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archive (2)\"/>
    </mc:Choice>
  </mc:AlternateContent>
  <xr:revisionPtr revIDLastSave="0" documentId="13_ncr:2001_{4E6D531C-0FF3-497E-ABAF-CE4748018558}" xr6:coauthVersionLast="47" xr6:coauthVersionMax="47" xr10:uidLastSave="{00000000-0000-0000-0000-000000000000}"/>
  <bookViews>
    <workbookView xWindow="-108" yWindow="-108" windowWidth="23256" windowHeight="12456" xr2:uid="{8B7149BD-1931-4BD7-B905-0CAC9D4F8128}"/>
  </bookViews>
  <sheets>
    <sheet name="Raw_Data" sheetId="1" r:id="rId1"/>
    <sheet name="Data_Understanding" sheetId="2" r:id="rId2"/>
    <sheet name="EDA" sheetId="3" r:id="rId3"/>
    <sheet name="EDA Insights" sheetId="5" r:id="rId4"/>
    <sheet name="Dashboard" sheetId="7" r:id="rId5"/>
  </sheets>
  <definedNames>
    <definedName name="Slicer_Category">#N/A</definedName>
    <definedName name="Slicer_Region">#N/A</definedName>
  </definedNames>
  <calcPr calcId="191029"/>
  <pivotCaches>
    <pivotCache cacheId="0" r:id="rId6"/>
  </pivotCaches>
  <fileRecoveryPr repairLoad="1"/>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B4" i="7"/>
  <c r="B2" i="7"/>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<sst xmlns="http://schemas.openxmlformats.org/spreadsheetml/2006/main" count="130025" uniqueCount="10968">
  <si>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</si>
  <si>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</si>
  <si>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</si>
  <si>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</si>
  <si>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</si>
  <si>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</si>
  <si>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</si>
  <si>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</si>
  <si>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</si>
  <si>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</si>
  <si>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</si>
  <si>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</si>
  <si>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</si>
  <si>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</si>
  <si>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</si>
  <si>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</si>
  <si>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</si>
  <si>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</si>
  <si>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</si>
  <si>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</si>
  <si>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</si>
  <si>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</si>
  <si>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</si>
  <si>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</si>
  <si>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</si>
  <si>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</si>
  <si>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</si>
  <si>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</si>
  <si>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</si>
  <si>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</si>
  <si>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</si>
  <si>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</si>
  <si>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</si>
  <si>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</si>
  <si>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</si>
  <si>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</si>
  <si>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</si>
  <si>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</si>
  <si>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</si>
  <si>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</si>
  <si>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</si>
  <si>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</si>
  <si>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</si>
  <si>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</si>
  <si>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</si>
  <si>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</si>
  <si>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</si>
  <si>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</si>
  <si>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</si>
  <si>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</si>
  <si>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</si>
  <si>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</si>
  <si>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</si>
  <si>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</si>
  <si>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</si>
  <si>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</si>
  <si>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</si>
  <si>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</si>
  <si>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</si>
  <si>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</si>
  <si>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</si>
  <si>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</si>
  <si>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</si>
  <si>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</si>
  <si>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</si>
  <si>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</si>
  <si>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</si>
  <si>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</si>
  <si>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</si>
  <si>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</si>
  <si>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</si>
  <si>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</si>
  <si>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</si>
  <si>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</si>
  <si>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</si>
  <si>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</si>
  <si>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</si>
  <si>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</si>
  <si>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</si>
  <si>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</si>
  <si>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</si>
  <si>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</si>
  <si>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</si>
  <si>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</si>
  <si>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</si>
  <si>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</si>
  <si>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</si>
  <si>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</si>
  <si>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</si>
  <si>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</si>
  <si>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</si>
  <si>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</si>
  <si>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</si>
  <si>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</si>
  <si>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</si>
  <si>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</si>
  <si>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</si>
  <si>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</si>
  <si>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</si>
  <si>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</si>
  <si>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</si>
  <si>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</si>
  <si>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</si>
  <si>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</si>
  <si>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</si>
  <si>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</si>
  <si>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</si>
  <si>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</si>
  <si>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</si>
  <si>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</si>
  <si>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</si>
  <si>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</si>
  <si>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</si>
  <si>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</si>
  <si>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</si>
  <si>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</si>
  <si>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</si>
  <si>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</si>
  <si>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</si>
  <si>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</si>
  <si>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</si>
  <si>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</si>
  <si>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</si>
  <si>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</si>
  <si>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</si>
  <si>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</si>
  <si>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</si>
  <si>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</si>
  <si>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</si>
  <si>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</si>
  <si>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</si>
  <si>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</si>
  <si>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</si>
  <si>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</si>
  <si>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</si>
  <si>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</si>
  <si>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</si>
  <si>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</si>
  <si>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</si>
  <si>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</si>
  <si>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</si>
  <si>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</si>
  <si>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</si>
  <si>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</si>
  <si>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</si>
  <si>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</si>
  <si>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</si>
  <si>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</si>
  <si>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</si>
  <si>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</si>
  <si>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</si>
  <si>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</si>
  <si>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</si>
  <si>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</si>
  <si>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</si>
  <si>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</si>
  <si>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</si>
  <si>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</si>
  <si>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</si>
  <si>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</si>
  <si>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</si>
  <si>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</si>
  <si>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</si>
  <si>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</si>
  <si>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</si>
  <si>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</si>
  <si>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</si>
  <si>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</si>
  <si>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</si>
  <si>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</si>
  <si>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</si>
  <si>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</si>
  <si>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</si>
  <si>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</si>
  <si>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</si>
  <si>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</si>
  <si>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</si>
  <si>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</si>
  <si>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</si>
  <si>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</si>
  <si>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</si>
  <si>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</si>
  <si>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</si>
  <si>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</si>
  <si>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</si>
  <si>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</si>
  <si>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</si>
  <si>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</si>
  <si>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</si>
  <si>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</si>
  <si>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</si>
  <si>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</si>
  <si>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</si>
  <si>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</si>
  <si>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</si>
  <si>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</si>
  <si>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</si>
  <si>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</si>
  <si>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</si>
  <si>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</si>
  <si>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</si>
  <si>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</si>
  <si>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</si>
  <si>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</si>
  <si>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</si>
  <si>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</si>
  <si>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</si>
  <si>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</si>
  <si>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</si>
  <si>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</si>
  <si>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</si>
  <si>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</si>
  <si>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</si>
  <si>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</si>
  <si>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</si>
  <si>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</si>
  <si>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</si>
  <si>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</si>
  <si>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</si>
  <si>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</si>
  <si>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</si>
  <si>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</si>
  <si>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</si>
  <si>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</si>
  <si>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</si>
  <si>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</si>
  <si>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</si>
  <si>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</si>
  <si>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</si>
  <si>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</si>
  <si>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</si>
  <si>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</si>
  <si>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</si>
  <si>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</si>
  <si>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</si>
  <si>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</si>
  <si>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</si>
  <si>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</si>
  <si>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</si>
  <si>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</si>
  <si>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</si>
  <si>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</si>
  <si>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</si>
  <si>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</si>
  <si>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</si>
  <si>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</si>
  <si>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</si>
  <si>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</si>
  <si>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</si>
  <si>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</si>
  <si>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</si>
  <si>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</si>
  <si>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</si>
  <si>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</si>
  <si>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</si>
  <si>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</si>
  <si>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</si>
  <si>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</si>
  <si>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</si>
  <si>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</si>
  <si>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</si>
  <si>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</si>
  <si>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</si>
  <si>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</si>
  <si>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</si>
  <si>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</si>
  <si>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</si>
  <si>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</si>
  <si>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</si>
  <si>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</si>
  <si>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</si>
  <si>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</si>
  <si>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</si>
  <si>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</si>
  <si>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</si>
  <si>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</si>
  <si>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</si>
  <si>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</si>
  <si>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</si>
  <si>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</si>
  <si>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</si>
  <si>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</si>
  <si>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</si>
  <si>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</si>
  <si>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</si>
  <si>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</si>
  <si>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</si>
  <si>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</si>
  <si>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</si>
  <si>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</si>
  <si>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</si>
  <si>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</si>
  <si>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</si>
  <si>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</si>
  <si>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</si>
  <si>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</si>
  <si>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</si>
  <si>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</si>
  <si>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</si>
  <si>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</si>
  <si>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</si>
  <si>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</si>
  <si>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</si>
  <si>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</si>
  <si>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</si>
  <si>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</si>
  <si>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</si>
  <si>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</si>
  <si>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</si>
  <si>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</si>
  <si>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</si>
  <si>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</si>
  <si>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</si>
  <si>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</si>
  <si>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</si>
  <si>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</si>
  <si>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</si>
  <si>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</si>
  <si>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</si>
  <si>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</si>
  <si>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</si>
  <si>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</si>
  <si>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</si>
  <si>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</si>
  <si>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</si>
  <si>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</si>
  <si>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</si>
  <si>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</si>
  <si>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</si>
  <si>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</si>
  <si>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</si>
  <si>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</si>
  <si>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</si>
  <si>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</si>
  <si>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</si>
  <si>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</si>
  <si>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</si>
  <si>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</si>
  <si>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</si>
  <si>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</si>
  <si>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</si>
  <si>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</si>
  <si>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</si>
  <si>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</si>
  <si>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</si>
  <si>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</si>
  <si>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</si>
  <si>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</si>
  <si>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</si>
  <si>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</si>
  <si>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</si>
  <si>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</si>
  <si>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</si>
  <si>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</si>
  <si>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</si>
  <si>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</si>
  <si>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</si>
  <si>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</si>
  <si>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</si>
  <si>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</si>
  <si>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</si>
  <si>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</si>
  <si>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</si>
  <si>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</si>
  <si>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</si>
  <si>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</si>
  <si>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</si>
  <si>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</si>
  <si>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</si>
  <si>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</si>
  <si>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</si>
  <si>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</si>
  <si>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</si>
  <si>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</si>
  <si>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</si>
  <si>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</si>
  <si>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</si>
  <si>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</si>
  <si>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</si>
  <si>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</si>
  <si>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</si>
  <si>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</si>
  <si>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</si>
  <si>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</si>
  <si>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</si>
  <si>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</si>
  <si>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</si>
  <si>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</si>
  <si>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</si>
  <si>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</si>
  <si>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</si>
  <si>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</si>
  <si>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</si>
  <si>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</si>
  <si>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</si>
  <si>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</si>
  <si>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</si>
  <si>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</si>
  <si>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</si>
  <si>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</si>
  <si>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</si>
  <si>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</si>
  <si>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</si>
  <si>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</si>
  <si>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</si>
  <si>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</si>
  <si>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</si>
  <si>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</si>
  <si>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</si>
  <si>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</si>
  <si>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</si>
  <si>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</si>
  <si>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</si>
  <si>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</si>
  <si>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</si>
  <si>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</si>
  <si>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</si>
  <si>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</si>
  <si>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</si>
  <si>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</si>
  <si>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</si>
  <si>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</si>
  <si>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</si>
  <si>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</si>
  <si>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</si>
  <si>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</si>
  <si>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</si>
  <si>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</si>
  <si>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</si>
  <si>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</si>
  <si>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</si>
  <si>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</si>
  <si>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</si>
  <si>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</si>
  <si>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</si>
  <si>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</si>
  <si>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</si>
  <si>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</si>
  <si>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</si>
  <si>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</si>
  <si>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</si>
  <si>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</si>
  <si>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</si>
  <si>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</si>
  <si>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</si>
  <si>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</si>
  <si>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</si>
  <si>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</si>
  <si>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</si>
  <si>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</si>
  <si>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</si>
  <si>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</si>
  <si>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</si>
  <si>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</si>
  <si>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</si>
  <si>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</si>
  <si>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</si>
  <si>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</si>
  <si>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</si>
  <si>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</si>
  <si>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</si>
  <si>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</si>
  <si>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</si>
  <si>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</si>
  <si>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</si>
  <si>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</si>
  <si>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</si>
  <si>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</si>
  <si>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</si>
  <si>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</si>
  <si>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</si>
  <si>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</si>
  <si>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</si>
  <si>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</si>
  <si>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</si>
  <si>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</si>
  <si>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</si>
  <si>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</si>
  <si>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</si>
  <si>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</si>
  <si>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</si>
  <si>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</si>
  <si>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</si>
  <si>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</si>
  <si>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</si>
  <si>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</si>
  <si>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</si>
  <si>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</si>
  <si>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</si>
  <si>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</si>
  <si>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</si>
  <si>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</si>
  <si>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</si>
  <si>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</si>
  <si>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</si>
  <si>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</si>
  <si>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</si>
  <si>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</si>
  <si>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</si>
  <si>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</si>
  <si>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</si>
  <si>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</si>
  <si>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</si>
  <si>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</si>
  <si>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</si>
  <si>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</si>
  <si>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</si>
  <si>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</si>
  <si>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</si>
  <si>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</si>
  <si>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</si>
  <si>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</si>
  <si>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</si>
  <si>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</si>
  <si>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</si>
  <si>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</si>
  <si>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</si>
  <si>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</si>
  <si>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</si>
  <si>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</si>
  <si>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</si>
  <si>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</si>
  <si>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</si>
  <si>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</si>
  <si>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</si>
  <si>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</si>
  <si>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</si>
  <si>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</si>
  <si>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</si>
  <si>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</si>
  <si>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</si>
  <si>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</si>
  <si>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</si>
  <si>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</si>
  <si>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</si>
  <si>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</si>
  <si>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</si>
  <si>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</si>
  <si>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</si>
  <si>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</si>
  <si>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</si>
  <si>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</si>
  <si>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</si>
  <si>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</si>
  <si>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</si>
  <si>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</si>
  <si>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</si>
  <si>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</si>
  <si>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</si>
  <si>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</si>
  <si>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</si>
  <si>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</si>
  <si>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</si>
  <si>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</si>
  <si>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</si>
  <si>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</si>
  <si>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</si>
  <si>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</si>
  <si>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</si>
  <si>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</si>
  <si>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</si>
  <si>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</si>
  <si>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</si>
  <si>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</si>
  <si>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</si>
  <si>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</si>
  <si>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</si>
  <si>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</si>
  <si>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</si>
  <si>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</si>
  <si>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</si>
  <si>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</si>
  <si>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</si>
  <si>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</si>
  <si>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</si>
  <si>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</si>
  <si>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</si>
  <si>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</si>
  <si>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</si>
  <si>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</si>
  <si>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</si>
  <si>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</si>
  <si>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</si>
  <si>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</si>
  <si>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</si>
  <si>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</si>
  <si>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</si>
  <si>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</si>
  <si>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</si>
  <si>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</si>
  <si>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</si>
  <si>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</si>
  <si>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</si>
  <si>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</si>
  <si>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</si>
  <si>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</si>
  <si>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</si>
  <si>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</si>
  <si>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</si>
  <si>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</si>
  <si>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</si>
  <si>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</si>
  <si>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</si>
  <si>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</si>
  <si>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</si>
  <si>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</si>
  <si>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</si>
  <si>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</si>
  <si>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</si>
  <si>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</si>
  <si>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</si>
  <si>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</si>
  <si>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</si>
  <si>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</si>
  <si>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</si>
  <si>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</si>
  <si>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</si>
  <si>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</si>
  <si>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</si>
  <si>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</si>
  <si>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</si>
  <si>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</si>
  <si>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</si>
  <si>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</si>
  <si>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</si>
  <si>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</si>
  <si>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</si>
  <si>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</si>
  <si>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</si>
  <si>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</si>
  <si>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</si>
  <si>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</si>
  <si>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</si>
  <si>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</si>
  <si>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</si>
  <si>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</si>
  <si>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</si>
  <si>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</si>
  <si>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</si>
  <si>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</si>
  <si>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</si>
  <si>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</si>
  <si>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</si>
  <si>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</si>
  <si>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</si>
  <si>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</si>
  <si>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</si>
  <si>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</si>
  <si>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</si>
  <si>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</si>
  <si>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</si>
  <si>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</si>
  <si>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</si>
  <si>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</si>
  <si>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</si>
  <si>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</si>
  <si>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</si>
  <si>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</si>
  <si>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</si>
  <si>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</si>
  <si>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</si>
  <si>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</si>
  <si>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</si>
  <si>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</si>
  <si>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</si>
  <si>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</si>
  <si>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</si>
  <si>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</si>
  <si>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</si>
  <si>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</si>
  <si>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</si>
  <si>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</si>
  <si>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</si>
  <si>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</si>
  <si>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</si>
  <si>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</si>
  <si>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</si>
  <si>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</si>
  <si>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</si>
  <si>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</si>
  <si>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</si>
  <si>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</si>
  <si>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</si>
  <si>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</si>
  <si>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</si>
  <si>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</si>
  <si>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</si>
  <si>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</si>
  <si>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</si>
  <si>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</si>
  <si>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</si>
  <si>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</si>
  <si>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</si>
  <si>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</si>
  <si>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</si>
  <si>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</si>
  <si>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</si>
  <si>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</si>
  <si>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</si>
  <si>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</si>
  <si>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</si>
  <si>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</si>
  <si>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</si>
  <si>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</si>
  <si>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</si>
  <si>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</si>
  <si>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</si>
  <si>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</si>
  <si>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</si>
  <si>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</si>
  <si>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</si>
  <si>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</si>
  <si>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</si>
  <si>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</si>
  <si>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</si>
  <si>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</si>
  <si>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</si>
  <si>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</si>
  <si>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</si>
  <si>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</si>
  <si>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</si>
  <si>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</si>
  <si>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</si>
  <si>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</si>
  <si>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</si>
  <si>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</si>
  <si>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</si>
  <si>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</si>
  <si>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</si>
  <si>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</si>
  <si>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</si>
  <si>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</si>
  <si>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</si>
  <si>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</si>
  <si>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</si>
  <si>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</si>
  <si>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</si>
  <si>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</si>
  <si>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</si>
  <si>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</si>
  <si>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</si>
  <si>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</si>
  <si>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</si>
  <si>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</si>
  <si>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</si>
  <si>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</si>
  <si>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</si>
  <si>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</si>
  <si>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</si>
  <si>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</si>
  <si>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</si>
  <si>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</si>
  <si>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</si>
  <si>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</si>
  <si>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</si>
  <si>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</si>
  <si>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</si>
  <si>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</si>
  <si>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</si>
  <si>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</si>
  <si>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</si>
  <si>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</si>
  <si>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</si>
  <si>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</si>
  <si>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</si>
  <si>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</si>
  <si>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</si>
  <si>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</si>
  <si>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</si>
  <si>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</si>
  <si>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</si>
  <si>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</si>
  <si>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</si>
  <si>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</si>
  <si>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</si>
  <si>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</si>
  <si>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</si>
  <si>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</si>
  <si>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</si>
  <si>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</si>
  <si>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</si>
  <si>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</si>
  <si>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</si>
  <si>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</si>
  <si>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</si>
  <si>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</si>
  <si>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</si>
  <si>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</si>
  <si>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</si>
  <si>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</si>
  <si>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</si>
  <si>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</si>
  <si>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</si>
  <si>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</si>
  <si>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</si>
  <si>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</si>
  <si>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</si>
  <si>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</si>
  <si>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</si>
  <si>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</si>
  <si>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</si>
  <si>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</si>
  <si>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</si>
  <si>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</si>
  <si>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</si>
  <si>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</si>
  <si>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</si>
  <si>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</si>
  <si>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</si>
  <si>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</si>
  <si>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</si>
  <si>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</si>
  <si>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</si>
  <si>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</si>
  <si>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</si>
  <si>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</si>
  <si>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</si>
  <si>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</si>
  <si>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</si>
  <si>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</si>
  <si>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</si>
  <si>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</si>
  <si>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</si>
  <si>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</si>
  <si>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</si>
  <si>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</si>
  <si>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</si>
  <si>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</si>
  <si>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</si>
  <si>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</si>
  <si>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</si>
  <si>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</si>
  <si>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</si>
  <si>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</si>
  <si>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</si>
  <si>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</si>
  <si>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</si>
  <si>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</si>
  <si>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</si>
  <si>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</si>
  <si>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</si>
  <si>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</si>
  <si>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</si>
  <si>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</si>
  <si>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</si>
  <si>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</si>
  <si>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</si>
  <si>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</si>
  <si>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</si>
  <si>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</si>
  <si>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</si>
  <si>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</si>
  <si>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</si>
  <si>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</si>
  <si>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</si>
  <si>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</si>
  <si>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</si>
  <si>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</si>
  <si>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</si>
  <si>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</si>
  <si>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</si>
  <si>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</si>
  <si>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</si>
  <si>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</si>
  <si>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</si>
  <si>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</si>
  <si>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</si>
  <si>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</si>
  <si>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</si>
  <si>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</si>
  <si>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</si>
  <si>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</si>
  <si>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</si>
  <si>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</si>
  <si>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</si>
  <si>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</si>
  <si>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</si>
  <si>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</si>
  <si>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</si>
  <si>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</si>
  <si>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</si>
  <si>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</si>
  <si>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</si>
  <si>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</si>
  <si>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</si>
  <si>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</si>
  <si>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</si>
  <si>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</si>
  <si>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</si>
  <si>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</si>
  <si>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</si>
  <si>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</si>
  <si>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</si>
  <si>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</si>
  <si>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</si>
  <si>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</si>
  <si>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</si>
  <si>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</si>
  <si>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</si>
  <si>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</si>
  <si>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</si>
  <si>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</si>
  <si>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</si>
  <si>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</si>
  <si>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</si>
  <si>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</si>
  <si>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</si>
  <si>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</si>
  <si>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</si>
  <si>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</si>
  <si>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</si>
  <si>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</si>
  <si>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</si>
  <si>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</si>
  <si>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</si>
  <si>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</si>
  <si>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</si>
  <si>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</si>
  <si>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</si>
  <si>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</si>
  <si>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</si>
  <si>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</si>
  <si>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</si>
  <si>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</si>
  <si>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</si>
  <si>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</si>
  <si>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</si>
  <si>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</si>
  <si>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</si>
  <si>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</si>
  <si>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</si>
  <si>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</si>
  <si>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</si>
  <si>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</si>
  <si>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</si>
  <si>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</si>
  <si>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</si>
  <si>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</si>
  <si>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</si>
  <si>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</si>
  <si>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</si>
  <si>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</si>
  <si>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</si>
  <si>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</si>
  <si>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</si>
  <si>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</si>
  <si>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</si>
  <si>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</si>
  <si>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</si>
  <si>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</si>
  <si>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</si>
  <si>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</si>
  <si>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</si>
  <si>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</si>
  <si>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</si>
  <si>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</si>
  <si>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</si>
  <si>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</si>
  <si>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</si>
  <si>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</si>
  <si>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</si>
  <si>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</si>
  <si>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</si>
  <si>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</si>
  <si>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</si>
  <si>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</si>
  <si>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</si>
  <si>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</si>
  <si>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</si>
  <si>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</si>
  <si>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</si>
  <si>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</si>
  <si>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</si>
  <si>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</si>
  <si>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</si>
  <si>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</si>
  <si>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</si>
  <si>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</si>
  <si>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</si>
  <si>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</si>
  <si>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</si>
  <si>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</si>
  <si>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</si>
  <si>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</si>
  <si>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</si>
  <si>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</si>
  <si>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</si>
  <si>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</si>
  <si>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</si>
  <si>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</si>
  <si>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</si>
  <si>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</si>
  <si>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</si>
  <si>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</si>
  <si>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</si>
  <si>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</si>
  <si>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</si>
  <si>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</si>
  <si>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</si>
  <si>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</si>
  <si>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</si>
  <si>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</si>
  <si>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</si>
  <si>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</si>
  <si>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</si>
  <si>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</si>
  <si>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</si>
  <si>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</si>
  <si>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</si>
  <si>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</si>
  <si>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</si>
  <si>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</si>
  <si>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</si>
  <si>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</si>
  <si>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</si>
  <si>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</si>
  <si>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</si>
  <si>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</si>
  <si>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</si>
  <si>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</si>
  <si>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</si>
  <si>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</si>
  <si>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</si>
  <si>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</si>
  <si>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</si>
  <si>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</si>
  <si>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</si>
  <si>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</si>
  <si>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</si>
  <si>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</si>
  <si>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</si>
  <si>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</si>
  <si>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</si>
  <si>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</si>
  <si>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</si>
  <si>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</si>
  <si>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</si>
  <si>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</si>
  <si>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</si>
  <si>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</si>
  <si>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</si>
  <si>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</si>
  <si>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</si>
  <si>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</si>
  <si>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</si>
  <si>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</si>
  <si>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</si>
  <si>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</si>
  <si>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</si>
  <si>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</si>
  <si>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</si>
  <si>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</si>
  <si>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</si>
  <si>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</si>
  <si>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</si>
  <si>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</si>
  <si>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</si>
  <si>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</si>
  <si>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</si>
  <si>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</si>
  <si>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</si>
  <si>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</si>
  <si>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</si>
  <si>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</si>
  <si>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</si>
  <si>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</si>
  <si>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</si>
  <si>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</si>
  <si>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</si>
  <si>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</si>
  <si>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</si>
  <si>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</si>
  <si>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</si>
  <si>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</si>
  <si>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</si>
  <si>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</si>
  <si>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</si>
  <si>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</si>
  <si>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</si>
  <si>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</si>
  <si>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</si>
  <si>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</si>
  <si>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</si>
  <si>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</si>
  <si>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</si>
  <si>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</si>
  <si>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</si>
  <si>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</si>
  <si>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</si>
  <si>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</si>
  <si>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</si>
  <si>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</si>
  <si>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</si>
  <si>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</si>
  <si>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</si>
  <si>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</si>
  <si>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</si>
  <si>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</si>
  <si>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</si>
  <si>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</si>
  <si>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</si>
  <si>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</si>
  <si>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</si>
  <si>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</si>
  <si>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</si>
  <si>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</si>
  <si>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</si>
  <si>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</si>
  <si>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</si>
  <si>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</si>
  <si>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</si>
  <si>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</si>
  <si>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</si>
  <si>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</si>
  <si>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</si>
  <si>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</si>
  <si>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</si>
  <si>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</si>
  <si>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</si>
  <si>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</si>
  <si>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</si>
  <si>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</si>
  <si>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</si>
  <si>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</si>
  <si>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</si>
  <si>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</si>
  <si>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</si>
  <si>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</si>
  <si>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</si>
  <si>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</si>
  <si>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</si>
  <si>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</si>
  <si>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</si>
  <si>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</si>
  <si>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</si>
  <si>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</si>
  <si>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</si>
  <si>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</si>
  <si>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</si>
  <si>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</si>
  <si>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</si>
  <si>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</si>
  <si>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</si>
  <si>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</si>
  <si>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</si>
  <si>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</si>
  <si>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</si>
  <si>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</si>
  <si>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</si>
  <si>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</si>
  <si>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</si>
  <si>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</si>
  <si>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</si>
  <si>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</si>
  <si>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</si>
  <si>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</si>
  <si>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</si>
  <si>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</si>
  <si>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</si>
  <si>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</si>
  <si>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</si>
  <si>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</si>
  <si>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</si>
  <si>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</si>
  <si>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</si>
  <si>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</si>
  <si>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</si>
  <si>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</si>
  <si>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</si>
  <si>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</si>
  <si>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</si>
  <si>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</si>
  <si>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</si>
  <si>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</si>
  <si>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</si>
  <si>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</si>
  <si>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</si>
  <si>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</si>
  <si>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</si>
  <si>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</si>
  <si>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</si>
  <si>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</si>
  <si>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</si>
  <si>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</si>
  <si>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</si>
  <si>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</si>
  <si>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</si>
  <si>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</si>
  <si>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</si>
  <si>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</si>
  <si>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</si>
  <si>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</si>
  <si>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</si>
  <si>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</si>
  <si>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</si>
  <si>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</si>
  <si>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</si>
  <si>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</si>
  <si>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</si>
  <si>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</si>
  <si>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</si>
  <si>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</si>
  <si>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</si>
  <si>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</si>
  <si>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</si>
  <si>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</si>
  <si>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</si>
  <si>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</si>
  <si>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</si>
  <si>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</si>
  <si>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</si>
  <si>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</si>
  <si>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</si>
  <si>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</si>
  <si>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</si>
  <si>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</si>
  <si>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</si>
  <si>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</si>
  <si>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</si>
  <si>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</si>
  <si>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</si>
  <si>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</si>
  <si>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</si>
  <si>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</si>
  <si>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</si>
  <si>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</si>
  <si>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</si>
  <si>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</si>
  <si>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</si>
  <si>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</si>
  <si>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</si>
  <si>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</si>
  <si>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</si>
  <si>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</si>
  <si>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</si>
  <si>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</si>
  <si>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</si>
  <si>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</si>
  <si>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</si>
  <si>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</si>
  <si>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</si>
  <si>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</si>
  <si>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</si>
  <si>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</si>
  <si>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</si>
  <si>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</si>
  <si>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</si>
  <si>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</si>
  <si>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</si>
  <si>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</si>
  <si>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</si>
  <si>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</si>
  <si>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</si>
  <si>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</si>
  <si>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</si>
  <si>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</si>
  <si>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</si>
  <si>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</si>
  <si>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</si>
  <si>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</si>
  <si>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</si>
  <si>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</si>
  <si>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</si>
  <si>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</si>
  <si>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</si>
  <si>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</si>
  <si>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</si>
  <si>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</si>
  <si>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</si>
  <si>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</si>
  <si>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</si>
  <si>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</si>
  <si>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</si>
  <si>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</si>
  <si>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</si>
  <si>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</si>
  <si>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</si>
  <si>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</si>
  <si>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</si>
  <si>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</si>
  <si>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</si>
  <si>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</si>
  <si>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</si>
  <si>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</si>
  <si>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</si>
  <si>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</si>
  <si>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</si>
  <si>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</si>
  <si>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</si>
  <si>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</si>
  <si>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</si>
  <si>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</si>
  <si>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</si>
  <si>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</si>
  <si>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</si>
  <si>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</si>
  <si>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</si>
  <si>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</si>
  <si>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</si>
  <si>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</si>
  <si>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</si>
  <si>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</si>
  <si>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</si>
  <si>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</si>
  <si>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</si>
  <si>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</si>
  <si>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</si>
  <si>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</si>
  <si>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</si>
  <si>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</si>
  <si>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</si>
  <si>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</si>
  <si>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</si>
  <si>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</si>
  <si>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</si>
  <si>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</si>
  <si>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</si>
  <si>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</si>
  <si>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</si>
  <si>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</si>
  <si>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</si>
  <si>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</si>
  <si>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</si>
  <si>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</si>
  <si>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</si>
  <si>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</si>
  <si>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</si>
  <si>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</si>
  <si>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</si>
  <si>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</si>
  <si>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</si>
  <si>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</si>
  <si>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</si>
  <si>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</si>
  <si>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</si>
  <si>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</si>
  <si>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</si>
  <si>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</si>
  <si>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</si>
  <si>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</si>
  <si>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</si>
  <si>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</si>
  <si>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</si>
  <si>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</si>
  <si>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</si>
  <si>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</si>
  <si>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</si>
  <si>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</si>
  <si>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</si>
  <si>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</si>
  <si>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</si>
  <si>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</si>
  <si>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</si>
  <si>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</si>
  <si>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</si>
  <si>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</si>
  <si>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</si>
  <si>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</si>
  <si>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</si>
  <si>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</si>
  <si>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</si>
  <si>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</si>
  <si>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</si>
  <si>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</si>
  <si>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</si>
  <si>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</si>
  <si>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</si>
  <si>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</si>
  <si>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</si>
  <si>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</si>
  <si>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</si>
  <si>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</si>
  <si>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</si>
  <si>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</si>
  <si>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</si>
  <si>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</si>
  <si>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</si>
  <si>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</si>
  <si>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</si>
  <si>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</si>
  <si>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</si>
  <si>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</si>
  <si>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</si>
  <si>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</si>
  <si>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</si>
  <si>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</si>
  <si>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</si>
  <si>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</si>
  <si>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</si>
  <si>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</si>
  <si>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</si>
  <si>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</si>
  <si>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</si>
  <si>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</si>
  <si>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</si>
  <si>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</si>
  <si>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</si>
  <si>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</si>
  <si>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</si>
  <si>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</si>
  <si>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</si>
  <si>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</si>
  <si>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</si>
  <si>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</si>
  <si>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</si>
  <si>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</si>
  <si>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</si>
  <si>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</si>
  <si>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</si>
  <si>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</si>
  <si>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</si>
  <si>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</si>
  <si>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</si>
  <si>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</si>
  <si>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</si>
  <si>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</si>
  <si>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</si>
  <si>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</si>
  <si>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</si>
  <si>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</si>
  <si>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</si>
  <si>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</si>
  <si>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</si>
  <si>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</si>
  <si>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</si>
  <si>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</si>
  <si>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</si>
  <si>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</si>
  <si>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</si>
  <si>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</si>
  <si>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</si>
  <si>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</si>
  <si>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</si>
  <si>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</si>
  <si>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</si>
  <si>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</si>
  <si>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</si>
  <si>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</si>
  <si>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</si>
  <si>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</si>
  <si>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</si>
  <si>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</si>
  <si>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</si>
  <si>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</si>
  <si>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</si>
  <si>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</si>
  <si>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</si>
  <si>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</si>
  <si>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</si>
  <si>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</si>
  <si>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</si>
  <si>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</si>
  <si>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</si>
  <si>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</si>
  <si>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</si>
  <si>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</si>
  <si>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</si>
  <si>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</si>
  <si>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</si>
  <si>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</si>
  <si>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</si>
  <si>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</si>
  <si>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</si>
  <si>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</si>
  <si>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</si>
  <si>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</si>
  <si>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</si>
  <si>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</si>
  <si>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</si>
  <si>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</si>
  <si>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</si>
  <si>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</si>
  <si>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</si>
  <si>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</si>
  <si>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</si>
  <si>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</si>
  <si>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</si>
  <si>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</si>
  <si>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</si>
  <si>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</si>
  <si>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</si>
  <si>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</si>
  <si>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</si>
  <si>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</si>
  <si>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</si>
  <si>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</si>
  <si>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</si>
  <si>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</si>
  <si>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</si>
  <si>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</si>
  <si>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</si>
  <si>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</si>
  <si>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</si>
  <si>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</si>
  <si>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</si>
  <si>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</si>
  <si>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</si>
  <si>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</si>
  <si>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</si>
  <si>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</si>
  <si>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</si>
  <si>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</si>
  <si>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</si>
  <si>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</si>
  <si>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</si>
  <si>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</si>
  <si>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</si>
  <si>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</si>
  <si>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</si>
  <si>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</si>
  <si>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</si>
  <si>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</si>
  <si>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</si>
  <si>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</si>
  <si>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</si>
  <si>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</si>
  <si>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</si>
  <si>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</si>
  <si>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</si>
  <si>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</si>
  <si>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</si>
  <si>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</si>
  <si>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</si>
  <si>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</si>
  <si>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</si>
  <si>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</si>
  <si>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</si>
  <si>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</si>
  <si>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</si>
  <si>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</si>
  <si>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</si>
  <si>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</si>
  <si>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</si>
  <si>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</si>
  <si>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</si>
  <si>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</si>
  <si>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</si>
  <si>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</si>
  <si>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</si>
  <si>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</si>
  <si>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</si>
  <si>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</si>
  <si>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</si>
  <si>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</si>
  <si>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</si>
  <si>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</si>
  <si>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</si>
  <si>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</si>
  <si>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</si>
  <si>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</si>
  <si>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</si>
  <si>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</si>
  <si>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</si>
  <si>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</si>
  <si>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</si>
  <si>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</si>
  <si>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</si>
  <si>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</si>
  <si>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</si>
  <si>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</si>
  <si>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</si>
  <si>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</si>
  <si>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</si>
  <si>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</si>
  <si>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</si>
  <si>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</si>
  <si>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</si>
  <si>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</si>
  <si>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</si>
  <si>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</si>
  <si>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</si>
  <si>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</si>
  <si>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</si>
  <si>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</si>
  <si>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</si>
  <si>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</si>
  <si>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</si>
  <si>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</si>
  <si>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</si>
  <si>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</si>
  <si>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</si>
  <si>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</si>
  <si>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</si>
  <si>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</si>
  <si>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</si>
  <si>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</si>
  <si>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</si>
  <si>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</si>
  <si>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</si>
  <si>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</si>
  <si>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</si>
  <si>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</si>
  <si>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</si>
  <si>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</si>
  <si>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</si>
  <si>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</si>
  <si>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</si>
  <si>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</si>
  <si>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</si>
  <si>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</si>
  <si>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</si>
  <si>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</si>
  <si>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</si>
  <si>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</si>
  <si>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</si>
  <si>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</si>
  <si>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</si>
  <si>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</si>
  <si>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</si>
  <si>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</si>
  <si>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</si>
  <si>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</si>
  <si>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</si>
  <si>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</si>
  <si>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</si>
  <si>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</si>
  <si>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</si>
  <si>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</si>
  <si>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</si>
  <si>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</si>
  <si>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</si>
  <si>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</si>
  <si>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</si>
  <si>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</si>
  <si>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</si>
  <si>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</si>
  <si>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</si>
  <si>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</si>
  <si>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</si>
  <si>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</si>
  <si>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</si>
  <si>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</si>
  <si>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</si>
  <si>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</si>
  <si>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</si>
  <si>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</si>
  <si>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</si>
  <si>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</si>
  <si>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</si>
  <si>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</si>
  <si>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</si>
  <si>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</si>
  <si>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</si>
  <si>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</si>
  <si>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</si>
  <si>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</si>
  <si>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</si>
  <si>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</si>
  <si>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</si>
  <si>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</si>
  <si>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</si>
  <si>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</si>
  <si>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</si>
  <si>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</si>
  <si>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</si>
  <si>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</si>
  <si>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</si>
  <si>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</si>
  <si>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</si>
  <si>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</si>
  <si>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</si>
  <si>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</si>
  <si>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</si>
  <si>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</si>
  <si>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</si>
  <si>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</si>
  <si>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</si>
  <si>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</si>
  <si>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</si>
  <si>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</si>
  <si>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</si>
  <si>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</si>
  <si>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</si>
  <si>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</si>
  <si>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</si>
  <si>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</si>
  <si>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</si>
  <si>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</si>
  <si>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</si>
  <si>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</si>
  <si>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</si>
  <si>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</si>
  <si>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</si>
  <si>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</si>
  <si>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</si>
  <si>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</si>
  <si>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</si>
  <si>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</si>
  <si>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</si>
  <si>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</si>
  <si>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</si>
  <si>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</si>
  <si>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</si>
  <si>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</si>
  <si>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</si>
  <si>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</si>
  <si>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</si>
  <si>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</si>
  <si>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</si>
  <si>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</si>
  <si>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</si>
  <si>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</si>
  <si>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</si>
  <si>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</si>
  <si>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</si>
  <si>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</si>
  <si>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</si>
  <si>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</si>
  <si>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</si>
  <si>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</si>
  <si>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</si>
  <si>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</si>
  <si>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</si>
  <si>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</si>
  <si>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</si>
  <si>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</si>
  <si>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</si>
  <si>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</si>
  <si>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</si>
  <si>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</si>
  <si>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</si>
  <si>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</si>
  <si>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</si>
  <si>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</si>
  <si>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</si>
  <si>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</si>
  <si>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</si>
  <si>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</si>
  <si>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</si>
  <si>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</si>
  <si>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</si>
  <si>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</si>
  <si>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</si>
  <si>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</si>
  <si>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</si>
  <si>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</si>
  <si>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</si>
  <si>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</si>
  <si>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</si>
  <si>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</si>
  <si>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</si>
  <si>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</si>
  <si>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</si>
  <si>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</si>
  <si>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</si>
  <si>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</si>
  <si>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</si>
  <si>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</si>
  <si>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</si>
  <si>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</si>
  <si>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</si>
  <si>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</si>
  <si>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</si>
  <si>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</si>
  <si>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</si>
  <si>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</si>
  <si>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</si>
  <si>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</si>
  <si>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</si>
  <si>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</si>
  <si>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</si>
  <si>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</si>
  <si>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</si>
  <si>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</si>
  <si>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</si>
  <si>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</si>
  <si>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</si>
  <si>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</si>
  <si>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</si>
  <si>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</si>
  <si>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</si>
  <si>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</si>
  <si>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</si>
  <si>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</si>
  <si>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</si>
  <si>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</si>
  <si>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</si>
  <si>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</si>
  <si>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</si>
  <si>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</si>
  <si>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</si>
  <si>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</si>
  <si>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</si>
  <si>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</si>
  <si>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</si>
  <si>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</si>
  <si>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</si>
  <si>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</si>
  <si>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</si>
  <si>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</si>
  <si>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</si>
  <si>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</si>
  <si>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</si>
  <si>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</si>
  <si>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</si>
  <si>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</si>
  <si>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</si>
  <si>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</si>
  <si>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</si>
  <si>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</si>
  <si>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</si>
  <si>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</si>
  <si>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</si>
  <si>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</si>
  <si>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</si>
  <si>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</si>
  <si>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</si>
  <si>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</si>
  <si>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</si>
  <si>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</si>
  <si>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</si>
  <si>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</si>
  <si>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</si>
  <si>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</si>
  <si>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</si>
  <si>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</si>
  <si>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</si>
  <si>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</si>
  <si>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</si>
  <si>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</si>
  <si>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</si>
  <si>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</si>
  <si>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</si>
  <si>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</si>
  <si>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</si>
  <si>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</si>
  <si>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</si>
  <si>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</si>
  <si>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</si>
  <si>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</si>
  <si>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</si>
  <si>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</si>
  <si>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</si>
  <si>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</si>
  <si>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</si>
  <si>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</si>
  <si>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</si>
  <si>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</si>
  <si>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</si>
  <si>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</si>
  <si>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</si>
  <si>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</si>
  <si>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</si>
  <si>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</si>
  <si>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</si>
  <si>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</si>
  <si>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</si>
  <si>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</si>
  <si>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</si>
  <si>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</si>
  <si>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</si>
  <si>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</si>
  <si>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</si>
  <si>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</si>
  <si>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</si>
  <si>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</si>
  <si>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</si>
  <si>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</si>
  <si>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</si>
  <si>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</si>
  <si>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</si>
  <si>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</si>
  <si>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</si>
  <si>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</si>
  <si>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</si>
  <si>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</si>
  <si>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</si>
  <si>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</si>
  <si>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</si>
  <si>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</si>
  <si>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</si>
  <si>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</si>
  <si>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</si>
  <si>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</si>
  <si>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</si>
  <si>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</si>
  <si>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</si>
  <si>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</si>
  <si>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</si>
  <si>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</si>
  <si>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</si>
  <si>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</si>
  <si>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</si>
  <si>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</si>
  <si>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</si>
  <si>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</si>
  <si>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</si>
  <si>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</si>
  <si>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</si>
  <si>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</si>
  <si>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</si>
  <si>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</si>
  <si>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</si>
  <si>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</si>
  <si>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</si>
  <si>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</si>
  <si>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</si>
  <si>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</si>
  <si>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</si>
  <si>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</si>
  <si>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</si>
  <si>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</si>
  <si>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</si>
  <si>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</si>
  <si>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</si>
  <si>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</si>
  <si>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</si>
  <si>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</si>
  <si>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</si>
  <si>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</si>
  <si>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</si>
  <si>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</si>
  <si>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</si>
  <si>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</si>
  <si>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</si>
  <si>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</si>
  <si>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</si>
  <si>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</si>
  <si>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</si>
  <si>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</si>
  <si>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</si>
  <si>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</si>
  <si>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</si>
  <si>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</si>
  <si>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</si>
  <si>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</si>
  <si>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</si>
  <si>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</si>
  <si>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</si>
  <si>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</si>
  <si>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</si>
  <si>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</si>
  <si>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</si>
  <si>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</si>
  <si>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</si>
  <si>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</si>
  <si>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</si>
  <si>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</si>
  <si>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</si>
  <si>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</si>
  <si>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</si>
  <si>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</si>
  <si>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</si>
  <si>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</si>
  <si>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</si>
  <si>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</si>
  <si>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</si>
  <si>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</si>
  <si>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</si>
  <si>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</si>
  <si>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</si>
  <si>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</si>
  <si>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</si>
  <si>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</si>
  <si>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</si>
  <si>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</si>
  <si>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</si>
  <si>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</si>
  <si>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</si>
  <si>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</si>
  <si>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</si>
  <si>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</si>
  <si>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</si>
  <si>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</si>
  <si>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</si>
  <si>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</si>
  <si>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</si>
  <si>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</si>
  <si>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</si>
  <si>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</si>
  <si>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</si>
  <si>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</si>
  <si>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</si>
  <si>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</si>
  <si>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</si>
  <si>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</si>
  <si>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</si>
  <si>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</si>
  <si>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</si>
  <si>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</si>
  <si>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</si>
  <si>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</si>
  <si>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</si>
  <si>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</si>
  <si>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</si>
  <si>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</si>
  <si>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</si>
  <si>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</si>
  <si>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</si>
  <si>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</si>
  <si>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</si>
  <si>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</si>
  <si>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</si>
  <si>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</si>
  <si>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</si>
  <si>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</si>
  <si>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</si>
  <si>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</si>
  <si>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</si>
  <si>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</si>
  <si>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</si>
  <si>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</si>
  <si>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</si>
  <si>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</si>
  <si>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</si>
  <si>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</si>
  <si>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</si>
  <si>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</si>
  <si>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</si>
  <si>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</si>
  <si>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</si>
  <si>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</si>
  <si>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</si>
  <si>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</si>
  <si>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</si>
  <si>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</si>
  <si>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</si>
  <si>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</si>
  <si>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</si>
  <si>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</si>
  <si>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</si>
  <si>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</si>
  <si>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</si>
  <si>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</si>
  <si>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</si>
  <si>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</si>
  <si>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</si>
  <si>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</si>
  <si>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</si>
  <si>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</si>
  <si>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</si>
  <si>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</si>
  <si>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</si>
  <si>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</si>
  <si>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</si>
  <si>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</si>
  <si>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</si>
  <si>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</si>
  <si>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</si>
  <si>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</si>
  <si>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</si>
  <si>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</si>
  <si>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</si>
  <si>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</si>
  <si>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</si>
  <si>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</si>
  <si>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</si>
  <si>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</si>
  <si>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</si>
  <si>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</si>
  <si>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</si>
  <si>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</si>
  <si>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</si>
  <si>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</si>
  <si>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</si>
  <si>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</si>
  <si>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</si>
  <si>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</si>
  <si>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</si>
  <si>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</si>
  <si>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</si>
  <si>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</si>
  <si>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</si>
  <si>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</si>
  <si>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</si>
  <si>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</si>
  <si>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</si>
  <si>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</si>
  <si>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</si>
  <si>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</si>
  <si>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</si>
  <si>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</si>
  <si>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</si>
  <si>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</si>
  <si>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</si>
  <si>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</si>
  <si>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</si>
  <si>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</si>
  <si>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</si>
  <si>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</si>
  <si>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</si>
  <si>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</si>
  <si>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</si>
  <si>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</si>
  <si>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</si>
  <si>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</si>
  <si>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</si>
  <si>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</si>
  <si>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</si>
  <si>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</si>
  <si>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</si>
  <si>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</si>
  <si>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</si>
  <si>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</si>
  <si>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</si>
  <si>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</si>
  <si>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</si>
  <si>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</si>
  <si>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</si>
  <si>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</si>
  <si>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</si>
  <si>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</si>
  <si>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</si>
  <si>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</si>
  <si>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</si>
  <si>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</si>
  <si>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</si>
  <si>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</si>
  <si>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</si>
  <si>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</si>
  <si>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</si>
  <si>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</si>
  <si>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</si>
  <si>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</si>
  <si>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</si>
  <si>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</si>
  <si>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</si>
  <si>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</si>
  <si>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</si>
  <si>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</si>
  <si>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</si>
  <si>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</si>
  <si>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</si>
  <si>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</si>
  <si>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</si>
  <si>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</si>
  <si>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</si>
  <si>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</si>
  <si>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</si>
  <si>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</si>
  <si>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</si>
  <si>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</si>
  <si>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</si>
  <si>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</si>
  <si>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</si>
  <si>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</si>
  <si>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</si>
  <si>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</si>
  <si>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</si>
  <si>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</si>
  <si>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</si>
  <si>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</si>
  <si>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</si>
  <si>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</si>
  <si>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</si>
  <si>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</si>
  <si>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</si>
  <si>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</si>
  <si>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</si>
  <si>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</si>
  <si>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</si>
  <si>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</si>
  <si>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</si>
  <si>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</si>
  <si>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</si>
  <si>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</si>
  <si>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</si>
  <si>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</si>
  <si>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</si>
  <si>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</si>
  <si>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</si>
  <si>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</si>
  <si>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</si>
  <si>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</si>
  <si>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</si>
  <si>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</si>
  <si>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</si>
  <si>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</si>
  <si>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</si>
  <si>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</si>
  <si>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</si>
  <si>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</si>
  <si>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</si>
  <si>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</si>
  <si>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</si>
  <si>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</si>
  <si>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</si>
  <si>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</si>
  <si>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</si>
  <si>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</si>
  <si>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</si>
  <si>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</si>
  <si>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</si>
  <si>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</si>
  <si>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</si>
  <si>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</si>
  <si>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</si>
  <si>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</si>
  <si>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</si>
  <si>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</si>
  <si>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</si>
  <si>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</si>
  <si>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</si>
  <si>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</si>
  <si>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</si>
  <si>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</si>
  <si>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</si>
  <si>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</si>
  <si>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</si>
  <si>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</si>
  <si>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</si>
  <si>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</si>
  <si>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</si>
  <si>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</si>
  <si>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</si>
  <si>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</si>
  <si>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</si>
  <si>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</si>
  <si>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</si>
  <si>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</si>
  <si>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</si>
  <si>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</si>
  <si>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</si>
  <si>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</si>
  <si>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</si>
  <si>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</si>
  <si>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</si>
  <si>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</si>
  <si>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</si>
  <si>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</si>
  <si>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</si>
  <si>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</si>
  <si>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</si>
  <si>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</si>
  <si>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</si>
  <si>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</si>
  <si>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</si>
  <si>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</si>
  <si>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</si>
  <si>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</si>
  <si>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</si>
  <si>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</si>
  <si>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</si>
  <si>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</si>
  <si>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</si>
  <si>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</si>
  <si>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</si>
  <si>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</si>
  <si>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</si>
  <si>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</si>
  <si>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</si>
  <si>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</si>
  <si>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</si>
  <si>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</si>
  <si>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</si>
  <si>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</si>
  <si>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</si>
  <si>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</si>
  <si>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</si>
  <si>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</si>
  <si>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</si>
  <si>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</si>
  <si>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</si>
  <si>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</si>
  <si>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</si>
  <si>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</si>
  <si>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</si>
  <si>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</si>
  <si>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</si>
  <si>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</si>
  <si>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</si>
  <si>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</si>
  <si>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</si>
  <si>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</si>
  <si>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</si>
  <si>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</si>
  <si>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</si>
  <si>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</si>
  <si>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</si>
  <si>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</si>
  <si>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</si>
  <si>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</si>
  <si>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</si>
  <si>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</si>
  <si>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</si>
  <si>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</si>
  <si>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</si>
  <si>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</si>
  <si>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</si>
  <si>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</si>
  <si>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</si>
  <si>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</si>
  <si>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</si>
  <si>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</si>
  <si>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</si>
  <si>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</si>
  <si>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</si>
  <si>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</si>
  <si>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</si>
  <si>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</si>
  <si>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</si>
  <si>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</si>
  <si>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</si>
  <si>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</si>
  <si>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</si>
  <si>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</si>
  <si>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</si>
  <si>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</si>
  <si>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</si>
  <si>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</si>
  <si>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</si>
  <si>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</si>
  <si>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</si>
  <si>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</si>
  <si>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</si>
  <si>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</si>
  <si>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</si>
  <si>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</si>
  <si>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</si>
  <si>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</si>
  <si>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</si>
  <si>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</si>
  <si>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</si>
  <si>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</si>
  <si>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</si>
  <si>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</si>
  <si>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</si>
  <si>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</si>
  <si>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</si>
  <si>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</si>
  <si>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</si>
  <si>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</si>
  <si>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</si>
  <si>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</si>
  <si>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</si>
  <si>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</si>
  <si>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</si>
  <si>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</si>
  <si>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</si>
  <si>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</si>
  <si>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</si>
  <si>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</si>
  <si>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</si>
  <si>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</si>
  <si>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</si>
  <si>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</si>
  <si>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</si>
  <si>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</si>
  <si>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</si>
  <si>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</si>
  <si>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</si>
  <si>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</si>
  <si>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</si>
  <si>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</si>
  <si>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</si>
  <si>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</si>
  <si>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</si>
  <si>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</si>
  <si>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</si>
  <si>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</si>
  <si>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</si>
  <si>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</si>
  <si>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</si>
  <si>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</si>
  <si>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</si>
  <si>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</si>
  <si>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</si>
  <si>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</si>
  <si>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</si>
  <si>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</si>
  <si>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</si>
  <si>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</si>
  <si>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</si>
  <si>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</si>
  <si>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</si>
  <si>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</si>
  <si>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</si>
  <si>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</si>
  <si>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</si>
  <si>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</si>
  <si>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</si>
  <si>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</si>
  <si>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</si>
  <si>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</si>
  <si>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</si>
  <si>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</si>
  <si>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</si>
  <si>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</si>
  <si>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</si>
  <si>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</si>
  <si>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</si>
  <si>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</si>
  <si>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</si>
  <si>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</si>
  <si>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</si>
  <si>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</si>
  <si>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</si>
  <si>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</si>
  <si>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</si>
  <si>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</si>
  <si>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</si>
  <si>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</si>
  <si>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</si>
  <si>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</si>
  <si>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</si>
  <si>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</si>
  <si>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</si>
  <si>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</si>
  <si>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</si>
  <si>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</si>
  <si>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</si>
  <si>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</si>
  <si>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</si>
  <si>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</si>
  <si>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</si>
  <si>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</si>
  <si>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</si>
  <si>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</si>
  <si>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</si>
  <si>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</si>
  <si>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</si>
  <si>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</si>
  <si>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</si>
  <si>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</si>
  <si>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</si>
  <si>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</si>
  <si>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</si>
  <si>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</si>
  <si>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</si>
  <si>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</si>
  <si>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</si>
  <si>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</si>
  <si>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</si>
  <si>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</si>
  <si>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</si>
  <si>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</si>
  <si>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</si>
  <si>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</si>
  <si>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</si>
  <si>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</si>
  <si>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</si>
  <si>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</si>
  <si>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</si>
  <si>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</si>
  <si>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</si>
  <si>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</si>
  <si>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</si>
  <si>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</si>
  <si>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</si>
  <si>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</si>
  <si>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</si>
  <si>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</si>
  <si>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</si>
  <si>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</si>
  <si>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</si>
  <si>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</si>
  <si>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</si>
  <si>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</si>
  <si>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</si>
  <si>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</si>
  <si>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</si>
  <si>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</si>
  <si>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</si>
  <si>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</si>
  <si>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</si>
  <si>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</si>
  <si>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</si>
  <si>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</si>
  <si>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</si>
  <si>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</si>
  <si>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</si>
  <si>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</si>
  <si>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</si>
  <si>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</si>
  <si>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</si>
  <si>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</si>
  <si>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</si>
  <si>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</si>
  <si>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</si>
  <si>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</si>
  <si>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</si>
  <si>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</si>
  <si>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</si>
  <si>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</si>
  <si>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</si>
  <si>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</si>
  <si>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</si>
  <si>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</si>
  <si>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</si>
  <si>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</si>
  <si>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</si>
  <si>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</si>
  <si>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</si>
  <si>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</si>
  <si>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</si>
  <si>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</si>
  <si>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</si>
  <si>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</si>
  <si>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</si>
  <si>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</si>
  <si>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</si>
  <si>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</si>
  <si>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</si>
  <si>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</si>
  <si>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</si>
  <si>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</si>
  <si>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</si>
  <si>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</si>
  <si>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</si>
  <si>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</si>
  <si>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</si>
  <si>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</si>
  <si>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</si>
  <si>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</si>
  <si>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</si>
  <si>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</si>
  <si>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</si>
  <si>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</si>
  <si>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</si>
  <si>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</si>
  <si>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</si>
  <si>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</si>
  <si>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</si>
  <si>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</si>
  <si>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</si>
  <si>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</si>
  <si>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</si>
  <si>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</si>
  <si>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</si>
  <si>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</si>
  <si>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</si>
  <si>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</si>
  <si>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</si>
  <si>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</si>
  <si>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</si>
  <si>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</si>
  <si>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</si>
  <si>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</si>
  <si>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</si>
  <si>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</si>
  <si>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</si>
  <si>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</si>
  <si>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</si>
  <si>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</si>
  <si>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</si>
  <si>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</si>
  <si>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</si>
  <si>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</si>
  <si>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</si>
  <si>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</si>
  <si>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</si>
  <si>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</si>
  <si>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</si>
  <si>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</si>
  <si>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</si>
  <si>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</si>
  <si>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</si>
  <si>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</si>
  <si>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</si>
  <si>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</si>
  <si>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</si>
  <si>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</si>
  <si>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</si>
  <si>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</si>
  <si>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</si>
  <si>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</si>
  <si>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</si>
  <si>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</si>
  <si>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</si>
  <si>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</si>
  <si>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</si>
  <si>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</si>
  <si>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</si>
  <si>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</si>
  <si>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</si>
  <si>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</si>
  <si>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</si>
  <si>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</si>
  <si>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</si>
  <si>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</si>
  <si>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</si>
  <si>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</si>
  <si>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</si>
  <si>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</si>
  <si>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</si>
  <si>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</si>
  <si>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</si>
  <si>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</si>
  <si>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</si>
  <si>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</si>
  <si>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</si>
  <si>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</si>
  <si>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</si>
  <si>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</si>
  <si>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</si>
  <si>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</si>
  <si>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</si>
  <si>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</si>
  <si>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</si>
  <si>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</si>
  <si>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</si>
  <si>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</si>
  <si>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</si>
  <si>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</si>
  <si>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</si>
  <si>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</si>
  <si>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</si>
  <si>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</si>
  <si>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</si>
  <si>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</si>
  <si>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</si>
  <si>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</si>
  <si>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</si>
  <si>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</si>
  <si>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</si>
  <si>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</si>
  <si>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</si>
  <si>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</si>
  <si>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</si>
  <si>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</si>
  <si>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</si>
  <si>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</si>
  <si>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</si>
  <si>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</si>
  <si>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</si>
  <si>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</si>
  <si>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</si>
  <si>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</si>
  <si>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</si>
  <si>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</si>
  <si>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</si>
  <si>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</si>
  <si>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</si>
  <si>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</si>
  <si>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</si>
  <si>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</si>
  <si>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</si>
  <si>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</si>
  <si>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</si>
  <si>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</si>
  <si>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</si>
  <si>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</si>
  <si>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</si>
  <si>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</si>
  <si>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</si>
  <si>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</si>
  <si>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</si>
  <si>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</si>
  <si>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</si>
  <si>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</si>
  <si>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</si>
  <si>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</si>
  <si>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</si>
  <si>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</si>
  <si>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</si>
  <si>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</si>
  <si>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</si>
  <si>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</si>
  <si>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</si>
  <si>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</si>
  <si>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</si>
  <si>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</si>
  <si>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</si>
  <si>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</si>
  <si>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</si>
  <si>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</si>
  <si>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</si>
  <si>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</si>
  <si>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</si>
  <si>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</si>
  <si>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</si>
  <si>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</si>
  <si>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</si>
  <si>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</si>
  <si>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</si>
  <si>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</si>
  <si>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</si>
  <si>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</si>
  <si>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</si>
  <si>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</si>
  <si>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</si>
  <si>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</si>
  <si>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</si>
  <si>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</si>
  <si>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</si>
  <si>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</si>
  <si>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</si>
  <si>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</si>
  <si>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</si>
  <si>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</si>
  <si>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</si>
  <si>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</si>
  <si>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</si>
  <si>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</si>
  <si>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</si>
  <si>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</si>
  <si>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</si>
  <si>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</si>
  <si>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</si>
  <si>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</si>
  <si>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</si>
  <si>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</si>
  <si>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</si>
  <si>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</si>
  <si>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</si>
  <si>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</si>
  <si>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</si>
  <si>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</si>
  <si>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</si>
  <si>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</si>
  <si>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</si>
  <si>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</si>
  <si>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</si>
  <si>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</si>
  <si>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</si>
  <si>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</si>
  <si>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</si>
  <si>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</si>
  <si>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</si>
  <si>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</si>
  <si>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</si>
  <si>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</si>
  <si>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</si>
  <si>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</si>
  <si>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</si>
  <si>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</si>
  <si>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</si>
  <si>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</si>
  <si>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</si>
  <si>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</si>
  <si>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</si>
  <si>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</si>
  <si>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</si>
  <si>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</si>
  <si>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</si>
  <si>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</si>
  <si>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</si>
  <si>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</si>
  <si>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</si>
  <si>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</si>
  <si>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</si>
  <si>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</si>
  <si>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</si>
  <si>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</si>
  <si>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</si>
  <si>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</si>
  <si>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</si>
  <si>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</si>
  <si>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</si>
  <si>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</si>
  <si>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</si>
  <si>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</si>
  <si>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</si>
  <si>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</si>
  <si>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</si>
  <si>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</si>
  <si>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</si>
  <si>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</si>
  <si>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</si>
  <si>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</si>
  <si>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</si>
  <si>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</si>
  <si>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</si>
  <si>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</si>
  <si>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</si>
  <si>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</si>
  <si>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</si>
  <si>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</si>
  <si>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</si>
  <si>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</si>
  <si>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</si>
  <si>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</si>
  <si>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</si>
  <si>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</si>
  <si>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</si>
  <si>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</si>
  <si>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</si>
  <si>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</si>
  <si>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</si>
  <si>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</si>
  <si>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</si>
  <si>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</si>
  <si>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</si>
  <si>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</si>
  <si>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</si>
  <si>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</si>
  <si>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</si>
  <si>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</si>
  <si>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</si>
  <si>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</si>
  <si>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</si>
  <si>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</si>
  <si>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</si>
  <si>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</si>
  <si>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</si>
  <si>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</si>
  <si>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</si>
  <si>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</si>
  <si>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</si>
  <si>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</si>
  <si>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</si>
  <si>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</si>
  <si>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</si>
  <si>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</si>
  <si>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</si>
  <si>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</si>
  <si>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</si>
  <si>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</si>
  <si>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</si>
  <si>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</si>
  <si>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</si>
  <si>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</si>
  <si>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</si>
  <si>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</si>
  <si>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</si>
  <si>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</si>
  <si>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</si>
  <si>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</si>
  <si>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</si>
  <si>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</si>
  <si>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</si>
  <si>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</si>
  <si>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</si>
  <si>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</si>
  <si>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</si>
  <si>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</si>
  <si>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</si>
  <si>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</si>
  <si>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</si>
  <si>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</si>
  <si>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</si>
  <si>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</si>
  <si>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</si>
  <si>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</si>
  <si>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</si>
  <si>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</si>
  <si>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</si>
  <si>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</si>
  <si>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</si>
  <si>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</si>
  <si>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</si>
  <si>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</si>
  <si>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</si>
  <si>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</si>
  <si>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</si>
  <si>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</si>
  <si>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</si>
  <si>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</si>
  <si>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</si>
  <si>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</si>
  <si>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</si>
  <si>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</si>
  <si>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</si>
  <si>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</si>
  <si>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</si>
  <si>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</si>
  <si>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</si>
  <si>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</si>
  <si>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</si>
  <si>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</si>
  <si>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</si>
  <si>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</si>
  <si>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</si>
  <si>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</si>
  <si>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</si>
  <si>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</si>
  <si>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</si>
  <si>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</si>
  <si>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</si>
  <si>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</si>
  <si>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</si>
  <si>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</si>
  <si>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</si>
  <si>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</si>
  <si>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</si>
  <si>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</si>
  <si>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</si>
  <si>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</si>
  <si>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</si>
  <si>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</si>
  <si>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</si>
  <si>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</si>
  <si>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</si>
  <si>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</si>
  <si>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</si>
  <si>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</si>
  <si>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</si>
  <si>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</si>
  <si>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</si>
  <si>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</si>
  <si>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</si>
  <si>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</si>
  <si>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</si>
  <si>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</si>
  <si>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</si>
  <si>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</si>
  <si>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</si>
  <si>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</si>
  <si>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</si>
  <si>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</si>
  <si>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</si>
  <si>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</si>
  <si>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</si>
  <si>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</si>
  <si>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</si>
  <si>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</si>
  <si>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</si>
  <si>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</si>
  <si>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</si>
  <si>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</si>
  <si>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</si>
  <si>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</si>
  <si>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</si>
  <si>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</si>
  <si>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</si>
  <si>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</si>
  <si>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</si>
  <si>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</si>
  <si>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</si>
  <si>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</si>
  <si>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</si>
  <si>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</si>
  <si>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</si>
  <si>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</si>
  <si>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</si>
  <si>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</si>
  <si>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</si>
  <si>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</si>
  <si>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</si>
  <si>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</si>
  <si>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</si>
  <si>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</si>
  <si>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</si>
  <si>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</si>
  <si>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</si>
  <si>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</si>
  <si>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</si>
  <si>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</si>
  <si>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</si>
  <si>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</si>
  <si>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</si>
  <si>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</si>
  <si>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</si>
  <si>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</si>
  <si>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</si>
  <si>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</si>
  <si>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</si>
  <si>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</si>
  <si>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</si>
  <si>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</si>
  <si>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</si>
  <si>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</si>
  <si>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</si>
  <si>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</si>
  <si>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</si>
  <si>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</si>
  <si>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</si>
  <si>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</si>
  <si>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</si>
  <si>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</si>
  <si>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</si>
  <si>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</si>
  <si>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</si>
  <si>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</si>
  <si>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</si>
  <si>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</si>
  <si>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</si>
  <si>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</si>
  <si>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</si>
  <si>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</si>
  <si>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</si>
  <si>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</si>
  <si>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</si>
  <si>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</si>
  <si>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</si>
  <si>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</si>
  <si>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</si>
  <si>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</si>
  <si>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</si>
  <si>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</si>
  <si>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</si>
  <si>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</si>
  <si>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</si>
  <si>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</si>
  <si>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</si>
  <si>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</si>
  <si>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</si>
  <si>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</si>
  <si>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</si>
  <si>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</si>
  <si>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</si>
  <si>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</si>
  <si>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</si>
  <si>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</si>
  <si>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</si>
  <si>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</si>
  <si>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</si>
  <si>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</si>
  <si>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</si>
  <si>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</si>
  <si>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</si>
  <si>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</si>
  <si>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</si>
  <si>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</si>
  <si>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</si>
  <si>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</si>
  <si>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</si>
  <si>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</si>
  <si>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</si>
  <si>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</si>
  <si>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</si>
  <si>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</si>
  <si>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</si>
  <si>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</si>
  <si>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</si>
  <si>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</si>
  <si>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</si>
  <si>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</si>
  <si>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</si>
  <si>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</si>
  <si>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</si>
  <si>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</si>
  <si>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</si>
  <si>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</si>
  <si>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</si>
  <si>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</si>
  <si>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</si>
  <si>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</si>
  <si>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</si>
  <si>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</si>
  <si>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</si>
  <si>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</si>
  <si>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</si>
  <si>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</si>
  <si>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</si>
  <si>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</si>
  <si>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</si>
  <si>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</si>
  <si>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</si>
  <si>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</si>
  <si>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</si>
  <si>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</si>
  <si>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</si>
  <si>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</si>
  <si>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</si>
  <si>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</si>
  <si>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</si>
  <si>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</si>
  <si>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</si>
  <si>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</si>
  <si>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</si>
  <si>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</si>
  <si>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</si>
  <si>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</si>
  <si>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</si>
  <si>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</si>
  <si>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</si>
  <si>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</si>
  <si>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</si>
  <si>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</si>
  <si>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</si>
  <si>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</si>
  <si>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</si>
  <si>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</si>
  <si>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</si>
  <si>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</si>
  <si>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</si>
  <si>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</si>
  <si>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</si>
  <si>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</si>
  <si>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</si>
  <si>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</si>
  <si>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</si>
  <si>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</si>
  <si>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</si>
  <si>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</si>
  <si>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</si>
  <si>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</si>
  <si>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</si>
  <si>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</si>
  <si>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</si>
  <si>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</si>
  <si>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</si>
  <si>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</si>
  <si>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</si>
  <si>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</si>
  <si>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</si>
  <si>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</si>
  <si>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</si>
  <si>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</si>
  <si>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</si>
  <si>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</si>
  <si>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</si>
  <si>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</si>
  <si>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</si>
  <si>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</si>
  <si>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</si>
  <si>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</si>
  <si>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</si>
  <si>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</si>
  <si>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</si>
  <si>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</si>
  <si>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</si>
  <si>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</si>
  <si>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</si>
  <si>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</si>
  <si>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</si>
  <si>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</si>
  <si>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</si>
  <si>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</si>
  <si>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</si>
  <si>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</si>
  <si>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</si>
  <si>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</si>
  <si>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</si>
  <si>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</si>
  <si>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</si>
  <si>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</si>
  <si>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</si>
  <si>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</si>
  <si>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</si>
  <si>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</si>
  <si>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</si>
  <si>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</si>
  <si>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</si>
  <si>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</si>
  <si>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</si>
  <si>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</si>
  <si>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</si>
  <si>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</si>
  <si>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</si>
  <si>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</si>
  <si>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</si>
  <si>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</si>
  <si>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</si>
  <si>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</si>
  <si>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</si>
  <si>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</si>
  <si>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</si>
  <si>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</si>
  <si>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</si>
  <si>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</si>
  <si>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</si>
  <si>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</si>
  <si>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</si>
  <si>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</si>
  <si>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</si>
  <si>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</si>
  <si>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</si>
  <si>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</si>
  <si>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</si>
  <si>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</si>
  <si>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</si>
  <si>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</si>
  <si>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</si>
  <si>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</si>
  <si>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</si>
  <si>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</si>
  <si>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</si>
  <si>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</si>
  <si>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</si>
  <si>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</si>
  <si>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</si>
  <si>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</si>
  <si>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</si>
  <si>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</si>
  <si>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</si>
  <si>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</si>
  <si>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</si>
  <si>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</si>
  <si>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</si>
  <si>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</si>
  <si>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</si>
  <si>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</si>
  <si>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</si>
  <si>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</si>
  <si>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</si>
  <si>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</si>
  <si>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</si>
  <si>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</si>
  <si>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</si>
  <si>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</si>
  <si>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</si>
  <si>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</si>
  <si>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</si>
  <si>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</si>
  <si>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</si>
  <si>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</si>
  <si>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</si>
  <si>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</si>
  <si>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</si>
  <si>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</si>
  <si>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</si>
  <si>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</si>
  <si>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</si>
  <si>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</si>
  <si>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</si>
  <si>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</si>
  <si>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</si>
  <si>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</si>
  <si>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</si>
  <si>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</si>
  <si>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</si>
  <si>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</si>
  <si>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</si>
  <si>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</si>
  <si>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</si>
  <si>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</si>
  <si>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</si>
  <si>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</si>
  <si>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</si>
  <si>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</si>
  <si>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</si>
  <si>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</si>
  <si>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</si>
  <si>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</si>
  <si>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</si>
  <si>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</si>
  <si>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</si>
  <si>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</si>
  <si>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</si>
  <si>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</si>
  <si>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</si>
  <si>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</si>
  <si>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</si>
  <si>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</si>
  <si>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</si>
  <si>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</si>
  <si>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</si>
  <si>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</si>
  <si>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</si>
  <si>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</si>
  <si>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</si>
  <si>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</si>
  <si>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</si>
  <si>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</si>
  <si>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</si>
  <si>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</si>
  <si>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</si>
  <si>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</si>
  <si>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</si>
  <si>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</si>
  <si>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</si>
  <si>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</si>
  <si>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</si>
  <si>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</si>
  <si>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</si>
  <si>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</si>
  <si>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</si>
  <si>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</si>
  <si>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</si>
  <si>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</si>
  <si>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</si>
  <si>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</si>
  <si>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</si>
  <si>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</si>
  <si>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</si>
  <si>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</si>
  <si>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</si>
  <si>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</si>
  <si>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</si>
  <si>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</si>
  <si>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</si>
  <si>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</si>
  <si>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</si>
  <si>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</si>
  <si>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</si>
  <si>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</si>
  <si>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</si>
  <si>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</si>
  <si>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</si>
  <si>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</si>
  <si>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</si>
  <si>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</si>
  <si>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</si>
  <si>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</si>
  <si>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</si>
  <si>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</si>
  <si>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</si>
  <si>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</si>
  <si>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</si>
  <si>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</si>
  <si>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</si>
  <si>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</si>
  <si>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</si>
  <si>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</si>
  <si>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</si>
  <si>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</si>
  <si>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</si>
  <si>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</si>
  <si>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</si>
  <si>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</si>
  <si>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</si>
  <si>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</si>
  <si>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</si>
  <si>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</si>
  <si>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</si>
  <si>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</si>
  <si>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</si>
  <si>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</si>
  <si>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</si>
  <si>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</si>
  <si>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</si>
  <si>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</si>
  <si>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</si>
  <si>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</si>
  <si>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</si>
  <si>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</si>
  <si>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</si>
  <si>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</si>
  <si>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</si>
  <si>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</si>
  <si>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</si>
  <si>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</si>
  <si>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</si>
  <si>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</si>
  <si>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</si>
  <si>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</si>
  <si>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</si>
  <si>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</si>
  <si>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</si>
  <si>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</si>
  <si>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</si>
  <si>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</si>
  <si>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</si>
  <si>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</si>
  <si>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</si>
  <si>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</si>
  <si>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</si>
  <si>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</si>
  <si>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</si>
  <si>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</si>
  <si>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</si>
  <si>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</si>
  <si>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</si>
  <si>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</si>
  <si>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</si>
  <si>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</si>
  <si>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</si>
  <si>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</si>
  <si>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</si>
  <si>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</si>
  <si>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</si>
  <si>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</si>
  <si>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</si>
  <si>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</si>
  <si>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</si>
  <si>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</si>
  <si>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</si>
  <si>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</si>
  <si>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</si>
  <si>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</si>
  <si>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</si>
  <si>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</si>
  <si>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</si>
  <si>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</si>
  <si>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</si>
  <si>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</si>
  <si>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</si>
  <si>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</si>
  <si>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</si>
  <si>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</si>
  <si>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</si>
  <si>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</si>
  <si>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</si>
  <si>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</si>
  <si>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</si>
  <si>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</si>
  <si>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</si>
  <si>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</si>
  <si>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</si>
  <si>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</si>
  <si>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</si>
  <si>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</si>
  <si>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</si>
  <si>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</si>
  <si>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</si>
  <si>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</si>
  <si>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</si>
  <si>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</si>
  <si>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</si>
  <si>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</si>
  <si>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</si>
  <si>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</si>
  <si>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</si>
  <si>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</si>
  <si>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</si>
  <si>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</si>
  <si>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</si>
  <si>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</si>
  <si>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</si>
  <si>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</si>
  <si>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</si>
  <si>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</si>
  <si>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</si>
  <si>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</si>
  <si>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</si>
  <si>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</si>
  <si>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</si>
  <si>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</si>
  <si>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</si>
  <si>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</si>
  <si>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</si>
  <si>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</si>
  <si>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</si>
  <si>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</si>
  <si>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</si>
  <si>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</si>
  <si>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</si>
  <si>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</si>
  <si>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</si>
  <si>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</si>
  <si>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</si>
  <si>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</si>
  <si>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</si>
  <si>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</si>
  <si>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</si>
  <si>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</si>
  <si>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</si>
  <si>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</si>
  <si>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</si>
  <si>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</si>
  <si>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</si>
  <si>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</si>
  <si>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</si>
  <si>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</si>
  <si>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</si>
  <si>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</si>
  <si>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</si>
  <si>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</si>
  <si>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</si>
  <si>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</si>
  <si>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</si>
  <si>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</si>
  <si>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</si>
  <si>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</si>
  <si>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</si>
  <si>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</si>
  <si>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</si>
  <si>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</si>
  <si>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</si>
  <si>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</si>
  <si>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</si>
  <si>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</si>
  <si>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</si>
  <si>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</si>
  <si>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</si>
  <si>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</si>
  <si>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</si>
  <si>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</si>
  <si>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</si>
  <si>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</si>
  <si>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</si>
  <si>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</si>
  <si>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</si>
  <si>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</si>
  <si>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</si>
  <si>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</si>
  <si>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</si>
  <si>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</si>
  <si>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</si>
  <si>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</si>
  <si>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</si>
  <si>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</si>
  <si>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</si>
  <si>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</si>
  <si>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</si>
  <si>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</si>
  <si>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</si>
  <si>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</si>
  <si>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</si>
  <si>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</si>
  <si>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</si>
  <si>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</si>
  <si>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</si>
  <si>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</si>
  <si>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</si>
  <si>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</si>
  <si>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</si>
  <si>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</si>
  <si>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</si>
  <si>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</si>
  <si>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</si>
  <si>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</si>
  <si>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</si>
  <si>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</si>
  <si>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</si>
  <si>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</si>
  <si>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</si>
  <si>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</si>
  <si>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</si>
  <si>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</si>
  <si>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</si>
  <si>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</si>
  <si>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</si>
  <si>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</si>
  <si>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</si>
  <si>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</si>
  <si>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</si>
  <si>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</si>
  <si>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</si>
  <si>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</si>
  <si>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</si>
  <si>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</si>
  <si>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</si>
  <si>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</si>
  <si>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</si>
  <si>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</si>
  <si>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</si>
  <si>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</si>
  <si>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</si>
  <si>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</si>
  <si>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</si>
  <si>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</si>
  <si>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</si>
  <si>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</si>
  <si>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</si>
  <si>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</si>
  <si>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</si>
  <si>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</si>
  <si>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</si>
  <si>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</si>
  <si>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</si>
  <si>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</si>
  <si>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</si>
  <si>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</si>
  <si>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</si>
  <si>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</si>
  <si>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</si>
  <si>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</si>
  <si>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</si>
  <si>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</si>
  <si>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</si>
  <si>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</si>
  <si>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</si>
  <si>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</si>
  <si>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</si>
  <si>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</si>
  <si>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</si>
  <si>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</si>
  <si>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</si>
  <si>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</si>
  <si>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</si>
  <si>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</si>
  <si>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</si>
  <si>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</si>
  <si>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</si>
  <si>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</si>
  <si>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</si>
  <si>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</si>
  <si>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</si>
  <si>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</si>
  <si>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</si>
  <si>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</si>
  <si>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</si>
  <si>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</si>
  <si>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</si>
  <si>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</si>
  <si>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</si>
  <si>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</si>
  <si>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</si>
  <si>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</si>
  <si>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</si>
  <si>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</si>
  <si>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</si>
  <si>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</si>
  <si>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</si>
  <si>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</si>
  <si>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</si>
  <si>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</si>
  <si>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</si>
  <si>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</si>
  <si>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</si>
  <si>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</si>
  <si>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</si>
  <si>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</si>
  <si>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</si>
  <si>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</si>
  <si>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</si>
  <si>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</si>
  <si>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</si>
  <si>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</si>
  <si>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</si>
  <si>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</si>
  <si>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</si>
  <si>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</si>
  <si>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</si>
  <si>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</si>
  <si>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</si>
  <si>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</si>
  <si>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</si>
  <si>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</si>
  <si>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</si>
  <si>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</si>
  <si>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</si>
  <si>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</si>
  <si>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</si>
  <si>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</si>
  <si>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</si>
  <si>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</si>
  <si>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</si>
  <si>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</si>
  <si>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</si>
  <si>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</si>
  <si>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</si>
  <si>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</si>
  <si>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</si>
  <si>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</si>
  <si>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</si>
  <si>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</si>
  <si>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</si>
  <si>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</si>
  <si>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</si>
  <si>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</si>
  <si>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</si>
  <si>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</si>
  <si>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</si>
  <si>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</si>
  <si>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</si>
  <si>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</si>
  <si>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</si>
  <si>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</si>
  <si>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</si>
  <si>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</si>
  <si>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</si>
  <si>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</si>
  <si>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</si>
  <si>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</si>
  <si>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</si>
  <si>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</si>
  <si>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</si>
  <si>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</si>
  <si>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</si>
  <si>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</si>
  <si>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</si>
  <si>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</si>
  <si>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</si>
  <si>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</si>
  <si>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</si>
  <si>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</si>
  <si>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</si>
  <si>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</si>
  <si>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</si>
  <si>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</si>
  <si>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</si>
  <si>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</si>
  <si>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</si>
  <si>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</si>
  <si>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</si>
  <si>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</si>
  <si>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</si>
  <si>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</si>
  <si>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</si>
  <si>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</si>
  <si>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</si>
  <si>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</si>
  <si>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</si>
  <si>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</si>
  <si>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</si>
  <si>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</si>
  <si>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</si>
  <si>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</si>
  <si>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</si>
  <si>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</si>
  <si>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</si>
  <si>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</si>
  <si>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</si>
  <si>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</si>
  <si>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</si>
  <si>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</si>
  <si>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</si>
  <si>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</si>
  <si>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</si>
  <si>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</si>
  <si>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</si>
  <si>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</si>
  <si>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</si>
  <si>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</si>
  <si>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</si>
  <si>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</si>
  <si>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</si>
  <si>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</si>
  <si>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</si>
  <si>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</si>
  <si>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</si>
  <si>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</si>
  <si>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</si>
  <si>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</si>
  <si>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</si>
  <si>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</si>
  <si>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</si>
  <si>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</si>
  <si>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</si>
  <si>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</si>
  <si>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</si>
  <si>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</si>
  <si>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</si>
  <si>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</si>
  <si>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</si>
  <si>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</si>
  <si>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</si>
  <si>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</si>
  <si>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</si>
  <si>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</si>
  <si>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</si>
  <si>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</si>
  <si>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</si>
  <si>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</si>
  <si>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</si>
  <si>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</si>
  <si>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</si>
  <si>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</si>
  <si>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</si>
  <si>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</si>
  <si>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</si>
  <si>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</si>
  <si>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</si>
  <si>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</si>
  <si>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</si>
  <si>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</si>
  <si>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</si>
  <si>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</si>
  <si>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</si>
  <si>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</si>
  <si>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</si>
  <si>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</si>
  <si>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</si>
  <si>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</si>
  <si>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</si>
  <si>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</si>
  <si>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</si>
  <si>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</si>
  <si>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</si>
  <si>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</si>
  <si>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</si>
  <si>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</si>
  <si>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</si>
  <si>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</si>
  <si>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</si>
  <si>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</si>
  <si>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</si>
  <si>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</si>
  <si>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</si>
  <si>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</si>
  <si>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</si>
  <si>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</si>
  <si>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</si>
  <si>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</si>
  <si>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</si>
  <si>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</si>
  <si>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</si>
  <si>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</si>
  <si>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</si>
  <si>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</si>
  <si>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</si>
  <si>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</si>
  <si>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</si>
  <si>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</si>
  <si>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</si>
  <si>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</si>
  <si>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</si>
  <si>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</si>
  <si>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</si>
  <si>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</si>
  <si>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</si>
  <si>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</si>
  <si>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</si>
  <si>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</si>
  <si>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</si>
  <si>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</si>
  <si>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</si>
  <si>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</si>
  <si>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</si>
  <si>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</si>
  <si>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</si>
  <si>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</si>
  <si>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</si>
  <si>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</si>
  <si>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</si>
  <si>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</si>
  <si>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</si>
  <si>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</si>
  <si>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</si>
  <si>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</si>
  <si>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</si>
  <si>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</si>
  <si>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</si>
  <si>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</si>
  <si>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</si>
  <si>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</si>
  <si>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</si>
  <si>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</si>
  <si>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</si>
  <si>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</si>
  <si>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</si>
  <si>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</si>
  <si>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</si>
  <si>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</si>
  <si>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</si>
  <si>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</si>
  <si>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</si>
  <si>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</si>
  <si>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</si>
  <si>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</si>
  <si>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</si>
  <si>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</si>
  <si>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</si>
  <si>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</si>
  <si>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</si>
  <si>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</si>
  <si>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</si>
  <si>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</si>
  <si>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</si>
  <si>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</si>
  <si>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</si>
  <si>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</si>
  <si>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</si>
  <si>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</si>
  <si>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</si>
  <si>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</si>
  <si>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</si>
  <si>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</si>
  <si>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</si>
  <si>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</si>
  <si>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</si>
  <si>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</si>
  <si>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</si>
  <si>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</si>
  <si>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</si>
  <si>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</si>
  <si>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</si>
  <si>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</si>
  <si>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</si>
  <si>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</si>
  <si>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</si>
  <si>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</si>
  <si>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</si>
  <si>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</si>
  <si>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</si>
  <si>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</si>
  <si>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</si>
  <si>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</si>
  <si>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</si>
  <si>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</si>
  <si>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</si>
  <si>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</si>
  <si>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</si>
  <si>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</si>
  <si>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</si>
  <si>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</si>
  <si>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</si>
  <si>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</si>
  <si>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</si>
  <si>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</si>
  <si>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</si>
  <si>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</si>
  <si>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</si>
  <si>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</si>
  <si>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</si>
  <si>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</si>
  <si>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</si>
  <si>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</si>
  <si>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</si>
  <si>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</si>
  <si>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</si>
  <si>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</si>
  <si>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</si>
  <si>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</si>
  <si>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</si>
  <si>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</si>
  <si>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</si>
  <si>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</si>
  <si>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</si>
  <si>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</si>
  <si>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</si>
  <si>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</si>
  <si>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</si>
  <si>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</si>
  <si>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</si>
  <si>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</si>
  <si>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</si>
  <si>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</si>
  <si>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</si>
  <si>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</si>
  <si>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</si>
  <si>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</si>
  <si>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</si>
  <si>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</si>
  <si>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</si>
  <si>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</si>
  <si>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</si>
  <si>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</si>
  <si>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</si>
  <si>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</si>
  <si>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</si>
  <si>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</si>
  <si>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</si>
  <si>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</si>
  <si>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</si>
  <si>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</si>
  <si>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</si>
  <si>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</si>
  <si>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</si>
  <si>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</si>
  <si>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</si>
  <si>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</si>
  <si>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</si>
  <si>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</si>
  <si>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</si>
  <si>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</si>
  <si>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</si>
  <si>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</si>
  <si>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</si>
  <si>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</si>
  <si>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</si>
  <si>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</si>
  <si>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</si>
  <si>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</si>
  <si>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</si>
  <si>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</si>
  <si>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</si>
  <si>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</si>
  <si>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</si>
  <si>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</si>
  <si>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</si>
  <si>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</si>
  <si>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</si>
  <si>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</si>
  <si>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</si>
  <si>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</si>
  <si>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</si>
  <si>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</si>
  <si>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</si>
  <si>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</si>
  <si>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</si>
  <si>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</si>
  <si>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</si>
  <si>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</si>
  <si>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</si>
  <si>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</si>
  <si>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</si>
  <si>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</si>
  <si>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</si>
  <si>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</si>
  <si>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</si>
  <si>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</si>
  <si>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</si>
  <si>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</si>
  <si>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</si>
  <si>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</si>
  <si>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</si>
  <si>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</si>
  <si>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</si>
  <si>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</si>
  <si>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</si>
  <si>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</si>
  <si>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</si>
  <si>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</si>
  <si>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</si>
  <si>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</si>
  <si>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</si>
  <si>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</si>
  <si>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</si>
  <si>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</si>
  <si>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</si>
  <si>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</si>
  <si>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</si>
  <si>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</si>
  <si>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</si>
  <si>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</si>
  <si>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</si>
  <si>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</si>
  <si>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</si>
  <si>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</si>
  <si>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</si>
  <si>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</si>
  <si>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</si>
  <si>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</si>
  <si>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</si>
  <si>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</si>
  <si>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</si>
  <si>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</si>
  <si>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</si>
  <si>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</si>
  <si>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</si>
  <si>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</si>
  <si>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</si>
  <si>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</si>
  <si>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</si>
  <si>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</si>
  <si>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</si>
  <si>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</si>
  <si>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</si>
  <si>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</si>
  <si>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</si>
  <si>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</si>
  <si>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</si>
  <si>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</si>
  <si>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</si>
  <si>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</si>
  <si>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</si>
  <si>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</si>
  <si>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</si>
  <si>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</si>
  <si>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</si>
  <si>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</si>
  <si>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</si>
  <si>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</si>
  <si>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</si>
  <si>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</si>
  <si>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</si>
  <si>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</si>
  <si>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</si>
  <si>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</si>
  <si>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</si>
  <si>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</si>
  <si>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</si>
  <si>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</si>
  <si>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</si>
  <si>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</si>
  <si>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</si>
  <si>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</si>
  <si>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</si>
  <si>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</si>
  <si>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</si>
  <si>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</si>
  <si>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</si>
  <si>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</si>
  <si>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</si>
  <si>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</si>
  <si>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</si>
  <si>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</si>
  <si>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</si>
  <si>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</si>
  <si>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</si>
  <si>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</si>
  <si>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</si>
  <si>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</si>
  <si>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</si>
  <si>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</si>
  <si>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</si>
  <si>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</si>
  <si>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</si>
  <si>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</si>
  <si>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</si>
  <si>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</si>
  <si>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</si>
  <si>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</si>
  <si>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</si>
  <si>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</si>
  <si>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</si>
  <si>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</si>
  <si>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</si>
  <si>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</si>
  <si>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</si>
  <si>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</si>
  <si>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</si>
  <si>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</si>
  <si>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</si>
  <si>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</si>
  <si>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</si>
  <si>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</si>
  <si>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</si>
  <si>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</si>
  <si>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</si>
  <si>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</si>
  <si>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</si>
  <si>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</si>
  <si>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</si>
  <si>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</si>
  <si>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</si>
  <si>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</si>
  <si>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</si>
  <si>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</si>
  <si>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</si>
  <si>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</si>
  <si>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</si>
  <si>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</si>
  <si>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</si>
  <si>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</si>
  <si>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</si>
  <si>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</si>
  <si>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</si>
  <si>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</si>
  <si>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</si>
  <si>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</si>
  <si>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</si>
  <si>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</si>
  <si>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</si>
  <si>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</si>
  <si>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</si>
  <si>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</si>
  <si>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</si>
  <si>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</si>
  <si>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</si>
  <si>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</si>
  <si>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</si>
  <si>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</si>
  <si>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</si>
  <si>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</si>
  <si>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</si>
  <si>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</si>
  <si>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</si>
  <si>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</si>
  <si>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</si>
  <si>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</si>
  <si>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</si>
  <si>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</si>
  <si>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</si>
  <si>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</si>
  <si>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</si>
  <si>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</si>
  <si>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</si>
  <si>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</si>
  <si>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</si>
  <si>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</si>
  <si>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</si>
  <si>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</si>
  <si>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</si>
  <si>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</si>
  <si>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</si>
  <si>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</si>
  <si>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</si>
  <si>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</si>
  <si>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</si>
  <si>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</si>
  <si>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</si>
  <si>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</si>
  <si>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</si>
  <si>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</si>
  <si>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</si>
  <si>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</si>
  <si>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</si>
  <si>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</si>
  <si>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</si>
  <si>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</si>
  <si>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</si>
  <si>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</si>
  <si>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</si>
  <si>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</si>
  <si>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</si>
  <si>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</si>
  <si>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</si>
  <si>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</si>
  <si>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</si>
  <si>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</si>
  <si>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</si>
  <si>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</si>
  <si>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</si>
  <si>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</si>
  <si>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</si>
  <si>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</si>
  <si>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</si>
  <si>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</si>
  <si>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</si>
  <si>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</si>
  <si>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</si>
  <si>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</si>
  <si>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</si>
  <si>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</si>
  <si>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</si>
  <si>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</si>
  <si>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</si>
  <si>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</si>
  <si>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</si>
  <si>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</si>
  <si>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</si>
  <si>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</si>
  <si>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</si>
  <si>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</si>
  <si>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</si>
  <si>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</si>
  <si>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</si>
  <si>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</si>
  <si>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</si>
  <si>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</si>
  <si>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</si>
  <si>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</si>
  <si>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</si>
  <si>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</si>
  <si>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</si>
  <si>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</si>
  <si>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</si>
  <si>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</si>
  <si>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</si>
  <si>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</si>
  <si>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</si>
  <si>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</si>
  <si>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</si>
  <si>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</si>
  <si>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</si>
  <si>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</si>
  <si>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</si>
  <si>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</si>
  <si>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</si>
  <si>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</si>
  <si>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</si>
  <si>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</si>
  <si>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</si>
  <si>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</si>
  <si>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</si>
  <si>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</si>
  <si>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</si>
  <si>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</si>
  <si>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</si>
  <si>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</si>
  <si>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</si>
  <si>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</si>
  <si>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</si>
  <si>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</si>
  <si>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</si>
  <si>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</si>
  <si>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</si>
  <si>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</si>
  <si>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</si>
  <si>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</si>
  <si>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</si>
  <si>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</si>
  <si>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</si>
  <si>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</si>
  <si>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</si>
  <si>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</si>
  <si>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</si>
  <si>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</si>
  <si>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</si>
  <si>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</si>
  <si>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</si>
  <si>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</si>
  <si>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</si>
  <si>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</si>
  <si>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</si>
  <si>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</si>
  <si>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</si>
  <si>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</si>
  <si>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</si>
  <si>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</si>
  <si>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</si>
  <si>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</si>
  <si>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</si>
  <si>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</si>
  <si>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</si>
  <si>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</si>
  <si>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</si>
  <si>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</si>
  <si>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</si>
  <si>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</si>
  <si>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</si>
  <si>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</si>
  <si>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</si>
  <si>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</si>
  <si>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</si>
  <si>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</si>
  <si>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</si>
  <si>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</si>
  <si>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</si>
  <si>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</si>
  <si>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</si>
  <si>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</si>
  <si>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</si>
  <si>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</si>
  <si>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</si>
  <si>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</si>
  <si>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</si>
  <si>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</si>
  <si>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</si>
  <si>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</si>
  <si>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</si>
  <si>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</si>
  <si>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</si>
  <si>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</si>
  <si>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</si>
  <si>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</si>
  <si>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</si>
  <si>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</si>
  <si>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</si>
  <si>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</si>
  <si>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</si>
  <si>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</si>
  <si>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</si>
  <si>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</si>
  <si>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</si>
  <si>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</si>
  <si>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</si>
  <si>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</si>
  <si>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</si>
  <si>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</si>
  <si>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</si>
  <si>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</si>
  <si>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</si>
  <si>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</si>
  <si>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</si>
  <si>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</si>
  <si>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</si>
  <si>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</si>
  <si>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</si>
  <si>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</si>
  <si>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</si>
  <si>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</si>
  <si>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</si>
  <si>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</si>
  <si>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</si>
  <si>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</si>
  <si>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</si>
  <si>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</si>
  <si>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</si>
  <si>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</si>
  <si>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</si>
  <si>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</si>
  <si>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</si>
  <si>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</si>
  <si>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</si>
  <si>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</si>
  <si>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</si>
  <si>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</si>
  <si>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</si>
  <si>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</si>
  <si>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</si>
  <si>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</si>
  <si>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</si>
  <si>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</si>
  <si>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</si>
  <si>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</si>
  <si>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</si>
  <si>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</si>
  <si>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</si>
  <si>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</si>
  <si>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</si>
  <si>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</si>
  <si>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</si>
  <si>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</si>
  <si>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</si>
  <si>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</si>
  <si>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</si>
  <si>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</si>
  <si>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</si>
  <si>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</si>
  <si>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</si>
  <si>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</si>
  <si>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</si>
  <si>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</si>
  <si>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</si>
  <si>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</si>
  <si>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</si>
  <si>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</si>
  <si>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</si>
  <si>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</si>
  <si>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</si>
  <si>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</si>
  <si>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</si>
  <si>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</si>
  <si>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</si>
  <si>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</si>
  <si>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</si>
  <si>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</si>
  <si>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</si>
  <si>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</si>
  <si>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</si>
  <si>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</si>
  <si>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</si>
  <si>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</si>
  <si>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</si>
  <si>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</si>
  <si>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</si>
  <si>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</si>
  <si>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</si>
  <si>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</si>
  <si>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</si>
  <si>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</si>
  <si>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</si>
  <si>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</si>
  <si>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</si>
  <si>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</si>
  <si>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</si>
  <si>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</si>
  <si>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</si>
  <si>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</si>
  <si>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</si>
  <si>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</si>
  <si>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</si>
  <si>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</si>
  <si>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</si>
  <si>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</si>
  <si>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</si>
  <si>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</si>
  <si>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</si>
  <si>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</si>
  <si>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</si>
  <si>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</si>
  <si>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</si>
  <si>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</si>
  <si>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</si>
  <si>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</si>
  <si>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</si>
  <si>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</si>
  <si>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</si>
  <si>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</si>
  <si>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</si>
  <si>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</si>
  <si>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</si>
  <si>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</si>
  <si>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</si>
  <si>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</si>
  <si>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</si>
  <si>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</si>
  <si>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</si>
  <si>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</si>
  <si>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</si>
  <si>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</si>
  <si>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</si>
  <si>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</si>
  <si>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</si>
  <si>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</si>
  <si>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</si>
  <si>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</si>
  <si>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</si>
  <si>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</si>
  <si>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</si>
  <si>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</si>
  <si>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</si>
  <si>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</si>
  <si>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</si>
  <si>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</si>
  <si>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</si>
  <si>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</si>
  <si>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</si>
  <si>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</si>
  <si>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</si>
  <si>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</si>
  <si>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</si>
  <si>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</si>
  <si>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</si>
  <si>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</si>
  <si>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</si>
  <si>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</si>
  <si>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</si>
  <si>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</si>
  <si>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</si>
  <si>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</si>
  <si>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</si>
  <si>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</si>
  <si>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</si>
  <si>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</si>
  <si>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</si>
  <si>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</si>
  <si>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</si>
  <si>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</si>
  <si>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</si>
  <si>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</si>
  <si>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</si>
  <si>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</si>
  <si>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</si>
  <si>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</si>
  <si>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</si>
  <si>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</si>
  <si>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</si>
  <si>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</si>
  <si>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</si>
  <si>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</si>
  <si>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</si>
  <si>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</si>
  <si>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</si>
  <si>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</si>
  <si>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</si>
  <si>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</si>
  <si>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</si>
  <si>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</si>
  <si>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</si>
  <si>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</si>
  <si>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</si>
  <si>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</si>
  <si>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</si>
  <si>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</si>
  <si>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</si>
  <si>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</si>
  <si>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</si>
  <si>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</si>
  <si>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</si>
  <si>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</si>
  <si>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</si>
  <si>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</si>
  <si>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</si>
  <si>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</si>
  <si>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</si>
  <si>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</si>
  <si>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</si>
  <si>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</si>
  <si>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</si>
  <si>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</si>
  <si>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</si>
  <si>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</si>
  <si>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</si>
  <si>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</si>
  <si>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</si>
  <si>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</si>
  <si>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</si>
  <si>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</si>
  <si>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</si>
  <si>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</si>
  <si>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</si>
  <si>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</si>
  <si>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</si>
  <si>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</si>
  <si>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</si>
  <si>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</si>
  <si>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</si>
  <si>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</si>
  <si>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</si>
  <si>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</si>
  <si>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</si>
  <si>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</si>
  <si>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</si>
  <si>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</si>
  <si>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</si>
  <si>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</si>
  <si>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</si>
  <si>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</si>
  <si>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</si>
  <si>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</si>
  <si>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</si>
  <si>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</si>
  <si>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</si>
  <si>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</si>
  <si>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</si>
  <si>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</si>
  <si>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</si>
  <si>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</si>
  <si>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</si>
  <si>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</si>
  <si>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</si>
  <si>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</si>
  <si>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</si>
  <si>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</si>
  <si>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</si>
  <si>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</si>
  <si>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</si>
  <si>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</si>
  <si>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</si>
  <si>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</si>
  <si>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</si>
  <si>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</si>
  <si>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</si>
  <si>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</si>
  <si>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</si>
  <si>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</si>
  <si>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</si>
  <si>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</si>
  <si>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</si>
  <si>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</si>
  <si>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</si>
  <si>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</si>
  <si>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</si>
  <si>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</si>
  <si>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</si>
  <si>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</si>
  <si>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</si>
  <si>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</si>
  <si>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</si>
  <si>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</si>
  <si>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</si>
  <si>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</si>
  <si>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</si>
  <si>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</si>
  <si>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</si>
  <si>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</si>
  <si>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</si>
  <si>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</si>
  <si>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</si>
  <si>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</si>
  <si>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</si>
  <si>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</si>
  <si>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</si>
  <si>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</si>
  <si>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</si>
  <si>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</si>
  <si>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</si>
  <si>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</si>
  <si>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</si>
  <si>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</si>
  <si>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</si>
  <si>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</si>
  <si>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</si>
  <si>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</si>
  <si>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</si>
  <si>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</si>
  <si>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</si>
  <si>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</si>
  <si>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</si>
  <si>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</si>
  <si>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</si>
  <si>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</si>
  <si>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</si>
  <si>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</si>
  <si>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</si>
  <si>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</si>
  <si>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</si>
  <si>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</si>
  <si>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</si>
  <si>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</si>
  <si>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</si>
  <si>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</si>
  <si>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</si>
  <si>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</si>
  <si>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</si>
  <si>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</si>
  <si>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</si>
  <si>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</si>
  <si>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</si>
  <si>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</si>
  <si>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</si>
  <si>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</si>
  <si>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</si>
  <si>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</si>
  <si>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</si>
  <si>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</si>
  <si>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</si>
  <si>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</si>
  <si>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</si>
  <si>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</si>
  <si>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</si>
  <si>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</si>
  <si>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</si>
  <si>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</si>
  <si>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</si>
  <si>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</si>
  <si>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</si>
  <si>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</si>
  <si>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</si>
  <si>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</si>
  <si>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</si>
  <si>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</si>
  <si>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</si>
  <si>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</si>
  <si>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</si>
  <si>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</si>
  <si>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</si>
  <si>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</si>
  <si>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</si>
  <si>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</si>
  <si>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</si>
  <si>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</si>
  <si>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</si>
  <si>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</si>
  <si>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</si>
  <si>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</si>
  <si>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</si>
  <si>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</si>
  <si>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</si>
  <si>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</si>
  <si>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</si>
  <si>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</si>
  <si>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</si>
  <si>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</si>
  <si>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</si>
  <si>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</si>
  <si>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</si>
  <si>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</si>
  <si>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</si>
  <si>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</si>
  <si>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</si>
  <si>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</si>
  <si>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</si>
  <si>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</si>
  <si>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</si>
  <si>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</si>
  <si>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</si>
  <si>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</si>
  <si>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</si>
  <si>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</si>
  <si>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</si>
  <si>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</si>
  <si>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</si>
  <si>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</si>
  <si>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</si>
  <si>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</si>
  <si>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</si>
  <si>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</si>
  <si>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</si>
  <si>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</si>
  <si>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</si>
  <si>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</si>
  <si>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</si>
  <si>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</si>
  <si>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</si>
  <si>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</si>
  <si>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</si>
  <si>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</si>
  <si>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</si>
  <si>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</si>
  <si>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</si>
  <si>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</si>
  <si>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</si>
  <si>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</si>
  <si>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</si>
  <si>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</si>
  <si>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</si>
  <si>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</si>
  <si>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</si>
  <si>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</si>
  <si>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</si>
  <si>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</si>
  <si>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</si>
  <si>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</si>
  <si>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</si>
  <si>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</si>
  <si>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</si>
  <si>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</si>
  <si>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</si>
  <si>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</si>
  <si>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</si>
  <si>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</si>
  <si>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</si>
  <si>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</si>
  <si>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</si>
  <si>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</si>
  <si>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</si>
  <si>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</si>
  <si>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</si>
  <si>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</si>
  <si>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</si>
  <si>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</si>
  <si>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</si>
  <si>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</si>
  <si>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</si>
  <si>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</si>
  <si>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</si>
  <si>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</si>
  <si>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</si>
  <si>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</si>
  <si>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</si>
  <si>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</si>
  <si>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</si>
  <si>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</si>
  <si>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</si>
  <si>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</si>
  <si>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</si>
  <si>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</si>
  <si>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</si>
  <si>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</si>
  <si>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</si>
  <si>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</si>
  <si>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</si>
  <si>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</si>
  <si>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</si>
  <si>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</si>
  <si>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</si>
  <si>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</si>
  <si>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</si>
  <si>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</si>
  <si>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</si>
  <si>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</si>
  <si>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</si>
  <si>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</si>
  <si>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</si>
  <si>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</si>
  <si>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</si>
  <si>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</si>
  <si>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</si>
  <si>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</si>
  <si>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</si>
  <si>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</si>
  <si>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</si>
  <si>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</si>
  <si>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</si>
  <si>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</si>
  <si>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</si>
  <si>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</si>
  <si>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</si>
  <si>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</si>
  <si>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</si>
  <si>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</si>
  <si>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</si>
  <si>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</si>
  <si>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</si>
  <si>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</si>
  <si>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</si>
  <si>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</si>
  <si>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</si>
  <si>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</si>
  <si>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</si>
  <si>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</si>
  <si>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</si>
  <si>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</si>
  <si>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</si>
  <si>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</si>
  <si>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</si>
  <si>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</si>
  <si>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</si>
  <si>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</si>
  <si>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</si>
  <si>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</si>
  <si>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</si>
  <si>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</si>
  <si>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</si>
  <si>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</si>
  <si>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</si>
  <si>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</si>
  <si>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</si>
  <si>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</si>
  <si>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</si>
  <si>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</si>
  <si>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</si>
  <si>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</si>
  <si>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</si>
  <si>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</si>
  <si>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</si>
  <si>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</si>
  <si>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</si>
  <si>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</si>
  <si>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</si>
  <si>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</si>
  <si>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</si>
  <si>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</si>
  <si>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</si>
  <si>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</si>
  <si>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</si>
  <si>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</si>
  <si>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</si>
  <si>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</si>
  <si>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</si>
  <si>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</si>
  <si>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</si>
  <si>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</si>
  <si>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</si>
  <si>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</si>
  <si>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</si>
  <si>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</si>
  <si>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</si>
  <si>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</si>
  <si>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</si>
  <si>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</si>
  <si>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</si>
  <si>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</si>
  <si>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</si>
  <si>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</si>
  <si>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</si>
  <si>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</si>
  <si>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</si>
  <si>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</si>
  <si>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</si>
  <si>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</si>
  <si>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</si>
  <si>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</si>
  <si>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</si>
  <si>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</si>
  <si>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</si>
  <si>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</si>
  <si>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</si>
  <si>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</si>
  <si>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</si>
  <si>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</si>
  <si>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</si>
  <si>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</si>
  <si>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</si>
  <si>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</si>
  <si>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</si>
  <si>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</si>
  <si>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</si>
  <si>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</si>
  <si>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</si>
  <si>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</si>
  <si>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</si>
  <si>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</si>
  <si>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</si>
  <si>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</si>
  <si>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</si>
  <si>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</si>
  <si>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</si>
  <si>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</si>
  <si>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</si>
  <si>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</si>
  <si>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</si>
  <si>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</si>
  <si>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</si>
  <si>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</si>
  <si>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</si>
  <si>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</si>
  <si>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</si>
  <si>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</si>
  <si>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</si>
  <si>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</si>
  <si>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</si>
  <si>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</si>
  <si>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</si>
  <si>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</si>
  <si>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</si>
  <si>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</si>
  <si>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</si>
  <si>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</si>
  <si>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</si>
  <si>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</si>
  <si>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</si>
  <si>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</si>
  <si>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</si>
  <si>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</si>
  <si>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</si>
  <si>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</si>
  <si>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</si>
  <si>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</si>
  <si>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</si>
  <si>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</si>
  <si>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</si>
  <si>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</si>
  <si>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</si>
  <si>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</si>
  <si>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</si>
  <si>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</si>
  <si>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</si>
  <si>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</si>
  <si>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</si>
  <si>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</si>
  <si>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</si>
  <si>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</si>
  <si>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</si>
  <si>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</si>
  <si>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</si>
  <si>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</si>
  <si>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</si>
  <si>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</si>
  <si>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</si>
  <si>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</si>
  <si>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</si>
  <si>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</si>
  <si>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</si>
  <si>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</si>
  <si>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</si>
  <si>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</si>
  <si>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</si>
  <si>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</si>
  <si>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</si>
  <si>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</si>
  <si>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</si>
  <si>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</si>
  <si>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</si>
  <si>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</si>
  <si>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</si>
  <si>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</si>
  <si>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</si>
  <si>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</si>
  <si>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</si>
  <si>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</si>
  <si>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</si>
  <si>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</si>
  <si>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</si>
  <si>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</si>
  <si>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</si>
  <si>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</si>
  <si>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</si>
  <si>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</si>
  <si>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</si>
  <si>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</si>
  <si>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</si>
  <si>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</si>
  <si>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</si>
  <si>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</si>
  <si>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</si>
  <si>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</si>
  <si>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</si>
  <si>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</si>
  <si>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</si>
  <si>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</si>
  <si>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</si>
  <si>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</si>
  <si>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</si>
  <si>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</si>
  <si>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</si>
  <si>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</si>
  <si>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</si>
  <si>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</si>
  <si>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</si>
  <si>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</si>
  <si>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</si>
  <si>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</si>
  <si>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</si>
  <si>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</si>
  <si>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</si>
  <si>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</si>
  <si>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</si>
  <si>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</si>
  <si>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</si>
  <si>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</si>
  <si>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</si>
  <si>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</si>
  <si>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</si>
  <si>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</si>
  <si>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</si>
  <si>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</si>
  <si>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</si>
  <si>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</si>
  <si>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</si>
  <si>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</si>
  <si>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</si>
  <si>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</si>
  <si>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</si>
  <si>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</si>
  <si>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</si>
  <si>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</si>
  <si>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</si>
  <si>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</si>
  <si>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</si>
  <si>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</si>
  <si>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</si>
  <si>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</si>
  <si>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</si>
  <si>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</si>
  <si>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</si>
  <si>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</si>
  <si>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</si>
  <si>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</si>
  <si>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</si>
  <si>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</si>
  <si>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</si>
  <si>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</si>
  <si>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</si>
  <si>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</si>
  <si>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</si>
  <si>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</si>
  <si>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</si>
  <si>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</si>
  <si>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</si>
  <si>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</si>
  <si>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</si>
  <si>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</si>
  <si>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</si>
  <si>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</si>
  <si>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</si>
  <si>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</si>
  <si>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</si>
  <si>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</si>
  <si>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</si>
  <si>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</si>
  <si>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</si>
  <si>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</si>
  <si>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</si>
  <si>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</si>
  <si>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</si>
  <si>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</si>
  <si>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</si>
  <si>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</si>
  <si>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</si>
  <si>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</si>
  <si>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</si>
  <si>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</si>
  <si>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</si>
  <si>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</si>
  <si>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</si>
  <si>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</si>
  <si>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</si>
  <si>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</si>
  <si>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</si>
  <si>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</si>
  <si>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</si>
  <si>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</si>
  <si>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</si>
  <si>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</si>
  <si>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</si>
  <si>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</si>
  <si>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</si>
  <si>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</si>
  <si>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</si>
  <si>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</si>
  <si>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</si>
  <si>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</si>
  <si>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</si>
  <si>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</si>
  <si>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</si>
  <si>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</si>
  <si>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</si>
  <si>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</si>
  <si>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</si>
  <si>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</si>
  <si>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</si>
  <si>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</si>
  <si>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</si>
  <si>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</si>
  <si>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</si>
  <si>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</si>
  <si>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</si>
  <si>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</si>
  <si>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</si>
  <si>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</si>
  <si>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</si>
  <si>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</si>
  <si>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</si>
  <si>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</si>
  <si>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</si>
  <si>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</si>
  <si>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</si>
  <si>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</si>
  <si>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</si>
  <si>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</si>
  <si>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</si>
  <si>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</si>
  <si>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</si>
  <si>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</si>
  <si>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</si>
  <si>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</si>
  <si>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</si>
  <si>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</si>
  <si>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</si>
  <si>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</si>
  <si>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</si>
  <si>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</si>
  <si>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</si>
  <si>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</si>
  <si>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</si>
  <si>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</si>
  <si>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</si>
  <si>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</si>
  <si>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</si>
  <si>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</si>
  <si>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</si>
  <si>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</si>
  <si>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</si>
  <si>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</si>
  <si>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</si>
  <si>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</si>
  <si>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</si>
  <si>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</si>
  <si>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</si>
  <si>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</si>
  <si>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</si>
  <si>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</si>
  <si>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</si>
  <si>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</si>
  <si>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</si>
  <si>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</si>
  <si>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</si>
  <si>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</si>
  <si>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</si>
  <si>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</si>
  <si>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</si>
  <si>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</si>
  <si>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</si>
  <si>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</si>
  <si>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</si>
  <si>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</si>
  <si>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</si>
  <si>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</si>
  <si>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</si>
  <si>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</si>
  <si>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</si>
  <si>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</si>
  <si>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</si>
  <si>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</si>
  <si>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</si>
  <si>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</si>
  <si>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</si>
  <si>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</si>
  <si>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</si>
  <si>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</si>
  <si>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</si>
  <si>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</si>
  <si>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</si>
  <si>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</si>
  <si>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</si>
  <si>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</si>
  <si>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</si>
  <si>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</si>
  <si>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</si>
  <si>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</si>
  <si>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</si>
  <si>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</si>
  <si>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</si>
  <si>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</si>
  <si>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</si>
  <si>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</si>
  <si>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</si>
  <si>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</si>
  <si>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</si>
  <si>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</si>
  <si>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</si>
  <si>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</si>
  <si>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</si>
  <si>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</si>
  <si>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</si>
  <si>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</si>
  <si>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</si>
  <si>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</si>
  <si>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</si>
  <si>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</si>
  <si>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</si>
  <si>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</si>
  <si>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</si>
  <si>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</si>
  <si>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</si>
  <si>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</si>
  <si>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</si>
  <si>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</si>
  <si>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</si>
  <si>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</si>
  <si>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</si>
  <si>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</si>
  <si>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</si>
  <si>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</si>
  <si>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</si>
  <si>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</si>
  <si>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</si>
  <si>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</si>
  <si>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</si>
  <si>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</si>
  <si>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</si>
  <si>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</si>
  <si>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</si>
  <si>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</si>
  <si>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</si>
  <si>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</si>
  <si>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</si>
  <si>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</si>
  <si>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</si>
  <si>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</si>
  <si>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</si>
  <si>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</si>
  <si>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</si>
  <si>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</si>
  <si>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</si>
  <si>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</si>
  <si>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</si>
  <si>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</si>
  <si>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</si>
  <si>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</si>
  <si>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</si>
  <si>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</si>
  <si>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</si>
  <si>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</si>
  <si>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</si>
  <si>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</si>
  <si>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</si>
  <si>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</si>
  <si>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</si>
  <si>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</si>
  <si>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</si>
  <si>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</si>
  <si>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</si>
  <si>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</si>
  <si>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</si>
  <si>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</si>
  <si>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</si>
  <si>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</si>
  <si>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</si>
  <si>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</si>
  <si>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</si>
  <si>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</si>
  <si>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</si>
  <si>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</si>
  <si>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</si>
  <si>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</si>
  <si>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</si>
  <si>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</si>
  <si>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</si>
  <si>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</si>
  <si>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</si>
  <si>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</si>
  <si>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</si>
  <si>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</si>
  <si>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</si>
  <si>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</si>
  <si>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</si>
  <si>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</si>
  <si>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</si>
  <si>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</si>
  <si>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</si>
  <si>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</si>
  <si>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</si>
  <si>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</si>
  <si>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</si>
  <si>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</si>
  <si>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</si>
  <si>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</si>
  <si>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</si>
  <si>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</si>
  <si>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</si>
  <si>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</si>
  <si>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</si>
  <si>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</si>
  <si>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</si>
  <si>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</si>
  <si>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</si>
  <si>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</si>
  <si>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</si>
  <si>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</si>
  <si>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</si>
  <si>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</si>
  <si>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</si>
  <si>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</si>
  <si>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</si>
  <si>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</si>
  <si>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</si>
  <si>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</si>
  <si>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</si>
  <si>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</si>
  <si>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</si>
  <si>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</si>
  <si>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</si>
  <si>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</si>
  <si>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</si>
  <si>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</si>
  <si>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</si>
  <si>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</si>
  <si>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</si>
  <si>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</si>
  <si>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</si>
  <si>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</si>
  <si>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</si>
  <si>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</si>
  <si>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</si>
  <si>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</si>
  <si>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</si>
  <si>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</si>
  <si>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</si>
  <si>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</si>
  <si>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</si>
  <si>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</si>
  <si>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</si>
  <si>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</si>
  <si>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</si>
  <si>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</si>
  <si>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</si>
  <si>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</si>
  <si>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</si>
  <si>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</si>
  <si>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</si>
  <si>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</si>
  <si>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</si>
  <si>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</si>
  <si>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</si>
  <si>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</si>
  <si>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</si>
  <si>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</si>
  <si>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</si>
  <si>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</si>
  <si>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</si>
  <si>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</si>
  <si>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</si>
  <si>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</si>
  <si>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</si>
  <si>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</si>
  <si>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</si>
  <si>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</si>
  <si>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</si>
  <si>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</si>
  <si>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</si>
  <si>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</si>
  <si>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</si>
  <si>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</si>
  <si>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</si>
  <si>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</si>
  <si>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</si>
  <si>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</si>
  <si>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</si>
  <si>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</si>
  <si>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</si>
  <si>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</si>
  <si>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</si>
  <si>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</si>
  <si>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</si>
  <si>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</si>
  <si>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</si>
  <si>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</si>
  <si>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</si>
  <si>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</si>
  <si>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</si>
  <si>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</si>
  <si>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</si>
  <si>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</si>
  <si>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</si>
  <si>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</si>
  <si>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</si>
  <si>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</si>
  <si>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</si>
  <si>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</si>
  <si>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</si>
  <si>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</si>
  <si>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</si>
  <si>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</si>
  <si>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</si>
  <si>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</si>
  <si>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</si>
  <si>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</si>
  <si>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</si>
  <si>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</si>
  <si>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</si>
  <si>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</si>
  <si>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</si>
  <si>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</si>
  <si>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</si>
  <si>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</si>
  <si>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</si>
  <si>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</si>
  <si>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</si>
  <si>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</si>
  <si>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</si>
  <si>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</si>
  <si>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</si>
  <si>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</si>
  <si>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</si>
  <si>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</si>
  <si>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</si>
  <si>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</si>
  <si>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</si>
  <si>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</si>
  <si>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</si>
  <si>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</si>
  <si>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</si>
  <si>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</si>
  <si>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</si>
  <si>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</si>
  <si>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</si>
  <si>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</si>
  <si>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</si>
  <si>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</si>
  <si>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</si>
  <si>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</si>
  <si>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</si>
  <si>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</si>
  <si>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</si>
  <si>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</si>
  <si>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</si>
  <si>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</si>
  <si>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</si>
  <si>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</si>
  <si>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</si>
  <si>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</si>
  <si>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</si>
  <si>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</si>
  <si>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</si>
  <si>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</si>
  <si>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</si>
  <si>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</si>
  <si>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</si>
  <si>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</si>
  <si>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</si>
  <si>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</si>
  <si>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</si>
  <si>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</si>
  <si>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</si>
  <si>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</si>
  <si>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</si>
  <si>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</si>
  <si>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</si>
  <si>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</si>
  <si>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</si>
  <si>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</si>
  <si>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</si>
  <si>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</si>
  <si>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</si>
  <si>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</si>
  <si>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</si>
  <si>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</si>
  <si>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</si>
  <si>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</si>
  <si>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</si>
  <si>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</si>
  <si>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</si>
  <si>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</si>
  <si>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</si>
  <si>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</si>
  <si>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</si>
  <si>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</si>
  <si>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</si>
  <si>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</si>
  <si>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</si>
  <si>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</si>
  <si>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</si>
  <si>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</si>
  <si>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</si>
  <si>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</si>
  <si>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</si>
  <si>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</si>
  <si>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</si>
  <si>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</si>
  <si>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</si>
  <si>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</si>
  <si>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</si>
  <si>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</si>
  <si>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</si>
  <si>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</si>
  <si>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</si>
  <si>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</si>
  <si>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</si>
  <si>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</si>
  <si>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</si>
  <si>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</si>
  <si>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</si>
  <si>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</si>
  <si>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</si>
  <si>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</si>
  <si>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</si>
  <si>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</si>
  <si>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</si>
  <si>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</si>
  <si>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</si>
  <si>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</si>
  <si>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</si>
  <si>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</si>
  <si>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</si>
  <si>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</si>
  <si>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</si>
  <si>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</si>
  <si>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</si>
  <si>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</si>
  <si>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</si>
  <si>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</si>
  <si>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</si>
  <si>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</si>
  <si>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</si>
  <si>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</si>
  <si>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</si>
  <si>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</si>
  <si>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</si>
  <si>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</si>
  <si>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</si>
  <si>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</si>
  <si>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</si>
  <si>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</si>
  <si>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</si>
  <si>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</si>
  <si>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</si>
  <si>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</si>
  <si>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</si>
  <si>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</si>
  <si>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</si>
  <si>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</si>
  <si>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</si>
  <si>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</si>
  <si>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</si>
  <si>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</si>
  <si>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</si>
  <si>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</si>
  <si>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</si>
  <si>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</si>
  <si>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</si>
  <si>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</si>
  <si>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</si>
  <si>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</si>
  <si>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</si>
  <si>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</si>
  <si>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</si>
  <si>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</si>
  <si>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</si>
  <si>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</si>
  <si>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</si>
  <si>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</si>
  <si>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</si>
  <si>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</si>
  <si>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</si>
  <si>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</si>
  <si>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</si>
  <si>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</si>
  <si>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</si>
  <si>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</si>
  <si>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</si>
  <si>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</si>
  <si>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</si>
  <si>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</si>
  <si>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</si>
  <si>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</si>
  <si>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</si>
  <si>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</si>
  <si>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</si>
  <si>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</si>
  <si>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</si>
  <si>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</si>
  <si>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</si>
  <si>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</si>
  <si>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</si>
  <si>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</si>
  <si>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</si>
  <si>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</si>
  <si>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</si>
  <si>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</si>
  <si>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</si>
  <si>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</si>
  <si>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</si>
  <si>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</si>
  <si>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</si>
  <si>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</si>
  <si>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</si>
  <si>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</si>
  <si>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</si>
  <si>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</si>
  <si>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</si>
  <si>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</si>
  <si>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</si>
  <si>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</si>
  <si>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</si>
  <si>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</si>
  <si>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</si>
  <si>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</si>
  <si>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</si>
  <si>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</si>
  <si>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</si>
  <si>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</si>
  <si>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</si>
  <si>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</si>
  <si>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</si>
  <si>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</si>
  <si>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</si>
  <si>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</si>
  <si>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</si>
  <si>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</si>
  <si>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</si>
  <si>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</si>
  <si>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</si>
  <si>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</si>
  <si>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</si>
  <si>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</si>
  <si>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</si>
  <si>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</si>
  <si>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</si>
  <si>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</si>
  <si>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</si>
  <si>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</si>
  <si>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</si>
  <si>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</si>
  <si>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</si>
  <si>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</si>
  <si>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</si>
  <si>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</si>
  <si>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</si>
  <si>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</si>
  <si>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</si>
  <si>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</si>
  <si>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</si>
  <si>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</si>
  <si>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</si>
  <si>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</si>
  <si>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</si>
  <si>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</si>
  <si>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</si>
  <si>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</si>
  <si>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</si>
  <si>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</si>
  <si>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</si>
  <si>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</si>
  <si>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</si>
  <si>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</si>
  <si>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</si>
  <si>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</si>
  <si>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</si>
  <si>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</si>
  <si>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</si>
  <si>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</si>
  <si>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</si>
  <si>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</si>
  <si>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</si>
  <si>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</si>
  <si>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</si>
  <si>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</si>
  <si>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</si>
  <si>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</si>
  <si>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</si>
  <si>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</si>
  <si>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</si>
  <si>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</si>
  <si>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</si>
  <si>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</si>
  <si>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</si>
  <si>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</si>
  <si>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</si>
  <si>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</si>
  <si>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</si>
  <si>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</si>
  <si>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</si>
  <si>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</si>
  <si>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</si>
  <si>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</si>
  <si>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</si>
  <si>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</si>
  <si>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</si>
  <si>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</si>
  <si>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</si>
  <si>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</si>
  <si>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</si>
  <si>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</si>
  <si>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</si>
  <si>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</si>
  <si>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</si>
  <si>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</si>
  <si>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</si>
  <si>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</si>
  <si>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</si>
  <si>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</si>
  <si>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</si>
  <si>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</si>
  <si>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</si>
  <si>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</si>
  <si>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</si>
  <si>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</si>
  <si>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</si>
  <si>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</si>
  <si>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</si>
  <si>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</si>
  <si>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</si>
  <si>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</si>
  <si>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</si>
  <si>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</si>
  <si>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</si>
  <si>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</si>
  <si>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</si>
  <si>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</si>
  <si>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</si>
  <si>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</si>
  <si>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</si>
  <si>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</si>
  <si>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</si>
  <si>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</si>
  <si>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</si>
  <si>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</si>
  <si>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</si>
  <si>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</si>
  <si>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</si>
  <si>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</si>
  <si>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</si>
  <si>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</si>
  <si>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</si>
  <si>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</si>
  <si>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</si>
  <si>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</si>
  <si>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</si>
  <si>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</si>
  <si>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</si>
  <si>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</si>
  <si>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</si>
  <si>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</si>
  <si>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</si>
  <si>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</si>
  <si>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</si>
  <si>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</si>
  <si>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</si>
  <si>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</si>
  <si>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</si>
  <si>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</si>
  <si>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</si>
  <si>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</si>
  <si>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</si>
  <si>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</si>
  <si>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</si>
  <si>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</si>
  <si>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</si>
  <si>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</si>
  <si>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</si>
  <si>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</si>
  <si>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</si>
  <si>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</si>
  <si>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</si>
  <si>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</si>
  <si>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</si>
  <si>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</si>
  <si>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</si>
  <si>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</si>
  <si>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</si>
  <si>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</si>
  <si>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</si>
  <si>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</si>
  <si>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</si>
  <si>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</si>
  <si>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</si>
  <si>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</si>
  <si>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</si>
  <si>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</si>
  <si>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</si>
  <si>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</si>
  <si>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</si>
  <si>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</si>
  <si>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</si>
  <si>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</si>
  <si>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</si>
  <si>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</si>
  <si>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</si>
  <si>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</si>
  <si>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</si>
  <si>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</si>
  <si>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</si>
  <si>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</si>
  <si>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</si>
  <si>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</si>
  <si>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</si>
  <si>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</si>
  <si>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</si>
  <si>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</si>
  <si>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</si>
  <si>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</si>
  <si>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</si>
  <si>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</si>
  <si>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</si>
  <si>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</si>
  <si>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</si>
  <si>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</si>
  <si>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</si>
  <si>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</si>
  <si>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</si>
  <si>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</si>
  <si>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</si>
  <si>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</si>
  <si>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</si>
  <si>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</si>
  <si>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</si>
  <si>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</si>
  <si>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</si>
  <si>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</si>
  <si>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</si>
  <si>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</si>
  <si>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</si>
  <si>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</si>
  <si>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</si>
  <si>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</si>
  <si>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</si>
  <si>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</si>
  <si>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</si>
  <si>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</si>
  <si>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</si>
  <si>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</si>
  <si>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</si>
  <si>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</si>
  <si>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</si>
  <si>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</si>
  <si>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</si>
  <si>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</si>
  <si>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</si>
  <si>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</si>
  <si>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</si>
  <si>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</si>
  <si>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</si>
  <si>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</si>
  <si>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</si>
  <si>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</si>
  <si>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</si>
  <si>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</si>
  <si>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</si>
  <si>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</si>
  <si>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</si>
  <si>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</si>
  <si>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</si>
  <si>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</si>
  <si>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</si>
  <si>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</si>
  <si>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</si>
  <si>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</si>
  <si>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</si>
  <si>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</si>
  <si>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</si>
  <si>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</si>
  <si>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</si>
  <si>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</si>
  <si>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</si>
  <si>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</si>
  <si>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</si>
  <si>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</si>
  <si>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</si>
  <si>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</si>
  <si>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</si>
  <si>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</si>
  <si>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</si>
  <si>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</si>
  <si>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</si>
  <si>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</si>
  <si>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</si>
  <si>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</si>
  <si>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</si>
  <si>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</si>
  <si>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</si>
  <si>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</si>
  <si>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</si>
  <si>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</si>
  <si>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</si>
  <si>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</si>
  <si>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</si>
  <si>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</si>
  <si>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</si>
  <si>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</si>
  <si>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</si>
  <si>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</si>
  <si>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</si>
  <si>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</si>
  <si>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</si>
  <si>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</si>
  <si>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</si>
  <si>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</si>
  <si>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</si>
  <si>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</si>
  <si>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</si>
  <si>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</si>
  <si>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</si>
  <si>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</si>
  <si>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</si>
  <si>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</si>
  <si>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</si>
  <si>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</si>
  <si>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</si>
  <si>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</si>
  <si>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</si>
  <si>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</si>
  <si>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</si>
  <si>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</si>
  <si>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</si>
  <si>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</si>
  <si>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</si>
  <si>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</si>
  <si>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</si>
  <si>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</si>
  <si>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</si>
  <si>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</si>
  <si>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</si>
  <si>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</si>
  <si>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</si>
  <si>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</si>
  <si>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</si>
  <si>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</si>
  <si>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</si>
  <si>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</si>
  <si>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</si>
  <si>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</si>
  <si>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</si>
  <si>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</si>
  <si>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</si>
  <si>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</si>
  <si>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</si>
  <si>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</si>
  <si>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</si>
  <si>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</si>
  <si>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</si>
  <si>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</si>
  <si>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</si>
  <si>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</si>
  <si>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</si>
  <si>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</si>
  <si>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</si>
  <si>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</si>
  <si>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</si>
  <si>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</si>
  <si>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</si>
  <si>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</si>
  <si>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</si>
  <si>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</si>
  <si>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</si>
  <si>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</si>
  <si>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</si>
  <si>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</si>
  <si>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</si>
  <si>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</si>
  <si>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</si>
  <si>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</si>
  <si>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</si>
  <si>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</si>
  <si>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</si>
  <si>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</si>
  <si>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</si>
  <si>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</si>
  <si>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</si>
  <si>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</si>
  <si>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</si>
  <si>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</si>
  <si>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</si>
  <si>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</si>
  <si>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</si>
  <si>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</si>
  <si>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</si>
  <si>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</si>
  <si>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</si>
  <si>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</si>
  <si>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</si>
  <si>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</si>
  <si>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</si>
  <si>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</si>
  <si>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</si>
  <si>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</si>
  <si>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</si>
  <si>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</si>
  <si>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</si>
  <si>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</si>
  <si>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</si>
  <si>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</si>
  <si>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</si>
  <si>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</si>
  <si>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</si>
  <si>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</si>
  <si>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</si>
  <si>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</si>
  <si>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</si>
  <si>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</si>
  <si>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</si>
  <si>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</si>
  <si>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</si>
  <si>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</si>
  <si>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</si>
  <si>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</si>
  <si>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</si>
  <si>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</si>
  <si>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</si>
  <si>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</si>
  <si>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</si>
  <si>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</si>
  <si>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</si>
  <si>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</si>
  <si>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</si>
  <si>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</si>
  <si>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</si>
  <si>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</si>
  <si>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</si>
  <si>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</si>
  <si>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</si>
  <si>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</si>
  <si>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</si>
  <si>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</si>
  <si>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</si>
  <si>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</si>
  <si>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</si>
  <si>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</si>
  <si>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</si>
  <si>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</si>
  <si>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</si>
  <si>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</si>
  <si>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</si>
  <si>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</si>
  <si>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</si>
  <si>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</si>
  <si>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</si>
  <si>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</si>
  <si>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</si>
  <si>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</si>
  <si>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</si>
  <si>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</si>
  <si>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</si>
  <si>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</si>
  <si>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</si>
  <si>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</si>
  <si>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</si>
  <si>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</si>
  <si>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</si>
  <si>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</si>
  <si>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</si>
  <si>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</si>
  <si>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</si>
  <si>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</si>
  <si>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</si>
  <si>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</si>
  <si>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</si>
  <si>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</si>
  <si>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</si>
  <si>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</si>
  <si>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</si>
  <si>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</si>
  <si>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</si>
  <si>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</si>
  <si>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</si>
  <si>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</si>
  <si>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</si>
  <si>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</si>
  <si>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</si>
  <si>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</si>
  <si>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</si>
  <si>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</si>
  <si>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</si>
  <si>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</si>
  <si>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</si>
  <si>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</si>
  <si>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</si>
  <si>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</si>
  <si>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</si>
  <si>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</si>
  <si>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</si>
  <si>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</si>
  <si>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</si>
  <si>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</si>
  <si>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</si>
  <si>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</si>
  <si>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</si>
  <si>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</si>
  <si>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</si>
  <si>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</si>
  <si>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</si>
  <si>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</si>
  <si>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</si>
  <si>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</si>
  <si>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</si>
  <si>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</si>
  <si>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</si>
  <si>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</si>
  <si>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</si>
  <si>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</si>
  <si>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</si>
  <si>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</si>
  <si>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</si>
  <si>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</si>
  <si>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</si>
  <si>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</si>
  <si>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</si>
  <si>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</si>
  <si>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</si>
  <si>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</si>
  <si>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</si>
  <si>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</si>
  <si>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</si>
  <si>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</si>
  <si>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</si>
  <si>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</si>
  <si>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</si>
  <si>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</si>
  <si>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</si>
  <si>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</si>
  <si>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</si>
  <si>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</si>
  <si>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</si>
  <si>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</si>
  <si>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</si>
  <si>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</si>
  <si>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</si>
  <si>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</si>
  <si>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</si>
  <si>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</si>
  <si>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</si>
  <si>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</si>
  <si>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</si>
  <si>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</si>
  <si>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</si>
  <si>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</si>
  <si>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</si>
  <si>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</si>
  <si>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</si>
  <si>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</si>
  <si>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</si>
  <si>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</si>
  <si>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</si>
  <si>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</si>
  <si>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</si>
  <si>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</si>
  <si>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</si>
  <si>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</si>
  <si>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</si>
  <si>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</si>
  <si>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</si>
  <si>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</si>
  <si>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</si>
  <si>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</si>
  <si>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</si>
  <si>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</si>
  <si>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</si>
  <si>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</si>
  <si>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</si>
  <si>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</si>
  <si>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</si>
  <si>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</si>
  <si>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</si>
  <si>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</si>
  <si>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</si>
  <si>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</si>
  <si>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</si>
  <si>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</si>
  <si>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</si>
  <si>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</si>
  <si>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</si>
  <si>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</si>
  <si>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</si>
  <si>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</si>
  <si>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</si>
  <si>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</si>
  <si>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</si>
  <si>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</si>
  <si>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</si>
  <si>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</si>
  <si>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</si>
  <si>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</si>
  <si>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</si>
  <si>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</si>
  <si>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</si>
  <si>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</si>
  <si>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</si>
  <si>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</si>
  <si>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</si>
  <si>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</si>
  <si>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</si>
  <si>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</si>
  <si>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</si>
  <si>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</si>
  <si>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</si>
  <si>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</si>
  <si>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</si>
  <si>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</si>
  <si>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</si>
  <si>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</si>
  <si>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</si>
  <si>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</si>
  <si>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</si>
  <si>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</si>
  <si>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</si>
  <si>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</si>
  <si>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</si>
  <si>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</si>
  <si>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</si>
  <si>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</si>
  <si>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</si>
  <si>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</si>
  <si>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</si>
  <si>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</si>
  <si>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</si>
  <si>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</si>
  <si>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</si>
  <si>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</si>
  <si>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</si>
  <si>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</si>
  <si>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</si>
  <si>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</si>
  <si>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</si>
  <si>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</si>
  <si>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</si>
  <si>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</si>
  <si>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</si>
  <si>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</si>
  <si>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</si>
  <si>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</si>
  <si>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</si>
  <si>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</si>
  <si>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</si>
  <si>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</si>
  <si>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</si>
  <si>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</si>
  <si>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</si>
  <si>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</si>
  <si>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</si>
  <si>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</si>
  <si>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</si>
  <si>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</si>
  <si>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</si>
  <si>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</si>
  <si>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</si>
  <si>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</si>
  <si>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</si>
  <si>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</si>
  <si>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</si>
  <si>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</si>
  <si>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</si>
  <si>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</si>
  <si>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</si>
  <si>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</si>
  <si>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</si>
  <si>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</si>
  <si>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</si>
  <si>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</si>
  <si>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</si>
  <si>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</si>
  <si>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</si>
  <si>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</si>
  <si>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</si>
  <si>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</si>
  <si>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</si>
  <si>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</si>
  <si>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</si>
  <si>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</si>
  <si>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</si>
  <si>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</si>
  <si>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</si>
  <si>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</si>
  <si>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</si>
  <si>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</si>
  <si>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</si>
  <si>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</si>
  <si>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</si>
  <si>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</si>
  <si>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</si>
  <si>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</si>
  <si>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</si>
  <si>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</si>
  <si>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</si>
  <si>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</si>
  <si>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</si>
  <si>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</si>
  <si>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</si>
  <si>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</si>
  <si>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</si>
  <si>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</si>
  <si>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</si>
  <si>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</si>
  <si>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</si>
  <si>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</si>
  <si>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</si>
  <si>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</si>
  <si>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</si>
  <si>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</si>
  <si>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</si>
  <si>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</si>
  <si>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</si>
  <si>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</si>
  <si>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</si>
  <si>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</si>
  <si>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</si>
  <si>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</si>
  <si>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</si>
  <si>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</si>
  <si>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</si>
  <si>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</si>
  <si>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</si>
  <si>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</si>
  <si>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</si>
  <si>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</si>
  <si>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</si>
  <si>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</si>
  <si>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</si>
  <si>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</si>
  <si>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</si>
  <si>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</si>
  <si>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</si>
  <si>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</si>
  <si>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</si>
  <si>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</si>
  <si>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</si>
  <si>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</si>
  <si>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</si>
  <si>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</si>
  <si>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</si>
  <si>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</si>
  <si>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</si>
  <si>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</si>
  <si>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</si>
  <si>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</si>
  <si>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</si>
  <si>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</si>
  <si>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</si>
  <si>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</si>
  <si>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</si>
  <si>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</si>
  <si>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</si>
  <si>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</si>
  <si>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</si>
  <si>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</si>
  <si>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</si>
  <si>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</si>
  <si>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</si>
  <si>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</si>
  <si>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</si>
  <si>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</si>
  <si>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</si>
  <si>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</si>
  <si>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</si>
  <si>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</si>
  <si>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</si>
  <si>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</si>
  <si>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</si>
  <si>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</si>
  <si>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</si>
  <si>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</si>
  <si>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</si>
  <si>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</si>
  <si>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</si>
  <si>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</si>
  <si>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</si>
  <si>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</si>
  <si>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</si>
  <si>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</si>
  <si>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</si>
  <si>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</si>
  <si>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</si>
  <si>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</si>
  <si>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</si>
  <si>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</si>
  <si>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</si>
  <si>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</si>
  <si>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</si>
  <si>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</si>
  <si>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</si>
  <si>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</si>
  <si>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</si>
  <si>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</si>
  <si>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</si>
  <si>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</si>
  <si>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</si>
  <si>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</si>
  <si>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</si>
  <si>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</si>
  <si>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</si>
  <si>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</si>
  <si>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</si>
  <si>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</si>
  <si>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</si>
  <si>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</si>
  <si>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</si>
  <si>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</si>
  <si>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</si>
  <si>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</si>
  <si>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</si>
  <si>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</si>
  <si>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</si>
  <si>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</si>
  <si>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</si>
  <si>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</si>
  <si>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</si>
  <si>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</si>
  <si>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</si>
  <si>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</si>
  <si>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</si>
  <si>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</si>
  <si>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</si>
  <si>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</si>
  <si>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</si>
  <si>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</si>
  <si>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</si>
  <si>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</si>
  <si>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</si>
  <si>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</si>
  <si>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</si>
  <si>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</si>
  <si>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</si>
  <si>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</si>
  <si>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</si>
  <si>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</si>
  <si>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</si>
  <si>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</si>
  <si>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</si>
  <si>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</si>
  <si>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</si>
  <si>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</si>
  <si>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</si>
  <si>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</si>
  <si>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</si>
  <si>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</si>
  <si>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</si>
  <si>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</si>
  <si>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</si>
  <si>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</si>
  <si>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</si>
  <si>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</si>
  <si>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</si>
  <si>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</si>
  <si>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</si>
  <si>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</si>
  <si>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</si>
  <si>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</si>
  <si>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</si>
  <si>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</si>
  <si>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</si>
  <si>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</si>
  <si>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</si>
  <si>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</si>
  <si>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</si>
  <si>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</si>
  <si>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</si>
  <si>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</si>
  <si>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</si>
  <si>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</si>
  <si>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</si>
  <si>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</si>
  <si>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</si>
  <si>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</si>
  <si>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</si>
  <si>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</si>
  <si>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</si>
  <si>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</si>
  <si>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</si>
  <si>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</si>
  <si>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</si>
  <si>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</si>
  <si>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</si>
  <si>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</si>
  <si>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</si>
  <si>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</si>
  <si>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</si>
  <si>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</si>
  <si>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</si>
  <si>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</si>
  <si>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</si>
  <si>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</si>
  <si>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</si>
  <si>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</si>
  <si>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</si>
  <si>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</si>
  <si>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</si>
  <si>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</si>
  <si>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</si>
  <si>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</si>
  <si>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</si>
  <si>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</si>
  <si>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</si>
  <si>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</si>
  <si>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</si>
  <si>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</si>
  <si>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</si>
  <si>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</si>
  <si>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</si>
  <si>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</si>
  <si>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</si>
  <si>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</si>
  <si>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</si>
  <si>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</si>
  <si>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</si>
  <si>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</si>
  <si>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</si>
  <si>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</si>
  <si>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</si>
  <si>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</si>
  <si>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</si>
  <si>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</si>
  <si>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</si>
  <si>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</si>
  <si>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</si>
  <si>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</si>
  <si>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</si>
  <si>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</si>
  <si>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</si>
  <si>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</si>
  <si>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</si>
  <si>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</si>
  <si>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</si>
  <si>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</si>
  <si>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</si>
  <si>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</si>
  <si>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</si>
  <si>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</si>
  <si>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</si>
  <si>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</si>
  <si>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</si>
  <si>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</si>
  <si>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</si>
  <si>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</si>
  <si>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</si>
  <si>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</si>
  <si>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</si>
  <si>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</si>
  <si>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</si>
  <si>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</si>
  <si>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</si>
  <si>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</si>
  <si>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</si>
  <si>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</si>
  <si>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</si>
  <si>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</si>
  <si>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</si>
  <si>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</si>
  <si>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</si>
  <si>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</si>
  <si>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</si>
  <si>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</si>
  <si>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</si>
  <si>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</si>
  <si>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</si>
  <si>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</si>
  <si>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</si>
  <si>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</si>
  <si>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</si>
  <si>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</si>
  <si>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</si>
  <si>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</si>
  <si>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</si>
  <si>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</si>
  <si>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</si>
  <si>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</si>
  <si>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</si>
  <si>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</si>
  <si>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</si>
  <si>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</si>
  <si>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</si>
  <si>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</si>
  <si>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</si>
  <si>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</si>
  <si>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</si>
  <si>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</si>
  <si>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</si>
  <si>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</si>
  <si>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</si>
  <si>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</si>
  <si>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</si>
  <si>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</si>
  <si>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</si>
  <si>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</si>
  <si>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</si>
  <si>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</si>
  <si>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</si>
  <si>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</si>
  <si>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</si>
  <si>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</si>
  <si>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</si>
  <si>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</si>
  <si>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</si>
  <si>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</si>
  <si>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</si>
  <si>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</si>
  <si>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</si>
  <si>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</si>
  <si>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</si>
  <si>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</si>
  <si>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</si>
  <si>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</si>
  <si>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</si>
  <si>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</si>
  <si>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</si>
  <si>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</si>
  <si>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</si>
  <si>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</si>
  <si>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</si>
  <si>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</si>
  <si>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</si>
  <si>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</si>
  <si>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</si>
  <si>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</si>
  <si>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</si>
  <si>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</si>
  <si>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</si>
  <si>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</si>
  <si>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</si>
  <si>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</si>
  <si>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</si>
  <si>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</si>
  <si>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</si>
  <si>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</si>
  <si>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</si>
  <si>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</si>
  <si>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</si>
  <si>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</si>
  <si>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</si>
  <si>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</si>
  <si>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</si>
  <si>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</si>
  <si>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</si>
  <si>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</si>
  <si>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</si>
  <si>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</si>
  <si>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</si>
  <si>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</si>
  <si>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</si>
  <si>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</si>
  <si>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</si>
  <si>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</si>
  <si>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</si>
  <si>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</si>
  <si>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</si>
  <si>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</si>
  <si>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</si>
  <si>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</si>
  <si>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</si>
  <si>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</si>
  <si>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</si>
  <si>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</si>
  <si>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</si>
  <si>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</si>
  <si>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</si>
  <si>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</si>
  <si>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</si>
  <si>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</si>
  <si>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</si>
  <si>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</si>
  <si>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</si>
  <si>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</si>
  <si>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</si>
  <si>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</si>
  <si>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</si>
  <si>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</si>
  <si>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</si>
  <si>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</si>
  <si>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</si>
  <si>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</si>
  <si>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</si>
  <si>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</si>
  <si>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</si>
  <si>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</si>
  <si>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</si>
  <si>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</si>
  <si>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</si>
  <si>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</si>
  <si>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</si>
  <si>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</si>
  <si>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</si>
  <si>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</si>
  <si>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</si>
  <si>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</si>
  <si>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</si>
  <si>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</si>
  <si>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</si>
  <si>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</si>
  <si>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</si>
  <si>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</si>
  <si>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</si>
  <si>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</si>
  <si>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</si>
  <si>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</si>
  <si>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</si>
  <si>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</si>
  <si>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</si>
  <si>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</si>
  <si>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</si>
  <si>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</si>
  <si>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</si>
  <si>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</si>
  <si>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</si>
  <si>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</si>
  <si>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</si>
  <si>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</si>
  <si>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</si>
  <si>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</si>
  <si>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</si>
  <si>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</si>
  <si>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</si>
  <si>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</si>
  <si>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</si>
  <si>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</si>
  <si>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</si>
  <si>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</si>
  <si>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</si>
  <si>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</si>
  <si>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</si>
  <si>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</si>
  <si>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</si>
  <si>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</si>
  <si>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</si>
  <si>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</si>
  <si>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</si>
  <si>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</si>
  <si>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</si>
  <si>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</si>
  <si>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</si>
  <si>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</si>
  <si>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</si>
  <si>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</si>
  <si>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</si>
  <si>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</si>
  <si>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</si>
  <si>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</si>
  <si>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</si>
  <si>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</si>
  <si>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</si>
  <si>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</si>
  <si>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</si>
  <si>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</si>
  <si>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</si>
  <si>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</si>
  <si>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</si>
  <si>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</si>
  <si>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</si>
  <si>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</si>
  <si>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</si>
  <si>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</si>
  <si>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</si>
  <si>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</si>
  <si>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</si>
  <si>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</si>
  <si>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</si>
  <si>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</si>
  <si>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</si>
  <si>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</si>
  <si>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</si>
  <si>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</si>
  <si>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</si>
  <si>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</si>
  <si>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</si>
  <si>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</si>
  <si>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</si>
  <si>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</si>
  <si>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</si>
  <si>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</si>
  <si>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</si>
  <si>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</si>
  <si>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</si>
  <si>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</si>
  <si>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</si>
  <si>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</si>
  <si>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</si>
  <si>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</si>
  <si>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</si>
  <si>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</si>
  <si>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</si>
  <si>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</si>
  <si>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</si>
  <si>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</si>
  <si>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</si>
  <si>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</si>
  <si>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</si>
  <si>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</si>
  <si>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</si>
  <si>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</si>
  <si>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</si>
  <si>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</si>
  <si>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</si>
  <si>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</si>
  <si>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</si>
  <si>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</si>
  <si>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</si>
  <si>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</si>
  <si>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</si>
  <si>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</si>
  <si>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</si>
  <si>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</si>
  <si>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</si>
  <si>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</si>
  <si>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</si>
  <si>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</si>
  <si>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</si>
  <si>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</si>
  <si>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</si>
  <si>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</si>
  <si>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</si>
  <si>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</si>
  <si>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</si>
  <si>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</si>
  <si>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</si>
  <si>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</si>
  <si>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</si>
  <si>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</si>
  <si>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</si>
  <si>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</si>
  <si>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</si>
  <si>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</si>
  <si>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</si>
  <si>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</si>
  <si>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</si>
  <si>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</si>
  <si>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</si>
  <si>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</si>
  <si>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</si>
  <si>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</si>
  <si>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</si>
  <si>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</si>
  <si>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</si>
  <si>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</si>
  <si>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</si>
  <si>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</si>
  <si>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</si>
  <si>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</si>
  <si>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</si>
  <si>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</si>
  <si>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</si>
  <si>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</si>
  <si>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</si>
  <si>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</si>
  <si>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</si>
  <si>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</si>
  <si>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</si>
  <si>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</si>
  <si>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</si>
  <si>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</si>
  <si>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</si>
  <si>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</si>
  <si>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</si>
  <si>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</si>
  <si>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</si>
  <si>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</si>
  <si>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</si>
  <si>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</si>
  <si>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</si>
  <si>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</si>
  <si>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</si>
  <si>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</si>
  <si>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</si>
  <si>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</si>
  <si>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</si>
  <si>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</si>
  <si>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</si>
  <si>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</si>
  <si>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</si>
  <si>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</si>
  <si>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</si>
  <si>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</si>
  <si>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</si>
  <si>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</si>
  <si>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</si>
  <si>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</si>
  <si>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</si>
  <si>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</si>
  <si>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</si>
  <si>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</si>
  <si>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</si>
  <si>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</si>
  <si>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</si>
  <si>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</si>
  <si>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</si>
  <si>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</si>
  <si>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</si>
  <si>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</si>
  <si>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</si>
  <si>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</si>
  <si>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</si>
  <si>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</si>
  <si>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</si>
  <si>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</si>
  <si>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</si>
  <si>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</si>
  <si>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</si>
  <si>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</si>
  <si>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</si>
  <si>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</si>
  <si>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</si>
  <si>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</si>
  <si>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</si>
  <si>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</si>
  <si>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</si>
  <si>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</si>
  <si>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</si>
  <si>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</si>
  <si>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</si>
  <si>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</si>
  <si>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</si>
  <si>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</si>
  <si>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</si>
  <si>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</si>
  <si>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</si>
  <si>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</si>
  <si>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</si>
  <si>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</si>
  <si>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</si>
  <si>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</si>
  <si>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</si>
  <si>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</si>
  <si>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</si>
  <si>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</si>
  <si>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</si>
  <si>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</si>
  <si>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</si>
  <si>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</si>
  <si>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</si>
  <si>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</si>
  <si>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</si>
  <si>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</si>
  <si>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</si>
  <si>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</si>
  <si>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</si>
  <si>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</si>
  <si>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</si>
  <si>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</si>
  <si>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</si>
  <si>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</si>
  <si>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</si>
  <si>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</si>
  <si>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</si>
  <si>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</si>
  <si>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</si>
  <si>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</si>
  <si>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</si>
  <si>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</si>
  <si>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</si>
  <si>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</si>
  <si>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</si>
  <si>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</si>
  <si>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</si>
  <si>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</si>
  <si>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</si>
  <si>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</si>
  <si>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</si>
  <si>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</si>
  <si>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</si>
  <si>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</si>
  <si>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</si>
  <si>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</si>
  <si>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</si>
  <si>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</si>
  <si>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</si>
  <si>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</si>
  <si>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</si>
  <si>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</si>
  <si>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</si>
  <si>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</si>
  <si>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</si>
  <si>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</si>
  <si>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</si>
  <si>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</si>
  <si>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</si>
  <si>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</si>
  <si>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</si>
  <si>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</si>
  <si>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</si>
  <si>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</si>
  <si>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</si>
  <si>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</si>
  <si>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</si>
  <si>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</si>
  <si>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</si>
  <si>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</si>
  <si>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</si>
  <si>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</si>
  <si>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</si>
  <si>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</si>
  <si>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</si>
  <si>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</si>
  <si>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</si>
  <si>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</si>
  <si>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</si>
  <si>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</si>
  <si>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</si>
  <si>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</si>
  <si>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</si>
  <si>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</si>
  <si>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</si>
  <si>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</si>
  <si>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</si>
  <si>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</si>
  <si>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</si>
  <si>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</si>
  <si>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</si>
  <si>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</si>
  <si>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</si>
  <si>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</si>
  <si>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</si>
  <si>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</si>
  <si>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</si>
  <si>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</si>
  <si>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</si>
  <si>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</si>
  <si>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</si>
  <si>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</si>
  <si>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</si>
  <si>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</si>
  <si>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</si>
  <si>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</si>
  <si>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</si>
  <si>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</si>
  <si>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</si>
  <si>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</si>
  <si>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</si>
  <si>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</si>
  <si>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</si>
  <si>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</si>
  <si>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</si>
  <si>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</si>
  <si>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</si>
  <si>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</si>
  <si>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</si>
  <si>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</si>
  <si>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</si>
  <si>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</si>
  <si>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</si>
  <si>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</si>
  <si>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</si>
  <si>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</si>
  <si>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</si>
  <si>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</si>
  <si>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</si>
  <si>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</si>
  <si>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</si>
  <si>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</si>
  <si>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</si>
  <si>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</si>
  <si>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</si>
  <si>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</si>
  <si>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</si>
  <si>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</si>
  <si>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</si>
  <si>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</si>
  <si>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</si>
  <si>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</si>
  <si>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</si>
  <si>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</si>
  <si>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</si>
  <si>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</si>
  <si>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</si>
  <si>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</si>
  <si>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</si>
  <si>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</si>
  <si>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</si>
  <si>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</si>
  <si>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</si>
  <si>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</si>
  <si>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</si>
  <si>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</si>
  <si>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</si>
  <si>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</si>
  <si>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</si>
  <si>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</si>
  <si>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</si>
  <si>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</si>
  <si>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</si>
  <si>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</si>
  <si>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</si>
  <si>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</si>
  <si>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</si>
  <si>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</si>
  <si>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</si>
  <si>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</si>
  <si>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</si>
  <si>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</si>
  <si>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</si>
  <si>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</si>
  <si>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</si>
  <si>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</si>
  <si>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</si>
  <si>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</si>
  <si>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</si>
  <si>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</si>
  <si>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</si>
  <si>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</si>
  <si>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</si>
  <si>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</si>
  <si>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</si>
  <si>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</si>
  <si>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</si>
  <si>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</si>
  <si>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</si>
  <si>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</si>
  <si>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</si>
  <si>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</si>
  <si>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</si>
  <si>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</si>
  <si>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</si>
  <si>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</si>
  <si>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</si>
  <si>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</si>
  <si>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</si>
  <si>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</si>
  <si>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</si>
  <si>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</si>
  <si>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</si>
  <si>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</si>
  <si>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</si>
  <si>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</si>
  <si>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</si>
  <si>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</si>
  <si>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</si>
  <si>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</si>
  <si>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</si>
  <si>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</si>
  <si>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</si>
  <si>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</si>
  <si>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</si>
  <si>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</si>
  <si>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</si>
  <si>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</si>
  <si>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</si>
  <si>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</si>
  <si>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</si>
  <si>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</si>
  <si>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</si>
  <si>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</si>
  <si>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</si>
  <si>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</si>
  <si>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</si>
  <si>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</si>
  <si>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</si>
  <si>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</si>
  <si>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</si>
  <si>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</si>
  <si>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</si>
  <si>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</si>
  <si>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</si>
  <si>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</si>
  <si>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</si>
  <si>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</si>
  <si>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</si>
  <si>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</si>
  <si>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</si>
  <si>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</si>
  <si>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</si>
  <si>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</si>
  <si>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</si>
  <si>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</si>
  <si>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</si>
  <si>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</si>
  <si>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</si>
  <si>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</si>
  <si>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</si>
  <si>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</si>
  <si>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</si>
  <si>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</si>
  <si>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</si>
  <si>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</si>
  <si>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</si>
  <si>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</si>
  <si>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</si>
  <si>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</si>
  <si>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</si>
  <si>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</si>
  <si>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</si>
  <si>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</si>
  <si>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</si>
  <si>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</si>
  <si>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</si>
  <si>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</si>
  <si>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</si>
  <si>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</si>
  <si>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</si>
  <si>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</si>
  <si>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</si>
  <si>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</si>
  <si>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</si>
  <si>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</si>
  <si>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</si>
  <si>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</si>
  <si>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</si>
  <si>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</si>
  <si>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</si>
  <si>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</si>
  <si>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</si>
  <si>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</si>
  <si>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</si>
  <si>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</si>
  <si>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</si>
  <si>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</si>
  <si>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</si>
  <si>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</si>
  <si>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</si>
  <si>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</si>
  <si>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</si>
  <si>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</si>
  <si>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</si>
  <si>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</si>
  <si>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</si>
  <si>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</si>
  <si>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</si>
  <si>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</si>
  <si>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</si>
  <si>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</si>
  <si>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</si>
  <si>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</si>
  <si>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</si>
  <si>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</si>
  <si>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</si>
  <si>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</si>
  <si>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</si>
  <si>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</si>
  <si>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</si>
  <si>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</si>
  <si>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</si>
  <si>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</si>
  <si>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</si>
  <si>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</si>
  <si>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</si>
  <si>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</si>
  <si>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</si>
  <si>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</si>
  <si>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</si>
  <si>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</si>
  <si>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</si>
  <si>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</si>
  <si>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</si>
  <si>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</si>
  <si>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</si>
  <si>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</si>
  <si>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</si>
  <si>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</si>
  <si>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</si>
  <si>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</si>
  <si>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</si>
  <si>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</si>
  <si>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</si>
  <si>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</si>
  <si>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</si>
  <si>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</si>
  <si>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</si>
  <si>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</si>
  <si>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</si>
  <si>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</si>
  <si>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</si>
  <si>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</si>
  <si>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</si>
  <si>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</si>
  <si>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</si>
  <si>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</si>
  <si>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</si>
  <si>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</si>
  <si>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</si>
  <si>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</si>
  <si>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</si>
  <si>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</si>
  <si>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</si>
  <si>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</si>
  <si>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</si>
  <si>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</si>
  <si>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</si>
  <si>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</si>
  <si>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</si>
  <si>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</si>
  <si>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</si>
  <si>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</si>
  <si>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</si>
  <si>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</si>
  <si>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</si>
  <si>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</si>
  <si>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</si>
  <si>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</si>
  <si>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</si>
  <si>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</si>
  <si>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</si>
  <si>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</si>
  <si>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</si>
  <si>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</si>
  <si>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</si>
  <si>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</si>
  <si>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</si>
  <si>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</si>
  <si>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</si>
  <si>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</si>
  <si>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</si>
  <si>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</si>
  <si>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</si>
  <si>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</si>
  <si>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</si>
  <si>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</si>
  <si>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</si>
  <si>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</si>
  <si>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</si>
  <si>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</si>
  <si>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</si>
  <si>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</si>
  <si>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</si>
  <si>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</si>
  <si>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</si>
  <si>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</si>
  <si>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</si>
  <si>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</si>
  <si>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</si>
  <si>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</si>
  <si>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</si>
  <si>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</si>
  <si>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</si>
  <si>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</si>
  <si>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</si>
  <si>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</si>
  <si>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</si>
  <si>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</si>
  <si>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</si>
  <si>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</si>
  <si>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</si>
  <si>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</si>
  <si>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</si>
  <si>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</si>
  <si>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</si>
  <si>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</si>
  <si>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</si>
  <si>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</si>
  <si>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</si>
  <si>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</si>
  <si>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</si>
  <si>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</si>
  <si>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</si>
  <si>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</si>
  <si>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</si>
  <si>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</si>
  <si>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</si>
  <si>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</si>
  <si>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</si>
  <si>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</si>
  <si>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</si>
  <si>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</si>
  <si>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</si>
  <si>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</si>
  <si>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</si>
  <si>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</si>
  <si>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</si>
  <si>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</si>
  <si>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</si>
  <si>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</si>
  <si>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</si>
  <si>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</si>
  <si>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</si>
  <si>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</si>
  <si>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</si>
  <si>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</si>
  <si>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</si>
  <si>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</si>
  <si>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</si>
  <si>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</si>
  <si>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</si>
  <si>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</si>
  <si>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</si>
  <si>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</si>
  <si>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</si>
  <si>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</si>
  <si>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</si>
  <si>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</si>
  <si>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</si>
  <si>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</si>
  <si>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</si>
  <si>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</si>
  <si>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</si>
  <si>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</si>
  <si>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</si>
  <si>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</si>
  <si>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</si>
  <si>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</si>
  <si>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</si>
  <si>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</si>
  <si>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</si>
  <si>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</si>
  <si>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</si>
  <si>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</si>
  <si>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</si>
  <si>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</si>
  <si>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</si>
  <si>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</si>
  <si>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</si>
  <si>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</si>
  <si>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</si>
  <si>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</si>
  <si>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</si>
  <si>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</si>
  <si>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</si>
  <si>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</si>
  <si>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</si>
  <si>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</si>
  <si>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</si>
  <si>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</si>
  <si>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</si>
  <si>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</si>
  <si>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</si>
  <si>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</si>
  <si>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</si>
  <si>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</si>
  <si>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</si>
  <si>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</si>
  <si>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</si>
  <si>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</si>
  <si>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</si>
  <si>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</si>
  <si>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</si>
  <si>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</si>
  <si>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</si>
  <si>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</si>
  <si>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</si>
  <si>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</si>
  <si>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</si>
  <si>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</si>
  <si>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</si>
  <si>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</si>
  <si>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</si>
  <si>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</si>
  <si>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</si>
  <si>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</si>
  <si>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</si>
  <si>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</si>
  <si>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</si>
  <si>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</si>
  <si>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</si>
  <si>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</si>
  <si>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</si>
  <si>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</si>
  <si>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</si>
  <si>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</si>
  <si>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</si>
  <si>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</si>
  <si>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</si>
  <si>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</si>
  <si>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</si>
  <si>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</si>
  <si>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</si>
  <si>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</si>
  <si>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</si>
  <si>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</si>
  <si>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</si>
  <si>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</si>
  <si>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</si>
  <si>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</si>
  <si>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</si>
  <si>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</si>
  <si>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</si>
  <si>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</si>
  <si>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</si>
  <si>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</si>
  <si>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</si>
  <si>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</si>
  <si>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</si>
  <si>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</si>
  <si>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</si>
  <si>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</si>
  <si>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</si>
  <si>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</si>
  <si>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</si>
  <si>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</si>
  <si>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</si>
  <si>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</si>
  <si>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</si>
  <si>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</si>
  <si>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</si>
  <si>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</si>
  <si>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</si>
  <si>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</si>
  <si>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</si>
  <si>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</si>
  <si>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</si>
  <si>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</si>
  <si>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</si>
  <si>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</si>
  <si>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</si>
  <si>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</si>
  <si>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</si>
  <si>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</si>
  <si>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</si>
  <si>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</si>
  <si>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</si>
  <si>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</si>
  <si>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</si>
  <si>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</si>
  <si>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</si>
  <si>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</si>
  <si>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</si>
  <si>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</si>
  <si>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</si>
  <si>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</si>
  <si>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</si>
  <si>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</si>
  <si>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</si>
  <si>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</si>
  <si>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</si>
  <si>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</si>
  <si>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</si>
  <si>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</si>
  <si>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</si>
  <si>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</si>
  <si>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</si>
  <si>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</si>
  <si>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</si>
  <si>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</si>
  <si>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</si>
  <si>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</si>
  <si>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</si>
  <si>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</si>
  <si>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</si>
  <si>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</si>
  <si>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</si>
  <si>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</si>
  <si>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</si>
  <si>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</si>
  <si>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</si>
  <si>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</si>
  <si>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</si>
  <si>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</si>
  <si>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</si>
  <si>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</si>
  <si>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</si>
  <si>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</si>
  <si>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</si>
  <si>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</si>
  <si>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</si>
  <si>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</si>
  <si>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</si>
  <si>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</si>
  <si>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</si>
  <si>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</si>
  <si>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</si>
  <si>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</si>
  <si>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</si>
  <si>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</si>
  <si>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</si>
  <si>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</si>
  <si>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</si>
  <si>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</si>
  <si>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</si>
  <si>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</si>
  <si>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</si>
  <si>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</si>
  <si>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</si>
  <si>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</si>
  <si>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</si>
  <si>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</si>
  <si>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</si>
  <si>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</si>
  <si>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</si>
  <si>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</si>
  <si>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</si>
  <si>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</si>
  <si>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</si>
  <si>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</si>
  <si>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</si>
  <si>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</si>
  <si>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</si>
  <si>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</si>
  <si>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</si>
  <si>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</si>
  <si>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</si>
  <si>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</si>
  <si>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</si>
  <si>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</si>
  <si>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</si>
  <si>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</si>
  <si>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</si>
  <si>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</si>
  <si>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</si>
  <si>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</si>
  <si>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</si>
  <si>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</si>
  <si>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</si>
  <si>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</si>
  <si>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</si>
  <si>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</si>
  <si>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</si>
  <si>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</si>
  <si>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</si>
  <si>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</si>
  <si>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</si>
  <si>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</si>
  <si>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</si>
  <si>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</si>
  <si>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</si>
  <si>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</si>
  <si>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</si>
  <si>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</si>
  <si>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</si>
  <si>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</si>
  <si>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</si>
  <si>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</si>
  <si>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</si>
  <si>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</si>
  <si>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</si>
  <si>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</si>
  <si>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</si>
  <si>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</si>
  <si>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</si>
  <si>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</si>
  <si>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</si>
  <si>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</si>
  <si>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</si>
  <si>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</si>
  <si>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</si>
  <si>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</si>
  <si>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</si>
  <si>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</si>
  <si>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</si>
  <si>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</si>
  <si>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</si>
  <si>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</si>
  <si>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</si>
  <si>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</si>
  <si>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</si>
  <si>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</si>
  <si>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</si>
  <si>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</si>
  <si>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</si>
  <si>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</si>
  <si>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</si>
  <si>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</si>
  <si>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</si>
  <si>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</si>
  <si>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</si>
  <si>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</si>
  <si>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</si>
  <si>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</si>
  <si>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</si>
  <si>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</si>
  <si>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</si>
  <si>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</si>
  <si>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</si>
  <si>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</si>
  <si>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</si>
  <si>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</si>
  <si>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</si>
  <si>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</si>
  <si>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</si>
  <si>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</si>
  <si>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</si>
  <si>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</si>
  <si>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</si>
  <si>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</si>
  <si>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</si>
  <si>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</si>
  <si>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</si>
  <si>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</si>
  <si>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</si>
  <si>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</si>
  <si>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</si>
  <si>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</si>
  <si>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</si>
  <si>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</si>
  <si>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</si>
  <si>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</si>
  <si>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</si>
  <si>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</si>
  <si>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</si>
  <si>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</si>
  <si>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</si>
  <si>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</si>
  <si>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</si>
  <si>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</si>
  <si>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</si>
  <si>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</si>
  <si>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</si>
  <si>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</si>
  <si>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</si>
  <si>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</si>
  <si>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</si>
  <si>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</si>
  <si>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</si>
  <si>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</si>
  <si>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</si>
  <si>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</si>
  <si>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</si>
  <si>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</si>
  <si>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</si>
  <si>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</si>
  <si>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</si>
  <si>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</si>
  <si>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</si>
  <si>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</si>
  <si>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</si>
  <si>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</si>
  <si>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</si>
  <si>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</si>
  <si>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</si>
  <si>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</si>
  <si>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</si>
  <si>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</si>
  <si>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</si>
  <si>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</si>
  <si>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</si>
  <si>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</si>
  <si>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</si>
  <si>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</si>
  <si>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</si>
  <si>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</si>
  <si>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</si>
  <si>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</si>
  <si>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</si>
  <si>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</si>
  <si>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</si>
  <si>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</si>
  <si>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</si>
  <si>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</si>
  <si>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</si>
  <si>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</si>
  <si>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</si>
  <si>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</si>
  <si>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</si>
  <si>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</si>
  <si>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</si>
  <si>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</si>
  <si>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</si>
  <si>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</si>
  <si>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</si>
  <si>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</si>
  <si>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</si>
  <si>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</si>
  <si>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</si>
  <si>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</si>
  <si>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</si>
  <si>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</si>
  <si>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</si>
  <si>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</si>
  <si>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</si>
  <si>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</si>
  <si>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</si>
  <si>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</si>
  <si>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</si>
  <si>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</si>
  <si>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</si>
  <si>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</si>
  <si>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</si>
  <si>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</si>
  <si>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</si>
  <si>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</si>
  <si>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</si>
  <si>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</si>
  <si>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</si>
  <si>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</si>
  <si>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</si>
  <si>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</si>
  <si>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</si>
  <si>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</si>
  <si>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</si>
  <si>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</si>
  <si>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</si>
  <si>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</si>
  <si>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</si>
  <si>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</si>
  <si>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</si>
  <si>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</si>
  <si>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</si>
  <si>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</si>
  <si>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</si>
  <si>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</si>
  <si>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</si>
  <si>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</si>
  <si>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</si>
  <si>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</si>
  <si>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</si>
  <si>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</si>
  <si>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</si>
  <si>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</si>
  <si>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</si>
  <si>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</si>
  <si>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</si>
  <si>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</si>
  <si>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</si>
  <si>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</si>
  <si>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</si>
  <si>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</si>
  <si>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</si>
  <si>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</si>
  <si>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</si>
  <si>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</si>
  <si>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</si>
  <si>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</si>
  <si>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</si>
  <si>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</si>
  <si>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</si>
  <si>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</si>
  <si>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</si>
  <si>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</si>
  <si>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</si>
  <si>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</si>
  <si>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</si>
  <si>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</si>
  <si>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</si>
  <si>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</si>
  <si>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</si>
  <si>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</si>
  <si>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</si>
  <si>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</si>
  <si>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</si>
  <si>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</si>
  <si>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</si>
  <si>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</si>
  <si>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</si>
  <si>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</si>
  <si>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</si>
  <si>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</si>
  <si>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</si>
  <si>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</si>
  <si>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</si>
  <si>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</si>
  <si>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</si>
  <si>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</si>
  <si>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</si>
  <si>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</si>
  <si>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</si>
  <si>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</si>
  <si>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</si>
  <si>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</si>
  <si>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</si>
  <si>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</si>
  <si>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</si>
  <si>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</si>
  <si>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</si>
  <si>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</si>
  <si>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</si>
  <si>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</si>
  <si>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</si>
  <si>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</si>
  <si>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</si>
  <si>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</si>
  <si>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</si>
  <si>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</si>
  <si>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</si>
  <si>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</si>
  <si>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</si>
  <si>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</si>
  <si>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</si>
  <si>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</si>
  <si>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</si>
  <si>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</si>
  <si>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</si>
  <si>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</si>
  <si>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</si>
  <si>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</si>
  <si>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</si>
  <si>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</si>
  <si>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</si>
  <si>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</si>
  <si>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</si>
  <si>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</si>
  <si>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</si>
  <si>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</si>
  <si>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</si>
  <si>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</si>
  <si>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</si>
  <si>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</si>
  <si>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</si>
  <si>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</si>
  <si>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</si>
  <si>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</si>
  <si>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</si>
  <si>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</si>
  <si>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</si>
  <si>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</si>
  <si>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</si>
  <si>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</si>
  <si>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</si>
  <si>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</si>
  <si>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</si>
  <si>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</si>
  <si>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</si>
  <si>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</si>
  <si>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</si>
  <si>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</si>
  <si>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</si>
  <si>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</si>
  <si>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</si>
  <si>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</si>
  <si>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</si>
  <si>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</si>
  <si>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</si>
  <si>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</si>
  <si>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</si>
  <si>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</si>
  <si>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</si>
  <si>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</si>
  <si>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</si>
  <si>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</si>
  <si>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</si>
  <si>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</si>
  <si>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</si>
  <si>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</si>
  <si>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</si>
  <si>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</si>
  <si>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</si>
  <si>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</si>
  <si>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</si>
  <si>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</si>
  <si>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</si>
  <si>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</si>
  <si>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</si>
  <si>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</si>
  <si>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</si>
  <si>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</si>
  <si>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</si>
  <si>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</si>
  <si>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</si>
  <si>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</si>
  <si>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</si>
  <si>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</si>
  <si>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</si>
  <si>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</si>
  <si>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</si>
  <si>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</si>
  <si>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</si>
  <si>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</si>
  <si>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</si>
  <si>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</si>
  <si>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</si>
  <si>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</si>
  <si>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</si>
  <si>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</si>
  <si>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</si>
  <si>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</si>
  <si>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</si>
  <si>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</si>
  <si>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</si>
  <si>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</si>
  <si>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</si>
  <si>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</si>
  <si>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</si>
  <si>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</si>
  <si>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</si>
  <si>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</si>
  <si>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</si>
  <si>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</si>
  <si>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</si>
  <si>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</si>
  <si>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</si>
  <si>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</si>
  <si>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</si>
  <si>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</si>
  <si>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</si>
  <si>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</si>
  <si>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</si>
  <si>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</si>
  <si>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</si>
  <si>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</si>
  <si>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</si>
  <si>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</si>
  <si>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</si>
  <si>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</si>
  <si>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</si>
  <si>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</si>
  <si>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</si>
  <si>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</si>
  <si>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</si>
  <si>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</si>
  <si>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</si>
  <si>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</si>
  <si>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</si>
  <si>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</si>
  <si>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</si>
  <si>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</si>
  <si>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</si>
  <si>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</si>
  <si>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</si>
  <si>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</si>
  <si>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</si>
  <si>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</si>
  <si>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</si>
  <si>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</si>
  <si>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</si>
  <si>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</si>
  <si>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</si>
  <si>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</si>
  <si>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</si>
  <si>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</si>
  <si>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</si>
  <si>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</si>
  <si>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</si>
  <si>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</si>
  <si>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</si>
  <si>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</si>
  <si>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</si>
  <si>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</si>
  <si>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</si>
  <si>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</si>
  <si>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</si>
  <si>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</si>
  <si>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</si>
  <si>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</si>
  <si>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</si>
  <si>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</si>
  <si>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</si>
  <si>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</si>
  <si>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</si>
  <si>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</si>
  <si>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</si>
  <si>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</si>
  <si>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</si>
  <si>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</si>
  <si>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</si>
  <si>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</si>
  <si>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</si>
  <si>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</si>
  <si>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</si>
  <si>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</si>
  <si>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</si>
  <si>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</si>
  <si>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</si>
  <si>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</si>
  <si>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</si>
  <si>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</si>
  <si>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</si>
  <si>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</si>
  <si>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</si>
  <si>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</si>
  <si>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</si>
  <si>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</si>
  <si>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</si>
  <si>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</si>
  <si>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</si>
  <si>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</si>
  <si>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</si>
  <si>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</si>
  <si>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</si>
  <si>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</si>
  <si>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</si>
  <si>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</si>
  <si>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</si>
  <si>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</si>
  <si>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</si>
  <si>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</si>
  <si>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</si>
  <si>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</si>
  <si>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</si>
  <si>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</si>
  <si>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</si>
  <si>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</si>
  <si>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</si>
  <si>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</si>
  <si>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</si>
  <si>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</si>
  <si>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</si>
  <si>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</si>
  <si>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</si>
  <si>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</si>
  <si>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</si>
  <si>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</si>
  <si>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</si>
  <si>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</si>
  <si>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</si>
  <si>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</si>
  <si>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</si>
  <si>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</si>
  <si>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</si>
  <si>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</si>
  <si>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</si>
  <si>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</si>
  <si>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</si>
  <si>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</si>
  <si>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</si>
  <si>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</si>
  <si>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</si>
  <si>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</si>
  <si>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</si>
  <si>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</si>
  <si>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</si>
  <si>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</si>
  <si>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</si>
  <si>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</si>
  <si>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</si>
  <si>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</si>
  <si>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</si>
  <si>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</si>
  <si>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</si>
  <si>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</si>
  <si>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</si>
  <si>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</si>
  <si>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</si>
  <si>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</si>
  <si>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</si>
  <si>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</si>
  <si>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</si>
  <si>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</si>
  <si>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</si>
  <si>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</si>
  <si>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</si>
  <si>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</si>
  <si>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</si>
  <si>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</si>
  <si>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</si>
  <si>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</si>
  <si>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</si>
  <si>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</si>
  <si>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</si>
  <si>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</si>
  <si>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</si>
  <si>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</si>
  <si>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</si>
  <si>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</si>
  <si>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</si>
  <si>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</si>
  <si>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</si>
  <si>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</si>
  <si>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</si>
  <si>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</si>
  <si>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</si>
  <si>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</si>
  <si>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</si>
  <si>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</si>
  <si>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</si>
  <si>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</si>
  <si>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</si>
  <si>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</si>
  <si>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</si>
  <si>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</si>
  <si>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</si>
  <si>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</si>
  <si>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</si>
  <si>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</si>
  <si>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</si>
  <si>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</si>
  <si>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</si>
  <si>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</si>
  <si>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</si>
  <si>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</si>
  <si>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</si>
  <si>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</si>
  <si>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</si>
  <si>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</si>
  <si>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</si>
  <si>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</si>
  <si>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</si>
  <si>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</si>
  <si>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</si>
  <si>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</si>
  <si>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</si>
  <si>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</si>
  <si>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</si>
  <si>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</si>
  <si>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</si>
  <si>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</si>
  <si>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</si>
  <si>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</si>
  <si>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</si>
  <si>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</si>
  <si>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</si>
  <si>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</si>
  <si>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</si>
  <si>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</si>
  <si>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</si>
  <si>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</si>
  <si>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</si>
  <si>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</si>
  <si>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</si>
  <si>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</si>
  <si>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</si>
  <si>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</si>
  <si>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</si>
  <si>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</si>
  <si>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</si>
  <si>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</si>
  <si>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</si>
  <si>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</si>
  <si>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</si>
  <si>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</si>
  <si>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</si>
  <si>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</si>
  <si>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</si>
  <si>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</si>
  <si>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</si>
  <si>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</si>
  <si>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</si>
  <si>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</si>
  <si>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</si>
  <si>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</si>
  <si>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</si>
  <si>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</si>
  <si>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</si>
  <si>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</si>
  <si>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</si>
  <si>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</si>
  <si>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</si>
  <si>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</si>
  <si>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</si>
  <si>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</si>
  <si>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</si>
  <si>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</si>
  <si>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</si>
  <si>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</si>
  <si>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</si>
  <si>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</si>
  <si>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</si>
  <si>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</si>
  <si>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</si>
  <si>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</si>
  <si>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</si>
  <si>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</si>
  <si>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</si>
  <si>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</si>
  <si>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</si>
  <si>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</si>
  <si>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</si>
  <si>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</si>
  <si>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</si>
  <si>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</si>
  <si>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</si>
  <si>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</si>
  <si>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</si>
  <si>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</si>
  <si>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</si>
  <si>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</si>
  <si>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</si>
  <si>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</si>
  <si>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</si>
  <si>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</si>
  <si>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</si>
  <si>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</si>
  <si>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</si>
  <si>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</si>
  <si>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</si>
  <si>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</si>
  <si>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</si>
  <si>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</si>
  <si>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</si>
  <si>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</si>
  <si>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</si>
  <si>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</si>
  <si>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</si>
  <si>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</si>
  <si>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</si>
  <si>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</si>
  <si>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</si>
  <si>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</si>
  <si>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</si>
  <si>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</si>
  <si>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</si>
  <si>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</si>
  <si>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</si>
  <si>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</si>
  <si>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</si>
  <si>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</si>
  <si>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</si>
  <si>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</si>
  <si>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</si>
  <si>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</si>
  <si>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</si>
  <si>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</si>
  <si>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</si>
  <si>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</si>
  <si>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</si>
  <si>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</si>
  <si>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</si>
  <si>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</si>
  <si>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</si>
  <si>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</si>
  <si>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</si>
  <si>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</si>
  <si>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</si>
  <si>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</si>
  <si>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</si>
  <si>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</si>
  <si>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</si>
  <si>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</si>
  <si>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</si>
  <si>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</si>
  <si>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</si>
  <si>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</si>
  <si>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</si>
  <si>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</si>
  <si>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</si>
  <si>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</si>
  <si>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</si>
  <si>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</si>
  <si>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</si>
  <si>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</si>
  <si>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</si>
  <si>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</si>
  <si>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</si>
  <si>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</si>
  <si>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</si>
  <si>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</si>
  <si>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</si>
  <si>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</si>
  <si>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</si>
  <si>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</si>
  <si>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</si>
  <si>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</si>
  <si>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</si>
  <si>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</si>
  <si>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</si>
  <si>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</si>
  <si>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</si>
  <si>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</si>
  <si>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</si>
  <si>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</si>
  <si>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</si>
  <si>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</si>
  <si>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</si>
  <si>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</si>
  <si>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</si>
  <si>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</si>
  <si>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</si>
  <si>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</si>
  <si>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</si>
  <si>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</si>
  <si>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</si>
  <si>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</si>
  <si>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</si>
  <si>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</si>
  <si>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</si>
  <si>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</si>
  <si>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</si>
  <si>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</si>
  <si>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</si>
  <si>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</si>
  <si>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</si>
  <si>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</si>
  <si>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</si>
  <si>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</si>
  <si>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</si>
  <si>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</si>
  <si>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</si>
  <si>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</si>
  <si>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</si>
  <si>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</si>
  <si>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</si>
  <si>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</si>
  <si>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</si>
  <si>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</si>
  <si>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</si>
  <si>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</si>
  <si>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</si>
  <si>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</si>
  <si>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</si>
  <si>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</si>
  <si>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</si>
  <si>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</si>
  <si>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</si>
  <si>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</si>
  <si>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</si>
  <si>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</si>
  <si>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</si>
  <si>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</si>
  <si>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</si>
  <si>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</si>
  <si>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</si>
  <si>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</si>
  <si>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</si>
  <si>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</si>
  <si>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</si>
  <si>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</si>
  <si>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</si>
  <si>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</si>
  <si>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</si>
  <si>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</si>
  <si>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</si>
  <si>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</si>
  <si>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</si>
  <si>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</si>
  <si>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</si>
  <si>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</si>
  <si>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</si>
  <si>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</si>
  <si>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</si>
  <si>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</si>
  <si>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</si>
  <si>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</si>
  <si>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</si>
  <si>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</si>
  <si>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</si>
  <si>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</si>
  <si>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</si>
  <si>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</si>
  <si>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</si>
  <si>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</si>
  <si>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</si>
  <si>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</si>
  <si>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</si>
  <si>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</si>
  <si>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</si>
  <si>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</si>
  <si>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</si>
  <si>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</si>
  <si>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</si>
  <si>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</si>
  <si>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</si>
  <si>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</si>
  <si>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</si>
  <si>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</si>
  <si>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</si>
  <si>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</si>
  <si>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</si>
  <si>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</si>
  <si>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</si>
  <si>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</si>
  <si>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</si>
  <si>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</si>
  <si>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</si>
  <si>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</si>
  <si>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</si>
  <si>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</si>
  <si>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</si>
  <si>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</si>
  <si>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</si>
  <si>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</si>
  <si>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</si>
  <si>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</si>
  <si>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</si>
  <si>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</si>
  <si>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</si>
  <si>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</si>
  <si>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</si>
  <si>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</si>
  <si>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</si>
  <si>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</si>
  <si>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</si>
  <si>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</si>
  <si>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</si>
  <si>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</si>
  <si>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</si>
  <si>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</si>
  <si>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</si>
  <si>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</si>
  <si>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</si>
  <si>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</si>
  <si>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</si>
  <si>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</si>
  <si>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</si>
  <si>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</si>
  <si>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</si>
  <si>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</si>
  <si>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</si>
  <si>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</si>
  <si>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</si>
  <si>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</si>
  <si>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</si>
  <si>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</si>
  <si>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</si>
  <si>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</si>
  <si>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</si>
  <si>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</si>
  <si>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</si>
  <si>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</si>
  <si>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</si>
  <si>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</si>
  <si>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</si>
  <si>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</si>
  <si>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</si>
  <si>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</si>
  <si>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</si>
  <si>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</si>
  <si>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</si>
  <si>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</si>
  <si>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</si>
  <si>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</si>
  <si>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</si>
  <si>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</si>
  <si>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</si>
  <si>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</si>
  <si>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</si>
  <si>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</si>
  <si>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</si>
  <si>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</si>
  <si>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</si>
  <si>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</si>
  <si>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</si>
  <si>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</si>
  <si>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</si>
  <si>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</si>
  <si>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</si>
  <si>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</si>
  <si>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</si>
  <si>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</si>
  <si>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</si>
  <si>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</si>
  <si>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</si>
  <si>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</si>
  <si>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</si>
  <si>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</si>
  <si>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</si>
  <si>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</si>
  <si>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</si>
  <si>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</si>
  <si>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</si>
  <si>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</si>
  <si>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</si>
  <si>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</si>
  <si>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</si>
  <si>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</si>
  <si>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</si>
  <si>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</si>
  <si>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</si>
  <si>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</si>
  <si>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</si>
  <si>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</si>
  <si>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</si>
  <si>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</si>
  <si>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</si>
  <si>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</si>
  <si>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</si>
  <si>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</si>
  <si>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</si>
  <si>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</si>
  <si>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</si>
  <si>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</si>
  <si>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</si>
  <si>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</si>
  <si>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</si>
  <si>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</si>
  <si>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</si>
  <si>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</si>
  <si>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</si>
  <si>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</si>
  <si>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</si>
  <si>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</si>
  <si>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</si>
  <si>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</si>
  <si>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</si>
  <si>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</si>
  <si>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</si>
  <si>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</si>
  <si>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</si>
  <si>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</si>
  <si>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</si>
  <si>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</si>
  <si>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</si>
  <si>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</si>
  <si>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</si>
  <si>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</si>
  <si>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</si>
  <si>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</si>
  <si>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</si>
  <si>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</si>
  <si>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</si>
  <si>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</si>
  <si>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</si>
  <si>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</si>
  <si>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</si>
  <si>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</si>
  <si>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</si>
  <si>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</si>
  <si>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</si>
  <si>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</si>
  <si>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</si>
  <si>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</si>
  <si>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</si>
  <si>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</si>
  <si>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</si>
  <si>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</si>
  <si>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</si>
  <si>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</si>
  <si>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</si>
  <si>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</si>
  <si>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</si>
  <si>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</si>
  <si>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</si>
  <si>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</si>
  <si>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</si>
  <si>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</si>
  <si>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</si>
  <si>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</si>
  <si>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</si>
  <si>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</si>
  <si>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</si>
  <si>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</si>
  <si>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</si>
  <si>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</si>
  <si>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</si>
  <si>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</si>
  <si>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</si>
  <si>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</si>
  <si>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</si>
  <si>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</si>
  <si>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</si>
  <si>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</si>
  <si>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</si>
  <si>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</si>
  <si>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</si>
  <si>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</si>
  <si>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</si>
  <si>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</si>
  <si>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</si>
  <si>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</si>
  <si>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</si>
  <si>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</si>
  <si>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</si>
  <si>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</si>
  <si>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</si>
  <si>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</si>
  <si>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</si>
  <si>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</si>
  <si>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</si>
  <si>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</si>
  <si>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</si>
  <si>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</si>
  <si>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</si>
  <si>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</si>
  <si>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</si>
  <si>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</si>
  <si>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</si>
  <si>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</si>
  <si>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</si>
  <si>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</si>
  <si>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</si>
  <si>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</si>
  <si>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</si>
  <si>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</si>
  <si>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</si>
  <si>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</si>
  <si>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</si>
  <si>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</si>
  <si>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</si>
  <si>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</si>
  <si>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</si>
  <si>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</si>
  <si>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</si>
  <si>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</si>
  <si>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</si>
  <si>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</si>
  <si>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</si>
  <si>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</si>
  <si>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</si>
  <si>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</si>
  <si>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</si>
  <si>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</si>
  <si>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</si>
  <si>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</si>
  <si>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</si>
  <si>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</si>
  <si>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</si>
  <si>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</si>
  <si>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</si>
  <si>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</si>
  <si>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</si>
  <si>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</si>
  <si>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</si>
  <si>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</si>
  <si>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</si>
  <si>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</si>
  <si>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</si>
  <si>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</si>
  <si>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</si>
  <si>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</si>
  <si>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</si>
  <si>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</si>
  <si>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</si>
  <si>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</si>
  <si>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</si>
  <si>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</si>
  <si>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</si>
  <si>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</si>
  <si>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</si>
  <si>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</si>
  <si>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</si>
  <si>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</si>
  <si>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</si>
  <si>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</si>
  <si>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</si>
  <si>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</si>
  <si>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</si>
  <si>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</si>
  <si>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</si>
  <si>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</si>
  <si>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</si>
  <si>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</si>
  <si>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</si>
  <si>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</si>
  <si>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</si>
  <si>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</si>
  <si>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</si>
  <si>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</si>
  <si>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</si>
  <si>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</si>
  <si>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</si>
  <si>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</si>
  <si>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</si>
  <si>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</si>
  <si>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</si>
  <si>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</si>
  <si>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</si>
  <si>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</si>
  <si>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</si>
  <si>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</si>
  <si>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</si>
  <si>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</si>
  <si>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</si>
  <si>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</si>
  <si>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</si>
  <si>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</si>
  <si>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</si>
  <si>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</si>
  <si>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</si>
  <si>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</si>
  <si>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</si>
  <si>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</si>
  <si>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</si>
  <si>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</si>
  <si>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</si>
  <si>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</si>
  <si>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</si>
  <si>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</si>
  <si>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</si>
  <si>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</si>
  <si>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</si>
  <si>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</si>
  <si>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</si>
  <si>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</si>
  <si>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</si>
  <si>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</si>
  <si>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</si>
  <si>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</si>
  <si>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</si>
  <si>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</si>
  <si>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</si>
  <si>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</si>
  <si>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</si>
  <si>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</si>
  <si>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</si>
  <si>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</si>
  <si>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</si>
  <si>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</si>
  <si>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</si>
  <si>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</si>
  <si>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</si>
  <si>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</si>
  <si>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</si>
  <si>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</si>
  <si>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</si>
  <si>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</si>
  <si>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</si>
  <si>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</si>
  <si>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</si>
  <si>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</si>
  <si>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</si>
  <si>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</si>
  <si>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</si>
  <si>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</si>
  <si>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</si>
  <si>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</si>
  <si>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</si>
  <si>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</si>
  <si>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</si>
  <si>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</si>
  <si>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</si>
  <si>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</si>
  <si>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</si>
  <si>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</si>
  <si>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</si>
  <si>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</si>
  <si>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</si>
  <si>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</si>
  <si>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</si>
  <si>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</si>
  <si>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</si>
  <si>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</si>
  <si>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</si>
  <si>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</si>
  <si>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</si>
  <si>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</si>
  <si>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</si>
  <si>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</si>
  <si>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</si>
  <si>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</si>
  <si>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</si>
  <si>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</si>
  <si>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</si>
  <si>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</si>
  <si>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</si>
  <si>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</si>
  <si>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</si>
  <si>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</si>
  <si>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</si>
  <si>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</si>
  <si>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</si>
  <si>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</si>
  <si>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</si>
  <si>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</si>
  <si>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</si>
  <si>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</si>
  <si>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</si>
  <si>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</si>
  <si>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</si>
  <si>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</si>
  <si>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</si>
  <si>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</si>
  <si>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</si>
  <si>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</si>
  <si>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</si>
  <si>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</si>
  <si>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</si>
  <si>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</si>
  <si>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</si>
  <si>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</si>
  <si>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</si>
  <si>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</si>
  <si>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</si>
  <si>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</si>
  <si>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</si>
  <si>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</si>
  <si>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</si>
  <si>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</si>
  <si>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</si>
  <si>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</si>
  <si>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</si>
  <si>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</si>
  <si>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</si>
  <si>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</si>
  <si>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</si>
  <si>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</si>
  <si>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</si>
  <si>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</si>
  <si>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</si>
  <si>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</si>
  <si>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</si>
  <si>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</si>
  <si>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</si>
  <si>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</si>
  <si>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</si>
  <si>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</si>
  <si>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</si>
  <si>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</si>
  <si>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</si>
  <si>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</si>
  <si>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</si>
  <si>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</si>
  <si>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</si>
  <si>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</si>
  <si>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</si>
  <si>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</si>
  <si>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</si>
  <si>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</si>
  <si>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</si>
  <si>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</si>
  <si>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</si>
  <si>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</si>
  <si>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</si>
  <si>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</si>
  <si>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</si>
  <si>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</si>
  <si>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</si>
  <si>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</si>
  <si>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</si>
  <si>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</si>
  <si>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</si>
  <si>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</si>
  <si>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</si>
  <si>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</si>
  <si>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</si>
  <si>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</si>
  <si>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</si>
  <si>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</si>
  <si>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</si>
  <si>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</si>
  <si>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</si>
  <si>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</si>
  <si>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</si>
  <si>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</si>
  <si>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</si>
  <si>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</si>
  <si>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</si>
  <si>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</si>
  <si>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</si>
  <si>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</si>
  <si>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</si>
  <si>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</si>
  <si>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</si>
  <si>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</si>
  <si>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</si>
  <si>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</si>
  <si>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</si>
  <si>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</si>
  <si>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</si>
  <si>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</si>
  <si>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</si>
  <si>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</si>
  <si>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</si>
  <si>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</si>
  <si>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</si>
  <si>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</si>
  <si>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</si>
  <si>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</si>
  <si>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</si>
  <si>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</si>
  <si>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</si>
  <si>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</si>
  <si>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</si>
  <si>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</si>
  <si>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</si>
  <si>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</si>
  <si>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</si>
  <si>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</si>
  <si>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</si>
  <si>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</si>
  <si>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</si>
  <si>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</si>
  <si>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</si>
  <si>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</si>
  <si>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</si>
  <si>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</si>
  <si>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</si>
  <si>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</si>
  <si>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</si>
  <si>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</si>
  <si>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</si>
  <si>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</si>
  <si>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</si>
  <si>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</si>
  <si>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</si>
  <si>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</si>
  <si>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</si>
  <si>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</si>
  <si>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</si>
  <si>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</si>
  <si>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</si>
  <si>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</si>
  <si>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</si>
  <si>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</si>
  <si>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</si>
  <si>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</si>
  <si>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</si>
  <si>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</si>
  <si>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</si>
  <si>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</si>
  <si>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</si>
  <si>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</si>
  <si>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</si>
  <si>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</si>
  <si>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</si>
  <si>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</si>
  <si>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</si>
  <si>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</si>
  <si>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</si>
  <si>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</si>
  <si>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</si>
  <si>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</si>
  <si>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</si>
  <si>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</si>
  <si>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</si>
  <si>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</si>
  <si>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</si>
  <si>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</si>
  <si>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</si>
  <si>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</si>
  <si>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</si>
  <si>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</si>
  <si>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</si>
  <si>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</si>
  <si>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</si>
  <si>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</si>
  <si>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</si>
  <si>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</si>
  <si>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</si>
  <si>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</si>
  <si>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</si>
  <si>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</si>
  <si>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</si>
  <si>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</si>
  <si>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</si>
  <si>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</si>
  <si>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</si>
  <si>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</si>
  <si>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</si>
  <si>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</si>
  <si>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</si>
  <si>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</si>
  <si>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</si>
  <si>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</si>
  <si>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</si>
  <si>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</si>
  <si>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</si>
  <si>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</si>
  <si>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</si>
  <si>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</si>
  <si>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</si>
  <si>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</si>
  <si>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</si>
  <si>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</si>
  <si>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</si>
  <si>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</si>
  <si>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</si>
  <si>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</si>
  <si>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</si>
  <si>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</si>
  <si>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</si>
  <si>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</si>
  <si>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</si>
  <si>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</si>
  <si>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</si>
  <si>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</si>
  <si>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</si>
  <si>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</si>
  <si>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</si>
  <si>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</si>
  <si>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</si>
  <si>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</si>
  <si>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</si>
  <si>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</si>
  <si>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</si>
  <si>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</si>
  <si>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</si>
  <si>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</si>
  <si>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</si>
  <si>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</si>
  <si>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</si>
  <si>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</si>
  <si>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</si>
  <si>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</si>
  <si>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</si>
  <si>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</si>
  <si>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</si>
  <si>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</si>
  <si>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</si>
  <si>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</si>
  <si>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</si>
  <si>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</si>
  <si>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</si>
  <si>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</si>
  <si>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</si>
  <si>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</si>
  <si>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</si>
  <si>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</si>
  <si>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</si>
  <si>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</si>
  <si>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</si>
  <si>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</si>
  <si>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</si>
  <si>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</si>
  <si>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</si>
  <si>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</si>
  <si>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</si>
  <si>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</si>
  <si>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</si>
  <si>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</si>
  <si>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</si>
  <si>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</si>
  <si>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</si>
  <si>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</si>
  <si>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</si>
  <si>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</si>
  <si>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</si>
  <si>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</si>
  <si>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</si>
  <si>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</si>
  <si>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</si>
  <si>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</si>
  <si>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</si>
  <si>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</si>
  <si>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</si>
  <si>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</si>
  <si>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</si>
  <si>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</si>
  <si>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</si>
  <si>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</si>
  <si>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</si>
  <si>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</si>
  <si>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</si>
  <si>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</si>
  <si>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</si>
  <si>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</si>
  <si>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</si>
  <si>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</si>
  <si>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</si>
  <si>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</si>
  <si>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</si>
  <si>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</si>
  <si>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</si>
  <si>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</si>
  <si>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</si>
  <si>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</si>
  <si>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</si>
  <si>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</si>
  <si>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</si>
  <si>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</si>
  <si>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</si>
  <si>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</si>
  <si>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</si>
  <si>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</si>
  <si>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</si>
  <si>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</si>
  <si>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</si>
  <si>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</si>
  <si>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</si>
  <si>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</si>
  <si>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</si>
  <si>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</si>
  <si>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</si>
  <si>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</si>
  <si>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</si>
  <si>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</si>
  <si>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</si>
  <si>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</si>
  <si>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</si>
  <si>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</si>
  <si>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</si>
  <si>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</si>
  <si>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</si>
  <si>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</si>
  <si>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</si>
  <si>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</si>
  <si>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</si>
  <si>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</si>
  <si>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</si>
  <si>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</si>
  <si>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</si>
  <si>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</si>
  <si>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</si>
  <si>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</si>
  <si>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</si>
  <si>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</si>
  <si>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</si>
  <si>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</si>
  <si>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</si>
  <si>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</si>
  <si>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</si>
  <si>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</si>
  <si>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</si>
  <si>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</si>
  <si>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</si>
  <si>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</si>
  <si>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</si>
  <si>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</si>
  <si>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</si>
  <si>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</si>
  <si>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</si>
  <si>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</si>
  <si>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</si>
  <si>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</si>
  <si>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</si>
  <si>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</si>
  <si>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</si>
  <si>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</si>
  <si>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</si>
  <si>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</si>
  <si>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</si>
  <si>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</si>
  <si>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</si>
  <si>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</si>
  <si>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</si>
  <si>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</si>
  <si>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</si>
  <si>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</si>
  <si>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</si>
  <si>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</si>
  <si>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</si>
  <si>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</si>
  <si>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</si>
  <si>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</si>
  <si>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</si>
  <si>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</si>
  <si>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</si>
  <si>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</si>
  <si>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</si>
  <si>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</si>
  <si>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</si>
  <si>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</si>
  <si>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</si>
  <si>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</si>
  <si>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</si>
  <si>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</si>
  <si>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</si>
  <si>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</si>
  <si>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</si>
  <si>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</si>
  <si>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</si>
  <si>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</si>
  <si>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</si>
  <si>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</si>
  <si>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</si>
  <si>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</si>
  <si>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</si>
  <si>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</si>
  <si>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</si>
  <si>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</si>
  <si>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</si>
  <si>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</si>
  <si>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</si>
  <si>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</si>
  <si>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</si>
  <si>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</si>
  <si>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</si>
  <si>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</si>
  <si>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</si>
  <si>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</si>
  <si>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</si>
  <si>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</si>
  <si>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</si>
  <si>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</si>
  <si>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</si>
  <si>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</si>
  <si>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</si>
  <si>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</si>
  <si>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</si>
  <si>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</si>
  <si>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</si>
  <si>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</si>
  <si>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</si>
  <si>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</si>
  <si>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</si>
  <si>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</si>
  <si>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</si>
  <si>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</si>
  <si>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</si>
  <si>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</si>
  <si>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</si>
  <si>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</si>
  <si>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</si>
  <si>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</si>
  <si>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</si>
  <si>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</si>
  <si>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</si>
  <si>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</si>
  <si>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</si>
  <si>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</si>
  <si>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</si>
  <si>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</si>
  <si>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</si>
  <si>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</si>
  <si>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</si>
  <si>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</si>
  <si>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</si>
  <si>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</si>
  <si>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</si>
  <si>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</si>
  <si>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</si>
  <si>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</si>
  <si>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</si>
  <si>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</si>
  <si>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</si>
  <si>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</si>
  <si>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</si>
  <si>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</si>
  <si>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</si>
  <si>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</si>
  <si>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</si>
  <si>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</si>
  <si>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</si>
  <si>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</si>
  <si>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</si>
  <si>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</si>
  <si>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</si>
  <si>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</si>
  <si>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</si>
  <si>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</si>
  <si>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</si>
  <si>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</si>
  <si>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</si>
  <si>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</si>
  <si>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</si>
  <si>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</si>
  <si>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</si>
  <si>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</si>
  <si>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</si>
  <si>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</si>
  <si>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</si>
  <si>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</si>
  <si>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</si>
  <si>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</si>
  <si>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</si>
  <si>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</si>
  <si>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</si>
  <si>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</si>
  <si>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</si>
  <si>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</si>
  <si>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</si>
  <si>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</si>
  <si>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</si>
  <si>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</si>
  <si>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</si>
  <si>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</si>
  <si>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</si>
  <si>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</si>
  <si>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</si>
  <si>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</si>
  <si>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</si>
  <si>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</si>
  <si>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</si>
  <si>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</si>
  <si>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</si>
  <si>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</si>
  <si>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</si>
  <si>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</si>
  <si>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</si>
  <si>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</si>
  <si>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</si>
  <si>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</si>
  <si>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</si>
  <si>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</si>
  <si>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</si>
  <si>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</si>
  <si>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</si>
  <si>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</si>
  <si>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</si>
  <si>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</si>
  <si>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</si>
  <si>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</si>
  <si>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</si>
  <si>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</si>
  <si>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</si>
  <si>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</si>
  <si>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</si>
  <si>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</si>
  <si>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</si>
  <si>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</si>
  <si>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</si>
  <si>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</si>
  <si>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</si>
  <si>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</si>
  <si>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</si>
  <si>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</si>
  <si>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</si>
  <si>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</si>
  <si>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</si>
  <si>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</si>
  <si>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</si>
  <si>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</si>
  <si>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</si>
  <si>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</si>
  <si>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</si>
  <si>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</si>
  <si>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</si>
  <si>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</si>
  <si>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</si>
  <si>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</si>
  <si>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</si>
  <si>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</si>
  <si>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</si>
  <si>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</si>
  <si>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</si>
  <si>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</si>
  <si>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</si>
  <si>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</si>
  <si>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</si>
  <si>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</si>
  <si>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</si>
  <si>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</si>
  <si>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</si>
  <si>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</si>
  <si>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</si>
  <si>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</si>
  <si>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</si>
  <si>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</si>
  <si>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</si>
  <si>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</si>
  <si>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</si>
  <si>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</si>
  <si>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</si>
  <si>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</si>
  <si>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</si>
  <si>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</si>
  <si>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</si>
  <si>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</si>
  <si>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</si>
  <si>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</si>
  <si>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</si>
  <si>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</si>
  <si>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</si>
  <si>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</si>
  <si>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</si>
  <si>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</si>
  <si>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</si>
  <si>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</si>
  <si>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</si>
  <si>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</si>
  <si>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</si>
  <si>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</si>
  <si>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</si>
  <si>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</si>
  <si>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</si>
  <si>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</si>
  <si>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</si>
  <si>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</si>
  <si>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</si>
  <si>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</si>
  <si>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</si>
  <si>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</si>
  <si>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</si>
  <si>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</si>
  <si>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</si>
  <si>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</si>
  <si>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</si>
  <si>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</si>
  <si>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</si>
  <si>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</si>
  <si>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</si>
  <si>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</si>
  <si>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</si>
  <si>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</si>
  <si>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</si>
  <si>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</si>
  <si>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</si>
  <si>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</si>
  <si>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</si>
  <si>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</si>
  <si>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</si>
  <si>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</si>
  <si>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</si>
  <si>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</si>
  <si>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</si>
  <si>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</si>
  <si>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</si>
  <si>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</si>
  <si>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</si>
  <si>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</si>
  <si>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</si>
  <si>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</si>
  <si>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</si>
  <si>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</si>
  <si>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</si>
  <si>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</si>
  <si>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</si>
  <si>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</si>
  <si>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</si>
  <si>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</si>
  <si>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</si>
  <si>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</si>
  <si>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</si>
  <si>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</si>
  <si>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</si>
  <si>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</si>
  <si>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</si>
  <si>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</si>
  <si>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</si>
  <si>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</si>
  <si>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</si>
  <si>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</si>
  <si>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</si>
  <si>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</si>
  <si>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</si>
  <si>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</si>
  <si>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</si>
  <si>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</si>
  <si>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</si>
  <si>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</si>
  <si>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</si>
  <si>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</si>
  <si>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</si>
  <si>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</si>
  <si>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</si>
  <si>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</si>
  <si>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</si>
  <si>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</si>
  <si>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</si>
  <si>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</si>
  <si>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</si>
  <si>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</si>
  <si>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</si>
  <si>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</si>
  <si>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</si>
  <si>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</si>
  <si>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</si>
  <si>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</si>
  <si>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</si>
  <si>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</si>
  <si>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</si>
  <si>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</si>
  <si>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</si>
  <si>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</si>
  <si>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</si>
  <si>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</si>
  <si>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</si>
  <si>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</si>
  <si>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</si>
  <si>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</si>
  <si>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</si>
  <si>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</si>
  <si>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</si>
  <si>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</si>
  <si>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</si>
  <si>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</si>
  <si>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</si>
  <si>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</si>
  <si>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</si>
  <si>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</si>
  <si>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</si>
  <si>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</si>
  <si>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</si>
  <si>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</si>
  <si>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</si>
  <si>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</si>
  <si>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</si>
  <si>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</si>
  <si>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</si>
  <si>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</si>
  <si>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</si>
  <si>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</si>
  <si>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</si>
  <si>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</si>
  <si>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</si>
  <si>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</si>
  <si>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</si>
  <si>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</si>
  <si>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</si>
  <si>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</si>
  <si>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</si>
  <si>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</si>
  <si>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</si>
  <si>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</si>
  <si>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</si>
  <si>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</si>
  <si>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</si>
  <si>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</si>
  <si>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</si>
  <si>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</si>
  <si>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</si>
  <si>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</si>
  <si>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</si>
  <si>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</si>
  <si>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</si>
  <si>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</si>
  <si>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</si>
  <si>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</si>
  <si>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</si>
  <si>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</si>
  <si>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</si>
  <si>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</si>
  <si>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</si>
  <si>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</si>
  <si>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</si>
  <si>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</si>
  <si>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</si>
  <si>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</si>
  <si>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</si>
  <si>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</si>
  <si>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</si>
  <si>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</si>
  <si>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</si>
  <si>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</si>
  <si>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</si>
  <si>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</si>
  <si>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</si>
  <si>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</si>
  <si>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</si>
  <si>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</si>
  <si>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</si>
  <si>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</si>
  <si>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</si>
  <si>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</si>
  <si>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</si>
  <si>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</si>
  <si>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</si>
  <si>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</si>
  <si>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</si>
  <si>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</si>
  <si>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</si>
  <si>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</si>
  <si>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</si>
  <si>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</si>
  <si>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</si>
  <si>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</si>
  <si>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</si>
  <si>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</si>
  <si>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</si>
  <si>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</si>
  <si>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</si>
  <si>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</si>
  <si>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</si>
  <si>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</si>
  <si>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</si>
  <si>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</si>
  <si>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</si>
  <si>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</si>
  <si>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</si>
  <si>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</si>
  <si>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</si>
  <si>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</si>
  <si>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</si>
  <si>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</si>
  <si>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</si>
  <si>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</si>
  <si>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</si>
  <si>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</si>
  <si>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</si>
  <si>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</si>
  <si>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</si>
  <si>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</si>
  <si>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</si>
  <si>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</si>
  <si>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</si>
  <si>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</si>
  <si>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</si>
  <si>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</si>
  <si>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</si>
  <si>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</si>
  <si>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</si>
  <si>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</si>
  <si>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</si>
  <si>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</si>
  <si>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</si>
  <si>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</si>
  <si>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</si>
  <si>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</si>
  <si>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</si>
  <si>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</si>
  <si>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</si>
  <si>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</si>
  <si>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</si>
  <si>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</si>
  <si>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</si>
  <si>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</si>
  <si>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</si>
  <si>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</si>
  <si>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</si>
  <si>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</si>
  <si>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</si>
  <si>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</si>
  <si>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</si>
  <si>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</si>
  <si>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</si>
  <si>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</si>
  <si>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</si>
  <si>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</si>
  <si>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</si>
  <si>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</si>
  <si>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</si>
  <si>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</si>
  <si>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</si>
  <si>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</si>
  <si>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</si>
  <si>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</si>
  <si>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</si>
  <si>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</si>
  <si>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</si>
  <si>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</si>
  <si>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</si>
  <si>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</si>
  <si>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</si>
  <si>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</si>
  <si>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</si>
  <si>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</si>
  <si>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</si>
  <si>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</si>
  <si>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</si>
  <si>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</si>
  <si>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</si>
  <si>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</si>
  <si>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</si>
  <si>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</si>
  <si>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</si>
  <si>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</si>
  <si>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</si>
  <si>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</si>
  <si>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</si>
  <si>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</si>
  <si>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</si>
  <si>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</si>
  <si>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</si>
  <si>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</si>
  <si>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</si>
  <si>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</si>
  <si>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</si>
  <si>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</si>
  <si>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</si>
  <si>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</si>
  <si>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</si>
  <si>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</si>
  <si>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</si>
  <si>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</si>
  <si>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</si>
  <si>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</si>
  <si>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</si>
  <si>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</si>
  <si>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</si>
  <si>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</si>
  <si>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</si>
  <si>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</si>
  <si>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</si>
  <si>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</si>
  <si>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</si>
  <si>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</si>
  <si>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</si>
  <si>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</si>
  <si>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</si>
  <si>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</si>
  <si>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</si>
  <si>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</si>
  <si>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</si>
  <si>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</si>
  <si>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</si>
  <si>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</si>
  <si>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</si>
  <si>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</si>
  <si>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</si>
  <si>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</si>
  <si>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</si>
  <si>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</si>
  <si>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</si>
  <si>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</si>
  <si>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</si>
  <si>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</si>
  <si>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</si>
  <si>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</si>
  <si>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</si>
  <si>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</si>
  <si>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</si>
  <si>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</si>
  <si>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</si>
  <si>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</si>
  <si>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</si>
  <si>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</si>
  <si>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</si>
  <si>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</si>
  <si>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</si>
  <si>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</si>
  <si>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</si>
  <si>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</si>
  <si>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</si>
  <si>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</si>
  <si>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</si>
  <si>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</si>
  <si>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</si>
  <si>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</si>
  <si>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</si>
  <si>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</si>
  <si>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</si>
  <si>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</si>
  <si>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</si>
  <si>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</si>
  <si>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</si>
  <si>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</si>
  <si>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</si>
  <si>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</si>
  <si>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</si>
  <si>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</si>
  <si>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</si>
  <si>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</si>
  <si>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</si>
  <si>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</si>
  <si>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</si>
  <si>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</si>
  <si>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</si>
  <si>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</si>
  <si>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</si>
  <si>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</si>
  <si>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</si>
  <si>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</si>
  <si>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</si>
  <si>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</si>
  <si>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</si>
  <si>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</si>
  <si>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</si>
  <si>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</si>
  <si>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</si>
  <si>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</si>
  <si>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</si>
  <si>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</si>
  <si>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</si>
  <si>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</si>
  <si>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</si>
  <si>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</si>
  <si>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</si>
  <si>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</si>
  <si>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</si>
  <si>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</si>
  <si>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</si>
  <si>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</si>
  <si>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</si>
  <si>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</si>
  <si>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</si>
  <si>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</si>
  <si>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</si>
  <si>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</si>
  <si>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</si>
  <si>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</si>
  <si>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</si>
  <si>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</si>
  <si>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</si>
  <si>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</si>
  <si>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</si>
  <si>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</si>
  <si>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</si>
  <si>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</si>
  <si>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</si>
  <si>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</si>
  <si>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</si>
  <si>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</si>
  <si>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</si>
  <si>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</si>
  <si>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</si>
  <si>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</si>
  <si>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</si>
  <si>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</si>
  <si>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</si>
  <si>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</si>
  <si>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</si>
  <si>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</si>
  <si>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</si>
  <si>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</si>
  <si>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</si>
  <si>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</si>
  <si>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</si>
  <si>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</si>
  <si>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</si>
  <si>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</si>
  <si>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</si>
  <si>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</si>
  <si>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</si>
  <si>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</si>
  <si>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</si>
  <si>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</si>
  <si>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</si>
  <si>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</si>
  <si>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</si>
  <si>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</si>
  <si>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</si>
  <si>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</si>
  <si>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</si>
  <si>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</si>
  <si>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</si>
  <si>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</si>
  <si>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</si>
  <si>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</si>
  <si>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</si>
  <si>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</si>
  <si>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</si>
  <si>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</si>
  <si>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</si>
  <si>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</si>
  <si>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</si>
  <si>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</si>
  <si>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</si>
  <si>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</si>
  <si>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</si>
  <si>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</si>
  <si>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</si>
  <si>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</si>
  <si>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</si>
  <si>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</si>
  <si>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</si>
  <si>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</si>
  <si>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</si>
  <si>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</si>
  <si>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</si>
  <si>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</si>
  <si>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</si>
  <si>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</si>
  <si>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</si>
  <si>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</si>
  <si>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</si>
  <si>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</si>
  <si>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</si>
  <si>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</si>
  <si>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</si>
  <si>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</si>
  <si>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</si>
  <si>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</si>
  <si>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</si>
  <si>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</si>
  <si>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</si>
  <si>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</si>
  <si>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</si>
  <si>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</si>
  <si>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</si>
  <si>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</si>
  <si>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</si>
  <si>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</si>
  <si>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</si>
  <si>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</si>
  <si>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</si>
  <si>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</si>
  <si>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</si>
  <si>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</si>
  <si>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</si>
  <si>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</si>
  <si>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</si>
  <si>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</si>
  <si>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</si>
  <si>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</si>
  <si>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</si>
  <si>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</si>
  <si>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</si>
  <si>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</si>
  <si>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</si>
  <si>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</si>
  <si>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</si>
  <si>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</si>
  <si>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</si>
  <si>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</si>
  <si>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</si>
  <si>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</si>
  <si>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</si>
  <si>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</si>
  <si>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</si>
  <si>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</si>
  <si>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</si>
  <si>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</si>
  <si>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</si>
  <si>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</si>
  <si>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</si>
  <si>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</si>
  <si>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</si>
  <si>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</si>
  <si>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</si>
  <si>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</si>
  <si>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</si>
  <si>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</si>
  <si>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</si>
  <si>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</si>
  <si>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</si>
  <si>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</si>
  <si>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</si>
  <si>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</si>
  <si>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</si>
  <si>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</si>
  <si>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</si>
  <si>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</si>
  <si>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</si>
  <si>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</si>
  <si>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</si>
  <si>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</si>
  <si>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</si>
  <si>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</si>
  <si>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</si>
  <si>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</si>
  <si>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</si>
  <si>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</si>
  <si>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</si>
  <si>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</si>
  <si>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</si>
  <si>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</si>
  <si>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</si>
  <si>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</si>
  <si>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</si>
  <si>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</si>
  <si>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</si>
  <si>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</si>
  <si>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</si>
  <si>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</si>
  <si>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</si>
  <si>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</si>
  <si>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</si>
  <si>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</si>
  <si>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</si>
  <si>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</si>
  <si>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</si>
  <si>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</si>
  <si>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</si>
  <si>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</si>
  <si>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</si>
  <si>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</si>
  <si>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</si>
  <si>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</si>
  <si>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</si>
  <si>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</si>
  <si>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</si>
  <si>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</si>
  <si>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</si>
  <si>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</si>
  <si>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</si>
  <si>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</si>
  <si>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</si>
  <si>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</si>
  <si>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</si>
  <si>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</si>
  <si>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</si>
  <si>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</si>
  <si>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</si>
  <si>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</si>
  <si>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</si>
  <si>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</si>
  <si>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</si>
  <si>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</si>
  <si>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</si>
  <si>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</si>
  <si>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</si>
  <si>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</si>
  <si>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</si>
  <si>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</si>
  <si>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</si>
  <si>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</si>
  <si>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</si>
  <si>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</si>
  <si>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</si>
  <si>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</si>
  <si>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</si>
  <si>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</si>
  <si>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</si>
  <si>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</si>
  <si>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</si>
  <si>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</si>
  <si>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</si>
  <si>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</si>
  <si>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</si>
  <si>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</si>
  <si>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</si>
  <si>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</si>
  <si>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</si>
  <si>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</si>
  <si>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</si>
  <si>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</si>
  <si>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</si>
  <si>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</si>
  <si>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</si>
  <si>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</si>
  <si>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</si>
  <si>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</si>
  <si>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</si>
  <si>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</si>
  <si>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</si>
  <si>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</si>
  <si>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</si>
  <si>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</si>
  <si>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</si>
  <si>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</si>
  <si>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</si>
  <si>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</si>
  <si>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</si>
  <si>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</si>
  <si>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</si>
  <si>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</si>
  <si>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</si>
  <si>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</si>
  <si>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</si>
  <si>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</si>
  <si>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</si>
  <si>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</si>
  <si>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</si>
  <si>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</si>
  <si>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</si>
  <si>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</si>
  <si>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</si>
  <si>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</si>
  <si>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</si>
  <si>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</si>
  <si>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</si>
  <si>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</si>
  <si>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</si>
  <si>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</si>
  <si>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</si>
  <si>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</si>
  <si>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</si>
  <si>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</si>
  <si>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</si>
  <si>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</si>
  <si>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</si>
  <si>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</si>
  <si>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</si>
  <si>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</si>
  <si>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</si>
  <si>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</si>
  <si>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</si>
  <si>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</si>
  <si>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</si>
  <si>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</si>
  <si>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</si>
  <si>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</si>
  <si>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</si>
  <si>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</si>
  <si>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</si>
  <si>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</si>
  <si>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</si>
  <si>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</si>
  <si>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</si>
  <si>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</si>
  <si>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</si>
  <si>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</si>
  <si>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</si>
  <si>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</si>
  <si>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</si>
  <si>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</si>
  <si>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</si>
  <si>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</si>
  <si>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</si>
  <si>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</si>
  <si>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</si>
  <si>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</si>
  <si>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</si>
  <si>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</si>
  <si>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</si>
  <si>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</si>
  <si>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</si>
  <si>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</si>
  <si>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</si>
  <si>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</si>
  <si>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</si>
  <si>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</si>
  <si>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</si>
  <si>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</si>
  <si>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</si>
  <si>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</si>
  <si>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</si>
  <si>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</si>
  <si>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</si>
  <si>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</si>
  <si>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</si>
  <si>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</si>
  <si>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</si>
  <si>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</si>
  <si>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</si>
  <si>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</si>
  <si>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</si>
  <si>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</si>
  <si>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</si>
  <si>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</si>
  <si>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</si>
  <si>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</si>
  <si>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</si>
  <si>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</si>
  <si>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</si>
  <si>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</si>
  <si>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</si>
  <si>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</si>
  <si>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</si>
  <si>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</si>
  <si>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</si>
  <si>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</si>
  <si>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</si>
  <si>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</si>
  <si>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</si>
  <si>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</si>
  <si>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</si>
  <si>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</si>
  <si>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</si>
  <si>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</si>
  <si>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</si>
  <si>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</si>
  <si>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</si>
  <si>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</si>
  <si>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</si>
  <si>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</si>
  <si>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</si>
  <si>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</si>
  <si>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</si>
  <si>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</si>
  <si>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</si>
  <si>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</si>
  <si>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</si>
  <si>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</si>
  <si>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</si>
  <si>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</si>
  <si>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</si>
  <si>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</si>
  <si>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</si>
  <si>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</si>
  <si>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</si>
  <si>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</si>
  <si>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</si>
  <si>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</si>
  <si>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</si>
  <si>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</si>
  <si>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</si>
  <si>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</si>
  <si>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</si>
  <si>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</si>
  <si>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</si>
  <si>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</si>
  <si>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</si>
  <si>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</si>
  <si>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</si>
  <si>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</si>
  <si>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</si>
  <si>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</si>
  <si>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</si>
  <si>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</si>
  <si>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</si>
  <si>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</si>
  <si>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</si>
  <si>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</si>
  <si>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</si>
  <si>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</si>
  <si>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</si>
  <si>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</si>
  <si>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</si>
  <si>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</si>
  <si>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</si>
  <si>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</si>
  <si>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</si>
  <si>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</si>
  <si>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</si>
  <si>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</si>
  <si>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</si>
  <si>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</si>
  <si>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</si>
  <si>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</si>
  <si>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</si>
  <si>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</si>
  <si>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</si>
  <si>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</si>
  <si>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</si>
  <si>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</si>
  <si>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</si>
  <si>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</si>
  <si>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</si>
  <si>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</si>
  <si>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</si>
  <si>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</si>
  <si>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</si>
  <si>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</si>
  <si>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</si>
  <si>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</si>
  <si>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</si>
  <si>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</si>
  <si>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</si>
  <si>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</si>
  <si>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</si>
  <si>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</si>
  <si>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</si>
  <si>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</si>
  <si>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</si>
  <si>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</si>
  <si>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</si>
  <si>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</si>
  <si>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</si>
  <si>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</si>
  <si>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</si>
  <si>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</si>
  <si>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</si>
  <si>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</si>
  <si>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</si>
  <si>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</si>
  <si>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</si>
  <si>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</si>
  <si>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</si>
  <si>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</si>
  <si>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</si>
  <si>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</si>
  <si>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</si>
  <si>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</si>
  <si>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</si>
  <si>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</si>
  <si>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</si>
  <si>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</si>
  <si>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</si>
  <si>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</si>
  <si>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</si>
  <si>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</si>
  <si>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</si>
  <si>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</si>
  <si>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</si>
  <si>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</si>
  <si>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</si>
  <si>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</si>
  <si>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</si>
  <si>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</si>
  <si>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</si>
  <si>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</si>
  <si>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</si>
  <si>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</si>
  <si>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</si>
  <si>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</si>
  <si>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</si>
  <si>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</si>
  <si>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</si>
  <si>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</si>
  <si>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</si>
  <si>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</si>
  <si>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</si>
  <si>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</si>
  <si>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</si>
  <si>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</si>
  <si>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</si>
  <si>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</si>
  <si>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</si>
  <si>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</si>
  <si>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</si>
  <si>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</si>
  <si>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</si>
  <si>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</si>
  <si>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</si>
  <si>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</si>
  <si>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</si>
  <si>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</si>
  <si>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</si>
  <si>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</si>
  <si>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</si>
  <si>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</si>
  <si>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</si>
  <si>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</si>
  <si>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</si>
  <si>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</si>
  <si>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</si>
  <si>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</si>
  <si>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</si>
  <si>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</si>
  <si>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</si>
  <si>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</si>
  <si>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</si>
  <si>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</si>
  <si>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</si>
  <si>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</si>
  <si>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</si>
  <si>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</si>
  <si>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</si>
  <si>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</si>
  <si>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</si>
  <si>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</si>
  <si>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</si>
  <si>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</si>
  <si>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</si>
  <si>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</si>
  <si>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</si>
  <si>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</si>
  <si>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</si>
  <si>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</si>
  <si>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</si>
  <si>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</si>
  <si>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</si>
  <si>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</si>
  <si>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</si>
  <si>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</si>
  <si>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</si>
  <si>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</si>
  <si>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</si>
  <si>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</si>
  <si>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</si>
  <si>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</si>
  <si>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</si>
  <si>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</si>
  <si>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</si>
  <si>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</si>
  <si>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</si>
  <si>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</si>
  <si>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</si>
  <si>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</si>
  <si>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</si>
  <si>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</si>
  <si>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</si>
  <si>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</si>
  <si>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</si>
  <si>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</si>
  <si>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</si>
  <si>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</si>
  <si>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</si>
  <si>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</si>
  <si>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</si>
  <si>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</si>
  <si>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</si>
  <si>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</si>
  <si>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</si>
  <si>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</si>
  <si>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</si>
  <si>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</si>
  <si>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</si>
  <si>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</si>
  <si>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</si>
  <si>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</si>
  <si>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</si>
  <si>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</si>
  <si>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</si>
  <si>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</si>
  <si>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</si>
  <si>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</si>
  <si>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</si>
  <si>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</si>
  <si>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</si>
  <si>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</si>
  <si>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</si>
  <si>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</si>
  <si>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</si>
  <si>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</si>
  <si>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</si>
  <si>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</si>
  <si>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</si>
  <si>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</si>
  <si>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</si>
  <si>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</si>
  <si>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</si>
  <si>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</si>
  <si>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</si>
  <si>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</si>
  <si>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</si>
  <si>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</si>
  <si>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</si>
  <si>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</si>
  <si>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</si>
  <si>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</si>
  <si>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</si>
  <si>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</si>
  <si>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</si>
  <si>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</si>
  <si>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</si>
  <si>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</si>
  <si>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</si>
  <si>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</si>
  <si>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</si>
  <si>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</si>
  <si>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</si>
  <si>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</si>
  <si>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</si>
  <si>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</si>
  <si>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</si>
  <si>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</si>
  <si>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</si>
  <si>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</si>
  <si>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</si>
  <si>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</si>
  <si>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</si>
  <si>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</si>
  <si>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</si>
  <si>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</si>
  <si>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</si>
  <si>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</si>
  <si>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</si>
  <si>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</si>
  <si>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</si>
  <si>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</si>
  <si>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</si>
  <si>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</si>
  <si>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</si>
  <si>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</si>
  <si>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</si>
  <si>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</si>
  <si>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</si>
  <si>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</si>
  <si>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</si>
  <si>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</si>
  <si>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</si>
  <si>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</si>
  <si>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</si>
  <si>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</si>
  <si>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</si>
  <si>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</si>
  <si>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</si>
  <si>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</si>
  <si>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</si>
  <si>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</si>
  <si>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</si>
  <si>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</si>
  <si>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</si>
  <si>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</si>
  <si>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</si>
  <si>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</si>
  <si>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</si>
  <si>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</si>
  <si>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</si>
  <si>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</si>
  <si>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</si>
  <si>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</si>
  <si>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</si>
  <si>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</si>
  <si>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</si>
  <si>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</si>
  <si>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</si>
  <si>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</si>
  <si>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</si>
  <si>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</si>
  <si>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</si>
  <si>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</si>
  <si>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</si>
  <si>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</si>
  <si>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</si>
  <si>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</si>
  <si>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</si>
  <si>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</si>
  <si>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</si>
  <si>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</si>
  <si>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</si>
  <si>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</si>
  <si>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</si>
  <si>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</si>
  <si>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</si>
  <si>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</si>
  <si>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</si>
  <si>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</si>
  <si>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</si>
  <si>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</si>
  <si>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</si>
  <si>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</si>
  <si>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</si>
  <si>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</si>
  <si>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</si>
  <si>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</si>
  <si>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</si>
  <si>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</si>
  <si>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</si>
  <si>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</si>
  <si>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</si>
  <si>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</si>
  <si>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</si>
  <si>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</si>
  <si>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</si>
  <si>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</si>
  <si>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</si>
  <si>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</si>
  <si>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</si>
  <si>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</si>
  <si>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</si>
  <si>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</si>
  <si>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</si>
  <si>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</si>
  <si>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</si>
  <si>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</si>
  <si>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</si>
  <si>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</si>
  <si>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</si>
  <si>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</si>
  <si>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</si>
  <si>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</si>
  <si>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</si>
  <si>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</si>
  <si>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</si>
  <si>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</si>
  <si>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</si>
  <si>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</si>
  <si>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</si>
  <si>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</si>
  <si>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</si>
  <si>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</si>
  <si>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</si>
  <si>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</si>
  <si>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</si>
  <si>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</si>
  <si>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</si>
  <si>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</si>
  <si>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</si>
  <si>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</si>
  <si>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</si>
  <si>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</si>
  <si>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</si>
  <si>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</si>
  <si>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</si>
  <si>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</si>
  <si>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</si>
  <si>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</si>
  <si>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</si>
  <si>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</si>
  <si>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</si>
  <si>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</si>
  <si>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</si>
  <si>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</si>
  <si>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</si>
  <si>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</si>
  <si>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</si>
  <si>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</si>
  <si>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</si>
  <si>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</si>
  <si>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</si>
  <si>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</si>
  <si>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</si>
  <si>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</si>
  <si>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</si>
  <si>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</si>
  <si>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</si>
  <si>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</si>
  <si>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</si>
  <si>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</si>
  <si>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</si>
  <si>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</si>
  <si>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</si>
  <si>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</si>
  <si>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</si>
  <si>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</si>
  <si>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</si>
  <si>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</si>
  <si>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</si>
  <si>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</si>
  <si>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</si>
  <si>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</si>
  <si>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</si>
  <si>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</si>
  <si>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</si>
  <si>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</si>
  <si>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</si>
  <si>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</si>
  <si>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</si>
  <si>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</si>
  <si>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</si>
  <si>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</si>
  <si>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</si>
  <si>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</si>
  <si>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</si>
  <si>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</si>
  <si>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</si>
  <si>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</si>
  <si>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</si>
  <si>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</si>
  <si>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</si>
  <si>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</si>
  <si>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</si>
  <si>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</si>
  <si>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</si>
  <si>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</si>
  <si>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</si>
  <si>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</si>
  <si>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</si>
  <si>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</si>
  <si>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</si>
  <si>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</si>
  <si>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</si>
  <si>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</si>
  <si>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</si>
  <si>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</si>
  <si>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</si>
  <si>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</si>
  <si>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</si>
  <si>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</si>
  <si>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</si>
  <si>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</si>
  <si>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</si>
  <si>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</si>
  <si>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</si>
  <si>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</si>
  <si>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</si>
  <si>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</si>
  <si>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</si>
  <si>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</si>
  <si>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</si>
  <si>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</si>
  <si>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</si>
  <si>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</si>
  <si>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</si>
  <si>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</si>
  <si>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</si>
  <si>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</si>
  <si>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</si>
  <si>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</si>
  <si>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</si>
  <si>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</si>
  <si>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</si>
  <si>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</si>
  <si>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</si>
  <si>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</si>
  <si>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</si>
  <si>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</si>
  <si>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</si>
  <si>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</si>
  <si>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</si>
  <si>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</si>
  <si>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</si>
  <si>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</si>
  <si>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</si>
  <si>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</si>
  <si>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</si>
  <si>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</si>
  <si>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</si>
  <si>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</si>
  <si>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</si>
  <si>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</si>
  <si>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</si>
  <si>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</si>
  <si>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</si>
  <si>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</si>
  <si>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</si>
  <si>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</si>
  <si>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</si>
  <si>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</si>
  <si>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</si>
  <si>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</si>
  <si>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</si>
  <si>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</si>
  <si>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</si>
  <si>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</si>
  <si>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</si>
  <si>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</si>
  <si>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</si>
  <si>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</si>
  <si>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</si>
  <si>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</si>
  <si>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</si>
  <si>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</si>
  <si>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</si>
  <si>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</si>
  <si>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</si>
  <si>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</si>
  <si>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</si>
  <si>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</si>
  <si>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</si>
  <si>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</si>
  <si>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</si>
  <si>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</si>
  <si>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</si>
  <si>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</si>
  <si>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</si>
  <si>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</si>
  <si>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</si>
  <si>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</si>
  <si>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</si>
  <si>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</si>
  <si>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</si>
  <si>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</si>
  <si>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</si>
  <si>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</si>
  <si>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</si>
  <si>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</si>
  <si>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</si>
  <si>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</si>
  <si>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</si>
  <si>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</si>
  <si>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</si>
  <si>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</si>
  <si>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</si>
  <si>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</si>
  <si>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</si>
  <si>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</si>
  <si>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</si>
  <si>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</si>
  <si>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</si>
  <si>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</si>
  <si>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</si>
  <si>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</si>
  <si>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</si>
  <si>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</si>
  <si>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</si>
  <si>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</si>
  <si>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</si>
  <si>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</si>
  <si>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</si>
  <si>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</si>
  <si>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</si>
  <si>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</si>
  <si>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</si>
  <si>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</si>
  <si>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</si>
  <si>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</si>
  <si>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</si>
  <si>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</si>
  <si>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</si>
  <si>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</si>
  <si>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</si>
  <si>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</si>
  <si>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</si>
  <si>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</si>
  <si>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</si>
  <si>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</si>
  <si>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</si>
  <si>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</si>
  <si>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</si>
  <si>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</si>
  <si>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</si>
  <si>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</si>
  <si>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</si>
  <si>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</si>
  <si>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</si>
  <si>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</si>
  <si>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</si>
  <si>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</si>
  <si>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</si>
  <si>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</si>
  <si>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</si>
  <si>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</si>
  <si>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</si>
  <si>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</si>
  <si>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</si>
  <si>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</si>
  <si>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</si>
  <si>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</si>
  <si>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</si>
  <si>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</si>
  <si>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</si>
  <si>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</si>
  <si>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</si>
  <si>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</si>
  <si>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</si>
  <si>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</si>
  <si>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</si>
  <si>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</si>
  <si>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</si>
  <si>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</si>
  <si>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</si>
  <si>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</si>
  <si>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</si>
  <si>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</si>
  <si>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</si>
  <si>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</si>
  <si>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</si>
  <si>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</si>
  <si>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</si>
  <si>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</si>
  <si>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</si>
  <si>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</si>
  <si>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</si>
  <si>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</si>
  <si>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</si>
  <si>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</si>
  <si>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</si>
  <si>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</si>
  <si>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</si>
  <si>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</si>
  <si>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</si>
  <si>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</si>
  <si>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</si>
  <si>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</si>
  <si>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</si>
  <si>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</si>
  <si>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</si>
  <si>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</si>
  <si>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</si>
  <si>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</si>
  <si>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</si>
  <si>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</si>
  <si>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</si>
  <si>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</si>
  <si>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</si>
  <si>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</si>
  <si>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</si>
  <si>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</si>
  <si>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</si>
  <si>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</si>
  <si>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</si>
  <si>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</si>
  <si>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</si>
  <si>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</si>
  <si>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</si>
  <si>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</si>
  <si>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</si>
  <si>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</si>
  <si>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</si>
  <si>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</si>
  <si>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</si>
  <si>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</si>
  <si>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</si>
  <si>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</si>
  <si>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</si>
  <si>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</si>
  <si>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</si>
  <si>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</si>
  <si>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</si>
  <si>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</si>
  <si>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</si>
  <si>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</si>
  <si>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</si>
  <si>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</si>
  <si>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</si>
  <si>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</si>
  <si>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</si>
  <si>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</si>
  <si>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</si>
  <si>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</si>
  <si>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</si>
  <si>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</si>
  <si>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</si>
  <si>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</si>
  <si>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</si>
  <si>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</si>
  <si>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</si>
  <si>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</si>
  <si>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</si>
  <si>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</si>
  <si>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</si>
  <si>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</si>
  <si>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</si>
  <si>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</si>
  <si>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</si>
  <si>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</si>
  <si>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</si>
  <si>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</si>
  <si>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</si>
  <si>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</si>
  <si>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</si>
  <si>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</si>
  <si>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</si>
  <si>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</si>
  <si>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</si>
  <si>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</si>
  <si>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</si>
  <si>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</si>
  <si>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</si>
  <si>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</si>
  <si>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</si>
  <si>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</si>
  <si>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</si>
  <si>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</si>
  <si>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</si>
  <si>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</si>
  <si>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</si>
  <si>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</si>
  <si>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</si>
  <si>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</si>
  <si>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</si>
  <si>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</si>
  <si>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</si>
  <si>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</si>
  <si>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</si>
  <si>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</si>
  <si>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</si>
  <si>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</si>
  <si>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</si>
  <si>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</si>
  <si>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</si>
  <si>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</si>
  <si>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</si>
  <si>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</si>
  <si>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</si>
  <si>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</si>
  <si>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</si>
  <si>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</si>
  <si>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</si>
  <si>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</si>
  <si>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</si>
  <si>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</si>
  <si>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</si>
  <si>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</si>
  <si>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</si>
  <si>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</si>
  <si>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</si>
  <si>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</si>
  <si>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</si>
  <si>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</si>
  <si>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</si>
  <si>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</si>
  <si>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</si>
  <si>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</si>
  <si>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</si>
  <si>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</si>
  <si>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</si>
  <si>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</si>
  <si>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</si>
  <si>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</si>
  <si>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</si>
  <si>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</si>
  <si>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</si>
  <si>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</si>
  <si>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</si>
  <si>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</si>
  <si>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</si>
  <si>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</si>
  <si>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</si>
  <si>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</si>
  <si>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</si>
  <si>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</si>
  <si>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</si>
  <si>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</si>
  <si>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</si>
  <si>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</si>
  <si>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</si>
  <si>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</si>
  <si>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</si>
  <si>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</si>
  <si>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</si>
  <si>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</si>
  <si>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</si>
  <si>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</si>
  <si>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</si>
  <si>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</si>
  <si>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</si>
  <si>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</si>
  <si>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</si>
  <si>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</si>
  <si>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</si>
  <si>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</si>
  <si>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</si>
  <si>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</si>
  <si>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</si>
  <si>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</si>
  <si>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</si>
  <si>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</si>
  <si>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</si>
  <si>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</si>
  <si>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</si>
  <si>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</si>
  <si>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</si>
  <si>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</si>
  <si>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</si>
  <si>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</si>
  <si>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</si>
  <si>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</si>
  <si>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</si>
  <si>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</si>
  <si>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</si>
  <si>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</si>
  <si>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</si>
  <si>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</si>
  <si>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</si>
  <si>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</si>
  <si>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</si>
  <si>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</si>
  <si>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</si>
  <si>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This dataset contains retail sales data across multiple regions, product categories, and customer segments. The objective is to analyze sales and profit performance and identify trends and improvement opportunities.</t>
  </si>
  <si>
    <t>Each row represents a single order</t>
  </si>
  <si>
    <t>Each column represents an attribute such as sales, profit, region, or product details</t>
  </si>
  <si>
    <t>The dataset is at order-line level, where each row represents a product within an order.</t>
  </si>
  <si>
    <t>A single Order ID can contain multiple products.</t>
  </si>
  <si>
    <t>The Profit column contains negative values, indicating loss-making transactions.</t>
  </si>
  <si>
    <t>Positive sales do not always guarantee positive profit.</t>
  </si>
  <si>
    <t>The dataset includes both numerical and categorical variables suitable for aggregation and dashboarding.</t>
  </si>
  <si>
    <t>Date fields allow time-based trend analysis.</t>
  </si>
  <si>
    <t>Profit column has negative values</t>
  </si>
  <si>
    <t>Shipping Days</t>
  </si>
  <si>
    <t>Row ID check</t>
  </si>
  <si>
    <t>Sum of Sales</t>
  </si>
  <si>
    <t>Sum of Profit</t>
  </si>
  <si>
    <t>Sum of Quantity</t>
  </si>
  <si>
    <t>Row Labels</t>
  </si>
  <si>
    <t>Grand Total</t>
  </si>
  <si>
    <t>2014</t>
  </si>
  <si>
    <t>2015</t>
  </si>
  <si>
    <t>2016</t>
  </si>
  <si>
    <t>2017</t>
  </si>
  <si>
    <t>1.Technology category contributes highest sales</t>
  </si>
  <si>
    <t>2.Furniture shows lower profitability</t>
  </si>
  <si>
    <t>3.Orders with high discounts often result in losses</t>
  </si>
  <si>
    <t>4.Sales show seasonal peaks in certain months</t>
  </si>
  <si>
    <t>Total Sales</t>
  </si>
  <si>
    <t>Total Profit</t>
  </si>
  <si>
    <t>Total Quantity</t>
  </si>
  <si>
    <t>Overall Business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</si>
</sst>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sz val="22"/>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9" tint="0.39997558519241921"/>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applyAlignment="1">
      <alignment wrapText="1"/>
    </xf>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2" fontId="18" fillId="35" borderId="0" xfId="0" applyNumberFormat="1" applyFont="1" applyFill="1"/>
    <xf numFmtId="2" fontId="18" fillId="34" borderId="0" xfId="0" applyNumberFormat="1" applyFont="1" applyFill="1"/>
    <xf numFmtId="2" fontId="18" fillId="33" borderId="0" xfId="0" applyNumberFormat="1" applyFont="1" applyFill="1"/>
    <xf numFmtId="166" fontId="18" fillId="33" borderId="0" xfId="0" applyNumberFormat="1" applyFont="1" applyFill="1"/>
    <xf numFmtId="166" fontId="18" fillId="34" borderId="0" xfId="0" applyNumberFormat="1" applyFont="1" applyFill="1"/>
    <xf numFmtId="2" fontId="19"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0" formatCode="General"/>
    </dxf>
    <dxf>
      <numFmt numFmtId="0" formatCode="General"/>
    </dxf>
    <dxf>
      <numFmt numFmtId="0" formatCode="General"/>
    </dxf>
    <dxf>
      <numFmt numFmtId="0" formatCode="General"/>
    </dxf>
    <dxf>
      <numFmt numFmtId="2" formatCode="0.00"/>
    </dxf>
    <dxf>
      <numFmt numFmtId="2" formatCode="0.00"/>
    </dxf>
    <dxf>
      <numFmt numFmtId="19" formatCode="m/d/yyyy"/>
    </dxf>
    <dxf>
      <numFmt numFmtId="19" formatCode="m/d/yyyy"/>
    </dxf>
    <dxf>
      <numFmt numFmtId="19" formatCode="m/d/yyyy"/>
    </dxf>
    <dxf>
      <numFmt numFmtId="19" formatCode="m/d/yyyy"/>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[Superstore_Excel_Data_Analysis (version 1).xlsb.xlsx]EDA!PivotTable5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EDA!$B$20</c:f>
              <c:strCache>
                <c:ptCount val="1"/>
                <c:pt idx="0">
                  <c:v>Total</c:v>
                </c:pt>
              </c:strCache>
            </c:strRef>
          </c:tx>
          <c:spPr>
            <a:ln w="28575" cap="rnd">
              <a:solidFill>
                <a:srgbClr val="FF0000"/>
              </a:solidFill>
              <a:round/>
            </a:ln>
            <a:effectLst/>
          </c:spPr>
          <c:marker>
            <c:symbol val="circle"/>
            <c:size val="5"/>
            <c:spPr>
              <a:solidFill>
                <a:schemeClr val="accent1"/>
              </a:solidFill>
              <a:ln w="9525">
                <a:solidFill>
                  <a:schemeClr val="accent1"/>
                </a:solidFill>
              </a:ln>
              <a:effectLst/>
            </c:spPr>
          </c:marker>
          <c:cat>
            <c:strRef>
              <c:f>EDA!$A$21:$A$25</c:f>
              <c:strCache>
                <c:ptCount val="4"/>
                <c:pt idx="0">
                  <c:v>2014</c:v>
                </c:pt>
                <c:pt idx="1">
                  <c:v>2015</c:v>
                </c:pt>
                <c:pt idx="2">
                  <c:v>2016</c:v>
                </c:pt>
                <c:pt idx="3">
                  <c:v>2017</c:v>
                </c:pt>
              </c:strCache>
            </c:strRef>
          </c:cat>
          <c:val>
            <c:numRef>
              <c:f>EDA!$B$21:$B$25</c:f>
              <c:numCache>
                <c:formatCode>0.00</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1782-435A-AA66-72D560040D5B}"/>
            </c:ext>
          </c:extLst>
        </c:ser>
        <c:dLbls>
          <c:showLegendKey val="0"/>
          <c:showVal val="0"/>
          <c:showCatName val="0"/>
          <c:showSerName val="0"/>
          <c:showPercent val="0"/>
          <c:showBubbleSize val="0"/>
        </c:dLbls>
        <c:marker val="1"/>
        <c:smooth val="0"/>
        <c:axId val="1103051823"/>
        <c:axId val="1103077743"/>
      </c:lineChart>
      <c:catAx>
        <c:axId val="110305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077743"/>
        <c:crosses val="autoZero"/>
        <c:auto val="1"/>
        <c:lblAlgn val="ctr"/>
        <c:lblOffset val="100"/>
        <c:noMultiLvlLbl val="0"/>
      </c:catAx>
      <c:valAx>
        <c:axId val="11030777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05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[Superstore_Excel_Data_Analysis (version 1).xlsb.xlsx]EDA!PivotTable3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EDA!$B$5</c:f>
              <c:strCache>
                <c:ptCount val="1"/>
                <c:pt idx="0">
                  <c:v>Total</c:v>
                </c:pt>
              </c:strCache>
            </c:strRef>
          </c:tx>
          <c:spPr>
            <a:solidFill>
              <a:schemeClr val="accent3">
                <a:lumMod val="60000"/>
                <a:lumOff val="40000"/>
              </a:schemeClr>
            </a:solidFill>
            <a:ln>
              <a:solidFill>
                <a:srgbClr val="00B050"/>
              </a:solidFill>
            </a:ln>
            <a:effectLst/>
          </c:spPr>
          <c:invertIfNegative val="0"/>
          <c:cat>
            <c:strRef>
              <c:f>EDA!$A$6:$A$9</c:f>
              <c:strCache>
                <c:ptCount val="3"/>
                <c:pt idx="0">
                  <c:v>Furniture</c:v>
                </c:pt>
                <c:pt idx="1">
                  <c:v>Office Supplies</c:v>
                </c:pt>
                <c:pt idx="2">
                  <c:v>Technology</c:v>
                </c:pt>
              </c:strCache>
            </c:strRef>
          </c:cat>
          <c:val>
            <c:numRef>
              <c:f>EDA!$B$6:$B$9</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B0F2-4062-A494-6878EDD276D0}"/>
            </c:ext>
          </c:extLst>
        </c:ser>
        <c:dLbls>
          <c:showLegendKey val="0"/>
          <c:showVal val="0"/>
          <c:showCatName val="0"/>
          <c:showSerName val="0"/>
          <c:showPercent val="0"/>
          <c:showBubbleSize val="0"/>
        </c:dLbls>
        <c:gapWidth val="219"/>
        <c:overlap val="-27"/>
        <c:axId val="1214375135"/>
        <c:axId val="1214376095"/>
      </c:barChart>
      <c:catAx>
        <c:axId val="121437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376095"/>
        <c:crosses val="autoZero"/>
        <c:auto val="1"/>
        <c:lblAlgn val="ctr"/>
        <c:lblOffset val="100"/>
        <c:noMultiLvlLbl val="0"/>
      </c:catAx>
      <c:valAx>
        <c:axId val="12143760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37513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[Superstore_Excel_Data_Analysis (version 1).xlsb.xlsx]EDA!PivotTable8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EDA!$B$67</c:f>
              <c:strCache>
                <c:ptCount val="1"/>
                <c:pt idx="0">
                  <c:v>Total</c:v>
                </c:pt>
              </c:strCache>
            </c:strRef>
          </c:tx>
          <c:spPr>
            <a:solidFill>
              <a:schemeClr val="accent4">
                <a:lumMod val="75000"/>
              </a:schemeClr>
            </a:solidFill>
            <a:ln>
              <a:noFill/>
            </a:ln>
            <a:effectLst/>
          </c:spPr>
          <c:invertIfNegative val="0"/>
          <c:cat>
            <c:strRef>
              <c:f>EDA!$A$68:$A$78</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EDA!$B$68:$B$78</c:f>
              <c:numCache>
                <c:formatCode>0.00</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5E7A-4648-B0ED-24F720AE4C35}"/>
            </c:ext>
          </c:extLst>
        </c:ser>
        <c:dLbls>
          <c:showLegendKey val="0"/>
          <c:showVal val="0"/>
          <c:showCatName val="0"/>
          <c:showSerName val="0"/>
          <c:showPercent val="0"/>
          <c:showBubbleSize val="0"/>
        </c:dLbls>
        <c:gapWidth val="182"/>
        <c:axId val="1214348735"/>
        <c:axId val="1214343935"/>
      </c:barChart>
      <c:catAx>
        <c:axId val="121434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343935"/>
        <c:crosses val="autoZero"/>
        <c:auto val="1"/>
        <c:lblAlgn val="ctr"/>
        <c:lblOffset val="100"/>
        <c:noMultiLvlLbl val="0"/>
      </c:catAx>
      <c:valAx>
        <c:axId val="121434393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348735"/>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157968</xdr:rowOff>
    </xdr:from>
    <xdr:to>
      <xdr:col>6</xdr:col>
      <xdr:colOff>200374</xdr:colOff>
      <xdr:row>22</xdr:row>
      <xdr:rowOff>157967</xdr:rowOff>
    </xdr:to>
    <xdr:graphicFrame macro="">
      <xdr:nvGraphicFramePr>
        <xdr:cNvPr id="2" name="Chart 1">
          <a:extLst>
            <a:ext uri="{FF2B5EF4-FFF2-40B4-BE49-F238E27FC236}">
              <a16:creationId xmlns:a16="http://schemas.microsoft.com/office/drawing/2014/main" id="{23BF8F09-53B4-45F8-9BE7-DD339FFED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2579</xdr:colOff>
      <xdr:row>7</xdr:row>
      <xdr:rowOff>152166</xdr:rowOff>
    </xdr:from>
    <xdr:to>
      <xdr:col>14</xdr:col>
      <xdr:colOff>316886</xdr:colOff>
      <xdr:row>23</xdr:row>
      <xdr:rowOff>434</xdr:rowOff>
    </xdr:to>
    <xdr:graphicFrame macro="">
      <xdr:nvGraphicFramePr>
        <xdr:cNvPr id="4" name="Chart 3">
          <a:extLst>
            <a:ext uri="{FF2B5EF4-FFF2-40B4-BE49-F238E27FC236}">
              <a16:creationId xmlns:a16="http://schemas.microsoft.com/office/drawing/2014/main" id="{C8EA7365-006C-46A3-BA03-8675809A7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152702</xdr:rowOff>
    </xdr:from>
    <xdr:to>
      <xdr:col>11</xdr:col>
      <xdr:colOff>588380</xdr:colOff>
      <xdr:row>43</xdr:row>
      <xdr:rowOff>57873</xdr:rowOff>
    </xdr:to>
    <xdr:graphicFrame macro="">
      <xdr:nvGraphicFramePr>
        <xdr:cNvPr id="5" name="Chart 4">
          <a:extLst>
            <a:ext uri="{FF2B5EF4-FFF2-40B4-BE49-F238E27FC236}">
              <a16:creationId xmlns:a16="http://schemas.microsoft.com/office/drawing/2014/main" id="{A9053A3E-6FCD-4FC3-9884-2D3092F6B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463176</xdr:colOff>
      <xdr:row>8</xdr:row>
      <xdr:rowOff>0</xdr:rowOff>
    </xdr:from>
    <xdr:to>
      <xdr:col>18</xdr:col>
      <xdr:colOff>473567</xdr:colOff>
      <xdr:row>22</xdr:row>
      <xdr:rowOff>35500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0C960F40-E02E-4F4A-BD9E-2146CD50CB9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106986" y="1778000"/>
              <a:ext cx="1824676" cy="257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491923</xdr:colOff>
      <xdr:row>26</xdr:row>
      <xdr:rowOff>0</xdr:rowOff>
    </xdr:from>
    <xdr:to>
      <xdr:col>18</xdr:col>
      <xdr:colOff>501569</xdr:colOff>
      <xdr:row>40</xdr:row>
      <xdr:rowOff>96456</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C38433CB-8F34-4070-8C0F-D3C57BC93AE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135733" y="5043714"/>
              <a:ext cx="1823931" cy="26364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Manya Sri Mahanthi" refreshedDate="46025.557025231479" createdVersion="8" refreshedVersion="8" minRefreshableVersion="3" recordCount="9994" xr:uid="{0916269E-00D6-4520-9456-733C79C14FAD}">
  <cacheSource type="worksheet">
    <worksheetSource name="Superstore_Data"/>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2">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Shipping Days" numFmtId="0">
      <sharedItems containsSemiMixedTypes="0" containsString="0" containsNumber="1" containsInteger="1" minValue="0" maxValue="7"/>
    </cacheField>
    <cacheField name="Row ID check" numFmtId="0">
      <sharedItems containsSemiMixedTypes="0" containsString="0" containsNumber="1" containsInteger="1" minValue="1" maxValue="1"/>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4676839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s v="FUR-BO-10001798"/>
    <x v="0"/>
    <x v="0"/>
    <x v="0"/>
    <x v="0"/>
    <n v="2"/>
    <x v="0"/>
    <n v="41.913600000000002"/>
    <n v="3"/>
    <n v="1"/>
  </r>
  <r>
    <n v="2"/>
    <s v="CA-2016-152156"/>
    <x v="0"/>
    <d v="2016-11-11T00:00:00"/>
    <s v="Second Class"/>
    <s v="CG-12520"/>
    <s v="Claire Gute"/>
    <s v="Consumer"/>
    <s v="United States"/>
    <s v="Henderson"/>
    <s v="Kentucky"/>
    <n v="42420"/>
    <x v="0"/>
    <s v="FUR-CH-10000454"/>
    <x v="0"/>
    <x v="1"/>
    <x v="1"/>
    <x v="1"/>
    <n v="3"/>
    <x v="0"/>
    <n v="219.58199999999999"/>
    <n v="3"/>
    <n v="1"/>
  </r>
  <r>
    <n v="3"/>
    <s v="CA-2016-138688"/>
    <x v="1"/>
    <d v="2016-06-16T00:00:00"/>
    <s v="Second Class"/>
    <s v="DV-13045"/>
    <s v="Darrin Van Huff"/>
    <s v="Corporate"/>
    <s v="United States"/>
    <s v="Los Angeles"/>
    <s v="California"/>
    <n v="90036"/>
    <x v="1"/>
    <s v="OFF-LA-10000240"/>
    <x v="1"/>
    <x v="2"/>
    <x v="2"/>
    <x v="2"/>
    <n v="2"/>
    <x v="0"/>
    <n v="6.8714000000000004"/>
    <n v="4"/>
    <n v="1"/>
  </r>
  <r>
    <n v="4"/>
    <s v="US-2015-108966"/>
    <x v="2"/>
    <d v="2015-10-18T00:00:00"/>
    <s v="Standard Class"/>
    <s v="SO-20335"/>
    <s v="Sean O'Donnell"/>
    <s v="Consumer"/>
    <s v="United States"/>
    <s v="Fort Lauderdale"/>
    <s v="Florida"/>
    <n v="33311"/>
    <x v="0"/>
    <s v="FUR-TA-10000577"/>
    <x v="0"/>
    <x v="3"/>
    <x v="3"/>
    <x v="3"/>
    <n v="5"/>
    <x v="1"/>
    <n v="-383.03100000000001"/>
    <n v="7"/>
    <n v="1"/>
  </r>
  <r>
    <n v="5"/>
    <s v="US-2015-108966"/>
    <x v="2"/>
    <d v="2015-10-18T00:00:00"/>
    <s v="Standard Class"/>
    <s v="SO-20335"/>
    <s v="Sean O'Donnell"/>
    <s v="Consumer"/>
    <s v="United States"/>
    <s v="Fort Lauderdale"/>
    <s v="Florida"/>
    <n v="33311"/>
    <x v="0"/>
    <s v="OFF-ST-10000760"/>
    <x v="1"/>
    <x v="4"/>
    <x v="4"/>
    <x v="4"/>
    <n v="2"/>
    <x v="2"/>
    <n v="2.5164"/>
    <n v="7"/>
    <n v="1"/>
  </r>
  <r>
    <n v="6"/>
    <s v="CA-2014-115812"/>
    <x v="3"/>
    <d v="2014-06-14T00:00:00"/>
    <s v="Standard Class"/>
    <s v="BH-11710"/>
    <s v="Brosina Hoffman"/>
    <s v="Consumer"/>
    <s v="United States"/>
    <s v="Los Angeles"/>
    <s v="California"/>
    <n v="90032"/>
    <x v="1"/>
    <s v="FUR-FU-10001487"/>
    <x v="0"/>
    <x v="5"/>
    <x v="5"/>
    <x v="5"/>
    <n v="7"/>
    <x v="0"/>
    <n v="14.1694"/>
    <n v="5"/>
    <n v="1"/>
  </r>
  <r>
    <n v="7"/>
    <s v="CA-2014-115812"/>
    <x v="3"/>
    <d v="2014-06-14T00:00:00"/>
    <s v="Standard Class"/>
    <s v="BH-11710"/>
    <s v="Brosina Hoffman"/>
    <s v="Consumer"/>
    <s v="United States"/>
    <s v="Los Angeles"/>
    <s v="California"/>
    <n v="90032"/>
    <x v="1"/>
    <s v="OFF-AR-10002833"/>
    <x v="1"/>
    <x v="6"/>
    <x v="6"/>
    <x v="6"/>
    <n v="4"/>
    <x v="0"/>
    <n v="1.9656"/>
    <n v="5"/>
    <n v="1"/>
  </r>
  <r>
    <n v="8"/>
    <s v="CA-2014-115812"/>
    <x v="3"/>
    <d v="2014-06-14T00:00:00"/>
    <s v="Standard Class"/>
    <s v="BH-11710"/>
    <s v="Brosina Hoffman"/>
    <s v="Consumer"/>
    <s v="United States"/>
    <s v="Los Angeles"/>
    <s v="California"/>
    <n v="90032"/>
    <x v="1"/>
    <s v="TEC-PH-10002275"/>
    <x v="2"/>
    <x v="7"/>
    <x v="7"/>
    <x v="7"/>
    <n v="6"/>
    <x v="2"/>
    <n v="90.715199999999996"/>
    <n v="5"/>
    <n v="1"/>
  </r>
  <r>
    <n v="9"/>
    <s v="CA-2014-115812"/>
    <x v="3"/>
    <d v="2014-06-14T00:00:00"/>
    <s v="Standard Class"/>
    <s v="BH-11710"/>
    <s v="Brosina Hoffman"/>
    <s v="Consumer"/>
    <s v="United States"/>
    <s v="Los Angeles"/>
    <s v="California"/>
    <n v="90032"/>
    <x v="1"/>
    <s v="OFF-BI-10003910"/>
    <x v="1"/>
    <x v="8"/>
    <x v="8"/>
    <x v="8"/>
    <n v="3"/>
    <x v="2"/>
    <n v="5.7824999999999998"/>
    <n v="5"/>
    <n v="1"/>
  </r>
  <r>
    <n v="10"/>
    <s v="CA-2014-115812"/>
    <x v="3"/>
    <d v="2014-06-14T00:00:00"/>
    <s v="Standard Class"/>
    <s v="BH-11710"/>
    <s v="Brosina Hoffman"/>
    <s v="Consumer"/>
    <s v="United States"/>
    <s v="Los Angeles"/>
    <s v="California"/>
    <n v="90032"/>
    <x v="1"/>
    <s v="OFF-AP-10002892"/>
    <x v="1"/>
    <x v="9"/>
    <x v="9"/>
    <x v="9"/>
    <n v="5"/>
    <x v="0"/>
    <n v="34.47"/>
    <n v="5"/>
    <n v="1"/>
  </r>
  <r>
    <n v="11"/>
    <s v="CA-2014-115812"/>
    <x v="3"/>
    <d v="2014-06-14T00:00:00"/>
    <s v="Standard Class"/>
    <s v="BH-11710"/>
    <s v="Brosina Hoffman"/>
    <s v="Consumer"/>
    <s v="United States"/>
    <s v="Los Angeles"/>
    <s v="California"/>
    <n v="90032"/>
    <x v="1"/>
    <s v="FUR-TA-10001539"/>
    <x v="0"/>
    <x v="3"/>
    <x v="10"/>
    <x v="10"/>
    <n v="9"/>
    <x v="2"/>
    <n v="85.309200000000004"/>
    <n v="5"/>
    <n v="1"/>
  </r>
  <r>
    <n v="12"/>
    <s v="CA-2014-115812"/>
    <x v="3"/>
    <d v="2014-06-14T00:00:00"/>
    <s v="Standard Class"/>
    <s v="BH-11710"/>
    <s v="Brosina Hoffman"/>
    <s v="Consumer"/>
    <s v="United States"/>
    <s v="Los Angeles"/>
    <s v="California"/>
    <n v="90032"/>
    <x v="1"/>
    <s v="TEC-PH-10002033"/>
    <x v="2"/>
    <x v="7"/>
    <x v="11"/>
    <x v="11"/>
    <n v="4"/>
    <x v="2"/>
    <n v="68.356800000000007"/>
    <n v="5"/>
    <n v="1"/>
  </r>
  <r>
    <n v="13"/>
    <s v="CA-2017-114412"/>
    <x v="4"/>
    <d v="2017-04-20T00:00:00"/>
    <s v="Standard Class"/>
    <s v="AA-10480"/>
    <s v="Andrew Allen"/>
    <s v="Consumer"/>
    <s v="United States"/>
    <s v="Concord"/>
    <s v="North Carolina"/>
    <n v="28027"/>
    <x v="0"/>
    <s v="OFF-PA-10002365"/>
    <x v="1"/>
    <x v="10"/>
    <x v="12"/>
    <x v="12"/>
    <n v="3"/>
    <x v="2"/>
    <n v="5.4432"/>
    <n v="5"/>
    <n v="1"/>
  </r>
  <r>
    <n v="14"/>
    <s v="CA-2016-161389"/>
    <x v="5"/>
    <d v="2016-12-10T00:00:00"/>
    <s v="Standard Class"/>
    <s v="IM-15070"/>
    <s v="Irene Maddox"/>
    <s v="Consumer"/>
    <s v="United States"/>
    <s v="Seattle"/>
    <s v="Washington"/>
    <n v="98103"/>
    <x v="1"/>
    <s v="OFF-BI-10003656"/>
    <x v="1"/>
    <x v="8"/>
    <x v="13"/>
    <x v="13"/>
    <n v="3"/>
    <x v="2"/>
    <n v="132.59219999999999"/>
    <n v="5"/>
    <n v="1"/>
  </r>
  <r>
    <n v="15"/>
    <s v="US-2015-118983"/>
    <x v="6"/>
    <d v="2015-11-26T00:00:00"/>
    <s v="Standard Class"/>
    <s v="HP-14815"/>
    <s v="Harold Pawlan"/>
    <s v="Home Office"/>
    <s v="United States"/>
    <s v="Fort Worth"/>
    <s v="Texas"/>
    <n v="76106"/>
    <x v="2"/>
    <s v="OFF-AP-10002311"/>
    <x v="1"/>
    <x v="9"/>
    <x v="14"/>
    <x v="14"/>
    <n v="5"/>
    <x v="3"/>
    <n v="-123.858"/>
    <n v="4"/>
    <n v="1"/>
  </r>
  <r>
    <n v="16"/>
    <s v="US-2015-118983"/>
    <x v="6"/>
    <d v="2015-11-26T00:00:00"/>
    <s v="Standard Class"/>
    <s v="HP-14815"/>
    <s v="Harold Pawlan"/>
    <s v="Home Office"/>
    <s v="United States"/>
    <s v="Fort Worth"/>
    <s v="Texas"/>
    <n v="76106"/>
    <x v="2"/>
    <s v="OFF-BI-10000756"/>
    <x v="1"/>
    <x v="8"/>
    <x v="15"/>
    <x v="15"/>
    <n v="3"/>
    <x v="3"/>
    <n v="-3.8159999999999998"/>
    <n v="4"/>
    <n v="1"/>
  </r>
  <r>
    <n v="17"/>
    <s v="CA-2014-105893"/>
    <x v="7"/>
    <d v="2014-11-18T00:00:00"/>
    <s v="Standard Class"/>
    <s v="PK-19075"/>
    <s v="Pete Kriz"/>
    <s v="Consumer"/>
    <s v="United States"/>
    <s v="Madison"/>
    <s v="Wisconsin"/>
    <n v="53711"/>
    <x v="2"/>
    <s v="OFF-ST-10004186"/>
    <x v="1"/>
    <x v="4"/>
    <x v="16"/>
    <x v="16"/>
    <n v="6"/>
    <x v="0"/>
    <n v="13.317600000000001"/>
    <n v="7"/>
    <n v="1"/>
  </r>
  <r>
    <n v="18"/>
    <s v="CA-2014-167164"/>
    <x v="8"/>
    <d v="2014-05-15T00:00:00"/>
    <s v="Second Class"/>
    <s v="AG-10270"/>
    <s v="Alejandro Grove"/>
    <s v="Consumer"/>
    <s v="United States"/>
    <s v="West Jordan"/>
    <s v="Utah"/>
    <n v="84084"/>
    <x v="1"/>
    <s v="OFF-ST-10000107"/>
    <x v="1"/>
    <x v="4"/>
    <x v="17"/>
    <x v="17"/>
    <n v="2"/>
    <x v="0"/>
    <n v="9.99"/>
    <n v="2"/>
    <n v="1"/>
  </r>
  <r>
    <n v="19"/>
    <s v="CA-2014-143336"/>
    <x v="9"/>
    <d v="2014-09-01T00:00:00"/>
    <s v="Second Class"/>
    <s v="ZD-21925"/>
    <s v="Zuschuss Donatelli"/>
    <s v="Consumer"/>
    <s v="United States"/>
    <s v="San Francisco"/>
    <s v="California"/>
    <n v="94109"/>
    <x v="1"/>
    <s v="OFF-AR-10003056"/>
    <x v="1"/>
    <x v="6"/>
    <x v="18"/>
    <x v="18"/>
    <n v="2"/>
    <x v="0"/>
    <n v="2.4824000000000002"/>
    <n v="5"/>
    <n v="1"/>
  </r>
  <r>
    <n v="20"/>
    <s v="CA-2014-143336"/>
    <x v="9"/>
    <d v="2014-09-01T00:00:00"/>
    <s v="Second Class"/>
    <s v="ZD-21925"/>
    <s v="Zuschuss Donatelli"/>
    <s v="Consumer"/>
    <s v="United States"/>
    <s v="San Francisco"/>
    <s v="California"/>
    <n v="94109"/>
    <x v="1"/>
    <s v="TEC-PH-10001949"/>
    <x v="2"/>
    <x v="7"/>
    <x v="19"/>
    <x v="19"/>
    <n v="3"/>
    <x v="2"/>
    <n v="16.010999999999999"/>
    <n v="5"/>
    <n v="1"/>
  </r>
  <r>
    <n v="21"/>
    <s v="CA-2014-143336"/>
    <x v="9"/>
    <d v="2014-09-01T00:00:00"/>
    <s v="Second Class"/>
    <s v="ZD-21925"/>
    <s v="Zuschuss Donatelli"/>
    <s v="Consumer"/>
    <s v="United States"/>
    <s v="San Francisco"/>
    <s v="California"/>
    <n v="94109"/>
    <x v="1"/>
    <s v="OFF-BI-10002215"/>
    <x v="1"/>
    <x v="8"/>
    <x v="20"/>
    <x v="20"/>
    <n v="4"/>
    <x v="2"/>
    <n v="7.3840000000000003"/>
    <n v="5"/>
    <n v="1"/>
  </r>
  <r>
    <n v="22"/>
    <s v="CA-2016-137330"/>
    <x v="10"/>
    <d v="2016-12-13T00:00:00"/>
    <s v="Standard Class"/>
    <s v="KB-16585"/>
    <s v="Ken Black"/>
    <s v="Corporate"/>
    <s v="United States"/>
    <s v="Fremont"/>
    <s v="Nebraska"/>
    <n v="68025"/>
    <x v="2"/>
    <s v="OFF-AR-10000246"/>
    <x v="1"/>
    <x v="6"/>
    <x v="21"/>
    <x v="21"/>
    <n v="7"/>
    <x v="0"/>
    <n v="5.0595999999999997"/>
    <n v="4"/>
    <n v="1"/>
  </r>
  <r>
    <n v="23"/>
    <s v="CA-2016-137330"/>
    <x v="10"/>
    <d v="2016-12-13T00:00:00"/>
    <s v="Standard Class"/>
    <s v="KB-16585"/>
    <s v="Ken Black"/>
    <s v="Corporate"/>
    <s v="United States"/>
    <s v="Fremont"/>
    <s v="Nebraska"/>
    <n v="68025"/>
    <x v="2"/>
    <s v="OFF-AP-10001492"/>
    <x v="1"/>
    <x v="9"/>
    <x v="22"/>
    <x v="22"/>
    <n v="7"/>
    <x v="0"/>
    <n v="15.6884"/>
    <n v="4"/>
    <n v="1"/>
  </r>
  <r>
    <n v="24"/>
    <s v="US-2017-156909"/>
    <x v="11"/>
    <d v="2017-07-18T00:00:00"/>
    <s v="Second Class"/>
    <s v="SF-20065"/>
    <s v="Sandra Flanagan"/>
    <s v="Consumer"/>
    <s v="United States"/>
    <s v="Philadelphia"/>
    <s v="Pennsylvania"/>
    <n v="19140"/>
    <x v="3"/>
    <s v="FUR-CH-10002774"/>
    <x v="0"/>
    <x v="1"/>
    <x v="23"/>
    <x v="23"/>
    <n v="2"/>
    <x v="4"/>
    <n v="-1.0196000000000001"/>
    <n v="2"/>
    <n v="1"/>
  </r>
  <r>
    <n v="25"/>
    <s v="CA-2015-106320"/>
    <x v="12"/>
    <d v="2015-09-30T00:00:00"/>
    <s v="Standard Class"/>
    <s v="EB-13870"/>
    <s v="Emily Burns"/>
    <s v="Consumer"/>
    <s v="United States"/>
    <s v="Orem"/>
    <s v="Utah"/>
    <n v="84057"/>
    <x v="1"/>
    <s v="FUR-TA-10000577"/>
    <x v="0"/>
    <x v="3"/>
    <x v="3"/>
    <x v="24"/>
    <n v="3"/>
    <x v="0"/>
    <n v="240.26490000000001"/>
    <n v="5"/>
    <n v="1"/>
  </r>
  <r>
    <n v="26"/>
    <s v="CA-2016-121755"/>
    <x v="13"/>
    <d v="2016-01-20T00:00:00"/>
    <s v="Second Class"/>
    <s v="EH-13945"/>
    <s v="Eric Hoffmann"/>
    <s v="Consumer"/>
    <s v="United States"/>
    <s v="Los Angeles"/>
    <s v="California"/>
    <n v="90049"/>
    <x v="1"/>
    <s v="OFF-BI-10001634"/>
    <x v="1"/>
    <x v="8"/>
    <x v="24"/>
    <x v="25"/>
    <n v="2"/>
    <x v="2"/>
    <n v="4.2224000000000004"/>
    <n v="4"/>
    <n v="1"/>
  </r>
  <r>
    <n v="27"/>
    <s v="CA-2016-121755"/>
    <x v="13"/>
    <d v="2016-01-20T00:00:00"/>
    <s v="Second Class"/>
    <s v="EH-13945"/>
    <s v="Eric Hoffmann"/>
    <s v="Consumer"/>
    <s v="United States"/>
    <s v="Los Angeles"/>
    <s v="California"/>
    <n v="90049"/>
    <x v="1"/>
    <s v="TEC-AC-10003027"/>
    <x v="2"/>
    <x v="11"/>
    <x v="25"/>
    <x v="26"/>
    <n v="3"/>
    <x v="0"/>
    <n v="11.774100000000001"/>
    <n v="4"/>
    <n v="1"/>
  </r>
  <r>
    <n v="28"/>
    <s v="US-2015-150630"/>
    <x v="14"/>
    <d v="2015-09-21T00:00:00"/>
    <s v="Standard Class"/>
    <s v="TB-21520"/>
    <s v="Tracy Blumstein"/>
    <s v="Consumer"/>
    <s v="United States"/>
    <s v="Philadelphia"/>
    <s v="Pennsylvania"/>
    <n v="19140"/>
    <x v="3"/>
    <s v="FUR-BO-10004834"/>
    <x v="0"/>
    <x v="0"/>
    <x v="26"/>
    <x v="27"/>
    <n v="7"/>
    <x v="5"/>
    <n v="-1665.0522000000001"/>
    <n v="4"/>
    <n v="1"/>
  </r>
  <r>
    <n v="29"/>
    <s v="US-2015-150630"/>
    <x v="14"/>
    <d v="2015-09-21T00:00:00"/>
    <s v="Standard Class"/>
    <s v="TB-21520"/>
    <s v="Tracy Blumstein"/>
    <s v="Consumer"/>
    <s v="United States"/>
    <s v="Philadelphia"/>
    <s v="Pennsylvania"/>
    <n v="19140"/>
    <x v="3"/>
    <s v="OFF-BI-10000474"/>
    <x v="1"/>
    <x v="8"/>
    <x v="27"/>
    <x v="28"/>
    <n v="2"/>
    <x v="6"/>
    <n v="-7.0532000000000004"/>
    <n v="4"/>
    <n v="1"/>
  </r>
  <r>
    <n v="30"/>
    <s v="US-2015-150630"/>
    <x v="14"/>
    <d v="2015-09-21T00:00:00"/>
    <s v="Standard Class"/>
    <s v="TB-21520"/>
    <s v="Tracy Blumstein"/>
    <s v="Consumer"/>
    <s v="United States"/>
    <s v="Philadelphia"/>
    <s v="Pennsylvania"/>
    <n v="19140"/>
    <x v="3"/>
    <s v="FUR-FU-10004848"/>
    <x v="0"/>
    <x v="5"/>
    <x v="28"/>
    <x v="29"/>
    <n v="3"/>
    <x v="2"/>
    <n v="15.525"/>
    <n v="4"/>
    <n v="1"/>
  </r>
  <r>
    <n v="31"/>
    <s v="US-2015-150630"/>
    <x v="14"/>
    <d v="2015-09-21T00:00:00"/>
    <s v="Standard Class"/>
    <s v="TB-21520"/>
    <s v="Tracy Blumstein"/>
    <s v="Consumer"/>
    <s v="United States"/>
    <s v="Philadelphia"/>
    <s v="Pennsylvania"/>
    <n v="19140"/>
    <x v="3"/>
    <s v="OFF-EN-10001509"/>
    <x v="1"/>
    <x v="12"/>
    <x v="29"/>
    <x v="30"/>
    <n v="2"/>
    <x v="2"/>
    <n v="1.1015999999999999"/>
    <n v="4"/>
    <n v="1"/>
  </r>
  <r>
    <n v="32"/>
    <s v="US-2015-150630"/>
    <x v="14"/>
    <d v="2015-09-21T00:00:00"/>
    <s v="Standard Class"/>
    <s v="TB-21520"/>
    <s v="Tracy Blumstein"/>
    <s v="Consumer"/>
    <s v="United States"/>
    <s v="Philadelphia"/>
    <s v="Pennsylvania"/>
    <n v="19140"/>
    <x v="3"/>
    <s v="OFF-AR-10004042"/>
    <x v="1"/>
    <x v="6"/>
    <x v="30"/>
    <x v="31"/>
    <n v="6"/>
    <x v="2"/>
    <n v="9.7091999999999992"/>
    <n v="4"/>
    <n v="1"/>
  </r>
  <r>
    <n v="33"/>
    <s v="US-2015-150630"/>
    <x v="14"/>
    <d v="2015-09-21T00:00:00"/>
    <s v="Standard Class"/>
    <s v="TB-21520"/>
    <s v="Tracy Blumstein"/>
    <s v="Consumer"/>
    <s v="United States"/>
    <s v="Philadelphia"/>
    <s v="Pennsylvania"/>
    <n v="19140"/>
    <x v="3"/>
    <s v="OFF-BI-10001525"/>
    <x v="1"/>
    <x v="8"/>
    <x v="31"/>
    <x v="32"/>
    <n v="6"/>
    <x v="6"/>
    <n v="-5.7149999999999999"/>
    <n v="4"/>
    <n v="1"/>
  </r>
  <r>
    <n v="34"/>
    <s v="US-2015-150630"/>
    <x v="14"/>
    <d v="2015-09-21T00:00:00"/>
    <s v="Standard Class"/>
    <s v="TB-21520"/>
    <s v="Tracy Blumstein"/>
    <s v="Consumer"/>
    <s v="United States"/>
    <s v="Philadelphia"/>
    <s v="Pennsylvania"/>
    <n v="19140"/>
    <x v="3"/>
    <s v="OFF-AR-10001683"/>
    <x v="1"/>
    <x v="6"/>
    <x v="32"/>
    <x v="33"/>
    <n v="2"/>
    <x v="2"/>
    <n v="3.5459999999999998"/>
    <n v="4"/>
    <n v="1"/>
  </r>
  <r>
    <n v="35"/>
    <s v="CA-2017-107727"/>
    <x v="15"/>
    <d v="2017-10-23T00:00:00"/>
    <s v="Second Class"/>
    <s v="MA-17560"/>
    <s v="Matt Abelman"/>
    <s v="Home Office"/>
    <s v="United States"/>
    <s v="Houston"/>
    <s v="Texas"/>
    <n v="77095"/>
    <x v="2"/>
    <s v="OFF-PA-10000249"/>
    <x v="1"/>
    <x v="10"/>
    <x v="33"/>
    <x v="34"/>
    <n v="3"/>
    <x v="2"/>
    <n v="9.9467999999999996"/>
    <n v="4"/>
    <n v="1"/>
  </r>
  <r>
    <n v="36"/>
    <s v="CA-2016-117590"/>
    <x v="16"/>
    <d v="2016-12-10T00:00:00"/>
    <s v="First Class"/>
    <s v="GH-14485"/>
    <s v="Gene Hale"/>
    <s v="Corporate"/>
    <s v="United States"/>
    <s v="Richardson"/>
    <s v="Texas"/>
    <n v="75080"/>
    <x v="2"/>
    <s v="TEC-PH-10004977"/>
    <x v="2"/>
    <x v="7"/>
    <x v="34"/>
    <x v="35"/>
    <n v="7"/>
    <x v="2"/>
    <n v="123.47369999999999"/>
    <n v="2"/>
    <n v="1"/>
  </r>
  <r>
    <n v="37"/>
    <s v="CA-2016-117590"/>
    <x v="16"/>
    <d v="2016-12-10T00:00:00"/>
    <s v="First Class"/>
    <s v="GH-14485"/>
    <s v="Gene Hale"/>
    <s v="Corporate"/>
    <s v="United States"/>
    <s v="Richardson"/>
    <s v="Texas"/>
    <n v="75080"/>
    <x v="2"/>
    <s v="FUR-FU-10003664"/>
    <x v="0"/>
    <x v="5"/>
    <x v="35"/>
    <x v="36"/>
    <n v="5"/>
    <x v="7"/>
    <n v="-147.96299999999999"/>
    <n v="2"/>
    <n v="1"/>
  </r>
  <r>
    <n v="38"/>
    <s v="CA-2015-117415"/>
    <x v="17"/>
    <d v="2015-12-31T00:00:00"/>
    <s v="Standard Class"/>
    <s v="SN-20710"/>
    <s v="Steve Nguyen"/>
    <s v="Home Office"/>
    <s v="United States"/>
    <s v="Houston"/>
    <s v="Texas"/>
    <n v="77041"/>
    <x v="2"/>
    <s v="OFF-EN-10002986"/>
    <x v="1"/>
    <x v="12"/>
    <x v="36"/>
    <x v="37"/>
    <n v="9"/>
    <x v="2"/>
    <n v="35.414999999999999"/>
    <n v="4"/>
    <n v="1"/>
  </r>
  <r>
    <n v="39"/>
    <s v="CA-2015-117415"/>
    <x v="17"/>
    <d v="2015-12-31T00:00:00"/>
    <s v="Standard Class"/>
    <s v="SN-20710"/>
    <s v="Steve Nguyen"/>
    <s v="Home Office"/>
    <s v="United States"/>
    <s v="Houston"/>
    <s v="Texas"/>
    <n v="77041"/>
    <x v="2"/>
    <s v="FUR-BO-10002545"/>
    <x v="0"/>
    <x v="0"/>
    <x v="37"/>
    <x v="38"/>
    <n v="3"/>
    <x v="8"/>
    <n v="-46.976399999999998"/>
    <n v="4"/>
    <n v="1"/>
  </r>
  <r>
    <n v="40"/>
    <s v="CA-2015-117415"/>
    <x v="17"/>
    <d v="2015-12-31T00:00:00"/>
    <s v="Standard Class"/>
    <s v="SN-20710"/>
    <s v="Steve Nguyen"/>
    <s v="Home Office"/>
    <s v="United States"/>
    <s v="Houston"/>
    <s v="Texas"/>
    <n v="77041"/>
    <x v="2"/>
    <s v="FUR-CH-10004218"/>
    <x v="0"/>
    <x v="1"/>
    <x v="38"/>
    <x v="39"/>
    <n v="3"/>
    <x v="4"/>
    <n v="-15.147"/>
    <n v="4"/>
    <n v="1"/>
  </r>
  <r>
    <n v="41"/>
    <s v="CA-2015-117415"/>
    <x v="17"/>
    <d v="2015-12-31T00:00:00"/>
    <s v="Standard Class"/>
    <s v="SN-20710"/>
    <s v="Steve Nguyen"/>
    <s v="Home Office"/>
    <s v="United States"/>
    <s v="Houston"/>
    <s v="Texas"/>
    <n v="77041"/>
    <x v="2"/>
    <s v="TEC-PH-10000486"/>
    <x v="2"/>
    <x v="7"/>
    <x v="39"/>
    <x v="40"/>
    <n v="4"/>
    <x v="2"/>
    <n v="41.756399999999999"/>
    <n v="4"/>
    <n v="1"/>
  </r>
  <r>
    <n v="42"/>
    <s v="CA-2017-120999"/>
    <x v="18"/>
    <d v="2017-09-15T00:00:00"/>
    <s v="Standard Class"/>
    <s v="LC-16930"/>
    <s v="Linda Cazamias"/>
    <s v="Corporate"/>
    <s v="United States"/>
    <s v="Naperville"/>
    <s v="Illinois"/>
    <n v="60540"/>
    <x v="2"/>
    <s v="TEC-PH-10004093"/>
    <x v="2"/>
    <x v="7"/>
    <x v="40"/>
    <x v="41"/>
    <n v="4"/>
    <x v="2"/>
    <n v="16.5564"/>
    <n v="5"/>
    <n v="1"/>
  </r>
  <r>
    <n v="43"/>
    <s v="CA-2016-101343"/>
    <x v="19"/>
    <d v="2016-07-22T00:00:00"/>
    <s v="Standard Class"/>
    <s v="RA-19885"/>
    <s v="Ruben Ausman"/>
    <s v="Corporate"/>
    <s v="United States"/>
    <s v="Los Angeles"/>
    <s v="California"/>
    <n v="90049"/>
    <x v="1"/>
    <s v="OFF-ST-10003479"/>
    <x v="1"/>
    <x v="4"/>
    <x v="41"/>
    <x v="42"/>
    <n v="2"/>
    <x v="0"/>
    <n v="3.8940000000000001"/>
    <n v="5"/>
    <n v="1"/>
  </r>
  <r>
    <n v="44"/>
    <s v="CA-2017-139619"/>
    <x v="20"/>
    <d v="2017-09-23T00:00:00"/>
    <s v="Standard Class"/>
    <s v="ES-14080"/>
    <s v="Erin Smith"/>
    <s v="Corporate"/>
    <s v="United States"/>
    <s v="Melbourne"/>
    <s v="Florida"/>
    <n v="32935"/>
    <x v="0"/>
    <s v="OFF-ST-10003282"/>
    <x v="1"/>
    <x v="4"/>
    <x v="42"/>
    <x v="43"/>
    <n v="2"/>
    <x v="2"/>
    <n v="9.5616000000000003"/>
    <n v="4"/>
    <n v="1"/>
  </r>
  <r>
    <n v="45"/>
    <s v="CA-2016-118255"/>
    <x v="21"/>
    <d v="2016-03-13T00:00:00"/>
    <s v="First Class"/>
    <s v="ON-18715"/>
    <s v="Odella Nelson"/>
    <s v="Corporate"/>
    <s v="United States"/>
    <s v="Eagan"/>
    <s v="Minnesota"/>
    <n v="55122"/>
    <x v="2"/>
    <s v="TEC-AC-10000171"/>
    <x v="2"/>
    <x v="11"/>
    <x v="43"/>
    <x v="44"/>
    <n v="2"/>
    <x v="0"/>
    <n v="19.7714"/>
    <n v="2"/>
    <n v="1"/>
  </r>
  <r>
    <n v="46"/>
    <s v="CA-2016-118255"/>
    <x v="21"/>
    <d v="2016-03-13T00:00:00"/>
    <s v="First Class"/>
    <s v="ON-18715"/>
    <s v="Odella Nelson"/>
    <s v="Corporate"/>
    <s v="United States"/>
    <s v="Eagan"/>
    <s v="Minnesota"/>
    <n v="55122"/>
    <x v="2"/>
    <s v="OFF-BI-10003291"/>
    <x v="1"/>
    <x v="8"/>
    <x v="44"/>
    <x v="45"/>
    <n v="2"/>
    <x v="0"/>
    <n v="8.2062000000000008"/>
    <n v="2"/>
    <n v="1"/>
  </r>
  <r>
    <n v="47"/>
    <s v="CA-2014-146703"/>
    <x v="22"/>
    <d v="2014-10-25T00:00:00"/>
    <s v="Second Class"/>
    <s v="PO-18865"/>
    <s v="Patrick O'Donnell"/>
    <s v="Consumer"/>
    <s v="United States"/>
    <s v="Westland"/>
    <s v="Michigan"/>
    <n v="48185"/>
    <x v="2"/>
    <s v="OFF-ST-10001713"/>
    <x v="1"/>
    <x v="4"/>
    <x v="45"/>
    <x v="46"/>
    <n v="4"/>
    <x v="0"/>
    <n v="8.4784000000000006"/>
    <n v="5"/>
    <n v="1"/>
  </r>
  <r>
    <n v="48"/>
    <s v="CA-2016-169194"/>
    <x v="23"/>
    <d v="2016-06-25T00:00:00"/>
    <s v="Standard Class"/>
    <s v="LH-16900"/>
    <s v="Lena Hernandez"/>
    <s v="Consumer"/>
    <s v="United States"/>
    <s v="Dover"/>
    <s v="Delaware"/>
    <n v="19901"/>
    <x v="3"/>
    <s v="TEC-AC-10002167"/>
    <x v="2"/>
    <x v="11"/>
    <x v="46"/>
    <x v="47"/>
    <n v="3"/>
    <x v="0"/>
    <n v="4.95"/>
    <n v="5"/>
    <n v="1"/>
  </r>
  <r>
    <n v="49"/>
    <s v="CA-2016-169194"/>
    <x v="23"/>
    <d v="2016-06-25T00:00:00"/>
    <s v="Standard Class"/>
    <s v="LH-16900"/>
    <s v="Lena Hernandez"/>
    <s v="Consumer"/>
    <s v="United States"/>
    <s v="Dover"/>
    <s v="Delaware"/>
    <n v="19901"/>
    <x v="3"/>
    <s v="TEC-PH-10003988"/>
    <x v="2"/>
    <x v="7"/>
    <x v="47"/>
    <x v="48"/>
    <n v="2"/>
    <x v="0"/>
    <n v="6.1040000000000001"/>
    <n v="5"/>
    <n v="1"/>
  </r>
  <r>
    <n v="50"/>
    <s v="CA-2015-115742"/>
    <x v="24"/>
    <d v="2015-04-22T00:00:00"/>
    <s v="Standard Class"/>
    <s v="DP-13000"/>
    <s v="Darren Powers"/>
    <s v="Consumer"/>
    <s v="United States"/>
    <s v="New Albany"/>
    <s v="Indiana"/>
    <n v="47150"/>
    <x v="2"/>
    <s v="OFF-BI-10004410"/>
    <x v="1"/>
    <x v="8"/>
    <x v="48"/>
    <x v="49"/>
    <n v="6"/>
    <x v="0"/>
    <n v="17.9634"/>
    <n v="4"/>
    <n v="1"/>
  </r>
  <r>
    <n v="51"/>
    <s v="CA-2015-115742"/>
    <x v="24"/>
    <d v="2015-04-22T00:00:00"/>
    <s v="Standard Class"/>
    <s v="DP-13000"/>
    <s v="Darren Powers"/>
    <s v="Consumer"/>
    <s v="United States"/>
    <s v="New Albany"/>
    <s v="Indiana"/>
    <n v="47150"/>
    <x v="2"/>
    <s v="OFF-LA-10002762"/>
    <x v="1"/>
    <x v="2"/>
    <x v="49"/>
    <x v="50"/>
    <n v="6"/>
    <x v="0"/>
    <n v="35.334600000000002"/>
    <n v="4"/>
    <n v="1"/>
  </r>
  <r>
    <n v="52"/>
    <s v="CA-2015-115742"/>
    <x v="24"/>
    <d v="2015-04-22T00:00:00"/>
    <s v="Standard Class"/>
    <s v="DP-13000"/>
    <s v="Darren Powers"/>
    <s v="Consumer"/>
    <s v="United States"/>
    <s v="New Albany"/>
    <s v="Indiana"/>
    <n v="47150"/>
    <x v="2"/>
    <s v="FUR-FU-10001706"/>
    <x v="0"/>
    <x v="5"/>
    <x v="50"/>
    <x v="51"/>
    <n v="2"/>
    <x v="0"/>
    <n v="2.9567999999999999"/>
    <n v="4"/>
    <n v="1"/>
  </r>
  <r>
    <n v="53"/>
    <s v="CA-2015-115742"/>
    <x v="24"/>
    <d v="2015-04-22T00:00:00"/>
    <s v="Standard Class"/>
    <s v="DP-13000"/>
    <s v="Darren Powers"/>
    <s v="Consumer"/>
    <s v="United States"/>
    <s v="New Albany"/>
    <s v="Indiana"/>
    <n v="47150"/>
    <x v="2"/>
    <s v="FUR-CH-10003061"/>
    <x v="0"/>
    <x v="1"/>
    <x v="51"/>
    <x v="52"/>
    <n v="1"/>
    <x v="0"/>
    <n v="17.098099999999999"/>
    <n v="4"/>
    <n v="1"/>
  </r>
  <r>
    <n v="54"/>
    <s v="CA-2016-105816"/>
    <x v="25"/>
    <d v="2016-12-17T00:00:00"/>
    <s v="Standard Class"/>
    <s v="JM-15265"/>
    <s v="Janet Molinari"/>
    <s v="Corporate"/>
    <s v="United States"/>
    <s v="New York City"/>
    <s v="New York"/>
    <n v="10024"/>
    <x v="3"/>
    <s v="OFF-FA-10000304"/>
    <x v="1"/>
    <x v="13"/>
    <x v="52"/>
    <x v="53"/>
    <n v="7"/>
    <x v="0"/>
    <n v="6.2565999999999997"/>
    <n v="6"/>
    <n v="1"/>
  </r>
  <r>
    <n v="55"/>
    <s v="CA-2016-105816"/>
    <x v="25"/>
    <d v="2016-12-17T00:00:00"/>
    <s v="Standard Class"/>
    <s v="JM-15265"/>
    <s v="Janet Molinari"/>
    <s v="Corporate"/>
    <s v="United States"/>
    <s v="New York City"/>
    <s v="New York"/>
    <n v="10024"/>
    <x v="3"/>
    <s v="TEC-PH-10002447"/>
    <x v="2"/>
    <x v="7"/>
    <x v="53"/>
    <x v="54"/>
    <n v="5"/>
    <x v="0"/>
    <n v="298.68549999999999"/>
    <n v="6"/>
    <n v="1"/>
  </r>
  <r>
    <n v="56"/>
    <s v="CA-2016-111682"/>
    <x v="26"/>
    <d v="2016-06-18T00:00:00"/>
    <s v="First Class"/>
    <s v="TB-21055"/>
    <s v="Ted Butterfield"/>
    <s v="Consumer"/>
    <s v="United States"/>
    <s v="Troy"/>
    <s v="New York"/>
    <n v="12180"/>
    <x v="3"/>
    <s v="OFF-ST-10000604"/>
    <x v="1"/>
    <x v="4"/>
    <x v="54"/>
    <x v="55"/>
    <n v="6"/>
    <x v="0"/>
    <n v="52.14"/>
    <n v="1"/>
    <n v="1"/>
  </r>
  <r>
    <n v="57"/>
    <s v="CA-2016-111682"/>
    <x v="26"/>
    <d v="2016-06-18T00:00:00"/>
    <s v="First Class"/>
    <s v="TB-21055"/>
    <s v="Ted Butterfield"/>
    <s v="Consumer"/>
    <s v="United States"/>
    <s v="Troy"/>
    <s v="New York"/>
    <n v="12180"/>
    <x v="3"/>
    <s v="OFF-PA-10001569"/>
    <x v="1"/>
    <x v="10"/>
    <x v="55"/>
    <x v="56"/>
    <n v="5"/>
    <x v="0"/>
    <n v="15.552"/>
    <n v="1"/>
    <n v="1"/>
  </r>
  <r>
    <n v="58"/>
    <s v="CA-2016-111682"/>
    <x v="26"/>
    <d v="2016-06-18T00:00:00"/>
    <s v="First Class"/>
    <s v="TB-21055"/>
    <s v="Ted Butterfield"/>
    <s v="Consumer"/>
    <s v="United States"/>
    <s v="Troy"/>
    <s v="New York"/>
    <n v="12180"/>
    <x v="3"/>
    <s v="FUR-CH-10003968"/>
    <x v="0"/>
    <x v="1"/>
    <x v="56"/>
    <x v="57"/>
    <n v="5"/>
    <x v="9"/>
    <n v="7.0979999999999999"/>
    <n v="1"/>
    <n v="1"/>
  </r>
  <r>
    <n v="59"/>
    <s v="CA-2016-111682"/>
    <x v="26"/>
    <d v="2016-06-18T00:00:00"/>
    <s v="First Class"/>
    <s v="TB-21055"/>
    <s v="Ted Butterfield"/>
    <s v="Consumer"/>
    <s v="United States"/>
    <s v="Troy"/>
    <s v="New York"/>
    <n v="12180"/>
    <x v="3"/>
    <s v="OFF-PA-10000587"/>
    <x v="1"/>
    <x v="10"/>
    <x v="57"/>
    <x v="58"/>
    <n v="2"/>
    <x v="0"/>
    <n v="6.9888000000000003"/>
    <n v="1"/>
    <n v="1"/>
  </r>
  <r>
    <n v="60"/>
    <s v="CA-2016-111682"/>
    <x v="26"/>
    <d v="2016-06-18T00:00:00"/>
    <s v="First Class"/>
    <s v="TB-21055"/>
    <s v="Ted Butterfield"/>
    <s v="Consumer"/>
    <s v="United States"/>
    <s v="Troy"/>
    <s v="New York"/>
    <n v="12180"/>
    <x v="3"/>
    <s v="TEC-AC-10002167"/>
    <x v="2"/>
    <x v="11"/>
    <x v="46"/>
    <x v="59"/>
    <n v="2"/>
    <x v="0"/>
    <n v="3.3"/>
    <n v="1"/>
    <n v="1"/>
  </r>
  <r>
    <n v="61"/>
    <s v="CA-2016-111682"/>
    <x v="26"/>
    <d v="2016-06-18T00:00:00"/>
    <s v="First Class"/>
    <s v="TB-21055"/>
    <s v="Ted Butterfield"/>
    <s v="Consumer"/>
    <s v="United States"/>
    <s v="Troy"/>
    <s v="New York"/>
    <n v="12180"/>
    <x v="3"/>
    <s v="OFF-BI-10001460"/>
    <x v="1"/>
    <x v="8"/>
    <x v="58"/>
    <x v="60"/>
    <n v="4"/>
    <x v="2"/>
    <n v="16.361999999999998"/>
    <n v="1"/>
    <n v="1"/>
  </r>
  <r>
    <n v="62"/>
    <s v="CA-2016-111682"/>
    <x v="26"/>
    <d v="2016-06-18T00:00:00"/>
    <s v="First Class"/>
    <s v="TB-21055"/>
    <s v="Ted Butterfield"/>
    <s v="Consumer"/>
    <s v="United States"/>
    <s v="Troy"/>
    <s v="New York"/>
    <n v="12180"/>
    <x v="3"/>
    <s v="OFF-AR-10001868"/>
    <x v="1"/>
    <x v="6"/>
    <x v="59"/>
    <x v="61"/>
    <n v="1"/>
    <x v="0"/>
    <n v="0.84"/>
    <n v="1"/>
    <n v="1"/>
  </r>
  <r>
    <n v="63"/>
    <s v="CA-2015-135545"/>
    <x v="27"/>
    <d v="2015-11-30T00:00:00"/>
    <s v="Standard Class"/>
    <s v="KM-16720"/>
    <s v="Kunst Miller"/>
    <s v="Consumer"/>
    <s v="United States"/>
    <s v="Los Angeles"/>
    <s v="California"/>
    <n v="90004"/>
    <x v="1"/>
    <s v="TEC-AC-10004633"/>
    <x v="2"/>
    <x v="11"/>
    <x v="60"/>
    <x v="62"/>
    <n v="2"/>
    <x v="0"/>
    <n v="6.1512000000000002"/>
    <n v="6"/>
    <n v="1"/>
  </r>
  <r>
    <n v="64"/>
    <s v="CA-2015-135545"/>
    <x v="27"/>
    <d v="2015-11-30T00:00:00"/>
    <s v="Standard Class"/>
    <s v="KM-16720"/>
    <s v="Kunst Miller"/>
    <s v="Consumer"/>
    <s v="United States"/>
    <s v="Los Angeles"/>
    <s v="California"/>
    <n v="90004"/>
    <x v="1"/>
    <s v="OFF-BI-10001078"/>
    <x v="1"/>
    <x v="8"/>
    <x v="61"/>
    <x v="63"/>
    <n v="6"/>
    <x v="2"/>
    <n v="9.3612000000000002"/>
    <n v="6"/>
    <n v="1"/>
  </r>
  <r>
    <n v="65"/>
    <s v="CA-2015-135545"/>
    <x v="27"/>
    <d v="2015-11-30T00:00:00"/>
    <s v="Standard Class"/>
    <s v="KM-16720"/>
    <s v="Kunst Miller"/>
    <s v="Consumer"/>
    <s v="United States"/>
    <s v="Los Angeles"/>
    <s v="California"/>
    <n v="90004"/>
    <x v="1"/>
    <s v="OFF-PA-10003892"/>
    <x v="1"/>
    <x v="10"/>
    <x v="62"/>
    <x v="64"/>
    <n v="3"/>
    <x v="0"/>
    <n v="68.963099999999997"/>
    <n v="6"/>
    <n v="1"/>
  </r>
  <r>
    <n v="66"/>
    <s v="CA-2015-135545"/>
    <x v="27"/>
    <d v="2015-11-30T00:00:00"/>
    <s v="Standard Class"/>
    <s v="KM-16720"/>
    <s v="Kunst Miller"/>
    <s v="Consumer"/>
    <s v="United States"/>
    <s v="Los Angeles"/>
    <s v="California"/>
    <n v="90004"/>
    <x v="1"/>
    <s v="FUR-FU-10000397"/>
    <x v="0"/>
    <x v="5"/>
    <x v="63"/>
    <x v="65"/>
    <n v="4"/>
    <x v="0"/>
    <n v="22.332799999999999"/>
    <n v="6"/>
    <n v="1"/>
  </r>
  <r>
    <n v="67"/>
    <s v="US-2015-164175"/>
    <x v="28"/>
    <d v="2015-05-05T00:00:00"/>
    <s v="Standard Class"/>
    <s v="PS-18970"/>
    <s v="Paul Stevenson"/>
    <s v="Home Office"/>
    <s v="United States"/>
    <s v="Chicago"/>
    <s v="Illinois"/>
    <n v="60610"/>
    <x v="2"/>
    <s v="FUR-CH-10001146"/>
    <x v="0"/>
    <x v="1"/>
    <x v="64"/>
    <x v="66"/>
    <n v="5"/>
    <x v="4"/>
    <n v="-15.2225"/>
    <n v="5"/>
    <n v="1"/>
  </r>
  <r>
    <n v="68"/>
    <s v="CA-2014-106376"/>
    <x v="29"/>
    <d v="2014-12-10T00:00:00"/>
    <s v="Standard Class"/>
    <s v="BS-11590"/>
    <s v="Brendan Sweed"/>
    <s v="Corporate"/>
    <s v="United States"/>
    <s v="Gilbert"/>
    <s v="Arizona"/>
    <n v="85234"/>
    <x v="1"/>
    <s v="OFF-AR-10002671"/>
    <x v="1"/>
    <x v="6"/>
    <x v="65"/>
    <x v="67"/>
    <n v="8"/>
    <x v="2"/>
    <n v="111.30240000000001"/>
    <n v="5"/>
    <n v="1"/>
  </r>
  <r>
    <n v="69"/>
    <s v="CA-2014-106376"/>
    <x v="29"/>
    <d v="2014-12-10T00:00:00"/>
    <s v="Standard Class"/>
    <s v="BS-11590"/>
    <s v="Brendan Sweed"/>
    <s v="Corporate"/>
    <s v="United States"/>
    <s v="Gilbert"/>
    <s v="Arizona"/>
    <n v="85234"/>
    <x v="1"/>
    <s v="TEC-PH-10002726"/>
    <x v="2"/>
    <x v="7"/>
    <x v="66"/>
    <x v="68"/>
    <n v="4"/>
    <x v="2"/>
    <n v="62.988"/>
    <n v="5"/>
    <n v="1"/>
  </r>
  <r>
    <n v="70"/>
    <s v="CA-2016-119823"/>
    <x v="30"/>
    <d v="2016-06-06T00:00:00"/>
    <s v="First Class"/>
    <s v="KD-16270"/>
    <s v="Karen Daniels"/>
    <s v="Consumer"/>
    <s v="United States"/>
    <s v="Springfield"/>
    <s v="Virginia"/>
    <n v="22153"/>
    <x v="0"/>
    <s v="OFF-PA-10000482"/>
    <x v="1"/>
    <x v="10"/>
    <x v="67"/>
    <x v="69"/>
    <n v="2"/>
    <x v="0"/>
    <n v="35.663600000000002"/>
    <n v="2"/>
    <n v="1"/>
  </r>
  <r>
    <n v="71"/>
    <s v="CA-2016-106075"/>
    <x v="31"/>
    <d v="2016-09-23T00:00:00"/>
    <s v="Standard Class"/>
    <s v="HM-14980"/>
    <s v="Henry MacAllister"/>
    <s v="Consumer"/>
    <s v="United States"/>
    <s v="New York City"/>
    <s v="New York"/>
    <n v="10009"/>
    <x v="3"/>
    <s v="OFF-BI-10004654"/>
    <x v="1"/>
    <x v="8"/>
    <x v="68"/>
    <x v="70"/>
    <n v="1"/>
    <x v="2"/>
    <n v="1.7310000000000001"/>
    <n v="5"/>
    <n v="1"/>
  </r>
  <r>
    <n v="72"/>
    <s v="CA-2017-114440"/>
    <x v="32"/>
    <d v="2017-09-17T00:00:00"/>
    <s v="Second Class"/>
    <s v="TB-21520"/>
    <s v="Tracy Blumstein"/>
    <s v="Consumer"/>
    <s v="United States"/>
    <s v="Jackson"/>
    <s v="Michigan"/>
    <n v="49201"/>
    <x v="2"/>
    <s v="OFF-PA-10004675"/>
    <x v="1"/>
    <x v="10"/>
    <x v="69"/>
    <x v="71"/>
    <n v="3"/>
    <x v="0"/>
    <n v="8.7629999999999999"/>
    <n v="3"/>
    <n v="1"/>
  </r>
  <r>
    <n v="73"/>
    <s v="US-2015-134026"/>
    <x v="33"/>
    <d v="2015-05-02T00:00:00"/>
    <s v="Standard Class"/>
    <s v="JE-15745"/>
    <s v="Joel Eaton"/>
    <s v="Consumer"/>
    <s v="United States"/>
    <s v="Memphis"/>
    <s v="Tennessee"/>
    <n v="38109"/>
    <x v="0"/>
    <s v="FUR-CH-10000513"/>
    <x v="0"/>
    <x v="1"/>
    <x v="70"/>
    <x v="72"/>
    <n v="8"/>
    <x v="2"/>
    <n v="-114.3912"/>
    <n v="6"/>
    <n v="1"/>
  </r>
  <r>
    <n v="74"/>
    <s v="US-2015-134026"/>
    <x v="33"/>
    <d v="2015-05-02T00:00:00"/>
    <s v="Standard Class"/>
    <s v="JE-15745"/>
    <s v="Joel Eaton"/>
    <s v="Consumer"/>
    <s v="United States"/>
    <s v="Memphis"/>
    <s v="Tennessee"/>
    <n v="38109"/>
    <x v="0"/>
    <s v="FUR-FU-10003708"/>
    <x v="0"/>
    <x v="5"/>
    <x v="71"/>
    <x v="73"/>
    <n v="2"/>
    <x v="2"/>
    <n v="1.2130000000000001"/>
    <n v="6"/>
    <n v="1"/>
  </r>
  <r>
    <n v="75"/>
    <s v="US-2015-134026"/>
    <x v="33"/>
    <d v="2015-05-02T00:00:00"/>
    <s v="Standard Class"/>
    <s v="JE-15745"/>
    <s v="Joel Eaton"/>
    <s v="Consumer"/>
    <s v="United States"/>
    <s v="Memphis"/>
    <s v="Tennessee"/>
    <n v="38109"/>
    <x v="0"/>
    <s v="OFF-ST-10004123"/>
    <x v="1"/>
    <x v="4"/>
    <x v="72"/>
    <x v="74"/>
    <n v="1"/>
    <x v="2"/>
    <n v="-18.196000000000002"/>
    <n v="6"/>
    <n v="1"/>
  </r>
  <r>
    <n v="76"/>
    <s v="US-2017-118038"/>
    <x v="34"/>
    <d v="2017-12-11T00:00:00"/>
    <s v="First Class"/>
    <s v="KB-16600"/>
    <s v="Ken Brennan"/>
    <s v="Corporate"/>
    <s v="United States"/>
    <s v="Houston"/>
    <s v="Texas"/>
    <n v="77041"/>
    <x v="2"/>
    <s v="OFF-BI-10004182"/>
    <x v="1"/>
    <x v="8"/>
    <x v="73"/>
    <x v="75"/>
    <n v="3"/>
    <x v="3"/>
    <n v="-1.9343999999999999"/>
    <n v="2"/>
    <n v="1"/>
  </r>
  <r>
    <n v="77"/>
    <s v="US-2017-118038"/>
    <x v="34"/>
    <d v="2017-12-11T00:00:00"/>
    <s v="First Class"/>
    <s v="KB-16600"/>
    <s v="Ken Brennan"/>
    <s v="Corporate"/>
    <s v="United States"/>
    <s v="Houston"/>
    <s v="Texas"/>
    <n v="77041"/>
    <x v="2"/>
    <s v="FUR-FU-10000260"/>
    <x v="0"/>
    <x v="5"/>
    <x v="74"/>
    <x v="76"/>
    <n v="3"/>
    <x v="7"/>
    <n v="-5.8247999999999998"/>
    <n v="2"/>
    <n v="1"/>
  </r>
  <r>
    <n v="78"/>
    <s v="US-2017-118038"/>
    <x v="34"/>
    <d v="2017-12-11T00:00:00"/>
    <s v="First Class"/>
    <s v="KB-16600"/>
    <s v="Ken Brennan"/>
    <s v="Corporate"/>
    <s v="United States"/>
    <s v="Houston"/>
    <s v="Texas"/>
    <n v="77041"/>
    <x v="2"/>
    <s v="OFF-ST-10000615"/>
    <x v="1"/>
    <x v="4"/>
    <x v="75"/>
    <x v="77"/>
    <n v="3"/>
    <x v="2"/>
    <n v="2.7240000000000002"/>
    <n v="2"/>
    <n v="1"/>
  </r>
  <r>
    <n v="79"/>
    <s v="US-2014-147606"/>
    <x v="35"/>
    <d v="2014-12-01T00:00:00"/>
    <s v="Second Class"/>
    <s v="JE-15745"/>
    <s v="Joel Eaton"/>
    <s v="Consumer"/>
    <s v="United States"/>
    <s v="Houston"/>
    <s v="Texas"/>
    <n v="77070"/>
    <x v="2"/>
    <s v="FUR-FU-10003194"/>
    <x v="0"/>
    <x v="5"/>
    <x v="76"/>
    <x v="78"/>
    <n v="5"/>
    <x v="7"/>
    <n v="-14.475"/>
    <n v="5"/>
    <n v="1"/>
  </r>
  <r>
    <n v="80"/>
    <s v="CA-2016-127208"/>
    <x v="1"/>
    <d v="2016-06-15T00:00:00"/>
    <s v="First Class"/>
    <s v="SC-20770"/>
    <s v="Stewart Carmichael"/>
    <s v="Corporate"/>
    <s v="United States"/>
    <s v="Decatur"/>
    <s v="Alabama"/>
    <n v="35601"/>
    <x v="0"/>
    <s v="OFF-AP-10002118"/>
    <x v="1"/>
    <x v="9"/>
    <x v="77"/>
    <x v="79"/>
    <n v="1"/>
    <x v="0"/>
    <n v="56.203200000000002"/>
    <n v="3"/>
    <n v="1"/>
  </r>
  <r>
    <n v="81"/>
    <s v="CA-2016-127208"/>
    <x v="1"/>
    <d v="2016-06-15T00:00:00"/>
    <s v="First Class"/>
    <s v="SC-20770"/>
    <s v="Stewart Carmichael"/>
    <s v="Corporate"/>
    <s v="United States"/>
    <s v="Decatur"/>
    <s v="Alabama"/>
    <n v="35601"/>
    <x v="0"/>
    <s v="OFF-BI-10002309"/>
    <x v="1"/>
    <x v="8"/>
    <x v="78"/>
    <x v="80"/>
    <n v="3"/>
    <x v="0"/>
    <n v="8.0351999999999997"/>
    <n v="3"/>
    <n v="1"/>
  </r>
  <r>
    <n v="82"/>
    <s v="CA-2014-139451"/>
    <x v="36"/>
    <d v="2014-10-16T00:00:00"/>
    <s v="Standard Class"/>
    <s v="DN-13690"/>
    <s v="Duane Noonan"/>
    <s v="Consumer"/>
    <s v="United States"/>
    <s v="San Francisco"/>
    <s v="California"/>
    <n v="94122"/>
    <x v="1"/>
    <s v="OFF-AR-10002053"/>
    <x v="1"/>
    <x v="6"/>
    <x v="79"/>
    <x v="81"/>
    <n v="5"/>
    <x v="0"/>
    <n v="4.1719999999999997"/>
    <n v="4"/>
    <n v="1"/>
  </r>
  <r>
    <n v="83"/>
    <s v="CA-2014-139451"/>
    <x v="36"/>
    <d v="2014-10-16T00:00:00"/>
    <s v="Standard Class"/>
    <s v="DN-13690"/>
    <s v="Duane Noonan"/>
    <s v="Consumer"/>
    <s v="United States"/>
    <s v="San Francisco"/>
    <s v="California"/>
    <n v="94122"/>
    <x v="1"/>
    <s v="OFF-ST-10002370"/>
    <x v="1"/>
    <x v="4"/>
    <x v="80"/>
    <x v="82"/>
    <n v="1"/>
    <x v="0"/>
    <n v="6.2031000000000001"/>
    <n v="4"/>
    <n v="1"/>
  </r>
  <r>
    <n v="84"/>
    <s v="CA-2015-149734"/>
    <x v="37"/>
    <d v="2015-09-08T00:00:00"/>
    <s v="Standard Class"/>
    <s v="JC-16105"/>
    <s v="Julie Creighton"/>
    <s v="Corporate"/>
    <s v="United States"/>
    <s v="Durham"/>
    <s v="North Carolina"/>
    <n v="27707"/>
    <x v="0"/>
    <s v="OFF-EN-10000927"/>
    <x v="1"/>
    <x v="12"/>
    <x v="81"/>
    <x v="83"/>
    <n v="7"/>
    <x v="2"/>
    <n v="62.807499999999997"/>
    <n v="5"/>
    <n v="1"/>
  </r>
  <r>
    <n v="85"/>
    <s v="US-2017-119662"/>
    <x v="38"/>
    <d v="2017-11-16T00:00:00"/>
    <s v="First Class"/>
    <s v="CS-12400"/>
    <s v="Christopher Schild"/>
    <s v="Home Office"/>
    <s v="United States"/>
    <s v="Chicago"/>
    <s v="Illinois"/>
    <n v="60623"/>
    <x v="2"/>
    <s v="OFF-ST-10003656"/>
    <x v="1"/>
    <x v="4"/>
    <x v="82"/>
    <x v="84"/>
    <n v="3"/>
    <x v="2"/>
    <n v="-48.954900000000002"/>
    <n v="3"/>
    <n v="1"/>
  </r>
  <r>
    <n v="86"/>
    <s v="CA-2017-140088"/>
    <x v="39"/>
    <d v="2017-05-30T00:00:00"/>
    <s v="Second Class"/>
    <s v="PO-18865"/>
    <s v="Patrick O'Donnell"/>
    <s v="Consumer"/>
    <s v="United States"/>
    <s v="Columbia"/>
    <s v="South Carolina"/>
    <n v="29203"/>
    <x v="0"/>
    <s v="FUR-CH-10000863"/>
    <x v="0"/>
    <x v="1"/>
    <x v="83"/>
    <x v="85"/>
    <n v="2"/>
    <x v="0"/>
    <n v="33.215600000000002"/>
    <n v="2"/>
    <n v="1"/>
  </r>
  <r>
    <n v="87"/>
    <s v="CA-2017-155558"/>
    <x v="40"/>
    <d v="2017-11-02T00:00:00"/>
    <s v="Standard Class"/>
    <s v="PG-18895"/>
    <s v="Paul Gonzalez"/>
    <s v="Consumer"/>
    <s v="United States"/>
    <s v="Rochester"/>
    <s v="Minnesota"/>
    <n v="55901"/>
    <x v="2"/>
    <s v="TEC-AC-10001998"/>
    <x v="2"/>
    <x v="11"/>
    <x v="84"/>
    <x v="86"/>
    <n v="1"/>
    <x v="0"/>
    <n v="6.7965999999999998"/>
    <n v="7"/>
    <n v="1"/>
  </r>
  <r>
    <n v="88"/>
    <s v="CA-2017-155558"/>
    <x v="40"/>
    <d v="2017-11-02T00:00:00"/>
    <s v="Standard Class"/>
    <s v="PG-18895"/>
    <s v="Paul Gonzalez"/>
    <s v="Consumer"/>
    <s v="United States"/>
    <s v="Rochester"/>
    <s v="Minnesota"/>
    <n v="55901"/>
    <x v="2"/>
    <s v="OFF-LA-10000134"/>
    <x v="1"/>
    <x v="2"/>
    <x v="85"/>
    <x v="51"/>
    <n v="2"/>
    <x v="0"/>
    <n v="2.9567999999999999"/>
    <n v="7"/>
    <n v="1"/>
  </r>
  <r>
    <n v="89"/>
    <s v="CA-2016-159695"/>
    <x v="41"/>
    <d v="2016-04-10T00:00:00"/>
    <s v="Second Class"/>
    <s v="GM-14455"/>
    <s v="Gary Mitchum"/>
    <s v="Home Office"/>
    <s v="United States"/>
    <s v="Houston"/>
    <s v="Texas"/>
    <n v="77095"/>
    <x v="2"/>
    <s v="OFF-ST-10003442"/>
    <x v="1"/>
    <x v="4"/>
    <x v="86"/>
    <x v="87"/>
    <n v="7"/>
    <x v="2"/>
    <n v="13.857200000000001"/>
    <n v="5"/>
    <n v="1"/>
  </r>
  <r>
    <n v="90"/>
    <s v="CA-2016-109806"/>
    <x v="42"/>
    <d v="2016-09-22T00:00:00"/>
    <s v="Standard Class"/>
    <s v="JS-15685"/>
    <s v="Jim Sink"/>
    <s v="Corporate"/>
    <s v="United States"/>
    <s v="Los Angeles"/>
    <s v="California"/>
    <n v="90036"/>
    <x v="1"/>
    <s v="OFF-AR-10004930"/>
    <x v="1"/>
    <x v="6"/>
    <x v="87"/>
    <x v="88"/>
    <n v="3"/>
    <x v="0"/>
    <n v="6.633"/>
    <n v="5"/>
    <n v="1"/>
  </r>
  <r>
    <n v="91"/>
    <s v="CA-2016-109806"/>
    <x v="42"/>
    <d v="2016-09-22T00:00:00"/>
    <s v="Standard Class"/>
    <s v="JS-15685"/>
    <s v="Jim Sink"/>
    <s v="Corporate"/>
    <s v="United States"/>
    <s v="Los Angeles"/>
    <s v="California"/>
    <n v="90036"/>
    <x v="1"/>
    <s v="TEC-PH-10004093"/>
    <x v="2"/>
    <x v="7"/>
    <x v="40"/>
    <x v="89"/>
    <n v="2"/>
    <x v="2"/>
    <n v="8.2782"/>
    <n v="5"/>
    <n v="1"/>
  </r>
  <r>
    <n v="92"/>
    <s v="CA-2016-109806"/>
    <x v="42"/>
    <d v="2016-09-22T00:00:00"/>
    <s v="Standard Class"/>
    <s v="JS-15685"/>
    <s v="Jim Sink"/>
    <s v="Corporate"/>
    <s v="United States"/>
    <s v="Los Angeles"/>
    <s v="California"/>
    <n v="90036"/>
    <x v="1"/>
    <s v="OFF-PA-10000304"/>
    <x v="1"/>
    <x v="10"/>
    <x v="88"/>
    <x v="90"/>
    <n v="1"/>
    <x v="0"/>
    <n v="3.1103999999999998"/>
    <n v="5"/>
    <n v="1"/>
  </r>
  <r>
    <n v="93"/>
    <s v="CA-2015-149587"/>
    <x v="43"/>
    <d v="2015-02-05T00:00:00"/>
    <s v="Second Class"/>
    <s v="KB-16315"/>
    <s v="Karl Braun"/>
    <s v="Consumer"/>
    <s v="United States"/>
    <s v="Minneapolis"/>
    <s v="Minnesota"/>
    <n v="55407"/>
    <x v="2"/>
    <s v="OFF-PA-10003177"/>
    <x v="1"/>
    <x v="10"/>
    <x v="89"/>
    <x v="91"/>
    <n v="2"/>
    <x v="0"/>
    <n v="6.2207999999999997"/>
    <n v="5"/>
    <n v="1"/>
  </r>
  <r>
    <n v="94"/>
    <s v="CA-2015-149587"/>
    <x v="43"/>
    <d v="2015-02-05T00:00:00"/>
    <s v="Second Class"/>
    <s v="KB-16315"/>
    <s v="Karl Braun"/>
    <s v="Consumer"/>
    <s v="United States"/>
    <s v="Minneapolis"/>
    <s v="Minnesota"/>
    <n v="55407"/>
    <x v="2"/>
    <s v="FUR-FU-10003799"/>
    <x v="0"/>
    <x v="5"/>
    <x v="90"/>
    <x v="92"/>
    <n v="3"/>
    <x v="0"/>
    <n v="16.535399999999999"/>
    <n v="5"/>
    <n v="1"/>
  </r>
  <r>
    <n v="95"/>
    <s v="CA-2015-149587"/>
    <x v="43"/>
    <d v="2015-02-05T00:00:00"/>
    <s v="Second Class"/>
    <s v="KB-16315"/>
    <s v="Karl Braun"/>
    <s v="Consumer"/>
    <s v="United States"/>
    <s v="Minneapolis"/>
    <s v="Minnesota"/>
    <n v="55407"/>
    <x v="2"/>
    <s v="OFF-BI-10002852"/>
    <x v="1"/>
    <x v="8"/>
    <x v="91"/>
    <x v="93"/>
    <n v="2"/>
    <x v="0"/>
    <n v="16.150400000000001"/>
    <n v="5"/>
    <n v="1"/>
  </r>
  <r>
    <n v="96"/>
    <s v="US-2017-109484"/>
    <x v="44"/>
    <d v="2017-11-12T00:00:00"/>
    <s v="Standard Class"/>
    <s v="RB-19705"/>
    <s v="Roger Barcio"/>
    <s v="Home Office"/>
    <s v="United States"/>
    <s v="Portland"/>
    <s v="Oregon"/>
    <n v="97206"/>
    <x v="1"/>
    <s v="OFF-BI-10004738"/>
    <x v="1"/>
    <x v="8"/>
    <x v="92"/>
    <x v="94"/>
    <n v="1"/>
    <x v="6"/>
    <n v="-3.7879999999999998"/>
    <n v="6"/>
    <n v="1"/>
  </r>
  <r>
    <n v="97"/>
    <s v="CA-2017-161018"/>
    <x v="45"/>
    <d v="2017-11-11T00:00:00"/>
    <s v="Second Class"/>
    <s v="PN-18775"/>
    <s v="Parhena Norris"/>
    <s v="Home Office"/>
    <s v="United States"/>
    <s v="New York City"/>
    <s v="New York"/>
    <n v="10009"/>
    <x v="3"/>
    <s v="FUR-FU-10000629"/>
    <x v="0"/>
    <x v="5"/>
    <x v="93"/>
    <x v="95"/>
    <n v="7"/>
    <x v="0"/>
    <n v="40.5426"/>
    <n v="2"/>
    <n v="1"/>
  </r>
  <r>
    <n v="98"/>
    <s v="CA-2017-157833"/>
    <x v="46"/>
    <d v="2017-06-20T00:00:00"/>
    <s v="First Class"/>
    <s v="KD-16345"/>
    <s v="Katherine Ducich"/>
    <s v="Consumer"/>
    <s v="United States"/>
    <s v="San Francisco"/>
    <s v="California"/>
    <n v="94122"/>
    <x v="1"/>
    <s v="OFF-BI-10001721"/>
    <x v="1"/>
    <x v="8"/>
    <x v="94"/>
    <x v="96"/>
    <n v="3"/>
    <x v="2"/>
    <n v="17.959199999999999"/>
    <n v="3"/>
    <n v="1"/>
  </r>
  <r>
    <n v="99"/>
    <s v="CA-2016-149223"/>
    <x v="47"/>
    <d v="2016-09-11T00:00:00"/>
    <s v="Standard Class"/>
    <s v="ER-13855"/>
    <s v="Elpida Rittenbach"/>
    <s v="Corporate"/>
    <s v="United States"/>
    <s v="Saint Paul"/>
    <s v="Minnesota"/>
    <n v="55106"/>
    <x v="2"/>
    <s v="OFF-AP-10000358"/>
    <x v="1"/>
    <x v="9"/>
    <x v="95"/>
    <x v="42"/>
    <n v="6"/>
    <x v="0"/>
    <n v="22.5852"/>
    <n v="5"/>
    <n v="1"/>
  </r>
  <r>
    <n v="100"/>
    <s v="CA-2016-158568"/>
    <x v="48"/>
    <d v="2016-09-02T00:00:00"/>
    <s v="Standard Class"/>
    <s v="RB-19465"/>
    <s v="Rick Bensley"/>
    <s v="Home Office"/>
    <s v="United States"/>
    <s v="Chicago"/>
    <s v="Illinois"/>
    <n v="60610"/>
    <x v="2"/>
    <s v="OFF-PA-10003256"/>
    <x v="1"/>
    <x v="10"/>
    <x v="96"/>
    <x v="97"/>
    <n v="7"/>
    <x v="2"/>
    <n v="22.618400000000001"/>
    <n v="4"/>
    <n v="1"/>
  </r>
  <r>
    <n v="101"/>
    <s v="CA-2016-158568"/>
    <x v="48"/>
    <d v="2016-09-02T00:00:00"/>
    <s v="Standard Class"/>
    <s v="RB-19465"/>
    <s v="Rick Bensley"/>
    <s v="Home Office"/>
    <s v="United States"/>
    <s v="Chicago"/>
    <s v="Illinois"/>
    <n v="60610"/>
    <x v="2"/>
    <s v="TEC-AC-10001767"/>
    <x v="2"/>
    <x v="11"/>
    <x v="97"/>
    <x v="98"/>
    <n v="3"/>
    <x v="2"/>
    <n v="-10.7973"/>
    <n v="4"/>
    <n v="1"/>
  </r>
  <r>
    <n v="102"/>
    <s v="CA-2016-158568"/>
    <x v="48"/>
    <d v="2016-09-02T00:00:00"/>
    <s v="Standard Class"/>
    <s v="RB-19465"/>
    <s v="Rick Bensley"/>
    <s v="Home Office"/>
    <s v="United States"/>
    <s v="Chicago"/>
    <s v="Illinois"/>
    <n v="60610"/>
    <x v="2"/>
    <s v="OFF-BI-10002609"/>
    <x v="1"/>
    <x v="8"/>
    <x v="98"/>
    <x v="99"/>
    <n v="3"/>
    <x v="3"/>
    <n v="-3.0396000000000001"/>
    <n v="4"/>
    <n v="1"/>
  </r>
  <r>
    <n v="103"/>
    <s v="CA-2016-129903"/>
    <x v="49"/>
    <d v="2016-12-04T00:00:00"/>
    <s v="Second Class"/>
    <s v="GZ-14470"/>
    <s v="Gary Zandusky"/>
    <s v="Consumer"/>
    <s v="United States"/>
    <s v="Rochester"/>
    <s v="Minnesota"/>
    <n v="55901"/>
    <x v="2"/>
    <s v="OFF-PA-10004040"/>
    <x v="1"/>
    <x v="10"/>
    <x v="99"/>
    <x v="100"/>
    <n v="4"/>
    <x v="0"/>
    <n v="11.720800000000001"/>
    <n v="3"/>
    <n v="1"/>
  </r>
  <r>
    <n v="104"/>
    <s v="US-2015-156867"/>
    <x v="50"/>
    <d v="2015-11-17T00:00:00"/>
    <s v="Standard Class"/>
    <s v="LC-16870"/>
    <s v="Lena Cacioppo"/>
    <s v="Consumer"/>
    <s v="United States"/>
    <s v="Aurora"/>
    <s v="Colorado"/>
    <n v="80013"/>
    <x v="1"/>
    <s v="TEC-AC-10001552"/>
    <x v="2"/>
    <x v="11"/>
    <x v="100"/>
    <x v="101"/>
    <n v="6"/>
    <x v="2"/>
    <n v="-26.875800000000002"/>
    <n v="4"/>
    <n v="1"/>
  </r>
  <r>
    <n v="105"/>
    <s v="US-2015-156867"/>
    <x v="50"/>
    <d v="2015-11-17T00:00:00"/>
    <s v="Standard Class"/>
    <s v="LC-16870"/>
    <s v="Lena Cacioppo"/>
    <s v="Consumer"/>
    <s v="United States"/>
    <s v="Aurora"/>
    <s v="Colorado"/>
    <n v="80013"/>
    <x v="1"/>
    <s v="FUR-FU-10004006"/>
    <x v="0"/>
    <x v="5"/>
    <x v="101"/>
    <x v="102"/>
    <n v="3"/>
    <x v="2"/>
    <n v="-3.8384999999999998"/>
    <n v="4"/>
    <n v="1"/>
  </r>
  <r>
    <n v="106"/>
    <s v="US-2015-156867"/>
    <x v="50"/>
    <d v="2015-11-17T00:00:00"/>
    <s v="Standard Class"/>
    <s v="LC-16870"/>
    <s v="Lena Cacioppo"/>
    <s v="Consumer"/>
    <s v="United States"/>
    <s v="Aurora"/>
    <s v="Colorado"/>
    <n v="80013"/>
    <x v="1"/>
    <s v="OFF-BI-10002794"/>
    <x v="1"/>
    <x v="8"/>
    <x v="102"/>
    <x v="103"/>
    <n v="3"/>
    <x v="6"/>
    <n v="-25.817399999999999"/>
    <n v="4"/>
    <n v="1"/>
  </r>
  <r>
    <n v="107"/>
    <s v="CA-2017-119004"/>
    <x v="51"/>
    <d v="2017-11-28T00:00:00"/>
    <s v="Standard Class"/>
    <s v="JM-15250"/>
    <s v="Janet Martin"/>
    <s v="Consumer"/>
    <s v="United States"/>
    <s v="Charlotte"/>
    <s v="North Carolina"/>
    <n v="28205"/>
    <x v="0"/>
    <s v="TEC-AC-10003499"/>
    <x v="2"/>
    <x v="11"/>
    <x v="103"/>
    <x v="104"/>
    <n v="8"/>
    <x v="2"/>
    <n v="17.601600000000001"/>
    <n v="5"/>
    <n v="1"/>
  </r>
  <r>
    <n v="108"/>
    <s v="CA-2017-119004"/>
    <x v="51"/>
    <d v="2017-11-28T00:00:00"/>
    <s v="Standard Class"/>
    <s v="JM-15250"/>
    <s v="Janet Martin"/>
    <s v="Consumer"/>
    <s v="United States"/>
    <s v="Charlotte"/>
    <s v="North Carolina"/>
    <n v="28205"/>
    <x v="0"/>
    <s v="TEC-PH-10002844"/>
    <x v="2"/>
    <x v="7"/>
    <x v="104"/>
    <x v="105"/>
    <n v="1"/>
    <x v="2"/>
    <n v="2.0994000000000002"/>
    <n v="5"/>
    <n v="1"/>
  </r>
  <r>
    <n v="109"/>
    <s v="CA-2017-119004"/>
    <x v="51"/>
    <d v="2017-11-28T00:00:00"/>
    <s v="Standard Class"/>
    <s v="JM-15250"/>
    <s v="Janet Martin"/>
    <s v="Consumer"/>
    <s v="United States"/>
    <s v="Charlotte"/>
    <s v="North Carolina"/>
    <n v="28205"/>
    <x v="0"/>
    <s v="OFF-AR-10000390"/>
    <x v="1"/>
    <x v="6"/>
    <x v="105"/>
    <x v="106"/>
    <n v="1"/>
    <x v="2"/>
    <n v="1.0738000000000001"/>
    <n v="5"/>
    <n v="1"/>
  </r>
  <r>
    <n v="110"/>
    <s v="CA-2015-129476"/>
    <x v="52"/>
    <d v="2015-10-20T00:00:00"/>
    <s v="Standard Class"/>
    <s v="PA-19060"/>
    <s v="Pete Armstrong"/>
    <s v="Home Office"/>
    <s v="United States"/>
    <s v="Orland Park"/>
    <s v="Illinois"/>
    <n v="60462"/>
    <x v="2"/>
    <s v="TEC-AC-10000844"/>
    <x v="2"/>
    <x v="11"/>
    <x v="106"/>
    <x v="107"/>
    <n v="5"/>
    <x v="2"/>
    <n v="67.992000000000004"/>
    <n v="5"/>
    <n v="1"/>
  </r>
  <r>
    <n v="111"/>
    <s v="CA-2017-146780"/>
    <x v="53"/>
    <d v="2017-12-30T00:00:00"/>
    <s v="Standard Class"/>
    <s v="CV-12805"/>
    <s v="Cynthia Voltz"/>
    <s v="Corporate"/>
    <s v="United States"/>
    <s v="New York City"/>
    <s v="New York"/>
    <n v="10035"/>
    <x v="3"/>
    <s v="FUR-FU-10001934"/>
    <x v="0"/>
    <x v="5"/>
    <x v="107"/>
    <x v="108"/>
    <n v="2"/>
    <x v="0"/>
    <n v="10.909599999999999"/>
    <n v="5"/>
    <n v="1"/>
  </r>
  <r>
    <n v="112"/>
    <s v="CA-2016-128867"/>
    <x v="54"/>
    <d v="2016-11-10T00:00:00"/>
    <s v="Standard Class"/>
    <s v="CL-12565"/>
    <s v="Clay Ludtke"/>
    <s v="Consumer"/>
    <s v="United States"/>
    <s v="Urbandale"/>
    <s v="Iowa"/>
    <n v="50322"/>
    <x v="2"/>
    <s v="OFF-AR-10000380"/>
    <x v="1"/>
    <x v="6"/>
    <x v="108"/>
    <x v="109"/>
    <n v="2"/>
    <x v="0"/>
    <n v="22.788"/>
    <n v="7"/>
    <n v="1"/>
  </r>
  <r>
    <n v="113"/>
    <s v="CA-2016-128867"/>
    <x v="54"/>
    <d v="2016-11-10T00:00:00"/>
    <s v="Standard Class"/>
    <s v="CL-12565"/>
    <s v="Clay Ludtke"/>
    <s v="Consumer"/>
    <s v="United States"/>
    <s v="Urbandale"/>
    <s v="Iowa"/>
    <n v="50322"/>
    <x v="2"/>
    <s v="OFF-BI-10003981"/>
    <x v="1"/>
    <x v="8"/>
    <x v="109"/>
    <x v="77"/>
    <n v="6"/>
    <x v="0"/>
    <n v="13.3476"/>
    <n v="7"/>
    <n v="1"/>
  </r>
  <r>
    <n v="114"/>
    <s v="CA-2014-115259"/>
    <x v="55"/>
    <d v="2014-08-27T00:00:00"/>
    <s v="Second Class"/>
    <s v="RC-19960"/>
    <s v="Ryan Crowe"/>
    <s v="Consumer"/>
    <s v="United States"/>
    <s v="Columbus"/>
    <s v="Ohio"/>
    <n v="43229"/>
    <x v="3"/>
    <s v="OFF-FA-10000621"/>
    <x v="1"/>
    <x v="13"/>
    <x v="110"/>
    <x v="110"/>
    <n v="14"/>
    <x v="2"/>
    <n v="14.534800000000001"/>
    <n v="2"/>
    <n v="1"/>
  </r>
  <r>
    <n v="115"/>
    <s v="CA-2014-115259"/>
    <x v="55"/>
    <d v="2014-08-27T00:00:00"/>
    <s v="Second Class"/>
    <s v="RC-19960"/>
    <s v="Ryan Crowe"/>
    <s v="Consumer"/>
    <s v="United States"/>
    <s v="Columbus"/>
    <s v="Ohio"/>
    <n v="43229"/>
    <x v="3"/>
    <s v="OFF-EN-10002600"/>
    <x v="1"/>
    <x v="12"/>
    <x v="111"/>
    <x v="111"/>
    <n v="2"/>
    <x v="2"/>
    <n v="1.6519999999999999"/>
    <n v="2"/>
    <n v="1"/>
  </r>
  <r>
    <n v="116"/>
    <s v="CA-2014-115259"/>
    <x v="55"/>
    <d v="2014-08-27T00:00:00"/>
    <s v="Second Class"/>
    <s v="RC-19960"/>
    <s v="Ryan Crowe"/>
    <s v="Consumer"/>
    <s v="United States"/>
    <s v="Columbus"/>
    <s v="Ohio"/>
    <n v="43229"/>
    <x v="3"/>
    <s v="OFF-PA-10004965"/>
    <x v="1"/>
    <x v="10"/>
    <x v="112"/>
    <x v="112"/>
    <n v="3"/>
    <x v="2"/>
    <n v="7.4924999999999997"/>
    <n v="2"/>
    <n v="1"/>
  </r>
  <r>
    <n v="117"/>
    <s v="CA-2014-115259"/>
    <x v="55"/>
    <d v="2014-08-27T00:00:00"/>
    <s v="Second Class"/>
    <s v="RC-19960"/>
    <s v="Ryan Crowe"/>
    <s v="Consumer"/>
    <s v="United States"/>
    <s v="Columbus"/>
    <s v="Ohio"/>
    <n v="43229"/>
    <x v="3"/>
    <s v="OFF-EN-10002504"/>
    <x v="1"/>
    <x v="12"/>
    <x v="113"/>
    <x v="113"/>
    <n v="6"/>
    <x v="2"/>
    <n v="44.031599999999997"/>
    <n v="2"/>
    <n v="1"/>
  </r>
  <r>
    <n v="118"/>
    <s v="CA-2015-110457"/>
    <x v="56"/>
    <d v="2015-03-06T00:00:00"/>
    <s v="Standard Class"/>
    <s v="DK-13090"/>
    <s v="Dave Kipp"/>
    <s v="Consumer"/>
    <s v="United States"/>
    <s v="Seattle"/>
    <s v="Washington"/>
    <n v="98103"/>
    <x v="1"/>
    <s v="FUR-TA-10001768"/>
    <x v="0"/>
    <x v="3"/>
    <x v="114"/>
    <x v="114"/>
    <n v="3"/>
    <x v="0"/>
    <n v="165.38130000000001"/>
    <n v="4"/>
    <n v="1"/>
  </r>
  <r>
    <n v="119"/>
    <s v="US-2015-136476"/>
    <x v="57"/>
    <d v="2015-04-10T00:00:00"/>
    <s v="Standard Class"/>
    <s v="GG-14650"/>
    <s v="Greg Guthrie"/>
    <s v="Corporate"/>
    <s v="United States"/>
    <s v="Bristol"/>
    <s v="Tennessee"/>
    <n v="37620"/>
    <x v="0"/>
    <s v="OFF-BI-10003650"/>
    <x v="1"/>
    <x v="8"/>
    <x v="115"/>
    <x v="115"/>
    <n v="1"/>
    <x v="6"/>
    <n v="-115.71559999999999"/>
    <n v="5"/>
    <n v="1"/>
  </r>
  <r>
    <n v="120"/>
    <s v="CA-2016-103730"/>
    <x v="1"/>
    <d v="2016-06-15T00:00:00"/>
    <s v="First Class"/>
    <s v="SC-20725"/>
    <s v="Steven Cartwright"/>
    <s v="Consumer"/>
    <s v="United States"/>
    <s v="Wilmington"/>
    <s v="Delaware"/>
    <n v="19805"/>
    <x v="3"/>
    <s v="FUR-FU-10002157"/>
    <x v="0"/>
    <x v="5"/>
    <x v="116"/>
    <x v="116"/>
    <n v="3"/>
    <x v="0"/>
    <n v="18.345600000000001"/>
    <n v="3"/>
    <n v="1"/>
  </r>
  <r>
    <n v="121"/>
    <s v="CA-2016-103730"/>
    <x v="1"/>
    <d v="2016-06-15T00:00:00"/>
    <s v="First Class"/>
    <s v="SC-20725"/>
    <s v="Steven Cartwright"/>
    <s v="Consumer"/>
    <s v="United States"/>
    <s v="Wilmington"/>
    <s v="Delaware"/>
    <n v="19805"/>
    <x v="3"/>
    <s v="OFF-BI-10003910"/>
    <x v="1"/>
    <x v="8"/>
    <x v="8"/>
    <x v="117"/>
    <n v="4"/>
    <x v="0"/>
    <n v="13.878"/>
    <n v="3"/>
    <n v="1"/>
  </r>
  <r>
    <n v="122"/>
    <s v="CA-2016-103730"/>
    <x v="1"/>
    <d v="2016-06-15T00:00:00"/>
    <s v="First Class"/>
    <s v="SC-20725"/>
    <s v="Steven Cartwright"/>
    <s v="Consumer"/>
    <s v="United States"/>
    <s v="Wilmington"/>
    <s v="Delaware"/>
    <n v="19805"/>
    <x v="3"/>
    <s v="OFF-ST-10000777"/>
    <x v="1"/>
    <x v="4"/>
    <x v="117"/>
    <x v="118"/>
    <n v="6"/>
    <x v="0"/>
    <n v="63.436799999999998"/>
    <n v="3"/>
    <n v="1"/>
  </r>
  <r>
    <n v="123"/>
    <s v="CA-2016-103730"/>
    <x v="1"/>
    <d v="2016-06-15T00:00:00"/>
    <s v="First Class"/>
    <s v="SC-20725"/>
    <s v="Steven Cartwright"/>
    <s v="Consumer"/>
    <s v="United States"/>
    <s v="Wilmington"/>
    <s v="Delaware"/>
    <n v="19805"/>
    <x v="3"/>
    <s v="OFF-EN-10002500"/>
    <x v="1"/>
    <x v="12"/>
    <x v="118"/>
    <x v="119"/>
    <n v="9"/>
    <x v="0"/>
    <n v="51.759"/>
    <n v="3"/>
    <n v="1"/>
  </r>
  <r>
    <n v="124"/>
    <s v="CA-2016-103730"/>
    <x v="1"/>
    <d v="2016-06-15T00:00:00"/>
    <s v="First Class"/>
    <s v="SC-20725"/>
    <s v="Steven Cartwright"/>
    <s v="Consumer"/>
    <s v="United States"/>
    <s v="Wilmington"/>
    <s v="Delaware"/>
    <n v="19805"/>
    <x v="3"/>
    <s v="TEC-PH-10003875"/>
    <x v="2"/>
    <x v="7"/>
    <x v="119"/>
    <x v="120"/>
    <n v="7"/>
    <x v="0"/>
    <n v="19.7316"/>
    <n v="3"/>
    <n v="1"/>
  </r>
  <r>
    <n v="125"/>
    <s v="US-2014-152030"/>
    <x v="58"/>
    <d v="2014-12-28T00:00:00"/>
    <s v="Second Class"/>
    <s v="AD-10180"/>
    <s v="Alan Dominguez"/>
    <s v="Home Office"/>
    <s v="United States"/>
    <s v="Houston"/>
    <s v="Texas"/>
    <n v="77041"/>
    <x v="2"/>
    <s v="FUR-CH-10004063"/>
    <x v="0"/>
    <x v="1"/>
    <x v="120"/>
    <x v="121"/>
    <n v="3"/>
    <x v="4"/>
    <n v="-8.5793999999999997"/>
    <n v="2"/>
    <n v="1"/>
  </r>
  <r>
    <n v="126"/>
    <s v="US-2014-134614"/>
    <x v="59"/>
    <d v="2014-09-25T00:00:00"/>
    <s v="Standard Class"/>
    <s v="PF-19165"/>
    <s v="Philip Fox"/>
    <s v="Consumer"/>
    <s v="United States"/>
    <s v="Bloomington"/>
    <s v="Illinois"/>
    <n v="61701"/>
    <x v="2"/>
    <s v="FUR-TA-10004534"/>
    <x v="0"/>
    <x v="3"/>
    <x v="121"/>
    <x v="122"/>
    <n v="6"/>
    <x v="5"/>
    <n v="-407.68200000000002"/>
    <n v="5"/>
    <n v="1"/>
  </r>
  <r>
    <n v="127"/>
    <s v="US-2017-107272"/>
    <x v="60"/>
    <d v="2017-11-12T00:00:00"/>
    <s v="Standard Class"/>
    <s v="TS-21610"/>
    <s v="Troy Staebel"/>
    <s v="Consumer"/>
    <s v="United States"/>
    <s v="Phoenix"/>
    <s v="Arizona"/>
    <n v="85023"/>
    <x v="1"/>
    <s v="OFF-BI-10003274"/>
    <x v="1"/>
    <x v="8"/>
    <x v="122"/>
    <x v="123"/>
    <n v="2"/>
    <x v="6"/>
    <n v="-1.8308"/>
    <n v="7"/>
    <n v="1"/>
  </r>
  <r>
    <n v="128"/>
    <s v="US-2017-107272"/>
    <x v="60"/>
    <d v="2017-11-12T00:00:00"/>
    <s v="Standard Class"/>
    <s v="TS-21610"/>
    <s v="Troy Staebel"/>
    <s v="Consumer"/>
    <s v="United States"/>
    <s v="Phoenix"/>
    <s v="Arizona"/>
    <n v="85023"/>
    <x v="1"/>
    <s v="OFF-ST-10002974"/>
    <x v="1"/>
    <x v="4"/>
    <x v="123"/>
    <x v="124"/>
    <n v="7"/>
    <x v="2"/>
    <n v="30.498999999999999"/>
    <n v="7"/>
    <n v="1"/>
  </r>
  <r>
    <n v="129"/>
    <s v="US-2016-125969"/>
    <x v="61"/>
    <d v="2016-11-10T00:00:00"/>
    <s v="Second Class"/>
    <s v="LS-16975"/>
    <s v="Lindsay Shagiari"/>
    <s v="Home Office"/>
    <s v="United States"/>
    <s v="Los Angeles"/>
    <s v="California"/>
    <n v="90004"/>
    <x v="1"/>
    <s v="FUR-CH-10001146"/>
    <x v="0"/>
    <x v="1"/>
    <x v="124"/>
    <x v="125"/>
    <n v="2"/>
    <x v="2"/>
    <n v="-9.1601999999999997"/>
    <n v="4"/>
    <n v="1"/>
  </r>
  <r>
    <n v="130"/>
    <s v="US-2016-125969"/>
    <x v="61"/>
    <d v="2016-11-10T00:00:00"/>
    <s v="Second Class"/>
    <s v="LS-16975"/>
    <s v="Lindsay Shagiari"/>
    <s v="Home Office"/>
    <s v="United States"/>
    <s v="Los Angeles"/>
    <s v="California"/>
    <n v="90004"/>
    <x v="1"/>
    <s v="FUR-FU-10003773"/>
    <x v="0"/>
    <x v="5"/>
    <x v="125"/>
    <x v="126"/>
    <n v="3"/>
    <x v="0"/>
    <n v="26.241599999999998"/>
    <n v="4"/>
    <n v="1"/>
  </r>
  <r>
    <n v="131"/>
    <s v="US-2017-164147"/>
    <x v="62"/>
    <d v="2017-02-05T00:00:00"/>
    <s v="First Class"/>
    <s v="DW-13585"/>
    <s v="Dorothy Wardle"/>
    <s v="Corporate"/>
    <s v="United States"/>
    <s v="Columbus"/>
    <s v="Ohio"/>
    <n v="43229"/>
    <x v="3"/>
    <s v="TEC-PH-10002293"/>
    <x v="2"/>
    <x v="7"/>
    <x v="126"/>
    <x v="127"/>
    <n v="5"/>
    <x v="10"/>
    <n v="-11.994"/>
    <n v="3"/>
    <n v="1"/>
  </r>
  <r>
    <n v="132"/>
    <s v="US-2017-164147"/>
    <x v="62"/>
    <d v="2017-02-05T00:00:00"/>
    <s v="First Class"/>
    <s v="DW-13585"/>
    <s v="Dorothy Wardle"/>
    <s v="Corporate"/>
    <s v="United States"/>
    <s v="Columbus"/>
    <s v="Ohio"/>
    <n v="43229"/>
    <x v="3"/>
    <s v="OFF-PA-10002377"/>
    <x v="1"/>
    <x v="10"/>
    <x v="127"/>
    <x v="128"/>
    <n v="2"/>
    <x v="2"/>
    <n v="29.364000000000001"/>
    <n v="3"/>
    <n v="1"/>
  </r>
  <r>
    <n v="133"/>
    <s v="US-2017-164147"/>
    <x v="62"/>
    <d v="2017-02-05T00:00:00"/>
    <s v="First Class"/>
    <s v="DW-13585"/>
    <s v="Dorothy Wardle"/>
    <s v="Corporate"/>
    <s v="United States"/>
    <s v="Columbus"/>
    <s v="Ohio"/>
    <n v="43229"/>
    <x v="3"/>
    <s v="OFF-FA-10002780"/>
    <x v="1"/>
    <x v="13"/>
    <x v="128"/>
    <x v="129"/>
    <n v="9"/>
    <x v="2"/>
    <n v="6.9732000000000003"/>
    <n v="3"/>
    <n v="1"/>
  </r>
  <r>
    <n v="134"/>
    <s v="CA-2016-145583"/>
    <x v="63"/>
    <d v="2016-10-19T00:00:00"/>
    <s v="Standard Class"/>
    <s v="LC-16885"/>
    <s v="Lena Creighton"/>
    <s v="Consumer"/>
    <s v="United States"/>
    <s v="Roseville"/>
    <s v="California"/>
    <n v="95661"/>
    <x v="1"/>
    <s v="OFF-PA-10001804"/>
    <x v="1"/>
    <x v="10"/>
    <x v="129"/>
    <x v="130"/>
    <n v="3"/>
    <x v="0"/>
    <n v="9.6191999999999993"/>
    <n v="6"/>
    <n v="1"/>
  </r>
  <r>
    <n v="135"/>
    <s v="CA-2016-145583"/>
    <x v="63"/>
    <d v="2016-10-19T00:00:00"/>
    <s v="Standard Class"/>
    <s v="LC-16885"/>
    <s v="Lena Creighton"/>
    <s v="Consumer"/>
    <s v="United States"/>
    <s v="Roseville"/>
    <s v="California"/>
    <n v="95661"/>
    <x v="1"/>
    <s v="OFF-PA-10001736"/>
    <x v="1"/>
    <x v="10"/>
    <x v="130"/>
    <x v="131"/>
    <n v="1"/>
    <x v="0"/>
    <n v="16.6568"/>
    <n v="6"/>
    <n v="1"/>
  </r>
  <r>
    <n v="136"/>
    <s v="CA-2016-145583"/>
    <x v="63"/>
    <d v="2016-10-19T00:00:00"/>
    <s v="Standard Class"/>
    <s v="LC-16885"/>
    <s v="Lena Creighton"/>
    <s v="Consumer"/>
    <s v="United States"/>
    <s v="Roseville"/>
    <s v="California"/>
    <n v="95661"/>
    <x v="1"/>
    <s v="OFF-AR-10001149"/>
    <x v="1"/>
    <x v="6"/>
    <x v="131"/>
    <x v="132"/>
    <n v="4"/>
    <x v="0"/>
    <n v="3.456"/>
    <n v="6"/>
    <n v="1"/>
  </r>
  <r>
    <n v="137"/>
    <s v="CA-2016-145583"/>
    <x v="63"/>
    <d v="2016-10-19T00:00:00"/>
    <s v="Standard Class"/>
    <s v="LC-16885"/>
    <s v="Lena Creighton"/>
    <s v="Consumer"/>
    <s v="United States"/>
    <s v="Roseville"/>
    <s v="California"/>
    <n v="95661"/>
    <x v="1"/>
    <s v="OFF-FA-10002988"/>
    <x v="1"/>
    <x v="13"/>
    <x v="132"/>
    <x v="133"/>
    <n v="2"/>
    <x v="0"/>
    <n v="1.9698"/>
    <n v="6"/>
    <n v="1"/>
  </r>
  <r>
    <n v="138"/>
    <s v="CA-2016-145583"/>
    <x v="63"/>
    <d v="2016-10-19T00:00:00"/>
    <s v="Standard Class"/>
    <s v="LC-16885"/>
    <s v="Lena Creighton"/>
    <s v="Consumer"/>
    <s v="United States"/>
    <s v="Roseville"/>
    <s v="California"/>
    <n v="95661"/>
    <x v="1"/>
    <s v="OFF-BI-10004781"/>
    <x v="1"/>
    <x v="8"/>
    <x v="133"/>
    <x v="134"/>
    <n v="3"/>
    <x v="2"/>
    <n v="26.6616"/>
    <n v="6"/>
    <n v="1"/>
  </r>
  <r>
    <n v="139"/>
    <s v="CA-2016-145583"/>
    <x v="63"/>
    <d v="2016-10-19T00:00:00"/>
    <s v="Standard Class"/>
    <s v="LC-16885"/>
    <s v="Lena Creighton"/>
    <s v="Consumer"/>
    <s v="United States"/>
    <s v="Roseville"/>
    <s v="California"/>
    <n v="95661"/>
    <x v="1"/>
    <s v="OFF-SU-10001218"/>
    <x v="1"/>
    <x v="14"/>
    <x v="134"/>
    <x v="135"/>
    <n v="6"/>
    <x v="0"/>
    <n v="18.446400000000001"/>
    <n v="6"/>
    <n v="1"/>
  </r>
  <r>
    <n v="140"/>
    <s v="CA-2016-145583"/>
    <x v="63"/>
    <d v="2016-10-19T00:00:00"/>
    <s v="Standard Class"/>
    <s v="LC-16885"/>
    <s v="Lena Creighton"/>
    <s v="Consumer"/>
    <s v="United States"/>
    <s v="Roseville"/>
    <s v="California"/>
    <n v="95661"/>
    <x v="1"/>
    <s v="FUR-FU-10001706"/>
    <x v="0"/>
    <x v="5"/>
    <x v="50"/>
    <x v="136"/>
    <n v="14"/>
    <x v="0"/>
    <n v="20.697600000000001"/>
    <n v="6"/>
    <n v="1"/>
  </r>
  <r>
    <n v="141"/>
    <s v="CA-2016-110366"/>
    <x v="64"/>
    <d v="2016-09-07T00:00:00"/>
    <s v="Second Class"/>
    <s v="JD-15895"/>
    <s v="Jonathan Doherty"/>
    <s v="Corporate"/>
    <s v="United States"/>
    <s v="Philadelphia"/>
    <s v="Pennsylvania"/>
    <n v="19140"/>
    <x v="3"/>
    <s v="FUR-FU-10004848"/>
    <x v="0"/>
    <x v="5"/>
    <x v="28"/>
    <x v="137"/>
    <n v="2"/>
    <x v="2"/>
    <n v="10.35"/>
    <n v="2"/>
    <n v="1"/>
  </r>
  <r>
    <n v="142"/>
    <s v="CA-2017-106180"/>
    <x v="65"/>
    <d v="2017-09-23T00:00:00"/>
    <s v="Standard Class"/>
    <s v="SH-19975"/>
    <s v="Sally Hughsby"/>
    <s v="Corporate"/>
    <s v="United States"/>
    <s v="San Francisco"/>
    <s v="California"/>
    <n v="94122"/>
    <x v="1"/>
    <s v="OFF-AR-10000940"/>
    <x v="1"/>
    <x v="6"/>
    <x v="135"/>
    <x v="138"/>
    <n v="3"/>
    <x v="0"/>
    <n v="2.3814000000000002"/>
    <n v="5"/>
    <n v="1"/>
  </r>
  <r>
    <n v="143"/>
    <s v="CA-2017-106180"/>
    <x v="65"/>
    <d v="2017-09-23T00:00:00"/>
    <s v="Standard Class"/>
    <s v="SH-19975"/>
    <s v="Sally Hughsby"/>
    <s v="Corporate"/>
    <s v="United States"/>
    <s v="San Francisco"/>
    <s v="California"/>
    <n v="94122"/>
    <x v="1"/>
    <s v="OFF-EN-10004030"/>
    <x v="1"/>
    <x v="12"/>
    <x v="136"/>
    <x v="139"/>
    <n v="3"/>
    <x v="0"/>
    <n v="5.1041999999999996"/>
    <n v="5"/>
    <n v="1"/>
  </r>
  <r>
    <n v="144"/>
    <s v="CA-2017-106180"/>
    <x v="65"/>
    <d v="2017-09-23T00:00:00"/>
    <s v="Standard Class"/>
    <s v="SH-19975"/>
    <s v="Sally Hughsby"/>
    <s v="Corporate"/>
    <s v="United States"/>
    <s v="San Francisco"/>
    <s v="California"/>
    <n v="94122"/>
    <x v="1"/>
    <s v="OFF-PA-10004327"/>
    <x v="1"/>
    <x v="10"/>
    <x v="137"/>
    <x v="140"/>
    <n v="3"/>
    <x v="0"/>
    <n v="68.975999999999999"/>
    <n v="5"/>
    <n v="1"/>
  </r>
  <r>
    <n v="145"/>
    <s v="CA-2017-155376"/>
    <x v="66"/>
    <d v="2017-12-27T00:00:00"/>
    <s v="Standard Class"/>
    <s v="SG-20080"/>
    <s v="Sandra Glassco"/>
    <s v="Consumer"/>
    <s v="United States"/>
    <s v="Independence"/>
    <s v="Missouri"/>
    <n v="64055"/>
    <x v="2"/>
    <s v="OFF-AP-10001058"/>
    <x v="1"/>
    <x v="9"/>
    <x v="138"/>
    <x v="141"/>
    <n v="3"/>
    <x v="0"/>
    <n v="218.2518"/>
    <n v="5"/>
    <n v="1"/>
  </r>
  <r>
    <n v="146"/>
    <s v="CA-2015-110744"/>
    <x v="67"/>
    <d v="2015-09-12T00:00:00"/>
    <s v="Standard Class"/>
    <s v="HA-14920"/>
    <s v="Helen Andreada"/>
    <s v="Consumer"/>
    <s v="United States"/>
    <s v="Pasadena"/>
    <s v="California"/>
    <n v="91104"/>
    <x v="1"/>
    <s v="OFF-ST-10003656"/>
    <x v="1"/>
    <x v="4"/>
    <x v="82"/>
    <x v="142"/>
    <n v="7"/>
    <x v="0"/>
    <n v="20.157900000000001"/>
    <n v="5"/>
    <n v="1"/>
  </r>
  <r>
    <n v="147"/>
    <s v="CA-2014-110072"/>
    <x v="68"/>
    <d v="2014-10-28T00:00:00"/>
    <s v="Standard Class"/>
    <s v="MG-17680"/>
    <s v="Maureen Gastineau"/>
    <s v="Home Office"/>
    <s v="United States"/>
    <s v="Newark"/>
    <s v="Ohio"/>
    <n v="43055"/>
    <x v="3"/>
    <s v="FUR-FU-10000521"/>
    <x v="0"/>
    <x v="5"/>
    <x v="139"/>
    <x v="143"/>
    <n v="4"/>
    <x v="2"/>
    <n v="12.909599999999999"/>
    <n v="6"/>
    <n v="1"/>
  </r>
  <r>
    <n v="148"/>
    <s v="CA-2016-114489"/>
    <x v="5"/>
    <d v="2016-12-09T00:00:00"/>
    <s v="Standard Class"/>
    <s v="JE-16165"/>
    <s v="Justin Ellison"/>
    <s v="Corporate"/>
    <s v="United States"/>
    <s v="Franklin"/>
    <s v="Wisconsin"/>
    <n v="53132"/>
    <x v="2"/>
    <s v="TEC-PH-10000215"/>
    <x v="2"/>
    <x v="7"/>
    <x v="140"/>
    <x v="144"/>
    <n v="11"/>
    <x v="0"/>
    <n v="103.8015"/>
    <n v="4"/>
    <n v="1"/>
  </r>
  <r>
    <n v="149"/>
    <s v="CA-2016-114489"/>
    <x v="5"/>
    <d v="2016-12-09T00:00:00"/>
    <s v="Standard Class"/>
    <s v="JE-16165"/>
    <s v="Justin Ellison"/>
    <s v="Corporate"/>
    <s v="United States"/>
    <s v="Franklin"/>
    <s v="Wisconsin"/>
    <n v="53132"/>
    <x v="2"/>
    <s v="TEC-PH-10001448"/>
    <x v="2"/>
    <x v="7"/>
    <x v="141"/>
    <x v="145"/>
    <n v="3"/>
    <x v="0"/>
    <n v="5.9988000000000001"/>
    <n v="4"/>
    <n v="1"/>
  </r>
  <r>
    <n v="150"/>
    <s v="CA-2016-114489"/>
    <x v="5"/>
    <d v="2016-12-09T00:00:00"/>
    <s v="Standard Class"/>
    <s v="JE-16165"/>
    <s v="Justin Ellison"/>
    <s v="Corporate"/>
    <s v="United States"/>
    <s v="Franklin"/>
    <s v="Wisconsin"/>
    <n v="53132"/>
    <x v="2"/>
    <s v="FUR-CH-10000454"/>
    <x v="0"/>
    <x v="1"/>
    <x v="1"/>
    <x v="146"/>
    <n v="8"/>
    <x v="0"/>
    <n v="585.55200000000002"/>
    <n v="4"/>
    <n v="1"/>
  </r>
  <r>
    <n v="151"/>
    <s v="CA-2016-114489"/>
    <x v="5"/>
    <d v="2016-12-09T00:00:00"/>
    <s v="Standard Class"/>
    <s v="JE-16165"/>
    <s v="Justin Ellison"/>
    <s v="Corporate"/>
    <s v="United States"/>
    <s v="Franklin"/>
    <s v="Wisconsin"/>
    <n v="53132"/>
    <x v="2"/>
    <s v="OFF-BI-10002735"/>
    <x v="1"/>
    <x v="8"/>
    <x v="142"/>
    <x v="147"/>
    <n v="5"/>
    <x v="0"/>
    <n v="80.628500000000003"/>
    <n v="4"/>
    <n v="1"/>
  </r>
  <r>
    <n v="152"/>
    <s v="CA-2016-158834"/>
    <x v="69"/>
    <d v="2016-03-16T00:00:00"/>
    <s v="First Class"/>
    <s v="TW-21025"/>
    <s v="Tamara Willingham"/>
    <s v="Home Office"/>
    <s v="United States"/>
    <s v="Scottsdale"/>
    <s v="Arizona"/>
    <n v="85254"/>
    <x v="1"/>
    <s v="OFF-AP-10000326"/>
    <x v="1"/>
    <x v="9"/>
    <x v="143"/>
    <x v="148"/>
    <n v="5"/>
    <x v="2"/>
    <n v="17.765999999999998"/>
    <n v="3"/>
    <n v="1"/>
  </r>
  <r>
    <n v="153"/>
    <s v="CA-2016-158834"/>
    <x v="69"/>
    <d v="2016-03-16T00:00:00"/>
    <s v="First Class"/>
    <s v="TW-21025"/>
    <s v="Tamara Willingham"/>
    <s v="Home Office"/>
    <s v="United States"/>
    <s v="Scottsdale"/>
    <s v="Arizona"/>
    <n v="85254"/>
    <x v="1"/>
    <s v="TEC-PH-10001254"/>
    <x v="2"/>
    <x v="7"/>
    <x v="144"/>
    <x v="149"/>
    <n v="2"/>
    <x v="2"/>
    <n v="15.238799999999999"/>
    <n v="3"/>
    <n v="1"/>
  </r>
  <r>
    <n v="154"/>
    <s v="CA-2015-124919"/>
    <x v="70"/>
    <d v="2015-06-02T00:00:00"/>
    <s v="First Class"/>
    <s v="SP-20650"/>
    <s v="Stephanie Phelps"/>
    <s v="Corporate"/>
    <s v="United States"/>
    <s v="San Jose"/>
    <s v="California"/>
    <n v="95123"/>
    <x v="1"/>
    <s v="OFF-PA-10001950"/>
    <x v="1"/>
    <x v="10"/>
    <x v="145"/>
    <x v="150"/>
    <n v="7"/>
    <x v="0"/>
    <n v="26.271000000000001"/>
    <n v="2"/>
    <n v="1"/>
  </r>
  <r>
    <n v="155"/>
    <s v="CA-2015-124919"/>
    <x v="70"/>
    <d v="2015-06-02T00:00:00"/>
    <s v="First Class"/>
    <s v="SP-20650"/>
    <s v="Stephanie Phelps"/>
    <s v="Corporate"/>
    <s v="United States"/>
    <s v="San Jose"/>
    <s v="California"/>
    <n v="95123"/>
    <x v="1"/>
    <s v="OFF-PA-10002254"/>
    <x v="1"/>
    <x v="10"/>
    <x v="146"/>
    <x v="151"/>
    <n v="4"/>
    <x v="0"/>
    <n v="48.539200000000001"/>
    <n v="2"/>
    <n v="1"/>
  </r>
  <r>
    <n v="156"/>
    <s v="CA-2015-124919"/>
    <x v="70"/>
    <d v="2015-06-02T00:00:00"/>
    <s v="First Class"/>
    <s v="SP-20650"/>
    <s v="Stephanie Phelps"/>
    <s v="Corporate"/>
    <s v="United States"/>
    <s v="San Jose"/>
    <s v="California"/>
    <n v="95123"/>
    <x v="1"/>
    <s v="OFF-ST-10001590"/>
    <x v="1"/>
    <x v="4"/>
    <x v="147"/>
    <x v="152"/>
    <n v="6"/>
    <x v="0"/>
    <n v="21.0288"/>
    <n v="2"/>
    <n v="1"/>
  </r>
  <r>
    <n v="157"/>
    <s v="CA-2015-118948"/>
    <x v="71"/>
    <d v="2015-06-03T00:00:00"/>
    <s v="Standard Class"/>
    <s v="NK-18490"/>
    <s v="Neil Knudson"/>
    <s v="Home Office"/>
    <s v="United States"/>
    <s v="Seattle"/>
    <s v="Washington"/>
    <n v="98105"/>
    <x v="1"/>
    <s v="OFF-AR-10001547"/>
    <x v="1"/>
    <x v="6"/>
    <x v="148"/>
    <x v="153"/>
    <n v="3"/>
    <x v="0"/>
    <n v="1.7901"/>
    <n v="6"/>
    <n v="1"/>
  </r>
  <r>
    <n v="158"/>
    <s v="CA-2014-104269"/>
    <x v="72"/>
    <d v="2014-03-06T00:00:00"/>
    <s v="Second Class"/>
    <s v="DB-13060"/>
    <s v="Dave Brooks"/>
    <s v="Consumer"/>
    <s v="United States"/>
    <s v="Seattle"/>
    <s v="Washington"/>
    <n v="98115"/>
    <x v="1"/>
    <s v="FUR-CH-10004063"/>
    <x v="0"/>
    <x v="1"/>
    <x v="120"/>
    <x v="154"/>
    <n v="2"/>
    <x v="2"/>
    <n v="51.476399999999998"/>
    <n v="5"/>
    <n v="1"/>
  </r>
  <r>
    <n v="159"/>
    <s v="CA-2016-114104"/>
    <x v="73"/>
    <d v="2016-11-24T00:00:00"/>
    <s v="Standard Class"/>
    <s v="NP-18670"/>
    <s v="Nora Paige"/>
    <s v="Consumer"/>
    <s v="United States"/>
    <s v="Edmond"/>
    <s v="Oklahoma"/>
    <n v="73034"/>
    <x v="2"/>
    <s v="OFF-LA-10002475"/>
    <x v="1"/>
    <x v="2"/>
    <x v="149"/>
    <x v="2"/>
    <n v="2"/>
    <x v="0"/>
    <n v="6.8714000000000004"/>
    <n v="4"/>
    <n v="1"/>
  </r>
  <r>
    <n v="160"/>
    <s v="CA-2016-114104"/>
    <x v="73"/>
    <d v="2016-11-24T00:00:00"/>
    <s v="Standard Class"/>
    <s v="NP-18670"/>
    <s v="Nora Paige"/>
    <s v="Consumer"/>
    <s v="United States"/>
    <s v="Edmond"/>
    <s v="Oklahoma"/>
    <n v="73034"/>
    <x v="2"/>
    <s v="TEC-PH-10004536"/>
    <x v="2"/>
    <x v="7"/>
    <x v="150"/>
    <x v="155"/>
    <n v="7"/>
    <x v="0"/>
    <n v="236.23249999999999"/>
    <n v="4"/>
    <n v="1"/>
  </r>
  <r>
    <n v="161"/>
    <s v="CA-2016-162733"/>
    <x v="74"/>
    <d v="2016-05-12T00:00:00"/>
    <s v="First Class"/>
    <s v="TT-21070"/>
    <s v="Ted Trevino"/>
    <s v="Consumer"/>
    <s v="United States"/>
    <s v="Los Angeles"/>
    <s v="California"/>
    <n v="90045"/>
    <x v="1"/>
    <s v="OFF-PA-10002751"/>
    <x v="1"/>
    <x v="10"/>
    <x v="151"/>
    <x v="156"/>
    <n v="1"/>
    <x v="0"/>
    <n v="2.6909999999999998"/>
    <n v="1"/>
    <n v="1"/>
  </r>
  <r>
    <n v="162"/>
    <s v="CA-2015-119697"/>
    <x v="75"/>
    <d v="2015-12-31T00:00:00"/>
    <s v="Second Class"/>
    <s v="EM-13960"/>
    <s v="Eric Murdock"/>
    <s v="Consumer"/>
    <s v="United States"/>
    <s v="Philadelphia"/>
    <s v="Pennsylvania"/>
    <n v="19134"/>
    <x v="3"/>
    <s v="TEC-AC-10003657"/>
    <x v="2"/>
    <x v="11"/>
    <x v="152"/>
    <x v="157"/>
    <n v="2"/>
    <x v="2"/>
    <n v="1.3595999999999999"/>
    <n v="3"/>
    <n v="1"/>
  </r>
  <r>
    <n v="163"/>
    <s v="CA-2016-154508"/>
    <x v="76"/>
    <d v="2016-11-20T00:00:00"/>
    <s v="Standard Class"/>
    <s v="RD-19900"/>
    <s v="Ruben Dartt"/>
    <s v="Consumer"/>
    <s v="United States"/>
    <s v="Carlsbad"/>
    <s v="New Mexico"/>
    <n v="88220"/>
    <x v="1"/>
    <s v="OFF-EN-10001990"/>
    <x v="1"/>
    <x v="12"/>
    <x v="153"/>
    <x v="158"/>
    <n v="5"/>
    <x v="0"/>
    <n v="13.348000000000001"/>
    <n v="4"/>
    <n v="1"/>
  </r>
  <r>
    <n v="164"/>
    <s v="CA-2016-113817"/>
    <x v="77"/>
    <d v="2016-11-11T00:00:00"/>
    <s v="Standard Class"/>
    <s v="MJ-17740"/>
    <s v="Max Jones"/>
    <s v="Consumer"/>
    <s v="United States"/>
    <s v="Seattle"/>
    <s v="Washington"/>
    <n v="98115"/>
    <x v="1"/>
    <s v="OFF-BI-10004002"/>
    <x v="1"/>
    <x v="8"/>
    <x v="154"/>
    <x v="159"/>
    <n v="2"/>
    <x v="2"/>
    <n v="9.6880000000000006"/>
    <n v="4"/>
    <n v="1"/>
  </r>
  <r>
    <n v="165"/>
    <s v="CA-2014-139892"/>
    <x v="78"/>
    <d v="2014-09-12T00:00:00"/>
    <s v="Standard Class"/>
    <s v="BM-11140"/>
    <s v="Becky Martin"/>
    <s v="Consumer"/>
    <s v="United States"/>
    <s v="San Antonio"/>
    <s v="Texas"/>
    <n v="78207"/>
    <x v="2"/>
    <s v="OFF-AR-10004441"/>
    <x v="1"/>
    <x v="6"/>
    <x v="155"/>
    <x v="160"/>
    <n v="3"/>
    <x v="2"/>
    <n v="2.7324000000000002"/>
    <n v="4"/>
    <n v="1"/>
  </r>
  <r>
    <n v="166"/>
    <s v="CA-2014-139892"/>
    <x v="78"/>
    <d v="2014-09-12T00:00:00"/>
    <s v="Standard Class"/>
    <s v="BM-11140"/>
    <s v="Becky Martin"/>
    <s v="Consumer"/>
    <s v="United States"/>
    <s v="San Antonio"/>
    <s v="Texas"/>
    <n v="78207"/>
    <x v="2"/>
    <s v="TEC-MA-10000822"/>
    <x v="2"/>
    <x v="15"/>
    <x v="156"/>
    <x v="161"/>
    <n v="8"/>
    <x v="10"/>
    <n v="-1359.992"/>
    <n v="4"/>
    <n v="1"/>
  </r>
  <r>
    <n v="167"/>
    <s v="CA-2014-139892"/>
    <x v="78"/>
    <d v="2014-09-12T00:00:00"/>
    <s v="Standard Class"/>
    <s v="BM-11140"/>
    <s v="Becky Martin"/>
    <s v="Consumer"/>
    <s v="United States"/>
    <s v="San Antonio"/>
    <s v="Texas"/>
    <n v="78207"/>
    <x v="2"/>
    <s v="OFF-ST-10000991"/>
    <x v="1"/>
    <x v="4"/>
    <x v="157"/>
    <x v="162"/>
    <n v="3"/>
    <x v="2"/>
    <n v="-58.634700000000002"/>
    <n v="4"/>
    <n v="1"/>
  </r>
  <r>
    <n v="168"/>
    <s v="CA-2014-139892"/>
    <x v="78"/>
    <d v="2014-09-12T00:00:00"/>
    <s v="Standard Class"/>
    <s v="BM-11140"/>
    <s v="Becky Martin"/>
    <s v="Consumer"/>
    <s v="United States"/>
    <s v="San Antonio"/>
    <s v="Texas"/>
    <n v="78207"/>
    <x v="2"/>
    <s v="FUR-CH-10004287"/>
    <x v="0"/>
    <x v="1"/>
    <x v="158"/>
    <x v="163"/>
    <n v="9"/>
    <x v="4"/>
    <n v="-24.858000000000001"/>
    <n v="4"/>
    <n v="1"/>
  </r>
  <r>
    <n v="169"/>
    <s v="CA-2014-139892"/>
    <x v="78"/>
    <d v="2014-09-12T00:00:00"/>
    <s v="Standard Class"/>
    <s v="BM-11140"/>
    <s v="Becky Martin"/>
    <s v="Consumer"/>
    <s v="United States"/>
    <s v="San Antonio"/>
    <s v="Texas"/>
    <n v="78207"/>
    <x v="2"/>
    <s v="OFF-AR-10002656"/>
    <x v="1"/>
    <x v="6"/>
    <x v="159"/>
    <x v="164"/>
    <n v="6"/>
    <x v="2"/>
    <n v="6.8136000000000001"/>
    <n v="4"/>
    <n v="1"/>
  </r>
  <r>
    <n v="170"/>
    <s v="CA-2014-139892"/>
    <x v="78"/>
    <d v="2014-09-12T00:00:00"/>
    <s v="Standard Class"/>
    <s v="BM-11140"/>
    <s v="Becky Martin"/>
    <s v="Consumer"/>
    <s v="United States"/>
    <s v="San Antonio"/>
    <s v="Texas"/>
    <n v="78207"/>
    <x v="2"/>
    <s v="OFF-AP-10002518"/>
    <x v="1"/>
    <x v="9"/>
    <x v="160"/>
    <x v="165"/>
    <n v="5"/>
    <x v="3"/>
    <n v="-453.84899999999999"/>
    <n v="4"/>
    <n v="1"/>
  </r>
  <r>
    <n v="171"/>
    <s v="CA-2014-139892"/>
    <x v="78"/>
    <d v="2014-09-12T00:00:00"/>
    <s v="Standard Class"/>
    <s v="BM-11140"/>
    <s v="Becky Martin"/>
    <s v="Consumer"/>
    <s v="United States"/>
    <s v="San Antonio"/>
    <s v="Texas"/>
    <n v="78207"/>
    <x v="2"/>
    <s v="TEC-PH-10003931"/>
    <x v="2"/>
    <x v="7"/>
    <x v="161"/>
    <x v="166"/>
    <n v="3"/>
    <x v="2"/>
    <n v="8.9984999999999999"/>
    <n v="4"/>
    <n v="1"/>
  </r>
  <r>
    <n v="172"/>
    <s v="CA-2014-118962"/>
    <x v="79"/>
    <d v="2014-08-09T00:00:00"/>
    <s v="Standard Class"/>
    <s v="CS-12130"/>
    <s v="Chad Sievert"/>
    <s v="Consumer"/>
    <s v="United States"/>
    <s v="Los Angeles"/>
    <s v="California"/>
    <n v="90004"/>
    <x v="1"/>
    <s v="OFF-PA-10000659"/>
    <x v="1"/>
    <x v="10"/>
    <x v="162"/>
    <x v="167"/>
    <n v="3"/>
    <x v="0"/>
    <n v="9.8417999999999992"/>
    <n v="4"/>
    <n v="1"/>
  </r>
  <r>
    <n v="173"/>
    <s v="CA-2014-118962"/>
    <x v="79"/>
    <d v="2014-08-09T00:00:00"/>
    <s v="Standard Class"/>
    <s v="CS-12130"/>
    <s v="Chad Sievert"/>
    <s v="Consumer"/>
    <s v="United States"/>
    <s v="Los Angeles"/>
    <s v="California"/>
    <n v="90004"/>
    <x v="1"/>
    <s v="OFF-PA-10001144"/>
    <x v="1"/>
    <x v="10"/>
    <x v="163"/>
    <x v="168"/>
    <n v="2"/>
    <x v="0"/>
    <n v="53.260800000000003"/>
    <n v="4"/>
    <n v="1"/>
  </r>
  <r>
    <n v="174"/>
    <s v="CA-2014-118962"/>
    <x v="79"/>
    <d v="2014-08-09T00:00:00"/>
    <s v="Standard Class"/>
    <s v="CS-12130"/>
    <s v="Chad Sievert"/>
    <s v="Consumer"/>
    <s v="United States"/>
    <s v="Los Angeles"/>
    <s v="California"/>
    <n v="90004"/>
    <x v="1"/>
    <s v="FUR-CH-10003817"/>
    <x v="0"/>
    <x v="1"/>
    <x v="164"/>
    <x v="169"/>
    <n v="7"/>
    <x v="2"/>
    <n v="21.259"/>
    <n v="4"/>
    <n v="1"/>
  </r>
  <r>
    <n v="175"/>
    <s v="US-2014-100853"/>
    <x v="80"/>
    <d v="2014-09-19T00:00:00"/>
    <s v="Standard Class"/>
    <s v="JB-15400"/>
    <s v="Jennifer Braxton"/>
    <s v="Corporate"/>
    <s v="United States"/>
    <s v="Chicago"/>
    <s v="Illinois"/>
    <n v="60623"/>
    <x v="2"/>
    <s v="OFF-AP-10000891"/>
    <x v="1"/>
    <x v="9"/>
    <x v="165"/>
    <x v="170"/>
    <n v="2"/>
    <x v="3"/>
    <n v="-131.12"/>
    <n v="5"/>
    <n v="1"/>
  </r>
  <r>
    <n v="176"/>
    <s v="US-2014-100853"/>
    <x v="80"/>
    <d v="2014-09-19T00:00:00"/>
    <s v="Standard Class"/>
    <s v="JB-15400"/>
    <s v="Jennifer Braxton"/>
    <s v="Corporate"/>
    <s v="United States"/>
    <s v="Chicago"/>
    <s v="Illinois"/>
    <n v="60623"/>
    <x v="2"/>
    <s v="OFF-LA-10003148"/>
    <x v="1"/>
    <x v="2"/>
    <x v="166"/>
    <x v="171"/>
    <n v="4"/>
    <x v="2"/>
    <n v="6.5519999999999996"/>
    <n v="5"/>
    <n v="1"/>
  </r>
  <r>
    <n v="177"/>
    <s v="US-2017-152366"/>
    <x v="81"/>
    <d v="2017-04-25T00:00:00"/>
    <s v="Second Class"/>
    <s v="SJ-20500"/>
    <s v="Shirley Jackson"/>
    <s v="Consumer"/>
    <s v="United States"/>
    <s v="Houston"/>
    <s v="Texas"/>
    <n v="77036"/>
    <x v="2"/>
    <s v="OFF-AP-10002684"/>
    <x v="1"/>
    <x v="9"/>
    <x v="167"/>
    <x v="172"/>
    <n v="4"/>
    <x v="3"/>
    <n v="-243.16"/>
    <n v="4"/>
    <n v="1"/>
  </r>
  <r>
    <n v="178"/>
    <s v="US-2015-101511"/>
    <x v="82"/>
    <d v="2015-11-23T00:00:00"/>
    <s v="Second Class"/>
    <s v="JE-15745"/>
    <s v="Joel Eaton"/>
    <s v="Consumer"/>
    <s v="United States"/>
    <s v="Newark"/>
    <s v="Ohio"/>
    <n v="43055"/>
    <x v="3"/>
    <s v="FUR-CH-10004698"/>
    <x v="0"/>
    <x v="1"/>
    <x v="168"/>
    <x v="173"/>
    <n v="7"/>
    <x v="4"/>
    <n v="-11.337199999999999"/>
    <n v="2"/>
    <n v="1"/>
  </r>
  <r>
    <n v="179"/>
    <s v="US-2015-101511"/>
    <x v="82"/>
    <d v="2015-11-23T00:00:00"/>
    <s v="Second Class"/>
    <s v="JE-15745"/>
    <s v="Joel Eaton"/>
    <s v="Consumer"/>
    <s v="United States"/>
    <s v="Newark"/>
    <s v="Ohio"/>
    <n v="43055"/>
    <x v="3"/>
    <s v="OFF-SU-10002189"/>
    <x v="1"/>
    <x v="14"/>
    <x v="169"/>
    <x v="174"/>
    <n v="5"/>
    <x v="2"/>
    <n v="-3.7715000000000001"/>
    <n v="2"/>
    <n v="1"/>
  </r>
  <r>
    <n v="180"/>
    <s v="CA-2015-137225"/>
    <x v="83"/>
    <d v="2015-12-19T00:00:00"/>
    <s v="Standard Class"/>
    <s v="JK-15640"/>
    <s v="Jim Kriz"/>
    <s v="Home Office"/>
    <s v="United States"/>
    <s v="New York City"/>
    <s v="New York"/>
    <n v="10009"/>
    <x v="3"/>
    <s v="OFF-AR-10001940"/>
    <x v="1"/>
    <x v="6"/>
    <x v="170"/>
    <x v="175"/>
    <n v="1"/>
    <x v="0"/>
    <n v="1.4104000000000001"/>
    <n v="4"/>
    <n v="1"/>
  </r>
  <r>
    <n v="181"/>
    <s v="CA-2014-166191"/>
    <x v="29"/>
    <d v="2014-12-09T00:00:00"/>
    <s v="Second Class"/>
    <s v="DK-13150"/>
    <s v="David Kendrick"/>
    <s v="Corporate"/>
    <s v="United States"/>
    <s v="Decatur"/>
    <s v="Illinois"/>
    <n v="62521"/>
    <x v="2"/>
    <s v="OFF-ST-10003455"/>
    <x v="1"/>
    <x v="4"/>
    <x v="171"/>
    <x v="176"/>
    <n v="2"/>
    <x v="2"/>
    <n v="1.8612"/>
    <n v="4"/>
    <n v="1"/>
  </r>
  <r>
    <n v="182"/>
    <s v="CA-2014-166191"/>
    <x v="29"/>
    <d v="2014-12-09T00:00:00"/>
    <s v="Second Class"/>
    <s v="DK-13150"/>
    <s v="David Kendrick"/>
    <s v="Corporate"/>
    <s v="United States"/>
    <s v="Decatur"/>
    <s v="Illinois"/>
    <n v="62521"/>
    <x v="2"/>
    <s v="TEC-AC-10004659"/>
    <x v="2"/>
    <x v="11"/>
    <x v="172"/>
    <x v="177"/>
    <n v="7"/>
    <x v="2"/>
    <n v="76.639499999999998"/>
    <n v="4"/>
    <n v="1"/>
  </r>
  <r>
    <n v="183"/>
    <s v="CA-2014-158274"/>
    <x v="84"/>
    <d v="2014-11-24T00:00:00"/>
    <s v="Second Class"/>
    <s v="RM-19675"/>
    <s v="Robert Marley"/>
    <s v="Home Office"/>
    <s v="United States"/>
    <s v="Monroe"/>
    <s v="Louisiana"/>
    <n v="71203"/>
    <x v="0"/>
    <s v="TEC-PH-10003273"/>
    <x v="2"/>
    <x v="7"/>
    <x v="173"/>
    <x v="178"/>
    <n v="4"/>
    <x v="0"/>
    <n v="131.02959999999999"/>
    <n v="5"/>
    <n v="1"/>
  </r>
  <r>
    <n v="184"/>
    <s v="CA-2014-158274"/>
    <x v="84"/>
    <d v="2014-11-24T00:00:00"/>
    <s v="Second Class"/>
    <s v="RM-19675"/>
    <s v="Robert Marley"/>
    <s v="Home Office"/>
    <s v="United States"/>
    <s v="Monroe"/>
    <s v="Louisiana"/>
    <n v="71203"/>
    <x v="0"/>
    <s v="TEC-PH-10004896"/>
    <x v="2"/>
    <x v="7"/>
    <x v="174"/>
    <x v="179"/>
    <n v="5"/>
    <x v="0"/>
    <n v="41.985999999999997"/>
    <n v="5"/>
    <n v="1"/>
  </r>
  <r>
    <n v="185"/>
    <s v="CA-2014-158274"/>
    <x v="84"/>
    <d v="2014-11-24T00:00:00"/>
    <s v="Second Class"/>
    <s v="RM-19675"/>
    <s v="Robert Marley"/>
    <s v="Home Office"/>
    <s v="United States"/>
    <s v="Monroe"/>
    <s v="Louisiana"/>
    <n v="71203"/>
    <x v="0"/>
    <s v="TEC-AC-10002345"/>
    <x v="2"/>
    <x v="11"/>
    <x v="175"/>
    <x v="180"/>
    <n v="2"/>
    <x v="0"/>
    <n v="7.25"/>
    <n v="5"/>
    <n v="1"/>
  </r>
  <r>
    <n v="186"/>
    <s v="CA-2016-105018"/>
    <x v="85"/>
    <d v="2016-12-02T00:00:00"/>
    <s v="Standard Class"/>
    <s v="SK-19990"/>
    <s v="Sally Knutson"/>
    <s v="Consumer"/>
    <s v="United States"/>
    <s v="Fairfield"/>
    <s v="Connecticut"/>
    <n v="6824"/>
    <x v="3"/>
    <s v="OFF-BI-10001890"/>
    <x v="1"/>
    <x v="8"/>
    <x v="176"/>
    <x v="181"/>
    <n v="2"/>
    <x v="0"/>
    <n v="3.4367999999999999"/>
    <n v="4"/>
    <n v="1"/>
  </r>
  <r>
    <n v="187"/>
    <s v="CA-2014-123260"/>
    <x v="86"/>
    <d v="2014-08-30T00:00:00"/>
    <s v="Standard Class"/>
    <s v="FM-14290"/>
    <s v="Frank Merwin"/>
    <s v="Home Office"/>
    <s v="United States"/>
    <s v="Los Angeles"/>
    <s v="California"/>
    <n v="90032"/>
    <x v="1"/>
    <s v="TEC-AC-10002323"/>
    <x v="2"/>
    <x v="11"/>
    <x v="177"/>
    <x v="182"/>
    <n v="8"/>
    <x v="0"/>
    <n v="22.984000000000002"/>
    <n v="4"/>
    <n v="1"/>
  </r>
  <r>
    <n v="188"/>
    <s v="CA-2016-157000"/>
    <x v="87"/>
    <d v="2016-07-22T00:00:00"/>
    <s v="Standard Class"/>
    <s v="AM-10360"/>
    <s v="Alice McCarthy"/>
    <s v="Corporate"/>
    <s v="United States"/>
    <s v="Grand Prairie"/>
    <s v="Texas"/>
    <n v="75051"/>
    <x v="2"/>
    <s v="OFF-ST-10001328"/>
    <x v="1"/>
    <x v="4"/>
    <x v="178"/>
    <x v="183"/>
    <n v="3"/>
    <x v="2"/>
    <n v="3.7223999999999999"/>
    <n v="6"/>
    <n v="1"/>
  </r>
  <r>
    <n v="189"/>
    <s v="CA-2016-157000"/>
    <x v="87"/>
    <d v="2016-07-22T00:00:00"/>
    <s v="Standard Class"/>
    <s v="AM-10360"/>
    <s v="Alice McCarthy"/>
    <s v="Corporate"/>
    <s v="United States"/>
    <s v="Grand Prairie"/>
    <s v="Texas"/>
    <n v="75051"/>
    <x v="2"/>
    <s v="OFF-PA-10001950"/>
    <x v="1"/>
    <x v="10"/>
    <x v="145"/>
    <x v="184"/>
    <n v="3"/>
    <x v="2"/>
    <n v="6.2549999999999999"/>
    <n v="6"/>
    <n v="1"/>
  </r>
  <r>
    <n v="190"/>
    <s v="CA-2015-102281"/>
    <x v="88"/>
    <d v="2015-10-14T00:00:00"/>
    <s v="First Class"/>
    <s v="MP-17470"/>
    <s v="Mark Packer"/>
    <s v="Home Office"/>
    <s v="United States"/>
    <s v="New York City"/>
    <s v="New York"/>
    <n v="10035"/>
    <x v="3"/>
    <s v="FUR-BO-10002613"/>
    <x v="0"/>
    <x v="0"/>
    <x v="179"/>
    <x v="185"/>
    <n v="4"/>
    <x v="2"/>
    <n v="112.392"/>
    <n v="2"/>
    <n v="1"/>
  </r>
  <r>
    <n v="191"/>
    <s v="CA-2015-102281"/>
    <x v="88"/>
    <d v="2015-10-14T00:00:00"/>
    <s v="First Class"/>
    <s v="MP-17470"/>
    <s v="Mark Packer"/>
    <s v="Home Office"/>
    <s v="United States"/>
    <s v="New York City"/>
    <s v="New York"/>
    <n v="10035"/>
    <x v="3"/>
    <s v="TEC-PH-10001552"/>
    <x v="2"/>
    <x v="7"/>
    <x v="180"/>
    <x v="186"/>
    <n v="6"/>
    <x v="0"/>
    <n v="20.0928"/>
    <n v="2"/>
    <n v="1"/>
  </r>
  <r>
    <n v="192"/>
    <s v="CA-2015-102281"/>
    <x v="88"/>
    <d v="2015-10-14T00:00:00"/>
    <s v="First Class"/>
    <s v="MP-17470"/>
    <s v="Mark Packer"/>
    <s v="Home Office"/>
    <s v="United States"/>
    <s v="New York City"/>
    <s v="New York"/>
    <n v="10035"/>
    <x v="3"/>
    <s v="OFF-PA-10000061"/>
    <x v="1"/>
    <x v="10"/>
    <x v="181"/>
    <x v="187"/>
    <n v="8"/>
    <x v="0"/>
    <n v="24.883199999999999"/>
    <n v="2"/>
    <n v="1"/>
  </r>
  <r>
    <n v="193"/>
    <s v="CA-2015-102281"/>
    <x v="88"/>
    <d v="2015-10-14T00:00:00"/>
    <s v="First Class"/>
    <s v="MP-17470"/>
    <s v="Mark Packer"/>
    <s v="Home Office"/>
    <s v="United States"/>
    <s v="New York City"/>
    <s v="New York"/>
    <n v="10035"/>
    <x v="3"/>
    <s v="FUR-BO-10002545"/>
    <x v="0"/>
    <x v="0"/>
    <x v="37"/>
    <x v="188"/>
    <n v="3"/>
    <x v="2"/>
    <n v="46.976399999999998"/>
    <n v="2"/>
    <n v="1"/>
  </r>
  <r>
    <n v="194"/>
    <s v="CA-2015-102281"/>
    <x v="88"/>
    <d v="2015-10-14T00:00:00"/>
    <s v="First Class"/>
    <s v="MP-17470"/>
    <s v="Mark Packer"/>
    <s v="Home Office"/>
    <s v="United States"/>
    <s v="New York City"/>
    <s v="New York"/>
    <n v="10035"/>
    <x v="3"/>
    <s v="OFF-AR-10003514"/>
    <x v="1"/>
    <x v="6"/>
    <x v="182"/>
    <x v="189"/>
    <n v="5"/>
    <x v="0"/>
    <n v="6.5670000000000002"/>
    <n v="2"/>
    <n v="1"/>
  </r>
  <r>
    <n v="195"/>
    <s v="CA-2015-131457"/>
    <x v="89"/>
    <d v="2015-11-06T00:00:00"/>
    <s v="Standard Class"/>
    <s v="MZ-17515"/>
    <s v="Mary Zewe"/>
    <s v="Corporate"/>
    <s v="United States"/>
    <s v="Redlands"/>
    <s v="California"/>
    <n v="92374"/>
    <x v="1"/>
    <s v="OFF-EN-10001509"/>
    <x v="1"/>
    <x v="12"/>
    <x v="29"/>
    <x v="190"/>
    <n v="7"/>
    <x v="0"/>
    <n v="6.7115999999999998"/>
    <n v="6"/>
    <n v="1"/>
  </r>
  <r>
    <n v="196"/>
    <s v="CA-2014-140004"/>
    <x v="90"/>
    <d v="2014-03-25T00:00:00"/>
    <s v="Standard Class"/>
    <s v="CB-12025"/>
    <s v="Cassandra Brandow"/>
    <s v="Consumer"/>
    <s v="United States"/>
    <s v="Hamilton"/>
    <s v="Ohio"/>
    <n v="45011"/>
    <x v="3"/>
    <s v="OFF-AR-10004685"/>
    <x v="1"/>
    <x v="6"/>
    <x v="183"/>
    <x v="191"/>
    <n v="2"/>
    <x v="2"/>
    <n v="1.2038"/>
    <n v="4"/>
    <n v="1"/>
  </r>
  <r>
    <n v="197"/>
    <s v="CA-2014-140004"/>
    <x v="90"/>
    <d v="2014-03-25T00:00:00"/>
    <s v="Standard Class"/>
    <s v="CB-12025"/>
    <s v="Cassandra Brandow"/>
    <s v="Consumer"/>
    <s v="United States"/>
    <s v="Hamilton"/>
    <s v="Ohio"/>
    <n v="45011"/>
    <x v="3"/>
    <s v="OFF-AR-10004027"/>
    <x v="1"/>
    <x v="6"/>
    <x v="184"/>
    <x v="192"/>
    <n v="3"/>
    <x v="2"/>
    <n v="1.5875999999999999"/>
    <n v="4"/>
    <n v="1"/>
  </r>
  <r>
    <n v="198"/>
    <s v="CA-2017-107720"/>
    <x v="44"/>
    <d v="2017-11-13T00:00:00"/>
    <s v="Standard Class"/>
    <s v="VM-21685"/>
    <s v="Valerie Mitchum"/>
    <s v="Home Office"/>
    <s v="United States"/>
    <s v="Westfield"/>
    <s v="New Jersey"/>
    <n v="7090"/>
    <x v="3"/>
    <s v="OFF-ST-10001414"/>
    <x v="1"/>
    <x v="4"/>
    <x v="185"/>
    <x v="193"/>
    <n v="3"/>
    <x v="0"/>
    <n v="12.0276"/>
    <n v="7"/>
    <n v="1"/>
  </r>
  <r>
    <n v="199"/>
    <s v="US-2017-124303"/>
    <x v="91"/>
    <d v="2017-07-13T00:00:00"/>
    <s v="Standard Class"/>
    <s v="FH-14365"/>
    <s v="Fred Hopkins"/>
    <s v="Corporate"/>
    <s v="United States"/>
    <s v="Philadelphia"/>
    <s v="Pennsylvania"/>
    <n v="19120"/>
    <x v="3"/>
    <s v="OFF-BI-10000343"/>
    <x v="1"/>
    <x v="8"/>
    <x v="186"/>
    <x v="194"/>
    <n v="2"/>
    <x v="6"/>
    <n v="-2.2585999999999999"/>
    <n v="7"/>
    <n v="1"/>
  </r>
  <r>
    <n v="200"/>
    <s v="US-2017-124303"/>
    <x v="91"/>
    <d v="2017-07-13T00:00:00"/>
    <s v="Standard Class"/>
    <s v="FH-14365"/>
    <s v="Fred Hopkins"/>
    <s v="Corporate"/>
    <s v="United States"/>
    <s v="Philadelphia"/>
    <s v="Pennsylvania"/>
    <n v="19120"/>
    <x v="3"/>
    <s v="OFF-PA-10002749"/>
    <x v="1"/>
    <x v="10"/>
    <x v="187"/>
    <x v="195"/>
    <n v="3"/>
    <x v="2"/>
    <n v="5.8202999999999996"/>
    <n v="7"/>
    <n v="1"/>
  </r>
  <r>
    <n v="201"/>
    <s v="CA-2017-105074"/>
    <x v="92"/>
    <d v="2017-06-29T00:00:00"/>
    <s v="Standard Class"/>
    <s v="MB-17305"/>
    <s v="Maria Bertelson"/>
    <s v="Consumer"/>
    <s v="United States"/>
    <s v="Akron"/>
    <s v="Ohio"/>
    <n v="44312"/>
    <x v="3"/>
    <s v="OFF-PA-10002666"/>
    <x v="1"/>
    <x v="10"/>
    <x v="188"/>
    <x v="196"/>
    <n v="3"/>
    <x v="2"/>
    <n v="6.7949999999999999"/>
    <n v="5"/>
    <n v="1"/>
  </r>
  <r>
    <n v="202"/>
    <s v="CA-2014-133690"/>
    <x v="93"/>
    <d v="2014-08-05T00:00:00"/>
    <s v="First Class"/>
    <s v="BS-11755"/>
    <s v="Bruce Stewart"/>
    <s v="Consumer"/>
    <s v="United States"/>
    <s v="Denver"/>
    <s v="Colorado"/>
    <n v="80219"/>
    <x v="1"/>
    <s v="FUR-TA-10004289"/>
    <x v="0"/>
    <x v="3"/>
    <x v="189"/>
    <x v="197"/>
    <n v="2"/>
    <x v="5"/>
    <n v="-161.875"/>
    <n v="2"/>
    <n v="1"/>
  </r>
  <r>
    <n v="203"/>
    <s v="CA-2014-133690"/>
    <x v="93"/>
    <d v="2014-08-05T00:00:00"/>
    <s v="First Class"/>
    <s v="BS-11755"/>
    <s v="Bruce Stewart"/>
    <s v="Consumer"/>
    <s v="United States"/>
    <s v="Denver"/>
    <s v="Colorado"/>
    <n v="80219"/>
    <x v="1"/>
    <s v="OFF-AP-10003622"/>
    <x v="1"/>
    <x v="9"/>
    <x v="190"/>
    <x v="198"/>
    <n v="1"/>
    <x v="2"/>
    <n v="0.29249999999999998"/>
    <n v="2"/>
    <n v="1"/>
  </r>
  <r>
    <n v="204"/>
    <s v="US-2017-116701"/>
    <x v="94"/>
    <d v="2017-12-21T00:00:00"/>
    <s v="Second Class"/>
    <s v="LC-17140"/>
    <s v="Logan Currie"/>
    <s v="Consumer"/>
    <s v="United States"/>
    <s v="Dallas"/>
    <s v="Texas"/>
    <n v="75220"/>
    <x v="2"/>
    <s v="OFF-AP-10003217"/>
    <x v="1"/>
    <x v="9"/>
    <x v="191"/>
    <x v="199"/>
    <n v="2"/>
    <x v="3"/>
    <n v="-178.96680000000001"/>
    <n v="4"/>
    <n v="1"/>
  </r>
  <r>
    <n v="205"/>
    <s v="CA-2017-126382"/>
    <x v="95"/>
    <d v="2017-06-07T00:00:00"/>
    <s v="Standard Class"/>
    <s v="HK-14890"/>
    <s v="Heather Kirkland"/>
    <s v="Corporate"/>
    <s v="United States"/>
    <s v="Franklin"/>
    <s v="Tennessee"/>
    <n v="37064"/>
    <x v="0"/>
    <s v="FUR-FU-10002960"/>
    <x v="0"/>
    <x v="5"/>
    <x v="192"/>
    <x v="200"/>
    <n v="7"/>
    <x v="2"/>
    <n v="9.6712000000000007"/>
    <n v="4"/>
    <n v="1"/>
  </r>
  <r>
    <n v="206"/>
    <s v="CA-2017-108329"/>
    <x v="34"/>
    <d v="2017-12-14T00:00:00"/>
    <s v="Standard Class"/>
    <s v="LE-16810"/>
    <s v="Laurel Elliston"/>
    <s v="Consumer"/>
    <s v="United States"/>
    <s v="Whittier"/>
    <s v="California"/>
    <n v="90604"/>
    <x v="1"/>
    <s v="TEC-PH-10001918"/>
    <x v="2"/>
    <x v="7"/>
    <x v="193"/>
    <x v="201"/>
    <n v="4"/>
    <x v="2"/>
    <n v="44.476799999999997"/>
    <n v="5"/>
    <n v="1"/>
  </r>
  <r>
    <n v="207"/>
    <s v="CA-2017-135860"/>
    <x v="96"/>
    <d v="2017-12-07T00:00:00"/>
    <s v="Standard Class"/>
    <s v="JH-15985"/>
    <s v="Joseph Holt"/>
    <s v="Consumer"/>
    <s v="United States"/>
    <s v="Saginaw"/>
    <s v="Michigan"/>
    <n v="48601"/>
    <x v="2"/>
    <s v="OFF-ST-10000642"/>
    <x v="1"/>
    <x v="4"/>
    <x v="194"/>
    <x v="202"/>
    <n v="4"/>
    <x v="0"/>
    <n v="5.8743999999999996"/>
    <n v="6"/>
    <n v="1"/>
  </r>
  <r>
    <n v="208"/>
    <s v="CA-2017-135860"/>
    <x v="96"/>
    <d v="2017-12-07T00:00:00"/>
    <s v="Standard Class"/>
    <s v="JH-15985"/>
    <s v="Joseph Holt"/>
    <s v="Consumer"/>
    <s v="United States"/>
    <s v="Saginaw"/>
    <s v="Michigan"/>
    <n v="48601"/>
    <x v="2"/>
    <s v="TEC-PH-10001700"/>
    <x v="2"/>
    <x v="7"/>
    <x v="195"/>
    <x v="203"/>
    <n v="2"/>
    <x v="0"/>
    <n v="35.634599999999999"/>
    <n v="6"/>
    <n v="1"/>
  </r>
  <r>
    <n v="209"/>
    <s v="CA-2017-135860"/>
    <x v="96"/>
    <d v="2017-12-07T00:00:00"/>
    <s v="Standard Class"/>
    <s v="JH-15985"/>
    <s v="Joseph Holt"/>
    <s v="Consumer"/>
    <s v="United States"/>
    <s v="Saginaw"/>
    <s v="Michigan"/>
    <n v="48601"/>
    <x v="2"/>
    <s v="OFF-BI-10003274"/>
    <x v="1"/>
    <x v="8"/>
    <x v="122"/>
    <x v="204"/>
    <n v="4"/>
    <x v="0"/>
    <n v="7.4824000000000002"/>
    <n v="6"/>
    <n v="1"/>
  </r>
  <r>
    <n v="210"/>
    <s v="CA-2017-135860"/>
    <x v="96"/>
    <d v="2017-12-07T00:00:00"/>
    <s v="Standard Class"/>
    <s v="JH-15985"/>
    <s v="Joseph Holt"/>
    <s v="Consumer"/>
    <s v="United States"/>
    <s v="Saginaw"/>
    <s v="Michigan"/>
    <n v="48601"/>
    <x v="2"/>
    <s v="OFF-FA-10000134"/>
    <x v="1"/>
    <x v="13"/>
    <x v="196"/>
    <x v="205"/>
    <n v="9"/>
    <x v="0"/>
    <n v="16.209900000000001"/>
    <n v="6"/>
    <n v="1"/>
  </r>
  <r>
    <n v="211"/>
    <s v="CA-2017-135860"/>
    <x v="96"/>
    <d v="2017-12-07T00:00:00"/>
    <s v="Standard Class"/>
    <s v="JH-15985"/>
    <s v="Joseph Holt"/>
    <s v="Consumer"/>
    <s v="United States"/>
    <s v="Saginaw"/>
    <s v="Michigan"/>
    <n v="48601"/>
    <x v="2"/>
    <s v="OFF-ST-10001522"/>
    <x v="1"/>
    <x v="4"/>
    <x v="197"/>
    <x v="206"/>
    <n v="1"/>
    <x v="0"/>
    <n v="3.6796000000000002"/>
    <n v="6"/>
    <n v="1"/>
  </r>
  <r>
    <n v="212"/>
    <s v="CA-2015-101007"/>
    <x v="97"/>
    <d v="2015-02-13T00:00:00"/>
    <s v="Second Class"/>
    <s v="MS-17980"/>
    <s v="Michael Stewart"/>
    <s v="Corporate"/>
    <s v="United States"/>
    <s v="Dallas"/>
    <s v="Texas"/>
    <n v="75220"/>
    <x v="2"/>
    <s v="TEC-AC-10001266"/>
    <x v="2"/>
    <x v="11"/>
    <x v="198"/>
    <x v="207"/>
    <n v="2"/>
    <x v="2"/>
    <n v="6.5"/>
    <n v="4"/>
    <n v="1"/>
  </r>
  <r>
    <n v="213"/>
    <s v="CA-2015-146262"/>
    <x v="98"/>
    <d v="2015-01-09T00:00:00"/>
    <s v="Standard Class"/>
    <s v="VW-21775"/>
    <s v="Victoria Wilson"/>
    <s v="Corporate"/>
    <s v="United States"/>
    <s v="Medina"/>
    <s v="Ohio"/>
    <n v="44256"/>
    <x v="3"/>
    <s v="OFF-LA-10004544"/>
    <x v="1"/>
    <x v="2"/>
    <x v="199"/>
    <x v="208"/>
    <n v="2"/>
    <x v="2"/>
    <n v="8.8800000000000008"/>
    <n v="7"/>
    <n v="1"/>
  </r>
  <r>
    <n v="214"/>
    <s v="CA-2015-146262"/>
    <x v="98"/>
    <d v="2015-01-09T00:00:00"/>
    <s v="Standard Class"/>
    <s v="VW-21775"/>
    <s v="Victoria Wilson"/>
    <s v="Corporate"/>
    <s v="United States"/>
    <s v="Medina"/>
    <s v="Ohio"/>
    <n v="44256"/>
    <x v="3"/>
    <s v="FUR-BO-10004695"/>
    <x v="0"/>
    <x v="0"/>
    <x v="200"/>
    <x v="209"/>
    <n v="5"/>
    <x v="5"/>
    <n v="-244.32300000000001"/>
    <n v="7"/>
    <n v="1"/>
  </r>
  <r>
    <n v="215"/>
    <s v="CA-2015-146262"/>
    <x v="98"/>
    <d v="2015-01-09T00:00:00"/>
    <s v="Standard Class"/>
    <s v="VW-21775"/>
    <s v="Victoria Wilson"/>
    <s v="Corporate"/>
    <s v="United States"/>
    <s v="Medina"/>
    <s v="Ohio"/>
    <n v="44256"/>
    <x v="3"/>
    <s v="TEC-PH-10002844"/>
    <x v="2"/>
    <x v="7"/>
    <x v="104"/>
    <x v="210"/>
    <n v="3"/>
    <x v="10"/>
    <n v="-14.6958"/>
    <n v="7"/>
    <n v="1"/>
  </r>
  <r>
    <n v="216"/>
    <s v="CA-2015-146262"/>
    <x v="98"/>
    <d v="2015-01-09T00:00:00"/>
    <s v="Standard Class"/>
    <s v="VW-21775"/>
    <s v="Victoria Wilson"/>
    <s v="Corporate"/>
    <s v="United States"/>
    <s v="Medina"/>
    <s v="Ohio"/>
    <n v="44256"/>
    <x v="3"/>
    <s v="TEC-MA-10000864"/>
    <x v="2"/>
    <x v="15"/>
    <x v="201"/>
    <x v="211"/>
    <n v="9"/>
    <x v="6"/>
    <n v="-950.4"/>
    <n v="7"/>
    <n v="1"/>
  </r>
  <r>
    <n v="217"/>
    <s v="CA-2015-146262"/>
    <x v="98"/>
    <d v="2015-01-09T00:00:00"/>
    <s v="Standard Class"/>
    <s v="VW-21775"/>
    <s v="Victoria Wilson"/>
    <s v="Corporate"/>
    <s v="United States"/>
    <s v="Medina"/>
    <s v="Ohio"/>
    <n v="44256"/>
    <x v="3"/>
    <s v="TEC-AC-10000109"/>
    <x v="2"/>
    <x v="11"/>
    <x v="202"/>
    <x v="212"/>
    <n v="2"/>
    <x v="2"/>
    <n v="4.4791999999999996"/>
    <n v="7"/>
    <n v="1"/>
  </r>
  <r>
    <n v="218"/>
    <s v="CA-2016-130162"/>
    <x v="99"/>
    <d v="2016-11-01T00:00:00"/>
    <s v="Standard Class"/>
    <s v="JH-15910"/>
    <s v="Jonathan Howell"/>
    <s v="Consumer"/>
    <s v="United States"/>
    <s v="Los Angeles"/>
    <s v="California"/>
    <n v="90032"/>
    <x v="1"/>
    <s v="OFF-ST-10001328"/>
    <x v="1"/>
    <x v="4"/>
    <x v="178"/>
    <x v="213"/>
    <n v="6"/>
    <x v="0"/>
    <n v="26.056799999999999"/>
    <n v="4"/>
    <n v="1"/>
  </r>
  <r>
    <n v="219"/>
    <s v="CA-2016-130162"/>
    <x v="99"/>
    <d v="2016-11-01T00:00:00"/>
    <s v="Standard Class"/>
    <s v="JH-15910"/>
    <s v="Jonathan Howell"/>
    <s v="Consumer"/>
    <s v="United States"/>
    <s v="Los Angeles"/>
    <s v="California"/>
    <n v="90032"/>
    <x v="1"/>
    <s v="TEC-PH-10002563"/>
    <x v="2"/>
    <x v="7"/>
    <x v="203"/>
    <x v="214"/>
    <n v="3"/>
    <x v="2"/>
    <n v="22.6782"/>
    <n v="4"/>
    <n v="1"/>
  </r>
  <r>
    <n v="220"/>
    <s v="CA-2015-169397"/>
    <x v="100"/>
    <d v="2015-12-27T00:00:00"/>
    <s v="First Class"/>
    <s v="JB-15925"/>
    <s v="Joni Blumstein"/>
    <s v="Consumer"/>
    <s v="United States"/>
    <s v="Dublin"/>
    <s v="Ohio"/>
    <n v="43017"/>
    <x v="3"/>
    <s v="OFF-FA-10000585"/>
    <x v="1"/>
    <x v="13"/>
    <x v="204"/>
    <x v="215"/>
    <n v="2"/>
    <x v="2"/>
    <n v="1.8148"/>
    <n v="3"/>
    <n v="1"/>
  </r>
  <r>
    <n v="221"/>
    <s v="CA-2015-169397"/>
    <x v="100"/>
    <d v="2015-12-27T00:00:00"/>
    <s v="First Class"/>
    <s v="JB-15925"/>
    <s v="Joni Blumstein"/>
    <s v="Consumer"/>
    <s v="United States"/>
    <s v="Dublin"/>
    <s v="Ohio"/>
    <n v="43017"/>
    <x v="3"/>
    <s v="OFF-PA-10004000"/>
    <x v="1"/>
    <x v="10"/>
    <x v="205"/>
    <x v="216"/>
    <n v="6"/>
    <x v="2"/>
    <n v="8.2302"/>
    <n v="3"/>
    <n v="1"/>
  </r>
  <r>
    <n v="222"/>
    <s v="CA-2015-169397"/>
    <x v="100"/>
    <d v="2015-12-27T00:00:00"/>
    <s v="First Class"/>
    <s v="JB-15925"/>
    <s v="Joni Blumstein"/>
    <s v="Consumer"/>
    <s v="United States"/>
    <s v="Dublin"/>
    <s v="Ohio"/>
    <n v="43017"/>
    <x v="3"/>
    <s v="OFF-BI-10002852"/>
    <x v="1"/>
    <x v="8"/>
    <x v="91"/>
    <x v="217"/>
    <n v="4"/>
    <x v="6"/>
    <n v="-13.8432"/>
    <n v="3"/>
    <n v="1"/>
  </r>
  <r>
    <n v="223"/>
    <s v="CA-2015-169397"/>
    <x v="100"/>
    <d v="2015-12-27T00:00:00"/>
    <s v="First Class"/>
    <s v="JB-15925"/>
    <s v="Joni Blumstein"/>
    <s v="Consumer"/>
    <s v="United States"/>
    <s v="Dublin"/>
    <s v="Ohio"/>
    <n v="43017"/>
    <x v="3"/>
    <s v="FUR-FU-10000087"/>
    <x v="0"/>
    <x v="5"/>
    <x v="206"/>
    <x v="218"/>
    <n v="4"/>
    <x v="2"/>
    <n v="19.084800000000001"/>
    <n v="3"/>
    <n v="1"/>
  </r>
  <r>
    <n v="224"/>
    <s v="CA-2015-169397"/>
    <x v="100"/>
    <d v="2015-12-27T00:00:00"/>
    <s v="First Class"/>
    <s v="JB-15925"/>
    <s v="Joni Blumstein"/>
    <s v="Consumer"/>
    <s v="United States"/>
    <s v="Dublin"/>
    <s v="Ohio"/>
    <n v="43017"/>
    <x v="3"/>
    <s v="TEC-MA-10001148"/>
    <x v="2"/>
    <x v="15"/>
    <x v="207"/>
    <x v="219"/>
    <n v="4"/>
    <x v="6"/>
    <n v="-383.99040000000002"/>
    <n v="3"/>
    <n v="1"/>
  </r>
  <r>
    <n v="225"/>
    <s v="CA-2015-169397"/>
    <x v="100"/>
    <d v="2015-12-27T00:00:00"/>
    <s v="First Class"/>
    <s v="JB-15925"/>
    <s v="Joni Blumstein"/>
    <s v="Consumer"/>
    <s v="United States"/>
    <s v="Dublin"/>
    <s v="Ohio"/>
    <n v="43017"/>
    <x v="3"/>
    <s v="OFF-AR-10001958"/>
    <x v="1"/>
    <x v="6"/>
    <x v="208"/>
    <x v="220"/>
    <n v="2"/>
    <x v="2"/>
    <n v="2.7168000000000001"/>
    <n v="3"/>
    <n v="1"/>
  </r>
  <r>
    <n v="226"/>
    <s v="CA-2015-163055"/>
    <x v="101"/>
    <d v="2015-08-16T00:00:00"/>
    <s v="Standard Class"/>
    <s v="DS-13180"/>
    <s v="David Smith"/>
    <s v="Corporate"/>
    <s v="United States"/>
    <s v="Detroit"/>
    <s v="Michigan"/>
    <n v="48227"/>
    <x v="2"/>
    <s v="OFF-AR-10001026"/>
    <x v="1"/>
    <x v="6"/>
    <x v="209"/>
    <x v="221"/>
    <n v="1"/>
    <x v="0"/>
    <n v="0.96799999999999997"/>
    <n v="7"/>
    <n v="1"/>
  </r>
  <r>
    <n v="227"/>
    <s v="CA-2015-163055"/>
    <x v="101"/>
    <d v="2015-08-16T00:00:00"/>
    <s v="Standard Class"/>
    <s v="DS-13180"/>
    <s v="David Smith"/>
    <s v="Corporate"/>
    <s v="United States"/>
    <s v="Detroit"/>
    <s v="Michigan"/>
    <n v="48227"/>
    <x v="2"/>
    <s v="FUR-TA-10003748"/>
    <x v="0"/>
    <x v="3"/>
    <x v="210"/>
    <x v="222"/>
    <n v="5"/>
    <x v="0"/>
    <n v="136.93899999999999"/>
    <n v="7"/>
    <n v="1"/>
  </r>
  <r>
    <n v="228"/>
    <s v="CA-2015-163055"/>
    <x v="101"/>
    <d v="2015-08-16T00:00:00"/>
    <s v="Standard Class"/>
    <s v="DS-13180"/>
    <s v="David Smith"/>
    <s v="Corporate"/>
    <s v="United States"/>
    <s v="Detroit"/>
    <s v="Michigan"/>
    <n v="48227"/>
    <x v="2"/>
    <s v="OFF-ST-10002485"/>
    <x v="1"/>
    <x v="4"/>
    <x v="211"/>
    <x v="223"/>
    <n v="1"/>
    <x v="0"/>
    <n v="0.2198"/>
    <n v="7"/>
    <n v="1"/>
  </r>
  <r>
    <n v="229"/>
    <s v="US-2015-145436"/>
    <x v="102"/>
    <d v="2015-03-04T00:00:00"/>
    <s v="Standard Class"/>
    <s v="VD-21670"/>
    <s v="Valerie Dominguez"/>
    <s v="Consumer"/>
    <s v="United States"/>
    <s v="Columbia"/>
    <s v="Tennessee"/>
    <n v="38401"/>
    <x v="0"/>
    <s v="FUR-CH-10004860"/>
    <x v="0"/>
    <x v="1"/>
    <x v="212"/>
    <x v="224"/>
    <n v="2"/>
    <x v="2"/>
    <n v="-28.2744"/>
    <n v="4"/>
    <n v="1"/>
  </r>
  <r>
    <n v="230"/>
    <s v="US-2015-145436"/>
    <x v="102"/>
    <d v="2015-03-04T00:00:00"/>
    <s v="Standard Class"/>
    <s v="VD-21670"/>
    <s v="Valerie Dominguez"/>
    <s v="Consumer"/>
    <s v="United States"/>
    <s v="Columbia"/>
    <s v="Tennessee"/>
    <n v="38401"/>
    <x v="0"/>
    <s v="FUR-CH-10004477"/>
    <x v="0"/>
    <x v="1"/>
    <x v="213"/>
    <x v="225"/>
    <n v="8"/>
    <x v="2"/>
    <n v="43.840800000000002"/>
    <n v="4"/>
    <n v="1"/>
  </r>
  <r>
    <n v="231"/>
    <s v="US-2014-156216"/>
    <x v="103"/>
    <d v="2014-09-17T00:00:00"/>
    <s v="Standard Class"/>
    <s v="EA-14035"/>
    <s v="Erin Ashbrook"/>
    <s v="Corporate"/>
    <s v="United States"/>
    <s v="Charlotte"/>
    <s v="North Carolina"/>
    <n v="28205"/>
    <x v="0"/>
    <s v="OFF-BI-10001679"/>
    <x v="1"/>
    <x v="8"/>
    <x v="214"/>
    <x v="226"/>
    <n v="7"/>
    <x v="6"/>
    <n v="-12.432"/>
    <n v="4"/>
    <n v="1"/>
  </r>
  <r>
    <n v="232"/>
    <s v="US-2017-100930"/>
    <x v="104"/>
    <d v="2017-04-12T00:00:00"/>
    <s v="Standard Class"/>
    <s v="CS-12400"/>
    <s v="Christopher Schild"/>
    <s v="Home Office"/>
    <s v="United States"/>
    <s v="Tampa"/>
    <s v="Florida"/>
    <n v="33614"/>
    <x v="0"/>
    <s v="FUR-TA-10001705"/>
    <x v="0"/>
    <x v="3"/>
    <x v="215"/>
    <x v="227"/>
    <n v="2"/>
    <x v="1"/>
    <n v="-102.048"/>
    <n v="5"/>
    <n v="1"/>
  </r>
  <r>
    <n v="233"/>
    <s v="US-2017-100930"/>
    <x v="104"/>
    <d v="2017-04-12T00:00:00"/>
    <s v="Standard Class"/>
    <s v="CS-12400"/>
    <s v="Christopher Schild"/>
    <s v="Home Office"/>
    <s v="United States"/>
    <s v="Tampa"/>
    <s v="Florida"/>
    <n v="33614"/>
    <x v="0"/>
    <s v="FUR-TA-10003473"/>
    <x v="0"/>
    <x v="3"/>
    <x v="216"/>
    <x v="228"/>
    <n v="3"/>
    <x v="1"/>
    <n v="-248.2458"/>
    <n v="5"/>
    <n v="1"/>
  </r>
  <r>
    <n v="234"/>
    <s v="US-2017-100930"/>
    <x v="104"/>
    <d v="2017-04-12T00:00:00"/>
    <s v="Standard Class"/>
    <s v="CS-12400"/>
    <s v="Christopher Schild"/>
    <s v="Home Office"/>
    <s v="United States"/>
    <s v="Tampa"/>
    <s v="Florida"/>
    <n v="33614"/>
    <x v="0"/>
    <s v="OFF-BI-10001679"/>
    <x v="1"/>
    <x v="8"/>
    <x v="214"/>
    <x v="229"/>
    <n v="2"/>
    <x v="6"/>
    <n v="-3.552"/>
    <n v="5"/>
    <n v="1"/>
  </r>
  <r>
    <n v="235"/>
    <s v="US-2017-100930"/>
    <x v="104"/>
    <d v="2017-04-12T00:00:00"/>
    <s v="Standard Class"/>
    <s v="CS-12400"/>
    <s v="Christopher Schild"/>
    <s v="Home Office"/>
    <s v="United States"/>
    <s v="Tampa"/>
    <s v="Florida"/>
    <n v="33614"/>
    <x v="0"/>
    <s v="FUR-FU-10004017"/>
    <x v="0"/>
    <x v="5"/>
    <x v="217"/>
    <x v="230"/>
    <n v="3"/>
    <x v="2"/>
    <n v="0"/>
    <n v="5"/>
    <n v="1"/>
  </r>
  <r>
    <n v="236"/>
    <s v="US-2017-100930"/>
    <x v="104"/>
    <d v="2017-04-12T00:00:00"/>
    <s v="Standard Class"/>
    <s v="CS-12400"/>
    <s v="Christopher Schild"/>
    <s v="Home Office"/>
    <s v="United States"/>
    <s v="Tampa"/>
    <s v="Florida"/>
    <n v="33614"/>
    <x v="0"/>
    <s v="TEC-AC-10003832"/>
    <x v="2"/>
    <x v="11"/>
    <x v="218"/>
    <x v="231"/>
    <n v="3"/>
    <x v="2"/>
    <n v="-7.7247000000000003"/>
    <n v="5"/>
    <n v="1"/>
  </r>
  <r>
    <n v="237"/>
    <s v="CA-2017-160514"/>
    <x v="105"/>
    <d v="2017-11-16T00:00:00"/>
    <s v="Standard Class"/>
    <s v="DB-13120"/>
    <s v="David Bremer"/>
    <s v="Corporate"/>
    <s v="United States"/>
    <s v="Santa Clara"/>
    <s v="California"/>
    <n v="95051"/>
    <x v="1"/>
    <s v="OFF-PA-10002479"/>
    <x v="1"/>
    <x v="10"/>
    <x v="219"/>
    <x v="232"/>
    <n v="2"/>
    <x v="0"/>
    <n v="4.7519999999999998"/>
    <n v="4"/>
    <n v="1"/>
  </r>
  <r>
    <n v="238"/>
    <s v="CA-2016-157749"/>
    <x v="30"/>
    <d v="2016-06-09T00:00:00"/>
    <s v="Second Class"/>
    <s v="KL-16645"/>
    <s v="Ken Lonsdale"/>
    <s v="Consumer"/>
    <s v="United States"/>
    <s v="Chicago"/>
    <s v="Illinois"/>
    <n v="60610"/>
    <x v="2"/>
    <s v="OFF-PA-10003349"/>
    <x v="1"/>
    <x v="10"/>
    <x v="220"/>
    <x v="233"/>
    <n v="5"/>
    <x v="2"/>
    <n v="9.3960000000000008"/>
    <n v="5"/>
    <n v="1"/>
  </r>
  <r>
    <n v="239"/>
    <s v="CA-2016-157749"/>
    <x v="30"/>
    <d v="2016-06-09T00:00:00"/>
    <s v="Second Class"/>
    <s v="KL-16645"/>
    <s v="Ken Lonsdale"/>
    <s v="Consumer"/>
    <s v="United States"/>
    <s v="Chicago"/>
    <s v="Illinois"/>
    <n v="60610"/>
    <x v="2"/>
    <s v="FUR-FU-10000576"/>
    <x v="0"/>
    <x v="5"/>
    <x v="221"/>
    <x v="234"/>
    <n v="5"/>
    <x v="7"/>
    <n v="-356.72800000000001"/>
    <n v="5"/>
    <n v="1"/>
  </r>
  <r>
    <n v="240"/>
    <s v="CA-2016-157749"/>
    <x v="30"/>
    <d v="2016-06-09T00:00:00"/>
    <s v="Second Class"/>
    <s v="KL-16645"/>
    <s v="Ken Lonsdale"/>
    <s v="Consumer"/>
    <s v="United States"/>
    <s v="Chicago"/>
    <s v="Illinois"/>
    <n v="60610"/>
    <x v="2"/>
    <s v="FUR-FU-10004351"/>
    <x v="0"/>
    <x v="5"/>
    <x v="222"/>
    <x v="235"/>
    <n v="3"/>
    <x v="7"/>
    <n v="-4.6752000000000002"/>
    <n v="5"/>
    <n v="1"/>
  </r>
  <r>
    <n v="241"/>
    <s v="CA-2016-157749"/>
    <x v="30"/>
    <d v="2016-06-09T00:00:00"/>
    <s v="Second Class"/>
    <s v="KL-16645"/>
    <s v="Ken Lonsdale"/>
    <s v="Consumer"/>
    <s v="United States"/>
    <s v="Chicago"/>
    <s v="Illinois"/>
    <n v="60610"/>
    <x v="2"/>
    <s v="TEC-PH-10000011"/>
    <x v="2"/>
    <x v="7"/>
    <x v="223"/>
    <x v="236"/>
    <n v="2"/>
    <x v="2"/>
    <n v="11.1944"/>
    <n v="5"/>
    <n v="1"/>
  </r>
  <r>
    <n v="242"/>
    <s v="CA-2016-157749"/>
    <x v="30"/>
    <d v="2016-06-09T00:00:00"/>
    <s v="Second Class"/>
    <s v="KL-16645"/>
    <s v="Ken Lonsdale"/>
    <s v="Consumer"/>
    <s v="United States"/>
    <s v="Chicago"/>
    <s v="Illinois"/>
    <n v="60610"/>
    <x v="2"/>
    <s v="FUR-TA-10002607"/>
    <x v="0"/>
    <x v="3"/>
    <x v="224"/>
    <x v="237"/>
    <n v="5"/>
    <x v="5"/>
    <n v="-120.51300000000001"/>
    <n v="5"/>
    <n v="1"/>
  </r>
  <r>
    <n v="243"/>
    <s v="CA-2016-157749"/>
    <x v="30"/>
    <d v="2016-06-09T00:00:00"/>
    <s v="Second Class"/>
    <s v="KL-16645"/>
    <s v="Ken Lonsdale"/>
    <s v="Consumer"/>
    <s v="United States"/>
    <s v="Chicago"/>
    <s v="Illinois"/>
    <n v="60610"/>
    <x v="2"/>
    <s v="FUR-FU-10002505"/>
    <x v="0"/>
    <x v="5"/>
    <x v="225"/>
    <x v="238"/>
    <n v="3"/>
    <x v="7"/>
    <n v="-2.8308"/>
    <n v="5"/>
    <n v="1"/>
  </r>
  <r>
    <n v="244"/>
    <s v="CA-2016-157749"/>
    <x v="30"/>
    <d v="2016-06-09T00:00:00"/>
    <s v="Second Class"/>
    <s v="KL-16645"/>
    <s v="Ken Lonsdale"/>
    <s v="Consumer"/>
    <s v="United States"/>
    <s v="Chicago"/>
    <s v="Illinois"/>
    <n v="60610"/>
    <x v="2"/>
    <s v="OFF-AR-10004685"/>
    <x v="1"/>
    <x v="6"/>
    <x v="183"/>
    <x v="191"/>
    <n v="2"/>
    <x v="2"/>
    <n v="1.2038"/>
    <n v="5"/>
    <n v="1"/>
  </r>
  <r>
    <n v="245"/>
    <s v="CA-2014-131926"/>
    <x v="106"/>
    <d v="2014-06-06T00:00:00"/>
    <s v="Second Class"/>
    <s v="DW-13480"/>
    <s v="Dianna Wilson"/>
    <s v="Home Office"/>
    <s v="United States"/>
    <s v="Lakeville"/>
    <s v="Minnesota"/>
    <n v="55044"/>
    <x v="2"/>
    <s v="FUR-CH-10004063"/>
    <x v="0"/>
    <x v="1"/>
    <x v="120"/>
    <x v="239"/>
    <n v="7"/>
    <x v="0"/>
    <n v="580.5394"/>
    <n v="5"/>
    <n v="1"/>
  </r>
  <r>
    <n v="246"/>
    <s v="CA-2014-131926"/>
    <x v="106"/>
    <d v="2014-06-06T00:00:00"/>
    <s v="Second Class"/>
    <s v="DW-13480"/>
    <s v="Dianna Wilson"/>
    <s v="Home Office"/>
    <s v="United States"/>
    <s v="Lakeville"/>
    <s v="Minnesota"/>
    <n v="55044"/>
    <x v="2"/>
    <s v="OFF-ST-10002276"/>
    <x v="1"/>
    <x v="4"/>
    <x v="226"/>
    <x v="240"/>
    <n v="2"/>
    <x v="0"/>
    <n v="41.68"/>
    <n v="5"/>
    <n v="1"/>
  </r>
  <r>
    <n v="247"/>
    <s v="CA-2014-131926"/>
    <x v="106"/>
    <d v="2014-06-06T00:00:00"/>
    <s v="Second Class"/>
    <s v="DW-13480"/>
    <s v="Dianna Wilson"/>
    <s v="Home Office"/>
    <s v="United States"/>
    <s v="Lakeville"/>
    <s v="Minnesota"/>
    <n v="55044"/>
    <x v="2"/>
    <s v="OFF-PA-10004082"/>
    <x v="1"/>
    <x v="10"/>
    <x v="227"/>
    <x v="241"/>
    <n v="6"/>
    <x v="0"/>
    <n v="23.94"/>
    <n v="5"/>
    <n v="1"/>
  </r>
  <r>
    <n v="248"/>
    <s v="CA-2014-131926"/>
    <x v="106"/>
    <d v="2014-06-06T00:00:00"/>
    <s v="Second Class"/>
    <s v="DW-13480"/>
    <s v="Dianna Wilson"/>
    <s v="Home Office"/>
    <s v="United States"/>
    <s v="Lakeville"/>
    <s v="Minnesota"/>
    <n v="55044"/>
    <x v="2"/>
    <s v="OFF-AP-10002945"/>
    <x v="1"/>
    <x v="9"/>
    <x v="228"/>
    <x v="242"/>
    <n v="5"/>
    <x v="0"/>
    <n v="496.07249999999999"/>
    <n v="5"/>
    <n v="1"/>
  </r>
  <r>
    <n v="249"/>
    <s v="CA-2014-131926"/>
    <x v="106"/>
    <d v="2014-06-06T00:00:00"/>
    <s v="Second Class"/>
    <s v="DW-13480"/>
    <s v="Dianna Wilson"/>
    <s v="Home Office"/>
    <s v="United States"/>
    <s v="Lakeville"/>
    <s v="Minnesota"/>
    <n v="55044"/>
    <x v="2"/>
    <s v="OFF-PA-10000061"/>
    <x v="1"/>
    <x v="10"/>
    <x v="181"/>
    <x v="233"/>
    <n v="4"/>
    <x v="0"/>
    <n v="12.441599999999999"/>
    <n v="5"/>
    <n v="1"/>
  </r>
  <r>
    <n v="250"/>
    <s v="CA-2016-154739"/>
    <x v="107"/>
    <d v="2016-12-15T00:00:00"/>
    <s v="Second Class"/>
    <s v="LH-17155"/>
    <s v="Logan Haushalter"/>
    <s v="Consumer"/>
    <s v="United States"/>
    <s v="San Francisco"/>
    <s v="California"/>
    <n v="94109"/>
    <x v="1"/>
    <s v="FUR-CH-10002965"/>
    <x v="0"/>
    <x v="1"/>
    <x v="229"/>
    <x v="243"/>
    <n v="2"/>
    <x v="2"/>
    <n v="28.1372"/>
    <n v="5"/>
    <n v="1"/>
  </r>
  <r>
    <n v="251"/>
    <s v="CA-2016-145625"/>
    <x v="108"/>
    <d v="2016-09-17T00:00:00"/>
    <s v="Standard Class"/>
    <s v="KC-16540"/>
    <s v="Kelly Collister"/>
    <s v="Consumer"/>
    <s v="United States"/>
    <s v="San Diego"/>
    <s v="California"/>
    <n v="92037"/>
    <x v="1"/>
    <s v="OFF-PA-10004569"/>
    <x v="1"/>
    <x v="10"/>
    <x v="230"/>
    <x v="244"/>
    <n v="1"/>
    <x v="0"/>
    <n v="3.5767000000000002"/>
    <n v="6"/>
    <n v="1"/>
  </r>
  <r>
    <n v="252"/>
    <s v="CA-2016-145625"/>
    <x v="108"/>
    <d v="2016-09-17T00:00:00"/>
    <s v="Standard Class"/>
    <s v="KC-16540"/>
    <s v="Kelly Collister"/>
    <s v="Consumer"/>
    <s v="United States"/>
    <s v="San Diego"/>
    <s v="California"/>
    <n v="92037"/>
    <x v="1"/>
    <s v="TEC-AC-10003832"/>
    <x v="2"/>
    <x v="11"/>
    <x v="218"/>
    <x v="245"/>
    <n v="13"/>
    <x v="0"/>
    <n v="636.00030000000004"/>
    <n v="6"/>
    <n v="1"/>
  </r>
  <r>
    <n v="253"/>
    <s v="CA-2016-146941"/>
    <x v="107"/>
    <d v="2016-12-13T00:00:00"/>
    <s v="First Class"/>
    <s v="DL-13315"/>
    <s v="Delfina Latchford"/>
    <s v="Consumer"/>
    <s v="United States"/>
    <s v="New York City"/>
    <s v="New York"/>
    <n v="10024"/>
    <x v="3"/>
    <s v="OFF-ST-10001228"/>
    <x v="1"/>
    <x v="4"/>
    <x v="231"/>
    <x v="246"/>
    <n v="6"/>
    <x v="0"/>
    <n v="22.5624"/>
    <n v="3"/>
    <n v="1"/>
  </r>
  <r>
    <n v="254"/>
    <s v="CA-2016-146941"/>
    <x v="107"/>
    <d v="2016-12-13T00:00:00"/>
    <s v="First Class"/>
    <s v="DL-13315"/>
    <s v="Delfina Latchford"/>
    <s v="Consumer"/>
    <s v="United States"/>
    <s v="New York City"/>
    <s v="New York"/>
    <n v="10024"/>
    <x v="3"/>
    <s v="OFF-EN-10003296"/>
    <x v="1"/>
    <x v="12"/>
    <x v="232"/>
    <x v="247"/>
    <n v="4"/>
    <x v="0"/>
    <n v="162.864"/>
    <n v="3"/>
    <n v="1"/>
  </r>
  <r>
    <n v="255"/>
    <s v="US-2015-159982"/>
    <x v="109"/>
    <d v="2015-12-04T00:00:00"/>
    <s v="Standard Class"/>
    <s v="DR-12880"/>
    <s v="Dan Reichenbach"/>
    <s v="Corporate"/>
    <s v="United States"/>
    <s v="Chicago"/>
    <s v="Illinois"/>
    <n v="60623"/>
    <x v="2"/>
    <s v="FUR-FU-10002505"/>
    <x v="0"/>
    <x v="5"/>
    <x v="225"/>
    <x v="248"/>
    <n v="9"/>
    <x v="7"/>
    <n v="-8.4923999999999999"/>
    <n v="6"/>
    <n v="1"/>
  </r>
  <r>
    <n v="256"/>
    <s v="US-2015-159982"/>
    <x v="109"/>
    <d v="2015-12-04T00:00:00"/>
    <s v="Standard Class"/>
    <s v="DR-12880"/>
    <s v="Dan Reichenbach"/>
    <s v="Corporate"/>
    <s v="United States"/>
    <s v="Chicago"/>
    <s v="Illinois"/>
    <n v="60623"/>
    <x v="2"/>
    <s v="OFF-ST-10004804"/>
    <x v="1"/>
    <x v="4"/>
    <x v="233"/>
    <x v="249"/>
    <n v="2"/>
    <x v="2"/>
    <n v="-19.5624"/>
    <n v="6"/>
    <n v="1"/>
  </r>
  <r>
    <n v="257"/>
    <s v="US-2015-159982"/>
    <x v="109"/>
    <d v="2015-12-04T00:00:00"/>
    <s v="Standard Class"/>
    <s v="DR-12880"/>
    <s v="Dan Reichenbach"/>
    <s v="Corporate"/>
    <s v="United States"/>
    <s v="Chicago"/>
    <s v="Illinois"/>
    <n v="60623"/>
    <x v="2"/>
    <s v="OFF-ST-10001590"/>
    <x v="1"/>
    <x v="4"/>
    <x v="147"/>
    <x v="250"/>
    <n v="5"/>
    <x v="2"/>
    <n v="4.0439999999999996"/>
    <n v="6"/>
    <n v="1"/>
  </r>
  <r>
    <n v="258"/>
    <s v="US-2015-159982"/>
    <x v="109"/>
    <d v="2015-12-04T00:00:00"/>
    <s v="Standard Class"/>
    <s v="DR-12880"/>
    <s v="Dan Reichenbach"/>
    <s v="Corporate"/>
    <s v="United States"/>
    <s v="Chicago"/>
    <s v="Illinois"/>
    <n v="60623"/>
    <x v="2"/>
    <s v="TEC-PH-10001580"/>
    <x v="2"/>
    <x v="7"/>
    <x v="234"/>
    <x v="251"/>
    <n v="6"/>
    <x v="2"/>
    <n v="56.691600000000001"/>
    <n v="6"/>
    <n v="1"/>
  </r>
  <r>
    <n v="259"/>
    <s v="CA-2017-163139"/>
    <x v="96"/>
    <d v="2017-12-03T00:00:00"/>
    <s v="Second Class"/>
    <s v="CC-12670"/>
    <s v="Craig Carreira"/>
    <s v="Consumer"/>
    <s v="United States"/>
    <s v="New York City"/>
    <s v="New York"/>
    <n v="10009"/>
    <x v="3"/>
    <s v="TEC-AC-10000290"/>
    <x v="2"/>
    <x v="11"/>
    <x v="235"/>
    <x v="252"/>
    <n v="3"/>
    <x v="0"/>
    <n v="6.9257999999999997"/>
    <n v="2"/>
    <n v="1"/>
  </r>
  <r>
    <n v="260"/>
    <s v="CA-2017-163139"/>
    <x v="96"/>
    <d v="2017-12-03T00:00:00"/>
    <s v="Second Class"/>
    <s v="CC-12670"/>
    <s v="Craig Carreira"/>
    <s v="Consumer"/>
    <s v="United States"/>
    <s v="New York City"/>
    <s v="New York"/>
    <n v="10009"/>
    <x v="3"/>
    <s v="OFF-ST-10002790"/>
    <x v="1"/>
    <x v="4"/>
    <x v="236"/>
    <x v="253"/>
    <n v="3"/>
    <x v="0"/>
    <n v="6.6464999999999996"/>
    <n v="2"/>
    <n v="1"/>
  </r>
  <r>
    <n v="261"/>
    <s v="CA-2017-163139"/>
    <x v="96"/>
    <d v="2017-12-03T00:00:00"/>
    <s v="Second Class"/>
    <s v="CC-12670"/>
    <s v="Craig Carreira"/>
    <s v="Consumer"/>
    <s v="United States"/>
    <s v="New York City"/>
    <s v="New York"/>
    <n v="10009"/>
    <x v="3"/>
    <s v="OFF-BI-10003460"/>
    <x v="1"/>
    <x v="8"/>
    <x v="237"/>
    <x v="254"/>
    <n v="5"/>
    <x v="2"/>
    <n v="6.1319999999999997"/>
    <n v="2"/>
    <n v="1"/>
  </r>
  <r>
    <n v="262"/>
    <s v="US-2017-155299"/>
    <x v="110"/>
    <d v="2017-06-12T00:00:00"/>
    <s v="Standard Class"/>
    <s v="Dl-13600"/>
    <s v="Dorris liebe"/>
    <s v="Corporate"/>
    <s v="United States"/>
    <s v="Pasadena"/>
    <s v="Texas"/>
    <n v="77506"/>
    <x v="2"/>
    <s v="OFF-AP-10002203"/>
    <x v="1"/>
    <x v="9"/>
    <x v="238"/>
    <x v="255"/>
    <n v="2"/>
    <x v="3"/>
    <n v="-4.4660000000000002"/>
    <n v="4"/>
    <n v="1"/>
  </r>
  <r>
    <n v="263"/>
    <s v="US-2014-106992"/>
    <x v="111"/>
    <d v="2014-09-21T00:00:00"/>
    <s v="Second Class"/>
    <s v="SB-20290"/>
    <s v="Sean Braxton"/>
    <s v="Corporate"/>
    <s v="United States"/>
    <s v="Houston"/>
    <s v="Texas"/>
    <n v="77036"/>
    <x v="2"/>
    <s v="TEC-MA-10000822"/>
    <x v="2"/>
    <x v="15"/>
    <x v="156"/>
    <x v="256"/>
    <n v="3"/>
    <x v="10"/>
    <n v="-509.99700000000001"/>
    <n v="2"/>
    <n v="1"/>
  </r>
  <r>
    <n v="264"/>
    <s v="US-2014-106992"/>
    <x v="111"/>
    <d v="2014-09-21T00:00:00"/>
    <s v="Second Class"/>
    <s v="SB-20290"/>
    <s v="Sean Braxton"/>
    <s v="Corporate"/>
    <s v="United States"/>
    <s v="Houston"/>
    <s v="Texas"/>
    <n v="77036"/>
    <x v="2"/>
    <s v="TEC-MA-10003353"/>
    <x v="2"/>
    <x v="15"/>
    <x v="239"/>
    <x v="257"/>
    <n v="7"/>
    <x v="10"/>
    <n v="-251.9958"/>
    <n v="2"/>
    <n v="1"/>
  </r>
  <r>
    <n v="265"/>
    <s v="CA-2016-125318"/>
    <x v="112"/>
    <d v="2016-06-13T00:00:00"/>
    <s v="Standard Class"/>
    <s v="RC-19825"/>
    <s v="Roy Collins"/>
    <s v="Consumer"/>
    <s v="United States"/>
    <s v="Chicago"/>
    <s v="Illinois"/>
    <n v="60610"/>
    <x v="2"/>
    <s v="TEC-PH-10001433"/>
    <x v="2"/>
    <x v="7"/>
    <x v="240"/>
    <x v="258"/>
    <n v="4"/>
    <x v="2"/>
    <n v="28.7196"/>
    <n v="7"/>
    <n v="1"/>
  </r>
  <r>
    <n v="266"/>
    <s v="CA-2015-155040"/>
    <x v="113"/>
    <d v="2015-11-15T00:00:00"/>
    <s v="Standard Class"/>
    <s v="AH-10210"/>
    <s v="Alan Hwang"/>
    <s v="Consumer"/>
    <s v="United States"/>
    <s v="Brentwood"/>
    <s v="California"/>
    <n v="94513"/>
    <x v="1"/>
    <s v="TEC-AC-10004469"/>
    <x v="2"/>
    <x v="11"/>
    <x v="241"/>
    <x v="259"/>
    <n v="2"/>
    <x v="0"/>
    <n v="35.155999999999999"/>
    <n v="5"/>
    <n v="1"/>
  </r>
  <r>
    <n v="267"/>
    <s v="CA-2017-136826"/>
    <x v="114"/>
    <d v="2017-06-20T00:00:00"/>
    <s v="Standard Class"/>
    <s v="CB-12535"/>
    <s v="Claudia Bergmann"/>
    <s v="Corporate"/>
    <s v="United States"/>
    <s v="Chapel Hill"/>
    <s v="North Carolina"/>
    <n v="27514"/>
    <x v="0"/>
    <s v="OFF-AR-10003602"/>
    <x v="1"/>
    <x v="6"/>
    <x v="242"/>
    <x v="260"/>
    <n v="3"/>
    <x v="2"/>
    <n v="4.7304000000000004"/>
    <n v="4"/>
    <n v="1"/>
  </r>
  <r>
    <n v="268"/>
    <s v="CA-2016-111010"/>
    <x v="115"/>
    <d v="2016-01-28T00:00:00"/>
    <s v="Standard Class"/>
    <s v="PG-18895"/>
    <s v="Paul Gonzalez"/>
    <s v="Consumer"/>
    <s v="United States"/>
    <s v="Morristown"/>
    <s v="New Jersey"/>
    <n v="7960"/>
    <x v="3"/>
    <s v="OFF-FA-10003472"/>
    <x v="1"/>
    <x v="13"/>
    <x v="243"/>
    <x v="261"/>
    <n v="6"/>
    <x v="0"/>
    <n v="0.3024"/>
    <n v="6"/>
    <n v="1"/>
  </r>
  <r>
    <n v="269"/>
    <s v="US-2017-145366"/>
    <x v="34"/>
    <d v="2017-12-13T00:00:00"/>
    <s v="Standard Class"/>
    <s v="CA-12310"/>
    <s v="Christine Abelman"/>
    <s v="Corporate"/>
    <s v="United States"/>
    <s v="Cincinnati"/>
    <s v="Ohio"/>
    <n v="45231"/>
    <x v="3"/>
    <s v="OFF-ST-10004180"/>
    <x v="1"/>
    <x v="4"/>
    <x v="244"/>
    <x v="262"/>
    <n v="1"/>
    <x v="2"/>
    <n v="-7.4416000000000002"/>
    <n v="4"/>
    <n v="1"/>
  </r>
  <r>
    <n v="270"/>
    <s v="US-2017-145366"/>
    <x v="34"/>
    <d v="2017-12-13T00:00:00"/>
    <s v="Standard Class"/>
    <s v="CA-12310"/>
    <s v="Christine Abelman"/>
    <s v="Corporate"/>
    <s v="United States"/>
    <s v="Cincinnati"/>
    <s v="Ohio"/>
    <n v="45231"/>
    <x v="3"/>
    <s v="OFF-EN-10004386"/>
    <x v="1"/>
    <x v="12"/>
    <x v="245"/>
    <x v="263"/>
    <n v="3"/>
    <x v="2"/>
    <n v="21.591000000000001"/>
    <n v="4"/>
    <n v="1"/>
  </r>
  <r>
    <n v="271"/>
    <s v="CA-2017-163979"/>
    <x v="116"/>
    <d v="2018-01-02T00:00:00"/>
    <s v="Second Class"/>
    <s v="KH-16690"/>
    <s v="Kristen Hastings"/>
    <s v="Corporate"/>
    <s v="United States"/>
    <s v="San Francisco"/>
    <s v="California"/>
    <n v="94110"/>
    <x v="1"/>
    <s v="OFF-ST-10003208"/>
    <x v="1"/>
    <x v="4"/>
    <x v="246"/>
    <x v="264"/>
    <n v="4"/>
    <x v="0"/>
    <n v="210.49359999999999"/>
    <n v="5"/>
    <n v="1"/>
  </r>
  <r>
    <n v="272"/>
    <s v="CA-2015-155334"/>
    <x v="117"/>
    <d v="2015-07-31T00:00:00"/>
    <s v="First Class"/>
    <s v="HA-14920"/>
    <s v="Helen Andreada"/>
    <s v="Consumer"/>
    <s v="United States"/>
    <s v="San Francisco"/>
    <s v="California"/>
    <n v="94109"/>
    <x v="1"/>
    <s v="TEC-AC-10003628"/>
    <x v="2"/>
    <x v="11"/>
    <x v="247"/>
    <x v="265"/>
    <n v="7"/>
    <x v="0"/>
    <n v="92.369200000000006"/>
    <n v="1"/>
    <n v="1"/>
  </r>
  <r>
    <n v="273"/>
    <s v="CA-2015-155334"/>
    <x v="117"/>
    <d v="2015-07-31T00:00:00"/>
    <s v="First Class"/>
    <s v="HA-14920"/>
    <s v="Helen Andreada"/>
    <s v="Consumer"/>
    <s v="United States"/>
    <s v="San Francisco"/>
    <s v="California"/>
    <n v="94109"/>
    <x v="1"/>
    <s v="FUR-FU-10003274"/>
    <x v="0"/>
    <x v="5"/>
    <x v="248"/>
    <x v="266"/>
    <n v="3"/>
    <x v="0"/>
    <n v="2.3231999999999999"/>
    <n v="1"/>
    <n v="1"/>
  </r>
  <r>
    <n v="274"/>
    <s v="CA-2015-155334"/>
    <x v="117"/>
    <d v="2015-07-31T00:00:00"/>
    <s v="First Class"/>
    <s v="HA-14920"/>
    <s v="Helen Andreada"/>
    <s v="Consumer"/>
    <s v="United States"/>
    <s v="San Francisco"/>
    <s v="California"/>
    <n v="94109"/>
    <x v="1"/>
    <s v="OFF-BI-10002557"/>
    <x v="1"/>
    <x v="8"/>
    <x v="249"/>
    <x v="267"/>
    <n v="3"/>
    <x v="2"/>
    <n v="4.0949999999999998"/>
    <n v="1"/>
    <n v="1"/>
  </r>
  <r>
    <n v="275"/>
    <s v="CA-2017-118136"/>
    <x v="118"/>
    <d v="2017-09-17T00:00:00"/>
    <s v="First Class"/>
    <s v="BB-10990"/>
    <s v="Barry Blumstein"/>
    <s v="Corporate"/>
    <s v="United States"/>
    <s v="Inglewood"/>
    <s v="California"/>
    <n v="90301"/>
    <x v="1"/>
    <s v="OFF-PA-10002615"/>
    <x v="1"/>
    <x v="10"/>
    <x v="250"/>
    <x v="138"/>
    <n v="2"/>
    <x v="0"/>
    <n v="4.0571999999999999"/>
    <n v="1"/>
    <n v="1"/>
  </r>
  <r>
    <n v="276"/>
    <s v="CA-2017-118136"/>
    <x v="118"/>
    <d v="2017-09-17T00:00:00"/>
    <s v="First Class"/>
    <s v="BB-10990"/>
    <s v="Barry Blumstein"/>
    <s v="Corporate"/>
    <s v="United States"/>
    <s v="Inglewood"/>
    <s v="California"/>
    <n v="90301"/>
    <x v="1"/>
    <s v="OFF-AR-10001427"/>
    <x v="1"/>
    <x v="6"/>
    <x v="251"/>
    <x v="156"/>
    <n v="1"/>
    <x v="0"/>
    <n v="1.5548"/>
    <n v="1"/>
    <n v="1"/>
  </r>
  <r>
    <n v="277"/>
    <s v="CA-2017-132976"/>
    <x v="119"/>
    <d v="2017-10-17T00:00:00"/>
    <s v="Standard Class"/>
    <s v="AG-10495"/>
    <s v="Andrew Gjertsen"/>
    <s v="Corporate"/>
    <s v="United States"/>
    <s v="Philadelphia"/>
    <s v="Pennsylvania"/>
    <n v="19140"/>
    <x v="3"/>
    <s v="OFF-PA-10000673"/>
    <x v="1"/>
    <x v="10"/>
    <x v="252"/>
    <x v="25"/>
    <n v="2"/>
    <x v="2"/>
    <n v="4.0768000000000004"/>
    <n v="4"/>
    <n v="1"/>
  </r>
  <r>
    <n v="278"/>
    <s v="CA-2017-132976"/>
    <x v="119"/>
    <d v="2017-10-17T00:00:00"/>
    <s v="Standard Class"/>
    <s v="AG-10495"/>
    <s v="Andrew Gjertsen"/>
    <s v="Corporate"/>
    <s v="United States"/>
    <s v="Philadelphia"/>
    <s v="Pennsylvania"/>
    <n v="19140"/>
    <x v="3"/>
    <s v="OFF-PA-10004470"/>
    <x v="1"/>
    <x v="10"/>
    <x v="253"/>
    <x v="268"/>
    <n v="4"/>
    <x v="2"/>
    <n v="5.9071999999999996"/>
    <n v="4"/>
    <n v="1"/>
  </r>
  <r>
    <n v="279"/>
    <s v="CA-2017-132976"/>
    <x v="119"/>
    <d v="2017-10-17T00:00:00"/>
    <s v="Standard Class"/>
    <s v="AG-10495"/>
    <s v="Andrew Gjertsen"/>
    <s v="Corporate"/>
    <s v="United States"/>
    <s v="Philadelphia"/>
    <s v="Pennsylvania"/>
    <n v="19140"/>
    <x v="3"/>
    <s v="OFF-ST-10000876"/>
    <x v="1"/>
    <x v="4"/>
    <x v="254"/>
    <x v="269"/>
    <n v="6"/>
    <x v="2"/>
    <n v="5.9711999999999996"/>
    <n v="4"/>
    <n v="1"/>
  </r>
  <r>
    <n v="280"/>
    <s v="CA-2017-132976"/>
    <x v="119"/>
    <d v="2017-10-17T00:00:00"/>
    <s v="Standard Class"/>
    <s v="AG-10495"/>
    <s v="Andrew Gjertsen"/>
    <s v="Corporate"/>
    <s v="United States"/>
    <s v="Philadelphia"/>
    <s v="Pennsylvania"/>
    <n v="19140"/>
    <x v="3"/>
    <s v="OFF-LA-10002043"/>
    <x v="1"/>
    <x v="2"/>
    <x v="255"/>
    <x v="270"/>
    <n v="3"/>
    <x v="2"/>
    <n v="8.6940000000000008"/>
    <n v="4"/>
    <n v="1"/>
  </r>
  <r>
    <n v="281"/>
    <s v="US-2015-161991"/>
    <x v="120"/>
    <d v="2015-09-28T00:00:00"/>
    <s v="Second Class"/>
    <s v="SC-20725"/>
    <s v="Steven Cartwright"/>
    <s v="Consumer"/>
    <s v="United States"/>
    <s v="Houston"/>
    <s v="Texas"/>
    <n v="77070"/>
    <x v="2"/>
    <s v="OFF-BI-10004967"/>
    <x v="1"/>
    <x v="8"/>
    <x v="256"/>
    <x v="271"/>
    <n v="5"/>
    <x v="3"/>
    <n v="-3.4319999999999999"/>
    <n v="2"/>
    <n v="1"/>
  </r>
  <r>
    <n v="282"/>
    <s v="US-2015-161991"/>
    <x v="120"/>
    <d v="2015-09-28T00:00:00"/>
    <s v="Second Class"/>
    <s v="SC-20725"/>
    <s v="Steven Cartwright"/>
    <s v="Consumer"/>
    <s v="United States"/>
    <s v="Houston"/>
    <s v="Texas"/>
    <n v="77070"/>
    <x v="2"/>
    <s v="TEC-PH-10001760"/>
    <x v="2"/>
    <x v="7"/>
    <x v="257"/>
    <x v="272"/>
    <n v="7"/>
    <x v="2"/>
    <n v="376.11"/>
    <n v="2"/>
    <n v="1"/>
  </r>
  <r>
    <n v="283"/>
    <s v="CA-2015-130890"/>
    <x v="121"/>
    <d v="2015-11-06T00:00:00"/>
    <s v="Standard Class"/>
    <s v="JO-15280"/>
    <s v="Jas O'Carroll"/>
    <s v="Consumer"/>
    <s v="United States"/>
    <s v="Los Angeles"/>
    <s v="California"/>
    <n v="90004"/>
    <x v="1"/>
    <s v="FUR-TA-10002903"/>
    <x v="0"/>
    <x v="3"/>
    <x v="258"/>
    <x v="273"/>
    <n v="5"/>
    <x v="2"/>
    <n v="51.942"/>
    <n v="4"/>
    <n v="1"/>
  </r>
  <r>
    <n v="284"/>
    <s v="CA-2015-130883"/>
    <x v="120"/>
    <d v="2015-10-02T00:00:00"/>
    <s v="Standard Class"/>
    <s v="TB-21520"/>
    <s v="Tracy Blumstein"/>
    <s v="Consumer"/>
    <s v="United States"/>
    <s v="Portland"/>
    <s v="Oregon"/>
    <n v="97206"/>
    <x v="1"/>
    <s v="OFF-PA-10000474"/>
    <x v="1"/>
    <x v="10"/>
    <x v="33"/>
    <x v="274"/>
    <n v="5"/>
    <x v="2"/>
    <n v="47.844000000000001"/>
    <n v="6"/>
    <n v="1"/>
  </r>
  <r>
    <n v="285"/>
    <s v="CA-2015-130883"/>
    <x v="120"/>
    <d v="2015-10-02T00:00:00"/>
    <s v="Standard Class"/>
    <s v="TB-21520"/>
    <s v="Tracy Blumstein"/>
    <s v="Consumer"/>
    <s v="United States"/>
    <s v="Portland"/>
    <s v="Oregon"/>
    <n v="97206"/>
    <x v="1"/>
    <s v="TEC-AC-10001956"/>
    <x v="2"/>
    <x v="11"/>
    <x v="259"/>
    <x v="275"/>
    <n v="5"/>
    <x v="2"/>
    <n v="47.96"/>
    <n v="6"/>
    <n v="1"/>
  </r>
  <r>
    <n v="286"/>
    <s v="CA-2015-130883"/>
    <x v="120"/>
    <d v="2015-10-02T00:00:00"/>
    <s v="Standard Class"/>
    <s v="TB-21520"/>
    <s v="Tracy Blumstein"/>
    <s v="Consumer"/>
    <s v="United States"/>
    <s v="Portland"/>
    <s v="Oregon"/>
    <n v="97206"/>
    <x v="1"/>
    <s v="OFF-PA-10004100"/>
    <x v="1"/>
    <x v="10"/>
    <x v="260"/>
    <x v="276"/>
    <n v="6"/>
    <x v="2"/>
    <n v="10.8864"/>
    <n v="6"/>
    <n v="1"/>
  </r>
  <r>
    <n v="287"/>
    <s v="CA-2016-112697"/>
    <x v="122"/>
    <d v="2016-12-20T00:00:00"/>
    <s v="Second Class"/>
    <s v="AH-10195"/>
    <s v="Alan Haines"/>
    <s v="Corporate"/>
    <s v="United States"/>
    <s v="Tamarac"/>
    <s v="Florida"/>
    <n v="33319"/>
    <x v="0"/>
    <s v="OFF-BI-10000778"/>
    <x v="1"/>
    <x v="8"/>
    <x v="261"/>
    <x v="277"/>
    <n v="7"/>
    <x v="6"/>
    <n v="-169.37200000000001"/>
    <n v="2"/>
    <n v="1"/>
  </r>
  <r>
    <n v="288"/>
    <s v="CA-2016-112697"/>
    <x v="122"/>
    <d v="2016-12-20T00:00:00"/>
    <s v="Second Class"/>
    <s v="AH-10195"/>
    <s v="Alan Haines"/>
    <s v="Corporate"/>
    <s v="United States"/>
    <s v="Tamarac"/>
    <s v="Florida"/>
    <n v="33319"/>
    <x v="0"/>
    <s v="OFF-AP-10002684"/>
    <x v="1"/>
    <x v="9"/>
    <x v="167"/>
    <x v="278"/>
    <n v="2"/>
    <x v="2"/>
    <n v="24.315999999999999"/>
    <n v="2"/>
    <n v="1"/>
  </r>
  <r>
    <n v="289"/>
    <s v="CA-2016-112697"/>
    <x v="122"/>
    <d v="2016-12-20T00:00:00"/>
    <s v="Second Class"/>
    <s v="AH-10195"/>
    <s v="Alan Haines"/>
    <s v="Corporate"/>
    <s v="United States"/>
    <s v="Tamarac"/>
    <s v="Florida"/>
    <n v="33319"/>
    <x v="0"/>
    <s v="OFF-SU-10000646"/>
    <x v="1"/>
    <x v="14"/>
    <x v="262"/>
    <x v="279"/>
    <n v="5"/>
    <x v="2"/>
    <n v="-204.31450000000001"/>
    <n v="2"/>
    <n v="1"/>
  </r>
  <r>
    <n v="290"/>
    <s v="CA-2016-110772"/>
    <x v="73"/>
    <d v="2016-11-24T00:00:00"/>
    <s v="Second Class"/>
    <s v="NZ-18565"/>
    <s v="Nick Zandusky"/>
    <s v="Home Office"/>
    <s v="United States"/>
    <s v="Columbus"/>
    <s v="Ohio"/>
    <n v="43229"/>
    <x v="3"/>
    <s v="OFF-FA-10002983"/>
    <x v="1"/>
    <x v="13"/>
    <x v="263"/>
    <x v="280"/>
    <n v="7"/>
    <x v="2"/>
    <n v="6.6836000000000002"/>
    <n v="4"/>
    <n v="1"/>
  </r>
  <r>
    <n v="291"/>
    <s v="CA-2016-110772"/>
    <x v="73"/>
    <d v="2016-11-24T00:00:00"/>
    <s v="Second Class"/>
    <s v="NZ-18565"/>
    <s v="Nick Zandusky"/>
    <s v="Home Office"/>
    <s v="United States"/>
    <s v="Columbus"/>
    <s v="Ohio"/>
    <n v="43229"/>
    <x v="3"/>
    <s v="OFF-LA-10004689"/>
    <x v="1"/>
    <x v="2"/>
    <x v="264"/>
    <x v="281"/>
    <n v="8"/>
    <x v="2"/>
    <n v="6.2423999999999999"/>
    <n v="4"/>
    <n v="1"/>
  </r>
  <r>
    <n v="292"/>
    <s v="CA-2016-110772"/>
    <x v="73"/>
    <d v="2016-11-24T00:00:00"/>
    <s v="Second Class"/>
    <s v="NZ-18565"/>
    <s v="Nick Zandusky"/>
    <s v="Home Office"/>
    <s v="United States"/>
    <s v="Columbus"/>
    <s v="Ohio"/>
    <n v="43229"/>
    <x v="3"/>
    <s v="TEC-AC-10002001"/>
    <x v="2"/>
    <x v="11"/>
    <x v="265"/>
    <x v="282"/>
    <n v="2"/>
    <x v="2"/>
    <n v="54.396599999999999"/>
    <n v="4"/>
    <n v="1"/>
  </r>
  <r>
    <n v="293"/>
    <s v="CA-2016-110772"/>
    <x v="73"/>
    <d v="2016-11-24T00:00:00"/>
    <s v="Second Class"/>
    <s v="NZ-18565"/>
    <s v="Nick Zandusky"/>
    <s v="Home Office"/>
    <s v="United States"/>
    <s v="Columbus"/>
    <s v="Ohio"/>
    <n v="43229"/>
    <x v="3"/>
    <s v="FUR-BO-10004709"/>
    <x v="0"/>
    <x v="0"/>
    <x v="266"/>
    <x v="283"/>
    <n v="3"/>
    <x v="5"/>
    <n v="-48.703200000000002"/>
    <n v="4"/>
    <n v="1"/>
  </r>
  <r>
    <n v="294"/>
    <s v="CA-2014-111451"/>
    <x v="58"/>
    <d v="2014-12-28T00:00:00"/>
    <s v="First Class"/>
    <s v="KL-16555"/>
    <s v="Kelly Lampkin"/>
    <s v="Corporate"/>
    <s v="United States"/>
    <s v="Colorado Springs"/>
    <s v="Colorado"/>
    <n v="80906"/>
    <x v="1"/>
    <s v="FUR-FU-10004091"/>
    <x v="0"/>
    <x v="5"/>
    <x v="267"/>
    <x v="284"/>
    <n v="8"/>
    <x v="2"/>
    <n v="78.859200000000001"/>
    <n v="2"/>
    <n v="1"/>
  </r>
  <r>
    <n v="295"/>
    <s v="CA-2014-111451"/>
    <x v="58"/>
    <d v="2014-12-28T00:00:00"/>
    <s v="First Class"/>
    <s v="KL-16555"/>
    <s v="Kelly Lampkin"/>
    <s v="Corporate"/>
    <s v="United States"/>
    <s v="Colorado Springs"/>
    <s v="Colorado"/>
    <n v="80906"/>
    <x v="1"/>
    <s v="FUR-CH-10001891"/>
    <x v="0"/>
    <x v="1"/>
    <x v="268"/>
    <x v="285"/>
    <n v="3"/>
    <x v="2"/>
    <n v="20.155799999999999"/>
    <n v="2"/>
    <n v="1"/>
  </r>
  <r>
    <n v="296"/>
    <s v="CA-2014-111451"/>
    <x v="58"/>
    <d v="2014-12-28T00:00:00"/>
    <s v="First Class"/>
    <s v="KL-16555"/>
    <s v="Kelly Lampkin"/>
    <s v="Corporate"/>
    <s v="United States"/>
    <s v="Colorado Springs"/>
    <s v="Colorado"/>
    <n v="80906"/>
    <x v="1"/>
    <s v="FUR-FU-10002918"/>
    <x v="0"/>
    <x v="5"/>
    <x v="269"/>
    <x v="286"/>
    <n v="3"/>
    <x v="2"/>
    <n v="-24.564599999999999"/>
    <n v="2"/>
    <n v="1"/>
  </r>
  <r>
    <n v="297"/>
    <s v="CA-2014-111451"/>
    <x v="58"/>
    <d v="2014-12-28T00:00:00"/>
    <s v="First Class"/>
    <s v="KL-16555"/>
    <s v="Kelly Lampkin"/>
    <s v="Corporate"/>
    <s v="United States"/>
    <s v="Colorado Springs"/>
    <s v="Colorado"/>
    <n v="80906"/>
    <x v="1"/>
    <s v="OFF-BI-10004593"/>
    <x v="1"/>
    <x v="8"/>
    <x v="270"/>
    <x v="287"/>
    <n v="5"/>
    <x v="6"/>
    <n v="-62.88"/>
    <n v="2"/>
    <n v="1"/>
  </r>
  <r>
    <n v="298"/>
    <s v="CA-2014-111451"/>
    <x v="58"/>
    <d v="2014-12-28T00:00:00"/>
    <s v="First Class"/>
    <s v="KL-16555"/>
    <s v="Kelly Lampkin"/>
    <s v="Corporate"/>
    <s v="United States"/>
    <s v="Colorado Springs"/>
    <s v="Colorado"/>
    <n v="80906"/>
    <x v="1"/>
    <s v="OFF-FA-10004854"/>
    <x v="1"/>
    <x v="13"/>
    <x v="271"/>
    <x v="288"/>
    <n v="3"/>
    <x v="2"/>
    <n v="9.2988"/>
    <n v="2"/>
    <n v="1"/>
  </r>
  <r>
    <n v="299"/>
    <s v="CA-2016-142545"/>
    <x v="99"/>
    <d v="2016-11-03T00:00:00"/>
    <s v="Standard Class"/>
    <s v="JD-15895"/>
    <s v="Jonathan Doherty"/>
    <s v="Corporate"/>
    <s v="United States"/>
    <s v="Belleville"/>
    <s v="New Jersey"/>
    <n v="7109"/>
    <x v="3"/>
    <s v="OFF-PA-10002105"/>
    <x v="1"/>
    <x v="10"/>
    <x v="272"/>
    <x v="56"/>
    <n v="5"/>
    <x v="0"/>
    <n v="15.552"/>
    <n v="6"/>
    <n v="1"/>
  </r>
  <r>
    <n v="300"/>
    <s v="CA-2016-142545"/>
    <x v="99"/>
    <d v="2016-11-03T00:00:00"/>
    <s v="Standard Class"/>
    <s v="JD-15895"/>
    <s v="Jonathan Doherty"/>
    <s v="Corporate"/>
    <s v="United States"/>
    <s v="Belleville"/>
    <s v="New Jersey"/>
    <n v="7109"/>
    <x v="3"/>
    <s v="OFF-ST-10002756"/>
    <x v="1"/>
    <x v="4"/>
    <x v="273"/>
    <x v="289"/>
    <n v="8"/>
    <x v="0"/>
    <n v="10.8248"/>
    <n v="6"/>
    <n v="1"/>
  </r>
  <r>
    <n v="301"/>
    <s v="CA-2016-142545"/>
    <x v="99"/>
    <d v="2016-11-03T00:00:00"/>
    <s v="Standard Class"/>
    <s v="JD-15895"/>
    <s v="Jonathan Doherty"/>
    <s v="Corporate"/>
    <s v="United States"/>
    <s v="Belleville"/>
    <s v="New Jersey"/>
    <n v="7109"/>
    <x v="3"/>
    <s v="OFF-PA-10004243"/>
    <x v="1"/>
    <x v="10"/>
    <x v="274"/>
    <x v="290"/>
    <n v="3"/>
    <x v="0"/>
    <n v="27.316800000000001"/>
    <n v="6"/>
    <n v="1"/>
  </r>
  <r>
    <n v="302"/>
    <s v="CA-2016-142545"/>
    <x v="99"/>
    <d v="2016-11-03T00:00:00"/>
    <s v="Standard Class"/>
    <s v="JD-15895"/>
    <s v="Jonathan Doherty"/>
    <s v="Corporate"/>
    <s v="United States"/>
    <s v="Belleville"/>
    <s v="New Jersey"/>
    <n v="7109"/>
    <x v="3"/>
    <s v="FUR-FU-10001861"/>
    <x v="0"/>
    <x v="5"/>
    <x v="275"/>
    <x v="291"/>
    <n v="4"/>
    <x v="0"/>
    <n v="38.024000000000001"/>
    <n v="6"/>
    <n v="1"/>
  </r>
  <r>
    <n v="303"/>
    <s v="CA-2016-142545"/>
    <x v="99"/>
    <d v="2016-11-03T00:00:00"/>
    <s v="Standard Class"/>
    <s v="JD-15895"/>
    <s v="Jonathan Doherty"/>
    <s v="Corporate"/>
    <s v="United States"/>
    <s v="Belleville"/>
    <s v="New Jersey"/>
    <n v="7109"/>
    <x v="3"/>
    <s v="OFF-BI-10002706"/>
    <x v="1"/>
    <x v="8"/>
    <x v="276"/>
    <x v="190"/>
    <n v="1"/>
    <x v="0"/>
    <n v="6.5688000000000004"/>
    <n v="6"/>
    <n v="1"/>
  </r>
  <r>
    <n v="304"/>
    <s v="US-2017-152380"/>
    <x v="123"/>
    <d v="2017-11-23T00:00:00"/>
    <s v="Standard Class"/>
    <s v="JH-15910"/>
    <s v="Jonathan Howell"/>
    <s v="Consumer"/>
    <s v="United States"/>
    <s v="Chicago"/>
    <s v="Illinois"/>
    <n v="60623"/>
    <x v="2"/>
    <s v="FUR-TA-10002533"/>
    <x v="0"/>
    <x v="3"/>
    <x v="277"/>
    <x v="292"/>
    <n v="3"/>
    <x v="5"/>
    <n v="-131.44499999999999"/>
    <n v="4"/>
    <n v="1"/>
  </r>
  <r>
    <n v="305"/>
    <s v="CA-2015-144253"/>
    <x v="124"/>
    <d v="2015-05-09T00:00:00"/>
    <s v="Second Class"/>
    <s v="AS-10225"/>
    <s v="Alan Schoenberger"/>
    <s v="Corporate"/>
    <s v="United States"/>
    <s v="New York City"/>
    <s v="New York"/>
    <n v="10024"/>
    <x v="3"/>
    <s v="FUR-FU-10002671"/>
    <x v="0"/>
    <x v="5"/>
    <x v="278"/>
    <x v="293"/>
    <n v="2"/>
    <x v="0"/>
    <n v="12.864000000000001"/>
    <n v="5"/>
    <n v="1"/>
  </r>
  <r>
    <n v="306"/>
    <s v="CA-2014-130960"/>
    <x v="125"/>
    <d v="2015-01-04T00:00:00"/>
    <s v="Standard Class"/>
    <s v="KB-16600"/>
    <s v="Ken Brennan"/>
    <s v="Corporate"/>
    <s v="United States"/>
    <s v="Taylor"/>
    <s v="Michigan"/>
    <n v="48180"/>
    <x v="2"/>
    <s v="OFF-AR-10003651"/>
    <x v="1"/>
    <x v="6"/>
    <x v="279"/>
    <x v="294"/>
    <n v="3"/>
    <x v="0"/>
    <n v="2.8536000000000001"/>
    <n v="5"/>
    <n v="1"/>
  </r>
  <r>
    <n v="307"/>
    <s v="CA-2014-111003"/>
    <x v="106"/>
    <d v="2014-06-06T00:00:00"/>
    <s v="Standard Class"/>
    <s v="CR-12625"/>
    <s v="Corey Roper"/>
    <s v="Home Office"/>
    <s v="United States"/>
    <s v="Lakewood"/>
    <s v="New Jersey"/>
    <n v="8701"/>
    <x v="3"/>
    <s v="OFF-BI-10001072"/>
    <x v="1"/>
    <x v="8"/>
    <x v="280"/>
    <x v="295"/>
    <n v="3"/>
    <x v="0"/>
    <n v="20.9208"/>
    <n v="5"/>
    <n v="1"/>
  </r>
  <r>
    <n v="308"/>
    <s v="CA-2014-111003"/>
    <x v="106"/>
    <d v="2014-06-06T00:00:00"/>
    <s v="Standard Class"/>
    <s v="CR-12625"/>
    <s v="Corey Roper"/>
    <s v="Home Office"/>
    <s v="United States"/>
    <s v="Lakewood"/>
    <s v="New Jersey"/>
    <n v="8701"/>
    <x v="3"/>
    <s v="OFF-AR-10002135"/>
    <x v="1"/>
    <x v="6"/>
    <x v="281"/>
    <x v="296"/>
    <n v="6"/>
    <x v="0"/>
    <n v="83.867999999999995"/>
    <n v="5"/>
    <n v="1"/>
  </r>
  <r>
    <n v="309"/>
    <s v="CA-2017-126774"/>
    <x v="4"/>
    <d v="2017-04-17T00:00:00"/>
    <s v="First Class"/>
    <s v="SH-20395"/>
    <s v="Shahid Hopkins"/>
    <s v="Consumer"/>
    <s v="United States"/>
    <s v="Arlington"/>
    <s v="Virginia"/>
    <n v="22204"/>
    <x v="0"/>
    <s v="OFF-AR-10002804"/>
    <x v="1"/>
    <x v="6"/>
    <x v="282"/>
    <x v="297"/>
    <n v="1"/>
    <x v="0"/>
    <n v="2.0049000000000001"/>
    <n v="2"/>
    <n v="1"/>
  </r>
  <r>
    <n v="310"/>
    <s v="CA-2016-142902"/>
    <x v="126"/>
    <d v="2016-09-14T00:00:00"/>
    <s v="Second Class"/>
    <s v="BP-11185"/>
    <s v="Ben Peterman"/>
    <s v="Corporate"/>
    <s v="United States"/>
    <s v="Arvada"/>
    <s v="Colorado"/>
    <n v="80004"/>
    <x v="1"/>
    <s v="FUR-FU-10001918"/>
    <x v="0"/>
    <x v="5"/>
    <x v="283"/>
    <x v="298"/>
    <n v="4"/>
    <x v="2"/>
    <n v="3.5948000000000002"/>
    <n v="2"/>
    <n v="1"/>
  </r>
  <r>
    <n v="311"/>
    <s v="CA-2016-142902"/>
    <x v="126"/>
    <d v="2016-09-14T00:00:00"/>
    <s v="Second Class"/>
    <s v="BP-11185"/>
    <s v="Ben Peterman"/>
    <s v="Corporate"/>
    <s v="United States"/>
    <s v="Arvada"/>
    <s v="Colorado"/>
    <n v="80004"/>
    <x v="1"/>
    <s v="FUR-CH-10004086"/>
    <x v="0"/>
    <x v="1"/>
    <x v="284"/>
    <x v="299"/>
    <n v="2"/>
    <x v="2"/>
    <n v="52.511400000000002"/>
    <n v="2"/>
    <n v="1"/>
  </r>
  <r>
    <n v="312"/>
    <s v="CA-2016-142902"/>
    <x v="126"/>
    <d v="2016-09-14T00:00:00"/>
    <s v="Second Class"/>
    <s v="BP-11185"/>
    <s v="Ben Peterman"/>
    <s v="Corporate"/>
    <s v="United States"/>
    <s v="Arvada"/>
    <s v="Colorado"/>
    <n v="80004"/>
    <x v="1"/>
    <s v="FUR-FU-10001756"/>
    <x v="0"/>
    <x v="5"/>
    <x v="285"/>
    <x v="300"/>
    <n v="1"/>
    <x v="2"/>
    <n v="1.7136"/>
    <n v="2"/>
    <n v="1"/>
  </r>
  <r>
    <n v="313"/>
    <s v="CA-2016-142902"/>
    <x v="126"/>
    <d v="2016-09-14T00:00:00"/>
    <s v="Second Class"/>
    <s v="BP-11185"/>
    <s v="Ben Peterman"/>
    <s v="Corporate"/>
    <s v="United States"/>
    <s v="Arvada"/>
    <s v="Colorado"/>
    <n v="80004"/>
    <x v="1"/>
    <s v="OFF-LA-10000634"/>
    <x v="1"/>
    <x v="2"/>
    <x v="286"/>
    <x v="301"/>
    <n v="3"/>
    <x v="2"/>
    <n v="2.0358000000000001"/>
    <n v="2"/>
    <n v="1"/>
  </r>
  <r>
    <n v="314"/>
    <s v="CA-2014-120887"/>
    <x v="127"/>
    <d v="2014-10-03T00:00:00"/>
    <s v="Standard Class"/>
    <s v="TS-21205"/>
    <s v="Thomas Seio"/>
    <s v="Corporate"/>
    <s v="United States"/>
    <s v="Hackensack"/>
    <s v="New Jersey"/>
    <n v="7601"/>
    <x v="3"/>
    <s v="FUR-FU-10001588"/>
    <x v="0"/>
    <x v="5"/>
    <x v="287"/>
    <x v="302"/>
    <n v="3"/>
    <x v="0"/>
    <n v="37.642200000000003"/>
    <n v="6"/>
    <n v="1"/>
  </r>
  <r>
    <n v="315"/>
    <s v="CA-2014-167850"/>
    <x v="128"/>
    <d v="2014-08-16T00:00:00"/>
    <s v="Standard Class"/>
    <s v="AG-10525"/>
    <s v="Andy Gerbode"/>
    <s v="Corporate"/>
    <s v="United States"/>
    <s v="Saint Petersburg"/>
    <s v="Florida"/>
    <n v="33710"/>
    <x v="0"/>
    <s v="TEC-PH-10002398"/>
    <x v="2"/>
    <x v="7"/>
    <x v="288"/>
    <x v="303"/>
    <n v="2"/>
    <x v="2"/>
    <n v="22.297999999999998"/>
    <n v="7"/>
    <n v="1"/>
  </r>
  <r>
    <n v="316"/>
    <s v="CA-2014-167850"/>
    <x v="128"/>
    <d v="2014-08-16T00:00:00"/>
    <s v="Standard Class"/>
    <s v="AG-10525"/>
    <s v="Andy Gerbode"/>
    <s v="Corporate"/>
    <s v="United States"/>
    <s v="Saint Petersburg"/>
    <s v="Florida"/>
    <n v="33710"/>
    <x v="0"/>
    <s v="OFF-PA-10001937"/>
    <x v="1"/>
    <x v="10"/>
    <x v="289"/>
    <x v="12"/>
    <n v="3"/>
    <x v="2"/>
    <n v="5.4432"/>
    <n v="7"/>
    <n v="1"/>
  </r>
  <r>
    <n v="317"/>
    <s v="CA-2014-164259"/>
    <x v="129"/>
    <d v="2014-12-30T00:00:00"/>
    <s v="First Class"/>
    <s v="SP-20860"/>
    <s v="Sung Pak"/>
    <s v="Corporate"/>
    <s v="United States"/>
    <s v="Philadelphia"/>
    <s v="Pennsylvania"/>
    <n v="19143"/>
    <x v="3"/>
    <s v="OFF-AR-10003373"/>
    <x v="1"/>
    <x v="6"/>
    <x v="290"/>
    <x v="304"/>
    <n v="4"/>
    <x v="2"/>
    <n v="8.6744000000000003"/>
    <n v="2"/>
    <n v="1"/>
  </r>
  <r>
    <n v="318"/>
    <s v="CA-2014-164973"/>
    <x v="130"/>
    <d v="2014-11-09T00:00:00"/>
    <s v="Standard Class"/>
    <s v="NM-18445"/>
    <s v="Nathan Mautz"/>
    <s v="Home Office"/>
    <s v="United States"/>
    <s v="New York City"/>
    <s v="New York"/>
    <n v="10024"/>
    <x v="3"/>
    <s v="FUR-CH-10002602"/>
    <x v="0"/>
    <x v="1"/>
    <x v="291"/>
    <x v="305"/>
    <n v="1"/>
    <x v="9"/>
    <n v="24.1568"/>
    <n v="5"/>
    <n v="1"/>
  </r>
  <r>
    <n v="319"/>
    <s v="CA-2014-164973"/>
    <x v="130"/>
    <d v="2014-11-09T00:00:00"/>
    <s v="Standard Class"/>
    <s v="NM-18445"/>
    <s v="Nathan Mautz"/>
    <s v="Home Office"/>
    <s v="United States"/>
    <s v="New York City"/>
    <s v="New York"/>
    <n v="10024"/>
    <x v="3"/>
    <s v="TEC-MA-10002927"/>
    <x v="2"/>
    <x v="15"/>
    <x v="292"/>
    <x v="306"/>
    <n v="2"/>
    <x v="0"/>
    <n v="1995.99"/>
    <n v="5"/>
    <n v="1"/>
  </r>
  <r>
    <n v="320"/>
    <s v="CA-2014-164973"/>
    <x v="130"/>
    <d v="2014-11-09T00:00:00"/>
    <s v="Standard Class"/>
    <s v="NM-18445"/>
    <s v="Nathan Mautz"/>
    <s v="Home Office"/>
    <s v="United States"/>
    <s v="New York City"/>
    <s v="New York"/>
    <n v="10024"/>
    <x v="3"/>
    <s v="TEC-PH-10004093"/>
    <x v="2"/>
    <x v="7"/>
    <x v="40"/>
    <x v="307"/>
    <n v="6"/>
    <x v="0"/>
    <n v="80.022599999999997"/>
    <n v="5"/>
    <n v="1"/>
  </r>
  <r>
    <n v="321"/>
    <s v="CA-2014-164973"/>
    <x v="130"/>
    <d v="2014-11-09T00:00:00"/>
    <s v="Standard Class"/>
    <s v="NM-18445"/>
    <s v="Nathan Mautz"/>
    <s v="Home Office"/>
    <s v="United States"/>
    <s v="New York City"/>
    <s v="New York"/>
    <n v="10024"/>
    <x v="3"/>
    <s v="TEC-AC-10000892"/>
    <x v="2"/>
    <x v="11"/>
    <x v="293"/>
    <x v="308"/>
    <n v="4"/>
    <x v="0"/>
    <n v="129.6"/>
    <n v="5"/>
    <n v="1"/>
  </r>
  <r>
    <n v="322"/>
    <s v="CA-2014-164973"/>
    <x v="130"/>
    <d v="2014-11-09T00:00:00"/>
    <s v="Standard Class"/>
    <s v="NM-18445"/>
    <s v="Nathan Mautz"/>
    <s v="Home Office"/>
    <s v="United States"/>
    <s v="New York City"/>
    <s v="New York"/>
    <n v="10024"/>
    <x v="3"/>
    <s v="OFF-ST-10002974"/>
    <x v="1"/>
    <x v="4"/>
    <x v="123"/>
    <x v="309"/>
    <n v="1"/>
    <x v="0"/>
    <n v="13.071"/>
    <n v="5"/>
    <n v="1"/>
  </r>
  <r>
    <n v="323"/>
    <s v="CA-2014-156601"/>
    <x v="111"/>
    <d v="2014-09-24T00:00:00"/>
    <s v="Standard Class"/>
    <s v="FA-14230"/>
    <s v="Frank Atkinson"/>
    <s v="Corporate"/>
    <s v="United States"/>
    <s v="Long Beach"/>
    <s v="California"/>
    <n v="90805"/>
    <x v="1"/>
    <s v="OFF-FA-10000624"/>
    <x v="1"/>
    <x v="13"/>
    <x v="294"/>
    <x v="181"/>
    <n v="2"/>
    <x v="0"/>
    <n v="3.58"/>
    <n v="5"/>
    <n v="1"/>
  </r>
  <r>
    <n v="324"/>
    <s v="CA-2016-162138"/>
    <x v="131"/>
    <d v="2016-04-27T00:00:00"/>
    <s v="Standard Class"/>
    <s v="GK-14620"/>
    <s v="Grace Kelly"/>
    <s v="Corporate"/>
    <s v="United States"/>
    <s v="Hesperia"/>
    <s v="California"/>
    <n v="92345"/>
    <x v="1"/>
    <s v="OFF-BI-10004593"/>
    <x v="1"/>
    <x v="8"/>
    <x v="270"/>
    <x v="310"/>
    <n v="6"/>
    <x v="2"/>
    <n v="81.744"/>
    <n v="4"/>
    <n v="1"/>
  </r>
  <r>
    <n v="325"/>
    <s v="CA-2016-162138"/>
    <x v="131"/>
    <d v="2016-04-27T00:00:00"/>
    <s v="Standard Class"/>
    <s v="GK-14620"/>
    <s v="Grace Kelly"/>
    <s v="Corporate"/>
    <s v="United States"/>
    <s v="Hesperia"/>
    <s v="California"/>
    <n v="92345"/>
    <x v="1"/>
    <s v="TEC-AC-10001908"/>
    <x v="2"/>
    <x v="11"/>
    <x v="295"/>
    <x v="311"/>
    <n v="1"/>
    <x v="0"/>
    <n v="34.996499999999997"/>
    <n v="4"/>
    <n v="1"/>
  </r>
  <r>
    <n v="326"/>
    <s v="CA-2017-153339"/>
    <x v="132"/>
    <d v="2017-11-05T00:00:00"/>
    <s v="Second Class"/>
    <s v="DJ-13510"/>
    <s v="Don Jones"/>
    <s v="Corporate"/>
    <s v="United States"/>
    <s v="Murfreesboro"/>
    <s v="Tennessee"/>
    <n v="37130"/>
    <x v="0"/>
    <s v="FUR-FU-10001967"/>
    <x v="0"/>
    <x v="5"/>
    <x v="296"/>
    <x v="312"/>
    <n v="1"/>
    <x v="2"/>
    <n v="0.99950000000000006"/>
    <n v="2"/>
    <n v="1"/>
  </r>
  <r>
    <n v="327"/>
    <s v="US-2016-141544"/>
    <x v="133"/>
    <d v="2016-09-01T00:00:00"/>
    <s v="First Class"/>
    <s v="PO-18850"/>
    <s v="Patrick O'Brill"/>
    <s v="Consumer"/>
    <s v="United States"/>
    <s v="Philadelphia"/>
    <s v="Pennsylvania"/>
    <n v="19143"/>
    <x v="3"/>
    <s v="TEC-PH-10003645"/>
    <x v="2"/>
    <x v="7"/>
    <x v="297"/>
    <x v="313"/>
    <n v="3"/>
    <x v="10"/>
    <n v="-67.876199999999997"/>
    <n v="2"/>
    <n v="1"/>
  </r>
  <r>
    <n v="328"/>
    <s v="US-2016-141544"/>
    <x v="133"/>
    <d v="2016-09-01T00:00:00"/>
    <s v="First Class"/>
    <s v="PO-18850"/>
    <s v="Patrick O'Brill"/>
    <s v="Consumer"/>
    <s v="United States"/>
    <s v="Philadelphia"/>
    <s v="Pennsylvania"/>
    <n v="19143"/>
    <x v="3"/>
    <s v="OFF-ST-10000675"/>
    <x v="1"/>
    <x v="4"/>
    <x v="298"/>
    <x v="314"/>
    <n v="2"/>
    <x v="2"/>
    <n v="3.3889999999999998"/>
    <n v="2"/>
    <n v="1"/>
  </r>
  <r>
    <n v="329"/>
    <s v="US-2016-141544"/>
    <x v="133"/>
    <d v="2016-09-01T00:00:00"/>
    <s v="First Class"/>
    <s v="PO-18850"/>
    <s v="Patrick O'Brill"/>
    <s v="Consumer"/>
    <s v="United States"/>
    <s v="Philadelphia"/>
    <s v="Pennsylvania"/>
    <n v="19143"/>
    <x v="3"/>
    <s v="FUR-CH-10003312"/>
    <x v="0"/>
    <x v="1"/>
    <x v="299"/>
    <x v="315"/>
    <n v="4"/>
    <x v="4"/>
    <n v="-258.5016"/>
    <n v="2"/>
    <n v="1"/>
  </r>
  <r>
    <n v="330"/>
    <s v="US-2016-141544"/>
    <x v="133"/>
    <d v="2016-09-01T00:00:00"/>
    <s v="First Class"/>
    <s v="PO-18850"/>
    <s v="Patrick O'Brill"/>
    <s v="Consumer"/>
    <s v="United States"/>
    <s v="Philadelphia"/>
    <s v="Pennsylvania"/>
    <n v="19143"/>
    <x v="3"/>
    <s v="OFF-LA-10001074"/>
    <x v="1"/>
    <x v="2"/>
    <x v="300"/>
    <x v="316"/>
    <n v="10"/>
    <x v="2"/>
    <n v="33.831000000000003"/>
    <n v="2"/>
    <n v="1"/>
  </r>
  <r>
    <n v="331"/>
    <s v="US-2016-141544"/>
    <x v="133"/>
    <d v="2016-09-01T00:00:00"/>
    <s v="First Class"/>
    <s v="PO-18850"/>
    <s v="Patrick O'Brill"/>
    <s v="Consumer"/>
    <s v="United States"/>
    <s v="Philadelphia"/>
    <s v="Pennsylvania"/>
    <n v="19143"/>
    <x v="3"/>
    <s v="OFF-BI-10001524"/>
    <x v="1"/>
    <x v="8"/>
    <x v="301"/>
    <x v="317"/>
    <n v="6"/>
    <x v="6"/>
    <n v="-27.6936"/>
    <n v="2"/>
    <n v="1"/>
  </r>
  <r>
    <n v="332"/>
    <s v="US-2016-150147"/>
    <x v="134"/>
    <d v="2016-04-29T00:00:00"/>
    <s v="Second Class"/>
    <s v="JL-15850"/>
    <s v="John Lucas"/>
    <s v="Consumer"/>
    <s v="United States"/>
    <s v="Philadelphia"/>
    <s v="Pennsylvania"/>
    <n v="19134"/>
    <x v="3"/>
    <s v="TEC-PH-10004614"/>
    <x v="2"/>
    <x v="7"/>
    <x v="302"/>
    <x v="137"/>
    <n v="2"/>
    <x v="10"/>
    <n v="-20.7"/>
    <n v="4"/>
    <n v="1"/>
  </r>
  <r>
    <n v="333"/>
    <s v="US-2016-150147"/>
    <x v="134"/>
    <d v="2016-04-29T00:00:00"/>
    <s v="Second Class"/>
    <s v="JL-15850"/>
    <s v="John Lucas"/>
    <s v="Consumer"/>
    <s v="United States"/>
    <s v="Philadelphia"/>
    <s v="Pennsylvania"/>
    <n v="19134"/>
    <x v="3"/>
    <s v="OFF-BI-10001153"/>
    <x v="1"/>
    <x v="8"/>
    <x v="303"/>
    <x v="318"/>
    <n v="2"/>
    <x v="6"/>
    <n v="-13.816000000000001"/>
    <n v="4"/>
    <n v="1"/>
  </r>
  <r>
    <n v="334"/>
    <s v="US-2016-150147"/>
    <x v="134"/>
    <d v="2016-04-29T00:00:00"/>
    <s v="Second Class"/>
    <s v="JL-15850"/>
    <s v="John Lucas"/>
    <s v="Consumer"/>
    <s v="United States"/>
    <s v="Philadelphia"/>
    <s v="Pennsylvania"/>
    <n v="19134"/>
    <x v="3"/>
    <s v="OFF-BI-10001982"/>
    <x v="1"/>
    <x v="8"/>
    <x v="304"/>
    <x v="319"/>
    <n v="3"/>
    <x v="6"/>
    <n v="-3.4272"/>
    <n v="4"/>
    <n v="1"/>
  </r>
  <r>
    <n v="335"/>
    <s v="CA-2015-137946"/>
    <x v="135"/>
    <d v="2015-09-04T00:00:00"/>
    <s v="Second Class"/>
    <s v="DB-13615"/>
    <s v="Doug Bickford"/>
    <s v="Consumer"/>
    <s v="United States"/>
    <s v="Los Angeles"/>
    <s v="California"/>
    <n v="90045"/>
    <x v="1"/>
    <s v="OFF-BI-10001922"/>
    <x v="1"/>
    <x v="8"/>
    <x v="305"/>
    <x v="320"/>
    <n v="1"/>
    <x v="2"/>
    <n v="1.6037999999999999"/>
    <n v="3"/>
    <n v="1"/>
  </r>
  <r>
    <n v="336"/>
    <s v="CA-2015-137946"/>
    <x v="135"/>
    <d v="2015-09-04T00:00:00"/>
    <s v="Second Class"/>
    <s v="DB-13615"/>
    <s v="Doug Bickford"/>
    <s v="Consumer"/>
    <s v="United States"/>
    <s v="Los Angeles"/>
    <s v="California"/>
    <n v="90045"/>
    <x v="1"/>
    <s v="TEC-CO-10001449"/>
    <x v="2"/>
    <x v="16"/>
    <x v="306"/>
    <x v="321"/>
    <n v="2"/>
    <x v="2"/>
    <n v="335.99439999999998"/>
    <n v="3"/>
    <n v="1"/>
  </r>
  <r>
    <n v="337"/>
    <s v="CA-2015-137946"/>
    <x v="135"/>
    <d v="2015-09-04T00:00:00"/>
    <s v="Second Class"/>
    <s v="DB-13615"/>
    <s v="Doug Bickford"/>
    <s v="Consumer"/>
    <s v="United States"/>
    <s v="Los Angeles"/>
    <s v="California"/>
    <n v="90045"/>
    <x v="1"/>
    <s v="OFF-BI-10004140"/>
    <x v="1"/>
    <x v="8"/>
    <x v="307"/>
    <x v="322"/>
    <n v="4"/>
    <x v="2"/>
    <n v="4.49"/>
    <n v="3"/>
    <n v="1"/>
  </r>
  <r>
    <n v="338"/>
    <s v="CA-2014-129924"/>
    <x v="136"/>
    <d v="2014-07-17T00:00:00"/>
    <s v="Standard Class"/>
    <s v="AC-10420"/>
    <s v="Alyssa Crouse"/>
    <s v="Corporate"/>
    <s v="United States"/>
    <s v="San Francisco"/>
    <s v="California"/>
    <n v="94122"/>
    <x v="1"/>
    <s v="OFF-BI-10003314"/>
    <x v="1"/>
    <x v="8"/>
    <x v="308"/>
    <x v="323"/>
    <n v="2"/>
    <x v="2"/>
    <n v="2.7955999999999999"/>
    <n v="5"/>
    <n v="1"/>
  </r>
  <r>
    <n v="339"/>
    <s v="CA-2014-129924"/>
    <x v="136"/>
    <d v="2014-07-17T00:00:00"/>
    <s v="Standard Class"/>
    <s v="AC-10420"/>
    <s v="Alyssa Crouse"/>
    <s v="Corporate"/>
    <s v="United States"/>
    <s v="San Francisco"/>
    <s v="California"/>
    <n v="94122"/>
    <x v="1"/>
    <s v="FUR-TA-10004575"/>
    <x v="0"/>
    <x v="3"/>
    <x v="309"/>
    <x v="324"/>
    <n v="3"/>
    <x v="2"/>
    <n v="-17.4588"/>
    <n v="5"/>
    <n v="1"/>
  </r>
  <r>
    <n v="340"/>
    <s v="CA-2015-128167"/>
    <x v="137"/>
    <d v="2015-06-26T00:00:00"/>
    <s v="Second Class"/>
    <s v="KL-16645"/>
    <s v="Ken Lonsdale"/>
    <s v="Consumer"/>
    <s v="United States"/>
    <s v="Layton"/>
    <s v="Utah"/>
    <n v="84041"/>
    <x v="1"/>
    <s v="OFF-FA-10000490"/>
    <x v="1"/>
    <x v="13"/>
    <x v="310"/>
    <x v="325"/>
    <n v="4"/>
    <x v="0"/>
    <n v="2.3311999999999999"/>
    <n v="4"/>
    <n v="1"/>
  </r>
  <r>
    <n v="341"/>
    <s v="CA-2014-122336"/>
    <x v="138"/>
    <d v="2014-04-17T00:00:00"/>
    <s v="Second Class"/>
    <s v="JD-15895"/>
    <s v="Jonathan Doherty"/>
    <s v="Corporate"/>
    <s v="United States"/>
    <s v="Philadelphia"/>
    <s v="Pennsylvania"/>
    <n v="19140"/>
    <x v="3"/>
    <s v="OFF-AR-10000122"/>
    <x v="1"/>
    <x v="6"/>
    <x v="311"/>
    <x v="326"/>
    <n v="4"/>
    <x v="2"/>
    <n v="1.1160000000000001"/>
    <n v="4"/>
    <n v="1"/>
  </r>
  <r>
    <n v="342"/>
    <s v="CA-2014-122336"/>
    <x v="138"/>
    <d v="2014-04-17T00:00:00"/>
    <s v="Second Class"/>
    <s v="JD-15895"/>
    <s v="Jonathan Doherty"/>
    <s v="Corporate"/>
    <s v="United States"/>
    <s v="Philadelphia"/>
    <s v="Pennsylvania"/>
    <n v="19140"/>
    <x v="3"/>
    <s v="OFF-BI-10003656"/>
    <x v="1"/>
    <x v="8"/>
    <x v="13"/>
    <x v="327"/>
    <n v="10"/>
    <x v="6"/>
    <n v="-407.976"/>
    <n v="4"/>
    <n v="1"/>
  </r>
  <r>
    <n v="343"/>
    <s v="CA-2014-122336"/>
    <x v="138"/>
    <d v="2014-04-17T00:00:00"/>
    <s v="Second Class"/>
    <s v="JD-15895"/>
    <s v="Jonathan Doherty"/>
    <s v="Corporate"/>
    <s v="United States"/>
    <s v="Philadelphia"/>
    <s v="Pennsylvania"/>
    <n v="19140"/>
    <x v="3"/>
    <s v="OFF-FA-10002780"/>
    <x v="1"/>
    <x v="13"/>
    <x v="128"/>
    <x v="328"/>
    <n v="13"/>
    <x v="2"/>
    <n v="10.0724"/>
    <n v="4"/>
    <n v="1"/>
  </r>
  <r>
    <n v="344"/>
    <s v="CA-2014-122336"/>
    <x v="138"/>
    <d v="2014-04-17T00:00:00"/>
    <s v="Second Class"/>
    <s v="JD-15895"/>
    <s v="Jonathan Doherty"/>
    <s v="Corporate"/>
    <s v="United States"/>
    <s v="Philadelphia"/>
    <s v="Pennsylvania"/>
    <n v="19140"/>
    <x v="3"/>
    <s v="TEC-PH-10000702"/>
    <x v="2"/>
    <x v="7"/>
    <x v="312"/>
    <x v="329"/>
    <n v="12"/>
    <x v="10"/>
    <n v="8.3916000000000004"/>
    <n v="4"/>
    <n v="1"/>
  </r>
  <r>
    <n v="345"/>
    <s v="US-2015-120712"/>
    <x v="139"/>
    <d v="2015-12-24T00:00:00"/>
    <s v="Standard Class"/>
    <s v="CS-12130"/>
    <s v="Chad Sievert"/>
    <s v="Consumer"/>
    <s v="United States"/>
    <s v="Austin"/>
    <s v="Texas"/>
    <n v="78745"/>
    <x v="2"/>
    <s v="OFF-ST-10000107"/>
    <x v="1"/>
    <x v="4"/>
    <x v="17"/>
    <x v="330"/>
    <n v="4"/>
    <x v="2"/>
    <n v="-2.2200000000000002"/>
    <n v="4"/>
    <n v="1"/>
  </r>
  <r>
    <n v="346"/>
    <s v="CA-2017-169901"/>
    <x v="140"/>
    <d v="2017-06-19T00:00:00"/>
    <s v="Standard Class"/>
    <s v="CC-12550"/>
    <s v="Clay Cheatham"/>
    <s v="Consumer"/>
    <s v="United States"/>
    <s v="San Francisco"/>
    <s v="California"/>
    <n v="94122"/>
    <x v="1"/>
    <s v="TEC-PH-10002293"/>
    <x v="2"/>
    <x v="7"/>
    <x v="126"/>
    <x v="331"/>
    <n v="3"/>
    <x v="2"/>
    <n v="4.7976000000000001"/>
    <n v="4"/>
    <n v="1"/>
  </r>
  <r>
    <n v="347"/>
    <s v="CA-2017-134306"/>
    <x v="141"/>
    <d v="2017-07-12T00:00:00"/>
    <s v="Standard Class"/>
    <s v="TD-20995"/>
    <s v="Tamara Dahlen"/>
    <s v="Consumer"/>
    <s v="United States"/>
    <s v="Lowell"/>
    <s v="Massachusetts"/>
    <n v="1852"/>
    <x v="3"/>
    <s v="OFF-AR-10004027"/>
    <x v="1"/>
    <x v="6"/>
    <x v="184"/>
    <x v="261"/>
    <n v="3"/>
    <x v="0"/>
    <n v="3.0996000000000001"/>
    <n v="4"/>
    <n v="1"/>
  </r>
  <r>
    <n v="348"/>
    <s v="CA-2017-134306"/>
    <x v="141"/>
    <d v="2017-07-12T00:00:00"/>
    <s v="Standard Class"/>
    <s v="TD-20995"/>
    <s v="Tamara Dahlen"/>
    <s v="Consumer"/>
    <s v="United States"/>
    <s v="Lowell"/>
    <s v="Massachusetts"/>
    <n v="1852"/>
    <x v="3"/>
    <s v="OFF-PA-10000249"/>
    <x v="1"/>
    <x v="10"/>
    <x v="33"/>
    <x v="332"/>
    <n v="2"/>
    <x v="0"/>
    <n v="11.543200000000001"/>
    <n v="4"/>
    <n v="1"/>
  </r>
  <r>
    <n v="349"/>
    <s v="CA-2017-134306"/>
    <x v="141"/>
    <d v="2017-07-12T00:00:00"/>
    <s v="Standard Class"/>
    <s v="TD-20995"/>
    <s v="Tamara Dahlen"/>
    <s v="Consumer"/>
    <s v="United States"/>
    <s v="Lowell"/>
    <s v="Massachusetts"/>
    <n v="1852"/>
    <x v="3"/>
    <s v="OFF-AR-10001374"/>
    <x v="1"/>
    <x v="6"/>
    <x v="313"/>
    <x v="91"/>
    <n v="2"/>
    <x v="0"/>
    <n v="4.1471999999999998"/>
    <n v="4"/>
    <n v="1"/>
  </r>
  <r>
    <n v="350"/>
    <s v="CA-2016-129714"/>
    <x v="142"/>
    <d v="2016-09-03T00:00:00"/>
    <s v="First Class"/>
    <s v="AB-10060"/>
    <s v="Adam Bellavance"/>
    <s v="Home Office"/>
    <s v="United States"/>
    <s v="New York City"/>
    <s v="New York"/>
    <n v="10009"/>
    <x v="3"/>
    <s v="TEC-AC-10000290"/>
    <x v="2"/>
    <x v="11"/>
    <x v="235"/>
    <x v="333"/>
    <n v="1"/>
    <x v="0"/>
    <n v="2.3086000000000002"/>
    <n v="2"/>
    <n v="1"/>
  </r>
  <r>
    <n v="351"/>
    <s v="CA-2016-129714"/>
    <x v="142"/>
    <d v="2016-09-03T00:00:00"/>
    <s v="First Class"/>
    <s v="AB-10060"/>
    <s v="Adam Bellavance"/>
    <s v="Home Office"/>
    <s v="United States"/>
    <s v="New York City"/>
    <s v="New York"/>
    <n v="10009"/>
    <x v="3"/>
    <s v="OFF-PA-10001970"/>
    <x v="1"/>
    <x v="10"/>
    <x v="314"/>
    <x v="332"/>
    <n v="2"/>
    <x v="0"/>
    <n v="11.543200000000001"/>
    <n v="2"/>
    <n v="1"/>
  </r>
  <r>
    <n v="352"/>
    <s v="CA-2016-129714"/>
    <x v="142"/>
    <d v="2016-09-03T00:00:00"/>
    <s v="First Class"/>
    <s v="AB-10060"/>
    <s v="Adam Bellavance"/>
    <s v="Home Office"/>
    <s v="United States"/>
    <s v="New York City"/>
    <s v="New York"/>
    <n v="10009"/>
    <x v="3"/>
    <s v="OFF-BI-10002160"/>
    <x v="1"/>
    <x v="8"/>
    <x v="315"/>
    <x v="334"/>
    <n v="1"/>
    <x v="2"/>
    <n v="1.0668"/>
    <n v="2"/>
    <n v="1"/>
  </r>
  <r>
    <n v="353"/>
    <s v="CA-2016-129714"/>
    <x v="142"/>
    <d v="2016-09-03T00:00:00"/>
    <s v="First Class"/>
    <s v="AB-10060"/>
    <s v="Adam Bellavance"/>
    <s v="Home Office"/>
    <s v="United States"/>
    <s v="New York City"/>
    <s v="New York"/>
    <n v="10009"/>
    <x v="3"/>
    <s v="OFF-PA-10001970"/>
    <x v="1"/>
    <x v="10"/>
    <x v="314"/>
    <x v="335"/>
    <n v="4"/>
    <x v="0"/>
    <n v="23.086400000000001"/>
    <n v="2"/>
    <n v="1"/>
  </r>
  <r>
    <n v="354"/>
    <s v="CA-2016-129714"/>
    <x v="142"/>
    <d v="2016-09-03T00:00:00"/>
    <s v="First Class"/>
    <s v="AB-10060"/>
    <s v="Adam Bellavance"/>
    <s v="Home Office"/>
    <s v="United States"/>
    <s v="New York City"/>
    <s v="New York"/>
    <n v="10009"/>
    <x v="3"/>
    <s v="OFF-BI-10004995"/>
    <x v="1"/>
    <x v="8"/>
    <x v="316"/>
    <x v="336"/>
    <n v="4"/>
    <x v="2"/>
    <n v="1415.4295999999999"/>
    <n v="2"/>
    <n v="1"/>
  </r>
  <r>
    <n v="355"/>
    <s v="CA-2016-138520"/>
    <x v="143"/>
    <d v="2016-04-13T00:00:00"/>
    <s v="Standard Class"/>
    <s v="JL-15505"/>
    <s v="Jeremy Lonsdale"/>
    <s v="Consumer"/>
    <s v="United States"/>
    <s v="New York City"/>
    <s v="New York"/>
    <n v="10035"/>
    <x v="3"/>
    <s v="FUR-BO-10002268"/>
    <x v="0"/>
    <x v="0"/>
    <x v="317"/>
    <x v="337"/>
    <n v="6"/>
    <x v="2"/>
    <n v="-4.8587999999999996"/>
    <n v="5"/>
    <n v="1"/>
  </r>
  <r>
    <n v="356"/>
    <s v="CA-2016-138520"/>
    <x v="143"/>
    <d v="2016-04-13T00:00:00"/>
    <s v="Standard Class"/>
    <s v="JL-15505"/>
    <s v="Jeremy Lonsdale"/>
    <s v="Consumer"/>
    <s v="United States"/>
    <s v="New York City"/>
    <s v="New York"/>
    <n v="10035"/>
    <x v="3"/>
    <s v="OFF-EN-10001137"/>
    <x v="1"/>
    <x v="12"/>
    <x v="318"/>
    <x v="338"/>
    <n v="2"/>
    <x v="0"/>
    <n v="3.7995999999999999"/>
    <n v="5"/>
    <n v="1"/>
  </r>
  <r>
    <n v="357"/>
    <s v="CA-2016-138520"/>
    <x v="143"/>
    <d v="2016-04-13T00:00:00"/>
    <s v="Standard Class"/>
    <s v="JL-15505"/>
    <s v="Jeremy Lonsdale"/>
    <s v="Consumer"/>
    <s v="United States"/>
    <s v="New York City"/>
    <s v="New York"/>
    <n v="10035"/>
    <x v="3"/>
    <s v="OFF-AR-10002399"/>
    <x v="1"/>
    <x v="6"/>
    <x v="319"/>
    <x v="339"/>
    <n v="4"/>
    <x v="0"/>
    <n v="6.9863999999999997"/>
    <n v="5"/>
    <n v="1"/>
  </r>
  <r>
    <n v="358"/>
    <s v="CA-2016-138520"/>
    <x v="143"/>
    <d v="2016-04-13T00:00:00"/>
    <s v="Standard Class"/>
    <s v="JL-15505"/>
    <s v="Jeremy Lonsdale"/>
    <s v="Consumer"/>
    <s v="United States"/>
    <s v="New York City"/>
    <s v="New York"/>
    <n v="10035"/>
    <x v="3"/>
    <s v="OFF-PA-10002713"/>
    <x v="1"/>
    <x v="10"/>
    <x v="320"/>
    <x v="340"/>
    <n v="5"/>
    <x v="0"/>
    <n v="15.824"/>
    <n v="5"/>
    <n v="1"/>
  </r>
  <r>
    <n v="359"/>
    <s v="CA-2016-130001"/>
    <x v="131"/>
    <d v="2016-04-28T00:00:00"/>
    <s v="Standard Class"/>
    <s v="HK-14890"/>
    <s v="Heather Kirkland"/>
    <s v="Corporate"/>
    <s v="United States"/>
    <s v="Charlotte"/>
    <s v="North Carolina"/>
    <n v="28205"/>
    <x v="0"/>
    <s v="OFF-PA-10002666"/>
    <x v="1"/>
    <x v="10"/>
    <x v="188"/>
    <x v="341"/>
    <n v="5"/>
    <x v="2"/>
    <n v="11.324999999999999"/>
    <n v="5"/>
    <n v="1"/>
  </r>
  <r>
    <n v="360"/>
    <s v="CA-2017-155698"/>
    <x v="144"/>
    <d v="2017-03-11T00:00:00"/>
    <s v="First Class"/>
    <s v="VB-21745"/>
    <s v="Victoria Brennan"/>
    <s v="Corporate"/>
    <s v="United States"/>
    <s v="Columbus"/>
    <s v="Georgia"/>
    <n v="31907"/>
    <x v="0"/>
    <s v="OFF-AP-10001124"/>
    <x v="1"/>
    <x v="9"/>
    <x v="321"/>
    <x v="342"/>
    <n v="8"/>
    <x v="0"/>
    <n v="168.4384"/>
    <n v="3"/>
    <n v="1"/>
  </r>
  <r>
    <n v="361"/>
    <s v="CA-2017-155698"/>
    <x v="144"/>
    <d v="2017-03-11T00:00:00"/>
    <s v="First Class"/>
    <s v="VB-21745"/>
    <s v="Victoria Brennan"/>
    <s v="Corporate"/>
    <s v="United States"/>
    <s v="Columbus"/>
    <s v="Georgia"/>
    <n v="31907"/>
    <x v="0"/>
    <s v="OFF-LA-10001158"/>
    <x v="1"/>
    <x v="2"/>
    <x v="322"/>
    <x v="343"/>
    <n v="2"/>
    <x v="0"/>
    <n v="9.9359999999999999"/>
    <n v="3"/>
    <n v="1"/>
  </r>
  <r>
    <n v="362"/>
    <s v="CA-2017-144904"/>
    <x v="145"/>
    <d v="2017-10-01T00:00:00"/>
    <s v="Standard Class"/>
    <s v="KW-16435"/>
    <s v="Katrina Willman"/>
    <s v="Consumer"/>
    <s v="United States"/>
    <s v="New York City"/>
    <s v="New York"/>
    <n v="10009"/>
    <x v="3"/>
    <s v="OFF-LA-10001158"/>
    <x v="1"/>
    <x v="2"/>
    <x v="322"/>
    <x v="343"/>
    <n v="2"/>
    <x v="0"/>
    <n v="9.9359999999999999"/>
    <n v="6"/>
    <n v="1"/>
  </r>
  <r>
    <n v="363"/>
    <s v="CA-2017-144904"/>
    <x v="145"/>
    <d v="2017-10-01T00:00:00"/>
    <s v="Standard Class"/>
    <s v="KW-16435"/>
    <s v="Katrina Willman"/>
    <s v="Consumer"/>
    <s v="United States"/>
    <s v="New York City"/>
    <s v="New York"/>
    <n v="10009"/>
    <x v="3"/>
    <s v="FUR-CH-10000785"/>
    <x v="0"/>
    <x v="1"/>
    <x v="323"/>
    <x v="344"/>
    <n v="3"/>
    <x v="9"/>
    <n v="86.870400000000004"/>
    <n v="6"/>
    <n v="1"/>
  </r>
  <r>
    <n v="364"/>
    <s v="CA-2017-144904"/>
    <x v="145"/>
    <d v="2017-10-01T00:00:00"/>
    <s v="Standard Class"/>
    <s v="KW-16435"/>
    <s v="Katrina Willman"/>
    <s v="Consumer"/>
    <s v="United States"/>
    <s v="New York City"/>
    <s v="New York"/>
    <n v="10009"/>
    <x v="3"/>
    <s v="OFF-AR-10003732"/>
    <x v="1"/>
    <x v="6"/>
    <x v="324"/>
    <x v="345"/>
    <n v="2"/>
    <x v="0"/>
    <n v="1.4456"/>
    <n v="6"/>
    <n v="1"/>
  </r>
  <r>
    <n v="365"/>
    <s v="CA-2017-144904"/>
    <x v="145"/>
    <d v="2017-10-01T00:00:00"/>
    <s v="Standard Class"/>
    <s v="KW-16435"/>
    <s v="Katrina Willman"/>
    <s v="Consumer"/>
    <s v="United States"/>
    <s v="New York City"/>
    <s v="New York"/>
    <n v="10009"/>
    <x v="3"/>
    <s v="FUR-FU-10000023"/>
    <x v="0"/>
    <x v="5"/>
    <x v="325"/>
    <x v="346"/>
    <n v="8"/>
    <x v="0"/>
    <n v="20.732800000000001"/>
    <n v="6"/>
    <n v="1"/>
  </r>
  <r>
    <n v="366"/>
    <s v="CA-2014-123344"/>
    <x v="146"/>
    <d v="2014-09-29T00:00:00"/>
    <s v="Standard Class"/>
    <s v="JD-16060"/>
    <s v="Julia Dunbar"/>
    <s v="Consumer"/>
    <s v="United States"/>
    <s v="San Francisco"/>
    <s v="California"/>
    <n v="94109"/>
    <x v="1"/>
    <s v="OFF-ST-10001713"/>
    <x v="1"/>
    <x v="4"/>
    <x v="45"/>
    <x v="46"/>
    <n v="4"/>
    <x v="0"/>
    <n v="8.4784000000000006"/>
    <n v="5"/>
    <n v="1"/>
  </r>
  <r>
    <n v="367"/>
    <s v="CA-2016-155516"/>
    <x v="147"/>
    <d v="2016-10-21T00:00:00"/>
    <s v="Same Day"/>
    <s v="MK-17905"/>
    <s v="Michael Kennedy"/>
    <s v="Corporate"/>
    <s v="United States"/>
    <s v="Manchester"/>
    <s v="Connecticut"/>
    <n v="6040"/>
    <x v="3"/>
    <s v="OFF-BI-10002412"/>
    <x v="1"/>
    <x v="8"/>
    <x v="326"/>
    <x v="347"/>
    <n v="4"/>
    <x v="0"/>
    <n v="10.44"/>
    <n v="0"/>
    <n v="1"/>
  </r>
  <r>
    <n v="368"/>
    <s v="CA-2016-155516"/>
    <x v="147"/>
    <d v="2016-10-21T00:00:00"/>
    <s v="Same Day"/>
    <s v="MK-17905"/>
    <s v="Michael Kennedy"/>
    <s v="Corporate"/>
    <s v="United States"/>
    <s v="Manchester"/>
    <s v="Connecticut"/>
    <n v="6040"/>
    <x v="3"/>
    <s v="OFF-SU-10001225"/>
    <x v="1"/>
    <x v="14"/>
    <x v="327"/>
    <x v="348"/>
    <n v="2"/>
    <x v="0"/>
    <n v="0.1472"/>
    <n v="0"/>
    <n v="1"/>
  </r>
  <r>
    <n v="369"/>
    <s v="CA-2016-155516"/>
    <x v="147"/>
    <d v="2016-10-21T00:00:00"/>
    <s v="Same Day"/>
    <s v="MK-17905"/>
    <s v="Michael Kennedy"/>
    <s v="Corporate"/>
    <s v="United States"/>
    <s v="Manchester"/>
    <s v="Connecticut"/>
    <n v="6040"/>
    <x v="3"/>
    <s v="OFF-ST-10002406"/>
    <x v="1"/>
    <x v="4"/>
    <x v="328"/>
    <x v="349"/>
    <n v="7"/>
    <x v="0"/>
    <n v="29.341200000000001"/>
    <n v="0"/>
    <n v="1"/>
  </r>
  <r>
    <n v="370"/>
    <s v="CA-2016-155516"/>
    <x v="147"/>
    <d v="2016-10-21T00:00:00"/>
    <s v="Same Day"/>
    <s v="MK-17905"/>
    <s v="Michael Kennedy"/>
    <s v="Corporate"/>
    <s v="United States"/>
    <s v="Manchester"/>
    <s v="Connecticut"/>
    <n v="6040"/>
    <x v="3"/>
    <s v="FUR-BO-10002545"/>
    <x v="0"/>
    <x v="0"/>
    <x v="37"/>
    <x v="350"/>
    <n v="4"/>
    <x v="0"/>
    <n v="271.41919999999999"/>
    <n v="0"/>
    <n v="1"/>
  </r>
  <r>
    <n v="371"/>
    <s v="CA-2017-104745"/>
    <x v="148"/>
    <d v="2017-06-04T00:00:00"/>
    <s v="Standard Class"/>
    <s v="GT-14755"/>
    <s v="Guy Thornton"/>
    <s v="Consumer"/>
    <s v="United States"/>
    <s v="Harlingen"/>
    <s v="Texas"/>
    <n v="78550"/>
    <x v="2"/>
    <s v="OFF-PA-10002036"/>
    <x v="1"/>
    <x v="10"/>
    <x v="329"/>
    <x v="233"/>
    <n v="5"/>
    <x v="2"/>
    <n v="9.3960000000000008"/>
    <n v="6"/>
    <n v="1"/>
  </r>
  <r>
    <n v="372"/>
    <s v="CA-2017-104745"/>
    <x v="148"/>
    <d v="2017-06-04T00:00:00"/>
    <s v="Standard Class"/>
    <s v="GT-14755"/>
    <s v="Guy Thornton"/>
    <s v="Consumer"/>
    <s v="United States"/>
    <s v="Harlingen"/>
    <s v="Texas"/>
    <n v="78550"/>
    <x v="2"/>
    <s v="OFF-ST-10002205"/>
    <x v="1"/>
    <x v="4"/>
    <x v="330"/>
    <x v="351"/>
    <n v="3"/>
    <x v="2"/>
    <n v="4.6745999999999999"/>
    <n v="6"/>
    <n v="1"/>
  </r>
  <r>
    <n v="373"/>
    <s v="US-2014-119137"/>
    <x v="149"/>
    <d v="2014-07-27T00:00:00"/>
    <s v="Standard Class"/>
    <s v="AG-10900"/>
    <s v="Arthur Gainer"/>
    <s v="Consumer"/>
    <s v="United States"/>
    <s v="Tucson"/>
    <s v="Arizona"/>
    <n v="85705"/>
    <x v="1"/>
    <s v="OFF-BI-10001982"/>
    <x v="1"/>
    <x v="8"/>
    <x v="304"/>
    <x v="352"/>
    <n v="5"/>
    <x v="6"/>
    <n v="-5.7119999999999997"/>
    <n v="4"/>
    <n v="1"/>
  </r>
  <r>
    <n v="374"/>
    <s v="US-2014-119137"/>
    <x v="149"/>
    <d v="2014-07-27T00:00:00"/>
    <s v="Standard Class"/>
    <s v="AG-10900"/>
    <s v="Arthur Gainer"/>
    <s v="Consumer"/>
    <s v="United States"/>
    <s v="Tucson"/>
    <s v="Arizona"/>
    <n v="85705"/>
    <x v="1"/>
    <s v="TEC-AC-10003911"/>
    <x v="2"/>
    <x v="11"/>
    <x v="331"/>
    <x v="353"/>
    <n v="8"/>
    <x v="2"/>
    <n v="179.18879999999999"/>
    <n v="4"/>
    <n v="1"/>
  </r>
  <r>
    <n v="375"/>
    <s v="US-2014-119137"/>
    <x v="149"/>
    <d v="2014-07-27T00:00:00"/>
    <s v="Standard Class"/>
    <s v="AG-10900"/>
    <s v="Arthur Gainer"/>
    <s v="Consumer"/>
    <s v="United States"/>
    <s v="Tucson"/>
    <s v="Arizona"/>
    <n v="85705"/>
    <x v="1"/>
    <s v="OFF-AR-10000658"/>
    <x v="1"/>
    <x v="6"/>
    <x v="332"/>
    <x v="354"/>
    <n v="1"/>
    <x v="2"/>
    <n v="0.92400000000000004"/>
    <n v="4"/>
    <n v="1"/>
  </r>
  <r>
    <n v="376"/>
    <s v="US-2014-119137"/>
    <x v="149"/>
    <d v="2014-07-27T00:00:00"/>
    <s v="Standard Class"/>
    <s v="AG-10900"/>
    <s v="Arthur Gainer"/>
    <s v="Consumer"/>
    <s v="United States"/>
    <s v="Tucson"/>
    <s v="Arizona"/>
    <n v="85705"/>
    <x v="1"/>
    <s v="TEC-AC-10002076"/>
    <x v="2"/>
    <x v="11"/>
    <x v="333"/>
    <x v="355"/>
    <n v="10"/>
    <x v="2"/>
    <n v="-29.94"/>
    <n v="4"/>
    <n v="1"/>
  </r>
  <r>
    <n v="377"/>
    <s v="US-2016-134656"/>
    <x v="150"/>
    <d v="2016-10-01T00:00:00"/>
    <s v="First Class"/>
    <s v="MM-18280"/>
    <s v="Muhammed MacIntyre"/>
    <s v="Corporate"/>
    <s v="United States"/>
    <s v="Quincy"/>
    <s v="Illinois"/>
    <n v="62301"/>
    <x v="2"/>
    <s v="OFF-PA-10003039"/>
    <x v="1"/>
    <x v="10"/>
    <x v="334"/>
    <x v="304"/>
    <n v="4"/>
    <x v="2"/>
    <n v="30.98"/>
    <n v="3"/>
    <n v="1"/>
  </r>
  <r>
    <n v="378"/>
    <s v="US-2017-134481"/>
    <x v="151"/>
    <d v="2017-09-01T00:00:00"/>
    <s v="Standard Class"/>
    <s v="AR-10405"/>
    <s v="Allen Rosenblatt"/>
    <s v="Corporate"/>
    <s v="United States"/>
    <s v="Franklin"/>
    <s v="Massachusetts"/>
    <n v="2038"/>
    <x v="3"/>
    <s v="FUR-TA-10004915"/>
    <x v="0"/>
    <x v="3"/>
    <x v="335"/>
    <x v="356"/>
    <n v="7"/>
    <x v="4"/>
    <n v="-297.6848"/>
    <n v="5"/>
    <n v="1"/>
  </r>
  <r>
    <n v="379"/>
    <s v="CA-2015-130792"/>
    <x v="152"/>
    <d v="2015-05-05T00:00:00"/>
    <s v="Standard Class"/>
    <s v="RA-19915"/>
    <s v="Russell Applegate"/>
    <s v="Consumer"/>
    <s v="United States"/>
    <s v="Houston"/>
    <s v="Texas"/>
    <n v="77095"/>
    <x v="2"/>
    <s v="OFF-AP-10000696"/>
    <x v="1"/>
    <x v="9"/>
    <x v="336"/>
    <x v="357"/>
    <n v="3"/>
    <x v="3"/>
    <n v="-20.3322"/>
    <n v="7"/>
    <n v="1"/>
  </r>
  <r>
    <n v="380"/>
    <s v="CA-2015-130792"/>
    <x v="152"/>
    <d v="2015-05-05T00:00:00"/>
    <s v="Standard Class"/>
    <s v="RA-19915"/>
    <s v="Russell Applegate"/>
    <s v="Consumer"/>
    <s v="United States"/>
    <s v="Houston"/>
    <s v="Texas"/>
    <n v="77095"/>
    <x v="2"/>
    <s v="OFF-ST-10003327"/>
    <x v="1"/>
    <x v="4"/>
    <x v="337"/>
    <x v="358"/>
    <n v="3"/>
    <x v="2"/>
    <n v="2.6810999999999998"/>
    <n v="7"/>
    <n v="1"/>
  </r>
  <r>
    <n v="381"/>
    <s v="CA-2015-130792"/>
    <x v="152"/>
    <d v="2015-05-05T00:00:00"/>
    <s v="Standard Class"/>
    <s v="RA-19915"/>
    <s v="Russell Applegate"/>
    <s v="Consumer"/>
    <s v="United States"/>
    <s v="Houston"/>
    <s v="Texas"/>
    <n v="77095"/>
    <x v="2"/>
    <s v="OFF-BI-10000309"/>
    <x v="1"/>
    <x v="8"/>
    <x v="338"/>
    <x v="359"/>
    <n v="4"/>
    <x v="3"/>
    <n v="-18.872800000000002"/>
    <n v="7"/>
    <n v="1"/>
  </r>
  <r>
    <n v="382"/>
    <s v="CA-2016-134775"/>
    <x v="99"/>
    <d v="2016-10-29T00:00:00"/>
    <s v="First Class"/>
    <s v="AS-10285"/>
    <s v="Alejandro Savely"/>
    <s v="Corporate"/>
    <s v="United States"/>
    <s v="San Francisco"/>
    <s v="California"/>
    <n v="94109"/>
    <x v="1"/>
    <s v="OFF-PA-10004734"/>
    <x v="1"/>
    <x v="10"/>
    <x v="339"/>
    <x v="360"/>
    <n v="7"/>
    <x v="0"/>
    <n v="25.48"/>
    <n v="1"/>
    <n v="1"/>
  </r>
  <r>
    <n v="383"/>
    <s v="CA-2016-134775"/>
    <x v="99"/>
    <d v="2016-10-29T00:00:00"/>
    <s v="First Class"/>
    <s v="AS-10285"/>
    <s v="Alejandro Savely"/>
    <s v="Corporate"/>
    <s v="United States"/>
    <s v="San Francisco"/>
    <s v="California"/>
    <n v="94109"/>
    <x v="1"/>
    <s v="OFF-BI-10002225"/>
    <x v="1"/>
    <x v="8"/>
    <x v="340"/>
    <x v="361"/>
    <n v="3"/>
    <x v="2"/>
    <n v="17.337599999999998"/>
    <n v="1"/>
    <n v="1"/>
  </r>
  <r>
    <n v="384"/>
    <s v="CA-2015-125395"/>
    <x v="153"/>
    <d v="2015-06-29T00:00:00"/>
    <s v="Second Class"/>
    <s v="LA-16780"/>
    <s v="Laura Armstrong"/>
    <s v="Corporate"/>
    <s v="United States"/>
    <s v="Taylor"/>
    <s v="Michigan"/>
    <n v="48180"/>
    <x v="2"/>
    <s v="TEC-AC-10004708"/>
    <x v="2"/>
    <x v="11"/>
    <x v="341"/>
    <x v="362"/>
    <n v="2"/>
    <x v="0"/>
    <n v="8.7989999999999995"/>
    <n v="3"/>
    <n v="1"/>
  </r>
  <r>
    <n v="385"/>
    <s v="US-2015-168935"/>
    <x v="154"/>
    <d v="2015-12-02T00:00:00"/>
    <s v="Standard Class"/>
    <s v="DO-13435"/>
    <s v="Denny Ordway"/>
    <s v="Consumer"/>
    <s v="United States"/>
    <s v="Pembroke Pines"/>
    <s v="Florida"/>
    <n v="33024"/>
    <x v="0"/>
    <s v="FUR-TA-10000617"/>
    <x v="0"/>
    <x v="3"/>
    <x v="342"/>
    <x v="363"/>
    <n v="3"/>
    <x v="1"/>
    <n v="-157.0095"/>
    <n v="5"/>
    <n v="1"/>
  </r>
  <r>
    <n v="386"/>
    <s v="US-2015-168935"/>
    <x v="154"/>
    <d v="2015-12-02T00:00:00"/>
    <s v="Standard Class"/>
    <s v="DO-13435"/>
    <s v="Denny Ordway"/>
    <s v="Consumer"/>
    <s v="United States"/>
    <s v="Pembroke Pines"/>
    <s v="Florida"/>
    <n v="33024"/>
    <x v="0"/>
    <s v="TEC-AC-10002335"/>
    <x v="2"/>
    <x v="11"/>
    <x v="343"/>
    <x v="364"/>
    <n v="3"/>
    <x v="2"/>
    <n v="-1.0497000000000001"/>
    <n v="5"/>
    <n v="1"/>
  </r>
  <r>
    <n v="387"/>
    <s v="CA-2015-122756"/>
    <x v="155"/>
    <d v="2015-12-07T00:00:00"/>
    <s v="Standard Class"/>
    <s v="DK-13225"/>
    <s v="Dean Katz"/>
    <s v="Corporate"/>
    <s v="United States"/>
    <s v="Philadelphia"/>
    <s v="Pennsylvania"/>
    <n v="19140"/>
    <x v="3"/>
    <s v="TEC-MA-10001681"/>
    <x v="2"/>
    <x v="15"/>
    <x v="344"/>
    <x v="365"/>
    <n v="4"/>
    <x v="6"/>
    <n v="-337.63799999999998"/>
    <n v="4"/>
    <n v="1"/>
  </r>
  <r>
    <n v="388"/>
    <s v="CA-2015-122756"/>
    <x v="155"/>
    <d v="2015-12-07T00:00:00"/>
    <s v="Standard Class"/>
    <s v="DK-13225"/>
    <s v="Dean Katz"/>
    <s v="Corporate"/>
    <s v="United States"/>
    <s v="Philadelphia"/>
    <s v="Pennsylvania"/>
    <n v="19140"/>
    <x v="3"/>
    <s v="FUR-FU-10001935"/>
    <x v="0"/>
    <x v="5"/>
    <x v="345"/>
    <x v="366"/>
    <n v="1"/>
    <x v="2"/>
    <n v="0.77700000000000002"/>
    <n v="4"/>
    <n v="1"/>
  </r>
  <r>
    <n v="389"/>
    <s v="CA-2014-115973"/>
    <x v="156"/>
    <d v="2014-11-26T00:00:00"/>
    <s v="First Class"/>
    <s v="NG-18430"/>
    <s v="Nathan Gelder"/>
    <s v="Consumer"/>
    <s v="United States"/>
    <s v="Cincinnati"/>
    <s v="Ohio"/>
    <n v="45231"/>
    <x v="3"/>
    <s v="OFF-AR-10004757"/>
    <x v="1"/>
    <x v="6"/>
    <x v="346"/>
    <x v="367"/>
    <n v="1"/>
    <x v="2"/>
    <n v="0.4264"/>
    <n v="2"/>
    <n v="1"/>
  </r>
  <r>
    <n v="390"/>
    <s v="CA-2017-101798"/>
    <x v="157"/>
    <d v="2017-12-15T00:00:00"/>
    <s v="Standard Class"/>
    <s v="MV-18190"/>
    <s v="Mike Vittorini"/>
    <s v="Consumer"/>
    <s v="United States"/>
    <s v="New York City"/>
    <s v="New York"/>
    <n v="10009"/>
    <x v="3"/>
    <s v="OFF-BI-10000050"/>
    <x v="1"/>
    <x v="8"/>
    <x v="347"/>
    <x v="368"/>
    <n v="4"/>
    <x v="2"/>
    <n v="7.8840000000000003"/>
    <n v="4"/>
    <n v="1"/>
  </r>
  <r>
    <n v="391"/>
    <s v="CA-2017-101798"/>
    <x v="157"/>
    <d v="2017-12-15T00:00:00"/>
    <s v="Standard Class"/>
    <s v="MV-18190"/>
    <s v="Mike Vittorini"/>
    <s v="Consumer"/>
    <s v="United States"/>
    <s v="New York City"/>
    <s v="New York"/>
    <n v="10009"/>
    <x v="3"/>
    <s v="TEC-AC-10001998"/>
    <x v="2"/>
    <x v="11"/>
    <x v="84"/>
    <x v="369"/>
    <n v="2"/>
    <x v="0"/>
    <n v="13.5932"/>
    <n v="4"/>
    <n v="1"/>
  </r>
  <r>
    <n v="392"/>
    <s v="US-2014-135972"/>
    <x v="158"/>
    <d v="2014-09-23T00:00:00"/>
    <s v="Second Class"/>
    <s v="JG-15115"/>
    <s v="Jack Garza"/>
    <s v="Consumer"/>
    <s v="United States"/>
    <s v="Des Moines"/>
    <s v="Washington"/>
    <n v="98198"/>
    <x v="1"/>
    <s v="TEC-PH-10003012"/>
    <x v="2"/>
    <x v="7"/>
    <x v="348"/>
    <x v="370"/>
    <n v="2"/>
    <x v="2"/>
    <n v="27.7182"/>
    <n v="2"/>
    <n v="1"/>
  </r>
  <r>
    <n v="393"/>
    <s v="US-2014-135972"/>
    <x v="158"/>
    <d v="2014-09-23T00:00:00"/>
    <s v="Second Class"/>
    <s v="JG-15115"/>
    <s v="Jack Garza"/>
    <s v="Consumer"/>
    <s v="United States"/>
    <s v="Des Moines"/>
    <s v="Washington"/>
    <n v="98198"/>
    <x v="1"/>
    <s v="TEC-CO-10002313"/>
    <x v="2"/>
    <x v="16"/>
    <x v="349"/>
    <x v="371"/>
    <n v="3"/>
    <x v="0"/>
    <n v="701.98829999999998"/>
    <n v="2"/>
    <n v="1"/>
  </r>
  <r>
    <n v="394"/>
    <s v="US-2014-134971"/>
    <x v="159"/>
    <d v="2014-06-10T00:00:00"/>
    <s v="Second Class"/>
    <s v="BP-11095"/>
    <s v="Bart Pistole"/>
    <s v="Corporate"/>
    <s v="United States"/>
    <s v="Peoria"/>
    <s v="Illinois"/>
    <n v="61604"/>
    <x v="2"/>
    <s v="OFF-BI-10003982"/>
    <x v="1"/>
    <x v="8"/>
    <x v="350"/>
    <x v="372"/>
    <n v="3"/>
    <x v="3"/>
    <n v="-20.5623"/>
    <n v="3"/>
    <n v="1"/>
  </r>
  <r>
    <n v="395"/>
    <s v="CA-2017-102946"/>
    <x v="160"/>
    <d v="2017-07-05T00:00:00"/>
    <s v="Standard Class"/>
    <s v="VP-21730"/>
    <s v="Victor Preis"/>
    <s v="Home Office"/>
    <s v="United States"/>
    <s v="Las Vegas"/>
    <s v="Nevada"/>
    <n v="89115"/>
    <x v="1"/>
    <s v="OFF-BI-10004492"/>
    <x v="1"/>
    <x v="8"/>
    <x v="351"/>
    <x v="373"/>
    <n v="3"/>
    <x v="2"/>
    <n v="25.579799999999999"/>
    <n v="5"/>
    <n v="1"/>
  </r>
  <r>
    <n v="396"/>
    <s v="CA-2017-165603"/>
    <x v="161"/>
    <d v="2017-10-19T00:00:00"/>
    <s v="Second Class"/>
    <s v="SS-20140"/>
    <s v="Saphhira Shifley"/>
    <s v="Corporate"/>
    <s v="United States"/>
    <s v="Warwick"/>
    <s v="Rhode Island"/>
    <n v="2886"/>
    <x v="3"/>
    <s v="OFF-ST-10000798"/>
    <x v="1"/>
    <x v="4"/>
    <x v="352"/>
    <x v="374"/>
    <n v="2"/>
    <x v="0"/>
    <n v="9.4923999999999999"/>
    <n v="2"/>
    <n v="1"/>
  </r>
  <r>
    <n v="397"/>
    <s v="CA-2017-165603"/>
    <x v="161"/>
    <d v="2017-10-19T00:00:00"/>
    <s v="Second Class"/>
    <s v="SS-20140"/>
    <s v="Saphhira Shifley"/>
    <s v="Corporate"/>
    <s v="United States"/>
    <s v="Warwick"/>
    <s v="Rhode Island"/>
    <n v="2886"/>
    <x v="3"/>
    <s v="OFF-PA-10002552"/>
    <x v="1"/>
    <x v="10"/>
    <x v="353"/>
    <x v="91"/>
    <n v="2"/>
    <x v="0"/>
    <n v="6.2207999999999997"/>
    <n v="2"/>
    <n v="1"/>
  </r>
  <r>
    <n v="398"/>
    <s v="CA-2015-122259"/>
    <x v="89"/>
    <d v="2015-11-04T00:00:00"/>
    <s v="Standard Class"/>
    <s v="HP-14815"/>
    <s v="Harold Pawlan"/>
    <s v="Home Office"/>
    <s v="United States"/>
    <s v="Jackson"/>
    <s v="Michigan"/>
    <n v="49201"/>
    <x v="2"/>
    <s v="OFF-SU-10002573"/>
    <x v="1"/>
    <x v="14"/>
    <x v="354"/>
    <x v="375"/>
    <n v="4"/>
    <x v="0"/>
    <n v="21.036000000000001"/>
    <n v="4"/>
    <n v="1"/>
  </r>
  <r>
    <n v="399"/>
    <s v="CA-2016-108987"/>
    <x v="162"/>
    <d v="2016-09-10T00:00:00"/>
    <s v="Second Class"/>
    <s v="AG-10675"/>
    <s v="Anna Gayman"/>
    <s v="Consumer"/>
    <s v="United States"/>
    <s v="Houston"/>
    <s v="Texas"/>
    <n v="77036"/>
    <x v="2"/>
    <s v="OFF-ST-10001580"/>
    <x v="1"/>
    <x v="4"/>
    <x v="355"/>
    <x v="376"/>
    <n v="3"/>
    <x v="2"/>
    <n v="3.5952000000000002"/>
    <n v="2"/>
    <n v="1"/>
  </r>
  <r>
    <n v="400"/>
    <s v="CA-2016-108987"/>
    <x v="162"/>
    <d v="2016-09-10T00:00:00"/>
    <s v="Second Class"/>
    <s v="AG-10675"/>
    <s v="Anna Gayman"/>
    <s v="Consumer"/>
    <s v="United States"/>
    <s v="Houston"/>
    <s v="Texas"/>
    <n v="77036"/>
    <x v="2"/>
    <s v="FUR-BO-10004834"/>
    <x v="0"/>
    <x v="0"/>
    <x v="26"/>
    <x v="377"/>
    <n v="4"/>
    <x v="8"/>
    <n v="-317.15280000000001"/>
    <n v="2"/>
    <n v="1"/>
  </r>
  <r>
    <n v="401"/>
    <s v="CA-2016-108987"/>
    <x v="162"/>
    <d v="2016-09-10T00:00:00"/>
    <s v="Second Class"/>
    <s v="AG-10675"/>
    <s v="Anna Gayman"/>
    <s v="Consumer"/>
    <s v="United States"/>
    <s v="Houston"/>
    <s v="Texas"/>
    <n v="77036"/>
    <x v="2"/>
    <s v="OFF-ST-10000934"/>
    <x v="1"/>
    <x v="4"/>
    <x v="356"/>
    <x v="378"/>
    <n v="4"/>
    <x v="2"/>
    <n v="-32.783999999999999"/>
    <n v="2"/>
    <n v="1"/>
  </r>
  <r>
    <n v="402"/>
    <s v="CA-2016-108987"/>
    <x v="162"/>
    <d v="2016-09-10T00:00:00"/>
    <s v="Second Class"/>
    <s v="AG-10675"/>
    <s v="Anna Gayman"/>
    <s v="Consumer"/>
    <s v="United States"/>
    <s v="Houston"/>
    <s v="Texas"/>
    <n v="77036"/>
    <x v="2"/>
    <s v="TEC-AC-10000158"/>
    <x v="2"/>
    <x v="11"/>
    <x v="357"/>
    <x v="379"/>
    <n v="2"/>
    <x v="2"/>
    <n v="0.7198"/>
    <n v="2"/>
    <n v="1"/>
  </r>
  <r>
    <n v="403"/>
    <s v="CA-2014-113166"/>
    <x v="163"/>
    <d v="2014-12-26T00:00:00"/>
    <s v="First Class"/>
    <s v="LF-17185"/>
    <s v="Luke Foster"/>
    <s v="Consumer"/>
    <s v="United States"/>
    <s v="Miami"/>
    <s v="Florida"/>
    <n v="33180"/>
    <x v="0"/>
    <s v="OFF-PA-10001947"/>
    <x v="1"/>
    <x v="10"/>
    <x v="358"/>
    <x v="380"/>
    <n v="2"/>
    <x v="2"/>
    <n v="3.4683999999999999"/>
    <n v="2"/>
    <n v="1"/>
  </r>
  <r>
    <n v="404"/>
    <s v="CA-2014-155208"/>
    <x v="164"/>
    <d v="2014-04-20T00:00:00"/>
    <s v="Standard Class"/>
    <s v="SP-20650"/>
    <s v="Stephanie Phelps"/>
    <s v="Corporate"/>
    <s v="United States"/>
    <s v="Wilmington"/>
    <s v="North Carolina"/>
    <n v="28403"/>
    <x v="0"/>
    <s v="OFF-AR-10003478"/>
    <x v="1"/>
    <x v="6"/>
    <x v="359"/>
    <x v="381"/>
    <n v="6"/>
    <x v="2"/>
    <n v="9.7680000000000007"/>
    <n v="4"/>
    <n v="1"/>
  </r>
  <r>
    <n v="405"/>
    <s v="CA-2017-117933"/>
    <x v="165"/>
    <d v="2017-12-29T00:00:00"/>
    <s v="Standard Class"/>
    <s v="RF-19840"/>
    <s v="Roy Französisch"/>
    <s v="Consumer"/>
    <s v="United States"/>
    <s v="New York City"/>
    <s v="New York"/>
    <n v="10024"/>
    <x v="3"/>
    <s v="OFF-AP-10004249"/>
    <x v="1"/>
    <x v="9"/>
    <x v="360"/>
    <x v="382"/>
    <n v="3"/>
    <x v="0"/>
    <n v="9.6957000000000004"/>
    <n v="5"/>
    <n v="1"/>
  </r>
  <r>
    <n v="406"/>
    <s v="CA-2017-117457"/>
    <x v="166"/>
    <d v="2017-12-12T00:00:00"/>
    <s v="Standard Class"/>
    <s v="KH-16510"/>
    <s v="Keith Herrera"/>
    <s v="Consumer"/>
    <s v="United States"/>
    <s v="San Francisco"/>
    <s v="California"/>
    <n v="94110"/>
    <x v="1"/>
    <s v="TEC-AC-10000158"/>
    <x v="2"/>
    <x v="11"/>
    <x v="357"/>
    <x v="383"/>
    <n v="5"/>
    <x v="0"/>
    <n v="37.789499999999997"/>
    <n v="4"/>
    <n v="1"/>
  </r>
  <r>
    <n v="407"/>
    <s v="CA-2017-117457"/>
    <x v="166"/>
    <d v="2017-12-12T00:00:00"/>
    <s v="Standard Class"/>
    <s v="KH-16510"/>
    <s v="Keith Herrera"/>
    <s v="Consumer"/>
    <s v="United States"/>
    <s v="San Francisco"/>
    <s v="California"/>
    <n v="94110"/>
    <x v="1"/>
    <s v="TEC-CO-10004115"/>
    <x v="2"/>
    <x v="16"/>
    <x v="361"/>
    <x v="384"/>
    <n v="3"/>
    <x v="2"/>
    <n v="434.99130000000002"/>
    <n v="4"/>
    <n v="1"/>
  </r>
  <r>
    <n v="408"/>
    <s v="CA-2017-117457"/>
    <x v="166"/>
    <d v="2017-12-12T00:00:00"/>
    <s v="Standard Class"/>
    <s v="KH-16510"/>
    <s v="Keith Herrera"/>
    <s v="Consumer"/>
    <s v="United States"/>
    <s v="San Francisco"/>
    <s v="California"/>
    <n v="94110"/>
    <x v="1"/>
    <s v="OFF-PA-10003724"/>
    <x v="1"/>
    <x v="10"/>
    <x v="362"/>
    <x v="385"/>
    <n v="5"/>
    <x v="0"/>
    <n v="13.3035"/>
    <n v="4"/>
    <n v="1"/>
  </r>
  <r>
    <n v="409"/>
    <s v="CA-2017-117457"/>
    <x v="166"/>
    <d v="2017-12-12T00:00:00"/>
    <s v="Standard Class"/>
    <s v="KH-16510"/>
    <s v="Keith Herrera"/>
    <s v="Consumer"/>
    <s v="United States"/>
    <s v="San Francisco"/>
    <s v="California"/>
    <n v="94110"/>
    <x v="1"/>
    <s v="FUR-TA-10002041"/>
    <x v="0"/>
    <x v="3"/>
    <x v="363"/>
    <x v="386"/>
    <n v="7"/>
    <x v="2"/>
    <n v="-112.95269999999999"/>
    <n v="4"/>
    <n v="1"/>
  </r>
  <r>
    <n v="410"/>
    <s v="CA-2017-117457"/>
    <x v="166"/>
    <d v="2017-12-12T00:00:00"/>
    <s v="Standard Class"/>
    <s v="KH-16510"/>
    <s v="Keith Herrera"/>
    <s v="Consumer"/>
    <s v="United States"/>
    <s v="San Francisco"/>
    <s v="California"/>
    <n v="94110"/>
    <x v="1"/>
    <s v="OFF-PA-10002893"/>
    <x v="1"/>
    <x v="10"/>
    <x v="364"/>
    <x v="387"/>
    <n v="1"/>
    <x v="0"/>
    <n v="4.6463999999999999"/>
    <n v="4"/>
    <n v="1"/>
  </r>
  <r>
    <n v="411"/>
    <s v="CA-2017-117457"/>
    <x v="166"/>
    <d v="2017-12-12T00:00:00"/>
    <s v="Standard Class"/>
    <s v="KH-16510"/>
    <s v="Keith Herrera"/>
    <s v="Consumer"/>
    <s v="United States"/>
    <s v="San Francisco"/>
    <s v="California"/>
    <n v="94110"/>
    <x v="1"/>
    <s v="OFF-LA-10003766"/>
    <x v="1"/>
    <x v="2"/>
    <x v="365"/>
    <x v="388"/>
    <n v="9"/>
    <x v="0"/>
    <n v="13.608000000000001"/>
    <n v="4"/>
    <n v="1"/>
  </r>
  <r>
    <n v="412"/>
    <s v="CA-2017-117457"/>
    <x v="166"/>
    <d v="2017-12-12T00:00:00"/>
    <s v="Standard Class"/>
    <s v="KH-16510"/>
    <s v="Keith Herrera"/>
    <s v="Consumer"/>
    <s v="United States"/>
    <s v="San Francisco"/>
    <s v="California"/>
    <n v="94110"/>
    <x v="1"/>
    <s v="OFF-PA-10001970"/>
    <x v="1"/>
    <x v="10"/>
    <x v="366"/>
    <x v="389"/>
    <n v="1"/>
    <x v="0"/>
    <n v="27.430199999999999"/>
    <n v="4"/>
    <n v="1"/>
  </r>
  <r>
    <n v="413"/>
    <s v="CA-2017-117457"/>
    <x v="166"/>
    <d v="2017-12-12T00:00:00"/>
    <s v="Standard Class"/>
    <s v="KH-16510"/>
    <s v="Keith Herrera"/>
    <s v="Consumer"/>
    <s v="United States"/>
    <s v="San Francisco"/>
    <s v="California"/>
    <n v="94110"/>
    <x v="1"/>
    <s v="FUR-BO-10001972"/>
    <x v="0"/>
    <x v="0"/>
    <x v="367"/>
    <x v="390"/>
    <n v="13"/>
    <x v="11"/>
    <n v="31.454799999999999"/>
    <n v="4"/>
    <n v="1"/>
  </r>
  <r>
    <n v="414"/>
    <s v="CA-2017-117457"/>
    <x v="166"/>
    <d v="2017-12-12T00:00:00"/>
    <s v="Standard Class"/>
    <s v="KH-16510"/>
    <s v="Keith Herrera"/>
    <s v="Consumer"/>
    <s v="United States"/>
    <s v="San Francisco"/>
    <s v="California"/>
    <n v="94110"/>
    <x v="1"/>
    <s v="FUR-CH-10003956"/>
    <x v="0"/>
    <x v="1"/>
    <x v="368"/>
    <x v="391"/>
    <n v="2"/>
    <x v="2"/>
    <n v="-18.454799999999999"/>
    <n v="4"/>
    <n v="1"/>
  </r>
  <r>
    <n v="415"/>
    <s v="CA-2017-142636"/>
    <x v="132"/>
    <d v="2017-11-07T00:00:00"/>
    <s v="Standard Class"/>
    <s v="KC-16675"/>
    <s v="Kimberly Carter"/>
    <s v="Corporate"/>
    <s v="United States"/>
    <s v="Seattle"/>
    <s v="Washington"/>
    <n v="98105"/>
    <x v="1"/>
    <s v="OFF-PA-10000157"/>
    <x v="1"/>
    <x v="10"/>
    <x v="369"/>
    <x v="392"/>
    <n v="7"/>
    <x v="0"/>
    <n v="65.734200000000001"/>
    <n v="4"/>
    <n v="1"/>
  </r>
  <r>
    <n v="416"/>
    <s v="CA-2017-142636"/>
    <x v="132"/>
    <d v="2017-11-07T00:00:00"/>
    <s v="Standard Class"/>
    <s v="KC-16675"/>
    <s v="Kimberly Carter"/>
    <s v="Corporate"/>
    <s v="United States"/>
    <s v="Seattle"/>
    <s v="Washington"/>
    <n v="98105"/>
    <x v="1"/>
    <s v="FUR-CH-10001891"/>
    <x v="0"/>
    <x v="1"/>
    <x v="268"/>
    <x v="393"/>
    <n v="4"/>
    <x v="2"/>
    <n v="26.874400000000001"/>
    <n v="4"/>
    <n v="1"/>
  </r>
  <r>
    <n v="417"/>
    <s v="CA-2017-122105"/>
    <x v="92"/>
    <d v="2017-06-28T00:00:00"/>
    <s v="Standard Class"/>
    <s v="CJ-12010"/>
    <s v="Caroline Jumper"/>
    <s v="Consumer"/>
    <s v="United States"/>
    <s v="Huntington Beach"/>
    <s v="California"/>
    <n v="92646"/>
    <x v="1"/>
    <s v="OFF-AR-10004344"/>
    <x v="1"/>
    <x v="6"/>
    <x v="370"/>
    <x v="394"/>
    <n v="8"/>
    <x v="0"/>
    <n v="25.898399999999999"/>
    <n v="4"/>
    <n v="1"/>
  </r>
  <r>
    <n v="418"/>
    <s v="CA-2016-148796"/>
    <x v="167"/>
    <d v="2016-04-18T00:00:00"/>
    <s v="Standard Class"/>
    <s v="PB-19150"/>
    <s v="Philip Brown"/>
    <s v="Consumer"/>
    <s v="United States"/>
    <s v="Los Angeles"/>
    <s v="California"/>
    <n v="90004"/>
    <x v="1"/>
    <s v="FUR-CH-10004886"/>
    <x v="0"/>
    <x v="1"/>
    <x v="371"/>
    <x v="395"/>
    <n v="5"/>
    <x v="2"/>
    <n v="38.380000000000003"/>
    <n v="4"/>
    <n v="1"/>
  </r>
  <r>
    <n v="419"/>
    <s v="CA-2017-154816"/>
    <x v="44"/>
    <d v="2017-11-10T00:00:00"/>
    <s v="Standard Class"/>
    <s v="VB-21745"/>
    <s v="Victoria Brennan"/>
    <s v="Corporate"/>
    <s v="United States"/>
    <s v="Richmond"/>
    <s v="Kentucky"/>
    <n v="40475"/>
    <x v="0"/>
    <s v="OFF-PA-10003845"/>
    <x v="1"/>
    <x v="10"/>
    <x v="372"/>
    <x v="396"/>
    <n v="1"/>
    <x v="0"/>
    <n v="2.8321999999999998"/>
    <n v="4"/>
    <n v="1"/>
  </r>
  <r>
    <n v="420"/>
    <s v="CA-2017-110478"/>
    <x v="168"/>
    <d v="2017-03-09T00:00:00"/>
    <s v="Standard Class"/>
    <s v="SP-20860"/>
    <s v="Sung Pak"/>
    <s v="Corporate"/>
    <s v="United States"/>
    <s v="Los Angeles"/>
    <s v="California"/>
    <n v="90045"/>
    <x v="1"/>
    <s v="OFF-AR-10001573"/>
    <x v="1"/>
    <x v="6"/>
    <x v="373"/>
    <x v="397"/>
    <n v="4"/>
    <x v="0"/>
    <n v="2.7027999999999999"/>
    <n v="5"/>
    <n v="1"/>
  </r>
  <r>
    <n v="421"/>
    <s v="CA-2017-110478"/>
    <x v="168"/>
    <d v="2017-03-09T00:00:00"/>
    <s v="Standard Class"/>
    <s v="SP-20860"/>
    <s v="Sung Pak"/>
    <s v="Corporate"/>
    <s v="United States"/>
    <s v="Los Angeles"/>
    <s v="California"/>
    <n v="90045"/>
    <x v="1"/>
    <s v="OFF-EN-10000483"/>
    <x v="1"/>
    <x v="12"/>
    <x v="374"/>
    <x v="398"/>
    <n v="1"/>
    <x v="0"/>
    <n v="7.0149999999999997"/>
    <n v="5"/>
    <n v="1"/>
  </r>
  <r>
    <n v="422"/>
    <s v="CA-2014-142048"/>
    <x v="169"/>
    <d v="2014-06-25T00:00:00"/>
    <s v="First Class"/>
    <s v="JE-15745"/>
    <s v="Joel Eaton"/>
    <s v="Consumer"/>
    <s v="United States"/>
    <s v="Louisville"/>
    <s v="Colorado"/>
    <n v="80027"/>
    <x v="1"/>
    <s v="TEC-AC-10004114"/>
    <x v="2"/>
    <x v="11"/>
    <x v="375"/>
    <x v="399"/>
    <n v="6"/>
    <x v="2"/>
    <n v="56.566200000000002"/>
    <n v="3"/>
    <n v="1"/>
  </r>
  <r>
    <n v="423"/>
    <s v="CA-2017-125388"/>
    <x v="15"/>
    <d v="2017-10-23T00:00:00"/>
    <s v="Standard Class"/>
    <s v="MP-17965"/>
    <s v="Michael Paige"/>
    <s v="Corporate"/>
    <s v="United States"/>
    <s v="Lawrence"/>
    <s v="Massachusetts"/>
    <n v="1841"/>
    <x v="3"/>
    <s v="FUR-FU-10004712"/>
    <x v="0"/>
    <x v="5"/>
    <x v="376"/>
    <x v="400"/>
    <n v="4"/>
    <x v="0"/>
    <n v="14.7056"/>
    <n v="4"/>
    <n v="1"/>
  </r>
  <r>
    <n v="424"/>
    <s v="CA-2017-125388"/>
    <x v="15"/>
    <d v="2017-10-23T00:00:00"/>
    <s v="Standard Class"/>
    <s v="MP-17965"/>
    <s v="Michael Paige"/>
    <s v="Corporate"/>
    <s v="United States"/>
    <s v="Lawrence"/>
    <s v="Massachusetts"/>
    <n v="1841"/>
    <x v="3"/>
    <s v="OFF-ST-10000918"/>
    <x v="1"/>
    <x v="4"/>
    <x v="377"/>
    <x v="401"/>
    <n v="3"/>
    <x v="0"/>
    <n v="8.5020000000000007"/>
    <n v="4"/>
    <n v="1"/>
  </r>
  <r>
    <n v="425"/>
    <s v="CA-2017-155705"/>
    <x v="170"/>
    <d v="2017-08-23T00:00:00"/>
    <s v="Second Class"/>
    <s v="NF-18385"/>
    <s v="Natalie Fritzler"/>
    <s v="Consumer"/>
    <s v="United States"/>
    <s v="Jackson"/>
    <s v="Mississippi"/>
    <n v="39212"/>
    <x v="0"/>
    <s v="FUR-CH-10000015"/>
    <x v="0"/>
    <x v="1"/>
    <x v="378"/>
    <x v="402"/>
    <n v="4"/>
    <x v="0"/>
    <n v="225.26400000000001"/>
    <n v="2"/>
    <n v="1"/>
  </r>
  <r>
    <n v="426"/>
    <s v="CA-2017-149160"/>
    <x v="51"/>
    <d v="2017-11-26T00:00:00"/>
    <s v="Second Class"/>
    <s v="JM-15265"/>
    <s v="Janet Molinari"/>
    <s v="Corporate"/>
    <s v="United States"/>
    <s v="Canton"/>
    <s v="Michigan"/>
    <n v="48187"/>
    <x v="2"/>
    <s v="FUR-FU-10003347"/>
    <x v="0"/>
    <x v="5"/>
    <x v="379"/>
    <x v="158"/>
    <n v="2"/>
    <x v="0"/>
    <n v="11.076000000000001"/>
    <n v="3"/>
    <n v="1"/>
  </r>
  <r>
    <n v="427"/>
    <s v="CA-2017-149160"/>
    <x v="51"/>
    <d v="2017-11-26T00:00:00"/>
    <s v="Second Class"/>
    <s v="JM-15265"/>
    <s v="Janet Molinari"/>
    <s v="Corporate"/>
    <s v="United States"/>
    <s v="Canton"/>
    <s v="Michigan"/>
    <n v="48187"/>
    <x v="2"/>
    <s v="OFF-BI-10001543"/>
    <x v="1"/>
    <x v="8"/>
    <x v="380"/>
    <x v="403"/>
    <n v="8"/>
    <x v="0"/>
    <n v="138.20160000000001"/>
    <n v="3"/>
    <n v="1"/>
  </r>
  <r>
    <n v="428"/>
    <s v="CA-2014-101476"/>
    <x v="171"/>
    <d v="2014-09-13T00:00:00"/>
    <s v="First Class"/>
    <s v="SD-20485"/>
    <s v="Shirley Daniels"/>
    <s v="Home Office"/>
    <s v="United States"/>
    <s v="New Rochelle"/>
    <s v="New York"/>
    <n v="10801"/>
    <x v="3"/>
    <s v="TEC-MA-10000029"/>
    <x v="2"/>
    <x v="15"/>
    <x v="381"/>
    <x v="404"/>
    <n v="1"/>
    <x v="0"/>
    <n v="30.095700000000001"/>
    <n v="1"/>
    <n v="1"/>
  </r>
  <r>
    <n v="429"/>
    <s v="CA-2017-152275"/>
    <x v="172"/>
    <d v="2017-10-08T00:00:00"/>
    <s v="Standard Class"/>
    <s v="KH-16630"/>
    <s v="Ken Heidel"/>
    <s v="Corporate"/>
    <s v="United States"/>
    <s v="San Antonio"/>
    <s v="Texas"/>
    <n v="78207"/>
    <x v="2"/>
    <s v="OFF-AR-10000369"/>
    <x v="1"/>
    <x v="6"/>
    <x v="382"/>
    <x v="405"/>
    <n v="6"/>
    <x v="2"/>
    <n v="0.50039999999999996"/>
    <n v="7"/>
    <n v="1"/>
  </r>
  <r>
    <n v="430"/>
    <s v="US-2016-123750"/>
    <x v="173"/>
    <d v="2016-04-21T00:00:00"/>
    <s v="Standard Class"/>
    <s v="RB-19795"/>
    <s v="Ross Baird"/>
    <s v="Home Office"/>
    <s v="United States"/>
    <s v="Gastonia"/>
    <s v="North Carolina"/>
    <n v="28052"/>
    <x v="0"/>
    <s v="OFF-BI-10004584"/>
    <x v="1"/>
    <x v="8"/>
    <x v="383"/>
    <x v="406"/>
    <n v="2"/>
    <x v="6"/>
    <n v="-145.35079999999999"/>
    <n v="6"/>
    <n v="1"/>
  </r>
  <r>
    <n v="431"/>
    <s v="US-2016-123750"/>
    <x v="173"/>
    <d v="2016-04-21T00:00:00"/>
    <s v="Standard Class"/>
    <s v="RB-19795"/>
    <s v="Ross Baird"/>
    <s v="Home Office"/>
    <s v="United States"/>
    <s v="Gastonia"/>
    <s v="North Carolina"/>
    <n v="28052"/>
    <x v="0"/>
    <s v="TEC-AC-10004659"/>
    <x v="2"/>
    <x v="11"/>
    <x v="172"/>
    <x v="177"/>
    <n v="7"/>
    <x v="2"/>
    <n v="76.639499999999998"/>
    <n v="6"/>
    <n v="1"/>
  </r>
  <r>
    <n v="432"/>
    <s v="US-2016-123750"/>
    <x v="173"/>
    <d v="2016-04-21T00:00:00"/>
    <s v="Standard Class"/>
    <s v="RB-19795"/>
    <s v="Ross Baird"/>
    <s v="Home Office"/>
    <s v="United States"/>
    <s v="Gastonia"/>
    <s v="North Carolina"/>
    <n v="28052"/>
    <x v="0"/>
    <s v="TEC-AC-10004659"/>
    <x v="2"/>
    <x v="11"/>
    <x v="172"/>
    <x v="407"/>
    <n v="5"/>
    <x v="2"/>
    <n v="54.7425"/>
    <n v="6"/>
    <n v="1"/>
  </r>
  <r>
    <n v="433"/>
    <s v="US-2016-123750"/>
    <x v="173"/>
    <d v="2016-04-21T00:00:00"/>
    <s v="Standard Class"/>
    <s v="RB-19795"/>
    <s v="Ross Baird"/>
    <s v="Home Office"/>
    <s v="United States"/>
    <s v="Gastonia"/>
    <s v="North Carolina"/>
    <n v="28052"/>
    <x v="0"/>
    <s v="OFF-ST-10000617"/>
    <x v="1"/>
    <x v="4"/>
    <x v="384"/>
    <x v="408"/>
    <n v="2"/>
    <x v="2"/>
    <n v="-0.77480000000000004"/>
    <n v="6"/>
    <n v="1"/>
  </r>
  <r>
    <n v="434"/>
    <s v="CA-2016-127369"/>
    <x v="112"/>
    <d v="2016-06-07T00:00:00"/>
    <s v="First Class"/>
    <s v="DB-13060"/>
    <s v="Dave Brooks"/>
    <s v="Consumer"/>
    <s v="United States"/>
    <s v="Lowell"/>
    <s v="Massachusetts"/>
    <n v="1852"/>
    <x v="3"/>
    <s v="OFF-ST-10003306"/>
    <x v="1"/>
    <x v="4"/>
    <x v="385"/>
    <x v="409"/>
    <n v="5"/>
    <x v="0"/>
    <n v="207.14699999999999"/>
    <n v="1"/>
    <n v="1"/>
  </r>
  <r>
    <n v="435"/>
    <s v="US-2014-150574"/>
    <x v="174"/>
    <d v="2014-12-25T00:00:00"/>
    <s v="Standard Class"/>
    <s v="MK-18160"/>
    <s v="Mike Kennedy"/>
    <s v="Consumer"/>
    <s v="United States"/>
    <s v="Jacksonville"/>
    <s v="Florida"/>
    <n v="32216"/>
    <x v="0"/>
    <s v="OFF-BI-10000773"/>
    <x v="1"/>
    <x v="8"/>
    <x v="386"/>
    <x v="410"/>
    <n v="2"/>
    <x v="6"/>
    <n v="-3.6892"/>
    <n v="6"/>
    <n v="1"/>
  </r>
  <r>
    <n v="436"/>
    <s v="US-2014-150574"/>
    <x v="174"/>
    <d v="2014-12-25T00:00:00"/>
    <s v="Standard Class"/>
    <s v="MK-18160"/>
    <s v="Mike Kennedy"/>
    <s v="Consumer"/>
    <s v="United States"/>
    <s v="Jacksonville"/>
    <s v="Florida"/>
    <n v="32216"/>
    <x v="0"/>
    <s v="TEC-AC-10002600"/>
    <x v="2"/>
    <x v="11"/>
    <x v="387"/>
    <x v="411"/>
    <n v="5"/>
    <x v="2"/>
    <n v="-18.585000000000001"/>
    <n v="6"/>
    <n v="1"/>
  </r>
  <r>
    <n v="437"/>
    <s v="CA-2016-147375"/>
    <x v="1"/>
    <d v="2016-06-14T00:00:00"/>
    <s v="Second Class"/>
    <s v="PO-19180"/>
    <s v="Philisse Overcash"/>
    <s v="Home Office"/>
    <s v="United States"/>
    <s v="Chicago"/>
    <s v="Illinois"/>
    <n v="60623"/>
    <x v="2"/>
    <s v="TEC-MA-10002937"/>
    <x v="2"/>
    <x v="15"/>
    <x v="388"/>
    <x v="412"/>
    <n v="3"/>
    <x v="4"/>
    <n v="43.199100000000001"/>
    <n v="2"/>
    <n v="1"/>
  </r>
  <r>
    <n v="438"/>
    <s v="CA-2016-147375"/>
    <x v="1"/>
    <d v="2016-06-14T00:00:00"/>
    <s v="Second Class"/>
    <s v="PO-19180"/>
    <s v="Philisse Overcash"/>
    <s v="Home Office"/>
    <s v="United States"/>
    <s v="Chicago"/>
    <s v="Illinois"/>
    <n v="60623"/>
    <x v="2"/>
    <s v="OFF-PA-10001970"/>
    <x v="1"/>
    <x v="10"/>
    <x v="366"/>
    <x v="413"/>
    <n v="7"/>
    <x v="2"/>
    <n v="113.63939999999999"/>
    <n v="2"/>
    <n v="1"/>
  </r>
  <r>
    <n v="439"/>
    <s v="CA-2017-130043"/>
    <x v="175"/>
    <d v="2017-09-19T00:00:00"/>
    <s v="Standard Class"/>
    <s v="BB-11545"/>
    <s v="Brenda Bowman"/>
    <s v="Corporate"/>
    <s v="United States"/>
    <s v="Houston"/>
    <s v="Texas"/>
    <n v="77070"/>
    <x v="2"/>
    <s v="OFF-PA-10002230"/>
    <x v="1"/>
    <x v="10"/>
    <x v="389"/>
    <x v="414"/>
    <n v="8"/>
    <x v="2"/>
    <n v="11.553599999999999"/>
    <n v="4"/>
    <n v="1"/>
  </r>
  <r>
    <n v="440"/>
    <s v="CA-2017-157252"/>
    <x v="176"/>
    <d v="2017-01-23T00:00:00"/>
    <s v="Second Class"/>
    <s v="CV-12805"/>
    <s v="Cynthia Voltz"/>
    <s v="Corporate"/>
    <s v="United States"/>
    <s v="New York City"/>
    <s v="New York"/>
    <n v="10024"/>
    <x v="3"/>
    <s v="FUR-CH-10003396"/>
    <x v="0"/>
    <x v="1"/>
    <x v="390"/>
    <x v="415"/>
    <n v="3"/>
    <x v="9"/>
    <n v="2.3094000000000001"/>
    <n v="3"/>
    <n v="1"/>
  </r>
  <r>
    <n v="441"/>
    <s v="CA-2016-115756"/>
    <x v="64"/>
    <d v="2016-09-07T00:00:00"/>
    <s v="Second Class"/>
    <s v="PK-19075"/>
    <s v="Pete Kriz"/>
    <s v="Consumer"/>
    <s v="United States"/>
    <s v="Detroit"/>
    <s v="Michigan"/>
    <n v="48227"/>
    <x v="2"/>
    <s v="FUR-FU-10000246"/>
    <x v="0"/>
    <x v="5"/>
    <x v="391"/>
    <x v="416"/>
    <n v="1"/>
    <x v="0"/>
    <n v="3.6659999999999999"/>
    <n v="2"/>
    <n v="1"/>
  </r>
  <r>
    <n v="442"/>
    <s v="CA-2016-115756"/>
    <x v="64"/>
    <d v="2016-09-07T00:00:00"/>
    <s v="Second Class"/>
    <s v="PK-19075"/>
    <s v="Pete Kriz"/>
    <s v="Consumer"/>
    <s v="United States"/>
    <s v="Detroit"/>
    <s v="Michigan"/>
    <n v="48227"/>
    <x v="2"/>
    <s v="OFF-ST-10000060"/>
    <x v="1"/>
    <x v="4"/>
    <x v="392"/>
    <x v="417"/>
    <n v="3"/>
    <x v="0"/>
    <n v="23.392800000000001"/>
    <n v="2"/>
    <n v="1"/>
  </r>
  <r>
    <n v="443"/>
    <s v="CA-2016-115756"/>
    <x v="64"/>
    <d v="2016-09-07T00:00:00"/>
    <s v="Second Class"/>
    <s v="PK-19075"/>
    <s v="Pete Kriz"/>
    <s v="Consumer"/>
    <s v="United States"/>
    <s v="Detroit"/>
    <s v="Michigan"/>
    <n v="48227"/>
    <x v="2"/>
    <s v="OFF-ST-10003058"/>
    <x v="1"/>
    <x v="4"/>
    <x v="393"/>
    <x v="418"/>
    <n v="3"/>
    <x v="0"/>
    <n v="20.575500000000002"/>
    <n v="2"/>
    <n v="1"/>
  </r>
  <r>
    <n v="444"/>
    <s v="CA-2016-115756"/>
    <x v="64"/>
    <d v="2016-09-07T00:00:00"/>
    <s v="Second Class"/>
    <s v="PK-19075"/>
    <s v="Pete Kriz"/>
    <s v="Consumer"/>
    <s v="United States"/>
    <s v="Detroit"/>
    <s v="Michigan"/>
    <n v="48227"/>
    <x v="2"/>
    <s v="OFF-PA-10002222"/>
    <x v="1"/>
    <x v="10"/>
    <x v="394"/>
    <x v="419"/>
    <n v="4"/>
    <x v="0"/>
    <n v="42.025599999999997"/>
    <n v="2"/>
    <n v="1"/>
  </r>
  <r>
    <n v="445"/>
    <s v="CA-2016-115756"/>
    <x v="64"/>
    <d v="2016-09-07T00:00:00"/>
    <s v="Second Class"/>
    <s v="PK-19075"/>
    <s v="Pete Kriz"/>
    <s v="Consumer"/>
    <s v="United States"/>
    <s v="Detroit"/>
    <s v="Michigan"/>
    <n v="48227"/>
    <x v="2"/>
    <s v="FUR-CH-10002372"/>
    <x v="0"/>
    <x v="1"/>
    <x v="395"/>
    <x v="420"/>
    <n v="3"/>
    <x v="0"/>
    <n v="29.152799999999999"/>
    <n v="2"/>
    <n v="1"/>
  </r>
  <r>
    <n v="446"/>
    <s v="CA-2016-115756"/>
    <x v="64"/>
    <d v="2016-09-07T00:00:00"/>
    <s v="Second Class"/>
    <s v="PK-19075"/>
    <s v="Pete Kriz"/>
    <s v="Consumer"/>
    <s v="United States"/>
    <s v="Detroit"/>
    <s v="Michigan"/>
    <n v="48227"/>
    <x v="2"/>
    <s v="OFF-LA-10001317"/>
    <x v="1"/>
    <x v="2"/>
    <x v="396"/>
    <x v="421"/>
    <n v="7"/>
    <x v="0"/>
    <n v="10.584"/>
    <n v="2"/>
    <n v="1"/>
  </r>
  <r>
    <n v="447"/>
    <s v="CA-2017-154214"/>
    <x v="177"/>
    <d v="2017-03-25T00:00:00"/>
    <s v="Second Class"/>
    <s v="TB-21595"/>
    <s v="Troy Blackwell"/>
    <s v="Consumer"/>
    <s v="United States"/>
    <s v="Columbus"/>
    <s v="Indiana"/>
    <n v="47201"/>
    <x v="2"/>
    <s v="FUR-FU-10000206"/>
    <x v="0"/>
    <x v="5"/>
    <x v="397"/>
    <x v="422"/>
    <n v="1"/>
    <x v="0"/>
    <n v="1.3676999999999999"/>
    <n v="5"/>
    <n v="1"/>
  </r>
  <r>
    <n v="448"/>
    <s v="CA-2016-166674"/>
    <x v="178"/>
    <d v="2016-04-03T00:00:00"/>
    <s v="Second Class"/>
    <s v="RB-19360"/>
    <s v="Raymond Buch"/>
    <s v="Consumer"/>
    <s v="United States"/>
    <s v="Auburn"/>
    <s v="New York"/>
    <n v="13021"/>
    <x v="3"/>
    <s v="OFF-AR-10000588"/>
    <x v="1"/>
    <x v="6"/>
    <x v="398"/>
    <x v="423"/>
    <n v="3"/>
    <x v="0"/>
    <n v="15.475199999999999"/>
    <n v="2"/>
    <n v="1"/>
  </r>
  <r>
    <n v="449"/>
    <s v="CA-2016-166674"/>
    <x v="178"/>
    <d v="2016-04-03T00:00:00"/>
    <s v="Second Class"/>
    <s v="RB-19360"/>
    <s v="Raymond Buch"/>
    <s v="Consumer"/>
    <s v="United States"/>
    <s v="Auburn"/>
    <s v="New York"/>
    <n v="13021"/>
    <x v="3"/>
    <s v="OFF-ST-10001469"/>
    <x v="1"/>
    <x v="4"/>
    <x v="399"/>
    <x v="424"/>
    <n v="3"/>
    <x v="0"/>
    <n v="9.7164000000000001"/>
    <n v="2"/>
    <n v="1"/>
  </r>
  <r>
    <n v="450"/>
    <s v="CA-2016-166674"/>
    <x v="178"/>
    <d v="2016-04-03T00:00:00"/>
    <s v="Second Class"/>
    <s v="RB-19360"/>
    <s v="Raymond Buch"/>
    <s v="Consumer"/>
    <s v="United States"/>
    <s v="Auburn"/>
    <s v="New York"/>
    <n v="13021"/>
    <x v="3"/>
    <s v="OFF-AR-10001953"/>
    <x v="1"/>
    <x v="6"/>
    <x v="400"/>
    <x v="425"/>
    <n v="6"/>
    <x v="0"/>
    <n v="71.247600000000006"/>
    <n v="2"/>
    <n v="1"/>
  </r>
  <r>
    <n v="451"/>
    <s v="CA-2016-166674"/>
    <x v="178"/>
    <d v="2016-04-03T00:00:00"/>
    <s v="Second Class"/>
    <s v="RB-19360"/>
    <s v="Raymond Buch"/>
    <s v="Consumer"/>
    <s v="United States"/>
    <s v="Auburn"/>
    <s v="New York"/>
    <n v="13021"/>
    <x v="3"/>
    <s v="OFF-AR-10003156"/>
    <x v="1"/>
    <x v="6"/>
    <x v="401"/>
    <x v="426"/>
    <n v="3"/>
    <x v="0"/>
    <n v="7.9248000000000003"/>
    <n v="2"/>
    <n v="1"/>
  </r>
  <r>
    <n v="452"/>
    <s v="CA-2016-166674"/>
    <x v="178"/>
    <d v="2016-04-03T00:00:00"/>
    <s v="Second Class"/>
    <s v="RB-19360"/>
    <s v="Raymond Buch"/>
    <s v="Consumer"/>
    <s v="United States"/>
    <s v="Auburn"/>
    <s v="New York"/>
    <n v="13021"/>
    <x v="3"/>
    <s v="OFF-AR-10004974"/>
    <x v="1"/>
    <x v="6"/>
    <x v="402"/>
    <x v="294"/>
    <n v="3"/>
    <x v="0"/>
    <n v="2.8536000000000001"/>
    <n v="2"/>
    <n v="1"/>
  </r>
  <r>
    <n v="453"/>
    <s v="CA-2016-166674"/>
    <x v="178"/>
    <d v="2016-04-03T00:00:00"/>
    <s v="Second Class"/>
    <s v="RB-19360"/>
    <s v="Raymond Buch"/>
    <s v="Consumer"/>
    <s v="United States"/>
    <s v="Auburn"/>
    <s v="New York"/>
    <n v="13021"/>
    <x v="3"/>
    <s v="TEC-PH-10002365"/>
    <x v="2"/>
    <x v="7"/>
    <x v="403"/>
    <x v="427"/>
    <n v="4"/>
    <x v="0"/>
    <n v="9.1311999999999998"/>
    <n v="2"/>
    <n v="1"/>
  </r>
  <r>
    <n v="454"/>
    <s v="CA-2017-147277"/>
    <x v="179"/>
    <d v="2017-10-24T00:00:00"/>
    <s v="Standard Class"/>
    <s v="EB-13705"/>
    <s v="Ed Braxton"/>
    <s v="Corporate"/>
    <s v="United States"/>
    <s v="Akron"/>
    <s v="Ohio"/>
    <n v="44312"/>
    <x v="3"/>
    <s v="FUR-TA-10001539"/>
    <x v="0"/>
    <x v="3"/>
    <x v="10"/>
    <x v="428"/>
    <n v="2"/>
    <x v="10"/>
    <n v="-75.830399999999997"/>
    <n v="4"/>
    <n v="1"/>
  </r>
  <r>
    <n v="455"/>
    <s v="CA-2017-147277"/>
    <x v="179"/>
    <d v="2017-10-24T00:00:00"/>
    <s v="Standard Class"/>
    <s v="EB-13705"/>
    <s v="Ed Braxton"/>
    <s v="Corporate"/>
    <s v="United States"/>
    <s v="Akron"/>
    <s v="Ohio"/>
    <n v="44312"/>
    <x v="3"/>
    <s v="OFF-ST-10000142"/>
    <x v="1"/>
    <x v="4"/>
    <x v="404"/>
    <x v="429"/>
    <n v="2"/>
    <x v="2"/>
    <n v="66.540800000000004"/>
    <n v="4"/>
    <n v="1"/>
  </r>
  <r>
    <n v="456"/>
    <s v="CA-2016-100153"/>
    <x v="180"/>
    <d v="2016-12-17T00:00:00"/>
    <s v="Standard Class"/>
    <s v="KH-16630"/>
    <s v="Ken Heidel"/>
    <s v="Corporate"/>
    <s v="United States"/>
    <s v="Norman"/>
    <s v="Oklahoma"/>
    <n v="73071"/>
    <x v="2"/>
    <s v="TEC-AC-10001772"/>
    <x v="2"/>
    <x v="11"/>
    <x v="405"/>
    <x v="430"/>
    <n v="4"/>
    <x v="0"/>
    <n v="24.9132"/>
    <n v="4"/>
    <n v="1"/>
  </r>
  <r>
    <n v="457"/>
    <s v="US-2014-110674"/>
    <x v="181"/>
    <d v="2014-02-18T00:00:00"/>
    <s v="Standard Class"/>
    <s v="SC-20095"/>
    <s v="Sanjit Chand"/>
    <s v="Consumer"/>
    <s v="United States"/>
    <s v="Concord"/>
    <s v="California"/>
    <n v="94521"/>
    <x v="1"/>
    <s v="FUR-CH-10000225"/>
    <x v="0"/>
    <x v="1"/>
    <x v="406"/>
    <x v="431"/>
    <n v="2"/>
    <x v="2"/>
    <n v="-24.294"/>
    <n v="6"/>
    <n v="1"/>
  </r>
  <r>
    <n v="458"/>
    <s v="US-2016-157945"/>
    <x v="182"/>
    <d v="2016-10-01T00:00:00"/>
    <s v="Standard Class"/>
    <s v="NF-18385"/>
    <s v="Natalie Fritzler"/>
    <s v="Consumer"/>
    <s v="United States"/>
    <s v="Decatur"/>
    <s v="Illinois"/>
    <n v="62521"/>
    <x v="2"/>
    <s v="FUR-CH-10002331"/>
    <x v="0"/>
    <x v="1"/>
    <x v="407"/>
    <x v="432"/>
    <n v="3"/>
    <x v="4"/>
    <n v="-96.114599999999996"/>
    <n v="5"/>
    <n v="1"/>
  </r>
  <r>
    <n v="459"/>
    <s v="US-2016-157945"/>
    <x v="182"/>
    <d v="2016-10-01T00:00:00"/>
    <s v="Standard Class"/>
    <s v="NF-18385"/>
    <s v="Natalie Fritzler"/>
    <s v="Consumer"/>
    <s v="United States"/>
    <s v="Decatur"/>
    <s v="Illinois"/>
    <n v="62521"/>
    <x v="2"/>
    <s v="OFF-EN-10001415"/>
    <x v="1"/>
    <x v="12"/>
    <x v="153"/>
    <x v="433"/>
    <n v="2"/>
    <x v="2"/>
    <n v="3.3479999999999999"/>
    <n v="5"/>
    <n v="1"/>
  </r>
  <r>
    <n v="460"/>
    <s v="CA-2015-109638"/>
    <x v="83"/>
    <d v="2015-12-22T00:00:00"/>
    <s v="Standard Class"/>
    <s v="JH-15985"/>
    <s v="Joseph Holt"/>
    <s v="Consumer"/>
    <s v="United States"/>
    <s v="Seattle"/>
    <s v="Washington"/>
    <n v="98115"/>
    <x v="1"/>
    <s v="OFF-AP-10002472"/>
    <x v="1"/>
    <x v="9"/>
    <x v="408"/>
    <x v="434"/>
    <n v="4"/>
    <x v="0"/>
    <n v="36.372"/>
    <n v="7"/>
    <n v="1"/>
  </r>
  <r>
    <n v="461"/>
    <s v="CA-2015-109638"/>
    <x v="83"/>
    <d v="2015-12-22T00:00:00"/>
    <s v="Standard Class"/>
    <s v="JH-15985"/>
    <s v="Joseph Holt"/>
    <s v="Consumer"/>
    <s v="United States"/>
    <s v="Seattle"/>
    <s v="Washington"/>
    <n v="98115"/>
    <x v="1"/>
    <s v="TEC-AC-10004571"/>
    <x v="2"/>
    <x v="11"/>
    <x v="409"/>
    <x v="435"/>
    <n v="9"/>
    <x v="0"/>
    <n v="377.9622"/>
    <n v="7"/>
    <n v="1"/>
  </r>
  <r>
    <n v="462"/>
    <s v="CA-2015-109638"/>
    <x v="83"/>
    <d v="2015-12-22T00:00:00"/>
    <s v="Standard Class"/>
    <s v="JH-15985"/>
    <s v="Joseph Holt"/>
    <s v="Consumer"/>
    <s v="United States"/>
    <s v="Seattle"/>
    <s v="Washington"/>
    <n v="98115"/>
    <x v="1"/>
    <s v="OFF-BI-10001098"/>
    <x v="1"/>
    <x v="8"/>
    <x v="410"/>
    <x v="96"/>
    <n v="3"/>
    <x v="2"/>
    <n v="18.6006"/>
    <n v="7"/>
    <n v="1"/>
  </r>
  <r>
    <n v="463"/>
    <s v="CA-2016-109869"/>
    <x v="183"/>
    <d v="2016-04-29T00:00:00"/>
    <s v="Standard Class"/>
    <s v="TN-21040"/>
    <s v="Tanja Norvell"/>
    <s v="Home Office"/>
    <s v="United States"/>
    <s v="Phoenix"/>
    <s v="Arizona"/>
    <n v="85023"/>
    <x v="1"/>
    <s v="FUR-FU-10000023"/>
    <x v="0"/>
    <x v="5"/>
    <x v="325"/>
    <x v="436"/>
    <n v="5"/>
    <x v="2"/>
    <n v="7.0679999999999996"/>
    <n v="7"/>
    <n v="1"/>
  </r>
  <r>
    <n v="464"/>
    <s v="CA-2016-109869"/>
    <x v="183"/>
    <d v="2016-04-29T00:00:00"/>
    <s v="Standard Class"/>
    <s v="TN-21040"/>
    <s v="Tanja Norvell"/>
    <s v="Home Office"/>
    <s v="United States"/>
    <s v="Phoenix"/>
    <s v="Arizona"/>
    <n v="85023"/>
    <x v="1"/>
    <s v="FUR-TA-10001889"/>
    <x v="0"/>
    <x v="3"/>
    <x v="411"/>
    <x v="437"/>
    <n v="6"/>
    <x v="5"/>
    <n v="-814.48320000000001"/>
    <n v="7"/>
    <n v="1"/>
  </r>
  <r>
    <n v="465"/>
    <s v="CA-2016-109869"/>
    <x v="183"/>
    <d v="2016-04-29T00:00:00"/>
    <s v="Standard Class"/>
    <s v="TN-21040"/>
    <s v="Tanja Norvell"/>
    <s v="Home Office"/>
    <s v="United States"/>
    <s v="Phoenix"/>
    <s v="Arizona"/>
    <n v="85023"/>
    <x v="1"/>
    <s v="OFF-BI-10000315"/>
    <x v="1"/>
    <x v="8"/>
    <x v="412"/>
    <x v="438"/>
    <n v="5"/>
    <x v="6"/>
    <n v="-20.888999999999999"/>
    <n v="7"/>
    <n v="1"/>
  </r>
  <r>
    <n v="466"/>
    <s v="CA-2016-109869"/>
    <x v="183"/>
    <d v="2016-04-29T00:00:00"/>
    <s v="Standard Class"/>
    <s v="TN-21040"/>
    <s v="Tanja Norvell"/>
    <s v="Home Office"/>
    <s v="United States"/>
    <s v="Phoenix"/>
    <s v="Arizona"/>
    <n v="85023"/>
    <x v="1"/>
    <s v="OFF-SU-10003505"/>
    <x v="1"/>
    <x v="14"/>
    <x v="413"/>
    <x v="439"/>
    <n v="2"/>
    <x v="2"/>
    <n v="-34.758000000000003"/>
    <n v="7"/>
    <n v="1"/>
  </r>
  <r>
    <n v="467"/>
    <s v="CA-2016-109869"/>
    <x v="183"/>
    <d v="2016-04-29T00:00:00"/>
    <s v="Standard Class"/>
    <s v="TN-21040"/>
    <s v="Tanja Norvell"/>
    <s v="Home Office"/>
    <s v="United States"/>
    <s v="Phoenix"/>
    <s v="Arizona"/>
    <n v="85023"/>
    <x v="1"/>
    <s v="OFF-AP-10002578"/>
    <x v="1"/>
    <x v="9"/>
    <x v="414"/>
    <x v="440"/>
    <n v="2"/>
    <x v="2"/>
    <n v="5.8704000000000001"/>
    <n v="7"/>
    <n v="1"/>
  </r>
  <r>
    <n v="468"/>
    <s v="US-2015-101399"/>
    <x v="184"/>
    <d v="2015-01-24T00:00:00"/>
    <s v="Standard Class"/>
    <s v="JS-15940"/>
    <s v="Joni Sundaresam"/>
    <s v="Home Office"/>
    <s v="United States"/>
    <s v="Park Ridge"/>
    <s v="Illinois"/>
    <n v="60068"/>
    <x v="2"/>
    <s v="FUR-FU-10002918"/>
    <x v="0"/>
    <x v="5"/>
    <x v="269"/>
    <x v="441"/>
    <n v="7"/>
    <x v="7"/>
    <n v="-312.06139999999999"/>
    <n v="7"/>
    <n v="1"/>
  </r>
  <r>
    <n v="469"/>
    <s v="CA-2017-154907"/>
    <x v="185"/>
    <d v="2017-04-04T00:00:00"/>
    <s v="Standard Class"/>
    <s v="DS-13180"/>
    <s v="David Smith"/>
    <s v="Corporate"/>
    <s v="United States"/>
    <s v="Amarillo"/>
    <s v="Texas"/>
    <n v="79109"/>
    <x v="2"/>
    <s v="FUR-BO-10002824"/>
    <x v="0"/>
    <x v="0"/>
    <x v="415"/>
    <x v="442"/>
    <n v="2"/>
    <x v="8"/>
    <n v="-36.235199999999999"/>
    <n v="4"/>
    <n v="1"/>
  </r>
  <r>
    <n v="470"/>
    <s v="US-2016-100419"/>
    <x v="186"/>
    <d v="2016-12-20T00:00:00"/>
    <s v="Second Class"/>
    <s v="CC-12670"/>
    <s v="Craig Carreira"/>
    <s v="Consumer"/>
    <s v="United States"/>
    <s v="Chicago"/>
    <s v="Illinois"/>
    <n v="60610"/>
    <x v="2"/>
    <s v="OFF-BI-10002194"/>
    <x v="1"/>
    <x v="8"/>
    <x v="416"/>
    <x v="443"/>
    <n v="3"/>
    <x v="3"/>
    <n v="-7.9001999999999999"/>
    <n v="4"/>
    <n v="1"/>
  </r>
  <r>
    <n v="471"/>
    <s v="CA-2015-154144"/>
    <x v="139"/>
    <d v="2015-12-24T00:00:00"/>
    <s v="Standard Class"/>
    <s v="MH-17785"/>
    <s v="Maya Herman"/>
    <s v="Corporate"/>
    <s v="United States"/>
    <s v="Lindenhurst"/>
    <s v="New York"/>
    <n v="11757"/>
    <x v="3"/>
    <s v="OFF-PA-10004071"/>
    <x v="1"/>
    <x v="10"/>
    <x v="417"/>
    <x v="444"/>
    <n v="1"/>
    <x v="0"/>
    <n v="26.630400000000002"/>
    <n v="4"/>
    <n v="1"/>
  </r>
  <r>
    <n v="472"/>
    <s v="CA-2014-144666"/>
    <x v="187"/>
    <d v="2014-11-11T00:00:00"/>
    <s v="Second Class"/>
    <s v="JP-15520"/>
    <s v="Jeremy Pistek"/>
    <s v="Consumer"/>
    <s v="United States"/>
    <s v="San Francisco"/>
    <s v="California"/>
    <n v="94110"/>
    <x v="1"/>
    <s v="OFF-ST-10002743"/>
    <x v="1"/>
    <x v="4"/>
    <x v="418"/>
    <x v="445"/>
    <n v="3"/>
    <x v="0"/>
    <n v="3.4091999999999998"/>
    <n v="2"/>
    <n v="1"/>
  </r>
  <r>
    <n v="473"/>
    <s v="CA-2014-144666"/>
    <x v="187"/>
    <d v="2014-11-11T00:00:00"/>
    <s v="Second Class"/>
    <s v="JP-15520"/>
    <s v="Jeremy Pistek"/>
    <s v="Consumer"/>
    <s v="United States"/>
    <s v="San Francisco"/>
    <s v="California"/>
    <n v="94110"/>
    <x v="1"/>
    <s v="FUR-BO-10001601"/>
    <x v="0"/>
    <x v="0"/>
    <x v="419"/>
    <x v="446"/>
    <n v="2"/>
    <x v="11"/>
    <n v="10.478400000000001"/>
    <n v="2"/>
    <n v="1"/>
  </r>
  <r>
    <n v="474"/>
    <s v="CA-2014-144666"/>
    <x v="187"/>
    <d v="2014-11-11T00:00:00"/>
    <s v="Second Class"/>
    <s v="JP-15520"/>
    <s v="Jeremy Pistek"/>
    <s v="Consumer"/>
    <s v="United States"/>
    <s v="San Francisco"/>
    <s v="California"/>
    <n v="94110"/>
    <x v="1"/>
    <s v="TEC-PH-10002680"/>
    <x v="2"/>
    <x v="7"/>
    <x v="420"/>
    <x v="447"/>
    <n v="4"/>
    <x v="2"/>
    <n v="87.995999999999995"/>
    <n v="2"/>
    <n v="1"/>
  </r>
  <r>
    <n v="475"/>
    <s v="CA-2014-144666"/>
    <x v="187"/>
    <d v="2014-11-11T00:00:00"/>
    <s v="Second Class"/>
    <s v="JP-15520"/>
    <s v="Jeremy Pistek"/>
    <s v="Consumer"/>
    <s v="United States"/>
    <s v="San Francisco"/>
    <s v="California"/>
    <n v="94110"/>
    <x v="1"/>
    <s v="OFF-ST-10001321"/>
    <x v="1"/>
    <x v="4"/>
    <x v="421"/>
    <x v="448"/>
    <n v="6"/>
    <x v="0"/>
    <n v="24.980399999999999"/>
    <n v="2"/>
    <n v="1"/>
  </r>
  <r>
    <n v="476"/>
    <s v="CA-2014-144666"/>
    <x v="187"/>
    <d v="2014-11-11T00:00:00"/>
    <s v="Second Class"/>
    <s v="JP-15520"/>
    <s v="Jeremy Pistek"/>
    <s v="Consumer"/>
    <s v="United States"/>
    <s v="San Francisco"/>
    <s v="California"/>
    <n v="94110"/>
    <x v="1"/>
    <s v="OFF-PA-10001509"/>
    <x v="1"/>
    <x v="10"/>
    <x v="422"/>
    <x v="449"/>
    <n v="7"/>
    <x v="0"/>
    <n v="28.818999999999999"/>
    <n v="2"/>
    <n v="1"/>
  </r>
  <r>
    <n v="477"/>
    <s v="CA-2014-144666"/>
    <x v="187"/>
    <d v="2014-11-11T00:00:00"/>
    <s v="Second Class"/>
    <s v="JP-15520"/>
    <s v="Jeremy Pistek"/>
    <s v="Consumer"/>
    <s v="United States"/>
    <s v="San Francisco"/>
    <s v="California"/>
    <n v="94110"/>
    <x v="1"/>
    <s v="OFF-PA-10003465"/>
    <x v="1"/>
    <x v="10"/>
    <x v="423"/>
    <x v="450"/>
    <n v="5"/>
    <x v="0"/>
    <n v="45.527999999999999"/>
    <n v="2"/>
    <n v="1"/>
  </r>
  <r>
    <n v="478"/>
    <s v="CA-2016-103891"/>
    <x v="188"/>
    <d v="2016-07-19T00:00:00"/>
    <s v="Standard Class"/>
    <s v="KH-16690"/>
    <s v="Kristen Hastings"/>
    <s v="Corporate"/>
    <s v="United States"/>
    <s v="Los Angeles"/>
    <s v="California"/>
    <n v="90008"/>
    <x v="1"/>
    <s v="TEC-PH-10000149"/>
    <x v="2"/>
    <x v="7"/>
    <x v="424"/>
    <x v="451"/>
    <n v="6"/>
    <x v="2"/>
    <n v="7.1820000000000004"/>
    <n v="7"/>
    <n v="1"/>
  </r>
  <r>
    <n v="479"/>
    <s v="CA-2016-152632"/>
    <x v="189"/>
    <d v="2016-11-02T00:00:00"/>
    <s v="Standard Class"/>
    <s v="JE-15475"/>
    <s v="Jeremy Ellison"/>
    <s v="Consumer"/>
    <s v="United States"/>
    <s v="Troy"/>
    <s v="New York"/>
    <n v="12180"/>
    <x v="3"/>
    <s v="FUR-FU-10002671"/>
    <x v="0"/>
    <x v="5"/>
    <x v="278"/>
    <x v="452"/>
    <n v="3"/>
    <x v="0"/>
    <n v="19.295999999999999"/>
    <n v="6"/>
    <n v="1"/>
  </r>
  <r>
    <n v="480"/>
    <s v="CA-2016-100790"/>
    <x v="190"/>
    <d v="2016-07-02T00:00:00"/>
    <s v="Standard Class"/>
    <s v="JG-15805"/>
    <s v="John Grady"/>
    <s v="Corporate"/>
    <s v="United States"/>
    <s v="New York City"/>
    <s v="New York"/>
    <n v="10024"/>
    <x v="3"/>
    <s v="OFF-AR-10003045"/>
    <x v="1"/>
    <x v="6"/>
    <x v="425"/>
    <x v="453"/>
    <n v="5"/>
    <x v="0"/>
    <n v="6.6150000000000002"/>
    <n v="6"/>
    <n v="1"/>
  </r>
  <r>
    <n v="481"/>
    <s v="CA-2016-100790"/>
    <x v="190"/>
    <d v="2016-07-02T00:00:00"/>
    <s v="Standard Class"/>
    <s v="JG-15805"/>
    <s v="John Grady"/>
    <s v="Corporate"/>
    <s v="United States"/>
    <s v="New York City"/>
    <s v="New York"/>
    <n v="10024"/>
    <x v="3"/>
    <s v="OFF-ST-10000689"/>
    <x v="1"/>
    <x v="4"/>
    <x v="426"/>
    <x v="454"/>
    <n v="5"/>
    <x v="0"/>
    <n v="84.51"/>
    <n v="6"/>
    <n v="1"/>
  </r>
  <r>
    <n v="482"/>
    <s v="CA-2014-134677"/>
    <x v="191"/>
    <d v="2014-10-10T00:00:00"/>
    <s v="Standard Class"/>
    <s v="XP-21865"/>
    <s v="Xylona Preis"/>
    <s v="Consumer"/>
    <s v="United States"/>
    <s v="San Diego"/>
    <s v="California"/>
    <n v="92024"/>
    <x v="1"/>
    <s v="TEC-AC-10001445"/>
    <x v="2"/>
    <x v="11"/>
    <x v="427"/>
    <x v="455"/>
    <n v="3"/>
    <x v="0"/>
    <n v="1.9089"/>
    <n v="4"/>
    <n v="1"/>
  </r>
  <r>
    <n v="483"/>
    <s v="CA-2014-127691"/>
    <x v="192"/>
    <d v="2014-07-27T00:00:00"/>
    <s v="Standard Class"/>
    <s v="EM-14065"/>
    <s v="Erin Mull"/>
    <s v="Consumer"/>
    <s v="United States"/>
    <s v="New York City"/>
    <s v="New York"/>
    <n v="10024"/>
    <x v="3"/>
    <s v="OFF-AR-10002053"/>
    <x v="1"/>
    <x v="6"/>
    <x v="79"/>
    <x v="456"/>
    <n v="2"/>
    <x v="0"/>
    <n v="1.6688000000000001"/>
    <n v="5"/>
    <n v="1"/>
  </r>
  <r>
    <n v="484"/>
    <s v="CA-2014-127691"/>
    <x v="192"/>
    <d v="2014-07-27T00:00:00"/>
    <s v="Standard Class"/>
    <s v="EM-14065"/>
    <s v="Erin Mull"/>
    <s v="Consumer"/>
    <s v="United States"/>
    <s v="New York City"/>
    <s v="New York"/>
    <n v="10024"/>
    <x v="3"/>
    <s v="TEC-AC-10002567"/>
    <x v="2"/>
    <x v="11"/>
    <x v="428"/>
    <x v="457"/>
    <n v="2"/>
    <x v="0"/>
    <n v="57.592799999999997"/>
    <n v="5"/>
    <n v="1"/>
  </r>
  <r>
    <n v="485"/>
    <s v="CA-2017-140963"/>
    <x v="193"/>
    <d v="2017-06-13T00:00:00"/>
    <s v="First Class"/>
    <s v="MT-18070"/>
    <s v="Michelle Tran"/>
    <s v="Home Office"/>
    <s v="United States"/>
    <s v="Los Angeles"/>
    <s v="California"/>
    <n v="90045"/>
    <x v="1"/>
    <s v="OFF-LA-10003923"/>
    <x v="1"/>
    <x v="2"/>
    <x v="429"/>
    <x v="458"/>
    <n v="2"/>
    <x v="0"/>
    <n v="14.8"/>
    <n v="3"/>
    <n v="1"/>
  </r>
  <r>
    <n v="486"/>
    <s v="CA-2017-140963"/>
    <x v="193"/>
    <d v="2017-06-13T00:00:00"/>
    <s v="First Class"/>
    <s v="MT-18070"/>
    <s v="Michelle Tran"/>
    <s v="Home Office"/>
    <s v="United States"/>
    <s v="Los Angeles"/>
    <s v="California"/>
    <n v="90045"/>
    <x v="1"/>
    <s v="FUR-BO-10001337"/>
    <x v="0"/>
    <x v="0"/>
    <x v="430"/>
    <x v="459"/>
    <n v="5"/>
    <x v="11"/>
    <n v="-30.245000000000001"/>
    <n v="3"/>
    <n v="1"/>
  </r>
  <r>
    <n v="487"/>
    <s v="CA-2017-140963"/>
    <x v="193"/>
    <d v="2017-06-13T00:00:00"/>
    <s v="First Class"/>
    <s v="MT-18070"/>
    <s v="Michelle Tran"/>
    <s v="Home Office"/>
    <s v="United States"/>
    <s v="Los Angeles"/>
    <s v="California"/>
    <n v="90045"/>
    <x v="1"/>
    <s v="TEC-PH-10001924"/>
    <x v="2"/>
    <x v="7"/>
    <x v="431"/>
    <x v="460"/>
    <n v="5"/>
    <x v="2"/>
    <n v="17.497499999999999"/>
    <n v="3"/>
    <n v="1"/>
  </r>
  <r>
    <n v="488"/>
    <s v="CA-2014-154627"/>
    <x v="194"/>
    <d v="2014-10-31T00:00:00"/>
    <s v="First Class"/>
    <s v="SA-20830"/>
    <s v="Sue Ann Reed"/>
    <s v="Consumer"/>
    <s v="United States"/>
    <s v="Chicago"/>
    <s v="Illinois"/>
    <n v="60610"/>
    <x v="2"/>
    <s v="TEC-PH-10001363"/>
    <x v="2"/>
    <x v="7"/>
    <x v="432"/>
    <x v="461"/>
    <n v="6"/>
    <x v="2"/>
    <n v="341.99400000000003"/>
    <n v="2"/>
    <n v="1"/>
  </r>
  <r>
    <n v="489"/>
    <s v="CA-2014-133753"/>
    <x v="3"/>
    <d v="2014-06-13T00:00:00"/>
    <s v="Second Class"/>
    <s v="CW-11905"/>
    <s v="Carl Weiss"/>
    <s v="Home Office"/>
    <s v="United States"/>
    <s v="Huntsville"/>
    <s v="Texas"/>
    <n v="77340"/>
    <x v="2"/>
    <s v="TEC-PH-10000376"/>
    <x v="2"/>
    <x v="7"/>
    <x v="433"/>
    <x v="462"/>
    <n v="1"/>
    <x v="2"/>
    <n v="0.59940000000000004"/>
    <n v="4"/>
    <n v="1"/>
  </r>
  <r>
    <n v="490"/>
    <s v="CA-2014-133753"/>
    <x v="3"/>
    <d v="2014-06-13T00:00:00"/>
    <s v="Second Class"/>
    <s v="CW-11905"/>
    <s v="Carl Weiss"/>
    <s v="Home Office"/>
    <s v="United States"/>
    <s v="Huntsville"/>
    <s v="Texas"/>
    <n v="77340"/>
    <x v="2"/>
    <s v="TEC-AC-10000303"/>
    <x v="2"/>
    <x v="11"/>
    <x v="434"/>
    <x v="463"/>
    <n v="2"/>
    <x v="2"/>
    <n v="10.397399999999999"/>
    <n v="4"/>
    <n v="1"/>
  </r>
  <r>
    <n v="491"/>
    <s v="CA-2014-133753"/>
    <x v="3"/>
    <d v="2014-06-13T00:00:00"/>
    <s v="Second Class"/>
    <s v="CW-11905"/>
    <s v="Carl Weiss"/>
    <s v="Home Office"/>
    <s v="United States"/>
    <s v="Huntsville"/>
    <s v="Texas"/>
    <n v="77340"/>
    <x v="2"/>
    <s v="OFF-AR-10001953"/>
    <x v="1"/>
    <x v="6"/>
    <x v="400"/>
    <x v="464"/>
    <n v="2"/>
    <x v="2"/>
    <n v="6.1571999999999996"/>
    <n v="4"/>
    <n v="1"/>
  </r>
  <r>
    <n v="492"/>
    <s v="CA-2014-113362"/>
    <x v="80"/>
    <d v="2014-09-19T00:00:00"/>
    <s v="Standard Class"/>
    <s v="AJ-10960"/>
    <s v="Astrea Jones"/>
    <s v="Consumer"/>
    <s v="United States"/>
    <s v="Rochester"/>
    <s v="New York"/>
    <n v="14609"/>
    <x v="3"/>
    <s v="OFF-ST-10001809"/>
    <x v="1"/>
    <x v="4"/>
    <x v="435"/>
    <x v="465"/>
    <n v="5"/>
    <x v="0"/>
    <n v="8.9830000000000005"/>
    <n v="5"/>
    <n v="1"/>
  </r>
  <r>
    <n v="493"/>
    <s v="CA-2014-113362"/>
    <x v="80"/>
    <d v="2014-09-19T00:00:00"/>
    <s v="Standard Class"/>
    <s v="AJ-10960"/>
    <s v="Astrea Jones"/>
    <s v="Consumer"/>
    <s v="United States"/>
    <s v="Rochester"/>
    <s v="New York"/>
    <n v="14609"/>
    <x v="3"/>
    <s v="OFF-EN-10003845"/>
    <x v="1"/>
    <x v="12"/>
    <x v="436"/>
    <x v="466"/>
    <n v="3"/>
    <x v="0"/>
    <n v="5.0922000000000001"/>
    <n v="5"/>
    <n v="1"/>
  </r>
  <r>
    <n v="494"/>
    <s v="CA-2016-169166"/>
    <x v="195"/>
    <d v="2016-05-14T00:00:00"/>
    <s v="Standard Class"/>
    <s v="SS-20590"/>
    <s v="Sonia Sunley"/>
    <s v="Consumer"/>
    <s v="United States"/>
    <s v="Seattle"/>
    <s v="Washington"/>
    <n v="98115"/>
    <x v="1"/>
    <s v="TEC-AC-10000991"/>
    <x v="2"/>
    <x v="11"/>
    <x v="437"/>
    <x v="467"/>
    <n v="2"/>
    <x v="0"/>
    <n v="13.1572"/>
    <n v="5"/>
    <n v="1"/>
  </r>
  <r>
    <n v="495"/>
    <s v="US-2016-120929"/>
    <x v="196"/>
    <d v="2016-03-21T00:00:00"/>
    <s v="Second Class"/>
    <s v="RO-19780"/>
    <s v="Rose O'Brian"/>
    <s v="Consumer"/>
    <s v="United States"/>
    <s v="Memphis"/>
    <s v="Tennessee"/>
    <n v="38109"/>
    <x v="0"/>
    <s v="FUR-TA-10001857"/>
    <x v="0"/>
    <x v="3"/>
    <x v="438"/>
    <x v="468"/>
    <n v="3"/>
    <x v="10"/>
    <n v="-94.941000000000003"/>
    <n v="3"/>
    <n v="1"/>
  </r>
  <r>
    <n v="496"/>
    <s v="CA-2015-134782"/>
    <x v="17"/>
    <d v="2015-12-31T00:00:00"/>
    <s v="Standard Class"/>
    <s v="MD-17350"/>
    <s v="Maribeth Dona"/>
    <s v="Consumer"/>
    <s v="United States"/>
    <s v="Fayetteville"/>
    <s v="Arkansas"/>
    <n v="72701"/>
    <x v="0"/>
    <s v="OFF-EN-10001434"/>
    <x v="1"/>
    <x v="12"/>
    <x v="439"/>
    <x v="469"/>
    <n v="2"/>
    <x v="0"/>
    <n v="51.655799999999999"/>
    <n v="4"/>
    <n v="1"/>
  </r>
  <r>
    <n v="497"/>
    <s v="CA-2016-126158"/>
    <x v="197"/>
    <d v="2016-07-31T00:00:00"/>
    <s v="Standard Class"/>
    <s v="SC-20095"/>
    <s v="Sanjit Chand"/>
    <s v="Consumer"/>
    <s v="United States"/>
    <s v="Costa Mesa"/>
    <s v="California"/>
    <n v="92627"/>
    <x v="1"/>
    <s v="OFF-BI-10002498"/>
    <x v="1"/>
    <x v="8"/>
    <x v="440"/>
    <x v="470"/>
    <n v="8"/>
    <x v="2"/>
    <n v="40.370399999999997"/>
    <n v="6"/>
    <n v="1"/>
  </r>
  <r>
    <n v="498"/>
    <s v="CA-2016-126158"/>
    <x v="197"/>
    <d v="2016-07-31T00:00:00"/>
    <s v="Standard Class"/>
    <s v="SC-20095"/>
    <s v="Sanjit Chand"/>
    <s v="Consumer"/>
    <s v="United States"/>
    <s v="Costa Mesa"/>
    <s v="California"/>
    <n v="92627"/>
    <x v="1"/>
    <s v="FUR-FU-10004864"/>
    <x v="0"/>
    <x v="5"/>
    <x v="441"/>
    <x v="471"/>
    <n v="4"/>
    <x v="0"/>
    <n v="81.843199999999996"/>
    <n v="6"/>
    <n v="1"/>
  </r>
  <r>
    <n v="499"/>
    <s v="CA-2016-126158"/>
    <x v="197"/>
    <d v="2016-07-31T00:00:00"/>
    <s v="Standard Class"/>
    <s v="SC-20095"/>
    <s v="Sanjit Chand"/>
    <s v="Consumer"/>
    <s v="United States"/>
    <s v="Costa Mesa"/>
    <s v="California"/>
    <n v="92627"/>
    <x v="1"/>
    <s v="FUR-CH-10002602"/>
    <x v="0"/>
    <x v="1"/>
    <x v="291"/>
    <x v="472"/>
    <n v="2"/>
    <x v="2"/>
    <n v="18.117599999999999"/>
    <n v="6"/>
    <n v="1"/>
  </r>
  <r>
    <n v="500"/>
    <s v="CA-2016-126158"/>
    <x v="197"/>
    <d v="2016-07-31T00:00:00"/>
    <s v="Standard Class"/>
    <s v="SC-20095"/>
    <s v="Sanjit Chand"/>
    <s v="Consumer"/>
    <s v="United States"/>
    <s v="Costa Mesa"/>
    <s v="California"/>
    <n v="92627"/>
    <x v="1"/>
    <s v="FUR-FU-10000073"/>
    <x v="0"/>
    <x v="5"/>
    <x v="442"/>
    <x v="473"/>
    <n v="9"/>
    <x v="0"/>
    <n v="22.869"/>
    <n v="6"/>
    <n v="1"/>
  </r>
  <r>
    <n v="501"/>
    <s v="US-2016-105578"/>
    <x v="198"/>
    <d v="2016-06-04T00:00:00"/>
    <s v="Standard Class"/>
    <s v="MY-17380"/>
    <s v="Maribeth Yedwab"/>
    <s v="Corporate"/>
    <s v="United States"/>
    <s v="Parker"/>
    <s v="Colorado"/>
    <n v="80134"/>
    <x v="1"/>
    <s v="OFF-BI-10001670"/>
    <x v="1"/>
    <x v="8"/>
    <x v="443"/>
    <x v="474"/>
    <n v="2"/>
    <x v="6"/>
    <n v="-15.08"/>
    <n v="5"/>
    <n v="1"/>
  </r>
  <r>
    <n v="502"/>
    <s v="US-2016-105578"/>
    <x v="198"/>
    <d v="2016-06-04T00:00:00"/>
    <s v="Standard Class"/>
    <s v="MY-17380"/>
    <s v="Maribeth Yedwab"/>
    <s v="Corporate"/>
    <s v="United States"/>
    <s v="Parker"/>
    <s v="Colorado"/>
    <n v="80134"/>
    <x v="1"/>
    <s v="OFF-BI-10001658"/>
    <x v="1"/>
    <x v="8"/>
    <x v="444"/>
    <x v="475"/>
    <n v="2"/>
    <x v="6"/>
    <n v="-11.961600000000001"/>
    <n v="5"/>
    <n v="1"/>
  </r>
  <r>
    <n v="503"/>
    <s v="US-2016-105578"/>
    <x v="198"/>
    <d v="2016-06-04T00:00:00"/>
    <s v="Standard Class"/>
    <s v="MY-17380"/>
    <s v="Maribeth Yedwab"/>
    <s v="Corporate"/>
    <s v="United States"/>
    <s v="Parker"/>
    <s v="Colorado"/>
    <n v="80134"/>
    <x v="1"/>
    <s v="FUR-CH-10001215"/>
    <x v="0"/>
    <x v="1"/>
    <x v="445"/>
    <x v="476"/>
    <n v="2"/>
    <x v="2"/>
    <n v="50.097999999999999"/>
    <n v="5"/>
    <n v="1"/>
  </r>
  <r>
    <n v="504"/>
    <s v="US-2016-105578"/>
    <x v="198"/>
    <d v="2016-06-04T00:00:00"/>
    <s v="Standard Class"/>
    <s v="MY-17380"/>
    <s v="Maribeth Yedwab"/>
    <s v="Corporate"/>
    <s v="United States"/>
    <s v="Parker"/>
    <s v="Colorado"/>
    <n v="80134"/>
    <x v="1"/>
    <s v="OFF-BI-10000831"/>
    <x v="1"/>
    <x v="8"/>
    <x v="446"/>
    <x v="477"/>
    <n v="3"/>
    <x v="6"/>
    <n v="-1.9008"/>
    <n v="5"/>
    <n v="1"/>
  </r>
  <r>
    <n v="505"/>
    <s v="US-2016-105578"/>
    <x v="198"/>
    <d v="2016-06-04T00:00:00"/>
    <s v="Standard Class"/>
    <s v="MY-17380"/>
    <s v="Maribeth Yedwab"/>
    <s v="Corporate"/>
    <s v="United States"/>
    <s v="Parker"/>
    <s v="Colorado"/>
    <n v="80134"/>
    <x v="1"/>
    <s v="OFF-PA-10000357"/>
    <x v="1"/>
    <x v="10"/>
    <x v="447"/>
    <x v="478"/>
    <n v="1"/>
    <x v="2"/>
    <n v="11.8871"/>
    <n v="5"/>
    <n v="1"/>
  </r>
  <r>
    <n v="506"/>
    <s v="CA-2017-134978"/>
    <x v="105"/>
    <d v="2017-11-15T00:00:00"/>
    <s v="Second Class"/>
    <s v="EB-13705"/>
    <s v="Ed Braxton"/>
    <s v="Corporate"/>
    <s v="United States"/>
    <s v="New York City"/>
    <s v="New York"/>
    <n v="10024"/>
    <x v="3"/>
    <s v="OFF-BI-10003274"/>
    <x v="1"/>
    <x v="8"/>
    <x v="122"/>
    <x v="204"/>
    <n v="5"/>
    <x v="2"/>
    <n v="5.3730000000000002"/>
    <n v="3"/>
    <n v="1"/>
  </r>
  <r>
    <n v="507"/>
    <s v="CA-2015-145352"/>
    <x v="199"/>
    <d v="2015-03-22T00:00:00"/>
    <s v="Standard Class"/>
    <s v="CM-12385"/>
    <s v="Christopher Martinez"/>
    <s v="Consumer"/>
    <s v="United States"/>
    <s v="Atlanta"/>
    <s v="Georgia"/>
    <n v="30318"/>
    <x v="0"/>
    <s v="OFF-AR-10001662"/>
    <x v="1"/>
    <x v="6"/>
    <x v="448"/>
    <x v="479"/>
    <n v="1"/>
    <x v="0"/>
    <n v="0.73980000000000001"/>
    <n v="6"/>
    <n v="1"/>
  </r>
  <r>
    <n v="508"/>
    <s v="CA-2015-145352"/>
    <x v="199"/>
    <d v="2015-03-22T00:00:00"/>
    <s v="Standard Class"/>
    <s v="CM-12385"/>
    <s v="Christopher Martinez"/>
    <s v="Consumer"/>
    <s v="United States"/>
    <s v="Atlanta"/>
    <s v="Georgia"/>
    <n v="30318"/>
    <x v="0"/>
    <s v="OFF-AR-10003856"/>
    <x v="1"/>
    <x v="6"/>
    <x v="449"/>
    <x v="480"/>
    <n v="3"/>
    <x v="0"/>
    <n v="2.1684000000000001"/>
    <n v="6"/>
    <n v="1"/>
  </r>
  <r>
    <n v="509"/>
    <s v="CA-2015-145352"/>
    <x v="199"/>
    <d v="2015-03-22T00:00:00"/>
    <s v="Standard Class"/>
    <s v="CM-12385"/>
    <s v="Christopher Martinez"/>
    <s v="Consumer"/>
    <s v="United States"/>
    <s v="Atlanta"/>
    <s v="Georgia"/>
    <n v="30318"/>
    <x v="0"/>
    <s v="OFF-ST-10001228"/>
    <x v="1"/>
    <x v="4"/>
    <x v="450"/>
    <x v="481"/>
    <n v="3"/>
    <x v="0"/>
    <n v="11.685"/>
    <n v="6"/>
    <n v="1"/>
  </r>
  <r>
    <n v="510"/>
    <s v="CA-2015-145352"/>
    <x v="199"/>
    <d v="2015-03-22T00:00:00"/>
    <s v="Standard Class"/>
    <s v="CM-12385"/>
    <s v="Christopher Martinez"/>
    <s v="Consumer"/>
    <s v="United States"/>
    <s v="Atlanta"/>
    <s v="Georgia"/>
    <n v="30318"/>
    <x v="0"/>
    <s v="OFF-BI-10003527"/>
    <x v="1"/>
    <x v="8"/>
    <x v="451"/>
    <x v="482"/>
    <n v="5"/>
    <x v="0"/>
    <n v="3177.4749999999999"/>
    <n v="6"/>
    <n v="1"/>
  </r>
  <r>
    <n v="511"/>
    <s v="CA-2017-135307"/>
    <x v="200"/>
    <d v="2017-11-27T00:00:00"/>
    <s v="First Class"/>
    <s v="LS-17245"/>
    <s v="Lynn Smith"/>
    <s v="Consumer"/>
    <s v="United States"/>
    <s v="Gladstone"/>
    <s v="Missouri"/>
    <n v="64118"/>
    <x v="2"/>
    <s v="FUR-FU-10001290"/>
    <x v="0"/>
    <x v="5"/>
    <x v="452"/>
    <x v="483"/>
    <n v="3"/>
    <x v="0"/>
    <n v="40.415999999999997"/>
    <n v="1"/>
    <n v="1"/>
  </r>
  <r>
    <n v="512"/>
    <s v="CA-2017-135307"/>
    <x v="200"/>
    <d v="2017-11-27T00:00:00"/>
    <s v="First Class"/>
    <s v="LS-17245"/>
    <s v="Lynn Smith"/>
    <s v="Consumer"/>
    <s v="United States"/>
    <s v="Gladstone"/>
    <s v="Missouri"/>
    <n v="64118"/>
    <x v="2"/>
    <s v="TEC-AC-10002399"/>
    <x v="2"/>
    <x v="11"/>
    <x v="453"/>
    <x v="484"/>
    <n v="2"/>
    <x v="0"/>
    <n v="12.172800000000001"/>
    <n v="1"/>
    <n v="1"/>
  </r>
  <r>
    <n v="513"/>
    <s v="CA-2016-106341"/>
    <x v="201"/>
    <d v="2016-10-23T00:00:00"/>
    <s v="First Class"/>
    <s v="LF-17185"/>
    <s v="Luke Foster"/>
    <s v="Consumer"/>
    <s v="United States"/>
    <s v="Newark"/>
    <s v="Ohio"/>
    <n v="43055"/>
    <x v="3"/>
    <s v="OFF-AR-10002053"/>
    <x v="1"/>
    <x v="6"/>
    <x v="79"/>
    <x v="485"/>
    <n v="3"/>
    <x v="2"/>
    <n v="0.71519999999999995"/>
    <n v="3"/>
    <n v="1"/>
  </r>
  <r>
    <n v="514"/>
    <s v="CA-2017-163405"/>
    <x v="202"/>
    <d v="2017-12-25T00:00:00"/>
    <s v="Standard Class"/>
    <s v="BN-11515"/>
    <s v="Bradley Nguyen"/>
    <s v="Consumer"/>
    <s v="United States"/>
    <s v="Los Angeles"/>
    <s v="California"/>
    <n v="90049"/>
    <x v="1"/>
    <s v="OFF-AR-10003811"/>
    <x v="1"/>
    <x v="6"/>
    <x v="454"/>
    <x v="153"/>
    <n v="3"/>
    <x v="0"/>
    <n v="1.7901"/>
    <n v="4"/>
    <n v="1"/>
  </r>
  <r>
    <n v="515"/>
    <s v="CA-2017-163405"/>
    <x v="202"/>
    <d v="2017-12-25T00:00:00"/>
    <s v="Standard Class"/>
    <s v="BN-11515"/>
    <s v="Bradley Nguyen"/>
    <s v="Consumer"/>
    <s v="United States"/>
    <s v="Los Angeles"/>
    <s v="California"/>
    <n v="90049"/>
    <x v="1"/>
    <s v="OFF-AR-10001246"/>
    <x v="1"/>
    <x v="6"/>
    <x v="455"/>
    <x v="486"/>
    <n v="2"/>
    <x v="0"/>
    <n v="1.7052"/>
    <n v="4"/>
    <n v="1"/>
  </r>
  <r>
    <n v="516"/>
    <s v="CA-2017-127432"/>
    <x v="203"/>
    <d v="2017-01-27T00:00:00"/>
    <s v="Standard Class"/>
    <s v="AD-10180"/>
    <s v="Alan Dominguez"/>
    <s v="Home Office"/>
    <s v="United States"/>
    <s v="Great Falls"/>
    <s v="Montana"/>
    <n v="59405"/>
    <x v="1"/>
    <s v="TEC-CO-10003236"/>
    <x v="2"/>
    <x v="16"/>
    <x v="456"/>
    <x v="487"/>
    <n v="5"/>
    <x v="0"/>
    <n v="1379.9770000000001"/>
    <n v="5"/>
    <n v="1"/>
  </r>
  <r>
    <n v="517"/>
    <s v="CA-2017-127432"/>
    <x v="203"/>
    <d v="2017-01-27T00:00:00"/>
    <s v="Standard Class"/>
    <s v="AD-10180"/>
    <s v="Alan Dominguez"/>
    <s v="Home Office"/>
    <s v="United States"/>
    <s v="Great Falls"/>
    <s v="Montana"/>
    <n v="59405"/>
    <x v="1"/>
    <s v="OFF-ST-10004507"/>
    <x v="1"/>
    <x v="4"/>
    <x v="457"/>
    <x v="488"/>
    <n v="3"/>
    <x v="0"/>
    <n v="13.891500000000001"/>
    <n v="5"/>
    <n v="1"/>
  </r>
  <r>
    <n v="518"/>
    <s v="CA-2017-127432"/>
    <x v="203"/>
    <d v="2017-01-27T00:00:00"/>
    <s v="Standard Class"/>
    <s v="AD-10180"/>
    <s v="Alan Dominguez"/>
    <s v="Home Office"/>
    <s v="United States"/>
    <s v="Great Falls"/>
    <s v="Montana"/>
    <n v="59405"/>
    <x v="1"/>
    <s v="OFF-PA-10001667"/>
    <x v="1"/>
    <x v="10"/>
    <x v="458"/>
    <x v="489"/>
    <n v="2"/>
    <x v="0"/>
    <n v="5.3819999999999997"/>
    <n v="5"/>
    <n v="1"/>
  </r>
  <r>
    <n v="519"/>
    <s v="CA-2017-127432"/>
    <x v="203"/>
    <d v="2017-01-27T00:00:00"/>
    <s v="Standard Class"/>
    <s v="AD-10180"/>
    <s v="Alan Dominguez"/>
    <s v="Home Office"/>
    <s v="United States"/>
    <s v="Great Falls"/>
    <s v="Montana"/>
    <n v="59405"/>
    <x v="1"/>
    <s v="OFF-ST-10004459"/>
    <x v="1"/>
    <x v="4"/>
    <x v="459"/>
    <x v="490"/>
    <n v="3"/>
    <x v="0"/>
    <n v="56.301000000000002"/>
    <n v="5"/>
    <n v="1"/>
  </r>
  <r>
    <n v="520"/>
    <s v="CA-2015-157812"/>
    <x v="204"/>
    <d v="2015-03-26T00:00:00"/>
    <s v="Standard Class"/>
    <s v="DB-13210"/>
    <s v="Dean Braden"/>
    <s v="Consumer"/>
    <s v="United States"/>
    <s v="Houston"/>
    <s v="Texas"/>
    <n v="77041"/>
    <x v="2"/>
    <s v="TEC-AC-10000171"/>
    <x v="2"/>
    <x v="11"/>
    <x v="43"/>
    <x v="491"/>
    <n v="1"/>
    <x v="2"/>
    <n v="5.2877000000000001"/>
    <n v="4"/>
    <n v="1"/>
  </r>
  <r>
    <n v="521"/>
    <s v="CA-2015-157812"/>
    <x v="204"/>
    <d v="2015-03-26T00:00:00"/>
    <s v="Standard Class"/>
    <s v="DB-13210"/>
    <s v="Dean Braden"/>
    <s v="Consumer"/>
    <s v="United States"/>
    <s v="Houston"/>
    <s v="Texas"/>
    <n v="77041"/>
    <x v="2"/>
    <s v="OFF-ST-10000736"/>
    <x v="1"/>
    <x v="4"/>
    <x v="460"/>
    <x v="431"/>
    <n v="2"/>
    <x v="2"/>
    <n v="-25.913599999999999"/>
    <n v="4"/>
    <n v="1"/>
  </r>
  <r>
    <n v="522"/>
    <s v="CA-2015-157812"/>
    <x v="204"/>
    <d v="2015-03-26T00:00:00"/>
    <s v="Standard Class"/>
    <s v="DB-13210"/>
    <s v="Dean Braden"/>
    <s v="Consumer"/>
    <s v="United States"/>
    <s v="Houston"/>
    <s v="Texas"/>
    <n v="77041"/>
    <x v="2"/>
    <s v="OFF-BI-10000285"/>
    <x v="1"/>
    <x v="8"/>
    <x v="461"/>
    <x v="492"/>
    <n v="9"/>
    <x v="3"/>
    <n v="-21.167999999999999"/>
    <n v="4"/>
    <n v="1"/>
  </r>
  <r>
    <n v="523"/>
    <s v="CA-2017-145142"/>
    <x v="205"/>
    <d v="2017-01-25T00:00:00"/>
    <s v="First Class"/>
    <s v="MC-17605"/>
    <s v="Matt Connell"/>
    <s v="Corporate"/>
    <s v="United States"/>
    <s v="Detroit"/>
    <s v="Michigan"/>
    <n v="48234"/>
    <x v="2"/>
    <s v="FUR-TA-10001857"/>
    <x v="0"/>
    <x v="3"/>
    <x v="438"/>
    <x v="493"/>
    <n v="2"/>
    <x v="0"/>
    <n v="21.097999999999999"/>
    <n v="2"/>
    <n v="1"/>
  </r>
  <r>
    <n v="524"/>
    <s v="US-2016-139486"/>
    <x v="206"/>
    <d v="2016-05-23T00:00:00"/>
    <s v="First Class"/>
    <s v="LH-17155"/>
    <s v="Logan Haushalter"/>
    <s v="Consumer"/>
    <s v="United States"/>
    <s v="Los Angeles"/>
    <s v="California"/>
    <n v="90032"/>
    <x v="1"/>
    <s v="TEC-PH-10003555"/>
    <x v="2"/>
    <x v="7"/>
    <x v="462"/>
    <x v="494"/>
    <n v="3"/>
    <x v="2"/>
    <n v="-12.4146"/>
    <n v="2"/>
    <n v="1"/>
  </r>
  <r>
    <n v="525"/>
    <s v="US-2016-139486"/>
    <x v="206"/>
    <d v="2016-05-23T00:00:00"/>
    <s v="First Class"/>
    <s v="LH-17155"/>
    <s v="Logan Haushalter"/>
    <s v="Consumer"/>
    <s v="United States"/>
    <s v="Los Angeles"/>
    <s v="California"/>
    <n v="90032"/>
    <x v="1"/>
    <s v="TEC-AC-10003832"/>
    <x v="2"/>
    <x v="11"/>
    <x v="463"/>
    <x v="495"/>
    <n v="2"/>
    <x v="0"/>
    <n v="27.166599999999999"/>
    <n v="2"/>
    <n v="1"/>
  </r>
  <r>
    <n v="526"/>
    <s v="CA-2015-158792"/>
    <x v="207"/>
    <d v="2016-01-02T00:00:00"/>
    <s v="Standard Class"/>
    <s v="BD-11605"/>
    <s v="Brian Dahlen"/>
    <s v="Consumer"/>
    <s v="United States"/>
    <s v="Lawrence"/>
    <s v="Massachusetts"/>
    <n v="1841"/>
    <x v="3"/>
    <s v="OFF-FA-10002815"/>
    <x v="1"/>
    <x v="13"/>
    <x v="128"/>
    <x v="496"/>
    <n v="5"/>
    <x v="0"/>
    <n v="10.433999999999999"/>
    <n v="7"/>
    <n v="1"/>
  </r>
  <r>
    <n v="527"/>
    <s v="CA-2017-113558"/>
    <x v="208"/>
    <d v="2017-10-26T00:00:00"/>
    <s v="Standard Class"/>
    <s v="PH-18790"/>
    <s v="Patricia Hirasaki"/>
    <s v="Home Office"/>
    <s v="United States"/>
    <s v="Lakeland"/>
    <s v="Florida"/>
    <n v="33801"/>
    <x v="0"/>
    <s v="FUR-CH-10003379"/>
    <x v="0"/>
    <x v="1"/>
    <x v="464"/>
    <x v="497"/>
    <n v="3"/>
    <x v="2"/>
    <n v="42.747"/>
    <n v="5"/>
    <n v="1"/>
  </r>
  <r>
    <n v="528"/>
    <s v="CA-2017-113558"/>
    <x v="208"/>
    <d v="2017-10-26T00:00:00"/>
    <s v="Standard Class"/>
    <s v="PH-18790"/>
    <s v="Patricia Hirasaki"/>
    <s v="Home Office"/>
    <s v="United States"/>
    <s v="Lakeland"/>
    <s v="Florida"/>
    <n v="33801"/>
    <x v="0"/>
    <s v="FUR-FU-10001756"/>
    <x v="0"/>
    <x v="5"/>
    <x v="285"/>
    <x v="498"/>
    <n v="3"/>
    <x v="2"/>
    <n v="5.1407999999999996"/>
    <n v="5"/>
    <n v="1"/>
  </r>
  <r>
    <n v="529"/>
    <s v="US-2015-138303"/>
    <x v="37"/>
    <d v="2015-09-07T00:00:00"/>
    <s v="Standard Class"/>
    <s v="MG-18145"/>
    <s v="Mike Gockenbach"/>
    <s v="Consumer"/>
    <s v="United States"/>
    <s v="Philadelphia"/>
    <s v="Pennsylvania"/>
    <n v="19134"/>
    <x v="3"/>
    <s v="OFF-ST-10004963"/>
    <x v="1"/>
    <x v="4"/>
    <x v="465"/>
    <x v="499"/>
    <n v="3"/>
    <x v="2"/>
    <n v="-7.2671999999999999"/>
    <n v="4"/>
    <n v="1"/>
  </r>
  <r>
    <n v="530"/>
    <s v="US-2015-138303"/>
    <x v="37"/>
    <d v="2015-09-07T00:00:00"/>
    <s v="Standard Class"/>
    <s v="MG-18145"/>
    <s v="Mike Gockenbach"/>
    <s v="Consumer"/>
    <s v="United States"/>
    <s v="Philadelphia"/>
    <s v="Pennsylvania"/>
    <n v="19134"/>
    <x v="3"/>
    <s v="OFF-SU-10002881"/>
    <x v="1"/>
    <x v="14"/>
    <x v="466"/>
    <x v="500"/>
    <n v="1"/>
    <x v="2"/>
    <n v="-149.9058"/>
    <n v="4"/>
    <n v="1"/>
  </r>
  <r>
    <n v="531"/>
    <s v="US-2015-138303"/>
    <x v="37"/>
    <d v="2015-09-07T00:00:00"/>
    <s v="Standard Class"/>
    <s v="MG-18145"/>
    <s v="Mike Gockenbach"/>
    <s v="Consumer"/>
    <s v="United States"/>
    <s v="Philadelphia"/>
    <s v="Pennsylvania"/>
    <n v="19134"/>
    <x v="3"/>
    <s v="OFF-EN-10001335"/>
    <x v="1"/>
    <x v="12"/>
    <x v="467"/>
    <x v="501"/>
    <n v="6"/>
    <x v="2"/>
    <n v="19.692"/>
    <n v="4"/>
    <n v="1"/>
  </r>
  <r>
    <n v="532"/>
    <s v="CA-2015-102848"/>
    <x v="209"/>
    <d v="2015-11-09T00:00:00"/>
    <s v="Second Class"/>
    <s v="KB-16240"/>
    <s v="Karen Bern"/>
    <s v="Corporate"/>
    <s v="United States"/>
    <s v="Los Angeles"/>
    <s v="California"/>
    <n v="90036"/>
    <x v="1"/>
    <s v="FUR-CH-10000595"/>
    <x v="0"/>
    <x v="1"/>
    <x v="468"/>
    <x v="502"/>
    <n v="1"/>
    <x v="2"/>
    <n v="11.92"/>
    <n v="2"/>
    <n v="1"/>
  </r>
  <r>
    <n v="533"/>
    <s v="US-2017-129441"/>
    <x v="210"/>
    <d v="2017-09-11T00:00:00"/>
    <s v="Standard Class"/>
    <s v="JC-15340"/>
    <s v="Jasper Cacioppo"/>
    <s v="Consumer"/>
    <s v="United States"/>
    <s v="Los Angeles"/>
    <s v="California"/>
    <n v="90032"/>
    <x v="1"/>
    <s v="FUR-FU-10000448"/>
    <x v="0"/>
    <x v="5"/>
    <x v="469"/>
    <x v="503"/>
    <n v="3"/>
    <x v="0"/>
    <n v="2.3969999999999998"/>
    <n v="4"/>
    <n v="1"/>
  </r>
  <r>
    <n v="534"/>
    <s v="CA-2016-168753"/>
    <x v="211"/>
    <d v="2016-06-01T00:00:00"/>
    <s v="Second Class"/>
    <s v="RL-19615"/>
    <s v="Rob Lucas"/>
    <s v="Consumer"/>
    <s v="United States"/>
    <s v="Montgomery"/>
    <s v="Alabama"/>
    <n v="36116"/>
    <x v="0"/>
    <s v="TEC-PH-10000984"/>
    <x v="2"/>
    <x v="7"/>
    <x v="470"/>
    <x v="504"/>
    <n v="5"/>
    <x v="0"/>
    <n v="274.38600000000002"/>
    <n v="3"/>
    <n v="1"/>
  </r>
  <r>
    <n v="535"/>
    <s v="CA-2016-168753"/>
    <x v="211"/>
    <d v="2016-06-01T00:00:00"/>
    <s v="Second Class"/>
    <s v="RL-19615"/>
    <s v="Rob Lucas"/>
    <s v="Consumer"/>
    <s v="United States"/>
    <s v="Montgomery"/>
    <s v="Alabama"/>
    <n v="36116"/>
    <x v="0"/>
    <s v="OFF-BI-10002557"/>
    <x v="1"/>
    <x v="8"/>
    <x v="249"/>
    <x v="505"/>
    <n v="5"/>
    <x v="0"/>
    <n v="11.375"/>
    <n v="3"/>
    <n v="1"/>
  </r>
  <r>
    <n v="536"/>
    <s v="CA-2016-126613"/>
    <x v="212"/>
    <d v="2016-07-16T00:00:00"/>
    <s v="Standard Class"/>
    <s v="AA-10375"/>
    <s v="Allen Armold"/>
    <s v="Consumer"/>
    <s v="United States"/>
    <s v="Mesa"/>
    <s v="Arizona"/>
    <n v="85204"/>
    <x v="1"/>
    <s v="OFF-ST-10001325"/>
    <x v="1"/>
    <x v="4"/>
    <x v="471"/>
    <x v="506"/>
    <n v="2"/>
    <x v="2"/>
    <n v="1.4672000000000001"/>
    <n v="6"/>
    <n v="1"/>
  </r>
  <r>
    <n v="537"/>
    <s v="US-2017-122637"/>
    <x v="213"/>
    <d v="2017-09-08T00:00:00"/>
    <s v="Second Class"/>
    <s v="EP-13915"/>
    <s v="Emily Phan"/>
    <s v="Consumer"/>
    <s v="United States"/>
    <s v="Chicago"/>
    <s v="Illinois"/>
    <n v="60653"/>
    <x v="2"/>
    <s v="OFF-BI-10002429"/>
    <x v="1"/>
    <x v="8"/>
    <x v="472"/>
    <x v="507"/>
    <n v="7"/>
    <x v="3"/>
    <n v="-68.185599999999994"/>
    <n v="5"/>
    <n v="1"/>
  </r>
  <r>
    <n v="538"/>
    <s v="CA-2015-147851"/>
    <x v="155"/>
    <d v="2015-12-08T00:00:00"/>
    <s v="Standard Class"/>
    <s v="MP-17470"/>
    <s v="Mark Packer"/>
    <s v="Home Office"/>
    <s v="United States"/>
    <s v="New York City"/>
    <s v="New York"/>
    <n v="10009"/>
    <x v="3"/>
    <s v="OFF-BI-10004528"/>
    <x v="1"/>
    <x v="8"/>
    <x v="473"/>
    <x v="508"/>
    <n v="4"/>
    <x v="2"/>
    <n v="3.36"/>
    <n v="5"/>
    <n v="1"/>
  </r>
  <r>
    <n v="539"/>
    <s v="CA-2015-134894"/>
    <x v="214"/>
    <d v="2015-12-11T00:00:00"/>
    <s v="Standard Class"/>
    <s v="DK-12985"/>
    <s v="Darren Koutras"/>
    <s v="Consumer"/>
    <s v="United States"/>
    <s v="Henderson"/>
    <s v="Kentucky"/>
    <n v="42420"/>
    <x v="0"/>
    <s v="OFF-AP-10001271"/>
    <x v="1"/>
    <x v="9"/>
    <x v="474"/>
    <x v="509"/>
    <n v="3"/>
    <x v="0"/>
    <n v="41.293799999999997"/>
    <n v="4"/>
    <n v="1"/>
  </r>
  <r>
    <n v="540"/>
    <s v="CA-2015-134894"/>
    <x v="214"/>
    <d v="2015-12-11T00:00:00"/>
    <s v="Standard Class"/>
    <s v="DK-12985"/>
    <s v="Darren Koutras"/>
    <s v="Consumer"/>
    <s v="United States"/>
    <s v="Henderson"/>
    <s v="Kentucky"/>
    <n v="42420"/>
    <x v="0"/>
    <s v="FUR-CH-10002647"/>
    <x v="0"/>
    <x v="1"/>
    <x v="475"/>
    <x v="510"/>
    <n v="4"/>
    <x v="0"/>
    <n v="70.98"/>
    <n v="4"/>
    <n v="1"/>
  </r>
  <r>
    <n v="541"/>
    <s v="CA-2014-140795"/>
    <x v="215"/>
    <d v="2014-02-03T00:00:00"/>
    <s v="First Class"/>
    <s v="BD-11500"/>
    <s v="Bradley Drucker"/>
    <s v="Consumer"/>
    <s v="United States"/>
    <s v="Green Bay"/>
    <s v="Wisconsin"/>
    <n v="54302"/>
    <x v="2"/>
    <s v="TEC-AC-10001432"/>
    <x v="2"/>
    <x v="11"/>
    <x v="476"/>
    <x v="511"/>
    <n v="6"/>
    <x v="0"/>
    <n v="206.316"/>
    <n v="2"/>
    <n v="1"/>
  </r>
  <r>
    <n v="542"/>
    <s v="CA-2016-136924"/>
    <x v="216"/>
    <d v="2016-07-17T00:00:00"/>
    <s v="First Class"/>
    <s v="ES-14080"/>
    <s v="Erin Smith"/>
    <s v="Corporate"/>
    <s v="United States"/>
    <s v="Tucson"/>
    <s v="Arizona"/>
    <n v="85705"/>
    <x v="1"/>
    <s v="TEC-PH-10002262"/>
    <x v="2"/>
    <x v="7"/>
    <x v="477"/>
    <x v="512"/>
    <n v="8"/>
    <x v="2"/>
    <n v="38.086399999999998"/>
    <n v="3"/>
    <n v="1"/>
  </r>
  <r>
    <n v="543"/>
    <s v="US-2015-120161"/>
    <x v="217"/>
    <d v="2015-12-23T00:00:00"/>
    <s v="Standard Class"/>
    <s v="LM-17065"/>
    <s v="Liz MacKendrick"/>
    <s v="Consumer"/>
    <s v="United States"/>
    <s v="Springfield"/>
    <s v="Ohio"/>
    <n v="45503"/>
    <x v="3"/>
    <s v="OFF-ST-10001809"/>
    <x v="1"/>
    <x v="4"/>
    <x v="435"/>
    <x v="513"/>
    <n v="9"/>
    <x v="2"/>
    <n v="-145.52459999999999"/>
    <n v="5"/>
    <n v="1"/>
  </r>
  <r>
    <n v="544"/>
    <s v="CA-2014-103849"/>
    <x v="218"/>
    <d v="2014-05-16T00:00:00"/>
    <s v="Standard Class"/>
    <s v="PG-18895"/>
    <s v="Paul Gonzalez"/>
    <s v="Consumer"/>
    <s v="United States"/>
    <s v="Fort Worth"/>
    <s v="Texas"/>
    <n v="76106"/>
    <x v="2"/>
    <s v="TEC-AC-10001465"/>
    <x v="2"/>
    <x v="11"/>
    <x v="478"/>
    <x v="514"/>
    <n v="2"/>
    <x v="2"/>
    <n v="7.2640000000000002"/>
    <n v="5"/>
    <n v="1"/>
  </r>
  <r>
    <n v="545"/>
    <s v="CA-2014-103849"/>
    <x v="218"/>
    <d v="2014-05-16T00:00:00"/>
    <s v="Standard Class"/>
    <s v="PG-18895"/>
    <s v="Paul Gonzalez"/>
    <s v="Consumer"/>
    <s v="United States"/>
    <s v="Fort Worth"/>
    <s v="Texas"/>
    <n v="76106"/>
    <x v="2"/>
    <s v="TEC-PH-10002597"/>
    <x v="2"/>
    <x v="7"/>
    <x v="479"/>
    <x v="515"/>
    <n v="1"/>
    <x v="2"/>
    <n v="6.2995000000000001"/>
    <n v="5"/>
    <n v="1"/>
  </r>
  <r>
    <n v="546"/>
    <s v="CA-2014-103849"/>
    <x v="218"/>
    <d v="2014-05-16T00:00:00"/>
    <s v="Standard Class"/>
    <s v="PG-18895"/>
    <s v="Paul Gonzalez"/>
    <s v="Consumer"/>
    <s v="United States"/>
    <s v="Fort Worth"/>
    <s v="Texas"/>
    <n v="76106"/>
    <x v="2"/>
    <s v="FUR-FU-10000723"/>
    <x v="0"/>
    <x v="5"/>
    <x v="480"/>
    <x v="516"/>
    <n v="4"/>
    <x v="7"/>
    <n v="-84.2928"/>
    <n v="5"/>
    <n v="1"/>
  </r>
  <r>
    <n v="547"/>
    <s v="CA-2017-162929"/>
    <x v="123"/>
    <d v="2017-11-22T00:00:00"/>
    <s v="First Class"/>
    <s v="AS-10135"/>
    <s v="Adrian Shami"/>
    <s v="Home Office"/>
    <s v="United States"/>
    <s v="New York City"/>
    <s v="New York"/>
    <n v="10035"/>
    <x v="3"/>
    <s v="OFF-BI-10000404"/>
    <x v="1"/>
    <x v="8"/>
    <x v="481"/>
    <x v="517"/>
    <n v="6"/>
    <x v="2"/>
    <n v="13.932"/>
    <n v="3"/>
    <n v="1"/>
  </r>
  <r>
    <n v="548"/>
    <s v="CA-2017-162929"/>
    <x v="123"/>
    <d v="2017-11-22T00:00:00"/>
    <s v="First Class"/>
    <s v="AS-10135"/>
    <s v="Adrian Shami"/>
    <s v="Home Office"/>
    <s v="United States"/>
    <s v="New York City"/>
    <s v="New York"/>
    <n v="10035"/>
    <x v="3"/>
    <s v="OFF-PA-10002986"/>
    <x v="1"/>
    <x v="10"/>
    <x v="482"/>
    <x v="518"/>
    <n v="2"/>
    <x v="0"/>
    <n v="6.4127999999999998"/>
    <n v="3"/>
    <n v="1"/>
  </r>
  <r>
    <n v="549"/>
    <s v="CA-2015-113173"/>
    <x v="219"/>
    <d v="2015-11-17T00:00:00"/>
    <s v="Second Class"/>
    <s v="DK-13225"/>
    <s v="Dean Katz"/>
    <s v="Corporate"/>
    <s v="United States"/>
    <s v="Chicago"/>
    <s v="Illinois"/>
    <n v="60653"/>
    <x v="2"/>
    <s v="OFF-ST-10000604"/>
    <x v="1"/>
    <x v="4"/>
    <x v="54"/>
    <x v="519"/>
    <n v="9"/>
    <x v="2"/>
    <n v="15.641999999999999"/>
    <n v="2"/>
    <n v="1"/>
  </r>
  <r>
    <n v="550"/>
    <s v="CA-2015-113173"/>
    <x v="219"/>
    <d v="2015-11-17T00:00:00"/>
    <s v="Second Class"/>
    <s v="DK-13225"/>
    <s v="Dean Katz"/>
    <s v="Corporate"/>
    <s v="United States"/>
    <s v="Chicago"/>
    <s v="Illinois"/>
    <n v="60653"/>
    <x v="2"/>
    <s v="OFF-BI-10004738"/>
    <x v="1"/>
    <x v="8"/>
    <x v="92"/>
    <x v="520"/>
    <n v="3"/>
    <x v="3"/>
    <n v="-17.045999999999999"/>
    <n v="2"/>
    <n v="1"/>
  </r>
  <r>
    <n v="551"/>
    <s v="CA-2015-113173"/>
    <x v="219"/>
    <d v="2015-11-17T00:00:00"/>
    <s v="Second Class"/>
    <s v="DK-13225"/>
    <s v="Dean Katz"/>
    <s v="Corporate"/>
    <s v="United States"/>
    <s v="Chicago"/>
    <s v="Illinois"/>
    <n v="60653"/>
    <x v="2"/>
    <s v="OFF-SU-10001935"/>
    <x v="1"/>
    <x v="14"/>
    <x v="327"/>
    <x v="521"/>
    <n v="5"/>
    <x v="2"/>
    <n v="-1.744"/>
    <n v="2"/>
    <n v="1"/>
  </r>
  <r>
    <n v="552"/>
    <s v="CA-2016-136406"/>
    <x v="173"/>
    <d v="2016-04-17T00:00:00"/>
    <s v="Second Class"/>
    <s v="BD-11320"/>
    <s v="Bill Donatelli"/>
    <s v="Consumer"/>
    <s v="United States"/>
    <s v="San Francisco"/>
    <s v="California"/>
    <n v="94110"/>
    <x v="1"/>
    <s v="FUR-CH-10002024"/>
    <x v="0"/>
    <x v="1"/>
    <x v="483"/>
    <x v="522"/>
    <n v="2"/>
    <x v="2"/>
    <n v="0"/>
    <n v="2"/>
    <n v="1"/>
  </r>
  <r>
    <n v="553"/>
    <s v="CA-2017-112774"/>
    <x v="220"/>
    <d v="2017-09-12T00:00:00"/>
    <s v="First Class"/>
    <s v="RC-19960"/>
    <s v="Ryan Crowe"/>
    <s v="Consumer"/>
    <s v="United States"/>
    <s v="Jacksonville"/>
    <s v="Florida"/>
    <n v="32216"/>
    <x v="0"/>
    <s v="FUR-FU-10003039"/>
    <x v="0"/>
    <x v="5"/>
    <x v="484"/>
    <x v="523"/>
    <n v="1"/>
    <x v="2"/>
    <n v="6.0381999999999998"/>
    <n v="1"/>
    <n v="1"/>
  </r>
  <r>
    <n v="554"/>
    <s v="CA-2017-101945"/>
    <x v="221"/>
    <d v="2017-11-28T00:00:00"/>
    <s v="Standard Class"/>
    <s v="GT-14710"/>
    <s v="Greg Tran"/>
    <s v="Consumer"/>
    <s v="United States"/>
    <s v="Houston"/>
    <s v="Texas"/>
    <n v="77070"/>
    <x v="2"/>
    <s v="OFF-FA-10004248"/>
    <x v="1"/>
    <x v="13"/>
    <x v="485"/>
    <x v="524"/>
    <n v="3"/>
    <x v="2"/>
    <n v="2.5707"/>
    <n v="4"/>
    <n v="1"/>
  </r>
  <r>
    <n v="555"/>
    <s v="CA-2017-100650"/>
    <x v="222"/>
    <d v="2017-07-03T00:00:00"/>
    <s v="Second Class"/>
    <s v="DK-13225"/>
    <s v="Dean Katz"/>
    <s v="Corporate"/>
    <s v="United States"/>
    <s v="Anaheim"/>
    <s v="California"/>
    <n v="92804"/>
    <x v="1"/>
    <s v="OFF-ST-10001780"/>
    <x v="1"/>
    <x v="4"/>
    <x v="486"/>
    <x v="525"/>
    <n v="2"/>
    <x v="0"/>
    <n v="310.98719999999997"/>
    <n v="4"/>
    <n v="1"/>
  </r>
  <r>
    <n v="556"/>
    <s v="CA-2014-155852"/>
    <x v="223"/>
    <d v="2014-03-07T00:00:00"/>
    <s v="Second Class"/>
    <s v="AJ-10945"/>
    <s v="Ashley Jarboe"/>
    <s v="Consumer"/>
    <s v="United States"/>
    <s v="Wilmington"/>
    <s v="North Carolina"/>
    <n v="28403"/>
    <x v="0"/>
    <s v="OFF-AR-10003560"/>
    <x v="1"/>
    <x v="6"/>
    <x v="487"/>
    <x v="526"/>
    <n v="4"/>
    <x v="2"/>
    <n v="3.4047999999999998"/>
    <n v="4"/>
    <n v="1"/>
  </r>
  <r>
    <n v="557"/>
    <s v="CA-2016-113243"/>
    <x v="224"/>
    <d v="2016-06-15T00:00:00"/>
    <s v="Standard Class"/>
    <s v="OT-18730"/>
    <s v="Olvera Toch"/>
    <s v="Consumer"/>
    <s v="United States"/>
    <s v="Los Angeles"/>
    <s v="California"/>
    <n v="90045"/>
    <x v="1"/>
    <s v="OFF-LA-10001297"/>
    <x v="1"/>
    <x v="2"/>
    <x v="488"/>
    <x v="343"/>
    <n v="2"/>
    <x v="0"/>
    <n v="9.9359999999999999"/>
    <n v="5"/>
    <n v="1"/>
  </r>
  <r>
    <n v="558"/>
    <s v="CA-2016-113243"/>
    <x v="224"/>
    <d v="2016-06-15T00:00:00"/>
    <s v="Standard Class"/>
    <s v="OT-18730"/>
    <s v="Olvera Toch"/>
    <s v="Consumer"/>
    <s v="United States"/>
    <s v="Los Angeles"/>
    <s v="California"/>
    <n v="90045"/>
    <x v="1"/>
    <s v="FUR-TA-10004256"/>
    <x v="0"/>
    <x v="3"/>
    <x v="489"/>
    <x v="527"/>
    <n v="4"/>
    <x v="2"/>
    <n v="-217.048"/>
    <n v="5"/>
    <n v="1"/>
  </r>
  <r>
    <n v="559"/>
    <s v="CA-2016-113243"/>
    <x v="224"/>
    <d v="2016-06-15T00:00:00"/>
    <s v="Standard Class"/>
    <s v="OT-18730"/>
    <s v="Olvera Toch"/>
    <s v="Consumer"/>
    <s v="United States"/>
    <s v="Los Angeles"/>
    <s v="California"/>
    <n v="90045"/>
    <x v="1"/>
    <s v="OFF-PA-10003441"/>
    <x v="1"/>
    <x v="10"/>
    <x v="490"/>
    <x v="56"/>
    <n v="5"/>
    <x v="0"/>
    <n v="15.552"/>
    <n v="5"/>
    <n v="1"/>
  </r>
  <r>
    <n v="560"/>
    <s v="CA-2017-118731"/>
    <x v="225"/>
    <d v="2017-11-22T00:00:00"/>
    <s v="Second Class"/>
    <s v="LP-17080"/>
    <s v="Liz Pelletier"/>
    <s v="Consumer"/>
    <s v="United States"/>
    <s v="San Francisco"/>
    <s v="California"/>
    <n v="94110"/>
    <x v="1"/>
    <s v="FUR-FU-10003347"/>
    <x v="0"/>
    <x v="5"/>
    <x v="379"/>
    <x v="528"/>
    <n v="3"/>
    <x v="0"/>
    <n v="16.614000000000001"/>
    <n v="2"/>
    <n v="1"/>
  </r>
  <r>
    <n v="561"/>
    <s v="CA-2017-118731"/>
    <x v="225"/>
    <d v="2017-11-22T00:00:00"/>
    <s v="Second Class"/>
    <s v="LP-17080"/>
    <s v="Liz Pelletier"/>
    <s v="Consumer"/>
    <s v="United States"/>
    <s v="San Francisco"/>
    <s v="California"/>
    <n v="94110"/>
    <x v="1"/>
    <s v="OFF-BI-10000069"/>
    <x v="1"/>
    <x v="8"/>
    <x v="491"/>
    <x v="529"/>
    <n v="7"/>
    <x v="2"/>
    <n v="27.318200000000001"/>
    <n v="2"/>
    <n v="1"/>
  </r>
  <r>
    <n v="562"/>
    <s v="CA-2014-145576"/>
    <x v="80"/>
    <d v="2014-09-18T00:00:00"/>
    <s v="Second Class"/>
    <s v="CA-12775"/>
    <s v="Cynthia Arntzen"/>
    <s v="Consumer"/>
    <s v="United States"/>
    <s v="Tampa"/>
    <s v="Florida"/>
    <n v="33614"/>
    <x v="0"/>
    <s v="OFF-AP-10003914"/>
    <x v="1"/>
    <x v="9"/>
    <x v="492"/>
    <x v="530"/>
    <n v="5"/>
    <x v="2"/>
    <n v="1.3"/>
    <n v="4"/>
    <n v="1"/>
  </r>
  <r>
    <n v="563"/>
    <s v="CA-2014-145576"/>
    <x v="80"/>
    <d v="2014-09-18T00:00:00"/>
    <s v="Second Class"/>
    <s v="CA-12775"/>
    <s v="Cynthia Arntzen"/>
    <s v="Consumer"/>
    <s v="United States"/>
    <s v="Tampa"/>
    <s v="Florida"/>
    <n v="33614"/>
    <x v="0"/>
    <s v="FUR-FU-10004020"/>
    <x v="0"/>
    <x v="5"/>
    <x v="493"/>
    <x v="531"/>
    <n v="3"/>
    <x v="2"/>
    <n v="3.7743000000000002"/>
    <n v="4"/>
    <n v="1"/>
  </r>
  <r>
    <n v="564"/>
    <s v="CA-2015-130736"/>
    <x v="214"/>
    <d v="2015-12-09T00:00:00"/>
    <s v="First Class"/>
    <s v="JF-15490"/>
    <s v="Jeremy Farry"/>
    <s v="Consumer"/>
    <s v="United States"/>
    <s v="Seattle"/>
    <s v="Washington"/>
    <n v="98105"/>
    <x v="1"/>
    <s v="OFF-FA-10003467"/>
    <x v="1"/>
    <x v="13"/>
    <x v="494"/>
    <x v="532"/>
    <n v="2"/>
    <x v="0"/>
    <n v="0"/>
    <n v="2"/>
    <n v="1"/>
  </r>
  <r>
    <n v="565"/>
    <s v="CA-2015-130736"/>
    <x v="214"/>
    <d v="2015-12-09T00:00:00"/>
    <s v="First Class"/>
    <s v="JF-15490"/>
    <s v="Jeremy Farry"/>
    <s v="Consumer"/>
    <s v="United States"/>
    <s v="Seattle"/>
    <s v="Washington"/>
    <n v="98105"/>
    <x v="1"/>
    <s v="OFF-LA-10000634"/>
    <x v="1"/>
    <x v="2"/>
    <x v="286"/>
    <x v="533"/>
    <n v="1"/>
    <x v="0"/>
    <n v="1.2005999999999999"/>
    <n v="2"/>
    <n v="1"/>
  </r>
  <r>
    <n v="566"/>
    <s v="CA-2017-137099"/>
    <x v="226"/>
    <d v="2017-12-10T00:00:00"/>
    <s v="First Class"/>
    <s v="FP-14320"/>
    <s v="Frank Preis"/>
    <s v="Consumer"/>
    <s v="United States"/>
    <s v="Los Angeles"/>
    <s v="California"/>
    <n v="90008"/>
    <x v="1"/>
    <s v="TEC-PH-10002496"/>
    <x v="2"/>
    <x v="7"/>
    <x v="495"/>
    <x v="534"/>
    <n v="3"/>
    <x v="2"/>
    <n v="46.796999999999997"/>
    <n v="3"/>
    <n v="1"/>
  </r>
  <r>
    <n v="567"/>
    <s v="CA-2017-156951"/>
    <x v="172"/>
    <d v="2017-10-08T00:00:00"/>
    <s v="Standard Class"/>
    <s v="EB-13840"/>
    <s v="Ellis Ballard"/>
    <s v="Corporate"/>
    <s v="United States"/>
    <s v="Seattle"/>
    <s v="Washington"/>
    <n v="98105"/>
    <x v="1"/>
    <s v="OFF-PA-10004530"/>
    <x v="1"/>
    <x v="10"/>
    <x v="496"/>
    <x v="535"/>
    <n v="8"/>
    <x v="0"/>
    <n v="45.001600000000003"/>
    <n v="7"/>
    <n v="1"/>
  </r>
  <r>
    <n v="568"/>
    <s v="CA-2017-156951"/>
    <x v="172"/>
    <d v="2017-10-08T00:00:00"/>
    <s v="Standard Class"/>
    <s v="EB-13840"/>
    <s v="Ellis Ballard"/>
    <s v="Corporate"/>
    <s v="United States"/>
    <s v="Seattle"/>
    <s v="Washington"/>
    <n v="98105"/>
    <x v="1"/>
    <s v="OFF-BI-10001107"/>
    <x v="1"/>
    <x v="8"/>
    <x v="497"/>
    <x v="536"/>
    <n v="7"/>
    <x v="2"/>
    <n v="27.3672"/>
    <n v="7"/>
    <n v="1"/>
  </r>
  <r>
    <n v="569"/>
    <s v="CA-2017-156951"/>
    <x v="172"/>
    <d v="2017-10-08T00:00:00"/>
    <s v="Standard Class"/>
    <s v="EB-13840"/>
    <s v="Ellis Ballard"/>
    <s v="Corporate"/>
    <s v="United States"/>
    <s v="Seattle"/>
    <s v="Washington"/>
    <n v="98105"/>
    <x v="1"/>
    <s v="OFF-PA-10004451"/>
    <x v="1"/>
    <x v="10"/>
    <x v="498"/>
    <x v="537"/>
    <n v="3"/>
    <x v="0"/>
    <n v="9.3312000000000008"/>
    <n v="7"/>
    <n v="1"/>
  </r>
  <r>
    <n v="570"/>
    <s v="CA-2017-156951"/>
    <x v="172"/>
    <d v="2017-10-08T00:00:00"/>
    <s v="Standard Class"/>
    <s v="EB-13840"/>
    <s v="Ellis Ballard"/>
    <s v="Corporate"/>
    <s v="United States"/>
    <s v="Seattle"/>
    <s v="Washington"/>
    <n v="98105"/>
    <x v="1"/>
    <s v="FUR-CH-10004997"/>
    <x v="0"/>
    <x v="1"/>
    <x v="499"/>
    <x v="538"/>
    <n v="3"/>
    <x v="2"/>
    <n v="0"/>
    <n v="7"/>
    <n v="1"/>
  </r>
  <r>
    <n v="571"/>
    <s v="CA-2017-164826"/>
    <x v="116"/>
    <d v="2018-01-04T00:00:00"/>
    <s v="Standard Class"/>
    <s v="JF-15415"/>
    <s v="Jennifer Ferguson"/>
    <s v="Consumer"/>
    <s v="United States"/>
    <s v="New York City"/>
    <s v="New York"/>
    <n v="10024"/>
    <x v="3"/>
    <s v="OFF-LA-10001297"/>
    <x v="1"/>
    <x v="2"/>
    <x v="488"/>
    <x v="539"/>
    <n v="7"/>
    <x v="0"/>
    <n v="34.776000000000003"/>
    <n v="7"/>
    <n v="1"/>
  </r>
  <r>
    <n v="572"/>
    <s v="CA-2017-164826"/>
    <x v="116"/>
    <d v="2018-01-04T00:00:00"/>
    <s v="Standard Class"/>
    <s v="JF-15415"/>
    <s v="Jennifer Ferguson"/>
    <s v="Consumer"/>
    <s v="United States"/>
    <s v="New York City"/>
    <s v="New York"/>
    <n v="10024"/>
    <x v="3"/>
    <s v="OFF-FA-10000585"/>
    <x v="1"/>
    <x v="13"/>
    <x v="204"/>
    <x v="540"/>
    <n v="4"/>
    <x v="0"/>
    <n v="6.4215999999999998"/>
    <n v="7"/>
    <n v="1"/>
  </r>
  <r>
    <n v="573"/>
    <s v="CA-2017-164826"/>
    <x v="116"/>
    <d v="2018-01-04T00:00:00"/>
    <s v="Standard Class"/>
    <s v="JF-15415"/>
    <s v="Jennifer Ferguson"/>
    <s v="Consumer"/>
    <s v="United States"/>
    <s v="New York City"/>
    <s v="New York"/>
    <n v="10024"/>
    <x v="3"/>
    <s v="OFF-BI-10001922"/>
    <x v="1"/>
    <x v="8"/>
    <x v="305"/>
    <x v="541"/>
    <n v="7"/>
    <x v="2"/>
    <n v="11.226599999999999"/>
    <n v="7"/>
    <n v="1"/>
  </r>
  <r>
    <n v="574"/>
    <s v="CA-2017-164826"/>
    <x v="116"/>
    <d v="2018-01-04T00:00:00"/>
    <s v="Standard Class"/>
    <s v="JF-15415"/>
    <s v="Jennifer Ferguson"/>
    <s v="Consumer"/>
    <s v="United States"/>
    <s v="New York City"/>
    <s v="New York"/>
    <n v="10024"/>
    <x v="3"/>
    <s v="TEC-PH-10000347"/>
    <x v="2"/>
    <x v="7"/>
    <x v="500"/>
    <x v="542"/>
    <n v="3"/>
    <x v="0"/>
    <n v="4.0095000000000001"/>
    <n v="7"/>
    <n v="1"/>
  </r>
  <r>
    <n v="575"/>
    <s v="CA-2016-127250"/>
    <x v="54"/>
    <d v="2016-11-07T00:00:00"/>
    <s v="Standard Class"/>
    <s v="SF-20200"/>
    <s v="Sarah Foster"/>
    <s v="Consumer"/>
    <s v="United States"/>
    <s v="Marysville"/>
    <s v="Washington"/>
    <n v="98270"/>
    <x v="1"/>
    <s v="OFF-AR-10003394"/>
    <x v="1"/>
    <x v="6"/>
    <x v="501"/>
    <x v="138"/>
    <n v="3"/>
    <x v="0"/>
    <n v="2.3814000000000002"/>
    <n v="4"/>
    <n v="1"/>
  </r>
  <r>
    <n v="576"/>
    <s v="CA-2015-149713"/>
    <x v="227"/>
    <d v="2015-09-22T00:00:00"/>
    <s v="Second Class"/>
    <s v="TG-21640"/>
    <s v="Trudy Glocke"/>
    <s v="Consumer"/>
    <s v="United States"/>
    <s v="Long Beach"/>
    <s v="California"/>
    <n v="90805"/>
    <x v="1"/>
    <s v="OFF-PA-10004530"/>
    <x v="1"/>
    <x v="10"/>
    <x v="496"/>
    <x v="543"/>
    <n v="14"/>
    <x v="0"/>
    <n v="78.752799999999993"/>
    <n v="4"/>
    <n v="1"/>
  </r>
  <r>
    <n v="577"/>
    <s v="CA-2015-149713"/>
    <x v="227"/>
    <d v="2015-09-22T00:00:00"/>
    <s v="Second Class"/>
    <s v="TG-21640"/>
    <s v="Trudy Glocke"/>
    <s v="Consumer"/>
    <s v="United States"/>
    <s v="Long Beach"/>
    <s v="California"/>
    <n v="90805"/>
    <x v="1"/>
    <s v="OFF-PA-10001450"/>
    <x v="1"/>
    <x v="10"/>
    <x v="502"/>
    <x v="544"/>
    <n v="4"/>
    <x v="0"/>
    <n v="9.7607999999999997"/>
    <n v="4"/>
    <n v="1"/>
  </r>
  <r>
    <n v="578"/>
    <s v="CA-2015-149713"/>
    <x v="227"/>
    <d v="2015-09-22T00:00:00"/>
    <s v="Second Class"/>
    <s v="TG-21640"/>
    <s v="Trudy Glocke"/>
    <s v="Consumer"/>
    <s v="United States"/>
    <s v="Long Beach"/>
    <s v="California"/>
    <n v="90805"/>
    <x v="1"/>
    <s v="OFF-SU-10001574"/>
    <x v="1"/>
    <x v="14"/>
    <x v="503"/>
    <x v="545"/>
    <n v="2"/>
    <x v="0"/>
    <n v="2.19"/>
    <n v="4"/>
    <n v="1"/>
  </r>
  <r>
    <n v="579"/>
    <s v="CA-2017-118640"/>
    <x v="228"/>
    <d v="2017-07-26T00:00:00"/>
    <s v="Standard Class"/>
    <s v="CS-11950"/>
    <s v="Carlos Soltero"/>
    <s v="Consumer"/>
    <s v="United States"/>
    <s v="Chicago"/>
    <s v="Illinois"/>
    <n v="60610"/>
    <x v="2"/>
    <s v="OFF-ST-10002974"/>
    <x v="1"/>
    <x v="4"/>
    <x v="123"/>
    <x v="546"/>
    <n v="2"/>
    <x v="2"/>
    <n v="8.7140000000000004"/>
    <n v="6"/>
    <n v="1"/>
  </r>
  <r>
    <n v="580"/>
    <s v="CA-2017-118640"/>
    <x v="228"/>
    <d v="2017-07-26T00:00:00"/>
    <s v="Standard Class"/>
    <s v="CS-11950"/>
    <s v="Carlos Soltero"/>
    <s v="Consumer"/>
    <s v="United States"/>
    <s v="Chicago"/>
    <s v="Illinois"/>
    <n v="60610"/>
    <x v="2"/>
    <s v="FUR-FU-10001475"/>
    <x v="0"/>
    <x v="5"/>
    <x v="504"/>
    <x v="547"/>
    <n v="1"/>
    <x v="7"/>
    <n v="-5.7148000000000003"/>
    <n v="6"/>
    <n v="1"/>
  </r>
  <r>
    <n v="581"/>
    <s v="CA-2015-132906"/>
    <x v="229"/>
    <d v="2015-09-14T00:00:00"/>
    <s v="Standard Class"/>
    <s v="CC-12145"/>
    <s v="Charles Crestani"/>
    <s v="Consumer"/>
    <s v="United States"/>
    <s v="Los Angeles"/>
    <s v="California"/>
    <n v="90004"/>
    <x v="1"/>
    <s v="OFF-SU-10004498"/>
    <x v="1"/>
    <x v="14"/>
    <x v="505"/>
    <x v="548"/>
    <n v="4"/>
    <x v="0"/>
    <n v="1.5456000000000001"/>
    <n v="4"/>
    <n v="1"/>
  </r>
  <r>
    <n v="582"/>
    <s v="CA-2017-145233"/>
    <x v="96"/>
    <d v="2017-12-05T00:00:00"/>
    <s v="Standard Class"/>
    <s v="DV-13465"/>
    <s v="Dianna Vittorini"/>
    <s v="Consumer"/>
    <s v="United States"/>
    <s v="Denver"/>
    <s v="Colorado"/>
    <n v="80219"/>
    <x v="1"/>
    <s v="TEC-PH-10004977"/>
    <x v="2"/>
    <x v="7"/>
    <x v="34"/>
    <x v="549"/>
    <n v="3"/>
    <x v="2"/>
    <n v="52.917299999999997"/>
    <n v="4"/>
    <n v="1"/>
  </r>
  <r>
    <n v="583"/>
    <s v="CA-2017-145233"/>
    <x v="96"/>
    <d v="2017-12-05T00:00:00"/>
    <s v="Standard Class"/>
    <s v="DV-13465"/>
    <s v="Dianna Vittorini"/>
    <s v="Consumer"/>
    <s v="United States"/>
    <s v="Denver"/>
    <s v="Colorado"/>
    <n v="80219"/>
    <x v="1"/>
    <s v="TEC-PH-10000586"/>
    <x v="2"/>
    <x v="7"/>
    <x v="506"/>
    <x v="550"/>
    <n v="2"/>
    <x v="2"/>
    <n v="9.2385999999999999"/>
    <n v="4"/>
    <n v="1"/>
  </r>
  <r>
    <n v="584"/>
    <s v="CA-2017-145233"/>
    <x v="96"/>
    <d v="2017-12-05T00:00:00"/>
    <s v="Standard Class"/>
    <s v="DV-13465"/>
    <s v="Dianna Vittorini"/>
    <s v="Consumer"/>
    <s v="United States"/>
    <s v="Denver"/>
    <s v="Colorado"/>
    <n v="80219"/>
    <x v="1"/>
    <s v="OFF-AP-10000358"/>
    <x v="1"/>
    <x v="9"/>
    <x v="95"/>
    <x v="551"/>
    <n v="3"/>
    <x v="2"/>
    <n v="3.5045999999999999"/>
    <n v="4"/>
    <n v="1"/>
  </r>
  <r>
    <n v="585"/>
    <s v="CA-2017-145233"/>
    <x v="96"/>
    <d v="2017-12-05T00:00:00"/>
    <s v="Standard Class"/>
    <s v="DV-13465"/>
    <s v="Dianna Vittorini"/>
    <s v="Consumer"/>
    <s v="United States"/>
    <s v="Denver"/>
    <s v="Colorado"/>
    <n v="80219"/>
    <x v="1"/>
    <s v="OFF-BI-10002764"/>
    <x v="1"/>
    <x v="8"/>
    <x v="507"/>
    <x v="552"/>
    <n v="7"/>
    <x v="6"/>
    <n v="-4.7481"/>
    <n v="4"/>
    <n v="1"/>
  </r>
  <r>
    <n v="586"/>
    <s v="CA-2017-145233"/>
    <x v="96"/>
    <d v="2017-12-05T00:00:00"/>
    <s v="Standard Class"/>
    <s v="DV-13465"/>
    <s v="Dianna Vittorini"/>
    <s v="Consumer"/>
    <s v="United States"/>
    <s v="Denver"/>
    <s v="Colorado"/>
    <n v="80219"/>
    <x v="1"/>
    <s v="TEC-PH-10001254"/>
    <x v="2"/>
    <x v="7"/>
    <x v="144"/>
    <x v="553"/>
    <n v="4"/>
    <x v="2"/>
    <n v="30.477599999999999"/>
    <n v="4"/>
    <n v="1"/>
  </r>
  <r>
    <n v="587"/>
    <s v="CA-2015-128139"/>
    <x v="230"/>
    <d v="2015-07-09T00:00:00"/>
    <s v="Standard Class"/>
    <s v="BD-11725"/>
    <s v="Bruce Degenhardt"/>
    <s v="Consumer"/>
    <s v="United States"/>
    <s v="Richmond"/>
    <s v="Kentucky"/>
    <n v="40475"/>
    <x v="0"/>
    <s v="FUR-CH-10003956"/>
    <x v="0"/>
    <x v="1"/>
    <x v="368"/>
    <x v="554"/>
    <n v="1"/>
    <x v="0"/>
    <n v="4.9686000000000003"/>
    <n v="6"/>
    <n v="1"/>
  </r>
  <r>
    <n v="588"/>
    <s v="CA-2015-128139"/>
    <x v="230"/>
    <d v="2015-07-09T00:00:00"/>
    <s v="Standard Class"/>
    <s v="BD-11725"/>
    <s v="Bruce Degenhardt"/>
    <s v="Consumer"/>
    <s v="United States"/>
    <s v="Richmond"/>
    <s v="Kentucky"/>
    <n v="40475"/>
    <x v="0"/>
    <s v="OFF-LA-10003930"/>
    <x v="1"/>
    <x v="2"/>
    <x v="508"/>
    <x v="555"/>
    <n v="3"/>
    <x v="0"/>
    <n v="144.51570000000001"/>
    <n v="6"/>
    <n v="1"/>
  </r>
  <r>
    <n v="589"/>
    <s v="US-2016-156986"/>
    <x v="231"/>
    <d v="2016-03-24T00:00:00"/>
    <s v="Standard Class"/>
    <s v="ZC-21910"/>
    <s v="Zuschuss Carroll"/>
    <s v="Consumer"/>
    <s v="United States"/>
    <s v="Salem"/>
    <s v="Oregon"/>
    <n v="97301"/>
    <x v="1"/>
    <s v="TEC-PH-10003800"/>
    <x v="2"/>
    <x v="7"/>
    <x v="509"/>
    <x v="556"/>
    <n v="2"/>
    <x v="2"/>
    <n v="-20.136199999999999"/>
    <n v="4"/>
    <n v="1"/>
  </r>
  <r>
    <n v="590"/>
    <s v="US-2016-156986"/>
    <x v="231"/>
    <d v="2016-03-24T00:00:00"/>
    <s v="Standard Class"/>
    <s v="ZC-21910"/>
    <s v="Zuschuss Carroll"/>
    <s v="Consumer"/>
    <s v="United States"/>
    <s v="Salem"/>
    <s v="Oregon"/>
    <n v="97301"/>
    <x v="1"/>
    <s v="OFF-PA-10002005"/>
    <x v="1"/>
    <x v="10"/>
    <x v="510"/>
    <x v="557"/>
    <n v="4"/>
    <x v="2"/>
    <n v="7.2576000000000001"/>
    <n v="4"/>
    <n v="1"/>
  </r>
  <r>
    <n v="591"/>
    <s v="US-2016-156986"/>
    <x v="231"/>
    <d v="2016-03-24T00:00:00"/>
    <s v="Standard Class"/>
    <s v="ZC-21910"/>
    <s v="Zuschuss Carroll"/>
    <s v="Consumer"/>
    <s v="United States"/>
    <s v="Salem"/>
    <s v="Oregon"/>
    <n v="97301"/>
    <x v="1"/>
    <s v="OFF-BI-10002498"/>
    <x v="1"/>
    <x v="8"/>
    <x v="440"/>
    <x v="558"/>
    <n v="3"/>
    <x v="6"/>
    <n v="-12.896100000000001"/>
    <n v="4"/>
    <n v="1"/>
  </r>
  <r>
    <n v="592"/>
    <s v="US-2016-156986"/>
    <x v="231"/>
    <d v="2016-03-24T00:00:00"/>
    <s v="Standard Class"/>
    <s v="ZC-21910"/>
    <s v="Zuschuss Carroll"/>
    <s v="Consumer"/>
    <s v="United States"/>
    <s v="Salem"/>
    <s v="Oregon"/>
    <n v="97301"/>
    <x v="1"/>
    <s v="OFF-PA-10004101"/>
    <x v="1"/>
    <x v="10"/>
    <x v="511"/>
    <x v="559"/>
    <n v="2"/>
    <x v="2"/>
    <n v="3.6288"/>
    <n v="4"/>
    <n v="1"/>
  </r>
  <r>
    <n v="593"/>
    <s v="CA-2014-135405"/>
    <x v="232"/>
    <d v="2014-01-13T00:00:00"/>
    <s v="Standard Class"/>
    <s v="MS-17830"/>
    <s v="Melanie Seite"/>
    <s v="Consumer"/>
    <s v="United States"/>
    <s v="Laredo"/>
    <s v="Texas"/>
    <n v="78041"/>
    <x v="2"/>
    <s v="OFF-AR-10004078"/>
    <x v="1"/>
    <x v="6"/>
    <x v="512"/>
    <x v="560"/>
    <n v="2"/>
    <x v="2"/>
    <n v="1.1679999999999999"/>
    <n v="4"/>
    <n v="1"/>
  </r>
  <r>
    <n v="594"/>
    <s v="CA-2014-135405"/>
    <x v="232"/>
    <d v="2014-01-13T00:00:00"/>
    <s v="Standard Class"/>
    <s v="MS-17830"/>
    <s v="Melanie Seite"/>
    <s v="Consumer"/>
    <s v="United States"/>
    <s v="Laredo"/>
    <s v="Texas"/>
    <n v="78041"/>
    <x v="2"/>
    <s v="TEC-AC-10001266"/>
    <x v="2"/>
    <x v="11"/>
    <x v="198"/>
    <x v="561"/>
    <n v="3"/>
    <x v="2"/>
    <n v="9.75"/>
    <n v="4"/>
    <n v="1"/>
  </r>
  <r>
    <n v="595"/>
    <s v="CA-2014-131450"/>
    <x v="233"/>
    <d v="2014-08-15T00:00:00"/>
    <s v="Standard Class"/>
    <s v="LR-16915"/>
    <s v="Lena Radford"/>
    <s v="Consumer"/>
    <s v="United States"/>
    <s v="San Diego"/>
    <s v="California"/>
    <n v="92024"/>
    <x v="1"/>
    <s v="OFF-AP-10004708"/>
    <x v="1"/>
    <x v="9"/>
    <x v="513"/>
    <x v="562"/>
    <n v="2"/>
    <x v="0"/>
    <n v="22.0748"/>
    <n v="7"/>
    <n v="1"/>
  </r>
  <r>
    <n v="596"/>
    <s v="CA-2014-131450"/>
    <x v="233"/>
    <d v="2014-08-15T00:00:00"/>
    <s v="Standard Class"/>
    <s v="LR-16915"/>
    <s v="Lena Radford"/>
    <s v="Consumer"/>
    <s v="United States"/>
    <s v="San Diego"/>
    <s v="California"/>
    <n v="92024"/>
    <x v="1"/>
    <s v="TEC-CO-10004115"/>
    <x v="2"/>
    <x v="16"/>
    <x v="361"/>
    <x v="384"/>
    <n v="3"/>
    <x v="2"/>
    <n v="434.99130000000002"/>
    <n v="7"/>
    <n v="1"/>
  </r>
  <r>
    <n v="597"/>
    <s v="CA-2014-131450"/>
    <x v="233"/>
    <d v="2014-08-15T00:00:00"/>
    <s v="Standard Class"/>
    <s v="LR-16915"/>
    <s v="Lena Radford"/>
    <s v="Consumer"/>
    <s v="United States"/>
    <s v="San Diego"/>
    <s v="California"/>
    <n v="92024"/>
    <x v="1"/>
    <s v="TEC-PH-10002398"/>
    <x v="2"/>
    <x v="7"/>
    <x v="288"/>
    <x v="563"/>
    <n v="5"/>
    <x v="2"/>
    <n v="55.744999999999997"/>
    <n v="7"/>
    <n v="1"/>
  </r>
  <r>
    <n v="598"/>
    <s v="CA-2014-131450"/>
    <x v="233"/>
    <d v="2014-08-15T00:00:00"/>
    <s v="Standard Class"/>
    <s v="LR-16915"/>
    <s v="Lena Radford"/>
    <s v="Consumer"/>
    <s v="United States"/>
    <s v="San Diego"/>
    <s v="California"/>
    <n v="92024"/>
    <x v="1"/>
    <s v="FUR-FU-10001979"/>
    <x v="0"/>
    <x v="5"/>
    <x v="514"/>
    <x v="564"/>
    <n v="8"/>
    <x v="0"/>
    <n v="91.772800000000004"/>
    <n v="7"/>
    <n v="1"/>
  </r>
  <r>
    <n v="599"/>
    <s v="CA-2016-120180"/>
    <x v="216"/>
    <d v="2016-07-16T00:00:00"/>
    <s v="First Class"/>
    <s v="TP-21130"/>
    <s v="Theone Pippenger"/>
    <s v="Consumer"/>
    <s v="United States"/>
    <s v="Philadelphia"/>
    <s v="Pennsylvania"/>
    <n v="19134"/>
    <x v="3"/>
    <s v="OFF-SU-10004115"/>
    <x v="1"/>
    <x v="14"/>
    <x v="515"/>
    <x v="565"/>
    <n v="2"/>
    <x v="2"/>
    <n v="1.0178"/>
    <n v="2"/>
    <n v="1"/>
  </r>
  <r>
    <n v="600"/>
    <s v="US-2016-100720"/>
    <x v="87"/>
    <d v="2016-07-21T00:00:00"/>
    <s v="Standard Class"/>
    <s v="CK-12205"/>
    <s v="Chloris Kastensmidt"/>
    <s v="Consumer"/>
    <s v="United States"/>
    <s v="Philadelphia"/>
    <s v="Pennsylvania"/>
    <n v="19120"/>
    <x v="3"/>
    <s v="TEC-PH-10001425"/>
    <x v="2"/>
    <x v="7"/>
    <x v="516"/>
    <x v="566"/>
    <n v="3"/>
    <x v="10"/>
    <n v="-28.796399999999998"/>
    <n v="5"/>
    <n v="1"/>
  </r>
  <r>
    <n v="601"/>
    <s v="US-2016-100720"/>
    <x v="87"/>
    <d v="2016-07-21T00:00:00"/>
    <s v="Standard Class"/>
    <s v="CK-12205"/>
    <s v="Chloris Kastensmidt"/>
    <s v="Consumer"/>
    <s v="United States"/>
    <s v="Philadelphia"/>
    <s v="Pennsylvania"/>
    <n v="19120"/>
    <x v="3"/>
    <s v="TEC-PH-10003963"/>
    <x v="2"/>
    <x v="7"/>
    <x v="517"/>
    <x v="567"/>
    <n v="4"/>
    <x v="10"/>
    <n v="-115.3544"/>
    <n v="5"/>
    <n v="1"/>
  </r>
  <r>
    <n v="602"/>
    <s v="US-2016-100720"/>
    <x v="87"/>
    <d v="2016-07-21T00:00:00"/>
    <s v="Standard Class"/>
    <s v="CK-12205"/>
    <s v="Chloris Kastensmidt"/>
    <s v="Consumer"/>
    <s v="United States"/>
    <s v="Philadelphia"/>
    <s v="Pennsylvania"/>
    <n v="19120"/>
    <x v="3"/>
    <s v="OFF-SU-10001574"/>
    <x v="1"/>
    <x v="14"/>
    <x v="503"/>
    <x v="568"/>
    <n v="2"/>
    <x v="2"/>
    <n v="0.73"/>
    <n v="5"/>
    <n v="1"/>
  </r>
  <r>
    <n v="603"/>
    <s v="CA-2014-149958"/>
    <x v="234"/>
    <d v="2014-03-19T00:00:00"/>
    <s v="Standard Class"/>
    <s v="AS-10240"/>
    <s v="Alan Shonely"/>
    <s v="Consumer"/>
    <s v="United States"/>
    <s v="Tampa"/>
    <s v="Florida"/>
    <n v="33614"/>
    <x v="0"/>
    <s v="OFF-ST-10001490"/>
    <x v="1"/>
    <x v="4"/>
    <x v="518"/>
    <x v="569"/>
    <n v="1"/>
    <x v="2"/>
    <n v="17.847000000000001"/>
    <n v="4"/>
    <n v="1"/>
  </r>
  <r>
    <n v="604"/>
    <s v="CA-2014-149958"/>
    <x v="234"/>
    <d v="2014-03-19T00:00:00"/>
    <s v="Standard Class"/>
    <s v="AS-10240"/>
    <s v="Alan Shonely"/>
    <s v="Consumer"/>
    <s v="United States"/>
    <s v="Tampa"/>
    <s v="Florida"/>
    <n v="33614"/>
    <x v="0"/>
    <s v="FUR-FU-10001756"/>
    <x v="0"/>
    <x v="5"/>
    <x v="285"/>
    <x v="498"/>
    <n v="3"/>
    <x v="2"/>
    <n v="5.1407999999999996"/>
    <n v="4"/>
    <n v="1"/>
  </r>
  <r>
    <n v="605"/>
    <s v="CA-2014-149958"/>
    <x v="234"/>
    <d v="2014-03-19T00:00:00"/>
    <s v="Standard Class"/>
    <s v="AS-10240"/>
    <s v="Alan Shonely"/>
    <s v="Consumer"/>
    <s v="United States"/>
    <s v="Tampa"/>
    <s v="Florida"/>
    <n v="33614"/>
    <x v="0"/>
    <s v="OFF-BI-10000773"/>
    <x v="1"/>
    <x v="8"/>
    <x v="386"/>
    <x v="570"/>
    <n v="3"/>
    <x v="6"/>
    <n v="-5.5338000000000003"/>
    <n v="4"/>
    <n v="1"/>
  </r>
  <r>
    <n v="606"/>
    <s v="CA-2014-149958"/>
    <x v="234"/>
    <d v="2014-03-19T00:00:00"/>
    <s v="Standard Class"/>
    <s v="AS-10240"/>
    <s v="Alan Shonely"/>
    <s v="Consumer"/>
    <s v="United States"/>
    <s v="Tampa"/>
    <s v="Florida"/>
    <n v="33614"/>
    <x v="0"/>
    <s v="OFF-BI-10001543"/>
    <x v="1"/>
    <x v="8"/>
    <x v="380"/>
    <x v="571"/>
    <n v="4"/>
    <x v="6"/>
    <n v="-31.671199999999999"/>
    <n v="4"/>
    <n v="1"/>
  </r>
  <r>
    <n v="607"/>
    <s v="CA-2014-149958"/>
    <x v="234"/>
    <d v="2014-03-19T00:00:00"/>
    <s v="Standard Class"/>
    <s v="AS-10240"/>
    <s v="Alan Shonely"/>
    <s v="Consumer"/>
    <s v="United States"/>
    <s v="Tampa"/>
    <s v="Florida"/>
    <n v="33614"/>
    <x v="0"/>
    <s v="OFF-PA-10002120"/>
    <x v="1"/>
    <x v="10"/>
    <x v="519"/>
    <x v="572"/>
    <n v="3"/>
    <x v="2"/>
    <n v="47.815199999999997"/>
    <n v="4"/>
    <n v="1"/>
  </r>
  <r>
    <n v="608"/>
    <s v="US-2014-105767"/>
    <x v="235"/>
    <d v="2014-05-27T00:00:00"/>
    <s v="Standard Class"/>
    <s v="AR-10510"/>
    <s v="Andrew Roberts"/>
    <s v="Consumer"/>
    <s v="United States"/>
    <s v="Philadelphia"/>
    <s v="Pennsylvania"/>
    <n v="19134"/>
    <x v="3"/>
    <s v="OFF-BI-10000848"/>
    <x v="1"/>
    <x v="8"/>
    <x v="520"/>
    <x v="573"/>
    <n v="2"/>
    <x v="6"/>
    <n v="-2.6255999999999999"/>
    <n v="4"/>
    <n v="1"/>
  </r>
  <r>
    <n v="609"/>
    <s v="US-2014-105767"/>
    <x v="235"/>
    <d v="2014-05-27T00:00:00"/>
    <s v="Standard Class"/>
    <s v="AR-10510"/>
    <s v="Andrew Roberts"/>
    <s v="Consumer"/>
    <s v="United States"/>
    <s v="Philadelphia"/>
    <s v="Pennsylvania"/>
    <n v="19134"/>
    <x v="3"/>
    <s v="OFF-AR-10001246"/>
    <x v="1"/>
    <x v="6"/>
    <x v="455"/>
    <x v="574"/>
    <n v="9"/>
    <x v="2"/>
    <n v="2.3814000000000002"/>
    <n v="4"/>
    <n v="1"/>
  </r>
  <r>
    <n v="610"/>
    <s v="US-2014-105767"/>
    <x v="235"/>
    <d v="2014-05-27T00:00:00"/>
    <s v="Standard Class"/>
    <s v="AR-10510"/>
    <s v="Andrew Roberts"/>
    <s v="Consumer"/>
    <s v="United States"/>
    <s v="Philadelphia"/>
    <s v="Pennsylvania"/>
    <n v="19134"/>
    <x v="3"/>
    <s v="TEC-PH-10003092"/>
    <x v="2"/>
    <x v="7"/>
    <x v="521"/>
    <x v="575"/>
    <n v="2"/>
    <x v="10"/>
    <n v="-10.117800000000001"/>
    <n v="4"/>
    <n v="1"/>
  </r>
  <r>
    <n v="611"/>
    <s v="CA-2016-161816"/>
    <x v="236"/>
    <d v="2016-05-01T00:00:00"/>
    <s v="First Class"/>
    <s v="NB-18655"/>
    <s v="Nona Balk"/>
    <s v="Corporate"/>
    <s v="United States"/>
    <s v="Dallas"/>
    <s v="Texas"/>
    <n v="75217"/>
    <x v="2"/>
    <s v="TEC-PH-10003012"/>
    <x v="2"/>
    <x v="7"/>
    <x v="348"/>
    <x v="576"/>
    <n v="3"/>
    <x v="2"/>
    <n v="41.577300000000001"/>
    <n v="3"/>
    <n v="1"/>
  </r>
  <r>
    <n v="612"/>
    <s v="CA-2016-161816"/>
    <x v="236"/>
    <d v="2016-05-01T00:00:00"/>
    <s v="First Class"/>
    <s v="NB-18655"/>
    <s v="Nona Balk"/>
    <s v="Corporate"/>
    <s v="United States"/>
    <s v="Dallas"/>
    <s v="Texas"/>
    <n v="75217"/>
    <x v="2"/>
    <s v="OFF-LA-10004345"/>
    <x v="1"/>
    <x v="2"/>
    <x v="522"/>
    <x v="577"/>
    <n v="4"/>
    <x v="2"/>
    <n v="5.6955999999999998"/>
    <n v="3"/>
    <n v="1"/>
  </r>
  <r>
    <n v="613"/>
    <s v="CA-2016-121223"/>
    <x v="108"/>
    <d v="2016-09-13T00:00:00"/>
    <s v="Second Class"/>
    <s v="GD-14590"/>
    <s v="Giulietta Dortch"/>
    <s v="Corporate"/>
    <s v="United States"/>
    <s v="Philadelphia"/>
    <s v="Pennsylvania"/>
    <n v="19143"/>
    <x v="3"/>
    <s v="OFF-PA-10001204"/>
    <x v="1"/>
    <x v="10"/>
    <x v="523"/>
    <x v="578"/>
    <n v="2"/>
    <x v="2"/>
    <n v="2.64"/>
    <n v="2"/>
    <n v="1"/>
  </r>
  <r>
    <n v="614"/>
    <s v="CA-2016-121223"/>
    <x v="108"/>
    <d v="2016-09-13T00:00:00"/>
    <s v="Second Class"/>
    <s v="GD-14590"/>
    <s v="Giulietta Dortch"/>
    <s v="Corporate"/>
    <s v="United States"/>
    <s v="Philadelphia"/>
    <s v="Pennsylvania"/>
    <n v="19143"/>
    <x v="3"/>
    <s v="TEC-PH-10004667"/>
    <x v="2"/>
    <x v="7"/>
    <x v="524"/>
    <x v="579"/>
    <n v="9"/>
    <x v="10"/>
    <n v="-157.9383"/>
    <n v="2"/>
    <n v="1"/>
  </r>
  <r>
    <n v="615"/>
    <s v="CA-2017-138611"/>
    <x v="237"/>
    <d v="2017-11-17T00:00:00"/>
    <s v="Second Class"/>
    <s v="CK-12595"/>
    <s v="Clytie Kelty"/>
    <s v="Consumer"/>
    <s v="United States"/>
    <s v="Grove City"/>
    <s v="Ohio"/>
    <n v="43123"/>
    <x v="3"/>
    <s v="TEC-PH-10000011"/>
    <x v="2"/>
    <x v="7"/>
    <x v="223"/>
    <x v="580"/>
    <n v="10"/>
    <x v="10"/>
    <n v="15.992000000000001"/>
    <n v="3"/>
    <n v="1"/>
  </r>
  <r>
    <n v="616"/>
    <s v="CA-2017-138611"/>
    <x v="237"/>
    <d v="2017-11-17T00:00:00"/>
    <s v="Second Class"/>
    <s v="CK-12595"/>
    <s v="Clytie Kelty"/>
    <s v="Consumer"/>
    <s v="United States"/>
    <s v="Grove City"/>
    <s v="Ohio"/>
    <n v="43123"/>
    <x v="3"/>
    <s v="OFF-BI-10002949"/>
    <x v="1"/>
    <x v="8"/>
    <x v="525"/>
    <x v="581"/>
    <n v="2"/>
    <x v="6"/>
    <n v="-2.7968000000000002"/>
    <n v="3"/>
    <n v="1"/>
  </r>
  <r>
    <n v="617"/>
    <s v="CA-2017-117947"/>
    <x v="238"/>
    <d v="2017-08-23T00:00:00"/>
    <s v="Second Class"/>
    <s v="NG-18355"/>
    <s v="Nat Gilpin"/>
    <s v="Corporate"/>
    <s v="United States"/>
    <s v="New York City"/>
    <s v="New York"/>
    <n v="10011"/>
    <x v="3"/>
    <s v="FUR-FU-10003849"/>
    <x v="0"/>
    <x v="5"/>
    <x v="526"/>
    <x v="582"/>
    <n v="2"/>
    <x v="0"/>
    <n v="15.7872"/>
    <n v="5"/>
    <n v="1"/>
  </r>
  <r>
    <n v="618"/>
    <s v="CA-2017-117947"/>
    <x v="238"/>
    <d v="2017-08-23T00:00:00"/>
    <s v="Second Class"/>
    <s v="NG-18355"/>
    <s v="Nat Gilpin"/>
    <s v="Corporate"/>
    <s v="United States"/>
    <s v="New York City"/>
    <s v="New York"/>
    <n v="10011"/>
    <x v="3"/>
    <s v="FUR-FU-10000010"/>
    <x v="0"/>
    <x v="5"/>
    <x v="527"/>
    <x v="583"/>
    <n v="2"/>
    <x v="0"/>
    <n v="3.0813999999999999"/>
    <n v="5"/>
    <n v="1"/>
  </r>
  <r>
    <n v="619"/>
    <s v="CA-2017-117947"/>
    <x v="238"/>
    <d v="2017-08-23T00:00:00"/>
    <s v="Second Class"/>
    <s v="NG-18355"/>
    <s v="Nat Gilpin"/>
    <s v="Corporate"/>
    <s v="United States"/>
    <s v="New York City"/>
    <s v="New York"/>
    <n v="10011"/>
    <x v="3"/>
    <s v="OFF-BI-10002824"/>
    <x v="1"/>
    <x v="8"/>
    <x v="528"/>
    <x v="584"/>
    <n v="9"/>
    <x v="2"/>
    <n v="33.57"/>
    <n v="5"/>
    <n v="1"/>
  </r>
  <r>
    <n v="620"/>
    <s v="CA-2017-117947"/>
    <x v="238"/>
    <d v="2017-08-23T00:00:00"/>
    <s v="Second Class"/>
    <s v="NG-18355"/>
    <s v="Nat Gilpin"/>
    <s v="Corporate"/>
    <s v="United States"/>
    <s v="New York City"/>
    <s v="New York"/>
    <n v="10011"/>
    <x v="3"/>
    <s v="TEC-PH-10002538"/>
    <x v="2"/>
    <x v="7"/>
    <x v="529"/>
    <x v="585"/>
    <n v="1"/>
    <x v="0"/>
    <n v="10.9939"/>
    <n v="5"/>
    <n v="1"/>
  </r>
  <r>
    <n v="621"/>
    <s v="CA-2017-117947"/>
    <x v="238"/>
    <d v="2017-08-23T00:00:00"/>
    <s v="Second Class"/>
    <s v="NG-18355"/>
    <s v="Nat Gilpin"/>
    <s v="Corporate"/>
    <s v="United States"/>
    <s v="New York City"/>
    <s v="New York"/>
    <n v="10011"/>
    <x v="3"/>
    <s v="FUR-FU-10000521"/>
    <x v="0"/>
    <x v="5"/>
    <x v="139"/>
    <x v="586"/>
    <n v="3"/>
    <x v="0"/>
    <n v="27.286200000000001"/>
    <n v="5"/>
    <n v="1"/>
  </r>
  <r>
    <n v="622"/>
    <s v="US-2014-111171"/>
    <x v="58"/>
    <d v="2014-12-31T00:00:00"/>
    <s v="Standard Class"/>
    <s v="CA-12265"/>
    <s v="Christina Anderson"/>
    <s v="Consumer"/>
    <s v="United States"/>
    <s v="Chicago"/>
    <s v="Illinois"/>
    <n v="60610"/>
    <x v="2"/>
    <s v="OFF-BI-10002103"/>
    <x v="1"/>
    <x v="8"/>
    <x v="530"/>
    <x v="587"/>
    <n v="5"/>
    <x v="3"/>
    <n v="-14.773"/>
    <n v="5"/>
    <n v="1"/>
  </r>
  <r>
    <n v="623"/>
    <s v="CA-2015-138009"/>
    <x v="239"/>
    <d v="2015-12-03T00:00:00"/>
    <s v="Standard Class"/>
    <s v="SF-20965"/>
    <s v="Sylvia Foulston"/>
    <s v="Corporate"/>
    <s v="United States"/>
    <s v="Dearborn"/>
    <s v="Michigan"/>
    <n v="48126"/>
    <x v="2"/>
    <s v="FUR-CH-10004853"/>
    <x v="0"/>
    <x v="1"/>
    <x v="531"/>
    <x v="85"/>
    <n v="2"/>
    <x v="0"/>
    <n v="87.568399999999997"/>
    <n v="4"/>
    <n v="1"/>
  </r>
  <r>
    <n v="624"/>
    <s v="CA-2015-138009"/>
    <x v="239"/>
    <d v="2015-12-03T00:00:00"/>
    <s v="Standard Class"/>
    <s v="SF-20965"/>
    <s v="Sylvia Foulston"/>
    <s v="Corporate"/>
    <s v="United States"/>
    <s v="Dearborn"/>
    <s v="Michigan"/>
    <n v="48126"/>
    <x v="2"/>
    <s v="OFF-AP-10000179"/>
    <x v="1"/>
    <x v="9"/>
    <x v="532"/>
    <x v="588"/>
    <n v="5"/>
    <x v="9"/>
    <n v="178.90100000000001"/>
    <n v="4"/>
    <n v="1"/>
  </r>
  <r>
    <n v="625"/>
    <s v="CA-2015-138009"/>
    <x v="239"/>
    <d v="2015-12-03T00:00:00"/>
    <s v="Standard Class"/>
    <s v="SF-20965"/>
    <s v="Sylvia Foulston"/>
    <s v="Corporate"/>
    <s v="United States"/>
    <s v="Dearborn"/>
    <s v="Michigan"/>
    <n v="48126"/>
    <x v="2"/>
    <s v="OFF-ST-10001272"/>
    <x v="1"/>
    <x v="4"/>
    <x v="533"/>
    <x v="589"/>
    <n v="4"/>
    <x v="0"/>
    <n v="130.87"/>
    <n v="4"/>
    <n v="1"/>
  </r>
  <r>
    <n v="626"/>
    <s v="CA-2015-138009"/>
    <x v="239"/>
    <d v="2015-12-03T00:00:00"/>
    <s v="Standard Class"/>
    <s v="SF-20965"/>
    <s v="Sylvia Foulston"/>
    <s v="Corporate"/>
    <s v="United States"/>
    <s v="Dearborn"/>
    <s v="Michigan"/>
    <n v="48126"/>
    <x v="2"/>
    <s v="OFF-AR-10004042"/>
    <x v="1"/>
    <x v="6"/>
    <x v="30"/>
    <x v="590"/>
    <n v="9"/>
    <x v="0"/>
    <n v="46.927799999999998"/>
    <n v="4"/>
    <n v="1"/>
  </r>
  <r>
    <n v="627"/>
    <s v="CA-2017-163020"/>
    <x v="175"/>
    <d v="2017-09-19T00:00:00"/>
    <s v="Standard Class"/>
    <s v="MO-17800"/>
    <s v="Meg O'Connel"/>
    <s v="Home Office"/>
    <s v="United States"/>
    <s v="New York City"/>
    <s v="New York"/>
    <n v="10009"/>
    <x v="3"/>
    <s v="FUR-FU-10000221"/>
    <x v="0"/>
    <x v="5"/>
    <x v="534"/>
    <x v="591"/>
    <n v="7"/>
    <x v="0"/>
    <n v="12.090400000000001"/>
    <n v="4"/>
    <n v="1"/>
  </r>
  <r>
    <n v="628"/>
    <s v="CA-2017-153787"/>
    <x v="240"/>
    <d v="2017-05-23T00:00:00"/>
    <s v="Standard Class"/>
    <s v="AT-10735"/>
    <s v="Annie Thurman"/>
    <s v="Consumer"/>
    <s v="United States"/>
    <s v="Seattle"/>
    <s v="Washington"/>
    <n v="98115"/>
    <x v="1"/>
    <s v="OFF-AP-10001563"/>
    <x v="1"/>
    <x v="9"/>
    <x v="535"/>
    <x v="592"/>
    <n v="2"/>
    <x v="0"/>
    <n v="28.176400000000001"/>
    <n v="4"/>
    <n v="1"/>
  </r>
  <r>
    <n v="629"/>
    <s v="CA-2017-133431"/>
    <x v="94"/>
    <d v="2017-12-21T00:00:00"/>
    <s v="Standard Class"/>
    <s v="LC-17140"/>
    <s v="Logan Currie"/>
    <s v="Consumer"/>
    <s v="United States"/>
    <s v="San Francisco"/>
    <s v="California"/>
    <n v="94122"/>
    <x v="1"/>
    <s v="OFF-BI-10000605"/>
    <x v="1"/>
    <x v="8"/>
    <x v="536"/>
    <x v="593"/>
    <n v="5"/>
    <x v="2"/>
    <n v="5.1435000000000004"/>
    <n v="4"/>
    <n v="1"/>
  </r>
  <r>
    <n v="630"/>
    <s v="CA-2017-133431"/>
    <x v="94"/>
    <d v="2017-12-21T00:00:00"/>
    <s v="Standard Class"/>
    <s v="LC-17140"/>
    <s v="Logan Currie"/>
    <s v="Consumer"/>
    <s v="United States"/>
    <s v="San Francisco"/>
    <s v="California"/>
    <n v="94122"/>
    <x v="1"/>
    <s v="OFF-PA-10002615"/>
    <x v="1"/>
    <x v="10"/>
    <x v="250"/>
    <x v="594"/>
    <n v="3"/>
    <x v="0"/>
    <n v="6.0857999999999999"/>
    <n v="4"/>
    <n v="1"/>
  </r>
  <r>
    <n v="631"/>
    <s v="US-2016-135720"/>
    <x v="25"/>
    <d v="2016-12-13T00:00:00"/>
    <s v="Second Class"/>
    <s v="FM-14380"/>
    <s v="Fred McMath"/>
    <s v="Consumer"/>
    <s v="United States"/>
    <s v="Aurora"/>
    <s v="Colorado"/>
    <n v="80013"/>
    <x v="1"/>
    <s v="OFF-ST-10001963"/>
    <x v="1"/>
    <x v="4"/>
    <x v="537"/>
    <x v="595"/>
    <n v="3"/>
    <x v="2"/>
    <n v="-51.719099999999997"/>
    <n v="2"/>
    <n v="1"/>
  </r>
  <r>
    <n v="632"/>
    <s v="US-2016-135720"/>
    <x v="25"/>
    <d v="2016-12-13T00:00:00"/>
    <s v="Second Class"/>
    <s v="FM-14380"/>
    <s v="Fred McMath"/>
    <s v="Consumer"/>
    <s v="United States"/>
    <s v="Aurora"/>
    <s v="Colorado"/>
    <n v="80013"/>
    <x v="1"/>
    <s v="TEC-AC-10001267"/>
    <x v="2"/>
    <x v="11"/>
    <x v="538"/>
    <x v="596"/>
    <n v="5"/>
    <x v="2"/>
    <n v="29.95"/>
    <n v="2"/>
    <n v="1"/>
  </r>
  <r>
    <n v="633"/>
    <s v="US-2016-135720"/>
    <x v="25"/>
    <d v="2016-12-13T00:00:00"/>
    <s v="Second Class"/>
    <s v="FM-14380"/>
    <s v="Fred McMath"/>
    <s v="Consumer"/>
    <s v="United States"/>
    <s v="Aurora"/>
    <s v="Colorado"/>
    <n v="80013"/>
    <x v="1"/>
    <s v="TEC-PH-10002103"/>
    <x v="2"/>
    <x v="7"/>
    <x v="539"/>
    <x v="597"/>
    <n v="4"/>
    <x v="2"/>
    <n v="30.076799999999999"/>
    <n v="2"/>
    <n v="1"/>
  </r>
  <r>
    <n v="634"/>
    <s v="CA-2017-144694"/>
    <x v="241"/>
    <d v="2017-09-26T00:00:00"/>
    <s v="Second Class"/>
    <s v="BD-11605"/>
    <s v="Brian Dahlen"/>
    <s v="Consumer"/>
    <s v="United States"/>
    <s v="Miami"/>
    <s v="Florida"/>
    <n v="33180"/>
    <x v="0"/>
    <s v="TEC-AC-10002857"/>
    <x v="2"/>
    <x v="11"/>
    <x v="540"/>
    <x v="598"/>
    <n v="3"/>
    <x v="2"/>
    <n v="2.4584999999999999"/>
    <n v="2"/>
    <n v="1"/>
  </r>
  <r>
    <n v="635"/>
    <s v="CA-2017-144694"/>
    <x v="241"/>
    <d v="2017-09-26T00:00:00"/>
    <s v="Second Class"/>
    <s v="BD-11605"/>
    <s v="Brian Dahlen"/>
    <s v="Consumer"/>
    <s v="United States"/>
    <s v="Miami"/>
    <s v="Florida"/>
    <n v="33180"/>
    <x v="0"/>
    <s v="OFF-LA-10003930"/>
    <x v="1"/>
    <x v="2"/>
    <x v="508"/>
    <x v="599"/>
    <n v="3"/>
    <x v="2"/>
    <n v="85.529700000000005"/>
    <n v="2"/>
    <n v="1"/>
  </r>
  <r>
    <n v="636"/>
    <s v="CA-2015-168004"/>
    <x v="242"/>
    <d v="2015-10-09T00:00:00"/>
    <s v="Second Class"/>
    <s v="DJ-13420"/>
    <s v="Denny Joy"/>
    <s v="Corporate"/>
    <s v="United States"/>
    <s v="Warner Robins"/>
    <s v="Georgia"/>
    <n v="31088"/>
    <x v="0"/>
    <s v="FUR-CH-10001482"/>
    <x v="0"/>
    <x v="1"/>
    <x v="541"/>
    <x v="600"/>
    <n v="3"/>
    <x v="0"/>
    <n v="43.223399999999998"/>
    <n v="5"/>
    <n v="1"/>
  </r>
  <r>
    <n v="637"/>
    <s v="US-2016-123470"/>
    <x v="243"/>
    <d v="2016-08-21T00:00:00"/>
    <s v="Standard Class"/>
    <s v="ME-17725"/>
    <s v="Max Engle"/>
    <s v="Consumer"/>
    <s v="United States"/>
    <s v="Aurora"/>
    <s v="Colorado"/>
    <n v="80013"/>
    <x v="1"/>
    <s v="OFF-BI-10001989"/>
    <x v="1"/>
    <x v="8"/>
    <x v="542"/>
    <x v="601"/>
    <n v="3"/>
    <x v="6"/>
    <n v="-13.8468"/>
    <n v="6"/>
    <n v="1"/>
  </r>
  <r>
    <n v="638"/>
    <s v="US-2016-123470"/>
    <x v="243"/>
    <d v="2016-08-21T00:00:00"/>
    <s v="Standard Class"/>
    <s v="ME-17725"/>
    <s v="Max Engle"/>
    <s v="Consumer"/>
    <s v="United States"/>
    <s v="Aurora"/>
    <s v="Colorado"/>
    <n v="80013"/>
    <x v="1"/>
    <s v="OFF-AP-10003287"/>
    <x v="1"/>
    <x v="9"/>
    <x v="543"/>
    <x v="602"/>
    <n v="3"/>
    <x v="2"/>
    <n v="12.232799999999999"/>
    <n v="6"/>
    <n v="1"/>
  </r>
  <r>
    <n v="639"/>
    <s v="CA-2016-115917"/>
    <x v="244"/>
    <d v="2016-05-25T00:00:00"/>
    <s v="Standard Class"/>
    <s v="RB-19465"/>
    <s v="Rick Bensley"/>
    <s v="Home Office"/>
    <s v="United States"/>
    <s v="Vallejo"/>
    <s v="California"/>
    <n v="94591"/>
    <x v="1"/>
    <s v="FUR-FU-10000576"/>
    <x v="0"/>
    <x v="5"/>
    <x v="221"/>
    <x v="603"/>
    <n v="5"/>
    <x v="0"/>
    <n v="272.79199999999997"/>
    <n v="5"/>
    <n v="1"/>
  </r>
  <r>
    <n v="640"/>
    <s v="CA-2016-115917"/>
    <x v="244"/>
    <d v="2016-05-25T00:00:00"/>
    <s v="Standard Class"/>
    <s v="RB-19465"/>
    <s v="Rick Bensley"/>
    <s v="Home Office"/>
    <s v="United States"/>
    <s v="Vallejo"/>
    <s v="California"/>
    <n v="94591"/>
    <x v="1"/>
    <s v="OFF-BI-10004728"/>
    <x v="1"/>
    <x v="8"/>
    <x v="544"/>
    <x v="604"/>
    <n v="4"/>
    <x v="2"/>
    <n v="5.0128000000000004"/>
    <n v="5"/>
    <n v="1"/>
  </r>
  <r>
    <n v="641"/>
    <s v="CA-2016-147067"/>
    <x v="122"/>
    <d v="2016-12-22T00:00:00"/>
    <s v="Standard Class"/>
    <s v="JD-16150"/>
    <s v="Justin Deggeller"/>
    <s v="Corporate"/>
    <s v="United States"/>
    <s v="Minneapolis"/>
    <s v="Minnesota"/>
    <n v="55407"/>
    <x v="2"/>
    <s v="FUR-FU-10000732"/>
    <x v="0"/>
    <x v="5"/>
    <x v="545"/>
    <x v="605"/>
    <n v="3"/>
    <x v="0"/>
    <n v="6.0288000000000004"/>
    <n v="4"/>
    <n v="1"/>
  </r>
  <r>
    <n v="642"/>
    <s v="CA-2017-167913"/>
    <x v="245"/>
    <d v="2017-08-03T00:00:00"/>
    <s v="Second Class"/>
    <s v="JL-15835"/>
    <s v="John Lee"/>
    <s v="Consumer"/>
    <s v="United States"/>
    <s v="Mission Viejo"/>
    <s v="California"/>
    <n v="92691"/>
    <x v="1"/>
    <s v="OFF-ST-10000585"/>
    <x v="1"/>
    <x v="4"/>
    <x v="546"/>
    <x v="606"/>
    <n v="2"/>
    <x v="0"/>
    <n v="85.903999999999996"/>
    <n v="4"/>
    <n v="1"/>
  </r>
  <r>
    <n v="643"/>
    <s v="CA-2017-167913"/>
    <x v="245"/>
    <d v="2017-08-03T00:00:00"/>
    <s v="Second Class"/>
    <s v="JL-15835"/>
    <s v="John Lee"/>
    <s v="Consumer"/>
    <s v="United States"/>
    <s v="Mission Viejo"/>
    <s v="California"/>
    <n v="92691"/>
    <x v="1"/>
    <s v="OFF-LA-10002787"/>
    <x v="1"/>
    <x v="2"/>
    <x v="547"/>
    <x v="607"/>
    <n v="7"/>
    <x v="0"/>
    <n v="12.6"/>
    <n v="4"/>
    <n v="1"/>
  </r>
  <r>
    <n v="644"/>
    <s v="CA-2017-106103"/>
    <x v="193"/>
    <d v="2017-06-15T00:00:00"/>
    <s v="Standard Class"/>
    <s v="SC-20305"/>
    <s v="Sean Christensen"/>
    <s v="Consumer"/>
    <s v="United States"/>
    <s v="Rochester Hills"/>
    <s v="Michigan"/>
    <n v="48307"/>
    <x v="2"/>
    <s v="TEC-AC-10003832"/>
    <x v="2"/>
    <x v="11"/>
    <x v="463"/>
    <x v="608"/>
    <n v="4"/>
    <x v="0"/>
    <n v="54.333199999999998"/>
    <n v="5"/>
    <n v="1"/>
  </r>
  <r>
    <n v="645"/>
    <s v="US-2017-127719"/>
    <x v="246"/>
    <d v="2017-07-25T00:00:00"/>
    <s v="Standard Class"/>
    <s v="TW-21025"/>
    <s v="Tamara Willingham"/>
    <s v="Home Office"/>
    <s v="United States"/>
    <s v="Plainfield"/>
    <s v="New Jersey"/>
    <n v="7060"/>
    <x v="3"/>
    <s v="OFF-PA-10001934"/>
    <x v="1"/>
    <x v="10"/>
    <x v="548"/>
    <x v="90"/>
    <n v="1"/>
    <x v="0"/>
    <n v="3.1751999999999998"/>
    <n v="4"/>
    <n v="1"/>
  </r>
  <r>
    <n v="646"/>
    <s v="CA-2017-126221"/>
    <x v="247"/>
    <d v="2018-01-05T00:00:00"/>
    <s v="Standard Class"/>
    <s v="CC-12430"/>
    <s v="Chuck Clark"/>
    <s v="Home Office"/>
    <s v="United States"/>
    <s v="Columbus"/>
    <s v="Indiana"/>
    <n v="47201"/>
    <x v="2"/>
    <s v="OFF-AP-10002457"/>
    <x v="1"/>
    <x v="9"/>
    <x v="549"/>
    <x v="609"/>
    <n v="2"/>
    <x v="0"/>
    <n v="56.511000000000003"/>
    <n v="6"/>
    <n v="1"/>
  </r>
  <r>
    <n v="647"/>
    <s v="CA-2016-103947"/>
    <x v="178"/>
    <d v="2016-04-08T00:00:00"/>
    <s v="Standard Class"/>
    <s v="BB-10990"/>
    <s v="Barry Blumstein"/>
    <s v="Corporate"/>
    <s v="United States"/>
    <s v="Sierra Vista"/>
    <s v="Arizona"/>
    <n v="85635"/>
    <x v="1"/>
    <s v="OFF-FA-10003112"/>
    <x v="1"/>
    <x v="13"/>
    <x v="128"/>
    <x v="610"/>
    <n v="5"/>
    <x v="2"/>
    <n v="9.8625000000000007"/>
    <n v="7"/>
    <n v="1"/>
  </r>
  <r>
    <n v="648"/>
    <s v="CA-2016-103947"/>
    <x v="178"/>
    <d v="2016-04-08T00:00:00"/>
    <s v="Standard Class"/>
    <s v="BB-10990"/>
    <s v="Barry Blumstein"/>
    <s v="Corporate"/>
    <s v="United States"/>
    <s v="Sierra Vista"/>
    <s v="Arizona"/>
    <n v="85635"/>
    <x v="1"/>
    <s v="OFF-AP-10002350"/>
    <x v="1"/>
    <x v="9"/>
    <x v="550"/>
    <x v="611"/>
    <n v="2"/>
    <x v="2"/>
    <n v="3.0144000000000002"/>
    <n v="7"/>
    <n v="1"/>
  </r>
  <r>
    <n v="649"/>
    <s v="CA-2016-160745"/>
    <x v="25"/>
    <d v="2016-12-16T00:00:00"/>
    <s v="Second Class"/>
    <s v="AR-10825"/>
    <s v="Anthony Rawles"/>
    <s v="Corporate"/>
    <s v="United States"/>
    <s v="Vancouver"/>
    <s v="Washington"/>
    <n v="98661"/>
    <x v="1"/>
    <s v="FUR-FU-10001935"/>
    <x v="0"/>
    <x v="5"/>
    <x v="345"/>
    <x v="612"/>
    <n v="4"/>
    <x v="0"/>
    <n v="6.0679999999999996"/>
    <n v="5"/>
    <n v="1"/>
  </r>
  <r>
    <n v="650"/>
    <s v="CA-2016-160745"/>
    <x v="25"/>
    <d v="2016-12-16T00:00:00"/>
    <s v="Second Class"/>
    <s v="AR-10825"/>
    <s v="Anthony Rawles"/>
    <s v="Corporate"/>
    <s v="United States"/>
    <s v="Vancouver"/>
    <s v="Washington"/>
    <n v="98661"/>
    <x v="1"/>
    <s v="TEC-PH-10003273"/>
    <x v="2"/>
    <x v="7"/>
    <x v="173"/>
    <x v="214"/>
    <n v="3"/>
    <x v="2"/>
    <n v="22.6782"/>
    <n v="5"/>
    <n v="1"/>
  </r>
  <r>
    <n v="651"/>
    <s v="CA-2016-160745"/>
    <x v="25"/>
    <d v="2016-12-16T00:00:00"/>
    <s v="Second Class"/>
    <s v="AR-10825"/>
    <s v="Anthony Rawles"/>
    <s v="Corporate"/>
    <s v="United States"/>
    <s v="Vancouver"/>
    <s v="Washington"/>
    <n v="98661"/>
    <x v="1"/>
    <s v="TEC-AC-10001142"/>
    <x v="2"/>
    <x v="11"/>
    <x v="551"/>
    <x v="613"/>
    <n v="4"/>
    <x v="0"/>
    <n v="31.6"/>
    <n v="5"/>
    <n v="1"/>
  </r>
  <r>
    <n v="652"/>
    <s v="CA-2016-132661"/>
    <x v="248"/>
    <d v="2016-10-29T00:00:00"/>
    <s v="Standard Class"/>
    <s v="SR-20740"/>
    <s v="Steven Roelle"/>
    <s v="Home Office"/>
    <s v="United States"/>
    <s v="New York City"/>
    <s v="New York"/>
    <n v="10024"/>
    <x v="3"/>
    <s v="OFF-PA-10000482"/>
    <x v="1"/>
    <x v="10"/>
    <x v="67"/>
    <x v="614"/>
    <n v="10"/>
    <x v="0"/>
    <n v="178.31800000000001"/>
    <n v="6"/>
    <n v="1"/>
  </r>
  <r>
    <n v="653"/>
    <s v="CA-2017-140844"/>
    <x v="249"/>
    <d v="2017-06-23T00:00:00"/>
    <s v="Standard Class"/>
    <s v="AR-10405"/>
    <s v="Allen Rosenblatt"/>
    <s v="Corporate"/>
    <s v="United States"/>
    <s v="New York City"/>
    <s v="New York"/>
    <n v="10035"/>
    <x v="3"/>
    <s v="OFF-PA-10003892"/>
    <x v="1"/>
    <x v="10"/>
    <x v="62"/>
    <x v="615"/>
    <n v="2"/>
    <x v="0"/>
    <n v="45.9754"/>
    <n v="4"/>
    <n v="1"/>
  </r>
  <r>
    <n v="654"/>
    <s v="CA-2017-140844"/>
    <x v="249"/>
    <d v="2017-06-23T00:00:00"/>
    <s v="Standard Class"/>
    <s v="AR-10405"/>
    <s v="Allen Rosenblatt"/>
    <s v="Corporate"/>
    <s v="United States"/>
    <s v="New York City"/>
    <s v="New York"/>
    <n v="10035"/>
    <x v="3"/>
    <s v="TEC-AC-10001101"/>
    <x v="2"/>
    <x v="11"/>
    <x v="552"/>
    <x v="616"/>
    <n v="8"/>
    <x v="0"/>
    <n v="10.311999999999999"/>
    <n v="4"/>
    <n v="1"/>
  </r>
  <r>
    <n v="655"/>
    <s v="CA-2016-137239"/>
    <x v="250"/>
    <d v="2016-08-28T00:00:00"/>
    <s v="Standard Class"/>
    <s v="CR-12730"/>
    <s v="Craig Reiter"/>
    <s v="Consumer"/>
    <s v="United States"/>
    <s v="Columbus"/>
    <s v="Ohio"/>
    <n v="43229"/>
    <x v="3"/>
    <s v="OFF-AP-10002439"/>
    <x v="1"/>
    <x v="9"/>
    <x v="553"/>
    <x v="617"/>
    <n v="2"/>
    <x v="2"/>
    <n v="8.5164000000000009"/>
    <n v="6"/>
    <n v="1"/>
  </r>
  <r>
    <n v="656"/>
    <s v="CA-2016-137239"/>
    <x v="250"/>
    <d v="2016-08-28T00:00:00"/>
    <s v="Standard Class"/>
    <s v="CR-12730"/>
    <s v="Craig Reiter"/>
    <s v="Consumer"/>
    <s v="United States"/>
    <s v="Columbus"/>
    <s v="Ohio"/>
    <n v="43229"/>
    <x v="3"/>
    <s v="OFF-BI-10002827"/>
    <x v="1"/>
    <x v="8"/>
    <x v="554"/>
    <x v="618"/>
    <n v="2"/>
    <x v="6"/>
    <n v="-2.6543999999999999"/>
    <n v="6"/>
    <n v="1"/>
  </r>
  <r>
    <n v="657"/>
    <s v="CA-2016-137239"/>
    <x v="250"/>
    <d v="2016-08-28T00:00:00"/>
    <s v="Standard Class"/>
    <s v="CR-12730"/>
    <s v="Craig Reiter"/>
    <s v="Consumer"/>
    <s v="United States"/>
    <s v="Columbus"/>
    <s v="Ohio"/>
    <n v="43229"/>
    <x v="3"/>
    <s v="OFF-EN-10002230"/>
    <x v="1"/>
    <x v="12"/>
    <x v="555"/>
    <x v="619"/>
    <n v="2"/>
    <x v="2"/>
    <n v="45.322200000000002"/>
    <n v="6"/>
    <n v="1"/>
  </r>
  <r>
    <n v="658"/>
    <s v="US-2016-156097"/>
    <x v="251"/>
    <d v="2016-09-19T00:00:00"/>
    <s v="Same Day"/>
    <s v="EH-14125"/>
    <s v="Eugene Hildebrand"/>
    <s v="Home Office"/>
    <s v="United States"/>
    <s v="Aurora"/>
    <s v="Illinois"/>
    <n v="60505"/>
    <x v="2"/>
    <s v="FUR-CH-10001215"/>
    <x v="0"/>
    <x v="1"/>
    <x v="445"/>
    <x v="620"/>
    <n v="2"/>
    <x v="4"/>
    <n v="-50.097999999999999"/>
    <n v="0"/>
    <n v="1"/>
  </r>
  <r>
    <n v="659"/>
    <s v="US-2016-156097"/>
    <x v="251"/>
    <d v="2016-09-19T00:00:00"/>
    <s v="Same Day"/>
    <s v="EH-14125"/>
    <s v="Eugene Hildebrand"/>
    <s v="Home Office"/>
    <s v="United States"/>
    <s v="Aurora"/>
    <s v="Illinois"/>
    <n v="60505"/>
    <x v="2"/>
    <s v="OFF-BI-10004654"/>
    <x v="1"/>
    <x v="8"/>
    <x v="68"/>
    <x v="621"/>
    <n v="2"/>
    <x v="3"/>
    <n v="-3.4620000000000002"/>
    <n v="0"/>
    <n v="1"/>
  </r>
  <r>
    <n v="660"/>
    <s v="CA-2015-146563"/>
    <x v="252"/>
    <d v="2015-08-28T00:00:00"/>
    <s v="Standard Class"/>
    <s v="CB-12025"/>
    <s v="Cassandra Brandow"/>
    <s v="Consumer"/>
    <s v="United States"/>
    <s v="Arlington"/>
    <s v="Texas"/>
    <n v="76017"/>
    <x v="2"/>
    <s v="OFF-ST-10001490"/>
    <x v="1"/>
    <x v="4"/>
    <x v="518"/>
    <x v="622"/>
    <n v="7"/>
    <x v="2"/>
    <n v="124.929"/>
    <n v="4"/>
    <n v="1"/>
  </r>
  <r>
    <n v="661"/>
    <s v="CA-2015-146563"/>
    <x v="252"/>
    <d v="2015-08-28T00:00:00"/>
    <s v="Standard Class"/>
    <s v="CB-12025"/>
    <s v="Cassandra Brandow"/>
    <s v="Consumer"/>
    <s v="United States"/>
    <s v="Arlington"/>
    <s v="Texas"/>
    <n v="76017"/>
    <x v="2"/>
    <s v="OFF-ST-10001511"/>
    <x v="1"/>
    <x v="4"/>
    <x v="556"/>
    <x v="623"/>
    <n v="14"/>
    <x v="2"/>
    <n v="-135.76499999999999"/>
    <n v="4"/>
    <n v="1"/>
  </r>
  <r>
    <n v="662"/>
    <s v="CA-2015-146563"/>
    <x v="252"/>
    <d v="2015-08-28T00:00:00"/>
    <s v="Standard Class"/>
    <s v="CB-12025"/>
    <s v="Cassandra Brandow"/>
    <s v="Consumer"/>
    <s v="United States"/>
    <s v="Arlington"/>
    <s v="Texas"/>
    <n v="76017"/>
    <x v="2"/>
    <s v="FUR-TA-10001768"/>
    <x v="0"/>
    <x v="3"/>
    <x v="114"/>
    <x v="624"/>
    <n v="5"/>
    <x v="4"/>
    <n v="-118.12949999999999"/>
    <n v="4"/>
    <n v="1"/>
  </r>
  <r>
    <n v="663"/>
    <s v="CA-2015-146563"/>
    <x v="252"/>
    <d v="2015-08-28T00:00:00"/>
    <s v="Standard Class"/>
    <s v="CB-12025"/>
    <s v="Cassandra Brandow"/>
    <s v="Consumer"/>
    <s v="United States"/>
    <s v="Arlington"/>
    <s v="Texas"/>
    <n v="76017"/>
    <x v="2"/>
    <s v="OFF-BI-10003981"/>
    <x v="1"/>
    <x v="8"/>
    <x v="109"/>
    <x v="625"/>
    <n v="3"/>
    <x v="3"/>
    <n v="-4.2222"/>
    <n v="4"/>
    <n v="1"/>
  </r>
  <r>
    <n v="664"/>
    <s v="CA-2016-123666"/>
    <x v="253"/>
    <d v="2016-03-30T00:00:00"/>
    <s v="Standard Class"/>
    <s v="SP-20545"/>
    <s v="Sibella Parks"/>
    <s v="Corporate"/>
    <s v="United States"/>
    <s v="New York City"/>
    <s v="New York"/>
    <n v="10011"/>
    <x v="3"/>
    <s v="OFF-ST-10001522"/>
    <x v="1"/>
    <x v="4"/>
    <x v="197"/>
    <x v="626"/>
    <n v="5"/>
    <x v="0"/>
    <n v="18.398"/>
    <n v="4"/>
    <n v="1"/>
  </r>
  <r>
    <n v="665"/>
    <s v="CA-2016-143308"/>
    <x v="254"/>
    <d v="2016-11-04T00:00:00"/>
    <s v="Same Day"/>
    <s v="RC-19825"/>
    <s v="Roy Collins"/>
    <s v="Consumer"/>
    <s v="United States"/>
    <s v="Louisville"/>
    <s v="Kentucky"/>
    <n v="40214"/>
    <x v="0"/>
    <s v="OFF-FA-10000621"/>
    <x v="1"/>
    <x v="13"/>
    <x v="110"/>
    <x v="627"/>
    <n v="3"/>
    <x v="0"/>
    <n v="5.2625999999999999"/>
    <n v="0"/>
    <n v="1"/>
  </r>
  <r>
    <n v="666"/>
    <s v="CA-2017-132682"/>
    <x v="110"/>
    <d v="2017-06-10T00:00:00"/>
    <s v="Second Class"/>
    <s v="TH-21235"/>
    <s v="Tiffany House"/>
    <s v="Corporate"/>
    <s v="United States"/>
    <s v="Dallas"/>
    <s v="Texas"/>
    <n v="75081"/>
    <x v="2"/>
    <s v="OFF-SU-10004231"/>
    <x v="1"/>
    <x v="14"/>
    <x v="557"/>
    <x v="628"/>
    <n v="3"/>
    <x v="2"/>
    <n v="2.0790000000000002"/>
    <n v="2"/>
    <n v="1"/>
  </r>
  <r>
    <n v="667"/>
    <s v="CA-2017-132682"/>
    <x v="110"/>
    <d v="2017-06-10T00:00:00"/>
    <s v="Second Class"/>
    <s v="TH-21235"/>
    <s v="Tiffany House"/>
    <s v="Corporate"/>
    <s v="United States"/>
    <s v="Dallas"/>
    <s v="Texas"/>
    <n v="75081"/>
    <x v="2"/>
    <s v="OFF-PA-10000474"/>
    <x v="1"/>
    <x v="10"/>
    <x v="33"/>
    <x v="629"/>
    <n v="3"/>
    <x v="2"/>
    <n v="28.706399999999999"/>
    <n v="2"/>
    <n v="1"/>
  </r>
  <r>
    <n v="668"/>
    <s v="CA-2017-132682"/>
    <x v="110"/>
    <d v="2017-06-10T00:00:00"/>
    <s v="Second Class"/>
    <s v="TH-21235"/>
    <s v="Tiffany House"/>
    <s v="Corporate"/>
    <s v="United States"/>
    <s v="Dallas"/>
    <s v="Texas"/>
    <n v="75081"/>
    <x v="2"/>
    <s v="TEC-PH-10004042"/>
    <x v="2"/>
    <x v="7"/>
    <x v="558"/>
    <x v="630"/>
    <n v="3"/>
    <x v="2"/>
    <n v="28.618200000000002"/>
    <n v="2"/>
    <n v="1"/>
  </r>
  <r>
    <n v="669"/>
    <s v="CA-2014-156314"/>
    <x v="163"/>
    <d v="2014-12-26T00:00:00"/>
    <s v="First Class"/>
    <s v="RP-19390"/>
    <s v="Resi Pölking"/>
    <s v="Consumer"/>
    <s v="United States"/>
    <s v="Cleveland"/>
    <s v="Ohio"/>
    <n v="44105"/>
    <x v="3"/>
    <s v="FUR-FU-10003096"/>
    <x v="0"/>
    <x v="5"/>
    <x v="559"/>
    <x v="631"/>
    <n v="5"/>
    <x v="2"/>
    <n v="8.7285000000000004"/>
    <n v="2"/>
    <n v="1"/>
  </r>
  <r>
    <n v="670"/>
    <s v="US-2017-106663"/>
    <x v="255"/>
    <d v="2017-06-13T00:00:00"/>
    <s v="Standard Class"/>
    <s v="MO-17800"/>
    <s v="Meg O'Connel"/>
    <s v="Home Office"/>
    <s v="United States"/>
    <s v="Chicago"/>
    <s v="Illinois"/>
    <n v="60653"/>
    <x v="2"/>
    <s v="FUR-FU-10002759"/>
    <x v="0"/>
    <x v="5"/>
    <x v="560"/>
    <x v="112"/>
    <n v="3"/>
    <x v="7"/>
    <n v="-14.3856"/>
    <n v="4"/>
    <n v="1"/>
  </r>
  <r>
    <n v="671"/>
    <s v="US-2017-106663"/>
    <x v="255"/>
    <d v="2017-06-13T00:00:00"/>
    <s v="Standard Class"/>
    <s v="MO-17800"/>
    <s v="Meg O'Connel"/>
    <s v="Home Office"/>
    <s v="United States"/>
    <s v="Chicago"/>
    <s v="Illinois"/>
    <n v="60653"/>
    <x v="2"/>
    <s v="FUR-TA-10000688"/>
    <x v="0"/>
    <x v="3"/>
    <x v="561"/>
    <x v="632"/>
    <n v="1"/>
    <x v="5"/>
    <n v="-71.890500000000003"/>
    <n v="4"/>
    <n v="1"/>
  </r>
  <r>
    <n v="672"/>
    <s v="US-2017-106663"/>
    <x v="255"/>
    <d v="2017-06-13T00:00:00"/>
    <s v="Standard Class"/>
    <s v="MO-17800"/>
    <s v="Meg O'Connel"/>
    <s v="Home Office"/>
    <s v="United States"/>
    <s v="Chicago"/>
    <s v="Illinois"/>
    <n v="60653"/>
    <x v="2"/>
    <s v="OFF-PA-10002377"/>
    <x v="1"/>
    <x v="10"/>
    <x v="562"/>
    <x v="633"/>
    <n v="8"/>
    <x v="2"/>
    <n v="11.36"/>
    <n v="4"/>
    <n v="1"/>
  </r>
  <r>
    <n v="673"/>
    <s v="CA-2017-111178"/>
    <x v="140"/>
    <d v="2017-06-22T00:00:00"/>
    <s v="Standard Class"/>
    <s v="TD-20995"/>
    <s v="Tamara Dahlen"/>
    <s v="Consumer"/>
    <s v="United States"/>
    <s v="Quincy"/>
    <s v="Illinois"/>
    <n v="62301"/>
    <x v="2"/>
    <s v="OFF-AR-10001954"/>
    <x v="1"/>
    <x v="6"/>
    <x v="563"/>
    <x v="634"/>
    <n v="5"/>
    <x v="2"/>
    <n v="1.7115"/>
    <n v="7"/>
    <n v="1"/>
  </r>
  <r>
    <n v="674"/>
    <s v="CA-2017-130351"/>
    <x v="256"/>
    <d v="2017-12-08T00:00:00"/>
    <s v="First Class"/>
    <s v="RB-19570"/>
    <s v="Rob Beeghly"/>
    <s v="Consumer"/>
    <s v="United States"/>
    <s v="Columbus"/>
    <s v="Indiana"/>
    <n v="47201"/>
    <x v="2"/>
    <s v="OFF-AP-10004532"/>
    <x v="1"/>
    <x v="9"/>
    <x v="564"/>
    <x v="635"/>
    <n v="3"/>
    <x v="0"/>
    <n v="16.588799999999999"/>
    <n v="3"/>
    <n v="1"/>
  </r>
  <r>
    <n v="675"/>
    <s v="CA-2017-130351"/>
    <x v="256"/>
    <d v="2017-12-08T00:00:00"/>
    <s v="First Class"/>
    <s v="RB-19570"/>
    <s v="Rob Beeghly"/>
    <s v="Consumer"/>
    <s v="United States"/>
    <s v="Columbus"/>
    <s v="Indiana"/>
    <n v="47201"/>
    <x v="2"/>
    <s v="OFF-PA-10002137"/>
    <x v="1"/>
    <x v="10"/>
    <x v="565"/>
    <x v="636"/>
    <n v="5"/>
    <x v="0"/>
    <n v="17.504999999999999"/>
    <n v="3"/>
    <n v="1"/>
  </r>
  <r>
    <n v="676"/>
    <s v="CA-2017-130351"/>
    <x v="256"/>
    <d v="2017-12-08T00:00:00"/>
    <s v="First Class"/>
    <s v="RB-19570"/>
    <s v="Rob Beeghly"/>
    <s v="Consumer"/>
    <s v="United States"/>
    <s v="Columbus"/>
    <s v="Indiana"/>
    <n v="47201"/>
    <x v="2"/>
    <s v="TEC-AC-10003832"/>
    <x v="2"/>
    <x v="11"/>
    <x v="463"/>
    <x v="637"/>
    <n v="3"/>
    <x v="0"/>
    <n v="40.749899999999997"/>
    <n v="3"/>
    <n v="1"/>
  </r>
  <r>
    <n v="677"/>
    <s v="US-2017-119438"/>
    <x v="257"/>
    <d v="2017-03-23T00:00:00"/>
    <s v="Standard Class"/>
    <s v="CD-11980"/>
    <s v="Carol Darley"/>
    <s v="Consumer"/>
    <s v="United States"/>
    <s v="Tyler"/>
    <s v="Texas"/>
    <n v="75701"/>
    <x v="2"/>
    <s v="OFF-AP-10000804"/>
    <x v="1"/>
    <x v="9"/>
    <x v="566"/>
    <x v="638"/>
    <n v="3"/>
    <x v="3"/>
    <n v="-7.3920000000000003"/>
    <n v="5"/>
    <n v="1"/>
  </r>
  <r>
    <n v="678"/>
    <s v="US-2017-119438"/>
    <x v="257"/>
    <d v="2017-03-23T00:00:00"/>
    <s v="Standard Class"/>
    <s v="CD-11980"/>
    <s v="Carol Darley"/>
    <s v="Consumer"/>
    <s v="United States"/>
    <s v="Tyler"/>
    <s v="Texas"/>
    <n v="75701"/>
    <x v="2"/>
    <s v="TEC-AC-10003614"/>
    <x v="2"/>
    <x v="11"/>
    <x v="567"/>
    <x v="639"/>
    <n v="3"/>
    <x v="2"/>
    <n v="4.5201000000000002"/>
    <n v="5"/>
    <n v="1"/>
  </r>
  <r>
    <n v="679"/>
    <s v="US-2017-119438"/>
    <x v="257"/>
    <d v="2017-03-23T00:00:00"/>
    <s v="Standard Class"/>
    <s v="CD-11980"/>
    <s v="Carol Darley"/>
    <s v="Consumer"/>
    <s v="United States"/>
    <s v="Tyler"/>
    <s v="Texas"/>
    <n v="75701"/>
    <x v="2"/>
    <s v="FUR-FU-10003553"/>
    <x v="0"/>
    <x v="5"/>
    <x v="568"/>
    <x v="640"/>
    <n v="3"/>
    <x v="7"/>
    <n v="-41.262"/>
    <n v="5"/>
    <n v="1"/>
  </r>
  <r>
    <n v="680"/>
    <s v="US-2017-119438"/>
    <x v="257"/>
    <d v="2017-03-23T00:00:00"/>
    <s v="Standard Class"/>
    <s v="CD-11980"/>
    <s v="Carol Darley"/>
    <s v="Consumer"/>
    <s v="United States"/>
    <s v="Tyler"/>
    <s v="Texas"/>
    <n v="75701"/>
    <x v="2"/>
    <s v="OFF-BI-10004632"/>
    <x v="1"/>
    <x v="8"/>
    <x v="569"/>
    <x v="641"/>
    <n v="3"/>
    <x v="3"/>
    <n v="-320.23950000000002"/>
    <n v="5"/>
    <n v="1"/>
  </r>
  <r>
    <n v="681"/>
    <s v="CA-2016-164511"/>
    <x v="258"/>
    <d v="2016-11-24T00:00:00"/>
    <s v="Standard Class"/>
    <s v="DJ-13630"/>
    <s v="Doug Jacobs"/>
    <s v="Consumer"/>
    <s v="United States"/>
    <s v="New York City"/>
    <s v="New York"/>
    <n v="10024"/>
    <x v="3"/>
    <s v="OFF-BI-10003305"/>
    <x v="1"/>
    <x v="8"/>
    <x v="570"/>
    <x v="642"/>
    <n v="3"/>
    <x v="2"/>
    <n v="4.6643999999999997"/>
    <n v="5"/>
    <n v="1"/>
  </r>
  <r>
    <n v="682"/>
    <s v="CA-2016-164511"/>
    <x v="258"/>
    <d v="2016-11-24T00:00:00"/>
    <s v="Standard Class"/>
    <s v="DJ-13630"/>
    <s v="Doug Jacobs"/>
    <s v="Consumer"/>
    <s v="United States"/>
    <s v="New York City"/>
    <s v="New York"/>
    <n v="10024"/>
    <x v="3"/>
    <s v="OFF-ST-10002583"/>
    <x v="1"/>
    <x v="4"/>
    <x v="571"/>
    <x v="643"/>
    <n v="2"/>
    <x v="0"/>
    <n v="2.5983999999999998"/>
    <n v="5"/>
    <n v="1"/>
  </r>
  <r>
    <n v="683"/>
    <s v="CA-2016-164511"/>
    <x v="258"/>
    <d v="2016-11-24T00:00:00"/>
    <s v="Standard Class"/>
    <s v="DJ-13630"/>
    <s v="Doug Jacobs"/>
    <s v="Consumer"/>
    <s v="United States"/>
    <s v="New York City"/>
    <s v="New York"/>
    <n v="10024"/>
    <x v="3"/>
    <s v="OFF-ST-10004507"/>
    <x v="1"/>
    <x v="4"/>
    <x v="457"/>
    <x v="644"/>
    <n v="4"/>
    <x v="0"/>
    <n v="18.521999999999998"/>
    <n v="5"/>
    <n v="1"/>
  </r>
  <r>
    <n v="684"/>
    <s v="US-2017-168116"/>
    <x v="259"/>
    <d v="2017-11-04T00:00:00"/>
    <s v="Same Day"/>
    <s v="GT-14635"/>
    <s v="Grant Thornton"/>
    <s v="Corporate"/>
    <s v="United States"/>
    <s v="Burlington"/>
    <s v="North Carolina"/>
    <n v="27217"/>
    <x v="0"/>
    <s v="TEC-MA-10004125"/>
    <x v="2"/>
    <x v="15"/>
    <x v="572"/>
    <x v="645"/>
    <n v="4"/>
    <x v="5"/>
    <n v="-3839.9904000000001"/>
    <n v="0"/>
    <n v="1"/>
  </r>
  <r>
    <n v="685"/>
    <s v="US-2017-168116"/>
    <x v="259"/>
    <d v="2017-11-04T00:00:00"/>
    <s v="Same Day"/>
    <s v="GT-14635"/>
    <s v="Grant Thornton"/>
    <s v="Corporate"/>
    <s v="United States"/>
    <s v="Burlington"/>
    <s v="North Carolina"/>
    <n v="27217"/>
    <x v="0"/>
    <s v="OFF-AP-10002457"/>
    <x v="1"/>
    <x v="9"/>
    <x v="549"/>
    <x v="646"/>
    <n v="2"/>
    <x v="2"/>
    <n v="14.651"/>
    <n v="0"/>
    <n v="1"/>
  </r>
  <r>
    <n v="686"/>
    <s v="CA-2014-157784"/>
    <x v="260"/>
    <d v="2014-07-08T00:00:00"/>
    <s v="First Class"/>
    <s v="MC-17845"/>
    <s v="Michael Chen"/>
    <s v="Consumer"/>
    <s v="United States"/>
    <s v="Jackson"/>
    <s v="Mississippi"/>
    <n v="39212"/>
    <x v="0"/>
    <s v="TEC-AC-10003911"/>
    <x v="2"/>
    <x v="11"/>
    <x v="331"/>
    <x v="647"/>
    <n v="3"/>
    <x v="0"/>
    <n v="163.18979999999999"/>
    <n v="3"/>
    <n v="1"/>
  </r>
  <r>
    <n v="687"/>
    <s v="CA-2014-157784"/>
    <x v="260"/>
    <d v="2014-07-08T00:00:00"/>
    <s v="First Class"/>
    <s v="MC-17845"/>
    <s v="Michael Chen"/>
    <s v="Consumer"/>
    <s v="United States"/>
    <s v="Jackson"/>
    <s v="Mississippi"/>
    <n v="39212"/>
    <x v="0"/>
    <s v="OFF-LA-10001934"/>
    <x v="1"/>
    <x v="2"/>
    <x v="573"/>
    <x v="2"/>
    <n v="2"/>
    <x v="0"/>
    <n v="6.8714000000000004"/>
    <n v="3"/>
    <n v="1"/>
  </r>
  <r>
    <n v="688"/>
    <s v="CA-2014-157784"/>
    <x v="260"/>
    <d v="2014-07-08T00:00:00"/>
    <s v="First Class"/>
    <s v="MC-17845"/>
    <s v="Michael Chen"/>
    <s v="Consumer"/>
    <s v="United States"/>
    <s v="Jackson"/>
    <s v="Mississippi"/>
    <n v="39212"/>
    <x v="0"/>
    <s v="OFF-PA-10000304"/>
    <x v="1"/>
    <x v="10"/>
    <x v="88"/>
    <x v="537"/>
    <n v="3"/>
    <x v="0"/>
    <n v="9.3312000000000008"/>
    <n v="3"/>
    <n v="1"/>
  </r>
  <r>
    <n v="689"/>
    <s v="CA-2017-161480"/>
    <x v="53"/>
    <d v="2017-12-29T00:00:00"/>
    <s v="Standard Class"/>
    <s v="RA-19285"/>
    <s v="Ralph Arnett"/>
    <s v="Consumer"/>
    <s v="United States"/>
    <s v="New York City"/>
    <s v="New York"/>
    <n v="10035"/>
    <x v="3"/>
    <s v="FUR-BO-10004015"/>
    <x v="0"/>
    <x v="0"/>
    <x v="574"/>
    <x v="648"/>
    <n v="2"/>
    <x v="2"/>
    <n v="4.7995999999999999"/>
    <n v="4"/>
    <n v="1"/>
  </r>
  <r>
    <n v="690"/>
    <s v="US-2014-117135"/>
    <x v="261"/>
    <d v="2014-06-23T00:00:00"/>
    <s v="Second Class"/>
    <s v="NP-18325"/>
    <s v="Naresj Patel"/>
    <s v="Consumer"/>
    <s v="United States"/>
    <s v="Waynesboro"/>
    <s v="Virginia"/>
    <n v="22980"/>
    <x v="0"/>
    <s v="FUR-FU-10004071"/>
    <x v="0"/>
    <x v="5"/>
    <x v="575"/>
    <x v="649"/>
    <n v="1"/>
    <x v="0"/>
    <n v="14.561400000000001"/>
    <n v="2"/>
    <n v="1"/>
  </r>
  <r>
    <n v="691"/>
    <s v="US-2014-117135"/>
    <x v="261"/>
    <d v="2014-06-23T00:00:00"/>
    <s v="Second Class"/>
    <s v="NP-18325"/>
    <s v="Naresj Patel"/>
    <s v="Consumer"/>
    <s v="United States"/>
    <s v="Waynesboro"/>
    <s v="Virginia"/>
    <n v="22980"/>
    <x v="0"/>
    <s v="TEC-PH-10002033"/>
    <x v="2"/>
    <x v="7"/>
    <x v="11"/>
    <x v="650"/>
    <n v="1"/>
    <x v="0"/>
    <n v="74.053200000000004"/>
    <n v="2"/>
    <n v="1"/>
  </r>
  <r>
    <n v="692"/>
    <s v="US-2014-117135"/>
    <x v="261"/>
    <d v="2014-06-23T00:00:00"/>
    <s v="Second Class"/>
    <s v="NP-18325"/>
    <s v="Naresj Patel"/>
    <s v="Consumer"/>
    <s v="United States"/>
    <s v="Waynesboro"/>
    <s v="Virginia"/>
    <n v="22980"/>
    <x v="0"/>
    <s v="OFF-ST-10002444"/>
    <x v="1"/>
    <x v="4"/>
    <x v="576"/>
    <x v="651"/>
    <n v="3"/>
    <x v="0"/>
    <n v="10.315200000000001"/>
    <n v="2"/>
    <n v="1"/>
  </r>
  <r>
    <n v="693"/>
    <s v="CA-2015-131534"/>
    <x v="262"/>
    <d v="2015-04-02T00:00:00"/>
    <s v="Standard Class"/>
    <s v="AB-10165"/>
    <s v="Alan Barnes"/>
    <s v="Consumer"/>
    <s v="United States"/>
    <s v="Los Angeles"/>
    <s v="California"/>
    <n v="90036"/>
    <x v="1"/>
    <s v="TEC-AC-10002253"/>
    <x v="2"/>
    <x v="11"/>
    <x v="577"/>
    <x v="652"/>
    <n v="1"/>
    <x v="0"/>
    <n v="24.936"/>
    <n v="5"/>
    <n v="1"/>
  </r>
  <r>
    <n v="694"/>
    <s v="CA-2015-131534"/>
    <x v="262"/>
    <d v="2015-04-02T00:00:00"/>
    <s v="Standard Class"/>
    <s v="AB-10165"/>
    <s v="Alan Barnes"/>
    <s v="Consumer"/>
    <s v="United States"/>
    <s v="Los Angeles"/>
    <s v="California"/>
    <n v="90036"/>
    <x v="1"/>
    <s v="OFF-PA-10000743"/>
    <x v="1"/>
    <x v="10"/>
    <x v="578"/>
    <x v="653"/>
    <n v="5"/>
    <x v="0"/>
    <n v="16.032"/>
    <n v="5"/>
    <n v="1"/>
  </r>
  <r>
    <n v="695"/>
    <s v="CA-2015-119291"/>
    <x v="263"/>
    <d v="2015-05-17T00:00:00"/>
    <s v="First Class"/>
    <s v="JO-15550"/>
    <s v="Jesus Ocampo"/>
    <s v="Home Office"/>
    <s v="United States"/>
    <s v="Chester"/>
    <s v="Pennsylvania"/>
    <n v="19013"/>
    <x v="3"/>
    <s v="OFF-AR-10003373"/>
    <x v="1"/>
    <x v="6"/>
    <x v="290"/>
    <x v="654"/>
    <n v="8"/>
    <x v="2"/>
    <n v="17.348800000000001"/>
    <n v="3"/>
    <n v="1"/>
  </r>
  <r>
    <n v="696"/>
    <s v="CA-2015-119291"/>
    <x v="263"/>
    <d v="2015-05-17T00:00:00"/>
    <s v="First Class"/>
    <s v="JO-15550"/>
    <s v="Jesus Ocampo"/>
    <s v="Home Office"/>
    <s v="United States"/>
    <s v="Chester"/>
    <s v="Pennsylvania"/>
    <n v="19013"/>
    <x v="3"/>
    <s v="OFF-LA-10002312"/>
    <x v="1"/>
    <x v="2"/>
    <x v="579"/>
    <x v="655"/>
    <n v="4"/>
    <x v="2"/>
    <n v="17.760000000000002"/>
    <n v="3"/>
    <n v="1"/>
  </r>
  <r>
    <n v="697"/>
    <s v="CA-2015-119291"/>
    <x v="263"/>
    <d v="2015-05-17T00:00:00"/>
    <s v="First Class"/>
    <s v="JO-15550"/>
    <s v="Jesus Ocampo"/>
    <s v="Home Office"/>
    <s v="United States"/>
    <s v="Chester"/>
    <s v="Pennsylvania"/>
    <n v="19013"/>
    <x v="3"/>
    <s v="OFF-EN-10000927"/>
    <x v="1"/>
    <x v="12"/>
    <x v="81"/>
    <x v="83"/>
    <n v="7"/>
    <x v="2"/>
    <n v="62.807499999999997"/>
    <n v="3"/>
    <n v="1"/>
  </r>
  <r>
    <n v="698"/>
    <s v="CA-2015-119291"/>
    <x v="263"/>
    <d v="2015-05-17T00:00:00"/>
    <s v="First Class"/>
    <s v="JO-15550"/>
    <s v="Jesus Ocampo"/>
    <s v="Home Office"/>
    <s v="United States"/>
    <s v="Chester"/>
    <s v="Pennsylvania"/>
    <n v="19013"/>
    <x v="3"/>
    <s v="OFF-LA-10003510"/>
    <x v="1"/>
    <x v="2"/>
    <x v="580"/>
    <x v="656"/>
    <n v="4"/>
    <x v="2"/>
    <n v="31.751200000000001"/>
    <n v="3"/>
    <n v="1"/>
  </r>
  <r>
    <n v="699"/>
    <s v="CA-2015-119291"/>
    <x v="263"/>
    <d v="2015-05-17T00:00:00"/>
    <s v="First Class"/>
    <s v="JO-15550"/>
    <s v="Jesus Ocampo"/>
    <s v="Home Office"/>
    <s v="United States"/>
    <s v="Chester"/>
    <s v="Pennsylvania"/>
    <n v="19013"/>
    <x v="3"/>
    <s v="OFF-AR-10001118"/>
    <x v="1"/>
    <x v="6"/>
    <x v="581"/>
    <x v="657"/>
    <n v="1"/>
    <x v="2"/>
    <n v="0.80879999999999996"/>
    <n v="3"/>
    <n v="1"/>
  </r>
  <r>
    <n v="700"/>
    <s v="CA-2015-119291"/>
    <x v="263"/>
    <d v="2015-05-17T00:00:00"/>
    <s v="First Class"/>
    <s v="JO-15550"/>
    <s v="Jesus Ocampo"/>
    <s v="Home Office"/>
    <s v="United States"/>
    <s v="Chester"/>
    <s v="Pennsylvania"/>
    <n v="19013"/>
    <x v="3"/>
    <s v="OFF-BI-10001575"/>
    <x v="1"/>
    <x v="8"/>
    <x v="582"/>
    <x v="658"/>
    <n v="2"/>
    <x v="6"/>
    <n v="-13.6312"/>
    <n v="3"/>
    <n v="1"/>
  </r>
  <r>
    <n v="701"/>
    <s v="CA-2015-119291"/>
    <x v="263"/>
    <d v="2015-05-17T00:00:00"/>
    <s v="First Class"/>
    <s v="JO-15550"/>
    <s v="Jesus Ocampo"/>
    <s v="Home Office"/>
    <s v="United States"/>
    <s v="Chester"/>
    <s v="Pennsylvania"/>
    <n v="19013"/>
    <x v="3"/>
    <s v="OFF-BI-10001982"/>
    <x v="1"/>
    <x v="8"/>
    <x v="304"/>
    <x v="319"/>
    <n v="3"/>
    <x v="6"/>
    <n v="-3.4272"/>
    <n v="3"/>
    <n v="1"/>
  </r>
  <r>
    <n v="702"/>
    <s v="CA-2017-114552"/>
    <x v="264"/>
    <d v="2017-09-08T00:00:00"/>
    <s v="Standard Class"/>
    <s v="Dl-13600"/>
    <s v="Dorris liebe"/>
    <s v="Corporate"/>
    <s v="United States"/>
    <s v="Cleveland"/>
    <s v="Ohio"/>
    <n v="44105"/>
    <x v="3"/>
    <s v="FUR-FU-10002960"/>
    <x v="0"/>
    <x v="5"/>
    <x v="192"/>
    <x v="659"/>
    <n v="3"/>
    <x v="2"/>
    <n v="4.1448"/>
    <n v="6"/>
    <n v="1"/>
  </r>
  <r>
    <n v="703"/>
    <s v="CA-2016-163755"/>
    <x v="254"/>
    <d v="2016-11-08T00:00:00"/>
    <s v="Second Class"/>
    <s v="AS-10285"/>
    <s v="Alejandro Savely"/>
    <s v="Corporate"/>
    <s v="United States"/>
    <s v="Seattle"/>
    <s v="Washington"/>
    <n v="98103"/>
    <x v="1"/>
    <s v="FUR-FU-10003394"/>
    <x v="0"/>
    <x v="5"/>
    <x v="583"/>
    <x v="660"/>
    <n v="3"/>
    <x v="0"/>
    <n v="35.679600000000001"/>
    <n v="4"/>
    <n v="1"/>
  </r>
  <r>
    <n v="704"/>
    <s v="CA-2015-142027"/>
    <x v="265"/>
    <d v="2015-04-14T00:00:00"/>
    <s v="Standard Class"/>
    <s v="JK-15370"/>
    <s v="Jay Kimmel"/>
    <s v="Consumer"/>
    <s v="United States"/>
    <s v="Long Beach"/>
    <s v="California"/>
    <n v="90805"/>
    <x v="1"/>
    <s v="FUR-TA-10002774"/>
    <x v="0"/>
    <x v="3"/>
    <x v="584"/>
    <x v="661"/>
    <n v="3"/>
    <x v="2"/>
    <n v="-13.871700000000001"/>
    <n v="5"/>
    <n v="1"/>
  </r>
  <r>
    <n v="705"/>
    <s v="CA-2014-138527"/>
    <x v="171"/>
    <d v="2014-09-17T00:00:00"/>
    <s v="Standard Class"/>
    <s v="BN-11470"/>
    <s v="Brad Norvell"/>
    <s v="Corporate"/>
    <s v="United States"/>
    <s v="Cary"/>
    <s v="North Carolina"/>
    <n v="27511"/>
    <x v="0"/>
    <s v="OFF-PA-10001800"/>
    <x v="1"/>
    <x v="10"/>
    <x v="585"/>
    <x v="559"/>
    <n v="2"/>
    <x v="2"/>
    <n v="3.6288"/>
    <n v="5"/>
    <n v="1"/>
  </r>
  <r>
    <n v="706"/>
    <s v="CA-2014-138527"/>
    <x v="171"/>
    <d v="2014-09-17T00:00:00"/>
    <s v="Standard Class"/>
    <s v="BN-11470"/>
    <s v="Brad Norvell"/>
    <s v="Corporate"/>
    <s v="United States"/>
    <s v="Cary"/>
    <s v="North Carolina"/>
    <n v="27511"/>
    <x v="0"/>
    <s v="OFF-AP-10001469"/>
    <x v="1"/>
    <x v="9"/>
    <x v="586"/>
    <x v="662"/>
    <n v="5"/>
    <x v="2"/>
    <n v="18.769500000000001"/>
    <n v="5"/>
    <n v="1"/>
  </r>
  <r>
    <n v="707"/>
    <s v="CA-2014-138527"/>
    <x v="171"/>
    <d v="2014-09-17T00:00:00"/>
    <s v="Standard Class"/>
    <s v="BN-11470"/>
    <s v="Brad Norvell"/>
    <s v="Corporate"/>
    <s v="United States"/>
    <s v="Cary"/>
    <s v="North Carolina"/>
    <n v="27511"/>
    <x v="0"/>
    <s v="TEC-AC-10002399"/>
    <x v="2"/>
    <x v="11"/>
    <x v="453"/>
    <x v="663"/>
    <n v="1"/>
    <x v="2"/>
    <n v="2.2824"/>
    <n v="5"/>
    <n v="1"/>
  </r>
  <r>
    <n v="708"/>
    <s v="CA-2014-112158"/>
    <x v="266"/>
    <d v="2014-12-04T00:00:00"/>
    <s v="First Class"/>
    <s v="DP-13165"/>
    <s v="David Philippe"/>
    <s v="Consumer"/>
    <s v="United States"/>
    <s v="New York City"/>
    <s v="New York"/>
    <n v="10035"/>
    <x v="3"/>
    <s v="TEC-AC-10003628"/>
    <x v="2"/>
    <x v="11"/>
    <x v="247"/>
    <x v="664"/>
    <n v="4"/>
    <x v="0"/>
    <n v="52.782400000000003"/>
    <n v="2"/>
    <n v="1"/>
  </r>
  <r>
    <n v="709"/>
    <s v="CA-2014-112158"/>
    <x v="266"/>
    <d v="2014-12-04T00:00:00"/>
    <s v="First Class"/>
    <s v="DP-13165"/>
    <s v="David Philippe"/>
    <s v="Consumer"/>
    <s v="United States"/>
    <s v="New York City"/>
    <s v="New York"/>
    <n v="10035"/>
    <x v="3"/>
    <s v="FUR-BO-10003272"/>
    <x v="0"/>
    <x v="0"/>
    <x v="587"/>
    <x v="665"/>
    <n v="5"/>
    <x v="2"/>
    <n v="-110.49"/>
    <n v="2"/>
    <n v="1"/>
  </r>
  <r>
    <n v="710"/>
    <s v="CA-2014-112158"/>
    <x v="266"/>
    <d v="2014-12-04T00:00:00"/>
    <s v="First Class"/>
    <s v="DP-13165"/>
    <s v="David Philippe"/>
    <s v="Consumer"/>
    <s v="United States"/>
    <s v="New York City"/>
    <s v="New York"/>
    <n v="10035"/>
    <x v="3"/>
    <s v="OFF-BI-10000050"/>
    <x v="1"/>
    <x v="8"/>
    <x v="347"/>
    <x v="666"/>
    <n v="8"/>
    <x v="2"/>
    <n v="15.768000000000001"/>
    <n v="2"/>
    <n v="1"/>
  </r>
  <r>
    <n v="711"/>
    <s v="CA-2014-113887"/>
    <x v="267"/>
    <d v="2014-04-07T00:00:00"/>
    <s v="First Class"/>
    <s v="TH-21550"/>
    <s v="Tracy Hopkins"/>
    <s v="Home Office"/>
    <s v="United States"/>
    <s v="New York City"/>
    <s v="New York"/>
    <n v="10035"/>
    <x v="3"/>
    <s v="OFF-PA-10004071"/>
    <x v="1"/>
    <x v="10"/>
    <x v="417"/>
    <x v="444"/>
    <n v="1"/>
    <x v="0"/>
    <n v="26.630400000000002"/>
    <n v="2"/>
    <n v="1"/>
  </r>
  <r>
    <n v="712"/>
    <s v="CA-2017-146136"/>
    <x v="213"/>
    <d v="2017-09-07T00:00:00"/>
    <s v="Standard Class"/>
    <s v="AP-10915"/>
    <s v="Arthur Prichep"/>
    <s v="Consumer"/>
    <s v="United States"/>
    <s v="Palm Coast"/>
    <s v="Florida"/>
    <n v="32137"/>
    <x v="0"/>
    <s v="OFF-EN-10001219"/>
    <x v="1"/>
    <x v="12"/>
    <x v="588"/>
    <x v="667"/>
    <n v="4"/>
    <x v="2"/>
    <n v="8.8623999999999992"/>
    <n v="4"/>
    <n v="1"/>
  </r>
  <r>
    <n v="713"/>
    <s v="US-2017-100048"/>
    <x v="240"/>
    <d v="2017-05-24T00:00:00"/>
    <s v="Standard Class"/>
    <s v="RS-19765"/>
    <s v="Roland Schwarz"/>
    <s v="Corporate"/>
    <s v="United States"/>
    <s v="Mount Vernon"/>
    <s v="New York"/>
    <n v="10550"/>
    <x v="3"/>
    <s v="OFF-AP-10001154"/>
    <x v="1"/>
    <x v="9"/>
    <x v="589"/>
    <x v="668"/>
    <n v="6"/>
    <x v="0"/>
    <n v="109.7226"/>
    <n v="5"/>
    <n v="1"/>
  </r>
  <r>
    <n v="714"/>
    <s v="US-2017-100048"/>
    <x v="240"/>
    <d v="2017-05-24T00:00:00"/>
    <s v="Standard Class"/>
    <s v="RS-19765"/>
    <s v="Roland Schwarz"/>
    <s v="Corporate"/>
    <s v="United States"/>
    <s v="Mount Vernon"/>
    <s v="New York"/>
    <n v="10550"/>
    <x v="3"/>
    <s v="TEC-PH-10003012"/>
    <x v="2"/>
    <x v="7"/>
    <x v="348"/>
    <x v="669"/>
    <n v="2"/>
    <x v="0"/>
    <n v="89.3142"/>
    <n v="5"/>
    <n v="1"/>
  </r>
  <r>
    <n v="715"/>
    <s v="US-2017-100048"/>
    <x v="240"/>
    <d v="2017-05-24T00:00:00"/>
    <s v="Standard Class"/>
    <s v="RS-19765"/>
    <s v="Roland Schwarz"/>
    <s v="Corporate"/>
    <s v="United States"/>
    <s v="Mount Vernon"/>
    <s v="New York"/>
    <n v="10550"/>
    <x v="3"/>
    <s v="TEC-AC-10001606"/>
    <x v="2"/>
    <x v="11"/>
    <x v="590"/>
    <x v="670"/>
    <n v="3"/>
    <x v="0"/>
    <n v="113.98860000000001"/>
    <n v="5"/>
    <n v="1"/>
  </r>
  <r>
    <n v="716"/>
    <s v="CA-2014-153150"/>
    <x v="268"/>
    <d v="2014-07-06T00:00:00"/>
    <s v="Second Class"/>
    <s v="Dl-13600"/>
    <s v="Dorris liebe"/>
    <s v="Corporate"/>
    <s v="United States"/>
    <s v="Seattle"/>
    <s v="Washington"/>
    <n v="98105"/>
    <x v="1"/>
    <s v="OFF-BI-10003355"/>
    <x v="1"/>
    <x v="8"/>
    <x v="591"/>
    <x v="544"/>
    <n v="5"/>
    <x v="2"/>
    <n v="6.9720000000000004"/>
    <n v="5"/>
    <n v="1"/>
  </r>
  <r>
    <n v="717"/>
    <s v="CA-2014-130092"/>
    <x v="269"/>
    <d v="2014-01-14T00:00:00"/>
    <s v="First Class"/>
    <s v="SV-20365"/>
    <s v="Seth Vernon"/>
    <s v="Consumer"/>
    <s v="United States"/>
    <s v="Dover"/>
    <s v="Delaware"/>
    <n v="19901"/>
    <x v="3"/>
    <s v="FUR-FU-10000010"/>
    <x v="0"/>
    <x v="5"/>
    <x v="527"/>
    <x v="583"/>
    <n v="2"/>
    <x v="0"/>
    <n v="3.0813999999999999"/>
    <n v="3"/>
    <n v="1"/>
  </r>
  <r>
    <n v="718"/>
    <s v="CA-2017-108910"/>
    <x v="241"/>
    <d v="2017-09-29T00:00:00"/>
    <s v="Standard Class"/>
    <s v="KC-16540"/>
    <s v="Kelly Collister"/>
    <s v="Consumer"/>
    <s v="United States"/>
    <s v="Newark"/>
    <s v="Ohio"/>
    <n v="43055"/>
    <x v="3"/>
    <s v="FUR-FU-10002253"/>
    <x v="0"/>
    <x v="5"/>
    <x v="592"/>
    <x v="671"/>
    <n v="3"/>
    <x v="2"/>
    <n v="24.4758"/>
    <n v="5"/>
    <n v="1"/>
  </r>
  <r>
    <n v="719"/>
    <s v="CA-2014-104472"/>
    <x v="270"/>
    <d v="2014-06-07T00:00:00"/>
    <s v="Standard Class"/>
    <s v="CK-12325"/>
    <s v="Christine Kargatis"/>
    <s v="Home Office"/>
    <s v="United States"/>
    <s v="Orem"/>
    <s v="Utah"/>
    <n v="84057"/>
    <x v="1"/>
    <s v="OFF-BI-10001658"/>
    <x v="1"/>
    <x v="8"/>
    <x v="444"/>
    <x v="672"/>
    <n v="3"/>
    <x v="2"/>
    <n v="19.4376"/>
    <n v="5"/>
    <n v="1"/>
  </r>
  <r>
    <n v="720"/>
    <s v="CA-2014-104472"/>
    <x v="270"/>
    <d v="2014-06-07T00:00:00"/>
    <s v="Standard Class"/>
    <s v="CK-12325"/>
    <s v="Christine Kargatis"/>
    <s v="Home Office"/>
    <s v="United States"/>
    <s v="Orem"/>
    <s v="Utah"/>
    <n v="84057"/>
    <x v="1"/>
    <s v="FUR-FU-10000246"/>
    <x v="0"/>
    <x v="5"/>
    <x v="391"/>
    <x v="673"/>
    <n v="6"/>
    <x v="0"/>
    <n v="21.995999999999999"/>
    <n v="5"/>
    <n v="1"/>
  </r>
  <r>
    <n v="721"/>
    <s v="CA-2016-112942"/>
    <x v="271"/>
    <d v="2016-02-18T00:00:00"/>
    <s v="Standard Class"/>
    <s v="RD-19810"/>
    <s v="Ross DeVincentis"/>
    <s v="Home Office"/>
    <s v="United States"/>
    <s v="Los Angeles"/>
    <s v="California"/>
    <n v="90045"/>
    <x v="1"/>
    <s v="OFF-PA-10004092"/>
    <x v="1"/>
    <x v="10"/>
    <x v="593"/>
    <x v="674"/>
    <n v="3"/>
    <x v="0"/>
    <n v="73.41"/>
    <n v="5"/>
    <n v="1"/>
  </r>
  <r>
    <n v="722"/>
    <s v="CA-2016-142335"/>
    <x v="272"/>
    <d v="2016-12-19T00:00:00"/>
    <s v="Standard Class"/>
    <s v="MP-17965"/>
    <s v="Michael Paige"/>
    <s v="Corporate"/>
    <s v="United States"/>
    <s v="Detroit"/>
    <s v="Michigan"/>
    <n v="48205"/>
    <x v="2"/>
    <s v="FUR-TA-10000198"/>
    <x v="0"/>
    <x v="3"/>
    <x v="594"/>
    <x v="675"/>
    <n v="3"/>
    <x v="0"/>
    <n v="231.41159999999999"/>
    <n v="4"/>
    <n v="1"/>
  </r>
  <r>
    <n v="723"/>
    <s v="CA-2016-142335"/>
    <x v="272"/>
    <d v="2016-12-19T00:00:00"/>
    <s v="Standard Class"/>
    <s v="MP-17965"/>
    <s v="Michael Paige"/>
    <s v="Corporate"/>
    <s v="United States"/>
    <s v="Detroit"/>
    <s v="Michigan"/>
    <n v="48205"/>
    <x v="2"/>
    <s v="OFF-ST-10000036"/>
    <x v="1"/>
    <x v="4"/>
    <x v="595"/>
    <x v="676"/>
    <n v="3"/>
    <x v="0"/>
    <n v="80.019900000000007"/>
    <n v="4"/>
    <n v="1"/>
  </r>
  <r>
    <n v="724"/>
    <s v="CA-2014-117429"/>
    <x v="273"/>
    <d v="2014-10-13T00:00:00"/>
    <s v="Standard Class"/>
    <s v="MR-17545"/>
    <s v="Mathew Reese"/>
    <s v="Home Office"/>
    <s v="United States"/>
    <s v="Philadelphia"/>
    <s v="Pennsylvania"/>
    <n v="19140"/>
    <x v="3"/>
    <s v="FUR-FU-10000222"/>
    <x v="0"/>
    <x v="5"/>
    <x v="596"/>
    <x v="677"/>
    <n v="5"/>
    <x v="2"/>
    <n v="21.111999999999998"/>
    <n v="6"/>
    <n v="1"/>
  </r>
  <r>
    <n v="725"/>
    <s v="CA-2016-114713"/>
    <x v="274"/>
    <d v="2016-07-12T00:00:00"/>
    <s v="Standard Class"/>
    <s v="SC-20695"/>
    <s v="Steve Chapman"/>
    <s v="Corporate"/>
    <s v="United States"/>
    <s v="Hialeah"/>
    <s v="Florida"/>
    <n v="33012"/>
    <x v="0"/>
    <s v="OFF-SU-10004664"/>
    <x v="1"/>
    <x v="14"/>
    <x v="597"/>
    <x v="678"/>
    <n v="7"/>
    <x v="2"/>
    <n v="5.1281999999999996"/>
    <n v="5"/>
    <n v="1"/>
  </r>
  <r>
    <n v="726"/>
    <s v="CA-2017-144113"/>
    <x v="118"/>
    <d v="2017-09-20T00:00:00"/>
    <s v="Standard Class"/>
    <s v="JF-15355"/>
    <s v="Jay Fein"/>
    <s v="Consumer"/>
    <s v="United States"/>
    <s v="Austin"/>
    <s v="Texas"/>
    <n v="78745"/>
    <x v="2"/>
    <s v="OFF-EN-10001141"/>
    <x v="1"/>
    <x v="12"/>
    <x v="598"/>
    <x v="679"/>
    <n v="2"/>
    <x v="2"/>
    <n v="6.3684000000000003"/>
    <n v="4"/>
    <n v="1"/>
  </r>
  <r>
    <n v="727"/>
    <s v="CA-2017-144113"/>
    <x v="118"/>
    <d v="2017-09-20T00:00:00"/>
    <s v="Standard Class"/>
    <s v="JF-15355"/>
    <s v="Jay Fein"/>
    <s v="Consumer"/>
    <s v="United States"/>
    <s v="Austin"/>
    <s v="Texas"/>
    <n v="78745"/>
    <x v="2"/>
    <s v="TEC-PH-10002170"/>
    <x v="2"/>
    <x v="7"/>
    <x v="599"/>
    <x v="680"/>
    <n v="1"/>
    <x v="2"/>
    <n v="5.5991999999999997"/>
    <n v="4"/>
    <n v="1"/>
  </r>
  <r>
    <n v="728"/>
    <s v="US-2016-150861"/>
    <x v="275"/>
    <d v="2016-12-06T00:00:00"/>
    <s v="First Class"/>
    <s v="EG-13900"/>
    <s v="Emily Grady"/>
    <s v="Consumer"/>
    <s v="United States"/>
    <s v="Oceanside"/>
    <s v="New York"/>
    <n v="11572"/>
    <x v="3"/>
    <s v="OFF-PA-10001954"/>
    <x v="1"/>
    <x v="10"/>
    <x v="600"/>
    <x v="681"/>
    <n v="8"/>
    <x v="0"/>
    <n v="84.051199999999994"/>
    <n v="3"/>
    <n v="1"/>
  </r>
  <r>
    <n v="729"/>
    <s v="US-2016-150861"/>
    <x v="275"/>
    <d v="2016-12-06T00:00:00"/>
    <s v="First Class"/>
    <s v="EG-13900"/>
    <s v="Emily Grady"/>
    <s v="Consumer"/>
    <s v="United States"/>
    <s v="Oceanside"/>
    <s v="New York"/>
    <n v="11572"/>
    <x v="3"/>
    <s v="FUR-TA-10002228"/>
    <x v="0"/>
    <x v="3"/>
    <x v="601"/>
    <x v="682"/>
    <n v="2"/>
    <x v="10"/>
    <n v="-153.34559999999999"/>
    <n v="3"/>
    <n v="1"/>
  </r>
  <r>
    <n v="730"/>
    <s v="US-2016-150861"/>
    <x v="275"/>
    <d v="2016-12-06T00:00:00"/>
    <s v="First Class"/>
    <s v="EG-13900"/>
    <s v="Emily Grady"/>
    <s v="Consumer"/>
    <s v="United States"/>
    <s v="Oceanside"/>
    <s v="New York"/>
    <n v="11572"/>
    <x v="3"/>
    <s v="OFF-ST-10004634"/>
    <x v="1"/>
    <x v="4"/>
    <x v="602"/>
    <x v="683"/>
    <n v="3"/>
    <x v="0"/>
    <n v="10.089"/>
    <n v="3"/>
    <n v="1"/>
  </r>
  <r>
    <n v="731"/>
    <s v="US-2016-150861"/>
    <x v="275"/>
    <d v="2016-12-06T00:00:00"/>
    <s v="First Class"/>
    <s v="EG-13900"/>
    <s v="Emily Grady"/>
    <s v="Consumer"/>
    <s v="United States"/>
    <s v="Oceanside"/>
    <s v="New York"/>
    <n v="11572"/>
    <x v="3"/>
    <s v="FUR-CH-10002965"/>
    <x v="0"/>
    <x v="1"/>
    <x v="229"/>
    <x v="684"/>
    <n v="3"/>
    <x v="9"/>
    <n v="102.49979999999999"/>
    <n v="3"/>
    <n v="1"/>
  </r>
  <r>
    <n v="732"/>
    <s v="US-2016-150861"/>
    <x v="275"/>
    <d v="2016-12-06T00:00:00"/>
    <s v="First Class"/>
    <s v="EG-13900"/>
    <s v="Emily Grady"/>
    <s v="Consumer"/>
    <s v="United States"/>
    <s v="Oceanside"/>
    <s v="New York"/>
    <n v="11572"/>
    <x v="3"/>
    <s v="OFF-LA-10001317"/>
    <x v="1"/>
    <x v="2"/>
    <x v="396"/>
    <x v="685"/>
    <n v="2"/>
    <x v="0"/>
    <n v="3.024"/>
    <n v="3"/>
    <n v="1"/>
  </r>
  <r>
    <n v="733"/>
    <s v="CA-2017-131954"/>
    <x v="276"/>
    <d v="2017-01-25T00:00:00"/>
    <s v="Standard Class"/>
    <s v="DS-13030"/>
    <s v="Darrin Sayre"/>
    <s v="Home Office"/>
    <s v="United States"/>
    <s v="Seattle"/>
    <s v="Washington"/>
    <n v="98115"/>
    <x v="1"/>
    <s v="OFF-ST-10000736"/>
    <x v="1"/>
    <x v="4"/>
    <x v="460"/>
    <x v="420"/>
    <n v="3"/>
    <x v="0"/>
    <n v="9.7175999999999991"/>
    <n v="4"/>
    <n v="1"/>
  </r>
  <r>
    <n v="734"/>
    <s v="CA-2017-131954"/>
    <x v="276"/>
    <d v="2017-01-25T00:00:00"/>
    <s v="Standard Class"/>
    <s v="DS-13030"/>
    <s v="Darrin Sayre"/>
    <s v="Home Office"/>
    <s v="United States"/>
    <s v="Seattle"/>
    <s v="Washington"/>
    <n v="98115"/>
    <x v="1"/>
    <s v="TEC-AC-10003610"/>
    <x v="2"/>
    <x v="11"/>
    <x v="603"/>
    <x v="686"/>
    <n v="3"/>
    <x v="0"/>
    <n v="86.385599999999997"/>
    <n v="4"/>
    <n v="1"/>
  </r>
  <r>
    <n v="735"/>
    <s v="CA-2017-131954"/>
    <x v="276"/>
    <d v="2017-01-25T00:00:00"/>
    <s v="Standard Class"/>
    <s v="DS-13030"/>
    <s v="Darrin Sayre"/>
    <s v="Home Office"/>
    <s v="United States"/>
    <s v="Seattle"/>
    <s v="Washington"/>
    <n v="98115"/>
    <x v="1"/>
    <s v="OFF-BI-10003982"/>
    <x v="1"/>
    <x v="8"/>
    <x v="350"/>
    <x v="687"/>
    <n v="6"/>
    <x v="2"/>
    <n v="33.647399999999998"/>
    <n v="4"/>
    <n v="1"/>
  </r>
  <r>
    <n v="736"/>
    <s v="CA-2017-131954"/>
    <x v="276"/>
    <d v="2017-01-25T00:00:00"/>
    <s v="Standard Class"/>
    <s v="DS-13030"/>
    <s v="Darrin Sayre"/>
    <s v="Home Office"/>
    <s v="United States"/>
    <s v="Seattle"/>
    <s v="Washington"/>
    <n v="98115"/>
    <x v="1"/>
    <s v="OFF-BI-10003291"/>
    <x v="1"/>
    <x v="8"/>
    <x v="44"/>
    <x v="688"/>
    <n v="4"/>
    <x v="2"/>
    <n v="9.4283999999999999"/>
    <n v="4"/>
    <n v="1"/>
  </r>
  <r>
    <n v="737"/>
    <s v="CA-2017-131954"/>
    <x v="276"/>
    <d v="2017-01-25T00:00:00"/>
    <s v="Standard Class"/>
    <s v="DS-13030"/>
    <s v="Darrin Sayre"/>
    <s v="Home Office"/>
    <s v="United States"/>
    <s v="Seattle"/>
    <s v="Washington"/>
    <n v="98115"/>
    <x v="1"/>
    <s v="FUR-BO-10001619"/>
    <x v="0"/>
    <x v="0"/>
    <x v="604"/>
    <x v="689"/>
    <n v="1"/>
    <x v="0"/>
    <n v="18.695599999999999"/>
    <n v="4"/>
    <n v="1"/>
  </r>
  <r>
    <n v="738"/>
    <s v="CA-2017-131954"/>
    <x v="276"/>
    <d v="2017-01-25T00:00:00"/>
    <s v="Standard Class"/>
    <s v="DS-13030"/>
    <s v="Darrin Sayre"/>
    <s v="Home Office"/>
    <s v="United States"/>
    <s v="Seattle"/>
    <s v="Washington"/>
    <n v="98115"/>
    <x v="1"/>
    <s v="OFF-BI-10000138"/>
    <x v="1"/>
    <x v="8"/>
    <x v="605"/>
    <x v="690"/>
    <n v="5"/>
    <x v="2"/>
    <n v="6.5519999999999996"/>
    <n v="4"/>
    <n v="1"/>
  </r>
  <r>
    <n v="739"/>
    <s v="CA-2014-132500"/>
    <x v="78"/>
    <d v="2014-09-12T00:00:00"/>
    <s v="Standard Class"/>
    <s v="GZ-14470"/>
    <s v="Gary Zandusky"/>
    <s v="Consumer"/>
    <s v="United States"/>
    <s v="San Francisco"/>
    <s v="California"/>
    <n v="94110"/>
    <x v="1"/>
    <s v="TEC-AC-10001383"/>
    <x v="2"/>
    <x v="11"/>
    <x v="606"/>
    <x v="691"/>
    <n v="2"/>
    <x v="0"/>
    <n v="8.4966000000000008"/>
    <n v="4"/>
    <n v="1"/>
  </r>
  <r>
    <n v="740"/>
    <s v="CA-2014-112326"/>
    <x v="277"/>
    <d v="2014-01-08T00:00:00"/>
    <s v="Standard Class"/>
    <s v="PO-19195"/>
    <s v="Phillina Ober"/>
    <s v="Home Office"/>
    <s v="United States"/>
    <s v="Naperville"/>
    <s v="Illinois"/>
    <n v="60540"/>
    <x v="2"/>
    <s v="OFF-LA-10003223"/>
    <x v="1"/>
    <x v="2"/>
    <x v="607"/>
    <x v="692"/>
    <n v="3"/>
    <x v="2"/>
    <n v="4.2717000000000001"/>
    <n v="4"/>
    <n v="1"/>
  </r>
  <r>
    <n v="741"/>
    <s v="CA-2014-112326"/>
    <x v="277"/>
    <d v="2014-01-08T00:00:00"/>
    <s v="Standard Class"/>
    <s v="PO-19195"/>
    <s v="Phillina Ober"/>
    <s v="Home Office"/>
    <s v="United States"/>
    <s v="Naperville"/>
    <s v="Illinois"/>
    <n v="60540"/>
    <x v="2"/>
    <s v="OFF-ST-10002743"/>
    <x v="1"/>
    <x v="4"/>
    <x v="418"/>
    <x v="693"/>
    <n v="3"/>
    <x v="2"/>
    <n v="-64.774799999999999"/>
    <n v="4"/>
    <n v="1"/>
  </r>
  <r>
    <n v="742"/>
    <s v="CA-2014-112326"/>
    <x v="277"/>
    <d v="2014-01-08T00:00:00"/>
    <s v="Standard Class"/>
    <s v="PO-19195"/>
    <s v="Phillina Ober"/>
    <s v="Home Office"/>
    <s v="United States"/>
    <s v="Naperville"/>
    <s v="Illinois"/>
    <n v="60540"/>
    <x v="2"/>
    <s v="OFF-BI-10004094"/>
    <x v="1"/>
    <x v="8"/>
    <x v="608"/>
    <x v="694"/>
    <n v="2"/>
    <x v="3"/>
    <n v="-5.4870000000000001"/>
    <n v="4"/>
    <n v="1"/>
  </r>
  <r>
    <n v="743"/>
    <s v="US-2016-146710"/>
    <x v="278"/>
    <d v="2016-09-01T00:00:00"/>
    <s v="Standard Class"/>
    <s v="SS-20875"/>
    <s v="Sung Shariari"/>
    <s v="Consumer"/>
    <s v="United States"/>
    <s v="Dallas"/>
    <s v="Texas"/>
    <n v="75220"/>
    <x v="2"/>
    <s v="OFF-SU-10004498"/>
    <x v="1"/>
    <x v="14"/>
    <x v="505"/>
    <x v="548"/>
    <n v="5"/>
    <x v="2"/>
    <n v="-10.948"/>
    <n v="5"/>
    <n v="1"/>
  </r>
  <r>
    <n v="744"/>
    <s v="US-2016-146710"/>
    <x v="278"/>
    <d v="2016-09-01T00:00:00"/>
    <s v="Standard Class"/>
    <s v="SS-20875"/>
    <s v="Sung Shariari"/>
    <s v="Consumer"/>
    <s v="United States"/>
    <s v="Dallas"/>
    <s v="Texas"/>
    <n v="75220"/>
    <x v="2"/>
    <s v="OFF-PA-10002615"/>
    <x v="1"/>
    <x v="10"/>
    <x v="250"/>
    <x v="695"/>
    <n v="1"/>
    <x v="2"/>
    <n v="1.1466000000000001"/>
    <n v="5"/>
    <n v="1"/>
  </r>
  <r>
    <n v="745"/>
    <s v="US-2016-146710"/>
    <x v="278"/>
    <d v="2016-09-01T00:00:00"/>
    <s v="Standard Class"/>
    <s v="SS-20875"/>
    <s v="Sung Shariari"/>
    <s v="Consumer"/>
    <s v="United States"/>
    <s v="Dallas"/>
    <s v="Texas"/>
    <n v="75220"/>
    <x v="2"/>
    <s v="OFF-PA-10004971"/>
    <x v="1"/>
    <x v="10"/>
    <x v="609"/>
    <x v="696"/>
    <n v="1"/>
    <x v="2"/>
    <n v="1.6761999999999999"/>
    <n v="5"/>
    <n v="1"/>
  </r>
  <r>
    <n v="746"/>
    <s v="US-2016-146710"/>
    <x v="278"/>
    <d v="2016-09-01T00:00:00"/>
    <s v="Standard Class"/>
    <s v="SS-20875"/>
    <s v="Sung Shariari"/>
    <s v="Consumer"/>
    <s v="United States"/>
    <s v="Dallas"/>
    <s v="Texas"/>
    <n v="75220"/>
    <x v="2"/>
    <s v="OFF-SU-10004261"/>
    <x v="1"/>
    <x v="14"/>
    <x v="610"/>
    <x v="697"/>
    <n v="4"/>
    <x v="2"/>
    <n v="6.2064000000000004"/>
    <n v="5"/>
    <n v="1"/>
  </r>
  <r>
    <n v="747"/>
    <s v="CA-2014-124429"/>
    <x v="279"/>
    <d v="2014-05-27T00:00:00"/>
    <s v="Same Day"/>
    <s v="MH-17785"/>
    <s v="Maya Herman"/>
    <s v="Corporate"/>
    <s v="United States"/>
    <s v="San Diego"/>
    <s v="California"/>
    <n v="92105"/>
    <x v="1"/>
    <s v="FUR-TA-10002607"/>
    <x v="0"/>
    <x v="3"/>
    <x v="224"/>
    <x v="698"/>
    <n v="10"/>
    <x v="2"/>
    <n v="-28.356000000000002"/>
    <n v="0"/>
    <n v="1"/>
  </r>
  <r>
    <n v="748"/>
    <s v="CA-2014-124429"/>
    <x v="279"/>
    <d v="2014-05-27T00:00:00"/>
    <s v="Same Day"/>
    <s v="MH-17785"/>
    <s v="Maya Herman"/>
    <s v="Corporate"/>
    <s v="United States"/>
    <s v="San Diego"/>
    <s v="California"/>
    <n v="92105"/>
    <x v="1"/>
    <s v="OFF-ST-10001809"/>
    <x v="1"/>
    <x v="4"/>
    <x v="435"/>
    <x v="699"/>
    <n v="4"/>
    <x v="0"/>
    <n v="7.1863999999999999"/>
    <n v="0"/>
    <n v="1"/>
  </r>
  <r>
    <n v="749"/>
    <s v="CA-2016-150889"/>
    <x v="231"/>
    <d v="2016-03-22T00:00:00"/>
    <s v="Second Class"/>
    <s v="PB-19105"/>
    <s v="Peter Bühler"/>
    <s v="Consumer"/>
    <s v="United States"/>
    <s v="Evanston"/>
    <s v="Illinois"/>
    <n v="60201"/>
    <x v="2"/>
    <s v="TEC-PH-10000004"/>
    <x v="2"/>
    <x v="7"/>
    <x v="611"/>
    <x v="700"/>
    <n v="1"/>
    <x v="2"/>
    <n v="0.89939999999999998"/>
    <n v="2"/>
    <n v="1"/>
  </r>
  <r>
    <n v="750"/>
    <s v="CA-2017-126074"/>
    <x v="280"/>
    <d v="2017-10-06T00:00:00"/>
    <s v="Standard Class"/>
    <s v="RF-19735"/>
    <s v="Roland Fjeld"/>
    <s v="Consumer"/>
    <s v="United States"/>
    <s v="Trenton"/>
    <s v="Michigan"/>
    <n v="48183"/>
    <x v="2"/>
    <s v="OFF-BI-10003638"/>
    <x v="1"/>
    <x v="8"/>
    <x v="612"/>
    <x v="701"/>
    <n v="3"/>
    <x v="0"/>
    <n v="26.702999999999999"/>
    <n v="4"/>
    <n v="1"/>
  </r>
  <r>
    <n v="751"/>
    <s v="CA-2017-126074"/>
    <x v="280"/>
    <d v="2017-10-06T00:00:00"/>
    <s v="Standard Class"/>
    <s v="RF-19735"/>
    <s v="Roland Fjeld"/>
    <s v="Consumer"/>
    <s v="United States"/>
    <s v="Trenton"/>
    <s v="Michigan"/>
    <n v="48183"/>
    <x v="2"/>
    <s v="FUR-FU-10003577"/>
    <x v="0"/>
    <x v="5"/>
    <x v="613"/>
    <x v="702"/>
    <n v="11"/>
    <x v="0"/>
    <n v="56.7864"/>
    <n v="4"/>
    <n v="1"/>
  </r>
  <r>
    <n v="752"/>
    <s v="CA-2017-126074"/>
    <x v="280"/>
    <d v="2017-10-06T00:00:00"/>
    <s v="Standard Class"/>
    <s v="RF-19735"/>
    <s v="Roland Fjeld"/>
    <s v="Consumer"/>
    <s v="United States"/>
    <s v="Trenton"/>
    <s v="Michigan"/>
    <n v="48183"/>
    <x v="2"/>
    <s v="OFF-AR-10003478"/>
    <x v="1"/>
    <x v="6"/>
    <x v="359"/>
    <x v="703"/>
    <n v="7"/>
    <x v="0"/>
    <n v="22.792000000000002"/>
    <n v="4"/>
    <n v="1"/>
  </r>
  <r>
    <n v="753"/>
    <s v="CA-2017-126074"/>
    <x v="280"/>
    <d v="2017-10-06T00:00:00"/>
    <s v="Standard Class"/>
    <s v="RF-19735"/>
    <s v="Roland Fjeld"/>
    <s v="Consumer"/>
    <s v="United States"/>
    <s v="Trenton"/>
    <s v="Michigan"/>
    <n v="48183"/>
    <x v="2"/>
    <s v="OFF-BI-10000546"/>
    <x v="1"/>
    <x v="8"/>
    <x v="614"/>
    <x v="704"/>
    <n v="1"/>
    <x v="0"/>
    <n v="1.4112"/>
    <n v="4"/>
    <n v="1"/>
  </r>
  <r>
    <n v="754"/>
    <s v="CA-2016-110499"/>
    <x v="281"/>
    <d v="2016-04-09T00:00:00"/>
    <s v="First Class"/>
    <s v="YC-21895"/>
    <s v="Yoseph Carroll"/>
    <s v="Corporate"/>
    <s v="United States"/>
    <s v="San Francisco"/>
    <s v="California"/>
    <n v="94110"/>
    <x v="1"/>
    <s v="TEC-CO-10002095"/>
    <x v="2"/>
    <x v="16"/>
    <x v="615"/>
    <x v="384"/>
    <n v="3"/>
    <x v="2"/>
    <n v="374.99250000000001"/>
    <n v="2"/>
    <n v="1"/>
  </r>
  <r>
    <n v="755"/>
    <s v="CA-2015-135272"/>
    <x v="214"/>
    <d v="2015-12-12T00:00:00"/>
    <s v="Standard Class"/>
    <s v="MS-17830"/>
    <s v="Melanie Seite"/>
    <s v="Consumer"/>
    <s v="United States"/>
    <s v="Los Angeles"/>
    <s v="California"/>
    <n v="90036"/>
    <x v="1"/>
    <s v="FUR-FU-10002759"/>
    <x v="0"/>
    <x v="5"/>
    <x v="560"/>
    <x v="705"/>
    <n v="4"/>
    <x v="0"/>
    <n v="28.7712"/>
    <n v="5"/>
    <n v="1"/>
  </r>
  <r>
    <n v="756"/>
    <s v="CA-2016-140928"/>
    <x v="31"/>
    <d v="2016-09-22T00:00:00"/>
    <s v="Standard Class"/>
    <s v="NB-18655"/>
    <s v="Nona Balk"/>
    <s v="Corporate"/>
    <s v="United States"/>
    <s v="Jacksonville"/>
    <s v="Florida"/>
    <n v="32216"/>
    <x v="0"/>
    <s v="FUR-TA-10001095"/>
    <x v="0"/>
    <x v="3"/>
    <x v="616"/>
    <x v="706"/>
    <n v="4"/>
    <x v="1"/>
    <n v="-167.3184"/>
    <n v="4"/>
    <n v="1"/>
  </r>
  <r>
    <n v="757"/>
    <s v="CA-2014-106803"/>
    <x v="282"/>
    <d v="2015-01-02T00:00:00"/>
    <s v="Standard Class"/>
    <s v="DC-13285"/>
    <s v="Debra Catini"/>
    <s v="Consumer"/>
    <s v="United States"/>
    <s v="Cottage Grove"/>
    <s v="Minnesota"/>
    <n v="55016"/>
    <x v="2"/>
    <s v="OFF-ST-10002444"/>
    <x v="1"/>
    <x v="4"/>
    <x v="576"/>
    <x v="332"/>
    <n v="2"/>
    <x v="0"/>
    <n v="6.8768000000000002"/>
    <n v="4"/>
    <n v="1"/>
  </r>
  <r>
    <n v="758"/>
    <s v="CA-2014-106803"/>
    <x v="282"/>
    <d v="2015-01-02T00:00:00"/>
    <s v="Standard Class"/>
    <s v="DC-13285"/>
    <s v="Debra Catini"/>
    <s v="Consumer"/>
    <s v="United States"/>
    <s v="Cottage Grove"/>
    <s v="Minnesota"/>
    <n v="55016"/>
    <x v="2"/>
    <s v="TEC-AC-10001267"/>
    <x v="2"/>
    <x v="11"/>
    <x v="538"/>
    <x v="596"/>
    <n v="4"/>
    <x v="0"/>
    <n v="47.92"/>
    <n v="4"/>
    <n v="1"/>
  </r>
  <r>
    <n v="759"/>
    <s v="CA-2017-117240"/>
    <x v="283"/>
    <d v="2017-07-28T00:00:00"/>
    <s v="Standard Class"/>
    <s v="CP-12340"/>
    <s v="Christine Phan"/>
    <s v="Corporate"/>
    <s v="United States"/>
    <s v="New York City"/>
    <s v="New York"/>
    <n v="10009"/>
    <x v="3"/>
    <s v="OFF-BI-10000848"/>
    <x v="1"/>
    <x v="8"/>
    <x v="520"/>
    <x v="531"/>
    <n v="3"/>
    <x v="2"/>
    <n v="4.2666000000000004"/>
    <n v="5"/>
    <n v="1"/>
  </r>
  <r>
    <n v="760"/>
    <s v="CA-2017-133333"/>
    <x v="65"/>
    <d v="2017-09-22T00:00:00"/>
    <s v="Standard Class"/>
    <s v="BF-11020"/>
    <s v="Barry Französisch"/>
    <s v="Corporate"/>
    <s v="United States"/>
    <s v="Green Bay"/>
    <s v="Wisconsin"/>
    <n v="54302"/>
    <x v="2"/>
    <s v="OFF-PA-10002377"/>
    <x v="1"/>
    <x v="10"/>
    <x v="562"/>
    <x v="20"/>
    <n v="4"/>
    <x v="0"/>
    <n v="10.224"/>
    <n v="4"/>
    <n v="1"/>
  </r>
  <r>
    <n v="761"/>
    <s v="CA-2015-112319"/>
    <x v="284"/>
    <d v="2015-09-05T00:00:00"/>
    <s v="Standard Class"/>
    <s v="AR-10510"/>
    <s v="Andrew Roberts"/>
    <s v="Consumer"/>
    <s v="United States"/>
    <s v="Los Angeles"/>
    <s v="California"/>
    <n v="90004"/>
    <x v="1"/>
    <s v="OFF-PA-10003441"/>
    <x v="1"/>
    <x v="10"/>
    <x v="490"/>
    <x v="707"/>
    <n v="9"/>
    <x v="0"/>
    <n v="27.993600000000001"/>
    <n v="5"/>
    <n v="1"/>
  </r>
  <r>
    <n v="762"/>
    <s v="CA-2017-126046"/>
    <x v="132"/>
    <d v="2017-11-07T00:00:00"/>
    <s v="Standard Class"/>
    <s v="JC-16105"/>
    <s v="Julie Creighton"/>
    <s v="Corporate"/>
    <s v="United States"/>
    <s v="Atlanta"/>
    <s v="Georgia"/>
    <n v="30318"/>
    <x v="0"/>
    <s v="OFF-LA-10004484"/>
    <x v="1"/>
    <x v="2"/>
    <x v="617"/>
    <x v="708"/>
    <n v="3"/>
    <x v="0"/>
    <n v="5.6993999999999998"/>
    <n v="4"/>
    <n v="1"/>
  </r>
  <r>
    <n v="763"/>
    <s v="CA-2015-114923"/>
    <x v="285"/>
    <d v="2015-02-13T00:00:00"/>
    <s v="Standard Class"/>
    <s v="LH-17020"/>
    <s v="Lisa Hazard"/>
    <s v="Consumer"/>
    <s v="United States"/>
    <s v="Columbus"/>
    <s v="Ohio"/>
    <n v="43229"/>
    <x v="3"/>
    <s v="TEC-PH-10003931"/>
    <x v="2"/>
    <x v="7"/>
    <x v="161"/>
    <x v="709"/>
    <n v="3"/>
    <x v="10"/>
    <n v="-26.9955"/>
    <n v="5"/>
    <n v="1"/>
  </r>
  <r>
    <n v="764"/>
    <s v="CA-2014-162775"/>
    <x v="286"/>
    <d v="2014-01-15T00:00:00"/>
    <s v="Second Class"/>
    <s v="CS-12250"/>
    <s v="Chris Selesnick"/>
    <s v="Corporate"/>
    <s v="United States"/>
    <s v="Bossier City"/>
    <s v="Louisiana"/>
    <n v="71111"/>
    <x v="0"/>
    <s v="OFF-EN-10001990"/>
    <x v="1"/>
    <x v="12"/>
    <x v="153"/>
    <x v="710"/>
    <n v="2"/>
    <x v="0"/>
    <n v="5.3391999999999999"/>
    <n v="2"/>
    <n v="1"/>
  </r>
  <r>
    <n v="765"/>
    <s v="CA-2014-162775"/>
    <x v="286"/>
    <d v="2014-01-15T00:00:00"/>
    <s v="Second Class"/>
    <s v="CS-12250"/>
    <s v="Chris Selesnick"/>
    <s v="Corporate"/>
    <s v="United States"/>
    <s v="Bossier City"/>
    <s v="Louisiana"/>
    <n v="71111"/>
    <x v="0"/>
    <s v="OFF-EN-10001532"/>
    <x v="1"/>
    <x v="12"/>
    <x v="618"/>
    <x v="711"/>
    <n v="3"/>
    <x v="0"/>
    <n v="25.47"/>
    <n v="2"/>
    <n v="1"/>
  </r>
  <r>
    <n v="766"/>
    <s v="CA-2014-162775"/>
    <x v="286"/>
    <d v="2014-01-15T00:00:00"/>
    <s v="Second Class"/>
    <s v="CS-12250"/>
    <s v="Chris Selesnick"/>
    <s v="Corporate"/>
    <s v="United States"/>
    <s v="Bossier City"/>
    <s v="Louisiana"/>
    <n v="71111"/>
    <x v="0"/>
    <s v="TEC-AC-10003174"/>
    <x v="2"/>
    <x v="11"/>
    <x v="619"/>
    <x v="712"/>
    <n v="6"/>
    <x v="0"/>
    <n v="258.69600000000003"/>
    <n v="2"/>
    <n v="1"/>
  </r>
  <r>
    <n v="767"/>
    <s v="CA-2014-162775"/>
    <x v="286"/>
    <d v="2014-01-15T00:00:00"/>
    <s v="Second Class"/>
    <s v="CS-12250"/>
    <s v="Chris Selesnick"/>
    <s v="Corporate"/>
    <s v="United States"/>
    <s v="Bossier City"/>
    <s v="Louisiana"/>
    <n v="71111"/>
    <x v="0"/>
    <s v="OFF-BI-10004187"/>
    <x v="1"/>
    <x v="8"/>
    <x v="620"/>
    <x v="713"/>
    <n v="3"/>
    <x v="0"/>
    <n v="2.7071999999999998"/>
    <n v="2"/>
    <n v="1"/>
  </r>
  <r>
    <n v="768"/>
    <s v="CA-2014-162775"/>
    <x v="286"/>
    <d v="2014-01-15T00:00:00"/>
    <s v="Second Class"/>
    <s v="CS-12250"/>
    <s v="Chris Selesnick"/>
    <s v="Corporate"/>
    <s v="United States"/>
    <s v="Bossier City"/>
    <s v="Louisiana"/>
    <n v="71111"/>
    <x v="0"/>
    <s v="OFF-ST-10000025"/>
    <x v="1"/>
    <x v="4"/>
    <x v="621"/>
    <x v="714"/>
    <n v="6"/>
    <x v="0"/>
    <n v="34.354799999999997"/>
    <n v="2"/>
    <n v="1"/>
  </r>
  <r>
    <n v="769"/>
    <s v="CA-2014-106810"/>
    <x v="287"/>
    <d v="2014-05-20T00:00:00"/>
    <s v="Standard Class"/>
    <s v="AJ-10795"/>
    <s v="Anthony Johnson"/>
    <s v="Corporate"/>
    <s v="United States"/>
    <s v="Saint Petersburg"/>
    <s v="Florida"/>
    <n v="33710"/>
    <x v="0"/>
    <s v="FUR-FU-10004306"/>
    <x v="0"/>
    <x v="5"/>
    <x v="622"/>
    <x v="715"/>
    <n v="2"/>
    <x v="2"/>
    <n v="23.315999999999999"/>
    <n v="6"/>
    <n v="1"/>
  </r>
  <r>
    <n v="770"/>
    <s v="CA-2016-157245"/>
    <x v="288"/>
    <d v="2016-05-24T00:00:00"/>
    <s v="Standard Class"/>
    <s v="LE-16810"/>
    <s v="Laurel Elliston"/>
    <s v="Consumer"/>
    <s v="United States"/>
    <s v="Arlington"/>
    <s v="Virginia"/>
    <n v="22204"/>
    <x v="0"/>
    <s v="FUR-CH-10003746"/>
    <x v="0"/>
    <x v="1"/>
    <x v="623"/>
    <x v="716"/>
    <n v="2"/>
    <x v="0"/>
    <n v="179.74879999999999"/>
    <n v="5"/>
    <n v="1"/>
  </r>
  <r>
    <n v="771"/>
    <s v="CA-2017-104220"/>
    <x v="289"/>
    <d v="2017-02-05T00:00:00"/>
    <s v="Standard Class"/>
    <s v="BV-11245"/>
    <s v="Benjamin Venier"/>
    <s v="Corporate"/>
    <s v="United States"/>
    <s v="Des Moines"/>
    <s v="Iowa"/>
    <n v="50315"/>
    <x v="2"/>
    <s v="OFF-BI-10001036"/>
    <x v="1"/>
    <x v="8"/>
    <x v="624"/>
    <x v="717"/>
    <n v="2"/>
    <x v="0"/>
    <n v="9.14"/>
    <n v="6"/>
    <n v="1"/>
  </r>
  <r>
    <n v="772"/>
    <s v="CA-2017-104220"/>
    <x v="289"/>
    <d v="2017-02-05T00:00:00"/>
    <s v="Standard Class"/>
    <s v="BV-11245"/>
    <s v="Benjamin Venier"/>
    <s v="Corporate"/>
    <s v="United States"/>
    <s v="Des Moines"/>
    <s v="Iowa"/>
    <n v="50315"/>
    <x v="2"/>
    <s v="TEC-PH-10004614"/>
    <x v="2"/>
    <x v="7"/>
    <x v="302"/>
    <x v="718"/>
    <n v="3"/>
    <x v="0"/>
    <n v="51.75"/>
    <n v="6"/>
    <n v="1"/>
  </r>
  <r>
    <n v="773"/>
    <s v="CA-2017-104220"/>
    <x v="289"/>
    <d v="2017-02-05T00:00:00"/>
    <s v="Standard Class"/>
    <s v="BV-11245"/>
    <s v="Benjamin Venier"/>
    <s v="Corporate"/>
    <s v="United States"/>
    <s v="Des Moines"/>
    <s v="Iowa"/>
    <n v="50315"/>
    <x v="2"/>
    <s v="OFF-BI-10000301"/>
    <x v="1"/>
    <x v="8"/>
    <x v="625"/>
    <x v="719"/>
    <n v="5"/>
    <x v="0"/>
    <n v="16.175000000000001"/>
    <n v="6"/>
    <n v="1"/>
  </r>
  <r>
    <n v="774"/>
    <s v="CA-2017-104220"/>
    <x v="289"/>
    <d v="2017-02-05T00:00:00"/>
    <s v="Standard Class"/>
    <s v="BV-11245"/>
    <s v="Benjamin Venier"/>
    <s v="Corporate"/>
    <s v="United States"/>
    <s v="Des Moines"/>
    <s v="Iowa"/>
    <n v="50315"/>
    <x v="2"/>
    <s v="OFF-BI-10003910"/>
    <x v="1"/>
    <x v="8"/>
    <x v="8"/>
    <x v="720"/>
    <n v="1"/>
    <x v="0"/>
    <n v="3.4695"/>
    <n v="6"/>
    <n v="1"/>
  </r>
  <r>
    <n v="775"/>
    <s v="CA-2017-104220"/>
    <x v="289"/>
    <d v="2017-02-05T00:00:00"/>
    <s v="Standard Class"/>
    <s v="BV-11245"/>
    <s v="Benjamin Venier"/>
    <s v="Corporate"/>
    <s v="United States"/>
    <s v="Des Moines"/>
    <s v="Iowa"/>
    <n v="50315"/>
    <x v="2"/>
    <s v="OFF-AR-10004648"/>
    <x v="1"/>
    <x v="6"/>
    <x v="626"/>
    <x v="721"/>
    <n v="2"/>
    <x v="0"/>
    <n v="10.881"/>
    <n v="6"/>
    <n v="1"/>
  </r>
  <r>
    <n v="776"/>
    <s v="CA-2017-104220"/>
    <x v="289"/>
    <d v="2017-02-05T00:00:00"/>
    <s v="Standard Class"/>
    <s v="BV-11245"/>
    <s v="Benjamin Venier"/>
    <s v="Corporate"/>
    <s v="United States"/>
    <s v="Des Moines"/>
    <s v="Iowa"/>
    <n v="50315"/>
    <x v="2"/>
    <s v="FUR-FU-10002597"/>
    <x v="0"/>
    <x v="5"/>
    <x v="627"/>
    <x v="722"/>
    <n v="7"/>
    <x v="0"/>
    <n v="14.5236"/>
    <n v="6"/>
    <n v="1"/>
  </r>
  <r>
    <n v="777"/>
    <s v="CA-2014-165974"/>
    <x v="290"/>
    <d v="2014-07-06T00:00:00"/>
    <s v="Standard Class"/>
    <s v="DL-12865"/>
    <s v="Dan Lawera"/>
    <s v="Consumer"/>
    <s v="United States"/>
    <s v="Cincinnati"/>
    <s v="Ohio"/>
    <n v="45231"/>
    <x v="3"/>
    <s v="OFF-AR-10003405"/>
    <x v="1"/>
    <x v="6"/>
    <x v="628"/>
    <x v="723"/>
    <n v="7"/>
    <x v="2"/>
    <n v="3.6855000000000002"/>
    <n v="7"/>
    <n v="1"/>
  </r>
  <r>
    <n v="778"/>
    <s v="CA-2015-144267"/>
    <x v="291"/>
    <d v="2015-08-23T00:00:00"/>
    <s v="First Class"/>
    <s v="NZ-18565"/>
    <s v="Nick Zandusky"/>
    <s v="Home Office"/>
    <s v="United States"/>
    <s v="San Francisco"/>
    <s v="California"/>
    <n v="94110"/>
    <x v="1"/>
    <s v="FUR-CH-10002335"/>
    <x v="0"/>
    <x v="1"/>
    <x v="629"/>
    <x v="724"/>
    <n v="3"/>
    <x v="2"/>
    <n v="40.800600000000003"/>
    <n v="2"/>
    <n v="1"/>
  </r>
  <r>
    <n v="779"/>
    <s v="CA-2015-144267"/>
    <x v="291"/>
    <d v="2015-08-23T00:00:00"/>
    <s v="First Class"/>
    <s v="NZ-18565"/>
    <s v="Nick Zandusky"/>
    <s v="Home Office"/>
    <s v="United States"/>
    <s v="San Francisco"/>
    <s v="California"/>
    <n v="94110"/>
    <x v="1"/>
    <s v="OFF-PA-10000157"/>
    <x v="1"/>
    <x v="10"/>
    <x v="369"/>
    <x v="725"/>
    <n v="3"/>
    <x v="0"/>
    <n v="28.171800000000001"/>
    <n v="2"/>
    <n v="1"/>
  </r>
  <r>
    <n v="780"/>
    <s v="CA-2015-144267"/>
    <x v="291"/>
    <d v="2015-08-23T00:00:00"/>
    <s v="First Class"/>
    <s v="NZ-18565"/>
    <s v="Nick Zandusky"/>
    <s v="Home Office"/>
    <s v="United States"/>
    <s v="San Francisco"/>
    <s v="California"/>
    <n v="94110"/>
    <x v="1"/>
    <s v="OFF-PA-10001947"/>
    <x v="1"/>
    <x v="10"/>
    <x v="358"/>
    <x v="100"/>
    <n v="4"/>
    <x v="0"/>
    <n v="11.720800000000001"/>
    <n v="2"/>
    <n v="1"/>
  </r>
  <r>
    <n v="781"/>
    <s v="CA-2015-144267"/>
    <x v="291"/>
    <d v="2015-08-23T00:00:00"/>
    <s v="First Class"/>
    <s v="NZ-18565"/>
    <s v="Nick Zandusky"/>
    <s v="Home Office"/>
    <s v="United States"/>
    <s v="San Francisco"/>
    <s v="California"/>
    <n v="94110"/>
    <x v="1"/>
    <s v="OFF-PA-10003657"/>
    <x v="1"/>
    <x v="10"/>
    <x v="630"/>
    <x v="726"/>
    <n v="1"/>
    <x v="0"/>
    <n v="1.9259999999999999"/>
    <n v="2"/>
    <n v="1"/>
  </r>
  <r>
    <n v="782"/>
    <s v="US-2015-157014"/>
    <x v="292"/>
    <d v="2015-10-06T00:00:00"/>
    <s v="Second Class"/>
    <s v="BM-11785"/>
    <s v="Bryan Mills"/>
    <s v="Consumer"/>
    <s v="United States"/>
    <s v="Columbus"/>
    <s v="Ohio"/>
    <n v="43229"/>
    <x v="3"/>
    <s v="OFF-BI-10001098"/>
    <x v="1"/>
    <x v="8"/>
    <x v="410"/>
    <x v="727"/>
    <n v="5"/>
    <x v="6"/>
    <n v="-22.449000000000002"/>
    <n v="3"/>
    <n v="1"/>
  </r>
  <r>
    <n v="783"/>
    <s v="US-2015-157014"/>
    <x v="292"/>
    <d v="2015-10-06T00:00:00"/>
    <s v="Second Class"/>
    <s v="BM-11785"/>
    <s v="Bryan Mills"/>
    <s v="Consumer"/>
    <s v="United States"/>
    <s v="Columbus"/>
    <s v="Ohio"/>
    <n v="43229"/>
    <x v="3"/>
    <s v="TEC-AC-10002167"/>
    <x v="2"/>
    <x v="11"/>
    <x v="46"/>
    <x v="728"/>
    <n v="2"/>
    <x v="2"/>
    <n v="-2.7"/>
    <n v="3"/>
    <n v="1"/>
  </r>
  <r>
    <n v="784"/>
    <s v="US-2015-157014"/>
    <x v="292"/>
    <d v="2015-10-06T00:00:00"/>
    <s v="Second Class"/>
    <s v="BM-11785"/>
    <s v="Bryan Mills"/>
    <s v="Consumer"/>
    <s v="United States"/>
    <s v="Columbus"/>
    <s v="Ohio"/>
    <n v="43229"/>
    <x v="3"/>
    <s v="FUR-BO-10004409"/>
    <x v="0"/>
    <x v="0"/>
    <x v="631"/>
    <x v="729"/>
    <n v="1"/>
    <x v="5"/>
    <n v="-15.615600000000001"/>
    <n v="3"/>
    <n v="1"/>
  </r>
  <r>
    <n v="785"/>
    <s v="US-2015-157014"/>
    <x v="292"/>
    <d v="2015-10-06T00:00:00"/>
    <s v="Second Class"/>
    <s v="BM-11785"/>
    <s v="Bryan Mills"/>
    <s v="Consumer"/>
    <s v="United States"/>
    <s v="Columbus"/>
    <s v="Ohio"/>
    <n v="43229"/>
    <x v="3"/>
    <s v="TEC-AC-10000057"/>
    <x v="2"/>
    <x v="11"/>
    <x v="632"/>
    <x v="730"/>
    <n v="2"/>
    <x v="2"/>
    <n v="0.5998"/>
    <n v="3"/>
    <n v="1"/>
  </r>
  <r>
    <n v="786"/>
    <s v="CA-2015-154921"/>
    <x v="293"/>
    <d v="2015-05-28T00:00:00"/>
    <s v="Standard Class"/>
    <s v="EA-14035"/>
    <s v="Erin Ashbrook"/>
    <s v="Corporate"/>
    <s v="United States"/>
    <s v="Columbia"/>
    <s v="South Carolina"/>
    <n v="29203"/>
    <x v="0"/>
    <s v="OFF-EN-10000056"/>
    <x v="1"/>
    <x v="12"/>
    <x v="633"/>
    <x v="731"/>
    <n v="3"/>
    <x v="0"/>
    <n v="87.744299999999996"/>
    <n v="5"/>
    <n v="1"/>
  </r>
  <r>
    <n v="787"/>
    <s v="CA-2017-129567"/>
    <x v="294"/>
    <d v="2017-03-21T00:00:00"/>
    <s v="Second Class"/>
    <s v="CL-12565"/>
    <s v="Clay Ludtke"/>
    <s v="Consumer"/>
    <s v="United States"/>
    <s v="Lancaster"/>
    <s v="California"/>
    <n v="93534"/>
    <x v="1"/>
    <s v="OFF-BI-10000014"/>
    <x v="1"/>
    <x v="8"/>
    <x v="634"/>
    <x v="732"/>
    <n v="2"/>
    <x v="2"/>
    <n v="5.8914"/>
    <n v="4"/>
    <n v="1"/>
  </r>
  <r>
    <n v="788"/>
    <s v="CA-2015-154620"/>
    <x v="295"/>
    <d v="2015-12-16T00:00:00"/>
    <s v="Standard Class"/>
    <s v="LT-17110"/>
    <s v="Liz Thompson"/>
    <s v="Consumer"/>
    <s v="United States"/>
    <s v="Lancaster"/>
    <s v="California"/>
    <n v="93534"/>
    <x v="1"/>
    <s v="FUR-CH-10004675"/>
    <x v="0"/>
    <x v="1"/>
    <x v="635"/>
    <x v="733"/>
    <n v="2"/>
    <x v="2"/>
    <n v="34.892800000000001"/>
    <n v="4"/>
    <n v="1"/>
  </r>
  <r>
    <n v="789"/>
    <s v="CA-2015-115938"/>
    <x v="153"/>
    <d v="2015-06-30T00:00:00"/>
    <s v="Standard Class"/>
    <s v="SA-20830"/>
    <s v="Sue Ann Reed"/>
    <s v="Consumer"/>
    <s v="United States"/>
    <s v="Richmond"/>
    <s v="Virginia"/>
    <n v="23223"/>
    <x v="0"/>
    <s v="OFF-BI-10001543"/>
    <x v="1"/>
    <x v="8"/>
    <x v="380"/>
    <x v="734"/>
    <n v="4"/>
    <x v="0"/>
    <n v="69.100800000000007"/>
    <n v="4"/>
    <n v="1"/>
  </r>
  <r>
    <n v="790"/>
    <s v="CA-2015-115938"/>
    <x v="153"/>
    <d v="2015-06-30T00:00:00"/>
    <s v="Standard Class"/>
    <s v="SA-20830"/>
    <s v="Sue Ann Reed"/>
    <s v="Consumer"/>
    <s v="United States"/>
    <s v="Richmond"/>
    <s v="Virginia"/>
    <n v="23223"/>
    <x v="0"/>
    <s v="OFF-ST-10001321"/>
    <x v="1"/>
    <x v="4"/>
    <x v="421"/>
    <x v="735"/>
    <n v="1"/>
    <x v="0"/>
    <n v="4.1634000000000002"/>
    <n v="4"/>
    <n v="1"/>
  </r>
  <r>
    <n v="791"/>
    <s v="CA-2015-115938"/>
    <x v="153"/>
    <d v="2015-06-30T00:00:00"/>
    <s v="Standard Class"/>
    <s v="SA-20830"/>
    <s v="Sue Ann Reed"/>
    <s v="Consumer"/>
    <s v="United States"/>
    <s v="Richmond"/>
    <s v="Virginia"/>
    <n v="23223"/>
    <x v="0"/>
    <s v="OFF-BI-10001132"/>
    <x v="1"/>
    <x v="8"/>
    <x v="636"/>
    <x v="736"/>
    <n v="8"/>
    <x v="0"/>
    <n v="21.089600000000001"/>
    <n v="4"/>
    <n v="1"/>
  </r>
  <r>
    <n v="792"/>
    <s v="CA-2015-115938"/>
    <x v="153"/>
    <d v="2015-06-30T00:00:00"/>
    <s v="Standard Class"/>
    <s v="SA-20830"/>
    <s v="Sue Ann Reed"/>
    <s v="Consumer"/>
    <s v="United States"/>
    <s v="Richmond"/>
    <s v="Virginia"/>
    <n v="23223"/>
    <x v="0"/>
    <s v="FUR-CH-10003199"/>
    <x v="0"/>
    <x v="1"/>
    <x v="637"/>
    <x v="737"/>
    <n v="3"/>
    <x v="0"/>
    <n v="79.905600000000007"/>
    <n v="4"/>
    <n v="1"/>
  </r>
  <r>
    <n v="793"/>
    <s v="CA-2016-105256"/>
    <x v="244"/>
    <d v="2016-05-20T00:00:00"/>
    <s v="Same Day"/>
    <s v="JK-15730"/>
    <s v="Joe Kamberova"/>
    <s v="Consumer"/>
    <s v="United States"/>
    <s v="Asheville"/>
    <s v="North Carolina"/>
    <n v="28806"/>
    <x v="0"/>
    <s v="TEC-PH-10001530"/>
    <x v="2"/>
    <x v="7"/>
    <x v="638"/>
    <x v="738"/>
    <n v="5"/>
    <x v="2"/>
    <n v="85.247500000000002"/>
    <n v="0"/>
    <n v="1"/>
  </r>
  <r>
    <n v="794"/>
    <s v="CA-2014-156433"/>
    <x v="59"/>
    <d v="2014-09-26T00:00:00"/>
    <s v="Standard Class"/>
    <s v="ES-14020"/>
    <s v="Erica Smith"/>
    <s v="Consumer"/>
    <s v="United States"/>
    <s v="San Francisco"/>
    <s v="California"/>
    <n v="94110"/>
    <x v="1"/>
    <s v="OFF-LA-10001569"/>
    <x v="1"/>
    <x v="2"/>
    <x v="639"/>
    <x v="739"/>
    <n v="2"/>
    <x v="0"/>
    <n v="4.5815999999999999"/>
    <n v="6"/>
    <n v="1"/>
  </r>
  <r>
    <n v="795"/>
    <s v="CA-2014-156433"/>
    <x v="59"/>
    <d v="2014-09-26T00:00:00"/>
    <s v="Standard Class"/>
    <s v="ES-14020"/>
    <s v="Erica Smith"/>
    <s v="Consumer"/>
    <s v="United States"/>
    <s v="San Francisco"/>
    <s v="California"/>
    <n v="94110"/>
    <x v="1"/>
    <s v="OFF-PA-10003724"/>
    <x v="1"/>
    <x v="10"/>
    <x v="362"/>
    <x v="740"/>
    <n v="4"/>
    <x v="0"/>
    <n v="10.642799999999999"/>
    <n v="6"/>
    <n v="1"/>
  </r>
  <r>
    <n v="796"/>
    <s v="CA-2017-151428"/>
    <x v="296"/>
    <d v="2017-09-26T00:00:00"/>
    <s v="Standard Class"/>
    <s v="RH-19495"/>
    <s v="Rick Hansen"/>
    <s v="Consumer"/>
    <s v="United States"/>
    <s v="Rochester"/>
    <s v="Minnesota"/>
    <n v="55901"/>
    <x v="2"/>
    <s v="OFF-BI-10000546"/>
    <x v="1"/>
    <x v="8"/>
    <x v="614"/>
    <x v="171"/>
    <n v="7"/>
    <x v="0"/>
    <n v="9.8783999999999992"/>
    <n v="5"/>
    <n v="1"/>
  </r>
  <r>
    <n v="797"/>
    <s v="CA-2015-124653"/>
    <x v="100"/>
    <d v="2015-12-26T00:00:00"/>
    <s v="First Class"/>
    <s v="DB-13120"/>
    <s v="David Bremer"/>
    <s v="Corporate"/>
    <s v="United States"/>
    <s v="Rochester"/>
    <s v="New York"/>
    <n v="14609"/>
    <x v="3"/>
    <s v="OFF-PA-10000176"/>
    <x v="1"/>
    <x v="10"/>
    <x v="640"/>
    <x v="741"/>
    <n v="7"/>
    <x v="0"/>
    <n v="63.739199999999997"/>
    <n v="2"/>
    <n v="1"/>
  </r>
  <r>
    <n v="798"/>
    <s v="CA-2015-124653"/>
    <x v="100"/>
    <d v="2015-12-26T00:00:00"/>
    <s v="First Class"/>
    <s v="DB-13120"/>
    <s v="David Bremer"/>
    <s v="Corporate"/>
    <s v="United States"/>
    <s v="Rochester"/>
    <s v="New York"/>
    <n v="14609"/>
    <x v="3"/>
    <s v="OFF-PA-10002365"/>
    <x v="1"/>
    <x v="10"/>
    <x v="12"/>
    <x v="91"/>
    <n v="2"/>
    <x v="0"/>
    <n v="6.2207999999999997"/>
    <n v="2"/>
    <n v="1"/>
  </r>
  <r>
    <n v="799"/>
    <s v="CA-2015-124653"/>
    <x v="100"/>
    <d v="2015-12-26T00:00:00"/>
    <s v="First Class"/>
    <s v="DB-13120"/>
    <s v="David Bremer"/>
    <s v="Corporate"/>
    <s v="United States"/>
    <s v="Rochester"/>
    <s v="New York"/>
    <n v="14609"/>
    <x v="3"/>
    <s v="OFF-LA-10002271"/>
    <x v="1"/>
    <x v="2"/>
    <x v="641"/>
    <x v="742"/>
    <n v="7"/>
    <x v="0"/>
    <n v="10.348800000000001"/>
    <n v="2"/>
    <n v="1"/>
  </r>
  <r>
    <n v="800"/>
    <s v="CA-2015-101910"/>
    <x v="154"/>
    <d v="2015-12-03T00:00:00"/>
    <s v="Standard Class"/>
    <s v="CD-11920"/>
    <s v="Carlos Daly"/>
    <s v="Consumer"/>
    <s v="United States"/>
    <s v="Lake Elsinore"/>
    <s v="California"/>
    <n v="92530"/>
    <x v="1"/>
    <s v="FUR-CH-10002647"/>
    <x v="0"/>
    <x v="1"/>
    <x v="475"/>
    <x v="510"/>
    <n v="5"/>
    <x v="2"/>
    <n v="17.745000000000001"/>
    <n v="6"/>
    <n v="1"/>
  </r>
  <r>
    <n v="801"/>
    <s v="CA-2017-105809"/>
    <x v="297"/>
    <d v="2017-02-23T00:00:00"/>
    <s v="First Class"/>
    <s v="HW-14935"/>
    <s v="Helen Wasserman"/>
    <s v="Corporate"/>
    <s v="United States"/>
    <s v="San Diego"/>
    <s v="California"/>
    <n v="92105"/>
    <x v="1"/>
    <s v="FUR-FU-10004090"/>
    <x v="0"/>
    <x v="5"/>
    <x v="642"/>
    <x v="743"/>
    <n v="1"/>
    <x v="0"/>
    <n v="7.3358999999999996"/>
    <n v="3"/>
    <n v="1"/>
  </r>
  <r>
    <n v="802"/>
    <s v="CA-2017-105809"/>
    <x v="297"/>
    <d v="2017-02-23T00:00:00"/>
    <s v="First Class"/>
    <s v="HW-14935"/>
    <s v="Helen Wasserman"/>
    <s v="Corporate"/>
    <s v="United States"/>
    <s v="San Diego"/>
    <s v="California"/>
    <n v="92105"/>
    <x v="1"/>
    <s v="TEC-PH-10001580"/>
    <x v="2"/>
    <x v="7"/>
    <x v="234"/>
    <x v="744"/>
    <n v="2"/>
    <x v="2"/>
    <n v="18.897200000000002"/>
    <n v="3"/>
    <n v="1"/>
  </r>
  <r>
    <n v="803"/>
    <s v="CA-2016-136133"/>
    <x v="298"/>
    <d v="2016-08-23T00:00:00"/>
    <s v="Second Class"/>
    <s v="HW-14935"/>
    <s v="Helen Wasserman"/>
    <s v="Corporate"/>
    <s v="United States"/>
    <s v="New York City"/>
    <s v="New York"/>
    <n v="10024"/>
    <x v="3"/>
    <s v="OFF-AP-10000576"/>
    <x v="1"/>
    <x v="9"/>
    <x v="643"/>
    <x v="745"/>
    <n v="9"/>
    <x v="0"/>
    <n v="99.489599999999996"/>
    <n v="5"/>
    <n v="1"/>
  </r>
  <r>
    <n v="804"/>
    <s v="CA-2016-115504"/>
    <x v="299"/>
    <d v="2016-03-17T00:00:00"/>
    <s v="Standard Class"/>
    <s v="MC-18130"/>
    <s v="Mike Caudle"/>
    <s v="Corporate"/>
    <s v="United States"/>
    <s v="Monroe"/>
    <s v="Louisiana"/>
    <n v="71203"/>
    <x v="0"/>
    <s v="OFF-PA-10003953"/>
    <x v="1"/>
    <x v="10"/>
    <x v="644"/>
    <x v="91"/>
    <n v="2"/>
    <x v="0"/>
    <n v="6.2207999999999997"/>
    <n v="5"/>
    <n v="1"/>
  </r>
  <r>
    <n v="805"/>
    <s v="CA-2017-135783"/>
    <x v="300"/>
    <d v="2017-04-24T00:00:00"/>
    <s v="First Class"/>
    <s v="GM-14440"/>
    <s v="Gary McGarr"/>
    <s v="Consumer"/>
    <s v="United States"/>
    <s v="San Francisco"/>
    <s v="California"/>
    <n v="94122"/>
    <x v="1"/>
    <s v="FUR-FU-10000794"/>
    <x v="0"/>
    <x v="5"/>
    <x v="645"/>
    <x v="717"/>
    <n v="2"/>
    <x v="0"/>
    <n v="6.2152000000000003"/>
    <n v="2"/>
    <n v="1"/>
  </r>
  <r>
    <n v="806"/>
    <s v="CA-2014-134313"/>
    <x v="301"/>
    <d v="2014-11-07T00:00:00"/>
    <s v="Standard Class"/>
    <s v="RA-19915"/>
    <s v="Russell Applegate"/>
    <s v="Consumer"/>
    <s v="United States"/>
    <s v="Denver"/>
    <s v="Colorado"/>
    <n v="80219"/>
    <x v="1"/>
    <s v="OFF-AR-10001897"/>
    <x v="1"/>
    <x v="6"/>
    <x v="646"/>
    <x v="746"/>
    <n v="3"/>
    <x v="2"/>
    <n v="4.3175999999999997"/>
    <n v="6"/>
    <n v="1"/>
  </r>
  <r>
    <n v="807"/>
    <s v="CA-2014-134313"/>
    <x v="301"/>
    <d v="2014-11-07T00:00:00"/>
    <s v="Standard Class"/>
    <s v="RA-19915"/>
    <s v="Russell Applegate"/>
    <s v="Consumer"/>
    <s v="United States"/>
    <s v="Denver"/>
    <s v="Colorado"/>
    <n v="80219"/>
    <x v="1"/>
    <s v="TEC-PH-10001795"/>
    <x v="2"/>
    <x v="7"/>
    <x v="647"/>
    <x v="747"/>
    <n v="4"/>
    <x v="2"/>
    <n v="247.99600000000001"/>
    <n v="6"/>
    <n v="1"/>
  </r>
  <r>
    <n v="808"/>
    <s v="CA-2015-140921"/>
    <x v="302"/>
    <d v="2015-02-05T00:00:00"/>
    <s v="First Class"/>
    <s v="AA-10375"/>
    <s v="Allen Armold"/>
    <s v="Consumer"/>
    <s v="United States"/>
    <s v="Omaha"/>
    <s v="Nebraska"/>
    <n v="68104"/>
    <x v="2"/>
    <s v="FUR-FU-10003347"/>
    <x v="0"/>
    <x v="5"/>
    <x v="379"/>
    <x v="158"/>
    <n v="2"/>
    <x v="0"/>
    <n v="11.076000000000001"/>
    <n v="2"/>
    <n v="1"/>
  </r>
  <r>
    <n v="809"/>
    <s v="CA-2015-140921"/>
    <x v="302"/>
    <d v="2015-02-05T00:00:00"/>
    <s v="First Class"/>
    <s v="AA-10375"/>
    <s v="Allen Armold"/>
    <s v="Consumer"/>
    <s v="United States"/>
    <s v="Omaha"/>
    <s v="Nebraska"/>
    <n v="68104"/>
    <x v="2"/>
    <s v="TEC-AC-10004901"/>
    <x v="2"/>
    <x v="11"/>
    <x v="648"/>
    <x v="145"/>
    <n v="3"/>
    <x v="0"/>
    <n v="50.989800000000002"/>
    <n v="2"/>
    <n v="1"/>
  </r>
  <r>
    <n v="810"/>
    <s v="CA-2014-151995"/>
    <x v="303"/>
    <d v="2014-10-15T00:00:00"/>
    <s v="First Class"/>
    <s v="ZC-21910"/>
    <s v="Zuschuss Carroll"/>
    <s v="Consumer"/>
    <s v="United States"/>
    <s v="Edmonds"/>
    <s v="Washington"/>
    <n v="98026"/>
    <x v="1"/>
    <s v="OFF-AR-10003190"/>
    <x v="1"/>
    <x v="6"/>
    <x v="649"/>
    <x v="132"/>
    <n v="4"/>
    <x v="0"/>
    <n v="3.2256"/>
    <n v="2"/>
    <n v="1"/>
  </r>
  <r>
    <n v="811"/>
    <s v="CA-2014-151995"/>
    <x v="303"/>
    <d v="2014-10-15T00:00:00"/>
    <s v="First Class"/>
    <s v="ZC-21910"/>
    <s v="Zuschuss Carroll"/>
    <s v="Consumer"/>
    <s v="United States"/>
    <s v="Edmonds"/>
    <s v="Washington"/>
    <n v="98026"/>
    <x v="1"/>
    <s v="FUR-TA-10002903"/>
    <x v="0"/>
    <x v="3"/>
    <x v="258"/>
    <x v="748"/>
    <n v="5"/>
    <x v="0"/>
    <n v="311.65199999999999"/>
    <n v="2"/>
    <n v="1"/>
  </r>
  <r>
    <n v="812"/>
    <s v="CA-2014-151995"/>
    <x v="303"/>
    <d v="2014-10-15T00:00:00"/>
    <s v="First Class"/>
    <s v="ZC-21910"/>
    <s v="Zuschuss Carroll"/>
    <s v="Consumer"/>
    <s v="United States"/>
    <s v="Edmonds"/>
    <s v="Washington"/>
    <n v="98026"/>
    <x v="1"/>
    <s v="OFF-AP-10000240"/>
    <x v="1"/>
    <x v="9"/>
    <x v="650"/>
    <x v="749"/>
    <n v="4"/>
    <x v="0"/>
    <n v="62.036799999999999"/>
    <n v="2"/>
    <n v="1"/>
  </r>
  <r>
    <n v="813"/>
    <s v="CA-2014-151995"/>
    <x v="303"/>
    <d v="2014-10-15T00:00:00"/>
    <s v="First Class"/>
    <s v="ZC-21910"/>
    <s v="Zuschuss Carroll"/>
    <s v="Consumer"/>
    <s v="United States"/>
    <s v="Edmonds"/>
    <s v="Washington"/>
    <n v="98026"/>
    <x v="1"/>
    <s v="TEC-AC-10001101"/>
    <x v="2"/>
    <x v="11"/>
    <x v="552"/>
    <x v="750"/>
    <n v="2"/>
    <x v="0"/>
    <n v="2.5779999999999998"/>
    <n v="2"/>
    <n v="1"/>
  </r>
  <r>
    <n v="814"/>
    <s v="CA-2017-143686"/>
    <x v="304"/>
    <d v="2017-05-14T00:00:00"/>
    <s v="Same Day"/>
    <s v="PJ-19015"/>
    <s v="Pauline Johnson"/>
    <s v="Consumer"/>
    <s v="United States"/>
    <s v="Santa Ana"/>
    <s v="California"/>
    <n v="92704"/>
    <x v="1"/>
    <s v="FUR-FU-10000794"/>
    <x v="0"/>
    <x v="5"/>
    <x v="645"/>
    <x v="717"/>
    <n v="2"/>
    <x v="0"/>
    <n v="6.2152000000000003"/>
    <n v="0"/>
    <n v="1"/>
  </r>
  <r>
    <n v="815"/>
    <s v="CA-2017-143686"/>
    <x v="304"/>
    <d v="2017-05-14T00:00:00"/>
    <s v="Same Day"/>
    <s v="PJ-19015"/>
    <s v="Pauline Johnson"/>
    <s v="Consumer"/>
    <s v="United States"/>
    <s v="Santa Ana"/>
    <s v="California"/>
    <n v="92704"/>
    <x v="1"/>
    <s v="TEC-AC-10001838"/>
    <x v="2"/>
    <x v="11"/>
    <x v="651"/>
    <x v="751"/>
    <n v="7"/>
    <x v="0"/>
    <n v="601.96990000000005"/>
    <n v="0"/>
    <n v="1"/>
  </r>
  <r>
    <n v="816"/>
    <s v="CA-2015-106565"/>
    <x v="305"/>
    <d v="2015-03-23T00:00:00"/>
    <s v="First Class"/>
    <s v="BW-11110"/>
    <s v="Bart Watters"/>
    <s v="Corporate"/>
    <s v="United States"/>
    <s v="Milwaukee"/>
    <s v="Wisconsin"/>
    <n v="53209"/>
    <x v="2"/>
    <s v="OFF-PA-10000061"/>
    <x v="1"/>
    <x v="10"/>
    <x v="181"/>
    <x v="187"/>
    <n v="8"/>
    <x v="0"/>
    <n v="24.883199999999999"/>
    <n v="3"/>
    <n v="1"/>
  </r>
  <r>
    <n v="817"/>
    <s v="CA-2016-149370"/>
    <x v="306"/>
    <d v="2016-09-19T00:00:00"/>
    <s v="Standard Class"/>
    <s v="DB-13210"/>
    <s v="Dean Braden"/>
    <s v="Consumer"/>
    <s v="United States"/>
    <s v="Philadelphia"/>
    <s v="Pennsylvania"/>
    <n v="19140"/>
    <x v="3"/>
    <s v="OFF-PA-10003651"/>
    <x v="1"/>
    <x v="10"/>
    <x v="652"/>
    <x v="752"/>
    <n v="1"/>
    <x v="2"/>
    <n v="1.8704000000000001"/>
    <n v="4"/>
    <n v="1"/>
  </r>
  <r>
    <n v="818"/>
    <s v="CA-2014-140858"/>
    <x v="307"/>
    <d v="2014-07-02T00:00:00"/>
    <s v="Standard Class"/>
    <s v="CA-12775"/>
    <s v="Cynthia Arntzen"/>
    <s v="Consumer"/>
    <s v="United States"/>
    <s v="Philadelphia"/>
    <s v="Pennsylvania"/>
    <n v="19140"/>
    <x v="3"/>
    <s v="OFF-PA-10000304"/>
    <x v="1"/>
    <x v="10"/>
    <x v="88"/>
    <x v="753"/>
    <n v="8"/>
    <x v="2"/>
    <n v="14.5152"/>
    <n v="4"/>
    <n v="1"/>
  </r>
  <r>
    <n v="819"/>
    <s v="CA-2014-140858"/>
    <x v="307"/>
    <d v="2014-07-02T00:00:00"/>
    <s v="Standard Class"/>
    <s v="CA-12775"/>
    <s v="Cynthia Arntzen"/>
    <s v="Consumer"/>
    <s v="United States"/>
    <s v="Philadelphia"/>
    <s v="Pennsylvania"/>
    <n v="19140"/>
    <x v="3"/>
    <s v="OFF-BI-10003094"/>
    <x v="1"/>
    <x v="8"/>
    <x v="653"/>
    <x v="754"/>
    <n v="3"/>
    <x v="6"/>
    <n v="-2.4287999999999998"/>
    <n v="4"/>
    <n v="1"/>
  </r>
  <r>
    <n v="820"/>
    <s v="CA-2014-140858"/>
    <x v="307"/>
    <d v="2014-07-02T00:00:00"/>
    <s v="Standard Class"/>
    <s v="CA-12775"/>
    <s v="Cynthia Arntzen"/>
    <s v="Consumer"/>
    <s v="United States"/>
    <s v="Philadelphia"/>
    <s v="Pennsylvania"/>
    <n v="19140"/>
    <x v="3"/>
    <s v="FUR-CH-10001394"/>
    <x v="0"/>
    <x v="1"/>
    <x v="654"/>
    <x v="755"/>
    <n v="5"/>
    <x v="4"/>
    <n v="0"/>
    <n v="4"/>
    <n v="1"/>
  </r>
  <r>
    <n v="821"/>
    <s v="CA-2014-140858"/>
    <x v="307"/>
    <d v="2014-07-02T00:00:00"/>
    <s v="Standard Class"/>
    <s v="CA-12775"/>
    <s v="Cynthia Arntzen"/>
    <s v="Consumer"/>
    <s v="United States"/>
    <s v="Philadelphia"/>
    <s v="Pennsylvania"/>
    <n v="19140"/>
    <x v="3"/>
    <s v="OFF-BI-10004230"/>
    <x v="1"/>
    <x v="8"/>
    <x v="655"/>
    <x v="756"/>
    <n v="3"/>
    <x v="6"/>
    <n v="-22.796399999999998"/>
    <n v="4"/>
    <n v="1"/>
  </r>
  <r>
    <n v="822"/>
    <s v="CA-2014-140858"/>
    <x v="307"/>
    <d v="2014-07-02T00:00:00"/>
    <s v="Standard Class"/>
    <s v="CA-12775"/>
    <s v="Cynthia Arntzen"/>
    <s v="Consumer"/>
    <s v="United States"/>
    <s v="Philadelphia"/>
    <s v="Pennsylvania"/>
    <n v="19140"/>
    <x v="3"/>
    <s v="OFF-PA-10003395"/>
    <x v="1"/>
    <x v="10"/>
    <x v="656"/>
    <x v="757"/>
    <n v="4"/>
    <x v="2"/>
    <n v="117.432"/>
    <n v="4"/>
    <n v="1"/>
  </r>
  <r>
    <n v="823"/>
    <s v="CA-2017-101434"/>
    <x v="308"/>
    <d v="2017-06-27T00:00:00"/>
    <s v="Standard Class"/>
    <s v="TR-21325"/>
    <s v="Toby Ritter"/>
    <s v="Consumer"/>
    <s v="United States"/>
    <s v="Belleville"/>
    <s v="New Jersey"/>
    <n v="7109"/>
    <x v="3"/>
    <s v="TEC-AC-10002402"/>
    <x v="2"/>
    <x v="11"/>
    <x v="657"/>
    <x v="758"/>
    <n v="3"/>
    <x v="0"/>
    <n v="71.991"/>
    <n v="7"/>
    <n v="1"/>
  </r>
  <r>
    <n v="824"/>
    <s v="CA-2017-101434"/>
    <x v="308"/>
    <d v="2017-06-27T00:00:00"/>
    <s v="Standard Class"/>
    <s v="TR-21325"/>
    <s v="Toby Ritter"/>
    <s v="Consumer"/>
    <s v="United States"/>
    <s v="Belleville"/>
    <s v="New Jersey"/>
    <n v="7109"/>
    <x v="3"/>
    <s v="OFF-LA-10003223"/>
    <x v="1"/>
    <x v="2"/>
    <x v="607"/>
    <x v="759"/>
    <n v="2"/>
    <x v="0"/>
    <n v="4.8117999999999999"/>
    <n v="7"/>
    <n v="1"/>
  </r>
  <r>
    <n v="825"/>
    <s v="US-2014-102071"/>
    <x v="309"/>
    <d v="2014-05-15T00:00:00"/>
    <s v="Standard Class"/>
    <s v="PG-18820"/>
    <s v="Patrick Gardner"/>
    <s v="Consumer"/>
    <s v="United States"/>
    <s v="San Francisco"/>
    <s v="California"/>
    <n v="94110"/>
    <x v="1"/>
    <s v="TEC-AC-10003441"/>
    <x v="2"/>
    <x v="11"/>
    <x v="658"/>
    <x v="760"/>
    <n v="4"/>
    <x v="0"/>
    <n v="4.0679999999999996"/>
    <n v="6"/>
    <n v="1"/>
  </r>
  <r>
    <n v="826"/>
    <s v="US-2014-102071"/>
    <x v="309"/>
    <d v="2014-05-15T00:00:00"/>
    <s v="Standard Class"/>
    <s v="PG-18820"/>
    <s v="Patrick Gardner"/>
    <s v="Consumer"/>
    <s v="United States"/>
    <s v="San Francisco"/>
    <s v="California"/>
    <n v="94110"/>
    <x v="1"/>
    <s v="TEC-AC-10000109"/>
    <x v="2"/>
    <x v="11"/>
    <x v="202"/>
    <x v="761"/>
    <n v="3"/>
    <x v="0"/>
    <n v="40.312800000000003"/>
    <n v="6"/>
    <n v="1"/>
  </r>
  <r>
    <n v="827"/>
    <s v="CA-2017-126956"/>
    <x v="170"/>
    <d v="2017-08-28T00:00:00"/>
    <s v="Standard Class"/>
    <s v="GT-14710"/>
    <s v="Greg Tran"/>
    <s v="Consumer"/>
    <s v="United States"/>
    <s v="Lakeville"/>
    <s v="Minnesota"/>
    <n v="55044"/>
    <x v="2"/>
    <s v="OFF-FA-10002280"/>
    <x v="1"/>
    <x v="13"/>
    <x v="659"/>
    <x v="762"/>
    <n v="7"/>
    <x v="0"/>
    <n v="16.8"/>
    <n v="7"/>
    <n v="1"/>
  </r>
  <r>
    <n v="828"/>
    <s v="CA-2017-126956"/>
    <x v="170"/>
    <d v="2017-08-28T00:00:00"/>
    <s v="Standard Class"/>
    <s v="GT-14710"/>
    <s v="Greg Tran"/>
    <s v="Consumer"/>
    <s v="United States"/>
    <s v="Lakeville"/>
    <s v="Minnesota"/>
    <n v="55044"/>
    <x v="2"/>
    <s v="OFF-SU-10000381"/>
    <x v="1"/>
    <x v="14"/>
    <x v="660"/>
    <x v="763"/>
    <n v="4"/>
    <x v="0"/>
    <n v="10.7996"/>
    <n v="7"/>
    <n v="1"/>
  </r>
  <r>
    <n v="829"/>
    <s v="CA-2017-126956"/>
    <x v="170"/>
    <d v="2017-08-28T00:00:00"/>
    <s v="Standard Class"/>
    <s v="GT-14710"/>
    <s v="Greg Tran"/>
    <s v="Consumer"/>
    <s v="United States"/>
    <s v="Lakeville"/>
    <s v="Minnesota"/>
    <n v="55044"/>
    <x v="2"/>
    <s v="OFF-EN-10004459"/>
    <x v="1"/>
    <x v="12"/>
    <x v="661"/>
    <x v="764"/>
    <n v="2"/>
    <x v="0"/>
    <n v="7.4871999999999996"/>
    <n v="7"/>
    <n v="1"/>
  </r>
  <r>
    <n v="830"/>
    <s v="CA-2017-129462"/>
    <x v="114"/>
    <d v="2017-06-21T00:00:00"/>
    <s v="Second Class"/>
    <s v="JE-15745"/>
    <s v="Joel Eaton"/>
    <s v="Consumer"/>
    <s v="United States"/>
    <s v="Florence"/>
    <s v="Kentucky"/>
    <n v="41042"/>
    <x v="0"/>
    <s v="FUR-CH-10000665"/>
    <x v="0"/>
    <x v="1"/>
    <x v="662"/>
    <x v="85"/>
    <n v="2"/>
    <x v="0"/>
    <n v="90.587999999999994"/>
    <n v="5"/>
    <n v="1"/>
  </r>
  <r>
    <n v="831"/>
    <s v="CA-2017-129462"/>
    <x v="114"/>
    <d v="2017-06-21T00:00:00"/>
    <s v="Second Class"/>
    <s v="JE-15745"/>
    <s v="Joel Eaton"/>
    <s v="Consumer"/>
    <s v="United States"/>
    <s v="Florence"/>
    <s v="Kentucky"/>
    <n v="41042"/>
    <x v="0"/>
    <s v="OFF-AP-10003884"/>
    <x v="1"/>
    <x v="9"/>
    <x v="663"/>
    <x v="765"/>
    <n v="3"/>
    <x v="0"/>
    <n v="50.584800000000001"/>
    <n v="5"/>
    <n v="1"/>
  </r>
  <r>
    <n v="832"/>
    <s v="CA-2017-129462"/>
    <x v="114"/>
    <d v="2017-06-21T00:00:00"/>
    <s v="Second Class"/>
    <s v="JE-15745"/>
    <s v="Joel Eaton"/>
    <s v="Consumer"/>
    <s v="United States"/>
    <s v="Florence"/>
    <s v="Kentucky"/>
    <n v="41042"/>
    <x v="0"/>
    <s v="TEC-PH-10001557"/>
    <x v="2"/>
    <x v="7"/>
    <x v="664"/>
    <x v="766"/>
    <n v="2"/>
    <x v="0"/>
    <n v="51.834600000000002"/>
    <n v="5"/>
    <n v="1"/>
  </r>
  <r>
    <n v="833"/>
    <s v="CA-2017-129462"/>
    <x v="114"/>
    <d v="2017-06-21T00:00:00"/>
    <s v="Second Class"/>
    <s v="JE-15745"/>
    <s v="Joel Eaton"/>
    <s v="Consumer"/>
    <s v="United States"/>
    <s v="Florence"/>
    <s v="Kentucky"/>
    <n v="41042"/>
    <x v="0"/>
    <s v="TEC-PH-10002085"/>
    <x v="2"/>
    <x v="7"/>
    <x v="665"/>
    <x v="767"/>
    <n v="1"/>
    <x v="0"/>
    <n v="17.157399999999999"/>
    <n v="5"/>
    <n v="1"/>
  </r>
  <r>
    <n v="834"/>
    <s v="CA-2016-165316"/>
    <x v="310"/>
    <d v="2016-07-27T00:00:00"/>
    <s v="Standard Class"/>
    <s v="JB-15400"/>
    <s v="Jennifer Braxton"/>
    <s v="Corporate"/>
    <s v="United States"/>
    <s v="Tampa"/>
    <s v="Florida"/>
    <n v="33614"/>
    <x v="0"/>
    <s v="OFF-AR-10002956"/>
    <x v="1"/>
    <x v="6"/>
    <x v="666"/>
    <x v="768"/>
    <n v="2"/>
    <x v="2"/>
    <n v="2.6412"/>
    <n v="4"/>
    <n v="1"/>
  </r>
  <r>
    <n v="835"/>
    <s v="CA-2016-165316"/>
    <x v="310"/>
    <d v="2016-07-27T00:00:00"/>
    <s v="Standard Class"/>
    <s v="JB-15400"/>
    <s v="Jennifer Braxton"/>
    <s v="Corporate"/>
    <s v="United States"/>
    <s v="Tampa"/>
    <s v="Florida"/>
    <n v="33614"/>
    <x v="0"/>
    <s v="OFF-AP-10003266"/>
    <x v="1"/>
    <x v="9"/>
    <x v="667"/>
    <x v="769"/>
    <n v="2"/>
    <x v="2"/>
    <n v="6.5164"/>
    <n v="4"/>
    <n v="1"/>
  </r>
  <r>
    <n v="836"/>
    <s v="CA-2016-165316"/>
    <x v="310"/>
    <d v="2016-07-27T00:00:00"/>
    <s v="Standard Class"/>
    <s v="JB-15400"/>
    <s v="Jennifer Braxton"/>
    <s v="Corporate"/>
    <s v="United States"/>
    <s v="Tampa"/>
    <s v="Florida"/>
    <n v="33614"/>
    <x v="0"/>
    <s v="TEC-MA-10004002"/>
    <x v="2"/>
    <x v="15"/>
    <x v="668"/>
    <x v="770"/>
    <n v="1"/>
    <x v="5"/>
    <n v="-111.4995"/>
    <n v="4"/>
    <n v="1"/>
  </r>
  <r>
    <n v="837"/>
    <s v="US-2014-115987"/>
    <x v="78"/>
    <d v="2014-09-13T00:00:00"/>
    <s v="Second Class"/>
    <s v="LH-17020"/>
    <s v="Lisa Hazard"/>
    <s v="Consumer"/>
    <s v="United States"/>
    <s v="Tyler"/>
    <s v="Texas"/>
    <n v="75701"/>
    <x v="2"/>
    <s v="OFF-BI-10001071"/>
    <x v="1"/>
    <x v="8"/>
    <x v="669"/>
    <x v="771"/>
    <n v="4"/>
    <x v="3"/>
    <n v="-79.3352"/>
    <n v="5"/>
    <n v="1"/>
  </r>
  <r>
    <n v="838"/>
    <s v="US-2017-156083"/>
    <x v="259"/>
    <d v="2017-11-11T00:00:00"/>
    <s v="Standard Class"/>
    <s v="JL-15175"/>
    <s v="James Lanier"/>
    <s v="Home Office"/>
    <s v="United States"/>
    <s v="Columbia"/>
    <s v="Tennessee"/>
    <n v="38401"/>
    <x v="0"/>
    <s v="OFF-PA-10001560"/>
    <x v="1"/>
    <x v="10"/>
    <x v="670"/>
    <x v="772"/>
    <n v="2"/>
    <x v="2"/>
    <n v="3.2616000000000001"/>
    <n v="7"/>
    <n v="1"/>
  </r>
  <r>
    <n v="839"/>
    <s v="US-2016-137547"/>
    <x v="311"/>
    <d v="2016-03-12T00:00:00"/>
    <s v="Standard Class"/>
    <s v="EB-13705"/>
    <s v="Ed Braxton"/>
    <s v="Corporate"/>
    <s v="United States"/>
    <s v="Fort Worth"/>
    <s v="Texas"/>
    <n v="76106"/>
    <x v="2"/>
    <s v="TEC-PH-10002365"/>
    <x v="2"/>
    <x v="7"/>
    <x v="403"/>
    <x v="773"/>
    <n v="3"/>
    <x v="2"/>
    <n v="1.5804"/>
    <n v="5"/>
    <n v="1"/>
  </r>
  <r>
    <n v="840"/>
    <s v="CA-2015-100454"/>
    <x v="312"/>
    <d v="2015-11-25T00:00:00"/>
    <s v="Standard Class"/>
    <s v="BM-11650"/>
    <s v="Brian Moss"/>
    <s v="Corporate"/>
    <s v="United States"/>
    <s v="New York City"/>
    <s v="New York"/>
    <n v="10035"/>
    <x v="3"/>
    <s v="OFF-AR-10004648"/>
    <x v="1"/>
    <x v="6"/>
    <x v="626"/>
    <x v="774"/>
    <n v="3"/>
    <x v="0"/>
    <n v="16.3215"/>
    <n v="5"/>
    <n v="1"/>
  </r>
  <r>
    <n v="841"/>
    <s v="CA-2015-100454"/>
    <x v="312"/>
    <d v="2015-11-25T00:00:00"/>
    <s v="Standard Class"/>
    <s v="BM-11650"/>
    <s v="Brian Moss"/>
    <s v="Corporate"/>
    <s v="United States"/>
    <s v="New York City"/>
    <s v="New York"/>
    <n v="10035"/>
    <x v="3"/>
    <s v="OFF-AR-10002578"/>
    <x v="1"/>
    <x v="6"/>
    <x v="671"/>
    <x v="132"/>
    <n v="4"/>
    <x v="0"/>
    <n v="3.3408000000000002"/>
    <n v="5"/>
    <n v="1"/>
  </r>
  <r>
    <n v="842"/>
    <s v="CA-2015-100454"/>
    <x v="312"/>
    <d v="2015-11-25T00:00:00"/>
    <s v="Standard Class"/>
    <s v="BM-11650"/>
    <s v="Brian Moss"/>
    <s v="Corporate"/>
    <s v="United States"/>
    <s v="New York City"/>
    <s v="New York"/>
    <n v="10035"/>
    <x v="3"/>
    <s v="FUR-BO-10001519"/>
    <x v="0"/>
    <x v="0"/>
    <x v="672"/>
    <x v="775"/>
    <n v="4"/>
    <x v="2"/>
    <n v="9.3024000000000004"/>
    <n v="5"/>
    <n v="1"/>
  </r>
  <r>
    <n v="843"/>
    <s v="CA-2016-161669"/>
    <x v="77"/>
    <d v="2016-11-09T00:00:00"/>
    <s v="First Class"/>
    <s v="EM-14095"/>
    <s v="Eudokia Martin"/>
    <s v="Corporate"/>
    <s v="United States"/>
    <s v="Los Angeles"/>
    <s v="California"/>
    <n v="90036"/>
    <x v="1"/>
    <s v="OFF-BI-10001294"/>
    <x v="1"/>
    <x v="8"/>
    <x v="673"/>
    <x v="776"/>
    <n v="4"/>
    <x v="2"/>
    <n v="11.7"/>
    <n v="2"/>
    <n v="1"/>
  </r>
  <r>
    <n v="844"/>
    <s v="CA-2016-161669"/>
    <x v="77"/>
    <d v="2016-11-09T00:00:00"/>
    <s v="First Class"/>
    <s v="EM-14095"/>
    <s v="Eudokia Martin"/>
    <s v="Corporate"/>
    <s v="United States"/>
    <s v="Los Angeles"/>
    <s v="California"/>
    <n v="90036"/>
    <x v="1"/>
    <s v="OFF-BI-10001636"/>
    <x v="1"/>
    <x v="8"/>
    <x v="674"/>
    <x v="777"/>
    <n v="4"/>
    <x v="2"/>
    <n v="8.7672000000000008"/>
    <n v="2"/>
    <n v="1"/>
  </r>
  <r>
    <n v="845"/>
    <s v="CA-2016-161669"/>
    <x v="77"/>
    <d v="2016-11-09T00:00:00"/>
    <s v="First Class"/>
    <s v="EM-14095"/>
    <s v="Eudokia Martin"/>
    <s v="Corporate"/>
    <s v="United States"/>
    <s v="Los Angeles"/>
    <s v="California"/>
    <n v="90036"/>
    <x v="1"/>
    <s v="OFF-SU-10002503"/>
    <x v="1"/>
    <x v="14"/>
    <x v="675"/>
    <x v="710"/>
    <n v="2"/>
    <x v="0"/>
    <n v="3.2944"/>
    <n v="2"/>
    <n v="1"/>
  </r>
  <r>
    <n v="846"/>
    <s v="CA-2016-161669"/>
    <x v="77"/>
    <d v="2016-11-09T00:00:00"/>
    <s v="First Class"/>
    <s v="EM-14095"/>
    <s v="Eudokia Martin"/>
    <s v="Corporate"/>
    <s v="United States"/>
    <s v="Los Angeles"/>
    <s v="California"/>
    <n v="90036"/>
    <x v="1"/>
    <s v="OFF-LA-10004093"/>
    <x v="1"/>
    <x v="2"/>
    <x v="676"/>
    <x v="2"/>
    <n v="2"/>
    <x v="0"/>
    <n v="6.8714000000000004"/>
    <n v="2"/>
    <n v="1"/>
  </r>
  <r>
    <n v="847"/>
    <s v="CA-2015-114300"/>
    <x v="313"/>
    <d v="2015-10-17T00:00:00"/>
    <s v="Standard Class"/>
    <s v="AF-10885"/>
    <s v="Art Foster"/>
    <s v="Consumer"/>
    <s v="United States"/>
    <s v="Louisville"/>
    <s v="Kentucky"/>
    <n v="40214"/>
    <x v="0"/>
    <s v="TEC-PH-10001552"/>
    <x v="2"/>
    <x v="7"/>
    <x v="180"/>
    <x v="778"/>
    <n v="7"/>
    <x v="0"/>
    <n v="23.441600000000001"/>
    <n v="4"/>
    <n v="1"/>
  </r>
  <r>
    <n v="848"/>
    <s v="CA-2015-114300"/>
    <x v="313"/>
    <d v="2015-10-17T00:00:00"/>
    <s v="Standard Class"/>
    <s v="AF-10885"/>
    <s v="Art Foster"/>
    <s v="Consumer"/>
    <s v="United States"/>
    <s v="Louisville"/>
    <s v="Kentucky"/>
    <n v="40214"/>
    <x v="0"/>
    <s v="FUR-CH-10001891"/>
    <x v="0"/>
    <x v="1"/>
    <x v="268"/>
    <x v="779"/>
    <n v="3"/>
    <x v="0"/>
    <n v="77.743799999999993"/>
    <n v="4"/>
    <n v="1"/>
  </r>
  <r>
    <n v="849"/>
    <s v="CA-2017-107503"/>
    <x v="314"/>
    <d v="2017-01-06T00:00:00"/>
    <s v="Standard Class"/>
    <s v="GA-14725"/>
    <s v="Guy Armstrong"/>
    <s v="Consumer"/>
    <s v="United States"/>
    <s v="Lorain"/>
    <s v="Ohio"/>
    <n v="44052"/>
    <x v="3"/>
    <s v="FUR-FU-10003878"/>
    <x v="0"/>
    <x v="5"/>
    <x v="677"/>
    <x v="780"/>
    <n v="4"/>
    <x v="2"/>
    <n v="8.5568000000000008"/>
    <n v="5"/>
    <n v="1"/>
  </r>
  <r>
    <n v="850"/>
    <s v="CA-2014-107755"/>
    <x v="315"/>
    <d v="2014-02-12T00:00:00"/>
    <s v="Standard Class"/>
    <s v="CK-12760"/>
    <s v="Cyma Kinney"/>
    <s v="Corporate"/>
    <s v="United States"/>
    <s v="Linden"/>
    <s v="New Jersey"/>
    <n v="7036"/>
    <x v="3"/>
    <s v="TEC-AC-10000710"/>
    <x v="2"/>
    <x v="11"/>
    <x v="678"/>
    <x v="781"/>
    <n v="7"/>
    <x v="0"/>
    <n v="49.604799999999997"/>
    <n v="5"/>
    <n v="1"/>
  </r>
  <r>
    <n v="851"/>
    <s v="CA-2016-152534"/>
    <x v="23"/>
    <d v="2016-06-25T00:00:00"/>
    <s v="Second Class"/>
    <s v="DP-13105"/>
    <s v="Dave Poirier"/>
    <s v="Corporate"/>
    <s v="United States"/>
    <s v="Salinas"/>
    <s v="California"/>
    <n v="93905"/>
    <x v="1"/>
    <s v="OFF-AR-10002335"/>
    <x v="1"/>
    <x v="6"/>
    <x v="679"/>
    <x v="782"/>
    <n v="2"/>
    <x v="0"/>
    <n v="1.3415999999999999"/>
    <n v="5"/>
    <n v="1"/>
  </r>
  <r>
    <n v="852"/>
    <s v="CA-2016-152534"/>
    <x v="23"/>
    <d v="2016-06-25T00:00:00"/>
    <s v="Second Class"/>
    <s v="DP-13105"/>
    <s v="Dave Poirier"/>
    <s v="Corporate"/>
    <s v="United States"/>
    <s v="Salinas"/>
    <s v="California"/>
    <n v="93905"/>
    <x v="1"/>
    <s v="OFF-PA-10001870"/>
    <x v="1"/>
    <x v="10"/>
    <x v="680"/>
    <x v="783"/>
    <n v="6"/>
    <x v="0"/>
    <n v="18.662400000000002"/>
    <n v="5"/>
    <n v="1"/>
  </r>
  <r>
    <n v="853"/>
    <s v="CA-2016-113747"/>
    <x v="316"/>
    <d v="2016-06-04T00:00:00"/>
    <s v="Standard Class"/>
    <s v="VD-21670"/>
    <s v="Valerie Dominguez"/>
    <s v="Consumer"/>
    <s v="United States"/>
    <s v="Jackson"/>
    <s v="Mississippi"/>
    <n v="39212"/>
    <x v="0"/>
    <s v="OFF-AR-10003373"/>
    <x v="1"/>
    <x v="6"/>
    <x v="290"/>
    <x v="784"/>
    <n v="6"/>
    <x v="0"/>
    <n v="50.187600000000003"/>
    <n v="7"/>
    <n v="1"/>
  </r>
  <r>
    <n v="854"/>
    <s v="CA-2016-123274"/>
    <x v="317"/>
    <d v="2016-02-24T00:00:00"/>
    <s v="Standard Class"/>
    <s v="GT-14710"/>
    <s v="Greg Tran"/>
    <s v="Consumer"/>
    <s v="United States"/>
    <s v="New York City"/>
    <s v="New York"/>
    <n v="10035"/>
    <x v="3"/>
    <s v="FUR-FU-10004090"/>
    <x v="0"/>
    <x v="5"/>
    <x v="642"/>
    <x v="785"/>
    <n v="2"/>
    <x v="0"/>
    <n v="14.671799999999999"/>
    <n v="5"/>
    <n v="1"/>
  </r>
  <r>
    <n v="855"/>
    <s v="CA-2016-123274"/>
    <x v="317"/>
    <d v="2016-02-24T00:00:00"/>
    <s v="Standard Class"/>
    <s v="GT-14710"/>
    <s v="Greg Tran"/>
    <s v="Consumer"/>
    <s v="United States"/>
    <s v="New York City"/>
    <s v="New York"/>
    <n v="10035"/>
    <x v="3"/>
    <s v="OFF-ST-10000736"/>
    <x v="1"/>
    <x v="4"/>
    <x v="460"/>
    <x v="420"/>
    <n v="3"/>
    <x v="0"/>
    <n v="9.7175999999999991"/>
    <n v="5"/>
    <n v="1"/>
  </r>
  <r>
    <n v="856"/>
    <s v="CA-2014-125612"/>
    <x v="93"/>
    <d v="2014-08-08T00:00:00"/>
    <s v="Standard Class"/>
    <s v="BK-11260"/>
    <s v="Berenike Kampe"/>
    <s v="Consumer"/>
    <s v="United States"/>
    <s v="New York City"/>
    <s v="New York"/>
    <n v="10035"/>
    <x v="3"/>
    <s v="OFF-PA-10001019"/>
    <x v="1"/>
    <x v="10"/>
    <x v="681"/>
    <x v="786"/>
    <n v="2"/>
    <x v="0"/>
    <n v="18.781199999999998"/>
    <n v="5"/>
    <n v="1"/>
  </r>
  <r>
    <n v="857"/>
    <s v="CA-2014-125612"/>
    <x v="93"/>
    <d v="2014-08-08T00:00:00"/>
    <s v="Standard Class"/>
    <s v="BK-11260"/>
    <s v="Berenike Kampe"/>
    <s v="Consumer"/>
    <s v="United States"/>
    <s v="New York City"/>
    <s v="New York"/>
    <n v="10035"/>
    <x v="3"/>
    <s v="OFF-SU-10002537"/>
    <x v="1"/>
    <x v="14"/>
    <x v="682"/>
    <x v="787"/>
    <n v="10"/>
    <x v="0"/>
    <n v="26.597999999999999"/>
    <n v="5"/>
    <n v="1"/>
  </r>
  <r>
    <n v="858"/>
    <s v="CA-2014-125612"/>
    <x v="93"/>
    <d v="2014-08-08T00:00:00"/>
    <s v="Standard Class"/>
    <s v="BK-11260"/>
    <s v="Berenike Kampe"/>
    <s v="Consumer"/>
    <s v="United States"/>
    <s v="New York City"/>
    <s v="New York"/>
    <n v="10035"/>
    <x v="3"/>
    <s v="OFF-ST-10003221"/>
    <x v="1"/>
    <x v="4"/>
    <x v="683"/>
    <x v="788"/>
    <n v="2"/>
    <x v="0"/>
    <n v="5.7671999999999999"/>
    <n v="5"/>
    <n v="1"/>
  </r>
  <r>
    <n v="859"/>
    <s v="CA-2017-161984"/>
    <x v="318"/>
    <d v="2017-04-15T00:00:00"/>
    <s v="Standard Class"/>
    <s v="SJ-20125"/>
    <s v="Sanjit Jacobs"/>
    <s v="Home Office"/>
    <s v="United States"/>
    <s v="New Brunswick"/>
    <s v="New Jersey"/>
    <n v="8901"/>
    <x v="3"/>
    <s v="OFF-PA-10004569"/>
    <x v="1"/>
    <x v="10"/>
    <x v="230"/>
    <x v="244"/>
    <n v="1"/>
    <x v="0"/>
    <n v="3.5767000000000002"/>
    <n v="5"/>
    <n v="1"/>
  </r>
  <r>
    <n v="860"/>
    <s v="CA-2017-161984"/>
    <x v="318"/>
    <d v="2017-04-15T00:00:00"/>
    <s v="Standard Class"/>
    <s v="SJ-20125"/>
    <s v="Sanjit Jacobs"/>
    <s v="Home Office"/>
    <s v="United States"/>
    <s v="New Brunswick"/>
    <s v="New Jersey"/>
    <n v="8901"/>
    <x v="3"/>
    <s v="OFF-FA-10000624"/>
    <x v="1"/>
    <x v="13"/>
    <x v="294"/>
    <x v="181"/>
    <n v="2"/>
    <x v="0"/>
    <n v="3.58"/>
    <n v="5"/>
    <n v="1"/>
  </r>
  <r>
    <n v="861"/>
    <s v="CA-2014-133851"/>
    <x v="3"/>
    <d v="2014-06-16T00:00:00"/>
    <s v="Standard Class"/>
    <s v="CM-12445"/>
    <s v="Chuck Magee"/>
    <s v="Consumer"/>
    <s v="United States"/>
    <s v="San Francisco"/>
    <s v="California"/>
    <n v="94122"/>
    <x v="1"/>
    <s v="OFF-SU-10001225"/>
    <x v="1"/>
    <x v="14"/>
    <x v="327"/>
    <x v="348"/>
    <n v="2"/>
    <x v="0"/>
    <n v="0.1472"/>
    <n v="7"/>
    <n v="1"/>
  </r>
  <r>
    <n v="862"/>
    <s v="CA-2014-133851"/>
    <x v="3"/>
    <d v="2014-06-16T00:00:00"/>
    <s v="Standard Class"/>
    <s v="CM-12445"/>
    <s v="Chuck Magee"/>
    <s v="Consumer"/>
    <s v="United States"/>
    <s v="San Francisco"/>
    <s v="California"/>
    <n v="94122"/>
    <x v="1"/>
    <s v="OFF-AR-10003752"/>
    <x v="1"/>
    <x v="6"/>
    <x v="684"/>
    <x v="789"/>
    <n v="2"/>
    <x v="0"/>
    <n v="10.625999999999999"/>
    <n v="7"/>
    <n v="1"/>
  </r>
  <r>
    <n v="863"/>
    <s v="CA-2016-134474"/>
    <x v="319"/>
    <d v="2016-01-07T00:00:00"/>
    <s v="Second Class"/>
    <s v="AJ-10795"/>
    <s v="Anthony Johnson"/>
    <s v="Corporate"/>
    <s v="United States"/>
    <s v="Jacksonville"/>
    <s v="Florida"/>
    <n v="32216"/>
    <x v="0"/>
    <s v="TEC-AC-10001714"/>
    <x v="2"/>
    <x v="11"/>
    <x v="685"/>
    <x v="790"/>
    <n v="6"/>
    <x v="2"/>
    <n v="40.687800000000003"/>
    <n v="2"/>
    <n v="1"/>
  </r>
  <r>
    <n v="864"/>
    <s v="CA-2016-134474"/>
    <x v="319"/>
    <d v="2016-01-07T00:00:00"/>
    <s v="Second Class"/>
    <s v="AJ-10795"/>
    <s v="Anthony Johnson"/>
    <s v="Corporate"/>
    <s v="United States"/>
    <s v="Jacksonville"/>
    <s v="Florida"/>
    <n v="32216"/>
    <x v="0"/>
    <s v="OFF-AR-10003958"/>
    <x v="1"/>
    <x v="6"/>
    <x v="686"/>
    <x v="791"/>
    <n v="2"/>
    <x v="2"/>
    <n v="0.59040000000000004"/>
    <n v="2"/>
    <n v="1"/>
  </r>
  <r>
    <n v="865"/>
    <s v="CA-2016-134474"/>
    <x v="319"/>
    <d v="2016-01-07T00:00:00"/>
    <s v="Second Class"/>
    <s v="AJ-10795"/>
    <s v="Anthony Johnson"/>
    <s v="Corporate"/>
    <s v="United States"/>
    <s v="Jacksonville"/>
    <s v="Florida"/>
    <n v="32216"/>
    <x v="0"/>
    <s v="TEC-PH-10002923"/>
    <x v="2"/>
    <x v="7"/>
    <x v="687"/>
    <x v="792"/>
    <n v="2"/>
    <x v="2"/>
    <n v="5.1786000000000003"/>
    <n v="2"/>
    <n v="1"/>
  </r>
  <r>
    <n v="866"/>
    <s v="CA-2014-149020"/>
    <x v="320"/>
    <d v="2014-01-15T00:00:00"/>
    <s v="Standard Class"/>
    <s v="AJ-10780"/>
    <s v="Anthony Jacobs"/>
    <s v="Corporate"/>
    <s v="United States"/>
    <s v="Springfield"/>
    <s v="Virginia"/>
    <n v="22153"/>
    <x v="0"/>
    <s v="OFF-LA-10004272"/>
    <x v="1"/>
    <x v="2"/>
    <x v="688"/>
    <x v="793"/>
    <n v="1"/>
    <x v="0"/>
    <n v="1.3583000000000001"/>
    <n v="5"/>
    <n v="1"/>
  </r>
  <r>
    <n v="867"/>
    <s v="CA-2014-149020"/>
    <x v="320"/>
    <d v="2014-01-15T00:00:00"/>
    <s v="Standard Class"/>
    <s v="AJ-10780"/>
    <s v="Anthony Jacobs"/>
    <s v="Corporate"/>
    <s v="United States"/>
    <s v="Springfield"/>
    <s v="Virginia"/>
    <n v="22153"/>
    <x v="0"/>
    <s v="FUR-FU-10000965"/>
    <x v="0"/>
    <x v="5"/>
    <x v="689"/>
    <x v="794"/>
    <n v="1"/>
    <x v="0"/>
    <n v="21.295400000000001"/>
    <n v="5"/>
    <n v="1"/>
  </r>
  <r>
    <n v="868"/>
    <s v="CA-2016-134362"/>
    <x v="321"/>
    <d v="2016-10-02T00:00:00"/>
    <s v="First Class"/>
    <s v="LS-16945"/>
    <s v="Linda Southworth"/>
    <s v="Corporate"/>
    <s v="United States"/>
    <s v="Philadelphia"/>
    <s v="Pennsylvania"/>
    <n v="19140"/>
    <x v="3"/>
    <s v="OFF-LA-10004853"/>
    <x v="1"/>
    <x v="2"/>
    <x v="690"/>
    <x v="795"/>
    <n v="4"/>
    <x v="2"/>
    <n v="5.1791999999999998"/>
    <n v="3"/>
    <n v="1"/>
  </r>
  <r>
    <n v="869"/>
    <s v="CA-2014-136742"/>
    <x v="322"/>
    <d v="2014-04-10T00:00:00"/>
    <s v="Standard Class"/>
    <s v="GP-14740"/>
    <s v="Guy Phonely"/>
    <s v="Corporate"/>
    <s v="United States"/>
    <s v="Lancaster"/>
    <s v="Pennsylvania"/>
    <n v="17602"/>
    <x v="3"/>
    <s v="OFF-BI-10003719"/>
    <x v="1"/>
    <x v="8"/>
    <x v="691"/>
    <x v="796"/>
    <n v="6"/>
    <x v="6"/>
    <n v="-35.927999999999997"/>
    <n v="4"/>
    <n v="1"/>
  </r>
  <r>
    <n v="870"/>
    <s v="CA-2016-158099"/>
    <x v="323"/>
    <d v="2016-09-05T00:00:00"/>
    <s v="First Class"/>
    <s v="PK-18910"/>
    <s v="Paul Knutson"/>
    <s v="Home Office"/>
    <s v="United States"/>
    <s v="Philadelphia"/>
    <s v="Pennsylvania"/>
    <n v="19143"/>
    <x v="3"/>
    <s v="OFF-BI-10000545"/>
    <x v="1"/>
    <x v="8"/>
    <x v="692"/>
    <x v="797"/>
    <n v="5"/>
    <x v="6"/>
    <n v="-760.98"/>
    <n v="2"/>
    <n v="1"/>
  </r>
  <r>
    <n v="871"/>
    <s v="CA-2016-158099"/>
    <x v="323"/>
    <d v="2016-09-05T00:00:00"/>
    <s v="First Class"/>
    <s v="PK-18910"/>
    <s v="Paul Knutson"/>
    <s v="Home Office"/>
    <s v="United States"/>
    <s v="Philadelphia"/>
    <s v="Pennsylvania"/>
    <n v="19143"/>
    <x v="3"/>
    <s v="TEC-PH-10002496"/>
    <x v="2"/>
    <x v="7"/>
    <x v="495"/>
    <x v="798"/>
    <n v="3"/>
    <x v="10"/>
    <n v="-46.796999999999997"/>
    <n v="2"/>
    <n v="1"/>
  </r>
  <r>
    <n v="872"/>
    <s v="CA-2015-131128"/>
    <x v="324"/>
    <d v="2015-10-20T00:00:00"/>
    <s v="First Class"/>
    <s v="TB-21520"/>
    <s v="Tracy Blumstein"/>
    <s v="Consumer"/>
    <s v="United States"/>
    <s v="Concord"/>
    <s v="New Hampshire"/>
    <n v="3301"/>
    <x v="3"/>
    <s v="OFF-PA-10003591"/>
    <x v="1"/>
    <x v="10"/>
    <x v="693"/>
    <x v="799"/>
    <n v="3"/>
    <x v="0"/>
    <n v="17.22"/>
    <n v="1"/>
    <n v="1"/>
  </r>
  <r>
    <n v="873"/>
    <s v="CA-2014-148488"/>
    <x v="325"/>
    <d v="2014-12-15T00:00:00"/>
    <s v="Standard Class"/>
    <s v="SM-20005"/>
    <s v="Sally Matthias"/>
    <s v="Consumer"/>
    <s v="United States"/>
    <s v="New York City"/>
    <s v="New York"/>
    <n v="10009"/>
    <x v="3"/>
    <s v="OFF-PA-10004470"/>
    <x v="1"/>
    <x v="10"/>
    <x v="253"/>
    <x v="710"/>
    <n v="2"/>
    <x v="0"/>
    <n v="5.2256"/>
    <n v="5"/>
    <n v="1"/>
  </r>
  <r>
    <n v="874"/>
    <s v="CA-2014-148488"/>
    <x v="325"/>
    <d v="2014-12-15T00:00:00"/>
    <s v="Standard Class"/>
    <s v="SM-20005"/>
    <s v="Sally Matthias"/>
    <s v="Consumer"/>
    <s v="United States"/>
    <s v="New York City"/>
    <s v="New York"/>
    <n v="10009"/>
    <x v="3"/>
    <s v="OFF-BI-10000315"/>
    <x v="1"/>
    <x v="8"/>
    <x v="412"/>
    <x v="800"/>
    <n v="7"/>
    <x v="2"/>
    <n v="37.220399999999998"/>
    <n v="5"/>
    <n v="1"/>
  </r>
  <r>
    <n v="875"/>
    <s v="CA-2017-114636"/>
    <x v="326"/>
    <d v="2017-08-29T00:00:00"/>
    <s v="Standard Class"/>
    <s v="GA-14725"/>
    <s v="Guy Armstrong"/>
    <s v="Consumer"/>
    <s v="United States"/>
    <s v="Charlotte"/>
    <s v="North Carolina"/>
    <n v="28205"/>
    <x v="0"/>
    <s v="OFF-PA-10001790"/>
    <x v="1"/>
    <x v="10"/>
    <x v="694"/>
    <x v="801"/>
    <n v="5"/>
    <x v="2"/>
    <n v="67.256"/>
    <n v="4"/>
    <n v="1"/>
  </r>
  <r>
    <n v="876"/>
    <s v="CA-2016-116736"/>
    <x v="327"/>
    <d v="2016-01-21T00:00:00"/>
    <s v="Standard Class"/>
    <s v="CC-12430"/>
    <s v="Chuck Clark"/>
    <s v="Home Office"/>
    <s v="United States"/>
    <s v="Concord"/>
    <s v="New Hampshire"/>
    <n v="3301"/>
    <x v="3"/>
    <s v="FUR-FU-10004017"/>
    <x v="0"/>
    <x v="5"/>
    <x v="217"/>
    <x v="802"/>
    <n v="3"/>
    <x v="0"/>
    <n v="64.518000000000001"/>
    <n v="4"/>
    <n v="1"/>
  </r>
  <r>
    <n v="877"/>
    <s v="CA-2016-116736"/>
    <x v="327"/>
    <d v="2016-01-21T00:00:00"/>
    <s v="Standard Class"/>
    <s v="CC-12430"/>
    <s v="Chuck Clark"/>
    <s v="Home Office"/>
    <s v="United States"/>
    <s v="Concord"/>
    <s v="New Hampshire"/>
    <n v="3301"/>
    <x v="3"/>
    <s v="TEC-AC-10003628"/>
    <x v="2"/>
    <x v="11"/>
    <x v="247"/>
    <x v="803"/>
    <n v="1"/>
    <x v="0"/>
    <n v="13.195600000000001"/>
    <n v="4"/>
    <n v="1"/>
  </r>
  <r>
    <n v="878"/>
    <s v="CA-2016-116736"/>
    <x v="327"/>
    <d v="2016-01-21T00:00:00"/>
    <s v="Standard Class"/>
    <s v="CC-12430"/>
    <s v="Chuck Clark"/>
    <s v="Home Office"/>
    <s v="United States"/>
    <s v="Concord"/>
    <s v="New Hampshire"/>
    <n v="3301"/>
    <x v="3"/>
    <s v="TEC-AC-10002049"/>
    <x v="2"/>
    <x v="11"/>
    <x v="695"/>
    <x v="804"/>
    <n v="3"/>
    <x v="0"/>
    <n v="66.954599999999999"/>
    <n v="4"/>
    <n v="1"/>
  </r>
  <r>
    <n v="879"/>
    <s v="US-2014-158638"/>
    <x v="328"/>
    <d v="2014-09-21T00:00:00"/>
    <s v="Standard Class"/>
    <s v="AG-10765"/>
    <s v="Anthony Garverick"/>
    <s v="Home Office"/>
    <s v="United States"/>
    <s v="Philadelphia"/>
    <s v="Pennsylvania"/>
    <n v="19120"/>
    <x v="3"/>
    <s v="OFF-BI-10003712"/>
    <x v="1"/>
    <x v="8"/>
    <x v="696"/>
    <x v="805"/>
    <n v="4"/>
    <x v="6"/>
    <n v="-4.1243999999999996"/>
    <n v="4"/>
    <n v="1"/>
  </r>
  <r>
    <n v="880"/>
    <s v="CA-2017-111689"/>
    <x v="329"/>
    <d v="2017-12-02T00:00:00"/>
    <s v="Second Class"/>
    <s v="HP-14815"/>
    <s v="Harold Pawlan"/>
    <s v="Home Office"/>
    <s v="United States"/>
    <s v="New York City"/>
    <s v="New York"/>
    <n v="10024"/>
    <x v="3"/>
    <s v="OFF-BI-10003984"/>
    <x v="1"/>
    <x v="8"/>
    <x v="697"/>
    <x v="806"/>
    <n v="3"/>
    <x v="2"/>
    <n v="23.109300000000001"/>
    <n v="2"/>
    <n v="1"/>
  </r>
  <r>
    <n v="881"/>
    <s v="CA-2017-111689"/>
    <x v="329"/>
    <d v="2017-12-02T00:00:00"/>
    <s v="Second Class"/>
    <s v="HP-14815"/>
    <s v="Harold Pawlan"/>
    <s v="Home Office"/>
    <s v="United States"/>
    <s v="New York City"/>
    <s v="New York"/>
    <n v="10024"/>
    <x v="3"/>
    <s v="FUR-CH-10004287"/>
    <x v="0"/>
    <x v="1"/>
    <x v="158"/>
    <x v="807"/>
    <n v="5"/>
    <x v="9"/>
    <n v="262.39"/>
    <n v="2"/>
    <n v="1"/>
  </r>
  <r>
    <n v="882"/>
    <s v="CA-2015-129098"/>
    <x v="330"/>
    <d v="2015-10-13T00:00:00"/>
    <s v="Standard Class"/>
    <s v="DK-13090"/>
    <s v="Dave Kipp"/>
    <s v="Consumer"/>
    <s v="United States"/>
    <s v="Springfield"/>
    <s v="Virginia"/>
    <n v="22153"/>
    <x v="0"/>
    <s v="OFF-ST-10001321"/>
    <x v="1"/>
    <x v="4"/>
    <x v="421"/>
    <x v="117"/>
    <n v="2"/>
    <x v="0"/>
    <n v="8.3268000000000004"/>
    <n v="4"/>
    <n v="1"/>
  </r>
  <r>
    <n v="883"/>
    <s v="US-2017-123463"/>
    <x v="331"/>
    <d v="2017-12-23T00:00:00"/>
    <s v="Same Day"/>
    <s v="GZ-14470"/>
    <s v="Gary Zandusky"/>
    <s v="Consumer"/>
    <s v="United States"/>
    <s v="San Francisco"/>
    <s v="California"/>
    <n v="94109"/>
    <x v="1"/>
    <s v="OFF-AR-10001118"/>
    <x v="1"/>
    <x v="6"/>
    <x v="581"/>
    <x v="808"/>
    <n v="4"/>
    <x v="0"/>
    <n v="5.9311999999999996"/>
    <n v="0"/>
    <n v="1"/>
  </r>
  <r>
    <n v="884"/>
    <s v="CA-2016-165148"/>
    <x v="332"/>
    <d v="2016-10-24T00:00:00"/>
    <s v="First Class"/>
    <s v="PM-19135"/>
    <s v="Peter McVee"/>
    <s v="Home Office"/>
    <s v="United States"/>
    <s v="Detroit"/>
    <s v="Michigan"/>
    <n v="48227"/>
    <x v="2"/>
    <s v="FUR-FU-10000732"/>
    <x v="0"/>
    <x v="5"/>
    <x v="545"/>
    <x v="809"/>
    <n v="5"/>
    <x v="0"/>
    <n v="10.048"/>
    <n v="2"/>
    <n v="1"/>
  </r>
  <r>
    <n v="885"/>
    <s v="CA-2014-134061"/>
    <x v="333"/>
    <d v="2014-05-04T00:00:00"/>
    <s v="Standard Class"/>
    <s v="LL-16840"/>
    <s v="Lauren Leatherbury"/>
    <s v="Consumer"/>
    <s v="United States"/>
    <s v="Rochester"/>
    <s v="New York"/>
    <n v="14609"/>
    <x v="3"/>
    <s v="FUR-FU-10001424"/>
    <x v="0"/>
    <x v="5"/>
    <x v="698"/>
    <x v="45"/>
    <n v="2"/>
    <x v="0"/>
    <n v="5.9363999999999999"/>
    <n v="5"/>
    <n v="1"/>
  </r>
  <r>
    <n v="886"/>
    <s v="CA-2015-143602"/>
    <x v="334"/>
    <d v="2015-04-28T00:00:00"/>
    <s v="Second Class"/>
    <s v="JS-15595"/>
    <s v="Jill Stevenson"/>
    <s v="Corporate"/>
    <s v="United States"/>
    <s v="Los Angeles"/>
    <s v="California"/>
    <n v="90045"/>
    <x v="1"/>
    <s v="OFF-BI-10002071"/>
    <x v="1"/>
    <x v="8"/>
    <x v="699"/>
    <x v="810"/>
    <n v="3"/>
    <x v="2"/>
    <n v="4.5317999999999996"/>
    <n v="3"/>
    <n v="1"/>
  </r>
  <r>
    <n v="887"/>
    <s v="CA-2017-115364"/>
    <x v="335"/>
    <d v="2017-07-02T00:00:00"/>
    <s v="Standard Class"/>
    <s v="OT-18730"/>
    <s v="Olvera Toch"/>
    <s v="Consumer"/>
    <s v="United States"/>
    <s v="San Diego"/>
    <s v="California"/>
    <n v="92105"/>
    <x v="1"/>
    <s v="OFF-ST-10002486"/>
    <x v="1"/>
    <x v="4"/>
    <x v="700"/>
    <x v="811"/>
    <n v="12"/>
    <x v="0"/>
    <n v="1.6752"/>
    <n v="6"/>
    <n v="1"/>
  </r>
  <r>
    <n v="888"/>
    <s v="CA-2017-150707"/>
    <x v="336"/>
    <d v="2017-10-19T00:00:00"/>
    <s v="Standard Class"/>
    <s v="EL-13735"/>
    <s v="Ed Ludwig"/>
    <s v="Home Office"/>
    <s v="United States"/>
    <s v="Columbia"/>
    <s v="Maryland"/>
    <n v="21044"/>
    <x v="3"/>
    <s v="OFF-BI-10001078"/>
    <x v="1"/>
    <x v="8"/>
    <x v="61"/>
    <x v="812"/>
    <n v="7"/>
    <x v="0"/>
    <n v="18.453399999999998"/>
    <n v="5"/>
    <n v="1"/>
  </r>
  <r>
    <n v="889"/>
    <s v="CA-2014-104976"/>
    <x v="337"/>
    <d v="2014-12-16T00:00:00"/>
    <s v="Standard Class"/>
    <s v="CK-12760"/>
    <s v="Cyma Kinney"/>
    <s v="Corporate"/>
    <s v="United States"/>
    <s v="San Francisco"/>
    <s v="California"/>
    <n v="94122"/>
    <x v="1"/>
    <s v="OFF-PA-10003845"/>
    <x v="1"/>
    <x v="10"/>
    <x v="372"/>
    <x v="813"/>
    <n v="6"/>
    <x v="0"/>
    <n v="16.993200000000002"/>
    <n v="7"/>
    <n v="1"/>
  </r>
  <r>
    <n v="890"/>
    <s v="CA-2017-132934"/>
    <x v="308"/>
    <d v="2017-06-26T00:00:00"/>
    <s v="Standard Class"/>
    <s v="JE-15475"/>
    <s v="Jeremy Ellison"/>
    <s v="Consumer"/>
    <s v="United States"/>
    <s v="New Rochelle"/>
    <s v="New York"/>
    <n v="10801"/>
    <x v="3"/>
    <s v="TEC-AC-10000927"/>
    <x v="2"/>
    <x v="11"/>
    <x v="701"/>
    <x v="179"/>
    <n v="5"/>
    <x v="0"/>
    <n v="14.994999999999999"/>
    <n v="6"/>
    <n v="1"/>
  </r>
  <r>
    <n v="891"/>
    <s v="CA-2017-132934"/>
    <x v="308"/>
    <d v="2017-06-26T00:00:00"/>
    <s v="Standard Class"/>
    <s v="JE-15475"/>
    <s v="Jeremy Ellison"/>
    <s v="Consumer"/>
    <s v="United States"/>
    <s v="New Rochelle"/>
    <s v="New York"/>
    <n v="10801"/>
    <x v="3"/>
    <s v="OFF-BI-10001098"/>
    <x v="1"/>
    <x v="8"/>
    <x v="410"/>
    <x v="96"/>
    <n v="3"/>
    <x v="2"/>
    <n v="18.6006"/>
    <n v="6"/>
    <n v="1"/>
  </r>
  <r>
    <n v="892"/>
    <s v="CA-2017-133256"/>
    <x v="335"/>
    <d v="2017-06-27T00:00:00"/>
    <s v="First Class"/>
    <s v="TH-21550"/>
    <s v="Tracy Hopkins"/>
    <s v="Home Office"/>
    <s v="United States"/>
    <s v="Detroit"/>
    <s v="Michigan"/>
    <n v="48227"/>
    <x v="2"/>
    <s v="OFF-PA-10001622"/>
    <x v="1"/>
    <x v="10"/>
    <x v="702"/>
    <x v="814"/>
    <n v="1"/>
    <x v="0"/>
    <n v="2.0430000000000001"/>
    <n v="1"/>
    <n v="1"/>
  </r>
  <r>
    <n v="893"/>
    <s v="CA-2017-133256"/>
    <x v="335"/>
    <d v="2017-06-27T00:00:00"/>
    <s v="First Class"/>
    <s v="TH-21550"/>
    <s v="Tracy Hopkins"/>
    <s v="Home Office"/>
    <s v="United States"/>
    <s v="Detroit"/>
    <s v="Michigan"/>
    <n v="48227"/>
    <x v="2"/>
    <s v="OFF-AR-10003158"/>
    <x v="1"/>
    <x v="6"/>
    <x v="703"/>
    <x v="204"/>
    <n v="4"/>
    <x v="0"/>
    <n v="5.4127999999999998"/>
    <n v="1"/>
    <n v="1"/>
  </r>
  <r>
    <n v="894"/>
    <s v="CA-2017-133256"/>
    <x v="335"/>
    <d v="2017-06-27T00:00:00"/>
    <s v="First Class"/>
    <s v="TH-21550"/>
    <s v="Tracy Hopkins"/>
    <s v="Home Office"/>
    <s v="United States"/>
    <s v="Detroit"/>
    <s v="Michigan"/>
    <n v="48227"/>
    <x v="2"/>
    <s v="TEC-PH-10002660"/>
    <x v="2"/>
    <x v="7"/>
    <x v="704"/>
    <x v="815"/>
    <n v="8"/>
    <x v="0"/>
    <n v="135.97999999999999"/>
    <n v="1"/>
    <n v="1"/>
  </r>
  <r>
    <n v="895"/>
    <s v="CA-2016-105494"/>
    <x v="338"/>
    <d v="2016-11-12T00:00:00"/>
    <s v="First Class"/>
    <s v="PC-18745"/>
    <s v="Pamela Coakley"/>
    <s v="Corporate"/>
    <s v="United States"/>
    <s v="San Francisco"/>
    <s v="California"/>
    <n v="94122"/>
    <x v="1"/>
    <s v="OFF-ST-10002205"/>
    <x v="1"/>
    <x v="4"/>
    <x v="330"/>
    <x v="816"/>
    <n v="7"/>
    <x v="0"/>
    <n v="42.071399999999997"/>
    <n v="2"/>
    <n v="1"/>
  </r>
  <r>
    <n v="896"/>
    <s v="CA-2016-105494"/>
    <x v="338"/>
    <d v="2016-11-12T00:00:00"/>
    <s v="First Class"/>
    <s v="PC-18745"/>
    <s v="Pamela Coakley"/>
    <s v="Corporate"/>
    <s v="United States"/>
    <s v="San Francisco"/>
    <s v="California"/>
    <n v="94122"/>
    <x v="1"/>
    <s v="OFF-BI-10003364"/>
    <x v="1"/>
    <x v="8"/>
    <x v="705"/>
    <x v="817"/>
    <n v="3"/>
    <x v="2"/>
    <n v="24.502800000000001"/>
    <n v="2"/>
    <n v="1"/>
  </r>
  <r>
    <n v="897"/>
    <s v="CA-2016-140634"/>
    <x v="339"/>
    <d v="2016-10-06T00:00:00"/>
    <s v="Second Class"/>
    <s v="HL-15040"/>
    <s v="Hunter Lopez"/>
    <s v="Consumer"/>
    <s v="United States"/>
    <s v="Houston"/>
    <s v="Texas"/>
    <n v="77095"/>
    <x v="2"/>
    <s v="OFF-EN-10001099"/>
    <x v="1"/>
    <x v="12"/>
    <x v="153"/>
    <x v="818"/>
    <n v="2"/>
    <x v="2"/>
    <n v="5.0856000000000003"/>
    <n v="3"/>
    <n v="1"/>
  </r>
  <r>
    <n v="898"/>
    <s v="CA-2014-144407"/>
    <x v="340"/>
    <d v="2014-09-15T00:00:00"/>
    <s v="Standard Class"/>
    <s v="MS-17365"/>
    <s v="Maribeth Schnelling"/>
    <s v="Consumer"/>
    <s v="United States"/>
    <s v="Detroit"/>
    <s v="Michigan"/>
    <n v="48227"/>
    <x v="2"/>
    <s v="OFF-LA-10003923"/>
    <x v="1"/>
    <x v="2"/>
    <x v="429"/>
    <x v="819"/>
    <n v="7"/>
    <x v="0"/>
    <n v="51.8"/>
    <n v="6"/>
    <n v="1"/>
  </r>
  <r>
    <n v="899"/>
    <s v="CA-2017-160983"/>
    <x v="341"/>
    <d v="2017-10-31T00:00:00"/>
    <s v="Second Class"/>
    <s v="GB-14530"/>
    <s v="George Bell"/>
    <s v="Corporate"/>
    <s v="United States"/>
    <s v="Auburn"/>
    <s v="New York"/>
    <n v="13021"/>
    <x v="3"/>
    <s v="OFF-PA-10002250"/>
    <x v="1"/>
    <x v="10"/>
    <x v="706"/>
    <x v="820"/>
    <n v="8"/>
    <x v="0"/>
    <n v="22.540800000000001"/>
    <n v="2"/>
    <n v="1"/>
  </r>
  <r>
    <n v="900"/>
    <s v="US-2016-114622"/>
    <x v="342"/>
    <d v="2016-04-12T00:00:00"/>
    <s v="First Class"/>
    <s v="JR-16210"/>
    <s v="Justin Ritter"/>
    <s v="Corporate"/>
    <s v="United States"/>
    <s v="Springfield"/>
    <s v="Ohio"/>
    <n v="45503"/>
    <x v="3"/>
    <s v="OFF-BI-10004716"/>
    <x v="1"/>
    <x v="8"/>
    <x v="707"/>
    <x v="821"/>
    <n v="2"/>
    <x v="6"/>
    <n v="-6.5296000000000003"/>
    <n v="2"/>
    <n v="1"/>
  </r>
  <r>
    <n v="901"/>
    <s v="CA-2017-150959"/>
    <x v="343"/>
    <d v="2017-11-13T00:00:00"/>
    <s v="First Class"/>
    <s v="TD-20995"/>
    <s v="Tamara Dahlen"/>
    <s v="Consumer"/>
    <s v="United States"/>
    <s v="Garland"/>
    <s v="Texas"/>
    <n v="75043"/>
    <x v="2"/>
    <s v="OFF-LA-10001045"/>
    <x v="1"/>
    <x v="2"/>
    <x v="708"/>
    <x v="822"/>
    <n v="5"/>
    <x v="2"/>
    <n v="3.3929999999999998"/>
    <n v="2"/>
    <n v="1"/>
  </r>
  <r>
    <n v="902"/>
    <s v="CA-2017-150959"/>
    <x v="343"/>
    <d v="2017-11-13T00:00:00"/>
    <s v="First Class"/>
    <s v="TD-20995"/>
    <s v="Tamara Dahlen"/>
    <s v="Consumer"/>
    <s v="United States"/>
    <s v="Garland"/>
    <s v="Texas"/>
    <n v="75043"/>
    <x v="2"/>
    <s v="OFF-BI-10001510"/>
    <x v="1"/>
    <x v="8"/>
    <x v="709"/>
    <x v="823"/>
    <n v="4"/>
    <x v="3"/>
    <n v="-32.088000000000001"/>
    <n v="2"/>
    <n v="1"/>
  </r>
  <r>
    <n v="903"/>
    <s v="CA-2017-132353"/>
    <x v="175"/>
    <d v="2017-09-17T00:00:00"/>
    <s v="First Class"/>
    <s v="DB-13060"/>
    <s v="Dave Brooks"/>
    <s v="Consumer"/>
    <s v="United States"/>
    <s v="Chicago"/>
    <s v="Illinois"/>
    <n v="60653"/>
    <x v="2"/>
    <s v="TEC-PH-10004536"/>
    <x v="2"/>
    <x v="7"/>
    <x v="150"/>
    <x v="824"/>
    <n v="3"/>
    <x v="2"/>
    <n v="20.2485"/>
    <n v="2"/>
    <n v="1"/>
  </r>
  <r>
    <n v="904"/>
    <s v="CA-2016-130477"/>
    <x v="143"/>
    <d v="2016-04-12T00:00:00"/>
    <s v="Standard Class"/>
    <s v="LC-17140"/>
    <s v="Logan Currie"/>
    <s v="Consumer"/>
    <s v="United States"/>
    <s v="Los Angeles"/>
    <s v="California"/>
    <n v="90032"/>
    <x v="1"/>
    <s v="OFF-PA-10002947"/>
    <x v="1"/>
    <x v="10"/>
    <x v="710"/>
    <x v="130"/>
    <n v="3"/>
    <x v="0"/>
    <n v="9.6191999999999993"/>
    <n v="4"/>
    <n v="1"/>
  </r>
  <r>
    <n v="905"/>
    <s v="CA-2016-130477"/>
    <x v="143"/>
    <d v="2016-04-12T00:00:00"/>
    <s v="Standard Class"/>
    <s v="LC-17140"/>
    <s v="Logan Currie"/>
    <s v="Consumer"/>
    <s v="United States"/>
    <s v="Los Angeles"/>
    <s v="California"/>
    <n v="90032"/>
    <x v="1"/>
    <s v="OFF-ST-10002583"/>
    <x v="1"/>
    <x v="4"/>
    <x v="571"/>
    <x v="643"/>
    <n v="2"/>
    <x v="0"/>
    <n v="2.5983999999999998"/>
    <n v="4"/>
    <n v="1"/>
  </r>
  <r>
    <n v="906"/>
    <s v="CA-2016-130477"/>
    <x v="143"/>
    <d v="2016-04-12T00:00:00"/>
    <s v="Standard Class"/>
    <s v="LC-17140"/>
    <s v="Logan Currie"/>
    <s v="Consumer"/>
    <s v="United States"/>
    <s v="Los Angeles"/>
    <s v="California"/>
    <n v="90032"/>
    <x v="1"/>
    <s v="OFF-PA-10000019"/>
    <x v="1"/>
    <x v="10"/>
    <x v="711"/>
    <x v="91"/>
    <n v="2"/>
    <x v="0"/>
    <n v="6.2207999999999997"/>
    <n v="4"/>
    <n v="1"/>
  </r>
  <r>
    <n v="907"/>
    <s v="CA-2017-143259"/>
    <x v="247"/>
    <d v="2018-01-03T00:00:00"/>
    <s v="Standard Class"/>
    <s v="PO-18865"/>
    <s v="Patrick O'Donnell"/>
    <s v="Consumer"/>
    <s v="United States"/>
    <s v="New York City"/>
    <s v="New York"/>
    <n v="10009"/>
    <x v="3"/>
    <s v="FUR-BO-10003441"/>
    <x v="0"/>
    <x v="0"/>
    <x v="712"/>
    <x v="825"/>
    <n v="4"/>
    <x v="2"/>
    <n v="12.117599999999999"/>
    <n v="4"/>
    <n v="1"/>
  </r>
  <r>
    <n v="908"/>
    <s v="CA-2017-143259"/>
    <x v="247"/>
    <d v="2018-01-03T00:00:00"/>
    <s v="Standard Class"/>
    <s v="PO-18865"/>
    <s v="Patrick O'Donnell"/>
    <s v="Consumer"/>
    <s v="United States"/>
    <s v="New York City"/>
    <s v="New York"/>
    <n v="10009"/>
    <x v="3"/>
    <s v="TEC-PH-10004774"/>
    <x v="2"/>
    <x v="7"/>
    <x v="713"/>
    <x v="826"/>
    <n v="7"/>
    <x v="0"/>
    <n v="2.7279"/>
    <n v="4"/>
    <n v="1"/>
  </r>
  <r>
    <n v="909"/>
    <s v="CA-2017-143259"/>
    <x v="247"/>
    <d v="2018-01-03T00:00:00"/>
    <s v="Standard Class"/>
    <s v="PO-18865"/>
    <s v="Patrick O'Donnell"/>
    <s v="Consumer"/>
    <s v="United States"/>
    <s v="New York City"/>
    <s v="New York"/>
    <n v="10009"/>
    <x v="3"/>
    <s v="OFF-BI-10003684"/>
    <x v="1"/>
    <x v="8"/>
    <x v="714"/>
    <x v="827"/>
    <n v="3"/>
    <x v="2"/>
    <n v="19.791"/>
    <n v="4"/>
    <n v="1"/>
  </r>
  <r>
    <n v="910"/>
    <s v="CA-2017-137596"/>
    <x v="264"/>
    <d v="2017-09-07T00:00:00"/>
    <s v="Standard Class"/>
    <s v="BE-11335"/>
    <s v="Bill Eplett"/>
    <s v="Home Office"/>
    <s v="United States"/>
    <s v="Jackson"/>
    <s v="Michigan"/>
    <n v="49201"/>
    <x v="2"/>
    <s v="TEC-PH-10001494"/>
    <x v="2"/>
    <x v="7"/>
    <x v="715"/>
    <x v="828"/>
    <n v="4"/>
    <x v="0"/>
    <n v="323.94600000000003"/>
    <n v="5"/>
    <n v="1"/>
  </r>
  <r>
    <n v="911"/>
    <s v="CA-2017-137596"/>
    <x v="264"/>
    <d v="2017-09-07T00:00:00"/>
    <s v="Standard Class"/>
    <s v="BE-11335"/>
    <s v="Bill Eplett"/>
    <s v="Home Office"/>
    <s v="United States"/>
    <s v="Jackson"/>
    <s v="Michigan"/>
    <n v="49201"/>
    <x v="2"/>
    <s v="TEC-AC-10004666"/>
    <x v="2"/>
    <x v="11"/>
    <x v="716"/>
    <x v="829"/>
    <n v="7"/>
    <x v="0"/>
    <n v="829.37540000000001"/>
    <n v="5"/>
    <n v="1"/>
  </r>
  <r>
    <n v="912"/>
    <s v="CA-2017-137596"/>
    <x v="264"/>
    <d v="2017-09-07T00:00:00"/>
    <s v="Standard Class"/>
    <s v="BE-11335"/>
    <s v="Bill Eplett"/>
    <s v="Home Office"/>
    <s v="United States"/>
    <s v="Jackson"/>
    <s v="Michigan"/>
    <n v="49201"/>
    <x v="2"/>
    <s v="OFF-ST-10003816"/>
    <x v="1"/>
    <x v="4"/>
    <x v="717"/>
    <x v="830"/>
    <n v="2"/>
    <x v="0"/>
    <n v="81.047399999999996"/>
    <n v="5"/>
    <n v="1"/>
  </r>
  <r>
    <n v="913"/>
    <s v="CA-2015-133627"/>
    <x v="70"/>
    <d v="2015-06-07T00:00:00"/>
    <s v="Standard Class"/>
    <s v="SC-20050"/>
    <s v="Sample Company A"/>
    <s v="Home Office"/>
    <s v="United States"/>
    <s v="Norwich"/>
    <s v="Connecticut"/>
    <n v="6360"/>
    <x v="3"/>
    <s v="FUR-FU-10001935"/>
    <x v="0"/>
    <x v="5"/>
    <x v="345"/>
    <x v="496"/>
    <n v="6"/>
    <x v="0"/>
    <n v="9.1020000000000003"/>
    <n v="7"/>
    <n v="1"/>
  </r>
  <r>
    <n v="914"/>
    <s v="CA-2017-102519"/>
    <x v="344"/>
    <d v="2017-11-29T00:00:00"/>
    <s v="First Class"/>
    <s v="BM-11650"/>
    <s v="Brian Moss"/>
    <s v="Corporate"/>
    <s v="United States"/>
    <s v="Milwaukee"/>
    <s v="Wisconsin"/>
    <n v="53209"/>
    <x v="2"/>
    <s v="FUR-FU-10004091"/>
    <x v="0"/>
    <x v="5"/>
    <x v="267"/>
    <x v="831"/>
    <n v="1"/>
    <x v="0"/>
    <n v="19.2454"/>
    <n v="2"/>
    <n v="1"/>
  </r>
  <r>
    <n v="915"/>
    <s v="CA-2017-102519"/>
    <x v="344"/>
    <d v="2017-11-29T00:00:00"/>
    <s v="First Class"/>
    <s v="BM-11650"/>
    <s v="Brian Moss"/>
    <s v="Corporate"/>
    <s v="United States"/>
    <s v="Milwaukee"/>
    <s v="Wisconsin"/>
    <n v="53209"/>
    <x v="2"/>
    <s v="TEC-AC-10001772"/>
    <x v="2"/>
    <x v="11"/>
    <x v="405"/>
    <x v="832"/>
    <n v="9"/>
    <x v="0"/>
    <n v="56.054699999999997"/>
    <n v="2"/>
    <n v="1"/>
  </r>
  <r>
    <n v="916"/>
    <s v="US-2014-141215"/>
    <x v="345"/>
    <d v="2014-06-21T00:00:00"/>
    <s v="Standard Class"/>
    <s v="KL-16555"/>
    <s v="Kelly Lampkin"/>
    <s v="Corporate"/>
    <s v="United States"/>
    <s v="San Antonio"/>
    <s v="Texas"/>
    <n v="78207"/>
    <x v="2"/>
    <s v="FUR-TA-10001520"/>
    <x v="0"/>
    <x v="3"/>
    <x v="718"/>
    <x v="833"/>
    <n v="2"/>
    <x v="4"/>
    <n v="-18.5562"/>
    <n v="6"/>
    <n v="1"/>
  </r>
  <r>
    <n v="917"/>
    <s v="US-2014-141215"/>
    <x v="345"/>
    <d v="2014-06-21T00:00:00"/>
    <s v="Standard Class"/>
    <s v="KL-16555"/>
    <s v="Kelly Lampkin"/>
    <s v="Corporate"/>
    <s v="United States"/>
    <s v="San Antonio"/>
    <s v="Texas"/>
    <n v="78207"/>
    <x v="2"/>
    <s v="FUR-CH-10003379"/>
    <x v="0"/>
    <x v="1"/>
    <x v="464"/>
    <x v="834"/>
    <n v="4"/>
    <x v="4"/>
    <n v="-56.996000000000002"/>
    <n v="6"/>
    <n v="1"/>
  </r>
  <r>
    <n v="918"/>
    <s v="US-2014-141215"/>
    <x v="345"/>
    <d v="2014-06-21T00:00:00"/>
    <s v="Standard Class"/>
    <s v="KL-16555"/>
    <s v="Kelly Lampkin"/>
    <s v="Corporate"/>
    <s v="United States"/>
    <s v="San Antonio"/>
    <s v="Texas"/>
    <n v="78207"/>
    <x v="2"/>
    <s v="OFF-BI-10002706"/>
    <x v="1"/>
    <x v="8"/>
    <x v="276"/>
    <x v="835"/>
    <n v="3"/>
    <x v="3"/>
    <n v="-14.5656"/>
    <n v="6"/>
    <n v="1"/>
  </r>
  <r>
    <n v="919"/>
    <s v="CA-2016-165218"/>
    <x v="346"/>
    <d v="2016-03-11T00:00:00"/>
    <s v="Standard Class"/>
    <s v="RW-19630"/>
    <s v="Rob Williams"/>
    <s v="Corporate"/>
    <s v="United States"/>
    <s v="Dallas"/>
    <s v="Texas"/>
    <n v="75220"/>
    <x v="2"/>
    <s v="OFF-EN-10000056"/>
    <x v="1"/>
    <x v="12"/>
    <x v="633"/>
    <x v="836"/>
    <n v="3"/>
    <x v="2"/>
    <n v="50.406300000000002"/>
    <n v="6"/>
    <n v="1"/>
  </r>
  <r>
    <n v="920"/>
    <s v="CA-2016-165218"/>
    <x v="346"/>
    <d v="2016-03-11T00:00:00"/>
    <s v="Standard Class"/>
    <s v="RW-19630"/>
    <s v="Rob Williams"/>
    <s v="Corporate"/>
    <s v="United States"/>
    <s v="Dallas"/>
    <s v="Texas"/>
    <n v="75220"/>
    <x v="2"/>
    <s v="OFF-ST-10001558"/>
    <x v="1"/>
    <x v="4"/>
    <x v="719"/>
    <x v="837"/>
    <n v="1"/>
    <x v="2"/>
    <n v="-0.81200000000000006"/>
    <n v="6"/>
    <n v="1"/>
  </r>
  <r>
    <n v="921"/>
    <s v="CA-2014-138296"/>
    <x v="29"/>
    <d v="2014-12-12T00:00:00"/>
    <s v="Standard Class"/>
    <s v="RC-19825"/>
    <s v="Roy Collins"/>
    <s v="Consumer"/>
    <s v="United States"/>
    <s v="Alexandria"/>
    <s v="Virginia"/>
    <n v="22304"/>
    <x v="0"/>
    <s v="OFF-ST-10002444"/>
    <x v="1"/>
    <x v="4"/>
    <x v="576"/>
    <x v="332"/>
    <n v="2"/>
    <x v="0"/>
    <n v="6.8768000000000002"/>
    <n v="7"/>
    <n v="1"/>
  </r>
  <r>
    <n v="922"/>
    <s v="CA-2015-111164"/>
    <x v="347"/>
    <d v="2015-04-15T00:00:00"/>
    <s v="Standard Class"/>
    <s v="SE-20110"/>
    <s v="Sanjit Engle"/>
    <s v="Consumer"/>
    <s v="United States"/>
    <s v="New York City"/>
    <s v="New York"/>
    <n v="10009"/>
    <x v="3"/>
    <s v="TEC-AC-10002473"/>
    <x v="2"/>
    <x v="11"/>
    <x v="720"/>
    <x v="838"/>
    <n v="3"/>
    <x v="0"/>
    <n v="34.907400000000003"/>
    <n v="4"/>
    <n v="1"/>
  </r>
  <r>
    <n v="923"/>
    <s v="CA-2015-111164"/>
    <x v="347"/>
    <d v="2015-04-15T00:00:00"/>
    <s v="Standard Class"/>
    <s v="SE-20110"/>
    <s v="Sanjit Engle"/>
    <s v="Consumer"/>
    <s v="United States"/>
    <s v="New York City"/>
    <s v="New York"/>
    <n v="10009"/>
    <x v="3"/>
    <s v="TEC-PH-10004531"/>
    <x v="2"/>
    <x v="7"/>
    <x v="721"/>
    <x v="839"/>
    <n v="1"/>
    <x v="0"/>
    <n v="10.555199999999999"/>
    <n v="4"/>
    <n v="1"/>
  </r>
  <r>
    <n v="924"/>
    <s v="CA-2015-111164"/>
    <x v="347"/>
    <d v="2015-04-15T00:00:00"/>
    <s v="Standard Class"/>
    <s v="SE-20110"/>
    <s v="Sanjit Engle"/>
    <s v="Consumer"/>
    <s v="United States"/>
    <s v="New York City"/>
    <s v="New York"/>
    <n v="10009"/>
    <x v="3"/>
    <s v="OFF-AP-10004487"/>
    <x v="1"/>
    <x v="9"/>
    <x v="722"/>
    <x v="840"/>
    <n v="5"/>
    <x v="0"/>
    <n v="113.848"/>
    <n v="4"/>
    <n v="1"/>
  </r>
  <r>
    <n v="925"/>
    <s v="CA-2016-149797"/>
    <x v="306"/>
    <d v="2016-09-20T00:00:00"/>
    <s v="Standard Class"/>
    <s v="AH-10075"/>
    <s v="Adam Hart"/>
    <s v="Corporate"/>
    <s v="United States"/>
    <s v="New York City"/>
    <s v="New York"/>
    <n v="10011"/>
    <x v="3"/>
    <s v="OFF-BI-10003650"/>
    <x v="1"/>
    <x v="8"/>
    <x v="115"/>
    <x v="841"/>
    <n v="2"/>
    <x v="2"/>
    <n v="294.54880000000003"/>
    <n v="5"/>
    <n v="1"/>
  </r>
  <r>
    <n v="926"/>
    <s v="CA-2014-132962"/>
    <x v="103"/>
    <d v="2014-09-16T00:00:00"/>
    <s v="First Class"/>
    <s v="JM-15535"/>
    <s v="Jessica Myrick"/>
    <s v="Consumer"/>
    <s v="United States"/>
    <s v="Philadelphia"/>
    <s v="Pennsylvania"/>
    <n v="19143"/>
    <x v="3"/>
    <s v="OFF-PA-10003543"/>
    <x v="1"/>
    <x v="10"/>
    <x v="723"/>
    <x v="12"/>
    <n v="3"/>
    <x v="2"/>
    <n v="5.4432"/>
    <n v="3"/>
    <n v="1"/>
  </r>
  <r>
    <n v="927"/>
    <s v="CA-2014-132962"/>
    <x v="103"/>
    <d v="2014-09-16T00:00:00"/>
    <s v="First Class"/>
    <s v="JM-15535"/>
    <s v="Jessica Myrick"/>
    <s v="Consumer"/>
    <s v="United States"/>
    <s v="Philadelphia"/>
    <s v="Pennsylvania"/>
    <n v="19143"/>
    <x v="3"/>
    <s v="TEC-AC-10004353"/>
    <x v="2"/>
    <x v="11"/>
    <x v="724"/>
    <x v="842"/>
    <n v="5"/>
    <x v="2"/>
    <n v="53.55"/>
    <n v="3"/>
    <n v="1"/>
  </r>
  <r>
    <n v="928"/>
    <s v="CA-2015-115091"/>
    <x v="348"/>
    <d v="2015-10-09T00:00:00"/>
    <s v="Standard Class"/>
    <s v="JJ-15760"/>
    <s v="Joel Jenkins"/>
    <s v="Home Office"/>
    <s v="United States"/>
    <s v="Springfield"/>
    <s v="Virginia"/>
    <n v="22153"/>
    <x v="0"/>
    <s v="OFF-AR-10000658"/>
    <x v="1"/>
    <x v="6"/>
    <x v="332"/>
    <x v="843"/>
    <n v="4"/>
    <x v="0"/>
    <n v="12.936"/>
    <n v="4"/>
    <n v="1"/>
  </r>
  <r>
    <n v="929"/>
    <s v="CA-2015-115091"/>
    <x v="348"/>
    <d v="2015-10-09T00:00:00"/>
    <s v="Standard Class"/>
    <s v="JJ-15760"/>
    <s v="Joel Jenkins"/>
    <s v="Home Office"/>
    <s v="United States"/>
    <s v="Springfield"/>
    <s v="Virginia"/>
    <n v="22153"/>
    <x v="0"/>
    <s v="OFF-AP-10000696"/>
    <x v="1"/>
    <x v="9"/>
    <x v="336"/>
    <x v="844"/>
    <n v="2"/>
    <x v="0"/>
    <n v="9.5172000000000008"/>
    <n v="4"/>
    <n v="1"/>
  </r>
  <r>
    <n v="930"/>
    <s v="CA-2017-144932"/>
    <x v="349"/>
    <d v="2017-04-17T00:00:00"/>
    <s v="First Class"/>
    <s v="AB-10165"/>
    <s v="Alan Barnes"/>
    <s v="Consumer"/>
    <s v="United States"/>
    <s v="Toledo"/>
    <s v="Ohio"/>
    <n v="43615"/>
    <x v="3"/>
    <s v="OFF-AR-10003560"/>
    <x v="1"/>
    <x v="6"/>
    <x v="487"/>
    <x v="845"/>
    <n v="3"/>
    <x v="2"/>
    <n v="2.5535999999999999"/>
    <n v="3"/>
    <n v="1"/>
  </r>
  <r>
    <n v="931"/>
    <s v="CA-2017-144932"/>
    <x v="349"/>
    <d v="2017-04-17T00:00:00"/>
    <s v="First Class"/>
    <s v="AB-10165"/>
    <s v="Alan Barnes"/>
    <s v="Consumer"/>
    <s v="United States"/>
    <s v="Toledo"/>
    <s v="Ohio"/>
    <n v="43615"/>
    <x v="3"/>
    <s v="OFF-AR-10001468"/>
    <x v="1"/>
    <x v="6"/>
    <x v="725"/>
    <x v="846"/>
    <n v="3"/>
    <x v="2"/>
    <n v="21.340800000000002"/>
    <n v="3"/>
    <n v="1"/>
  </r>
  <r>
    <n v="932"/>
    <s v="CA-2017-144932"/>
    <x v="349"/>
    <d v="2017-04-17T00:00:00"/>
    <s v="First Class"/>
    <s v="AB-10165"/>
    <s v="Alan Barnes"/>
    <s v="Consumer"/>
    <s v="United States"/>
    <s v="Toledo"/>
    <s v="Ohio"/>
    <n v="43615"/>
    <x v="3"/>
    <s v="OFF-PA-10004971"/>
    <x v="1"/>
    <x v="10"/>
    <x v="609"/>
    <x v="847"/>
    <n v="3"/>
    <x v="2"/>
    <n v="5.0286"/>
    <n v="3"/>
    <n v="1"/>
  </r>
  <r>
    <n v="933"/>
    <s v="CA-2017-114216"/>
    <x v="264"/>
    <d v="2017-09-06T00:00:00"/>
    <s v="Standard Class"/>
    <s v="RK-19300"/>
    <s v="Ralph Kennedy"/>
    <s v="Consumer"/>
    <s v="United States"/>
    <s v="Philadelphia"/>
    <s v="Pennsylvania"/>
    <n v="19140"/>
    <x v="3"/>
    <s v="OFF-PA-10002195"/>
    <x v="1"/>
    <x v="10"/>
    <x v="726"/>
    <x v="848"/>
    <n v="3"/>
    <x v="2"/>
    <n v="4.1147999999999998"/>
    <n v="4"/>
    <n v="1"/>
  </r>
  <r>
    <n v="934"/>
    <s v="CA-2016-140081"/>
    <x v="23"/>
    <d v="2016-06-24T00:00:00"/>
    <s v="Standard Class"/>
    <s v="CG-12040"/>
    <s v="Catherine Glotzbach"/>
    <s v="Home Office"/>
    <s v="United States"/>
    <s v="Philadelphia"/>
    <s v="Pennsylvania"/>
    <n v="19120"/>
    <x v="3"/>
    <s v="OFF-PA-10001745"/>
    <x v="1"/>
    <x v="10"/>
    <x v="727"/>
    <x v="849"/>
    <n v="8"/>
    <x v="2"/>
    <n v="15.2064"/>
    <n v="4"/>
    <n v="1"/>
  </r>
  <r>
    <n v="935"/>
    <s v="CA-2016-140081"/>
    <x v="23"/>
    <d v="2016-06-24T00:00:00"/>
    <s v="Standard Class"/>
    <s v="CG-12040"/>
    <s v="Catherine Glotzbach"/>
    <s v="Home Office"/>
    <s v="United States"/>
    <s v="Philadelphia"/>
    <s v="Pennsylvania"/>
    <n v="19120"/>
    <x v="3"/>
    <s v="OFF-BI-10004826"/>
    <x v="1"/>
    <x v="8"/>
    <x v="728"/>
    <x v="850"/>
    <n v="6"/>
    <x v="6"/>
    <n v="-21.793199999999999"/>
    <n v="4"/>
    <n v="1"/>
  </r>
  <r>
    <n v="936"/>
    <s v="CA-2016-140081"/>
    <x v="23"/>
    <d v="2016-06-24T00:00:00"/>
    <s v="Standard Class"/>
    <s v="CG-12040"/>
    <s v="Catherine Glotzbach"/>
    <s v="Home Office"/>
    <s v="United States"/>
    <s v="Philadelphia"/>
    <s v="Pennsylvania"/>
    <n v="19120"/>
    <x v="3"/>
    <s v="OFF-PA-10001870"/>
    <x v="1"/>
    <x v="10"/>
    <x v="680"/>
    <x v="12"/>
    <n v="3"/>
    <x v="2"/>
    <n v="5.4432"/>
    <n v="4"/>
    <n v="1"/>
  </r>
  <r>
    <n v="937"/>
    <s v="CA-2016-140081"/>
    <x v="23"/>
    <d v="2016-06-24T00:00:00"/>
    <s v="Standard Class"/>
    <s v="CG-12040"/>
    <s v="Catherine Glotzbach"/>
    <s v="Home Office"/>
    <s v="United States"/>
    <s v="Philadelphia"/>
    <s v="Pennsylvania"/>
    <n v="19120"/>
    <x v="3"/>
    <s v="OFF-AP-10001058"/>
    <x v="1"/>
    <x v="9"/>
    <x v="138"/>
    <x v="851"/>
    <n v="2"/>
    <x v="2"/>
    <n v="33.577199999999998"/>
    <n v="4"/>
    <n v="1"/>
  </r>
  <r>
    <n v="938"/>
    <s v="US-2017-111745"/>
    <x v="60"/>
    <d v="2017-11-06T00:00:00"/>
    <s v="First Class"/>
    <s v="RA-19885"/>
    <s v="Ruben Ausman"/>
    <s v="Corporate"/>
    <s v="United States"/>
    <s v="Farmington"/>
    <s v="New Mexico"/>
    <n v="87401"/>
    <x v="1"/>
    <s v="TEC-AC-10003911"/>
    <x v="2"/>
    <x v="11"/>
    <x v="331"/>
    <x v="852"/>
    <n v="1"/>
    <x v="0"/>
    <n v="54.396599999999999"/>
    <n v="1"/>
    <n v="1"/>
  </r>
  <r>
    <n v="939"/>
    <s v="CA-2015-148250"/>
    <x v="350"/>
    <d v="2015-12-17T00:00:00"/>
    <s v="Standard Class"/>
    <s v="RP-19270"/>
    <s v="Rachel Payne"/>
    <s v="Corporate"/>
    <s v="United States"/>
    <s v="Riverside"/>
    <s v="California"/>
    <n v="92503"/>
    <x v="1"/>
    <s v="OFF-PA-10000289"/>
    <x v="1"/>
    <x v="10"/>
    <x v="729"/>
    <x v="91"/>
    <n v="2"/>
    <x v="0"/>
    <n v="6.2207999999999997"/>
    <n v="4"/>
    <n v="1"/>
  </r>
  <r>
    <n v="940"/>
    <s v="CA-2015-148250"/>
    <x v="350"/>
    <d v="2015-12-17T00:00:00"/>
    <s v="Standard Class"/>
    <s v="RP-19270"/>
    <s v="Rachel Payne"/>
    <s v="Corporate"/>
    <s v="United States"/>
    <s v="Riverside"/>
    <s v="California"/>
    <n v="92503"/>
    <x v="1"/>
    <s v="OFF-AP-10003040"/>
    <x v="1"/>
    <x v="9"/>
    <x v="730"/>
    <x v="853"/>
    <n v="4"/>
    <x v="0"/>
    <n v="34.964799999999997"/>
    <n v="4"/>
    <n v="1"/>
  </r>
  <r>
    <n v="941"/>
    <s v="CA-2016-105760"/>
    <x v="351"/>
    <d v="2016-06-20T00:00:00"/>
    <s v="First Class"/>
    <s v="KC-16255"/>
    <s v="Karen Carlisle"/>
    <s v="Corporate"/>
    <s v="United States"/>
    <s v="San Francisco"/>
    <s v="California"/>
    <n v="94110"/>
    <x v="1"/>
    <s v="OFF-PA-10000350"/>
    <x v="1"/>
    <x v="10"/>
    <x v="731"/>
    <x v="854"/>
    <n v="2"/>
    <x v="0"/>
    <n v="8.0464000000000002"/>
    <n v="1"/>
    <n v="1"/>
  </r>
  <r>
    <n v="942"/>
    <s v="CA-2016-142958"/>
    <x v="180"/>
    <d v="2016-12-20T00:00:00"/>
    <s v="Standard Class"/>
    <s v="RW-19630"/>
    <s v="Rob Williams"/>
    <s v="Corporate"/>
    <s v="United States"/>
    <s v="Torrance"/>
    <s v="California"/>
    <n v="90503"/>
    <x v="1"/>
    <s v="OFF-BI-10001759"/>
    <x v="1"/>
    <x v="8"/>
    <x v="732"/>
    <x v="855"/>
    <n v="2"/>
    <x v="2"/>
    <n v="2.2098"/>
    <n v="7"/>
    <n v="1"/>
  </r>
  <r>
    <n v="943"/>
    <s v="CA-2016-142958"/>
    <x v="180"/>
    <d v="2016-12-20T00:00:00"/>
    <s v="Standard Class"/>
    <s v="RW-19630"/>
    <s v="Rob Williams"/>
    <s v="Corporate"/>
    <s v="United States"/>
    <s v="Torrance"/>
    <s v="California"/>
    <n v="90503"/>
    <x v="1"/>
    <s v="FUR-TA-10000577"/>
    <x v="0"/>
    <x v="3"/>
    <x v="3"/>
    <x v="856"/>
    <n v="4"/>
    <x v="2"/>
    <n v="41.785200000000003"/>
    <n v="7"/>
    <n v="1"/>
  </r>
  <r>
    <n v="944"/>
    <s v="CA-2015-120880"/>
    <x v="352"/>
    <d v="2015-06-03T00:00:00"/>
    <s v="Standard Class"/>
    <s v="JL-15850"/>
    <s v="John Lucas"/>
    <s v="Consumer"/>
    <s v="United States"/>
    <s v="Seattle"/>
    <s v="Washington"/>
    <n v="98105"/>
    <x v="1"/>
    <s v="OFF-PA-10004101"/>
    <x v="1"/>
    <x v="10"/>
    <x v="511"/>
    <x v="56"/>
    <n v="5"/>
    <x v="0"/>
    <n v="15.552"/>
    <n v="5"/>
    <n v="1"/>
  </r>
  <r>
    <n v="945"/>
    <s v="CA-2015-120880"/>
    <x v="352"/>
    <d v="2015-06-03T00:00:00"/>
    <s v="Standard Class"/>
    <s v="JL-15850"/>
    <s v="John Lucas"/>
    <s v="Consumer"/>
    <s v="United States"/>
    <s v="Seattle"/>
    <s v="Washington"/>
    <n v="98105"/>
    <x v="1"/>
    <s v="OFF-ST-10001496"/>
    <x v="1"/>
    <x v="4"/>
    <x v="733"/>
    <x v="857"/>
    <n v="3"/>
    <x v="0"/>
    <n v="140.54820000000001"/>
    <n v="5"/>
    <n v="1"/>
  </r>
  <r>
    <n v="946"/>
    <s v="CA-2015-120880"/>
    <x v="352"/>
    <d v="2015-06-03T00:00:00"/>
    <s v="Standard Class"/>
    <s v="JL-15850"/>
    <s v="John Lucas"/>
    <s v="Consumer"/>
    <s v="United States"/>
    <s v="Seattle"/>
    <s v="Washington"/>
    <n v="98105"/>
    <x v="1"/>
    <s v="OFF-BI-10002931"/>
    <x v="1"/>
    <x v="8"/>
    <x v="734"/>
    <x v="858"/>
    <n v="5"/>
    <x v="2"/>
    <n v="62.91"/>
    <n v="5"/>
    <n v="1"/>
  </r>
  <r>
    <n v="947"/>
    <s v="US-2015-140200"/>
    <x v="353"/>
    <d v="2015-07-28T00:00:00"/>
    <s v="First Class"/>
    <s v="CA-12775"/>
    <s v="Cynthia Arntzen"/>
    <s v="Consumer"/>
    <s v="United States"/>
    <s v="Mesa"/>
    <s v="Arizona"/>
    <n v="85204"/>
    <x v="1"/>
    <s v="FUR-TA-10002356"/>
    <x v="0"/>
    <x v="3"/>
    <x v="735"/>
    <x v="859"/>
    <n v="3"/>
    <x v="5"/>
    <n v="-204.44579999999999"/>
    <n v="2"/>
    <n v="1"/>
  </r>
  <r>
    <n v="948"/>
    <s v="US-2017-110576"/>
    <x v="354"/>
    <d v="2017-12-02T00:00:00"/>
    <s v="Standard Class"/>
    <s v="RB-19795"/>
    <s v="Ross Baird"/>
    <s v="Home Office"/>
    <s v="United States"/>
    <s v="Philadelphia"/>
    <s v="Pennsylvania"/>
    <n v="19120"/>
    <x v="3"/>
    <s v="FUR-FU-10003601"/>
    <x v="0"/>
    <x v="5"/>
    <x v="736"/>
    <x v="860"/>
    <n v="7"/>
    <x v="2"/>
    <n v="-12.9122"/>
    <n v="4"/>
    <n v="1"/>
  </r>
  <r>
    <n v="949"/>
    <s v="US-2017-110576"/>
    <x v="354"/>
    <d v="2017-12-02T00:00:00"/>
    <s v="Standard Class"/>
    <s v="RB-19795"/>
    <s v="Ross Baird"/>
    <s v="Home Office"/>
    <s v="United States"/>
    <s v="Philadelphia"/>
    <s v="Pennsylvania"/>
    <n v="19120"/>
    <x v="3"/>
    <s v="FUR-FU-10000576"/>
    <x v="0"/>
    <x v="5"/>
    <x v="221"/>
    <x v="861"/>
    <n v="6"/>
    <x v="2"/>
    <n v="75.542400000000001"/>
    <n v="4"/>
    <n v="1"/>
  </r>
  <r>
    <n v="950"/>
    <s v="US-2017-110576"/>
    <x v="354"/>
    <d v="2017-12-02T00:00:00"/>
    <s v="Standard Class"/>
    <s v="RB-19795"/>
    <s v="Ross Baird"/>
    <s v="Home Office"/>
    <s v="United States"/>
    <s v="Philadelphia"/>
    <s v="Pennsylvania"/>
    <n v="19120"/>
    <x v="3"/>
    <s v="FUR-TA-10004154"/>
    <x v="0"/>
    <x v="3"/>
    <x v="737"/>
    <x v="862"/>
    <n v="12"/>
    <x v="10"/>
    <n v="-619.596"/>
    <n v="4"/>
    <n v="1"/>
  </r>
  <r>
    <n v="951"/>
    <s v="US-2017-110576"/>
    <x v="354"/>
    <d v="2017-12-02T00:00:00"/>
    <s v="Standard Class"/>
    <s v="RB-19795"/>
    <s v="Ross Baird"/>
    <s v="Home Office"/>
    <s v="United States"/>
    <s v="Philadelphia"/>
    <s v="Pennsylvania"/>
    <n v="19120"/>
    <x v="3"/>
    <s v="OFF-PA-10000788"/>
    <x v="1"/>
    <x v="10"/>
    <x v="738"/>
    <x v="12"/>
    <n v="3"/>
    <x v="2"/>
    <n v="5.4432"/>
    <n v="4"/>
    <n v="1"/>
  </r>
  <r>
    <n v="952"/>
    <s v="US-2017-110576"/>
    <x v="354"/>
    <d v="2017-12-02T00:00:00"/>
    <s v="Standard Class"/>
    <s v="RB-19795"/>
    <s v="Ross Baird"/>
    <s v="Home Office"/>
    <s v="United States"/>
    <s v="Philadelphia"/>
    <s v="Pennsylvania"/>
    <n v="19120"/>
    <x v="3"/>
    <s v="OFF-PA-10002479"/>
    <x v="1"/>
    <x v="10"/>
    <x v="219"/>
    <x v="863"/>
    <n v="6"/>
    <x v="2"/>
    <n v="7.92"/>
    <n v="4"/>
    <n v="1"/>
  </r>
  <r>
    <n v="953"/>
    <s v="CA-2017-131156"/>
    <x v="355"/>
    <d v="2017-04-07T00:00:00"/>
    <s v="Standard Class"/>
    <s v="KH-16360"/>
    <s v="Katherine Hughes"/>
    <s v="Consumer"/>
    <s v="United States"/>
    <s v="Philadelphia"/>
    <s v="Pennsylvania"/>
    <n v="19143"/>
    <x v="3"/>
    <s v="FUR-FU-10001940"/>
    <x v="0"/>
    <x v="5"/>
    <x v="222"/>
    <x v="864"/>
    <n v="4"/>
    <x v="2"/>
    <n v="7.6416000000000004"/>
    <n v="4"/>
    <n v="1"/>
  </r>
  <r>
    <n v="954"/>
    <s v="CA-2017-136539"/>
    <x v="116"/>
    <d v="2018-01-01T00:00:00"/>
    <s v="Standard Class"/>
    <s v="GH-14665"/>
    <s v="Greg Hansen"/>
    <s v="Consumer"/>
    <s v="United States"/>
    <s v="Round Rock"/>
    <s v="Texas"/>
    <n v="78664"/>
    <x v="2"/>
    <s v="OFF-AR-10001958"/>
    <x v="1"/>
    <x v="6"/>
    <x v="208"/>
    <x v="220"/>
    <n v="2"/>
    <x v="2"/>
    <n v="2.7168000000000001"/>
    <n v="4"/>
    <n v="1"/>
  </r>
  <r>
    <n v="955"/>
    <s v="CA-2017-136539"/>
    <x v="116"/>
    <d v="2018-01-01T00:00:00"/>
    <s v="Standard Class"/>
    <s v="GH-14665"/>
    <s v="Greg Hansen"/>
    <s v="Consumer"/>
    <s v="United States"/>
    <s v="Round Rock"/>
    <s v="Texas"/>
    <n v="78664"/>
    <x v="2"/>
    <s v="FUR-BO-10004709"/>
    <x v="0"/>
    <x v="0"/>
    <x v="266"/>
    <x v="865"/>
    <n v="2"/>
    <x v="8"/>
    <n v="-11.596"/>
    <n v="4"/>
    <n v="1"/>
  </r>
  <r>
    <n v="956"/>
    <s v="CA-2017-119305"/>
    <x v="329"/>
    <d v="2017-12-04T00:00:00"/>
    <s v="Standard Class"/>
    <s v="SW-20275"/>
    <s v="Scott Williamson"/>
    <s v="Consumer"/>
    <s v="United States"/>
    <s v="Jackson"/>
    <s v="Mississippi"/>
    <n v="39212"/>
    <x v="0"/>
    <s v="OFF-ST-10000604"/>
    <x v="1"/>
    <x v="4"/>
    <x v="54"/>
    <x v="866"/>
    <n v="5"/>
    <x v="0"/>
    <n v="43.45"/>
    <n v="4"/>
    <n v="1"/>
  </r>
  <r>
    <n v="957"/>
    <s v="CA-2017-102414"/>
    <x v="356"/>
    <d v="2017-05-18T00:00:00"/>
    <s v="Second Class"/>
    <s v="JA-15970"/>
    <s v="Joseph Airdo"/>
    <s v="Consumer"/>
    <s v="United States"/>
    <s v="Phoenix"/>
    <s v="Arizona"/>
    <n v="85023"/>
    <x v="1"/>
    <s v="TEC-PH-10002923"/>
    <x v="2"/>
    <x v="7"/>
    <x v="687"/>
    <x v="867"/>
    <n v="1"/>
    <x v="2"/>
    <n v="2.5893000000000002"/>
    <n v="3"/>
    <n v="1"/>
  </r>
  <r>
    <n v="958"/>
    <s v="CA-2017-102414"/>
    <x v="356"/>
    <d v="2017-05-18T00:00:00"/>
    <s v="Second Class"/>
    <s v="JA-15970"/>
    <s v="Joseph Airdo"/>
    <s v="Consumer"/>
    <s v="United States"/>
    <s v="Phoenix"/>
    <s v="Arizona"/>
    <n v="85023"/>
    <x v="1"/>
    <s v="OFF-BI-10004465"/>
    <x v="1"/>
    <x v="8"/>
    <x v="739"/>
    <x v="320"/>
    <n v="2"/>
    <x v="6"/>
    <n v="-3.1680000000000001"/>
    <n v="3"/>
    <n v="1"/>
  </r>
  <r>
    <n v="959"/>
    <s v="CA-2017-102414"/>
    <x v="356"/>
    <d v="2017-05-18T00:00:00"/>
    <s v="Second Class"/>
    <s v="JA-15970"/>
    <s v="Joseph Airdo"/>
    <s v="Consumer"/>
    <s v="United States"/>
    <s v="Phoenix"/>
    <s v="Arizona"/>
    <n v="85023"/>
    <x v="1"/>
    <s v="OFF-PA-10002333"/>
    <x v="1"/>
    <x v="10"/>
    <x v="740"/>
    <x v="12"/>
    <n v="3"/>
    <x v="2"/>
    <n v="5.6375999999999999"/>
    <n v="3"/>
    <n v="1"/>
  </r>
  <r>
    <n v="960"/>
    <s v="CA-2015-112571"/>
    <x v="357"/>
    <d v="2015-09-22T00:00:00"/>
    <s v="Same Day"/>
    <s v="DL-12925"/>
    <s v="Daniel Lacy"/>
    <s v="Consumer"/>
    <s v="United States"/>
    <s v="Oceanside"/>
    <s v="California"/>
    <n v="92054"/>
    <x v="1"/>
    <s v="FUR-FU-10004188"/>
    <x v="0"/>
    <x v="5"/>
    <x v="741"/>
    <x v="868"/>
    <n v="2"/>
    <x v="0"/>
    <n v="53.195999999999998"/>
    <n v="0"/>
    <n v="1"/>
  </r>
  <r>
    <n v="961"/>
    <s v="CA-2017-152142"/>
    <x v="237"/>
    <d v="2017-11-19T00:00:00"/>
    <s v="Standard Class"/>
    <s v="LW-16990"/>
    <s v="Lindsay Williams"/>
    <s v="Corporate"/>
    <s v="United States"/>
    <s v="San Francisco"/>
    <s v="California"/>
    <n v="94110"/>
    <x v="1"/>
    <s v="FUR-CH-10002965"/>
    <x v="0"/>
    <x v="1"/>
    <x v="229"/>
    <x v="243"/>
    <n v="2"/>
    <x v="2"/>
    <n v="28.1372"/>
    <n v="5"/>
    <n v="1"/>
  </r>
  <r>
    <n v="962"/>
    <s v="CA-2015-160059"/>
    <x v="154"/>
    <d v="2015-12-01T00:00:00"/>
    <s v="Standard Class"/>
    <s v="TB-21190"/>
    <s v="Thomas Brumley"/>
    <s v="Home Office"/>
    <s v="United States"/>
    <s v="Fayetteville"/>
    <s v="Arkansas"/>
    <n v="72701"/>
    <x v="0"/>
    <s v="OFF-BI-10000145"/>
    <x v="1"/>
    <x v="8"/>
    <x v="742"/>
    <x v="869"/>
    <n v="2"/>
    <x v="0"/>
    <n v="3.0575999999999999"/>
    <n v="4"/>
    <n v="1"/>
  </r>
  <r>
    <n v="963"/>
    <s v="CA-2016-120859"/>
    <x v="142"/>
    <d v="2016-09-04T00:00:00"/>
    <s v="First Class"/>
    <s v="CV-12805"/>
    <s v="Cynthia Voltz"/>
    <s v="Corporate"/>
    <s v="United States"/>
    <s v="San Francisco"/>
    <s v="California"/>
    <n v="94110"/>
    <x v="1"/>
    <s v="OFF-EN-10001335"/>
    <x v="1"/>
    <x v="12"/>
    <x v="467"/>
    <x v="870"/>
    <n v="2"/>
    <x v="0"/>
    <n v="10.94"/>
    <n v="3"/>
    <n v="1"/>
  </r>
  <r>
    <n v="964"/>
    <s v="CA-2014-127488"/>
    <x v="358"/>
    <d v="2014-09-24T00:00:00"/>
    <s v="Second Class"/>
    <s v="MS-17365"/>
    <s v="Maribeth Schnelling"/>
    <s v="Consumer"/>
    <s v="United States"/>
    <s v="Boca Raton"/>
    <s v="Florida"/>
    <n v="33433"/>
    <x v="0"/>
    <s v="OFF-LA-10001613"/>
    <x v="1"/>
    <x v="2"/>
    <x v="743"/>
    <x v="871"/>
    <n v="2"/>
    <x v="2"/>
    <n v="1.6704000000000001"/>
    <n v="2"/>
    <n v="1"/>
  </r>
  <r>
    <n v="965"/>
    <s v="CA-2017-135279"/>
    <x v="359"/>
    <d v="2017-04-11T00:00:00"/>
    <s v="First Class"/>
    <s v="BS-11800"/>
    <s v="Bryan Spruell"/>
    <s v="Home Office"/>
    <s v="United States"/>
    <s v="New York City"/>
    <s v="New York"/>
    <n v="10011"/>
    <x v="3"/>
    <s v="OFF-LA-10004055"/>
    <x v="1"/>
    <x v="2"/>
    <x v="744"/>
    <x v="759"/>
    <n v="2"/>
    <x v="0"/>
    <n v="4.8117999999999999"/>
    <n v="2"/>
    <n v="1"/>
  </r>
  <r>
    <n v="966"/>
    <s v="CA-2017-135279"/>
    <x v="359"/>
    <d v="2017-04-11T00:00:00"/>
    <s v="First Class"/>
    <s v="BS-11800"/>
    <s v="Bryan Spruell"/>
    <s v="Home Office"/>
    <s v="United States"/>
    <s v="New York City"/>
    <s v="New York"/>
    <n v="10011"/>
    <x v="3"/>
    <s v="OFF-AR-10004344"/>
    <x v="1"/>
    <x v="6"/>
    <x v="370"/>
    <x v="872"/>
    <n v="3"/>
    <x v="0"/>
    <n v="9.7119"/>
    <n v="2"/>
    <n v="1"/>
  </r>
  <r>
    <n v="967"/>
    <s v="CA-2017-135279"/>
    <x v="359"/>
    <d v="2017-04-11T00:00:00"/>
    <s v="First Class"/>
    <s v="BS-11800"/>
    <s v="Bryan Spruell"/>
    <s v="Home Office"/>
    <s v="United States"/>
    <s v="New York City"/>
    <s v="New York"/>
    <n v="10011"/>
    <x v="3"/>
    <s v="OFF-PA-10004621"/>
    <x v="1"/>
    <x v="10"/>
    <x v="745"/>
    <x v="91"/>
    <n v="2"/>
    <x v="0"/>
    <n v="6.2207999999999997"/>
    <n v="2"/>
    <n v="1"/>
  </r>
  <r>
    <n v="968"/>
    <s v="CA-2017-135279"/>
    <x v="359"/>
    <d v="2017-04-11T00:00:00"/>
    <s v="First Class"/>
    <s v="BS-11800"/>
    <s v="Bryan Spruell"/>
    <s v="Home Office"/>
    <s v="United States"/>
    <s v="New York City"/>
    <s v="New York"/>
    <n v="10011"/>
    <x v="3"/>
    <s v="OFF-PA-10001281"/>
    <x v="1"/>
    <x v="10"/>
    <x v="746"/>
    <x v="873"/>
    <n v="4"/>
    <x v="0"/>
    <n v="91.968000000000004"/>
    <n v="2"/>
    <n v="1"/>
  </r>
  <r>
    <n v="969"/>
    <s v="CA-2017-135279"/>
    <x v="359"/>
    <d v="2017-04-11T00:00:00"/>
    <s v="First Class"/>
    <s v="BS-11800"/>
    <s v="Bryan Spruell"/>
    <s v="Home Office"/>
    <s v="United States"/>
    <s v="New York City"/>
    <s v="New York"/>
    <n v="10011"/>
    <x v="3"/>
    <s v="OFF-LA-10001613"/>
    <x v="1"/>
    <x v="2"/>
    <x v="743"/>
    <x v="874"/>
    <n v="3"/>
    <x v="0"/>
    <n v="4.2336"/>
    <n v="2"/>
    <n v="1"/>
  </r>
  <r>
    <n v="970"/>
    <s v="CA-2017-135279"/>
    <x v="359"/>
    <d v="2017-04-11T00:00:00"/>
    <s v="First Class"/>
    <s v="BS-11800"/>
    <s v="Bryan Spruell"/>
    <s v="Home Office"/>
    <s v="United States"/>
    <s v="New York City"/>
    <s v="New York"/>
    <n v="10011"/>
    <x v="3"/>
    <s v="OFF-ST-10001097"/>
    <x v="1"/>
    <x v="4"/>
    <x v="747"/>
    <x v="875"/>
    <n v="3"/>
    <x v="0"/>
    <n v="0"/>
    <n v="2"/>
    <n v="1"/>
  </r>
  <r>
    <n v="971"/>
    <s v="CA-2014-115791"/>
    <x v="360"/>
    <d v="2014-01-18T00:00:00"/>
    <s v="Second Class"/>
    <s v="DL-13315"/>
    <s v="Delfina Latchford"/>
    <s v="Consumer"/>
    <s v="United States"/>
    <s v="Philadelphia"/>
    <s v="Pennsylvania"/>
    <n v="19134"/>
    <x v="3"/>
    <s v="FUR-FU-10001095"/>
    <x v="0"/>
    <x v="5"/>
    <x v="748"/>
    <x v="876"/>
    <n v="6"/>
    <x v="2"/>
    <n v="28.598400000000002"/>
    <n v="2"/>
    <n v="1"/>
  </r>
  <r>
    <n v="972"/>
    <s v="CA-2014-115791"/>
    <x v="360"/>
    <d v="2014-01-18T00:00:00"/>
    <s v="Second Class"/>
    <s v="DL-13315"/>
    <s v="Delfina Latchford"/>
    <s v="Consumer"/>
    <s v="United States"/>
    <s v="Philadelphia"/>
    <s v="Pennsylvania"/>
    <n v="19134"/>
    <x v="3"/>
    <s v="TEC-PH-10004614"/>
    <x v="2"/>
    <x v="7"/>
    <x v="302"/>
    <x v="29"/>
    <n v="3"/>
    <x v="10"/>
    <n v="-31.05"/>
    <n v="2"/>
    <n v="1"/>
  </r>
  <r>
    <n v="973"/>
    <s v="CA-2014-115791"/>
    <x v="360"/>
    <d v="2014-01-18T00:00:00"/>
    <s v="Second Class"/>
    <s v="DL-13315"/>
    <s v="Delfina Latchford"/>
    <s v="Consumer"/>
    <s v="United States"/>
    <s v="Philadelphia"/>
    <s v="Pennsylvania"/>
    <n v="19134"/>
    <x v="3"/>
    <s v="OFF-BI-10001575"/>
    <x v="1"/>
    <x v="8"/>
    <x v="582"/>
    <x v="658"/>
    <n v="2"/>
    <x v="6"/>
    <n v="-13.6312"/>
    <n v="2"/>
    <n v="1"/>
  </r>
  <r>
    <n v="974"/>
    <s v="CA-2014-115791"/>
    <x v="360"/>
    <d v="2014-01-18T00:00:00"/>
    <s v="Second Class"/>
    <s v="DL-13315"/>
    <s v="Delfina Latchford"/>
    <s v="Consumer"/>
    <s v="United States"/>
    <s v="Philadelphia"/>
    <s v="Pennsylvania"/>
    <n v="19134"/>
    <x v="3"/>
    <s v="OFF-LA-10001074"/>
    <x v="1"/>
    <x v="2"/>
    <x v="300"/>
    <x v="877"/>
    <n v="3"/>
    <x v="2"/>
    <n v="10.1493"/>
    <n v="2"/>
    <n v="1"/>
  </r>
  <r>
    <n v="975"/>
    <s v="US-2017-103247"/>
    <x v="361"/>
    <d v="2017-10-08T00:00:00"/>
    <s v="Second Class"/>
    <s v="PO-19195"/>
    <s v="Phillina Ober"/>
    <s v="Home Office"/>
    <s v="United States"/>
    <s v="New York City"/>
    <s v="New York"/>
    <n v="10011"/>
    <x v="3"/>
    <s v="TEC-PH-10003555"/>
    <x v="2"/>
    <x v="7"/>
    <x v="462"/>
    <x v="878"/>
    <n v="7"/>
    <x v="0"/>
    <n v="3.2185999999999999"/>
    <n v="3"/>
    <n v="1"/>
  </r>
  <r>
    <n v="976"/>
    <s v="US-2017-103247"/>
    <x v="361"/>
    <d v="2017-10-08T00:00:00"/>
    <s v="Second Class"/>
    <s v="PO-19195"/>
    <s v="Phillina Ober"/>
    <s v="Home Office"/>
    <s v="United States"/>
    <s v="New York City"/>
    <s v="New York"/>
    <n v="10011"/>
    <x v="3"/>
    <s v="OFF-BI-10004492"/>
    <x v="1"/>
    <x v="8"/>
    <x v="351"/>
    <x v="373"/>
    <n v="3"/>
    <x v="2"/>
    <n v="25.579799999999999"/>
    <n v="3"/>
    <n v="1"/>
  </r>
  <r>
    <n v="977"/>
    <s v="US-2017-100209"/>
    <x v="362"/>
    <d v="2017-07-15T00:00:00"/>
    <s v="Standard Class"/>
    <s v="TD-20995"/>
    <s v="Tamara Dahlen"/>
    <s v="Consumer"/>
    <s v="United States"/>
    <s v="Portland"/>
    <s v="Oregon"/>
    <n v="97206"/>
    <x v="1"/>
    <s v="OFF-BI-10002012"/>
    <x v="1"/>
    <x v="8"/>
    <x v="749"/>
    <x v="879"/>
    <n v="2"/>
    <x v="6"/>
    <n v="-0.79200000000000004"/>
    <n v="6"/>
    <n v="1"/>
  </r>
  <r>
    <n v="978"/>
    <s v="CA-2017-159366"/>
    <x v="363"/>
    <d v="2017-01-10T00:00:00"/>
    <s v="First Class"/>
    <s v="BW-11110"/>
    <s v="Bart Watters"/>
    <s v="Corporate"/>
    <s v="United States"/>
    <s v="Detroit"/>
    <s v="Michigan"/>
    <n v="48205"/>
    <x v="2"/>
    <s v="TEC-MA-10000822"/>
    <x v="2"/>
    <x v="15"/>
    <x v="156"/>
    <x v="256"/>
    <n v="2"/>
    <x v="9"/>
    <n v="679.99599999999998"/>
    <n v="3"/>
    <n v="1"/>
  </r>
  <r>
    <n v="979"/>
    <s v="CA-2016-145499"/>
    <x v="198"/>
    <d v="2016-05-31T00:00:00"/>
    <s v="First Class"/>
    <s v="RW-19690"/>
    <s v="Robert Waldorf"/>
    <s v="Consumer"/>
    <s v="United States"/>
    <s v="Wilmington"/>
    <s v="North Carolina"/>
    <n v="28403"/>
    <x v="0"/>
    <s v="OFF-BI-10000848"/>
    <x v="1"/>
    <x v="8"/>
    <x v="520"/>
    <x v="573"/>
    <n v="2"/>
    <x v="6"/>
    <n v="-2.6255999999999999"/>
    <n v="1"/>
    <n v="1"/>
  </r>
  <r>
    <n v="980"/>
    <s v="CA-2015-157035"/>
    <x v="364"/>
    <d v="2015-12-12T00:00:00"/>
    <s v="First Class"/>
    <s v="KB-16600"/>
    <s v="Ken Brennan"/>
    <s v="Corporate"/>
    <s v="United States"/>
    <s v="Columbus"/>
    <s v="Indiana"/>
    <n v="47201"/>
    <x v="2"/>
    <s v="OFF-PA-10004156"/>
    <x v="1"/>
    <x v="10"/>
    <x v="750"/>
    <x v="880"/>
    <n v="3"/>
    <x v="0"/>
    <n v="16.669799999999999"/>
    <n v="3"/>
    <n v="1"/>
  </r>
  <r>
    <n v="981"/>
    <s v="CA-2016-144939"/>
    <x v="339"/>
    <d v="2016-10-08T00:00:00"/>
    <s v="Standard Class"/>
    <s v="EB-13870"/>
    <s v="Emily Burns"/>
    <s v="Consumer"/>
    <s v="United States"/>
    <s v="New York City"/>
    <s v="New York"/>
    <n v="10035"/>
    <x v="3"/>
    <s v="FUR-CH-10003199"/>
    <x v="0"/>
    <x v="1"/>
    <x v="637"/>
    <x v="881"/>
    <n v="6"/>
    <x v="9"/>
    <n v="93.223200000000006"/>
    <n v="5"/>
    <n v="1"/>
  </r>
  <r>
    <n v="982"/>
    <s v="CA-2014-163419"/>
    <x v="7"/>
    <d v="2014-11-14T00:00:00"/>
    <s v="Second Class"/>
    <s v="TZ-21580"/>
    <s v="Tracy Zic"/>
    <s v="Consumer"/>
    <s v="United States"/>
    <s v="Louisville"/>
    <s v="Colorado"/>
    <n v="80027"/>
    <x v="1"/>
    <s v="OFF-AR-10000034"/>
    <x v="1"/>
    <x v="6"/>
    <x v="751"/>
    <x v="882"/>
    <n v="1"/>
    <x v="2"/>
    <n v="0.80559999999999998"/>
    <n v="3"/>
    <n v="1"/>
  </r>
  <r>
    <n v="983"/>
    <s v="CA-2014-163419"/>
    <x v="7"/>
    <d v="2014-11-14T00:00:00"/>
    <s v="Second Class"/>
    <s v="TZ-21580"/>
    <s v="Tracy Zic"/>
    <s v="Consumer"/>
    <s v="United States"/>
    <s v="Louisville"/>
    <s v="Colorado"/>
    <n v="80027"/>
    <x v="1"/>
    <s v="TEC-PH-10000560"/>
    <x v="2"/>
    <x v="7"/>
    <x v="752"/>
    <x v="883"/>
    <n v="2"/>
    <x v="2"/>
    <n v="55.998399999999997"/>
    <n v="3"/>
    <n v="1"/>
  </r>
  <r>
    <n v="984"/>
    <s v="CA-2014-163419"/>
    <x v="7"/>
    <d v="2014-11-14T00:00:00"/>
    <s v="Second Class"/>
    <s v="TZ-21580"/>
    <s v="Tracy Zic"/>
    <s v="Consumer"/>
    <s v="United States"/>
    <s v="Louisville"/>
    <s v="Colorado"/>
    <n v="80027"/>
    <x v="1"/>
    <s v="FUR-CH-10000665"/>
    <x v="0"/>
    <x v="1"/>
    <x v="662"/>
    <x v="884"/>
    <n v="5"/>
    <x v="2"/>
    <n v="75.489999999999995"/>
    <n v="3"/>
    <n v="1"/>
  </r>
  <r>
    <n v="985"/>
    <s v="CA-2017-100314"/>
    <x v="365"/>
    <d v="2017-10-05T00:00:00"/>
    <s v="Standard Class"/>
    <s v="AS-10630"/>
    <s v="Ann Steele"/>
    <s v="Home Office"/>
    <s v="United States"/>
    <s v="Pasadena"/>
    <s v="Texas"/>
    <n v="77506"/>
    <x v="2"/>
    <s v="OFF-LA-10001569"/>
    <x v="1"/>
    <x v="2"/>
    <x v="639"/>
    <x v="885"/>
    <n v="2"/>
    <x v="2"/>
    <n v="2.5895999999999999"/>
    <n v="6"/>
    <n v="1"/>
  </r>
  <r>
    <n v="986"/>
    <s v="CA-2017-100314"/>
    <x v="365"/>
    <d v="2017-10-05T00:00:00"/>
    <s v="Standard Class"/>
    <s v="AS-10630"/>
    <s v="Ann Steele"/>
    <s v="Home Office"/>
    <s v="United States"/>
    <s v="Pasadena"/>
    <s v="Texas"/>
    <n v="77506"/>
    <x v="2"/>
    <s v="OFF-EN-10000461"/>
    <x v="1"/>
    <x v="12"/>
    <x v="753"/>
    <x v="886"/>
    <n v="4"/>
    <x v="2"/>
    <n v="9.4391999999999996"/>
    <n v="6"/>
    <n v="1"/>
  </r>
  <r>
    <n v="987"/>
    <s v="CA-2017-100314"/>
    <x v="365"/>
    <d v="2017-10-05T00:00:00"/>
    <s v="Standard Class"/>
    <s v="AS-10630"/>
    <s v="Ann Steele"/>
    <s v="Home Office"/>
    <s v="United States"/>
    <s v="Pasadena"/>
    <s v="Texas"/>
    <n v="77506"/>
    <x v="2"/>
    <s v="TEC-MA-10003066"/>
    <x v="2"/>
    <x v="15"/>
    <x v="754"/>
    <x v="887"/>
    <n v="3"/>
    <x v="10"/>
    <n v="44.868000000000002"/>
    <n v="6"/>
    <n v="1"/>
  </r>
  <r>
    <n v="988"/>
    <s v="CA-2015-146829"/>
    <x v="366"/>
    <d v="2015-03-10T00:00:00"/>
    <s v="Same Day"/>
    <s v="TS-21340"/>
    <s v="Toby Swindell"/>
    <s v="Consumer"/>
    <s v="United States"/>
    <s v="Houston"/>
    <s v="Texas"/>
    <n v="77041"/>
    <x v="2"/>
    <s v="OFF-BI-10004022"/>
    <x v="1"/>
    <x v="8"/>
    <x v="755"/>
    <x v="888"/>
    <n v="2"/>
    <x v="3"/>
    <n v="-1.8904000000000001"/>
    <n v="0"/>
    <n v="1"/>
  </r>
  <r>
    <n v="989"/>
    <s v="CA-2017-167899"/>
    <x v="367"/>
    <d v="2017-05-26T00:00:00"/>
    <s v="Standard Class"/>
    <s v="JG-15805"/>
    <s v="John Grady"/>
    <s v="Corporate"/>
    <s v="United States"/>
    <s v="Auburn"/>
    <s v="New York"/>
    <n v="13021"/>
    <x v="3"/>
    <s v="FUR-FU-10004071"/>
    <x v="0"/>
    <x v="5"/>
    <x v="575"/>
    <x v="889"/>
    <n v="5"/>
    <x v="0"/>
    <n v="72.807000000000002"/>
    <n v="5"/>
    <n v="1"/>
  </r>
  <r>
    <n v="990"/>
    <s v="CA-2017-167899"/>
    <x v="367"/>
    <d v="2017-05-26T00:00:00"/>
    <s v="Standard Class"/>
    <s v="JG-15805"/>
    <s v="John Grady"/>
    <s v="Corporate"/>
    <s v="United States"/>
    <s v="Auburn"/>
    <s v="New York"/>
    <n v="13021"/>
    <x v="3"/>
    <s v="OFF-AR-10001988"/>
    <x v="1"/>
    <x v="6"/>
    <x v="756"/>
    <x v="890"/>
    <n v="3"/>
    <x v="0"/>
    <n v="5.2112999999999996"/>
    <n v="5"/>
    <n v="1"/>
  </r>
  <r>
    <n v="991"/>
    <s v="CA-2015-153549"/>
    <x v="368"/>
    <d v="2015-03-31T00:00:00"/>
    <s v="Second Class"/>
    <s v="SL-20155"/>
    <s v="Sara Luxemburg"/>
    <s v="Home Office"/>
    <s v="United States"/>
    <s v="Jacksonville"/>
    <s v="Florida"/>
    <n v="32216"/>
    <x v="0"/>
    <s v="FUR-CH-10004086"/>
    <x v="0"/>
    <x v="1"/>
    <x v="284"/>
    <x v="891"/>
    <n v="5"/>
    <x v="2"/>
    <n v="131.27850000000001"/>
    <n v="2"/>
    <n v="1"/>
  </r>
  <r>
    <n v="992"/>
    <s v="CA-2016-110023"/>
    <x v="369"/>
    <d v="2016-09-11T00:00:00"/>
    <s v="First Class"/>
    <s v="TS-21610"/>
    <s v="Troy Staebel"/>
    <s v="Consumer"/>
    <s v="United States"/>
    <s v="New York City"/>
    <s v="New York"/>
    <n v="10024"/>
    <x v="3"/>
    <s v="OFF-BI-10001036"/>
    <x v="1"/>
    <x v="8"/>
    <x v="624"/>
    <x v="892"/>
    <n v="2"/>
    <x v="2"/>
    <n v="5.484"/>
    <n v="2"/>
    <n v="1"/>
  </r>
  <r>
    <n v="993"/>
    <s v="CA-2016-105585"/>
    <x v="370"/>
    <d v="2016-08-27T00:00:00"/>
    <s v="First Class"/>
    <s v="RF-19735"/>
    <s v="Roland Fjeld"/>
    <s v="Consumer"/>
    <s v="United States"/>
    <s v="San Jose"/>
    <s v="California"/>
    <n v="95123"/>
    <x v="1"/>
    <s v="OFF-FA-10002983"/>
    <x v="1"/>
    <x v="13"/>
    <x v="263"/>
    <x v="893"/>
    <n v="3"/>
    <x v="0"/>
    <n v="4.9104000000000001"/>
    <n v="1"/>
    <n v="1"/>
  </r>
  <r>
    <n v="994"/>
    <s v="CA-2016-105585"/>
    <x v="370"/>
    <d v="2016-08-27T00:00:00"/>
    <s v="First Class"/>
    <s v="RF-19735"/>
    <s v="Roland Fjeld"/>
    <s v="Consumer"/>
    <s v="United States"/>
    <s v="San Jose"/>
    <s v="California"/>
    <n v="95123"/>
    <x v="1"/>
    <s v="OFF-PA-10003625"/>
    <x v="1"/>
    <x v="10"/>
    <x v="757"/>
    <x v="894"/>
    <n v="5"/>
    <x v="0"/>
    <n v="69.704999999999998"/>
    <n v="1"/>
    <n v="1"/>
  </r>
  <r>
    <n v="995"/>
    <s v="CA-2014-117639"/>
    <x v="371"/>
    <d v="2014-05-25T00:00:00"/>
    <s v="Standard Class"/>
    <s v="MW-18235"/>
    <s v="Mitch Willingham"/>
    <s v="Corporate"/>
    <s v="United States"/>
    <s v="Virginia Beach"/>
    <s v="Virginia"/>
    <n v="23464"/>
    <x v="0"/>
    <s v="OFF-BI-10003925"/>
    <x v="1"/>
    <x v="8"/>
    <x v="758"/>
    <x v="895"/>
    <n v="7"/>
    <x v="0"/>
    <n v="1276.4871000000001"/>
    <n v="4"/>
    <n v="1"/>
  </r>
  <r>
    <n v="996"/>
    <s v="CA-2014-117639"/>
    <x v="371"/>
    <d v="2014-05-25T00:00:00"/>
    <s v="Standard Class"/>
    <s v="MW-18235"/>
    <s v="Mitch Willingham"/>
    <s v="Corporate"/>
    <s v="United States"/>
    <s v="Virginia Beach"/>
    <s v="Virginia"/>
    <n v="23464"/>
    <x v="0"/>
    <s v="TEC-PH-10001530"/>
    <x v="2"/>
    <x v="7"/>
    <x v="759"/>
    <x v="896"/>
    <n v="3"/>
    <x v="0"/>
    <n v="173.0316"/>
    <n v="4"/>
    <n v="1"/>
  </r>
  <r>
    <n v="997"/>
    <s v="CA-2015-162537"/>
    <x v="372"/>
    <d v="2015-11-03T00:00:00"/>
    <s v="Standard Class"/>
    <s v="RD-19585"/>
    <s v="Rob Dowd"/>
    <s v="Consumer"/>
    <s v="United States"/>
    <s v="Henderson"/>
    <s v="Kentucky"/>
    <n v="42420"/>
    <x v="0"/>
    <s v="OFF-EN-10003862"/>
    <x v="1"/>
    <x v="12"/>
    <x v="760"/>
    <x v="897"/>
    <n v="1"/>
    <x v="0"/>
    <n v="4.9081999999999999"/>
    <n v="6"/>
    <n v="1"/>
  </r>
  <r>
    <n v="998"/>
    <s v="CA-2015-162537"/>
    <x v="372"/>
    <d v="2015-11-03T00:00:00"/>
    <s v="Standard Class"/>
    <s v="RD-19585"/>
    <s v="Rob Dowd"/>
    <s v="Consumer"/>
    <s v="United States"/>
    <s v="Henderson"/>
    <s v="Kentucky"/>
    <n v="42420"/>
    <x v="0"/>
    <s v="OFF-ST-10004258"/>
    <x v="1"/>
    <x v="4"/>
    <x v="761"/>
    <x v="898"/>
    <n v="3"/>
    <x v="0"/>
    <n v="9.8901000000000003"/>
    <n v="6"/>
    <n v="1"/>
  </r>
  <r>
    <n v="999"/>
    <s v="CA-2015-162537"/>
    <x v="372"/>
    <d v="2015-11-03T00:00:00"/>
    <s v="Standard Class"/>
    <s v="RD-19585"/>
    <s v="Rob Dowd"/>
    <s v="Consumer"/>
    <s v="United States"/>
    <s v="Henderson"/>
    <s v="Kentucky"/>
    <n v="42420"/>
    <x v="0"/>
    <s v="FUR-FU-10002885"/>
    <x v="0"/>
    <x v="5"/>
    <x v="762"/>
    <x v="899"/>
    <n v="5"/>
    <x v="0"/>
    <n v="9.1579999999999995"/>
    <n v="6"/>
    <n v="1"/>
  </r>
  <r>
    <n v="1000"/>
    <s v="CA-2015-162537"/>
    <x v="372"/>
    <d v="2015-11-03T00:00:00"/>
    <s v="Standard Class"/>
    <s v="RD-19585"/>
    <s v="Rob Dowd"/>
    <s v="Consumer"/>
    <s v="United States"/>
    <s v="Henderson"/>
    <s v="Kentucky"/>
    <n v="42420"/>
    <x v="0"/>
    <s v="FUR-FU-10001918"/>
    <x v="0"/>
    <x v="5"/>
    <x v="283"/>
    <x v="900"/>
    <n v="7"/>
    <x v="0"/>
    <n v="12.9129"/>
    <n v="6"/>
    <n v="1"/>
  </r>
  <r>
    <n v="1001"/>
    <s v="CA-2016-155488"/>
    <x v="373"/>
    <d v="2016-11-17T00:00:00"/>
    <s v="Standard Class"/>
    <s v="FM-14290"/>
    <s v="Frank Merwin"/>
    <s v="Home Office"/>
    <s v="United States"/>
    <s v="Vancouver"/>
    <s v="Washington"/>
    <n v="98661"/>
    <x v="1"/>
    <s v="OFF-AR-10002956"/>
    <x v="1"/>
    <x v="6"/>
    <x v="666"/>
    <x v="901"/>
    <n v="2"/>
    <x v="0"/>
    <n v="11.4452"/>
    <n v="4"/>
    <n v="1"/>
  </r>
  <r>
    <n v="1002"/>
    <s v="CA-2015-124891"/>
    <x v="374"/>
    <d v="2015-07-31T00:00:00"/>
    <s v="Same Day"/>
    <s v="RH-19495"/>
    <s v="Rick Hansen"/>
    <s v="Consumer"/>
    <s v="United States"/>
    <s v="New York City"/>
    <s v="New York"/>
    <n v="10024"/>
    <x v="3"/>
    <s v="TEC-AC-10003033"/>
    <x v="2"/>
    <x v="11"/>
    <x v="763"/>
    <x v="902"/>
    <n v="7"/>
    <x v="0"/>
    <n v="762.18449999999996"/>
    <n v="0"/>
    <n v="1"/>
  </r>
  <r>
    <n v="1003"/>
    <s v="CA-2015-124891"/>
    <x v="374"/>
    <d v="2015-07-31T00:00:00"/>
    <s v="Same Day"/>
    <s v="RH-19495"/>
    <s v="Rick Hansen"/>
    <s v="Consumer"/>
    <s v="United States"/>
    <s v="New York City"/>
    <s v="New York"/>
    <n v="10024"/>
    <x v="3"/>
    <s v="FUR-TA-10002903"/>
    <x v="0"/>
    <x v="3"/>
    <x v="258"/>
    <x v="903"/>
    <n v="7"/>
    <x v="10"/>
    <n v="-290.87520000000001"/>
    <n v="0"/>
    <n v="1"/>
  </r>
  <r>
    <n v="1004"/>
    <s v="CA-2015-124891"/>
    <x v="374"/>
    <d v="2015-07-31T00:00:00"/>
    <s v="Same Day"/>
    <s v="RH-19495"/>
    <s v="Rick Hansen"/>
    <s v="Consumer"/>
    <s v="United States"/>
    <s v="New York City"/>
    <s v="New York"/>
    <n v="10024"/>
    <x v="3"/>
    <s v="OFF-PA-10004621"/>
    <x v="1"/>
    <x v="10"/>
    <x v="745"/>
    <x v="537"/>
    <n v="3"/>
    <x v="0"/>
    <n v="9.3312000000000008"/>
    <n v="0"/>
    <n v="1"/>
  </r>
  <r>
    <n v="1005"/>
    <s v="CA-2015-126445"/>
    <x v="375"/>
    <d v="2015-08-31T00:00:00"/>
    <s v="Standard Class"/>
    <s v="RA-19945"/>
    <s v="Ryan Akin"/>
    <s v="Consumer"/>
    <s v="United States"/>
    <s v="Murrieta"/>
    <s v="California"/>
    <n v="92563"/>
    <x v="1"/>
    <s v="OFF-ST-10000046"/>
    <x v="1"/>
    <x v="4"/>
    <x v="764"/>
    <x v="904"/>
    <n v="3"/>
    <x v="0"/>
    <n v="92.083500000000001"/>
    <n v="4"/>
    <n v="1"/>
  </r>
  <r>
    <n v="1006"/>
    <s v="CA-2015-111199"/>
    <x v="50"/>
    <d v="2015-11-17T00:00:00"/>
    <s v="Standard Class"/>
    <s v="JK-15730"/>
    <s v="Joe Kamberova"/>
    <s v="Consumer"/>
    <s v="United States"/>
    <s v="Jacksonville"/>
    <s v="North Carolina"/>
    <n v="28540"/>
    <x v="0"/>
    <s v="OFF-PA-10001790"/>
    <x v="1"/>
    <x v="10"/>
    <x v="694"/>
    <x v="905"/>
    <n v="3"/>
    <x v="2"/>
    <n v="40.3536"/>
    <n v="4"/>
    <n v="1"/>
  </r>
  <r>
    <n v="1007"/>
    <s v="CA-2015-105312"/>
    <x v="376"/>
    <d v="2015-11-09T00:00:00"/>
    <s v="First Class"/>
    <s v="MT-17815"/>
    <s v="Meg Tillman"/>
    <s v="Consumer"/>
    <s v="United States"/>
    <s v="Scottsdale"/>
    <s v="Arizona"/>
    <n v="85254"/>
    <x v="1"/>
    <s v="OFF-EN-10002600"/>
    <x v="1"/>
    <x v="12"/>
    <x v="111"/>
    <x v="906"/>
    <n v="3"/>
    <x v="2"/>
    <n v="2.4780000000000002"/>
    <n v="3"/>
    <n v="1"/>
  </r>
  <r>
    <n v="1008"/>
    <s v="CA-2015-105312"/>
    <x v="376"/>
    <d v="2015-11-09T00:00:00"/>
    <s v="First Class"/>
    <s v="MT-17815"/>
    <s v="Meg Tillman"/>
    <s v="Consumer"/>
    <s v="United States"/>
    <s v="Scottsdale"/>
    <s v="Arizona"/>
    <n v="85254"/>
    <x v="1"/>
    <s v="OFF-BI-10002049"/>
    <x v="1"/>
    <x v="8"/>
    <x v="765"/>
    <x v="907"/>
    <n v="3"/>
    <x v="6"/>
    <n v="-3.5207999999999999"/>
    <n v="3"/>
    <n v="1"/>
  </r>
  <r>
    <n v="1009"/>
    <s v="US-2017-106705"/>
    <x v="377"/>
    <d v="2018-01-01T00:00:00"/>
    <s v="Standard Class"/>
    <s v="PO-18850"/>
    <s v="Patrick O'Brill"/>
    <s v="Consumer"/>
    <s v="United States"/>
    <s v="Burlington"/>
    <s v="Iowa"/>
    <n v="52601"/>
    <x v="2"/>
    <s v="OFF-PA-10001509"/>
    <x v="1"/>
    <x v="10"/>
    <x v="422"/>
    <x v="908"/>
    <n v="5"/>
    <x v="0"/>
    <n v="20.585000000000001"/>
    <n v="6"/>
    <n v="1"/>
  </r>
  <r>
    <n v="1010"/>
    <s v="CA-2017-135034"/>
    <x v="378"/>
    <d v="2017-08-03T00:00:00"/>
    <s v="First Class"/>
    <s v="AT-10735"/>
    <s v="Annie Thurman"/>
    <s v="Consumer"/>
    <s v="United States"/>
    <s v="Chicago"/>
    <s v="Illinois"/>
    <n v="60653"/>
    <x v="2"/>
    <s v="TEC-PH-10003931"/>
    <x v="2"/>
    <x v="7"/>
    <x v="161"/>
    <x v="909"/>
    <n v="2"/>
    <x v="2"/>
    <n v="5.9989999999999997"/>
    <n v="2"/>
    <n v="1"/>
  </r>
  <r>
    <n v="1011"/>
    <s v="CA-2014-158540"/>
    <x v="156"/>
    <d v="2014-11-26T00:00:00"/>
    <s v="First Class"/>
    <s v="VG-21790"/>
    <s v="Vivek Gonzalez"/>
    <s v="Consumer"/>
    <s v="United States"/>
    <s v="San Diego"/>
    <s v="California"/>
    <n v="92037"/>
    <x v="1"/>
    <s v="FUR-FU-10001602"/>
    <x v="0"/>
    <x v="5"/>
    <x v="766"/>
    <x v="910"/>
    <n v="4"/>
    <x v="0"/>
    <n v="27.3096"/>
    <n v="2"/>
    <n v="1"/>
  </r>
  <r>
    <n v="1012"/>
    <s v="CA-2017-118437"/>
    <x v="46"/>
    <d v="2017-06-21T00:00:00"/>
    <s v="Second Class"/>
    <s v="PF-19165"/>
    <s v="Philip Fox"/>
    <s v="Consumer"/>
    <s v="United States"/>
    <s v="Olympia"/>
    <s v="Washington"/>
    <n v="98502"/>
    <x v="1"/>
    <s v="FUR-FU-10004848"/>
    <x v="0"/>
    <x v="5"/>
    <x v="28"/>
    <x v="911"/>
    <n v="3"/>
    <x v="0"/>
    <n v="46.575000000000003"/>
    <n v="4"/>
    <n v="1"/>
  </r>
  <r>
    <n v="1013"/>
    <s v="CA-2017-118437"/>
    <x v="46"/>
    <d v="2017-06-21T00:00:00"/>
    <s v="Second Class"/>
    <s v="PF-19165"/>
    <s v="Philip Fox"/>
    <s v="Consumer"/>
    <s v="United States"/>
    <s v="Olympia"/>
    <s v="Washington"/>
    <n v="98502"/>
    <x v="1"/>
    <s v="OFF-ST-10003722"/>
    <x v="1"/>
    <x v="4"/>
    <x v="767"/>
    <x v="912"/>
    <n v="1"/>
    <x v="0"/>
    <n v="4.0686999999999998"/>
    <n v="4"/>
    <n v="1"/>
  </r>
  <r>
    <n v="1014"/>
    <s v="US-2015-126214"/>
    <x v="379"/>
    <d v="2015-12-24T00:00:00"/>
    <s v="Second Class"/>
    <s v="JS-15880"/>
    <s v="John Stevenson"/>
    <s v="Consumer"/>
    <s v="United States"/>
    <s v="Seattle"/>
    <s v="Washington"/>
    <n v="98103"/>
    <x v="1"/>
    <s v="FUR-TA-10003748"/>
    <x v="0"/>
    <x v="3"/>
    <x v="210"/>
    <x v="913"/>
    <n v="13"/>
    <x v="0"/>
    <n v="356.04140000000001"/>
    <n v="3"/>
    <n v="1"/>
  </r>
  <r>
    <n v="1015"/>
    <s v="US-2015-126214"/>
    <x v="379"/>
    <d v="2015-12-24T00:00:00"/>
    <s v="Second Class"/>
    <s v="JS-15880"/>
    <s v="John Stevenson"/>
    <s v="Consumer"/>
    <s v="United States"/>
    <s v="Seattle"/>
    <s v="Washington"/>
    <n v="98103"/>
    <x v="1"/>
    <s v="TEC-AC-10003198"/>
    <x v="2"/>
    <x v="11"/>
    <x v="768"/>
    <x v="914"/>
    <n v="1"/>
    <x v="0"/>
    <n v="36.851999999999997"/>
    <n v="3"/>
    <n v="1"/>
  </r>
  <r>
    <n v="1016"/>
    <s v="CA-2015-133025"/>
    <x v="14"/>
    <d v="2015-09-19T00:00:00"/>
    <s v="Second Class"/>
    <s v="MO-17800"/>
    <s v="Meg O'Connel"/>
    <s v="Home Office"/>
    <s v="United States"/>
    <s v="Los Angeles"/>
    <s v="California"/>
    <n v="90036"/>
    <x v="1"/>
    <s v="OFF-PA-10004100"/>
    <x v="1"/>
    <x v="10"/>
    <x v="260"/>
    <x v="56"/>
    <n v="5"/>
    <x v="0"/>
    <n v="15.552"/>
    <n v="2"/>
    <n v="1"/>
  </r>
  <r>
    <n v="1017"/>
    <s v="CA-2015-108665"/>
    <x v="380"/>
    <d v="2015-07-10T00:00:00"/>
    <s v="Standard Class"/>
    <s v="KM-16225"/>
    <s v="Kalyca Meade"/>
    <s v="Corporate"/>
    <s v="United States"/>
    <s v="New York City"/>
    <s v="New York"/>
    <n v="10011"/>
    <x v="3"/>
    <s v="FUR-FU-10002191"/>
    <x v="0"/>
    <x v="5"/>
    <x v="769"/>
    <x v="540"/>
    <n v="2"/>
    <x v="0"/>
    <n v="6.7008000000000001"/>
    <n v="4"/>
    <n v="1"/>
  </r>
  <r>
    <n v="1018"/>
    <s v="CA-2015-108665"/>
    <x v="380"/>
    <d v="2015-07-10T00:00:00"/>
    <s v="Standard Class"/>
    <s v="KM-16225"/>
    <s v="Kalyca Meade"/>
    <s v="Corporate"/>
    <s v="United States"/>
    <s v="New York City"/>
    <s v="New York"/>
    <n v="10011"/>
    <x v="3"/>
    <s v="FUR-FU-10000965"/>
    <x v="0"/>
    <x v="5"/>
    <x v="689"/>
    <x v="816"/>
    <n v="3"/>
    <x v="0"/>
    <n v="63.886200000000002"/>
    <n v="4"/>
    <n v="1"/>
  </r>
  <r>
    <n v="1019"/>
    <s v="CA-2015-108665"/>
    <x v="380"/>
    <d v="2015-07-10T00:00:00"/>
    <s v="Standard Class"/>
    <s v="KM-16225"/>
    <s v="Kalyca Meade"/>
    <s v="Corporate"/>
    <s v="United States"/>
    <s v="New York City"/>
    <s v="New York"/>
    <n v="10011"/>
    <x v="3"/>
    <s v="TEC-PH-10004188"/>
    <x v="2"/>
    <x v="7"/>
    <x v="770"/>
    <x v="915"/>
    <n v="5"/>
    <x v="0"/>
    <n v="2.4990000000000001"/>
    <n v="4"/>
    <n v="1"/>
  </r>
  <r>
    <n v="1020"/>
    <s v="CA-2015-108665"/>
    <x v="380"/>
    <d v="2015-07-10T00:00:00"/>
    <s v="Standard Class"/>
    <s v="KM-16225"/>
    <s v="Kalyca Meade"/>
    <s v="Corporate"/>
    <s v="United States"/>
    <s v="New York City"/>
    <s v="New York"/>
    <n v="10011"/>
    <x v="3"/>
    <s v="OFF-ST-10001526"/>
    <x v="1"/>
    <x v="4"/>
    <x v="771"/>
    <x v="916"/>
    <n v="5"/>
    <x v="0"/>
    <n v="156.429"/>
    <n v="4"/>
    <n v="1"/>
  </r>
  <r>
    <n v="1021"/>
    <s v="CA-2015-124450"/>
    <x v="381"/>
    <d v="2015-05-03T00:00:00"/>
    <s v="Standard Class"/>
    <s v="GT-14710"/>
    <s v="Greg Tran"/>
    <s v="Consumer"/>
    <s v="United States"/>
    <s v="Washington"/>
    <s v="District of Columbia"/>
    <n v="20016"/>
    <x v="3"/>
    <s v="OFF-AR-10001166"/>
    <x v="1"/>
    <x v="6"/>
    <x v="772"/>
    <x v="917"/>
    <n v="3"/>
    <x v="0"/>
    <n v="8.8686000000000007"/>
    <n v="6"/>
    <n v="1"/>
  </r>
  <r>
    <n v="1022"/>
    <s v="CA-2015-124450"/>
    <x v="381"/>
    <d v="2015-05-03T00:00:00"/>
    <s v="Standard Class"/>
    <s v="GT-14710"/>
    <s v="Greg Tran"/>
    <s v="Consumer"/>
    <s v="United States"/>
    <s v="Washington"/>
    <s v="District of Columbia"/>
    <n v="20016"/>
    <x v="3"/>
    <s v="FUR-CH-10000309"/>
    <x v="0"/>
    <x v="1"/>
    <x v="773"/>
    <x v="918"/>
    <n v="3"/>
    <x v="0"/>
    <n v="316.88249999999999"/>
    <n v="6"/>
    <n v="1"/>
  </r>
  <r>
    <n v="1023"/>
    <s v="CA-2015-124450"/>
    <x v="381"/>
    <d v="2015-05-03T00:00:00"/>
    <s v="Standard Class"/>
    <s v="GT-14710"/>
    <s v="Greg Tran"/>
    <s v="Consumer"/>
    <s v="United States"/>
    <s v="Washington"/>
    <s v="District of Columbia"/>
    <n v="20016"/>
    <x v="3"/>
    <s v="TEC-MA-10004212"/>
    <x v="2"/>
    <x v="15"/>
    <x v="774"/>
    <x v="919"/>
    <n v="8"/>
    <x v="0"/>
    <n v="648.56240000000003"/>
    <n v="6"/>
    <n v="1"/>
  </r>
  <r>
    <n v="1024"/>
    <s v="CA-2015-167269"/>
    <x v="382"/>
    <d v="2015-06-20T00:00:00"/>
    <s v="Standard Class"/>
    <s v="PB-19150"/>
    <s v="Philip Brown"/>
    <s v="Consumer"/>
    <s v="United States"/>
    <s v="Philadelphia"/>
    <s v="Pennsylvania"/>
    <n v="19134"/>
    <x v="3"/>
    <s v="OFF-EN-10003072"/>
    <x v="1"/>
    <x v="12"/>
    <x v="775"/>
    <x v="920"/>
    <n v="2"/>
    <x v="2"/>
    <n v="2.1728000000000001"/>
    <n v="4"/>
    <n v="1"/>
  </r>
  <r>
    <n v="1025"/>
    <s v="CA-2017-106964"/>
    <x v="94"/>
    <d v="2017-12-20T00:00:00"/>
    <s v="First Class"/>
    <s v="HR-14770"/>
    <s v="Hallie Redmond"/>
    <s v="Home Office"/>
    <s v="United States"/>
    <s v="Los Angeles"/>
    <s v="California"/>
    <n v="90045"/>
    <x v="1"/>
    <s v="OFF-BI-10000320"/>
    <x v="1"/>
    <x v="8"/>
    <x v="776"/>
    <x v="921"/>
    <n v="2"/>
    <x v="2"/>
    <n v="4.2804000000000002"/>
    <n v="3"/>
    <n v="1"/>
  </r>
  <r>
    <n v="1026"/>
    <s v="CA-2016-126529"/>
    <x v="383"/>
    <d v="2016-01-13T00:00:00"/>
    <s v="Second Class"/>
    <s v="DE-13255"/>
    <s v="Deanra Eno"/>
    <s v="Home Office"/>
    <s v="United States"/>
    <s v="Springfield"/>
    <s v="Ohio"/>
    <n v="45503"/>
    <x v="3"/>
    <s v="OFF-PA-10001166"/>
    <x v="1"/>
    <x v="10"/>
    <x v="777"/>
    <x v="12"/>
    <n v="3"/>
    <x v="2"/>
    <n v="5.4432"/>
    <n v="2"/>
    <n v="1"/>
  </r>
  <r>
    <n v="1027"/>
    <s v="CA-2016-126529"/>
    <x v="383"/>
    <d v="2016-01-13T00:00:00"/>
    <s v="Second Class"/>
    <s v="DE-13255"/>
    <s v="Deanra Eno"/>
    <s v="Home Office"/>
    <s v="United States"/>
    <s v="Springfield"/>
    <s v="Ohio"/>
    <n v="45503"/>
    <x v="3"/>
    <s v="OFF-PA-10003656"/>
    <x v="1"/>
    <x v="10"/>
    <x v="778"/>
    <x v="922"/>
    <n v="3"/>
    <x v="2"/>
    <n v="20.5764"/>
    <n v="2"/>
    <n v="1"/>
  </r>
  <r>
    <n v="1028"/>
    <s v="CA-2016-126529"/>
    <x v="383"/>
    <d v="2016-01-13T00:00:00"/>
    <s v="Second Class"/>
    <s v="DE-13255"/>
    <s v="Deanra Eno"/>
    <s v="Home Office"/>
    <s v="United States"/>
    <s v="Springfield"/>
    <s v="Ohio"/>
    <n v="45503"/>
    <x v="3"/>
    <s v="TEC-PH-10000148"/>
    <x v="2"/>
    <x v="7"/>
    <x v="779"/>
    <x v="923"/>
    <n v="2"/>
    <x v="10"/>
    <n v="-9.8724000000000007"/>
    <n v="2"/>
    <n v="1"/>
  </r>
  <r>
    <n v="1029"/>
    <s v="CA-2014-163552"/>
    <x v="384"/>
    <d v="2014-07-15T00:00:00"/>
    <s v="Standard Class"/>
    <s v="LA-16780"/>
    <s v="Laura Armstrong"/>
    <s v="Corporate"/>
    <s v="United States"/>
    <s v="Hackensack"/>
    <s v="New Jersey"/>
    <n v="7601"/>
    <x v="3"/>
    <s v="OFF-PA-10000474"/>
    <x v="1"/>
    <x v="10"/>
    <x v="33"/>
    <x v="924"/>
    <n v="5"/>
    <x v="0"/>
    <n v="83.284000000000006"/>
    <n v="4"/>
    <n v="1"/>
  </r>
  <r>
    <n v="1030"/>
    <s v="CA-2014-163552"/>
    <x v="384"/>
    <d v="2014-07-15T00:00:00"/>
    <s v="Standard Class"/>
    <s v="LA-16780"/>
    <s v="Laura Armstrong"/>
    <s v="Corporate"/>
    <s v="United States"/>
    <s v="Hackensack"/>
    <s v="New Jersey"/>
    <n v="7601"/>
    <x v="3"/>
    <s v="TEC-PH-10003885"/>
    <x v="2"/>
    <x v="7"/>
    <x v="780"/>
    <x v="925"/>
    <n v="3"/>
    <x v="0"/>
    <n v="57.411299999999997"/>
    <n v="4"/>
    <n v="1"/>
  </r>
  <r>
    <n v="1031"/>
    <s v="CA-2014-163552"/>
    <x v="384"/>
    <d v="2014-07-15T00:00:00"/>
    <s v="Standard Class"/>
    <s v="LA-16780"/>
    <s v="Laura Armstrong"/>
    <s v="Corporate"/>
    <s v="United States"/>
    <s v="Hackensack"/>
    <s v="New Jersey"/>
    <n v="7601"/>
    <x v="3"/>
    <s v="FUR-CH-10003379"/>
    <x v="0"/>
    <x v="1"/>
    <x v="464"/>
    <x v="926"/>
    <n v="3"/>
    <x v="0"/>
    <n v="213.73500000000001"/>
    <n v="4"/>
    <n v="1"/>
  </r>
  <r>
    <n v="1032"/>
    <s v="CA-2014-163552"/>
    <x v="384"/>
    <d v="2014-07-15T00:00:00"/>
    <s v="Standard Class"/>
    <s v="LA-16780"/>
    <s v="Laura Armstrong"/>
    <s v="Corporate"/>
    <s v="United States"/>
    <s v="Hackensack"/>
    <s v="New Jersey"/>
    <n v="7601"/>
    <x v="3"/>
    <s v="FUR-FU-10000629"/>
    <x v="0"/>
    <x v="5"/>
    <x v="93"/>
    <x v="927"/>
    <n v="9"/>
    <x v="0"/>
    <n v="52.126199999999997"/>
    <n v="4"/>
    <n v="1"/>
  </r>
  <r>
    <n v="1033"/>
    <s v="CA-2014-163552"/>
    <x v="384"/>
    <d v="2014-07-15T00:00:00"/>
    <s v="Standard Class"/>
    <s v="LA-16780"/>
    <s v="Laura Armstrong"/>
    <s v="Corporate"/>
    <s v="United States"/>
    <s v="Hackensack"/>
    <s v="New Jersey"/>
    <n v="7601"/>
    <x v="3"/>
    <s v="OFF-LA-10001175"/>
    <x v="1"/>
    <x v="2"/>
    <x v="781"/>
    <x v="928"/>
    <n v="5"/>
    <x v="0"/>
    <n v="7.056"/>
    <n v="4"/>
    <n v="1"/>
  </r>
  <r>
    <n v="1034"/>
    <s v="CA-2016-109820"/>
    <x v="73"/>
    <d v="2016-11-22T00:00:00"/>
    <s v="First Class"/>
    <s v="AG-10390"/>
    <s v="Allen Goldenen"/>
    <s v="Consumer"/>
    <s v="United States"/>
    <s v="Cincinnati"/>
    <s v="Ohio"/>
    <n v="45231"/>
    <x v="3"/>
    <s v="OFF-PA-10000955"/>
    <x v="1"/>
    <x v="10"/>
    <x v="782"/>
    <x v="929"/>
    <n v="3"/>
    <x v="2"/>
    <n v="5.1012000000000004"/>
    <n v="2"/>
    <n v="1"/>
  </r>
  <r>
    <n v="1035"/>
    <s v="CA-2016-109820"/>
    <x v="73"/>
    <d v="2016-11-22T00:00:00"/>
    <s v="First Class"/>
    <s v="AG-10390"/>
    <s v="Allen Goldenen"/>
    <s v="Consumer"/>
    <s v="United States"/>
    <s v="Cincinnati"/>
    <s v="Ohio"/>
    <n v="45231"/>
    <x v="3"/>
    <s v="OFF-BI-10003460"/>
    <x v="1"/>
    <x v="8"/>
    <x v="237"/>
    <x v="930"/>
    <n v="2"/>
    <x v="6"/>
    <n v="-1.9272"/>
    <n v="2"/>
    <n v="1"/>
  </r>
  <r>
    <n v="1036"/>
    <s v="CA-2016-109820"/>
    <x v="73"/>
    <d v="2016-11-22T00:00:00"/>
    <s v="First Class"/>
    <s v="AG-10390"/>
    <s v="Allen Goldenen"/>
    <s v="Consumer"/>
    <s v="United States"/>
    <s v="Cincinnati"/>
    <s v="Ohio"/>
    <n v="45231"/>
    <x v="3"/>
    <s v="OFF-BI-10000474"/>
    <x v="1"/>
    <x v="8"/>
    <x v="27"/>
    <x v="931"/>
    <n v="3"/>
    <x v="6"/>
    <n v="-10.579800000000001"/>
    <n v="2"/>
    <n v="1"/>
  </r>
  <r>
    <n v="1037"/>
    <s v="CA-2016-113061"/>
    <x v="183"/>
    <d v="2016-04-26T00:00:00"/>
    <s v="Standard Class"/>
    <s v="EL-13735"/>
    <s v="Ed Ludwig"/>
    <s v="Home Office"/>
    <s v="United States"/>
    <s v="Jefferson City"/>
    <s v="Missouri"/>
    <n v="65109"/>
    <x v="2"/>
    <s v="FUR-FU-10003975"/>
    <x v="0"/>
    <x v="5"/>
    <x v="783"/>
    <x v="932"/>
    <n v="2"/>
    <x v="0"/>
    <n v="8.6620000000000008"/>
    <n v="4"/>
    <n v="1"/>
  </r>
  <r>
    <n v="1038"/>
    <s v="CA-2015-127418"/>
    <x v="385"/>
    <d v="2015-06-14T00:00:00"/>
    <s v="First Class"/>
    <s v="JJ-15445"/>
    <s v="Jennifer Jackson"/>
    <s v="Consumer"/>
    <s v="United States"/>
    <s v="Los Angeles"/>
    <s v="California"/>
    <n v="90004"/>
    <x v="1"/>
    <s v="OFF-BI-10003707"/>
    <x v="1"/>
    <x v="8"/>
    <x v="784"/>
    <x v="933"/>
    <n v="3"/>
    <x v="2"/>
    <n v="13.734"/>
    <n v="1"/>
    <n v="1"/>
  </r>
  <r>
    <n v="1039"/>
    <s v="CA-2017-121818"/>
    <x v="225"/>
    <d v="2017-11-21T00:00:00"/>
    <s v="First Class"/>
    <s v="JH-15430"/>
    <s v="Jennifer Halladay"/>
    <s v="Consumer"/>
    <s v="United States"/>
    <s v="Burlington"/>
    <s v="North Carolina"/>
    <n v="27217"/>
    <x v="0"/>
    <s v="OFF-AR-10000203"/>
    <x v="1"/>
    <x v="6"/>
    <x v="785"/>
    <x v="934"/>
    <n v="7"/>
    <x v="2"/>
    <n v="2.6964000000000001"/>
    <n v="1"/>
    <n v="1"/>
  </r>
  <r>
    <n v="1040"/>
    <s v="CA-2017-121818"/>
    <x v="225"/>
    <d v="2017-11-21T00:00:00"/>
    <s v="First Class"/>
    <s v="JH-15430"/>
    <s v="Jennifer Halladay"/>
    <s v="Consumer"/>
    <s v="United States"/>
    <s v="Burlington"/>
    <s v="North Carolina"/>
    <n v="27217"/>
    <x v="0"/>
    <s v="OFF-AR-10004790"/>
    <x v="1"/>
    <x v="6"/>
    <x v="772"/>
    <x v="935"/>
    <n v="3"/>
    <x v="2"/>
    <n v="1.7955000000000001"/>
    <n v="1"/>
    <n v="1"/>
  </r>
  <r>
    <n v="1041"/>
    <s v="CA-2016-127670"/>
    <x v="231"/>
    <d v="2016-03-24T00:00:00"/>
    <s v="Standard Class"/>
    <s v="RD-19660"/>
    <s v="Robert Dilbeck"/>
    <s v="Home Office"/>
    <s v="United States"/>
    <s v="Saint Peters"/>
    <s v="Missouri"/>
    <n v="63376"/>
    <x v="2"/>
    <s v="FUR-TA-10001095"/>
    <x v="0"/>
    <x v="3"/>
    <x v="616"/>
    <x v="936"/>
    <n v="4"/>
    <x v="0"/>
    <n v="146.40360000000001"/>
    <n v="4"/>
    <n v="1"/>
  </r>
  <r>
    <n v="1042"/>
    <s v="CA-2016-102981"/>
    <x v="47"/>
    <d v="2016-09-09T00:00:00"/>
    <s v="Second Class"/>
    <s v="MO-17500"/>
    <s v="Mary O'Rourke"/>
    <s v="Consumer"/>
    <s v="United States"/>
    <s v="New York City"/>
    <s v="New York"/>
    <n v="10035"/>
    <x v="3"/>
    <s v="TEC-AC-10004761"/>
    <x v="2"/>
    <x v="11"/>
    <x v="786"/>
    <x v="937"/>
    <n v="2"/>
    <x v="0"/>
    <n v="11.151"/>
    <n v="3"/>
    <n v="1"/>
  </r>
  <r>
    <n v="1043"/>
    <s v="CA-2016-102981"/>
    <x v="47"/>
    <d v="2016-09-09T00:00:00"/>
    <s v="Second Class"/>
    <s v="MO-17500"/>
    <s v="Mary O'Rourke"/>
    <s v="Consumer"/>
    <s v="United States"/>
    <s v="New York City"/>
    <s v="New York"/>
    <n v="10035"/>
    <x v="3"/>
    <s v="FUR-BO-10001811"/>
    <x v="0"/>
    <x v="0"/>
    <x v="787"/>
    <x v="938"/>
    <n v="3"/>
    <x v="2"/>
    <n v="90.293999999999997"/>
    <n v="3"/>
    <n v="1"/>
  </r>
  <r>
    <n v="1044"/>
    <s v="CA-2017-115651"/>
    <x v="362"/>
    <d v="2017-07-12T00:00:00"/>
    <s v="First Class"/>
    <s v="NS-18640"/>
    <s v="Noel Staavos"/>
    <s v="Corporate"/>
    <s v="United States"/>
    <s v="Chicago"/>
    <s v="Illinois"/>
    <n v="60610"/>
    <x v="2"/>
    <s v="OFF-AR-10001130"/>
    <x v="1"/>
    <x v="6"/>
    <x v="788"/>
    <x v="939"/>
    <n v="5"/>
    <x v="2"/>
    <n v="2.9834999999999998"/>
    <n v="3"/>
    <n v="1"/>
  </r>
  <r>
    <n v="1045"/>
    <s v="CA-2017-115651"/>
    <x v="362"/>
    <d v="2017-07-12T00:00:00"/>
    <s v="First Class"/>
    <s v="NS-18640"/>
    <s v="Noel Staavos"/>
    <s v="Corporate"/>
    <s v="United States"/>
    <s v="Chicago"/>
    <s v="Illinois"/>
    <n v="60610"/>
    <x v="2"/>
    <s v="OFF-AP-10000055"/>
    <x v="1"/>
    <x v="9"/>
    <x v="789"/>
    <x v="940"/>
    <n v="9"/>
    <x v="3"/>
    <n v="-146.16"/>
    <n v="3"/>
    <n v="1"/>
  </r>
  <r>
    <n v="1046"/>
    <s v="CA-2017-152702"/>
    <x v="386"/>
    <d v="2017-10-16T00:00:00"/>
    <s v="Standard Class"/>
    <s v="SN-20710"/>
    <s v="Steve Nguyen"/>
    <s v="Home Office"/>
    <s v="United States"/>
    <s v="Rockford"/>
    <s v="Illinois"/>
    <n v="61107"/>
    <x v="2"/>
    <s v="FUR-CH-10002304"/>
    <x v="0"/>
    <x v="1"/>
    <x v="790"/>
    <x v="941"/>
    <n v="14"/>
    <x v="4"/>
    <n v="-18.186"/>
    <n v="4"/>
    <n v="1"/>
  </r>
  <r>
    <n v="1047"/>
    <s v="CA-2016-169103"/>
    <x v="387"/>
    <d v="2016-03-13T00:00:00"/>
    <s v="Standard Class"/>
    <s v="ZC-21910"/>
    <s v="Zuschuss Carroll"/>
    <s v="Consumer"/>
    <s v="United States"/>
    <s v="Miami"/>
    <s v="Florida"/>
    <n v="33142"/>
    <x v="0"/>
    <s v="TEC-PH-10001530"/>
    <x v="2"/>
    <x v="7"/>
    <x v="638"/>
    <x v="738"/>
    <n v="5"/>
    <x v="2"/>
    <n v="85.247500000000002"/>
    <n v="5"/>
    <n v="1"/>
  </r>
  <r>
    <n v="1048"/>
    <s v="CA-2016-169103"/>
    <x v="387"/>
    <d v="2016-03-13T00:00:00"/>
    <s v="Standard Class"/>
    <s v="ZC-21910"/>
    <s v="Zuschuss Carroll"/>
    <s v="Consumer"/>
    <s v="United States"/>
    <s v="Miami"/>
    <s v="Florida"/>
    <n v="33142"/>
    <x v="0"/>
    <s v="FUR-FU-10004006"/>
    <x v="0"/>
    <x v="5"/>
    <x v="101"/>
    <x v="102"/>
    <n v="3"/>
    <x v="2"/>
    <n v="-3.8384999999999998"/>
    <n v="5"/>
    <n v="1"/>
  </r>
  <r>
    <n v="1049"/>
    <s v="CA-2014-139192"/>
    <x v="279"/>
    <d v="2014-06-01T00:00:00"/>
    <s v="Second Class"/>
    <s v="LC-16885"/>
    <s v="Lena Creighton"/>
    <s v="Consumer"/>
    <s v="United States"/>
    <s v="San Francisco"/>
    <s v="California"/>
    <n v="94109"/>
    <x v="1"/>
    <s v="TEC-PH-10000486"/>
    <x v="2"/>
    <x v="7"/>
    <x v="39"/>
    <x v="942"/>
    <n v="12"/>
    <x v="2"/>
    <n v="125.2692"/>
    <n v="5"/>
    <n v="1"/>
  </r>
  <r>
    <n v="1050"/>
    <s v="CA-2014-139192"/>
    <x v="279"/>
    <d v="2014-06-01T00:00:00"/>
    <s v="Second Class"/>
    <s v="LC-16885"/>
    <s v="Lena Creighton"/>
    <s v="Consumer"/>
    <s v="United States"/>
    <s v="San Francisco"/>
    <s v="California"/>
    <n v="94109"/>
    <x v="1"/>
    <s v="TEC-AC-10001606"/>
    <x v="2"/>
    <x v="11"/>
    <x v="590"/>
    <x v="311"/>
    <n v="1"/>
    <x v="0"/>
    <n v="37.996200000000002"/>
    <n v="5"/>
    <n v="1"/>
  </r>
  <r>
    <n v="1051"/>
    <s v="US-2015-153500"/>
    <x v="230"/>
    <d v="2015-07-05T00:00:00"/>
    <s v="First Class"/>
    <s v="DG-13300"/>
    <s v="Deirdre Greer"/>
    <s v="Corporate"/>
    <s v="United States"/>
    <s v="Philadelphia"/>
    <s v="Pennsylvania"/>
    <n v="19134"/>
    <x v="3"/>
    <s v="FUR-FU-10000293"/>
    <x v="0"/>
    <x v="5"/>
    <x v="791"/>
    <x v="943"/>
    <n v="2"/>
    <x v="2"/>
    <n v="-29.481200000000001"/>
    <n v="2"/>
    <n v="1"/>
  </r>
  <r>
    <n v="1052"/>
    <s v="US-2015-153500"/>
    <x v="230"/>
    <d v="2015-07-05T00:00:00"/>
    <s v="First Class"/>
    <s v="DG-13300"/>
    <s v="Deirdre Greer"/>
    <s v="Corporate"/>
    <s v="United States"/>
    <s v="Philadelphia"/>
    <s v="Pennsylvania"/>
    <n v="19134"/>
    <x v="3"/>
    <s v="OFF-PA-10001307"/>
    <x v="1"/>
    <x v="10"/>
    <x v="792"/>
    <x v="944"/>
    <n v="2"/>
    <x v="2"/>
    <n v="2.4359999999999999"/>
    <n v="2"/>
    <n v="1"/>
  </r>
  <r>
    <n v="1053"/>
    <s v="US-2015-153500"/>
    <x v="230"/>
    <d v="2015-07-05T00:00:00"/>
    <s v="First Class"/>
    <s v="DG-13300"/>
    <s v="Deirdre Greer"/>
    <s v="Corporate"/>
    <s v="United States"/>
    <s v="Philadelphia"/>
    <s v="Pennsylvania"/>
    <n v="19134"/>
    <x v="3"/>
    <s v="FUR-FU-10004460"/>
    <x v="0"/>
    <x v="5"/>
    <x v="793"/>
    <x v="945"/>
    <n v="9"/>
    <x v="2"/>
    <n v="56.577599999999997"/>
    <n v="2"/>
    <n v="1"/>
  </r>
  <r>
    <n v="1054"/>
    <s v="CA-2015-110667"/>
    <x v="388"/>
    <d v="2015-04-08T00:00:00"/>
    <s v="Standard Class"/>
    <s v="NF-18595"/>
    <s v="Nicole Fjeld"/>
    <s v="Home Office"/>
    <s v="United States"/>
    <s v="New York City"/>
    <s v="New York"/>
    <n v="10009"/>
    <x v="3"/>
    <s v="OFF-AR-10000716"/>
    <x v="1"/>
    <x v="6"/>
    <x v="794"/>
    <x v="946"/>
    <n v="2"/>
    <x v="0"/>
    <n v="4.3524000000000003"/>
    <n v="4"/>
    <n v="1"/>
  </r>
  <r>
    <n v="1055"/>
    <s v="CA-2015-110667"/>
    <x v="388"/>
    <d v="2015-04-08T00:00:00"/>
    <s v="Standard Class"/>
    <s v="NF-18595"/>
    <s v="Nicole Fjeld"/>
    <s v="Home Office"/>
    <s v="United States"/>
    <s v="New York City"/>
    <s v="New York"/>
    <n v="10009"/>
    <x v="3"/>
    <s v="FUR-FU-10004622"/>
    <x v="0"/>
    <x v="5"/>
    <x v="795"/>
    <x v="947"/>
    <n v="2"/>
    <x v="0"/>
    <n v="22.763999999999999"/>
    <n v="4"/>
    <n v="1"/>
  </r>
  <r>
    <n v="1056"/>
    <s v="CA-2015-110667"/>
    <x v="388"/>
    <d v="2015-04-08T00:00:00"/>
    <s v="Standard Class"/>
    <s v="NF-18595"/>
    <s v="Nicole Fjeld"/>
    <s v="Home Office"/>
    <s v="United States"/>
    <s v="New York City"/>
    <s v="New York"/>
    <n v="10009"/>
    <x v="3"/>
    <s v="OFF-BI-10002735"/>
    <x v="1"/>
    <x v="8"/>
    <x v="142"/>
    <x v="948"/>
    <n v="3"/>
    <x v="2"/>
    <n v="27.7911"/>
    <n v="4"/>
    <n v="1"/>
  </r>
  <r>
    <n v="1057"/>
    <s v="CA-2015-110667"/>
    <x v="388"/>
    <d v="2015-04-08T00:00:00"/>
    <s v="Standard Class"/>
    <s v="NF-18595"/>
    <s v="Nicole Fjeld"/>
    <s v="Home Office"/>
    <s v="United States"/>
    <s v="New York City"/>
    <s v="New York"/>
    <n v="10009"/>
    <x v="3"/>
    <s v="OFF-BI-10003529"/>
    <x v="1"/>
    <x v="8"/>
    <x v="796"/>
    <x v="949"/>
    <n v="4"/>
    <x v="2"/>
    <n v="3.2944"/>
    <n v="4"/>
    <n v="1"/>
  </r>
  <r>
    <n v="1058"/>
    <s v="CA-2017-167150"/>
    <x v="389"/>
    <d v="2017-12-17T00:00:00"/>
    <s v="Standard Class"/>
    <s v="BP-11185"/>
    <s v="Ben Peterman"/>
    <s v="Corporate"/>
    <s v="United States"/>
    <s v="San Diego"/>
    <s v="California"/>
    <n v="92037"/>
    <x v="1"/>
    <s v="OFF-BI-10001097"/>
    <x v="1"/>
    <x v="8"/>
    <x v="797"/>
    <x v="950"/>
    <n v="4"/>
    <x v="2"/>
    <n v="7.2267999999999999"/>
    <n v="7"/>
    <n v="1"/>
  </r>
  <r>
    <n v="1059"/>
    <s v="CA-2017-167150"/>
    <x v="389"/>
    <d v="2017-12-17T00:00:00"/>
    <s v="Standard Class"/>
    <s v="BP-11185"/>
    <s v="Ben Peterman"/>
    <s v="Corporate"/>
    <s v="United States"/>
    <s v="San Diego"/>
    <s v="California"/>
    <n v="92037"/>
    <x v="1"/>
    <s v="OFF-BI-10001597"/>
    <x v="1"/>
    <x v="8"/>
    <x v="798"/>
    <x v="951"/>
    <n v="2"/>
    <x v="2"/>
    <n v="22.948799999999999"/>
    <n v="7"/>
    <n v="1"/>
  </r>
  <r>
    <n v="1060"/>
    <s v="CA-2016-105284"/>
    <x v="390"/>
    <d v="2016-12-01T00:00:00"/>
    <s v="Standard Class"/>
    <s v="MG-17650"/>
    <s v="Matthew Grinstein"/>
    <s v="Home Office"/>
    <s v="United States"/>
    <s v="Philadelphia"/>
    <s v="Pennsylvania"/>
    <n v="19143"/>
    <x v="3"/>
    <s v="OFF-FA-10001754"/>
    <x v="1"/>
    <x v="13"/>
    <x v="799"/>
    <x v="952"/>
    <n v="3"/>
    <x v="2"/>
    <n v="1.6008"/>
    <n v="7"/>
    <n v="1"/>
  </r>
  <r>
    <n v="1061"/>
    <s v="US-2015-125374"/>
    <x v="391"/>
    <d v="2015-03-29T00:00:00"/>
    <s v="Standard Class"/>
    <s v="JD-16060"/>
    <s v="Julia Dunbar"/>
    <s v="Consumer"/>
    <s v="United States"/>
    <s v="Houston"/>
    <s v="Texas"/>
    <n v="77095"/>
    <x v="2"/>
    <s v="FUR-CH-10003396"/>
    <x v="0"/>
    <x v="1"/>
    <x v="390"/>
    <x v="953"/>
    <n v="2"/>
    <x v="4"/>
    <n v="-29.252400000000002"/>
    <n v="6"/>
    <n v="1"/>
  </r>
  <r>
    <n v="1062"/>
    <s v="CA-2015-161263"/>
    <x v="392"/>
    <d v="2015-04-21T00:00:00"/>
    <s v="Standard Class"/>
    <s v="TS-21160"/>
    <s v="Theresa Swint"/>
    <s v="Corporate"/>
    <s v="United States"/>
    <s v="Toledo"/>
    <s v="Ohio"/>
    <n v="43615"/>
    <x v="3"/>
    <s v="OFF-AP-10002350"/>
    <x v="1"/>
    <x v="9"/>
    <x v="550"/>
    <x v="954"/>
    <n v="3"/>
    <x v="2"/>
    <n v="4.5216000000000003"/>
    <n v="5"/>
    <n v="1"/>
  </r>
  <r>
    <n v="1063"/>
    <s v="CA-2015-161263"/>
    <x v="392"/>
    <d v="2015-04-21T00:00:00"/>
    <s v="Standard Class"/>
    <s v="TS-21160"/>
    <s v="Theresa Swint"/>
    <s v="Corporate"/>
    <s v="United States"/>
    <s v="Toledo"/>
    <s v="Ohio"/>
    <n v="43615"/>
    <x v="3"/>
    <s v="OFF-FA-10004838"/>
    <x v="1"/>
    <x v="13"/>
    <x v="800"/>
    <x v="955"/>
    <n v="7"/>
    <x v="2"/>
    <n v="-2.2134"/>
    <n v="5"/>
    <n v="1"/>
  </r>
  <r>
    <n v="1064"/>
    <s v="CA-2015-161263"/>
    <x v="392"/>
    <d v="2015-04-21T00:00:00"/>
    <s v="Standard Class"/>
    <s v="TS-21160"/>
    <s v="Theresa Swint"/>
    <s v="Corporate"/>
    <s v="United States"/>
    <s v="Toledo"/>
    <s v="Ohio"/>
    <n v="43615"/>
    <x v="3"/>
    <s v="OFF-AR-10004757"/>
    <x v="1"/>
    <x v="6"/>
    <x v="346"/>
    <x v="956"/>
    <n v="3"/>
    <x v="2"/>
    <n v="1.2791999999999999"/>
    <n v="5"/>
    <n v="1"/>
  </r>
  <r>
    <n v="1065"/>
    <s v="CA-2015-161263"/>
    <x v="392"/>
    <d v="2015-04-21T00:00:00"/>
    <s v="Standard Class"/>
    <s v="TS-21160"/>
    <s v="Theresa Swint"/>
    <s v="Corporate"/>
    <s v="United States"/>
    <s v="Toledo"/>
    <s v="Ohio"/>
    <n v="43615"/>
    <x v="3"/>
    <s v="TEC-PH-10002115"/>
    <x v="2"/>
    <x v="7"/>
    <x v="801"/>
    <x v="957"/>
    <n v="3"/>
    <x v="10"/>
    <n v="-27.715800000000002"/>
    <n v="5"/>
    <n v="1"/>
  </r>
  <r>
    <n v="1066"/>
    <s v="CA-2015-161263"/>
    <x v="392"/>
    <d v="2015-04-21T00:00:00"/>
    <s v="Standard Class"/>
    <s v="TS-21160"/>
    <s v="Theresa Swint"/>
    <s v="Corporate"/>
    <s v="United States"/>
    <s v="Toledo"/>
    <s v="Ohio"/>
    <n v="43615"/>
    <x v="3"/>
    <s v="OFF-FA-10003059"/>
    <x v="1"/>
    <x v="13"/>
    <x v="802"/>
    <x v="958"/>
    <n v="1"/>
    <x v="2"/>
    <n v="0.23530000000000001"/>
    <n v="5"/>
    <n v="1"/>
  </r>
  <r>
    <n v="1067"/>
    <s v="CA-2015-161263"/>
    <x v="392"/>
    <d v="2015-04-21T00:00:00"/>
    <s v="Standard Class"/>
    <s v="TS-21160"/>
    <s v="Theresa Swint"/>
    <s v="Corporate"/>
    <s v="United States"/>
    <s v="Toledo"/>
    <s v="Ohio"/>
    <n v="43615"/>
    <x v="3"/>
    <s v="OFF-BI-10004330"/>
    <x v="1"/>
    <x v="8"/>
    <x v="803"/>
    <x v="959"/>
    <n v="5"/>
    <x v="6"/>
    <n v="-46.225000000000001"/>
    <n v="5"/>
    <n v="1"/>
  </r>
  <r>
    <n v="1068"/>
    <s v="CA-2016-157686"/>
    <x v="393"/>
    <d v="2016-10-02T00:00:00"/>
    <s v="First Class"/>
    <s v="BD-11620"/>
    <s v="Brian DeCherney"/>
    <s v="Consumer"/>
    <s v="United States"/>
    <s v="San Francisco"/>
    <s v="California"/>
    <n v="94122"/>
    <x v="1"/>
    <s v="FUR-CH-10001146"/>
    <x v="0"/>
    <x v="1"/>
    <x v="64"/>
    <x v="960"/>
    <n v="4"/>
    <x v="2"/>
    <n v="12.178000000000001"/>
    <n v="1"/>
    <n v="1"/>
  </r>
  <r>
    <n v="1069"/>
    <s v="US-2017-139955"/>
    <x v="394"/>
    <d v="2017-09-30T00:00:00"/>
    <s v="Second Class"/>
    <s v="CM-12160"/>
    <s v="Charles McCrossin"/>
    <s v="Consumer"/>
    <s v="United States"/>
    <s v="Brownsville"/>
    <s v="Texas"/>
    <n v="78521"/>
    <x v="2"/>
    <s v="OFF-SU-10001935"/>
    <x v="1"/>
    <x v="14"/>
    <x v="327"/>
    <x v="961"/>
    <n v="1"/>
    <x v="2"/>
    <n v="-0.3488"/>
    <n v="2"/>
    <n v="1"/>
  </r>
  <r>
    <n v="1070"/>
    <s v="US-2015-150161"/>
    <x v="395"/>
    <d v="2015-07-29T00:00:00"/>
    <s v="Standard Class"/>
    <s v="RB-19795"/>
    <s v="Ross Baird"/>
    <s v="Home Office"/>
    <s v="United States"/>
    <s v="Philadelphia"/>
    <s v="Pennsylvania"/>
    <n v="19143"/>
    <x v="3"/>
    <s v="OFF-BI-10001524"/>
    <x v="1"/>
    <x v="8"/>
    <x v="301"/>
    <x v="962"/>
    <n v="4"/>
    <x v="6"/>
    <n v="-18.462399999999999"/>
    <n v="4"/>
    <n v="1"/>
  </r>
  <r>
    <n v="1071"/>
    <s v="CA-2015-144652"/>
    <x v="312"/>
    <d v="2015-11-26T00:00:00"/>
    <s v="Standard Class"/>
    <s v="SN-20560"/>
    <s v="Skye Norling"/>
    <s v="Home Office"/>
    <s v="United States"/>
    <s v="Los Angeles"/>
    <s v="California"/>
    <n v="90008"/>
    <x v="1"/>
    <s v="OFF-AR-10003732"/>
    <x v="1"/>
    <x v="6"/>
    <x v="324"/>
    <x v="21"/>
    <n v="7"/>
    <x v="0"/>
    <n v="5.0595999999999997"/>
    <n v="6"/>
    <n v="1"/>
  </r>
  <r>
    <n v="1072"/>
    <s v="CA-2016-152814"/>
    <x v="236"/>
    <d v="2016-05-02T00:00:00"/>
    <s v="Standard Class"/>
    <s v="EH-14005"/>
    <s v="Erica Hernandez"/>
    <s v="Home Office"/>
    <s v="United States"/>
    <s v="Denver"/>
    <s v="Colorado"/>
    <n v="80219"/>
    <x v="1"/>
    <s v="OFF-PA-10001970"/>
    <x v="1"/>
    <x v="10"/>
    <x v="314"/>
    <x v="34"/>
    <n v="3"/>
    <x v="2"/>
    <n v="9.9467999999999996"/>
    <n v="4"/>
    <n v="1"/>
  </r>
  <r>
    <n v="1073"/>
    <s v="CA-2017-106943"/>
    <x v="237"/>
    <d v="2017-11-19T00:00:00"/>
    <s v="Standard Class"/>
    <s v="FO-14305"/>
    <s v="Frank Olsen"/>
    <s v="Consumer"/>
    <s v="United States"/>
    <s v="New York City"/>
    <s v="New York"/>
    <n v="10035"/>
    <x v="3"/>
    <s v="OFF-BI-10003669"/>
    <x v="1"/>
    <x v="8"/>
    <x v="804"/>
    <x v="874"/>
    <n v="2"/>
    <x v="2"/>
    <n v="3.024"/>
    <n v="5"/>
    <n v="1"/>
  </r>
  <r>
    <n v="1074"/>
    <s v="CA-2016-134348"/>
    <x v="396"/>
    <d v="2016-11-19T00:00:00"/>
    <s v="Standard Class"/>
    <s v="MS-17710"/>
    <s v="Maurice Satty"/>
    <s v="Consumer"/>
    <s v="United States"/>
    <s v="Mesa"/>
    <s v="Arizona"/>
    <n v="85204"/>
    <x v="1"/>
    <s v="OFF-BI-10003727"/>
    <x v="1"/>
    <x v="8"/>
    <x v="805"/>
    <x v="963"/>
    <n v="5"/>
    <x v="6"/>
    <n v="-4.5979999999999999"/>
    <n v="7"/>
    <n v="1"/>
  </r>
  <r>
    <n v="1075"/>
    <s v="CA-2016-134348"/>
    <x v="396"/>
    <d v="2016-11-19T00:00:00"/>
    <s v="Standard Class"/>
    <s v="MS-17710"/>
    <s v="Maurice Satty"/>
    <s v="Consumer"/>
    <s v="United States"/>
    <s v="Mesa"/>
    <s v="Arizona"/>
    <n v="85204"/>
    <x v="1"/>
    <s v="OFF-BI-10004967"/>
    <x v="1"/>
    <x v="8"/>
    <x v="256"/>
    <x v="964"/>
    <n v="7"/>
    <x v="6"/>
    <n v="-3.3488000000000002"/>
    <n v="7"/>
    <n v="1"/>
  </r>
  <r>
    <n v="1076"/>
    <s v="CA-2016-134348"/>
    <x v="396"/>
    <d v="2016-11-19T00:00:00"/>
    <s v="Standard Class"/>
    <s v="MS-17710"/>
    <s v="Maurice Satty"/>
    <s v="Consumer"/>
    <s v="United States"/>
    <s v="Mesa"/>
    <s v="Arizona"/>
    <n v="85204"/>
    <x v="1"/>
    <s v="TEC-AC-10003447"/>
    <x v="2"/>
    <x v="11"/>
    <x v="806"/>
    <x v="236"/>
    <n v="2"/>
    <x v="2"/>
    <n v="1.9990000000000001"/>
    <n v="7"/>
    <n v="1"/>
  </r>
  <r>
    <n v="1077"/>
    <s v="CA-2016-161781"/>
    <x v="321"/>
    <d v="2016-09-30T00:00:00"/>
    <s v="First Class"/>
    <s v="CC-12100"/>
    <s v="Chad Cunningham"/>
    <s v="Home Office"/>
    <s v="United States"/>
    <s v="Columbus"/>
    <s v="Indiana"/>
    <n v="47201"/>
    <x v="2"/>
    <s v="OFF-AR-10000255"/>
    <x v="1"/>
    <x v="6"/>
    <x v="807"/>
    <x v="965"/>
    <n v="7"/>
    <x v="0"/>
    <n v="10.6288"/>
    <n v="1"/>
    <n v="1"/>
  </r>
  <r>
    <n v="1078"/>
    <s v="CA-2017-132521"/>
    <x v="397"/>
    <d v="2017-09-25T00:00:00"/>
    <s v="Second Class"/>
    <s v="DW-13540"/>
    <s v="Don Weiss"/>
    <s v="Consumer"/>
    <s v="United States"/>
    <s v="Seattle"/>
    <s v="Washington"/>
    <n v="98105"/>
    <x v="1"/>
    <s v="OFF-AP-10002191"/>
    <x v="1"/>
    <x v="9"/>
    <x v="808"/>
    <x v="664"/>
    <n v="2"/>
    <x v="0"/>
    <n v="33.588799999999999"/>
    <n v="2"/>
    <n v="1"/>
  </r>
  <r>
    <n v="1079"/>
    <s v="CA-2017-132521"/>
    <x v="397"/>
    <d v="2017-09-25T00:00:00"/>
    <s v="Second Class"/>
    <s v="DW-13540"/>
    <s v="Don Weiss"/>
    <s v="Consumer"/>
    <s v="United States"/>
    <s v="Seattle"/>
    <s v="Washington"/>
    <n v="98105"/>
    <x v="1"/>
    <s v="OFF-ST-10001325"/>
    <x v="1"/>
    <x v="4"/>
    <x v="471"/>
    <x v="966"/>
    <n v="3"/>
    <x v="0"/>
    <n v="8.4887999999999995"/>
    <n v="2"/>
    <n v="1"/>
  </r>
  <r>
    <n v="1080"/>
    <s v="CA-2017-132521"/>
    <x v="397"/>
    <d v="2017-09-25T00:00:00"/>
    <s v="Second Class"/>
    <s v="DW-13540"/>
    <s v="Don Weiss"/>
    <s v="Consumer"/>
    <s v="United States"/>
    <s v="Seattle"/>
    <s v="Washington"/>
    <n v="98105"/>
    <x v="1"/>
    <s v="OFF-BI-10000404"/>
    <x v="1"/>
    <x v="8"/>
    <x v="481"/>
    <x v="967"/>
    <n v="1"/>
    <x v="2"/>
    <n v="2.3220000000000001"/>
    <n v="2"/>
    <n v="1"/>
  </r>
  <r>
    <n v="1081"/>
    <s v="CA-2015-110016"/>
    <x v="239"/>
    <d v="2015-12-04T00:00:00"/>
    <s v="Standard Class"/>
    <s v="BT-11395"/>
    <s v="Bill Tyler"/>
    <s v="Corporate"/>
    <s v="United States"/>
    <s v="Detroit"/>
    <s v="Michigan"/>
    <n v="48227"/>
    <x v="2"/>
    <s v="OFF-PA-10000349"/>
    <x v="1"/>
    <x v="10"/>
    <x v="33"/>
    <x v="544"/>
    <n v="4"/>
    <x v="0"/>
    <n v="9.3623999999999992"/>
    <n v="5"/>
    <n v="1"/>
  </r>
  <r>
    <n v="1082"/>
    <s v="CA-2015-110016"/>
    <x v="239"/>
    <d v="2015-12-04T00:00:00"/>
    <s v="Standard Class"/>
    <s v="BT-11395"/>
    <s v="Bill Tyler"/>
    <s v="Corporate"/>
    <s v="United States"/>
    <s v="Detroit"/>
    <s v="Michigan"/>
    <n v="48227"/>
    <x v="2"/>
    <s v="FUR-CH-10002880"/>
    <x v="0"/>
    <x v="1"/>
    <x v="809"/>
    <x v="968"/>
    <n v="9"/>
    <x v="0"/>
    <n v="121.76009999999999"/>
    <n v="5"/>
    <n v="1"/>
  </r>
  <r>
    <n v="1083"/>
    <s v="US-2016-143819"/>
    <x v="398"/>
    <d v="2016-03-05T00:00:00"/>
    <s v="Standard Class"/>
    <s v="KD-16270"/>
    <s v="Karen Daniels"/>
    <s v="Consumer"/>
    <s v="United States"/>
    <s v="Yonkers"/>
    <s v="New York"/>
    <n v="10701"/>
    <x v="3"/>
    <s v="FUR-TA-10001095"/>
    <x v="0"/>
    <x v="3"/>
    <x v="616"/>
    <x v="969"/>
    <n v="8"/>
    <x v="10"/>
    <n v="-264.92079999999999"/>
    <n v="4"/>
    <n v="1"/>
  </r>
  <r>
    <n v="1084"/>
    <s v="US-2016-143819"/>
    <x v="398"/>
    <d v="2016-03-05T00:00:00"/>
    <s v="Standard Class"/>
    <s v="KD-16270"/>
    <s v="Karen Daniels"/>
    <s v="Consumer"/>
    <s v="United States"/>
    <s v="Yonkers"/>
    <s v="New York"/>
    <n v="10701"/>
    <x v="3"/>
    <s v="OFF-PA-10003127"/>
    <x v="1"/>
    <x v="10"/>
    <x v="33"/>
    <x v="970"/>
    <n v="1"/>
    <x v="0"/>
    <n v="12.1348"/>
    <n v="4"/>
    <n v="1"/>
  </r>
  <r>
    <n v="1085"/>
    <s v="US-2016-143819"/>
    <x v="398"/>
    <d v="2016-03-05T00:00:00"/>
    <s v="Standard Class"/>
    <s v="KD-16270"/>
    <s v="Karen Daniels"/>
    <s v="Consumer"/>
    <s v="United States"/>
    <s v="Yonkers"/>
    <s v="New York"/>
    <n v="10701"/>
    <x v="3"/>
    <s v="OFF-ST-10003208"/>
    <x v="1"/>
    <x v="4"/>
    <x v="246"/>
    <x v="971"/>
    <n v="2"/>
    <x v="0"/>
    <n v="105.24679999999999"/>
    <n v="4"/>
    <n v="1"/>
  </r>
  <r>
    <n v="1086"/>
    <s v="US-2016-143819"/>
    <x v="398"/>
    <d v="2016-03-05T00:00:00"/>
    <s v="Standard Class"/>
    <s v="KD-16270"/>
    <s v="Karen Daniels"/>
    <s v="Consumer"/>
    <s v="United States"/>
    <s v="Yonkers"/>
    <s v="New York"/>
    <n v="10701"/>
    <x v="3"/>
    <s v="TEC-MA-10003979"/>
    <x v="2"/>
    <x v="15"/>
    <x v="810"/>
    <x v="972"/>
    <n v="7"/>
    <x v="0"/>
    <n v="2400.9657000000002"/>
    <n v="4"/>
    <n v="1"/>
  </r>
  <r>
    <n v="1087"/>
    <s v="CA-2016-167584"/>
    <x v="399"/>
    <d v="2016-08-12T00:00:00"/>
    <s v="Same Day"/>
    <s v="LC-16870"/>
    <s v="Lena Cacioppo"/>
    <s v="Consumer"/>
    <s v="United States"/>
    <s v="Des Moines"/>
    <s v="Iowa"/>
    <n v="50315"/>
    <x v="2"/>
    <s v="OFF-PA-10000029"/>
    <x v="1"/>
    <x v="10"/>
    <x v="811"/>
    <x v="90"/>
    <n v="1"/>
    <x v="0"/>
    <n v="3.1103999999999998"/>
    <n v="0"/>
    <n v="1"/>
  </r>
  <r>
    <n v="1088"/>
    <s v="CA-2016-166163"/>
    <x v="243"/>
    <d v="2016-08-20T00:00:00"/>
    <s v="Second Class"/>
    <s v="CY-12745"/>
    <s v="Craig Yedwab"/>
    <s v="Corporate"/>
    <s v="United States"/>
    <s v="Oakland"/>
    <s v="California"/>
    <n v="94601"/>
    <x v="1"/>
    <s v="TEC-PH-10004896"/>
    <x v="2"/>
    <x v="7"/>
    <x v="174"/>
    <x v="973"/>
    <n v="3"/>
    <x v="2"/>
    <n v="7.1976000000000004"/>
    <n v="5"/>
    <n v="1"/>
  </r>
  <r>
    <n v="1089"/>
    <s v="CA-2016-166163"/>
    <x v="243"/>
    <d v="2016-08-20T00:00:00"/>
    <s v="Second Class"/>
    <s v="CY-12745"/>
    <s v="Craig Yedwab"/>
    <s v="Corporate"/>
    <s v="United States"/>
    <s v="Oakland"/>
    <s v="California"/>
    <n v="94601"/>
    <x v="1"/>
    <s v="OFF-LA-10000452"/>
    <x v="1"/>
    <x v="2"/>
    <x v="812"/>
    <x v="974"/>
    <n v="1"/>
    <x v="0"/>
    <n v="1.512"/>
    <n v="5"/>
    <n v="1"/>
  </r>
  <r>
    <n v="1090"/>
    <s v="CA-2017-158407"/>
    <x v="400"/>
    <d v="2017-06-10T00:00:00"/>
    <s v="Standard Class"/>
    <s v="LW-16990"/>
    <s v="Lindsay Williams"/>
    <s v="Corporate"/>
    <s v="United States"/>
    <s v="Monroe"/>
    <s v="North Carolina"/>
    <n v="28110"/>
    <x v="0"/>
    <s v="FUR-FU-10001967"/>
    <x v="0"/>
    <x v="5"/>
    <x v="296"/>
    <x v="236"/>
    <n v="2"/>
    <x v="2"/>
    <n v="1.9990000000000001"/>
    <n v="6"/>
    <n v="1"/>
  </r>
  <r>
    <n v="1091"/>
    <s v="CA-2017-158407"/>
    <x v="400"/>
    <d v="2017-06-10T00:00:00"/>
    <s v="Standard Class"/>
    <s v="LW-16990"/>
    <s v="Lindsay Williams"/>
    <s v="Corporate"/>
    <s v="United States"/>
    <s v="Monroe"/>
    <s v="North Carolina"/>
    <n v="28110"/>
    <x v="0"/>
    <s v="TEC-PH-10001819"/>
    <x v="2"/>
    <x v="7"/>
    <x v="813"/>
    <x v="975"/>
    <n v="2"/>
    <x v="2"/>
    <n v="25.194400000000002"/>
    <n v="6"/>
    <n v="1"/>
  </r>
  <r>
    <n v="1092"/>
    <s v="CA-2015-143490"/>
    <x v="401"/>
    <d v="2015-12-13T00:00:00"/>
    <s v="Standard Class"/>
    <s v="NP-18325"/>
    <s v="Naresj Patel"/>
    <s v="Consumer"/>
    <s v="United States"/>
    <s v="San Diego"/>
    <s v="California"/>
    <n v="92105"/>
    <x v="1"/>
    <s v="OFF-AR-10002952"/>
    <x v="1"/>
    <x v="6"/>
    <x v="814"/>
    <x v="976"/>
    <n v="9"/>
    <x v="0"/>
    <n v="33.642000000000003"/>
    <n v="7"/>
    <n v="1"/>
  </r>
  <r>
    <n v="1093"/>
    <s v="CA-2015-143490"/>
    <x v="401"/>
    <d v="2015-12-13T00:00:00"/>
    <s v="Standard Class"/>
    <s v="NP-18325"/>
    <s v="Naresj Patel"/>
    <s v="Consumer"/>
    <s v="United States"/>
    <s v="San Diego"/>
    <s v="California"/>
    <n v="92105"/>
    <x v="1"/>
    <s v="TEC-PH-10000576"/>
    <x v="2"/>
    <x v="7"/>
    <x v="815"/>
    <x v="977"/>
    <n v="2"/>
    <x v="2"/>
    <n v="19.178599999999999"/>
    <n v="7"/>
    <n v="1"/>
  </r>
  <r>
    <n v="1094"/>
    <s v="CA-2015-165085"/>
    <x v="17"/>
    <d v="2015-12-31T00:00:00"/>
    <s v="Standard Class"/>
    <s v="BT-11485"/>
    <s v="Brad Thomas"/>
    <s v="Home Office"/>
    <s v="United States"/>
    <s v="Clinton"/>
    <s v="Maryland"/>
    <n v="20735"/>
    <x v="3"/>
    <s v="OFF-PA-10000605"/>
    <x v="1"/>
    <x v="10"/>
    <x v="816"/>
    <x v="978"/>
    <n v="5"/>
    <x v="0"/>
    <n v="14.161"/>
    <n v="4"/>
    <n v="1"/>
  </r>
  <r>
    <n v="1095"/>
    <s v="CA-2015-165085"/>
    <x v="17"/>
    <d v="2015-12-31T00:00:00"/>
    <s v="Standard Class"/>
    <s v="BT-11485"/>
    <s v="Brad Thomas"/>
    <s v="Home Office"/>
    <s v="United States"/>
    <s v="Clinton"/>
    <s v="Maryland"/>
    <n v="20735"/>
    <x v="3"/>
    <s v="OFF-AP-10002518"/>
    <x v="1"/>
    <x v="9"/>
    <x v="160"/>
    <x v="979"/>
    <n v="2"/>
    <x v="0"/>
    <n v="103.22839999999999"/>
    <n v="4"/>
    <n v="1"/>
  </r>
  <r>
    <n v="1096"/>
    <s v="CA-2017-160423"/>
    <x v="276"/>
    <d v="2017-01-26T00:00:00"/>
    <s v="Standard Class"/>
    <s v="PS-19045"/>
    <s v="Penelope Sewall"/>
    <s v="Home Office"/>
    <s v="United States"/>
    <s v="Charlotte"/>
    <s v="North Carolina"/>
    <n v="28205"/>
    <x v="0"/>
    <s v="OFF-ST-10004340"/>
    <x v="1"/>
    <x v="4"/>
    <x v="817"/>
    <x v="980"/>
    <n v="7"/>
    <x v="2"/>
    <n v="30.4682"/>
    <n v="5"/>
    <n v="1"/>
  </r>
  <r>
    <n v="1097"/>
    <s v="CA-2017-160423"/>
    <x v="276"/>
    <d v="2017-01-26T00:00:00"/>
    <s v="Standard Class"/>
    <s v="PS-19045"/>
    <s v="Penelope Sewall"/>
    <s v="Home Office"/>
    <s v="United States"/>
    <s v="Charlotte"/>
    <s v="North Carolina"/>
    <n v="28205"/>
    <x v="0"/>
    <s v="OFF-BI-10004001"/>
    <x v="1"/>
    <x v="8"/>
    <x v="818"/>
    <x v="981"/>
    <n v="7"/>
    <x v="6"/>
    <n v="-28.627199999999998"/>
    <n v="5"/>
    <n v="1"/>
  </r>
  <r>
    <n v="1098"/>
    <s v="CA-2014-159338"/>
    <x v="402"/>
    <d v="2014-06-28T00:00:00"/>
    <s v="First Class"/>
    <s v="NS-18640"/>
    <s v="Noel Staavos"/>
    <s v="Corporate"/>
    <s v="United States"/>
    <s v="Los Angeles"/>
    <s v="California"/>
    <n v="90049"/>
    <x v="1"/>
    <s v="FUR-TA-10004147"/>
    <x v="0"/>
    <x v="3"/>
    <x v="819"/>
    <x v="982"/>
    <n v="5"/>
    <x v="2"/>
    <n v="11.196"/>
    <n v="3"/>
    <n v="1"/>
  </r>
  <r>
    <n v="1099"/>
    <s v="CA-2016-107216"/>
    <x v="403"/>
    <d v="2016-06-17T00:00:00"/>
    <s v="First Class"/>
    <s v="PV-18985"/>
    <s v="Paul Van Hugh"/>
    <s v="Home Office"/>
    <s v="United States"/>
    <s v="San Francisco"/>
    <s v="California"/>
    <n v="94122"/>
    <x v="1"/>
    <s v="OFF-AR-10001545"/>
    <x v="1"/>
    <x v="6"/>
    <x v="820"/>
    <x v="983"/>
    <n v="4"/>
    <x v="0"/>
    <n v="2.0415999999999999"/>
    <n v="3"/>
    <n v="1"/>
  </r>
  <r>
    <n v="1100"/>
    <s v="CA-2016-107216"/>
    <x v="403"/>
    <d v="2016-06-17T00:00:00"/>
    <s v="First Class"/>
    <s v="PV-18985"/>
    <s v="Paul Van Hugh"/>
    <s v="Home Office"/>
    <s v="United States"/>
    <s v="San Francisco"/>
    <s v="California"/>
    <n v="94122"/>
    <x v="1"/>
    <s v="FUR-FU-10000206"/>
    <x v="0"/>
    <x v="5"/>
    <x v="397"/>
    <x v="984"/>
    <n v="3"/>
    <x v="0"/>
    <n v="4.1031000000000004"/>
    <n v="3"/>
    <n v="1"/>
  </r>
  <r>
    <n v="1101"/>
    <s v="CA-2016-107216"/>
    <x v="403"/>
    <d v="2016-06-17T00:00:00"/>
    <s v="First Class"/>
    <s v="PV-18985"/>
    <s v="Paul Van Hugh"/>
    <s v="Home Office"/>
    <s v="United States"/>
    <s v="San Francisco"/>
    <s v="California"/>
    <n v="94122"/>
    <x v="1"/>
    <s v="TEC-AC-10001013"/>
    <x v="2"/>
    <x v="11"/>
    <x v="821"/>
    <x v="985"/>
    <n v="1"/>
    <x v="0"/>
    <n v="9.6656999999999993"/>
    <n v="3"/>
    <n v="1"/>
  </r>
  <r>
    <n v="1102"/>
    <s v="CA-2016-107216"/>
    <x v="403"/>
    <d v="2016-06-17T00:00:00"/>
    <s v="First Class"/>
    <s v="PV-18985"/>
    <s v="Paul Van Hugh"/>
    <s v="Home Office"/>
    <s v="United States"/>
    <s v="San Francisco"/>
    <s v="California"/>
    <n v="94122"/>
    <x v="1"/>
    <s v="OFF-AR-10002255"/>
    <x v="1"/>
    <x v="6"/>
    <x v="822"/>
    <x v="874"/>
    <n v="3"/>
    <x v="0"/>
    <n v="2.5055999999999998"/>
    <n v="3"/>
    <n v="1"/>
  </r>
  <r>
    <n v="1103"/>
    <s v="US-2017-145863"/>
    <x v="81"/>
    <d v="2017-04-27T00:00:00"/>
    <s v="Standard Class"/>
    <s v="RP-19390"/>
    <s v="Resi Pölking"/>
    <s v="Consumer"/>
    <s v="United States"/>
    <s v="Houston"/>
    <s v="Texas"/>
    <n v="77041"/>
    <x v="2"/>
    <s v="OFF-BI-10004140"/>
    <x v="1"/>
    <x v="8"/>
    <x v="307"/>
    <x v="986"/>
    <n v="3"/>
    <x v="3"/>
    <n v="-4.7145000000000001"/>
    <n v="6"/>
    <n v="1"/>
  </r>
  <r>
    <n v="1104"/>
    <s v="US-2017-145863"/>
    <x v="81"/>
    <d v="2017-04-27T00:00:00"/>
    <s v="Standard Class"/>
    <s v="RP-19390"/>
    <s v="Resi Pölking"/>
    <s v="Consumer"/>
    <s v="United States"/>
    <s v="Houston"/>
    <s v="Texas"/>
    <n v="77041"/>
    <x v="2"/>
    <s v="OFF-BI-10002049"/>
    <x v="1"/>
    <x v="8"/>
    <x v="765"/>
    <x v="987"/>
    <n v="3"/>
    <x v="3"/>
    <n v="-4.9878"/>
    <n v="6"/>
    <n v="1"/>
  </r>
  <r>
    <n v="1105"/>
    <s v="CA-2016-112340"/>
    <x v="147"/>
    <d v="2016-10-27T00:00:00"/>
    <s v="Standard Class"/>
    <s v="NM-18520"/>
    <s v="Neoma Murray"/>
    <s v="Consumer"/>
    <s v="United States"/>
    <s v="Riverside"/>
    <s v="California"/>
    <n v="92503"/>
    <x v="1"/>
    <s v="OFF-PA-10001892"/>
    <x v="1"/>
    <x v="10"/>
    <x v="823"/>
    <x v="988"/>
    <n v="3"/>
    <x v="0"/>
    <n v="11.2308"/>
    <n v="6"/>
    <n v="1"/>
  </r>
  <r>
    <n v="1106"/>
    <s v="US-2016-110156"/>
    <x v="258"/>
    <d v="2016-11-24T00:00:00"/>
    <s v="Standard Class"/>
    <s v="EH-13945"/>
    <s v="Eric Hoffmann"/>
    <s v="Consumer"/>
    <s v="United States"/>
    <s v="Houston"/>
    <s v="Texas"/>
    <n v="77041"/>
    <x v="2"/>
    <s v="OFF-ST-10000642"/>
    <x v="1"/>
    <x v="4"/>
    <x v="194"/>
    <x v="989"/>
    <n v="6"/>
    <x v="2"/>
    <n v="-16.3644"/>
    <n v="5"/>
    <n v="1"/>
  </r>
  <r>
    <n v="1107"/>
    <s v="US-2016-110156"/>
    <x v="258"/>
    <d v="2016-11-24T00:00:00"/>
    <s v="Standard Class"/>
    <s v="EH-13945"/>
    <s v="Eric Hoffmann"/>
    <s v="Consumer"/>
    <s v="United States"/>
    <s v="Houston"/>
    <s v="Texas"/>
    <n v="77041"/>
    <x v="2"/>
    <s v="FUR-FU-10000206"/>
    <x v="0"/>
    <x v="5"/>
    <x v="397"/>
    <x v="990"/>
    <n v="2"/>
    <x v="7"/>
    <n v="-0.75660000000000005"/>
    <n v="5"/>
    <n v="1"/>
  </r>
  <r>
    <n v="1108"/>
    <s v="US-2016-110156"/>
    <x v="258"/>
    <d v="2016-11-24T00:00:00"/>
    <s v="Standard Class"/>
    <s v="EH-13945"/>
    <s v="Eric Hoffmann"/>
    <s v="Consumer"/>
    <s v="United States"/>
    <s v="Houston"/>
    <s v="Texas"/>
    <n v="77041"/>
    <x v="2"/>
    <s v="OFF-BI-10003676"/>
    <x v="1"/>
    <x v="8"/>
    <x v="824"/>
    <x v="991"/>
    <n v="5"/>
    <x v="3"/>
    <n v="-17.248000000000001"/>
    <n v="5"/>
    <n v="1"/>
  </r>
  <r>
    <n v="1109"/>
    <s v="US-2016-110156"/>
    <x v="258"/>
    <d v="2016-11-24T00:00:00"/>
    <s v="Standard Class"/>
    <s v="EH-13945"/>
    <s v="Eric Hoffmann"/>
    <s v="Consumer"/>
    <s v="United States"/>
    <s v="Houston"/>
    <s v="Texas"/>
    <n v="77041"/>
    <x v="2"/>
    <s v="OFF-FA-10003495"/>
    <x v="1"/>
    <x v="13"/>
    <x v="128"/>
    <x v="992"/>
    <n v="12"/>
    <x v="2"/>
    <n v="21.888000000000002"/>
    <n v="5"/>
    <n v="1"/>
  </r>
  <r>
    <n v="1110"/>
    <s v="US-2016-110156"/>
    <x v="258"/>
    <d v="2016-11-24T00:00:00"/>
    <s v="Standard Class"/>
    <s v="EH-13945"/>
    <s v="Eric Hoffmann"/>
    <s v="Consumer"/>
    <s v="United States"/>
    <s v="Houston"/>
    <s v="Texas"/>
    <n v="77041"/>
    <x v="2"/>
    <s v="OFF-EN-10003798"/>
    <x v="1"/>
    <x v="12"/>
    <x v="825"/>
    <x v="993"/>
    <n v="3"/>
    <x v="2"/>
    <n v="13.826700000000001"/>
    <n v="5"/>
    <n v="1"/>
  </r>
  <r>
    <n v="1111"/>
    <s v="US-2016-110156"/>
    <x v="258"/>
    <d v="2016-11-24T00:00:00"/>
    <s v="Standard Class"/>
    <s v="EH-13945"/>
    <s v="Eric Hoffmann"/>
    <s v="Consumer"/>
    <s v="United States"/>
    <s v="Houston"/>
    <s v="Texas"/>
    <n v="77041"/>
    <x v="2"/>
    <s v="TEC-PH-10003589"/>
    <x v="2"/>
    <x v="7"/>
    <x v="826"/>
    <x v="994"/>
    <n v="5"/>
    <x v="2"/>
    <n v="25.186"/>
    <n v="5"/>
    <n v="1"/>
  </r>
  <r>
    <n v="1112"/>
    <s v="US-2016-110156"/>
    <x v="258"/>
    <d v="2016-11-24T00:00:00"/>
    <s v="Standard Class"/>
    <s v="EH-13945"/>
    <s v="Eric Hoffmann"/>
    <s v="Consumer"/>
    <s v="United States"/>
    <s v="Houston"/>
    <s v="Texas"/>
    <n v="77041"/>
    <x v="2"/>
    <s v="OFF-PA-10004735"/>
    <x v="1"/>
    <x v="10"/>
    <x v="827"/>
    <x v="559"/>
    <n v="2"/>
    <x v="2"/>
    <n v="3.6288"/>
    <n v="5"/>
    <n v="1"/>
  </r>
  <r>
    <n v="1113"/>
    <s v="US-2016-110156"/>
    <x v="258"/>
    <d v="2016-11-24T00:00:00"/>
    <s v="Standard Class"/>
    <s v="EH-13945"/>
    <s v="Eric Hoffmann"/>
    <s v="Consumer"/>
    <s v="United States"/>
    <s v="Houston"/>
    <s v="Texas"/>
    <n v="77041"/>
    <x v="2"/>
    <s v="OFF-BI-10002609"/>
    <x v="1"/>
    <x v="8"/>
    <x v="98"/>
    <x v="995"/>
    <n v="2"/>
    <x v="3"/>
    <n v="-2.0264000000000002"/>
    <n v="5"/>
    <n v="1"/>
  </r>
  <r>
    <n v="1114"/>
    <s v="CA-2017-140585"/>
    <x v="404"/>
    <d v="2017-12-23T00:00:00"/>
    <s v="Second Class"/>
    <s v="RA-19915"/>
    <s v="Russell Applegate"/>
    <s v="Consumer"/>
    <s v="United States"/>
    <s v="Encinitas"/>
    <s v="California"/>
    <n v="92024"/>
    <x v="1"/>
    <s v="OFF-BI-10003364"/>
    <x v="1"/>
    <x v="8"/>
    <x v="705"/>
    <x v="996"/>
    <n v="2"/>
    <x v="2"/>
    <n v="16.3352"/>
    <n v="5"/>
    <n v="1"/>
  </r>
  <r>
    <n v="1115"/>
    <s v="CA-2017-140585"/>
    <x v="404"/>
    <d v="2017-12-23T00:00:00"/>
    <s v="Second Class"/>
    <s v="RA-19915"/>
    <s v="Russell Applegate"/>
    <s v="Consumer"/>
    <s v="United States"/>
    <s v="Encinitas"/>
    <s v="California"/>
    <n v="92024"/>
    <x v="1"/>
    <s v="FUR-BO-10002206"/>
    <x v="0"/>
    <x v="0"/>
    <x v="828"/>
    <x v="997"/>
    <n v="1"/>
    <x v="11"/>
    <n v="-12.6882"/>
    <n v="5"/>
    <n v="1"/>
  </r>
  <r>
    <n v="1116"/>
    <s v="CA-2017-140585"/>
    <x v="404"/>
    <d v="2017-12-23T00:00:00"/>
    <s v="Second Class"/>
    <s v="RA-19915"/>
    <s v="Russell Applegate"/>
    <s v="Consumer"/>
    <s v="United States"/>
    <s v="Encinitas"/>
    <s v="California"/>
    <n v="92024"/>
    <x v="1"/>
    <s v="TEC-AC-10003610"/>
    <x v="2"/>
    <x v="11"/>
    <x v="603"/>
    <x v="998"/>
    <n v="2"/>
    <x v="0"/>
    <n v="57.590400000000002"/>
    <n v="5"/>
    <n v="1"/>
  </r>
  <r>
    <n v="1117"/>
    <s v="CA-2016-144855"/>
    <x v="405"/>
    <d v="2016-07-24T00:00:00"/>
    <s v="Second Class"/>
    <s v="DL-13495"/>
    <s v="Dionis Lloyd"/>
    <s v="Corporate"/>
    <s v="United States"/>
    <s v="San Francisco"/>
    <s v="California"/>
    <n v="94110"/>
    <x v="1"/>
    <s v="OFF-LA-10003766"/>
    <x v="1"/>
    <x v="2"/>
    <x v="365"/>
    <x v="685"/>
    <n v="2"/>
    <x v="0"/>
    <n v="3.024"/>
    <n v="2"/>
    <n v="1"/>
  </r>
  <r>
    <n v="1118"/>
    <s v="CA-2015-142755"/>
    <x v="406"/>
    <d v="2015-09-08T00:00:00"/>
    <s v="Standard Class"/>
    <s v="CS-12355"/>
    <s v="Christine Sundaresam"/>
    <s v="Consumer"/>
    <s v="United States"/>
    <s v="Roswell"/>
    <s v="Georgia"/>
    <n v="30076"/>
    <x v="0"/>
    <s v="OFF-PA-10001970"/>
    <x v="1"/>
    <x v="10"/>
    <x v="366"/>
    <x v="999"/>
    <n v="5"/>
    <x v="0"/>
    <n v="137.15100000000001"/>
    <n v="4"/>
    <n v="1"/>
  </r>
  <r>
    <n v="1119"/>
    <s v="CA-2015-142755"/>
    <x v="406"/>
    <d v="2015-09-08T00:00:00"/>
    <s v="Standard Class"/>
    <s v="CS-12355"/>
    <s v="Christine Sundaresam"/>
    <s v="Consumer"/>
    <s v="United States"/>
    <s v="Roswell"/>
    <s v="Georgia"/>
    <n v="30076"/>
    <x v="0"/>
    <s v="TEC-AC-10002049"/>
    <x v="2"/>
    <x v="11"/>
    <x v="695"/>
    <x v="1000"/>
    <n v="5"/>
    <x v="0"/>
    <n v="111.59099999999999"/>
    <n v="4"/>
    <n v="1"/>
  </r>
  <r>
    <n v="1120"/>
    <s v="CA-2015-142755"/>
    <x v="406"/>
    <d v="2015-09-08T00:00:00"/>
    <s v="Standard Class"/>
    <s v="CS-12355"/>
    <s v="Christine Sundaresam"/>
    <s v="Consumer"/>
    <s v="United States"/>
    <s v="Roswell"/>
    <s v="Georgia"/>
    <n v="30076"/>
    <x v="0"/>
    <s v="OFF-PA-10000141"/>
    <x v="1"/>
    <x v="10"/>
    <x v="829"/>
    <x v="1001"/>
    <n v="2"/>
    <x v="0"/>
    <n v="2.0491999999999999"/>
    <n v="4"/>
    <n v="1"/>
  </r>
  <r>
    <n v="1121"/>
    <s v="CA-2015-142755"/>
    <x v="406"/>
    <d v="2015-09-08T00:00:00"/>
    <s v="Standard Class"/>
    <s v="CS-12355"/>
    <s v="Christine Sundaresam"/>
    <s v="Consumer"/>
    <s v="United States"/>
    <s v="Roswell"/>
    <s v="Georgia"/>
    <n v="30076"/>
    <x v="0"/>
    <s v="OFF-EN-10004459"/>
    <x v="1"/>
    <x v="12"/>
    <x v="661"/>
    <x v="764"/>
    <n v="2"/>
    <x v="0"/>
    <n v="7.4871999999999996"/>
    <n v="4"/>
    <n v="1"/>
  </r>
  <r>
    <n v="1122"/>
    <s v="US-2014-147627"/>
    <x v="407"/>
    <d v="2014-01-26T00:00:00"/>
    <s v="Standard Class"/>
    <s v="HL-15040"/>
    <s v="Hunter Lopez"/>
    <s v="Consumer"/>
    <s v="United States"/>
    <s v="Jonesboro"/>
    <s v="Arkansas"/>
    <n v="72401"/>
    <x v="0"/>
    <s v="TEC-PH-10001061"/>
    <x v="2"/>
    <x v="7"/>
    <x v="830"/>
    <x v="1002"/>
    <n v="7"/>
    <x v="0"/>
    <n v="181.98179999999999"/>
    <n v="6"/>
    <n v="1"/>
  </r>
  <r>
    <n v="1123"/>
    <s v="US-2014-147627"/>
    <x v="407"/>
    <d v="2014-01-26T00:00:00"/>
    <s v="Standard Class"/>
    <s v="HL-15040"/>
    <s v="Hunter Lopez"/>
    <s v="Consumer"/>
    <s v="United States"/>
    <s v="Jonesboro"/>
    <s v="Arkansas"/>
    <n v="72401"/>
    <x v="0"/>
    <s v="OFF-AR-10002375"/>
    <x v="1"/>
    <x v="6"/>
    <x v="831"/>
    <x v="1003"/>
    <n v="7"/>
    <x v="0"/>
    <n v="6.6584000000000003"/>
    <n v="6"/>
    <n v="1"/>
  </r>
  <r>
    <n v="1124"/>
    <s v="US-2014-147627"/>
    <x v="407"/>
    <d v="2014-01-26T00:00:00"/>
    <s v="Standard Class"/>
    <s v="HL-15040"/>
    <s v="Hunter Lopez"/>
    <s v="Consumer"/>
    <s v="United States"/>
    <s v="Jonesboro"/>
    <s v="Arkansas"/>
    <n v="72401"/>
    <x v="0"/>
    <s v="FUR-FU-10003194"/>
    <x v="0"/>
    <x v="5"/>
    <x v="76"/>
    <x v="1004"/>
    <n v="4"/>
    <x v="0"/>
    <n v="11.58"/>
    <n v="6"/>
    <n v="1"/>
  </r>
  <r>
    <n v="1125"/>
    <s v="US-2014-147627"/>
    <x v="407"/>
    <d v="2014-01-26T00:00:00"/>
    <s v="Standard Class"/>
    <s v="HL-15040"/>
    <s v="Hunter Lopez"/>
    <s v="Consumer"/>
    <s v="United States"/>
    <s v="Jonesboro"/>
    <s v="Arkansas"/>
    <n v="72401"/>
    <x v="0"/>
    <s v="OFF-AR-10003811"/>
    <x v="1"/>
    <x v="6"/>
    <x v="454"/>
    <x v="153"/>
    <n v="3"/>
    <x v="0"/>
    <n v="1.7901"/>
    <n v="6"/>
    <n v="1"/>
  </r>
  <r>
    <n v="1126"/>
    <s v="US-2014-147627"/>
    <x v="407"/>
    <d v="2014-01-26T00:00:00"/>
    <s v="Standard Class"/>
    <s v="HL-15040"/>
    <s v="Hunter Lopez"/>
    <s v="Consumer"/>
    <s v="United States"/>
    <s v="Jonesboro"/>
    <s v="Arkansas"/>
    <n v="72401"/>
    <x v="0"/>
    <s v="OFF-EN-10001539"/>
    <x v="1"/>
    <x v="12"/>
    <x v="153"/>
    <x v="1005"/>
    <n v="3"/>
    <x v="0"/>
    <n v="10.969799999999999"/>
    <n v="6"/>
    <n v="1"/>
  </r>
  <r>
    <n v="1127"/>
    <s v="US-2014-147627"/>
    <x v="407"/>
    <d v="2014-01-26T00:00:00"/>
    <s v="Standard Class"/>
    <s v="HL-15040"/>
    <s v="Hunter Lopez"/>
    <s v="Consumer"/>
    <s v="United States"/>
    <s v="Jonesboro"/>
    <s v="Arkansas"/>
    <n v="72401"/>
    <x v="0"/>
    <s v="FUR-CH-10002331"/>
    <x v="0"/>
    <x v="1"/>
    <x v="407"/>
    <x v="1006"/>
    <n v="3"/>
    <x v="0"/>
    <n v="224.26740000000001"/>
    <n v="6"/>
    <n v="1"/>
  </r>
  <r>
    <n v="1128"/>
    <s v="CA-2015-105970"/>
    <x v="56"/>
    <d v="2015-03-07T00:00:00"/>
    <s v="Standard Class"/>
    <s v="PA-19060"/>
    <s v="Pete Armstrong"/>
    <s v="Home Office"/>
    <s v="United States"/>
    <s v="Richmond"/>
    <s v="Indiana"/>
    <n v="47374"/>
    <x v="2"/>
    <s v="OFF-AR-10003156"/>
    <x v="1"/>
    <x v="6"/>
    <x v="401"/>
    <x v="1007"/>
    <n v="1"/>
    <x v="0"/>
    <n v="2.6415999999999999"/>
    <n v="5"/>
    <n v="1"/>
  </r>
  <r>
    <n v="1129"/>
    <s v="CA-2015-105970"/>
    <x v="56"/>
    <d v="2015-03-07T00:00:00"/>
    <s v="Standard Class"/>
    <s v="PA-19060"/>
    <s v="Pete Armstrong"/>
    <s v="Home Office"/>
    <s v="United States"/>
    <s v="Richmond"/>
    <s v="Indiana"/>
    <n v="47374"/>
    <x v="2"/>
    <s v="OFF-EN-10001532"/>
    <x v="1"/>
    <x v="12"/>
    <x v="618"/>
    <x v="1008"/>
    <n v="6"/>
    <x v="0"/>
    <n v="50.94"/>
    <n v="5"/>
    <n v="1"/>
  </r>
  <r>
    <n v="1130"/>
    <s v="CA-2016-112102"/>
    <x v="408"/>
    <d v="2016-04-16T00:00:00"/>
    <s v="Standard Class"/>
    <s v="BD-11605"/>
    <s v="Brian Dahlen"/>
    <s v="Consumer"/>
    <s v="United States"/>
    <s v="Springfield"/>
    <s v="Virginia"/>
    <n v="22153"/>
    <x v="0"/>
    <s v="FUR-TA-10004086"/>
    <x v="0"/>
    <x v="3"/>
    <x v="832"/>
    <x v="1009"/>
    <n v="4"/>
    <x v="0"/>
    <n v="75.662400000000005"/>
    <n v="4"/>
    <n v="1"/>
  </r>
  <r>
    <n v="1131"/>
    <s v="CA-2016-112102"/>
    <x v="408"/>
    <d v="2016-04-16T00:00:00"/>
    <s v="Standard Class"/>
    <s v="BD-11605"/>
    <s v="Brian Dahlen"/>
    <s v="Consumer"/>
    <s v="United States"/>
    <s v="Springfield"/>
    <s v="Virginia"/>
    <n v="22153"/>
    <x v="0"/>
    <s v="OFF-PA-10000100"/>
    <x v="1"/>
    <x v="10"/>
    <x v="833"/>
    <x v="1010"/>
    <n v="1"/>
    <x v="0"/>
    <n v="20.085100000000001"/>
    <n v="4"/>
    <n v="1"/>
  </r>
  <r>
    <n v="1132"/>
    <s v="CA-2016-112102"/>
    <x v="408"/>
    <d v="2016-04-16T00:00:00"/>
    <s v="Standard Class"/>
    <s v="BD-11605"/>
    <s v="Brian Dahlen"/>
    <s v="Consumer"/>
    <s v="United States"/>
    <s v="Springfield"/>
    <s v="Virginia"/>
    <n v="22153"/>
    <x v="0"/>
    <s v="OFF-EN-10002500"/>
    <x v="1"/>
    <x v="12"/>
    <x v="118"/>
    <x v="1011"/>
    <n v="5"/>
    <x v="0"/>
    <n v="28.754999999999999"/>
    <n v="4"/>
    <n v="1"/>
  </r>
  <r>
    <n v="1133"/>
    <s v="US-2016-114776"/>
    <x v="409"/>
    <d v="2016-12-07T00:00:00"/>
    <s v="First Class"/>
    <s v="GG-14650"/>
    <s v="Greg Guthrie"/>
    <s v="Corporate"/>
    <s v="United States"/>
    <s v="Antioch"/>
    <s v="California"/>
    <n v="94509"/>
    <x v="1"/>
    <s v="OFF-PA-10004100"/>
    <x v="1"/>
    <x v="10"/>
    <x v="260"/>
    <x v="537"/>
    <n v="3"/>
    <x v="0"/>
    <n v="9.3312000000000008"/>
    <n v="1"/>
    <n v="1"/>
  </r>
  <r>
    <n v="1134"/>
    <s v="US-2016-134908"/>
    <x v="410"/>
    <d v="2016-06-09T00:00:00"/>
    <s v="Standard Class"/>
    <s v="JS-15940"/>
    <s v="Joni Sundaresam"/>
    <s v="Home Office"/>
    <s v="United States"/>
    <s v="Philadelphia"/>
    <s v="Pennsylvania"/>
    <n v="19134"/>
    <x v="3"/>
    <s v="OFF-ST-10003479"/>
    <x v="1"/>
    <x v="4"/>
    <x v="41"/>
    <x v="1012"/>
    <n v="4"/>
    <x v="2"/>
    <n v="-23.364000000000001"/>
    <n v="4"/>
    <n v="1"/>
  </r>
  <r>
    <n v="1135"/>
    <s v="US-2016-134908"/>
    <x v="410"/>
    <d v="2016-06-09T00:00:00"/>
    <s v="Standard Class"/>
    <s v="JS-15940"/>
    <s v="Joni Sundaresam"/>
    <s v="Home Office"/>
    <s v="United States"/>
    <s v="Philadelphia"/>
    <s v="Pennsylvania"/>
    <n v="19134"/>
    <x v="3"/>
    <s v="OFF-LA-10000973"/>
    <x v="1"/>
    <x v="2"/>
    <x v="834"/>
    <x v="261"/>
    <n v="3"/>
    <x v="2"/>
    <n v="2.6459999999999999"/>
    <n v="4"/>
    <n v="1"/>
  </r>
  <r>
    <n v="1136"/>
    <s v="US-2016-148803"/>
    <x v="25"/>
    <d v="2016-12-11T00:00:00"/>
    <s v="Same Day"/>
    <s v="LR-16915"/>
    <s v="Lena Radford"/>
    <s v="Consumer"/>
    <s v="United States"/>
    <s v="Homestead"/>
    <s v="Florida"/>
    <n v="33030"/>
    <x v="0"/>
    <s v="OFF-ST-10001476"/>
    <x v="1"/>
    <x v="4"/>
    <x v="835"/>
    <x v="1013"/>
    <n v="3"/>
    <x v="2"/>
    <n v="7.4570999999999996"/>
    <n v="0"/>
    <n v="1"/>
  </r>
  <r>
    <n v="1137"/>
    <s v="CA-2016-152170"/>
    <x v="396"/>
    <d v="2016-11-15T00:00:00"/>
    <s v="Second Class"/>
    <s v="FH-14275"/>
    <s v="Frank Hawley"/>
    <s v="Corporate"/>
    <s v="United States"/>
    <s v="La Porte"/>
    <s v="Indiana"/>
    <n v="46350"/>
    <x v="2"/>
    <s v="OFF-EN-10002831"/>
    <x v="1"/>
    <x v="12"/>
    <x v="836"/>
    <x v="1014"/>
    <n v="8"/>
    <x v="0"/>
    <n v="129.38399999999999"/>
    <n v="3"/>
    <n v="1"/>
  </r>
  <r>
    <n v="1138"/>
    <s v="CA-2016-152170"/>
    <x v="396"/>
    <d v="2016-11-15T00:00:00"/>
    <s v="Second Class"/>
    <s v="FH-14275"/>
    <s v="Frank Hawley"/>
    <s v="Corporate"/>
    <s v="United States"/>
    <s v="La Porte"/>
    <s v="Indiana"/>
    <n v="46350"/>
    <x v="2"/>
    <s v="OFF-AP-10002350"/>
    <x v="1"/>
    <x v="9"/>
    <x v="550"/>
    <x v="1015"/>
    <n v="2"/>
    <x v="0"/>
    <n v="10.5504"/>
    <n v="3"/>
    <n v="1"/>
  </r>
  <r>
    <n v="1139"/>
    <s v="CA-2016-152170"/>
    <x v="396"/>
    <d v="2016-11-15T00:00:00"/>
    <s v="Second Class"/>
    <s v="FH-14275"/>
    <s v="Frank Hawley"/>
    <s v="Corporate"/>
    <s v="United States"/>
    <s v="La Porte"/>
    <s v="Indiana"/>
    <n v="46350"/>
    <x v="2"/>
    <s v="OFF-PA-10001763"/>
    <x v="1"/>
    <x v="10"/>
    <x v="837"/>
    <x v="1016"/>
    <n v="2"/>
    <x v="0"/>
    <n v="8.9909999999999997"/>
    <n v="3"/>
    <n v="1"/>
  </r>
  <r>
    <n v="1140"/>
    <s v="CA-2016-152170"/>
    <x v="396"/>
    <d v="2016-11-15T00:00:00"/>
    <s v="Second Class"/>
    <s v="FH-14275"/>
    <s v="Frank Hawley"/>
    <s v="Corporate"/>
    <s v="United States"/>
    <s v="La Porte"/>
    <s v="Indiana"/>
    <n v="46350"/>
    <x v="2"/>
    <s v="OFF-AR-10003394"/>
    <x v="1"/>
    <x v="6"/>
    <x v="501"/>
    <x v="1017"/>
    <n v="7"/>
    <x v="0"/>
    <n v="5.5566000000000004"/>
    <n v="3"/>
    <n v="1"/>
  </r>
  <r>
    <n v="1141"/>
    <s v="CA-2016-152170"/>
    <x v="396"/>
    <d v="2016-11-15T00:00:00"/>
    <s v="Second Class"/>
    <s v="FH-14275"/>
    <s v="Frank Hawley"/>
    <s v="Corporate"/>
    <s v="United States"/>
    <s v="La Porte"/>
    <s v="Indiana"/>
    <n v="46350"/>
    <x v="2"/>
    <s v="OFF-BI-10002072"/>
    <x v="1"/>
    <x v="8"/>
    <x v="838"/>
    <x v="1018"/>
    <n v="2"/>
    <x v="0"/>
    <n v="8.69"/>
    <n v="3"/>
    <n v="1"/>
  </r>
  <r>
    <n v="1142"/>
    <s v="CA-2014-146969"/>
    <x v="411"/>
    <d v="2014-10-03T00:00:00"/>
    <s v="Standard Class"/>
    <s v="AP-10915"/>
    <s v="Arthur Prichep"/>
    <s v="Consumer"/>
    <s v="United States"/>
    <s v="Los Angeles"/>
    <s v="California"/>
    <n v="90045"/>
    <x v="1"/>
    <s v="FUR-FU-10004188"/>
    <x v="0"/>
    <x v="5"/>
    <x v="741"/>
    <x v="868"/>
    <n v="2"/>
    <x v="0"/>
    <n v="53.195999999999998"/>
    <n v="4"/>
    <n v="1"/>
  </r>
  <r>
    <n v="1143"/>
    <s v="CA-2014-146969"/>
    <x v="411"/>
    <d v="2014-10-03T00:00:00"/>
    <s v="Standard Class"/>
    <s v="AP-10915"/>
    <s v="Arthur Prichep"/>
    <s v="Consumer"/>
    <s v="United States"/>
    <s v="Los Angeles"/>
    <s v="California"/>
    <n v="90045"/>
    <x v="1"/>
    <s v="OFF-FA-10001561"/>
    <x v="1"/>
    <x v="13"/>
    <x v="839"/>
    <x v="521"/>
    <n v="4"/>
    <x v="0"/>
    <n v="2.8776000000000002"/>
    <n v="4"/>
    <n v="1"/>
  </r>
  <r>
    <n v="1144"/>
    <s v="CA-2014-146969"/>
    <x v="411"/>
    <d v="2014-10-03T00:00:00"/>
    <s v="Standard Class"/>
    <s v="AP-10915"/>
    <s v="Arthur Prichep"/>
    <s v="Consumer"/>
    <s v="United States"/>
    <s v="Los Angeles"/>
    <s v="California"/>
    <n v="90045"/>
    <x v="1"/>
    <s v="OFF-PA-10002105"/>
    <x v="1"/>
    <x v="10"/>
    <x v="272"/>
    <x v="90"/>
    <n v="1"/>
    <x v="0"/>
    <n v="3.1103999999999998"/>
    <n v="4"/>
    <n v="1"/>
  </r>
  <r>
    <n v="1145"/>
    <s v="CA-2014-146969"/>
    <x v="411"/>
    <d v="2014-10-03T00:00:00"/>
    <s v="Standard Class"/>
    <s v="AP-10915"/>
    <s v="Arthur Prichep"/>
    <s v="Consumer"/>
    <s v="United States"/>
    <s v="Los Angeles"/>
    <s v="California"/>
    <n v="90045"/>
    <x v="1"/>
    <s v="TEC-MA-10004241"/>
    <x v="2"/>
    <x v="15"/>
    <x v="840"/>
    <x v="1019"/>
    <n v="2"/>
    <x v="2"/>
    <n v="223.054"/>
    <n v="4"/>
    <n v="1"/>
  </r>
  <r>
    <n v="1146"/>
    <s v="CA-2014-146969"/>
    <x v="411"/>
    <d v="2014-10-03T00:00:00"/>
    <s v="Standard Class"/>
    <s v="AP-10915"/>
    <s v="Arthur Prichep"/>
    <s v="Consumer"/>
    <s v="United States"/>
    <s v="Los Angeles"/>
    <s v="California"/>
    <n v="90045"/>
    <x v="1"/>
    <s v="OFF-ST-10004340"/>
    <x v="1"/>
    <x v="4"/>
    <x v="817"/>
    <x v="1020"/>
    <n v="1"/>
    <x v="0"/>
    <n v="16.788599999999999"/>
    <n v="4"/>
    <n v="1"/>
  </r>
  <r>
    <n v="1147"/>
    <s v="CA-2015-112452"/>
    <x v="388"/>
    <d v="2015-04-04T00:00:00"/>
    <s v="Same Day"/>
    <s v="NC-18340"/>
    <s v="Nat Carroll"/>
    <s v="Consumer"/>
    <s v="United States"/>
    <s v="Lansing"/>
    <s v="Michigan"/>
    <n v="48911"/>
    <x v="2"/>
    <s v="OFF-AP-10003849"/>
    <x v="1"/>
    <x v="9"/>
    <x v="841"/>
    <x v="1021"/>
    <n v="2"/>
    <x v="9"/>
    <n v="107.346"/>
    <n v="0"/>
    <n v="1"/>
  </r>
  <r>
    <n v="1148"/>
    <s v="CA-2015-112452"/>
    <x v="388"/>
    <d v="2015-04-04T00:00:00"/>
    <s v="Same Day"/>
    <s v="NC-18340"/>
    <s v="Nat Carroll"/>
    <s v="Consumer"/>
    <s v="United States"/>
    <s v="Lansing"/>
    <s v="Michigan"/>
    <n v="48911"/>
    <x v="2"/>
    <s v="OFF-FA-10000735"/>
    <x v="1"/>
    <x v="13"/>
    <x v="128"/>
    <x v="568"/>
    <n v="2"/>
    <x v="0"/>
    <n v="2.6280000000000001"/>
    <n v="0"/>
    <n v="1"/>
  </r>
  <r>
    <n v="1149"/>
    <s v="CA-2015-112452"/>
    <x v="388"/>
    <d v="2015-04-04T00:00:00"/>
    <s v="Same Day"/>
    <s v="NC-18340"/>
    <s v="Nat Carroll"/>
    <s v="Consumer"/>
    <s v="United States"/>
    <s v="Lansing"/>
    <s v="Michigan"/>
    <n v="48911"/>
    <x v="2"/>
    <s v="OFF-BI-10003350"/>
    <x v="1"/>
    <x v="8"/>
    <x v="842"/>
    <x v="1022"/>
    <n v="2"/>
    <x v="0"/>
    <n v="5.8696000000000002"/>
    <n v="0"/>
    <n v="1"/>
  </r>
  <r>
    <n v="1150"/>
    <s v="CA-2015-112452"/>
    <x v="388"/>
    <d v="2015-04-04T00:00:00"/>
    <s v="Same Day"/>
    <s v="NC-18340"/>
    <s v="Nat Carroll"/>
    <s v="Consumer"/>
    <s v="United States"/>
    <s v="Lansing"/>
    <s v="Michigan"/>
    <n v="48911"/>
    <x v="2"/>
    <s v="TEC-PH-10000307"/>
    <x v="2"/>
    <x v="7"/>
    <x v="843"/>
    <x v="1023"/>
    <n v="1"/>
    <x v="0"/>
    <n v="0.438"/>
    <n v="0"/>
    <n v="1"/>
  </r>
  <r>
    <n v="1151"/>
    <s v="CA-2015-112452"/>
    <x v="388"/>
    <d v="2015-04-04T00:00:00"/>
    <s v="Same Day"/>
    <s v="NC-18340"/>
    <s v="Nat Carroll"/>
    <s v="Consumer"/>
    <s v="United States"/>
    <s v="Lansing"/>
    <s v="Michigan"/>
    <n v="48911"/>
    <x v="2"/>
    <s v="TEC-CO-10004202"/>
    <x v="2"/>
    <x v="16"/>
    <x v="844"/>
    <x v="1024"/>
    <n v="2"/>
    <x v="0"/>
    <n v="209.99299999999999"/>
    <n v="0"/>
    <n v="1"/>
  </r>
  <r>
    <n v="1152"/>
    <s v="CA-2015-113971"/>
    <x v="412"/>
    <d v="2015-05-14T00:00:00"/>
    <s v="Standard Class"/>
    <s v="CB-12535"/>
    <s v="Claudia Bergmann"/>
    <s v="Corporate"/>
    <s v="United States"/>
    <s v="Cuyahoga Falls"/>
    <s v="Ohio"/>
    <n v="44221"/>
    <x v="3"/>
    <s v="FUR-FU-10001852"/>
    <x v="0"/>
    <x v="5"/>
    <x v="845"/>
    <x v="1025"/>
    <n v="6"/>
    <x v="2"/>
    <n v="1.2527999999999999"/>
    <n v="6"/>
    <n v="1"/>
  </r>
  <r>
    <n v="1153"/>
    <s v="CA-2017-160395"/>
    <x v="413"/>
    <d v="2017-01-06T00:00:00"/>
    <s v="Standard Class"/>
    <s v="KL-16555"/>
    <s v="Kelly Lampkin"/>
    <s v="Corporate"/>
    <s v="United States"/>
    <s v="Reno"/>
    <s v="Nevada"/>
    <n v="89502"/>
    <x v="1"/>
    <s v="OFF-AR-10003759"/>
    <x v="1"/>
    <x v="6"/>
    <x v="846"/>
    <x v="1026"/>
    <n v="2"/>
    <x v="0"/>
    <n v="1.6379999999999999"/>
    <n v="6"/>
    <n v="1"/>
  </r>
  <r>
    <n v="1154"/>
    <s v="CA-2017-160395"/>
    <x v="413"/>
    <d v="2017-01-06T00:00:00"/>
    <s v="Standard Class"/>
    <s v="KL-16555"/>
    <s v="Kelly Lampkin"/>
    <s v="Corporate"/>
    <s v="United States"/>
    <s v="Reno"/>
    <s v="Nevada"/>
    <n v="89502"/>
    <x v="1"/>
    <s v="OFF-BI-10003984"/>
    <x v="1"/>
    <x v="8"/>
    <x v="697"/>
    <x v="1027"/>
    <n v="7"/>
    <x v="2"/>
    <n v="53.921700000000001"/>
    <n v="6"/>
    <n v="1"/>
  </r>
  <r>
    <n v="1155"/>
    <s v="CA-2014-136567"/>
    <x v="414"/>
    <d v="2014-12-21T00:00:00"/>
    <s v="First Class"/>
    <s v="PS-19045"/>
    <s v="Penelope Sewall"/>
    <s v="Home Office"/>
    <s v="United States"/>
    <s v="Harrisonburg"/>
    <s v="Virginia"/>
    <n v="22801"/>
    <x v="0"/>
    <s v="OFF-ST-10004337"/>
    <x v="1"/>
    <x v="4"/>
    <x v="847"/>
    <x v="1028"/>
    <n v="2"/>
    <x v="0"/>
    <n v="0"/>
    <n v="1"/>
    <n v="1"/>
  </r>
  <r>
    <n v="1156"/>
    <s v="CA-2014-136567"/>
    <x v="414"/>
    <d v="2014-12-21T00:00:00"/>
    <s v="First Class"/>
    <s v="PS-19045"/>
    <s v="Penelope Sewall"/>
    <s v="Home Office"/>
    <s v="United States"/>
    <s v="Harrisonburg"/>
    <s v="Virginia"/>
    <n v="22801"/>
    <x v="0"/>
    <s v="FUR-TA-10001932"/>
    <x v="0"/>
    <x v="3"/>
    <x v="848"/>
    <x v="1029"/>
    <n v="7"/>
    <x v="0"/>
    <n v="493.78559999999999"/>
    <n v="1"/>
    <n v="1"/>
  </r>
  <r>
    <n v="1157"/>
    <s v="CA-2014-136567"/>
    <x v="414"/>
    <d v="2014-12-21T00:00:00"/>
    <s v="First Class"/>
    <s v="PS-19045"/>
    <s v="Penelope Sewall"/>
    <s v="Home Office"/>
    <s v="United States"/>
    <s v="Harrisonburg"/>
    <s v="Virginia"/>
    <n v="22801"/>
    <x v="0"/>
    <s v="OFF-BI-10003982"/>
    <x v="1"/>
    <x v="8"/>
    <x v="350"/>
    <x v="1030"/>
    <n v="3"/>
    <x v="0"/>
    <n v="29.285699999999999"/>
    <n v="1"/>
    <n v="1"/>
  </r>
  <r>
    <n v="1158"/>
    <s v="CA-2014-136567"/>
    <x v="414"/>
    <d v="2014-12-21T00:00:00"/>
    <s v="First Class"/>
    <s v="PS-19045"/>
    <s v="Penelope Sewall"/>
    <s v="Home Office"/>
    <s v="United States"/>
    <s v="Harrisonburg"/>
    <s v="Virginia"/>
    <n v="22801"/>
    <x v="0"/>
    <s v="FUR-TA-10000617"/>
    <x v="0"/>
    <x v="3"/>
    <x v="342"/>
    <x v="1031"/>
    <n v="2"/>
    <x v="0"/>
    <n v="100.122"/>
    <n v="1"/>
    <n v="1"/>
  </r>
  <r>
    <n v="1159"/>
    <s v="CA-2016-149314"/>
    <x v="415"/>
    <d v="2016-07-07T00:00:00"/>
    <s v="Second Class"/>
    <s v="GB-14530"/>
    <s v="George Bell"/>
    <s v="Corporate"/>
    <s v="United States"/>
    <s v="Los Angeles"/>
    <s v="California"/>
    <n v="90004"/>
    <x v="1"/>
    <s v="FUR-CH-10002126"/>
    <x v="0"/>
    <x v="1"/>
    <x v="849"/>
    <x v="1032"/>
    <n v="1"/>
    <x v="2"/>
    <n v="19.5184"/>
    <n v="5"/>
    <n v="1"/>
  </r>
  <r>
    <n v="1160"/>
    <s v="CA-2017-147039"/>
    <x v="222"/>
    <d v="2017-07-04T00:00:00"/>
    <s v="Standard Class"/>
    <s v="AA-10315"/>
    <s v="Alex Avila"/>
    <s v="Consumer"/>
    <s v="United States"/>
    <s v="Minneapolis"/>
    <s v="Minnesota"/>
    <n v="55407"/>
    <x v="2"/>
    <s v="OFF-AP-10000576"/>
    <x v="1"/>
    <x v="9"/>
    <x v="850"/>
    <x v="1033"/>
    <n v="3"/>
    <x v="0"/>
    <n v="90.734999999999999"/>
    <n v="5"/>
    <n v="1"/>
  </r>
  <r>
    <n v="1161"/>
    <s v="CA-2017-147039"/>
    <x v="222"/>
    <d v="2017-07-04T00:00:00"/>
    <s v="Standard Class"/>
    <s v="AA-10315"/>
    <s v="Alex Avila"/>
    <s v="Consumer"/>
    <s v="United States"/>
    <s v="Minneapolis"/>
    <s v="Minnesota"/>
    <n v="55407"/>
    <x v="2"/>
    <s v="OFF-BI-10004654"/>
    <x v="1"/>
    <x v="8"/>
    <x v="68"/>
    <x v="1034"/>
    <n v="2"/>
    <x v="0"/>
    <n v="5.77"/>
    <n v="5"/>
    <n v="1"/>
  </r>
  <r>
    <n v="1162"/>
    <s v="CA-2014-126522"/>
    <x v="416"/>
    <d v="2014-09-05T00:00:00"/>
    <s v="Second Class"/>
    <s v="LT-16765"/>
    <s v="Larry Tron"/>
    <s v="Consumer"/>
    <s v="United States"/>
    <s v="Escondido"/>
    <s v="California"/>
    <n v="92025"/>
    <x v="1"/>
    <s v="OFF-AR-10004042"/>
    <x v="1"/>
    <x v="6"/>
    <x v="30"/>
    <x v="1035"/>
    <n v="3"/>
    <x v="0"/>
    <n v="15.6426"/>
    <n v="4"/>
    <n v="1"/>
  </r>
  <r>
    <n v="1163"/>
    <s v="CA-2014-127964"/>
    <x v="223"/>
    <d v="2014-03-08T00:00:00"/>
    <s v="Standard Class"/>
    <s v="AP-10720"/>
    <s v="Anne Pryor"/>
    <s v="Home Office"/>
    <s v="United States"/>
    <s v="New York City"/>
    <s v="New York"/>
    <n v="10035"/>
    <x v="3"/>
    <s v="TEC-PH-10004700"/>
    <x v="2"/>
    <x v="7"/>
    <x v="851"/>
    <x v="1036"/>
    <n v="1"/>
    <x v="0"/>
    <n v="4.5953999999999997"/>
    <n v="5"/>
    <n v="1"/>
  </r>
  <r>
    <n v="1164"/>
    <s v="CA-2014-127964"/>
    <x v="223"/>
    <d v="2014-03-08T00:00:00"/>
    <s v="Standard Class"/>
    <s v="AP-10720"/>
    <s v="Anne Pryor"/>
    <s v="Home Office"/>
    <s v="United States"/>
    <s v="New York City"/>
    <s v="New York"/>
    <n v="10035"/>
    <x v="3"/>
    <s v="OFF-BI-10004593"/>
    <x v="1"/>
    <x v="8"/>
    <x v="270"/>
    <x v="1037"/>
    <n v="3"/>
    <x v="2"/>
    <n v="40.872"/>
    <n v="5"/>
    <n v="1"/>
  </r>
  <r>
    <n v="1165"/>
    <s v="CA-2014-127964"/>
    <x v="223"/>
    <d v="2014-03-08T00:00:00"/>
    <s v="Standard Class"/>
    <s v="AP-10720"/>
    <s v="Anne Pryor"/>
    <s v="Home Office"/>
    <s v="United States"/>
    <s v="New York City"/>
    <s v="New York"/>
    <n v="10035"/>
    <x v="3"/>
    <s v="OFF-BI-10003429"/>
    <x v="1"/>
    <x v="8"/>
    <x v="852"/>
    <x v="1038"/>
    <n v="5"/>
    <x v="2"/>
    <n v="9.1784999999999997"/>
    <n v="5"/>
    <n v="1"/>
  </r>
  <r>
    <n v="1166"/>
    <s v="CA-2014-117709"/>
    <x v="417"/>
    <d v="2014-05-08T00:00:00"/>
    <s v="Standard Class"/>
    <s v="PM-18940"/>
    <s v="Paul MacIntyre"/>
    <s v="Consumer"/>
    <s v="United States"/>
    <s v="Jackson"/>
    <s v="Michigan"/>
    <n v="49201"/>
    <x v="2"/>
    <s v="OFF-BI-10001294"/>
    <x v="1"/>
    <x v="8"/>
    <x v="673"/>
    <x v="1039"/>
    <n v="4"/>
    <x v="0"/>
    <n v="21.06"/>
    <n v="4"/>
    <n v="1"/>
  </r>
  <r>
    <n v="1167"/>
    <s v="CA-2015-125416"/>
    <x v="121"/>
    <d v="2015-11-02T00:00:00"/>
    <s v="Same Day"/>
    <s v="KC-16540"/>
    <s v="Kelly Collister"/>
    <s v="Consumer"/>
    <s v="United States"/>
    <s v="Seattle"/>
    <s v="Washington"/>
    <n v="98115"/>
    <x v="1"/>
    <s v="TEC-AC-10001552"/>
    <x v="2"/>
    <x v="11"/>
    <x v="100"/>
    <x v="1040"/>
    <n v="9"/>
    <x v="0"/>
    <n v="49.272300000000001"/>
    <n v="0"/>
    <n v="1"/>
  </r>
  <r>
    <n v="1168"/>
    <s v="CA-2017-145226"/>
    <x v="166"/>
    <d v="2017-12-10T00:00:00"/>
    <s v="Second Class"/>
    <s v="DL-13315"/>
    <s v="Delfina Latchford"/>
    <s v="Consumer"/>
    <s v="United States"/>
    <s v="New York City"/>
    <s v="New York"/>
    <n v="10035"/>
    <x v="3"/>
    <s v="FUR-FU-10004952"/>
    <x v="0"/>
    <x v="5"/>
    <x v="853"/>
    <x v="1041"/>
    <n v="2"/>
    <x v="0"/>
    <n v="33.938800000000001"/>
    <n v="2"/>
    <n v="1"/>
  </r>
  <r>
    <n v="1169"/>
    <s v="CA-2017-145226"/>
    <x v="166"/>
    <d v="2017-12-10T00:00:00"/>
    <s v="Second Class"/>
    <s v="DL-13315"/>
    <s v="Delfina Latchford"/>
    <s v="Consumer"/>
    <s v="United States"/>
    <s v="New York City"/>
    <s v="New York"/>
    <n v="10035"/>
    <x v="3"/>
    <s v="OFF-ST-10004123"/>
    <x v="1"/>
    <x v="4"/>
    <x v="72"/>
    <x v="1042"/>
    <n v="3"/>
    <x v="0"/>
    <n v="0"/>
    <n v="2"/>
    <n v="1"/>
  </r>
  <r>
    <n v="1170"/>
    <s v="CA-2017-145226"/>
    <x v="166"/>
    <d v="2017-12-10T00:00:00"/>
    <s v="Second Class"/>
    <s v="DL-13315"/>
    <s v="Delfina Latchford"/>
    <s v="Consumer"/>
    <s v="United States"/>
    <s v="New York City"/>
    <s v="New York"/>
    <n v="10035"/>
    <x v="3"/>
    <s v="OFF-PA-10003172"/>
    <x v="1"/>
    <x v="10"/>
    <x v="854"/>
    <x v="537"/>
    <n v="3"/>
    <x v="0"/>
    <n v="9.3312000000000008"/>
    <n v="2"/>
    <n v="1"/>
  </r>
  <r>
    <n v="1171"/>
    <s v="CA-2017-145226"/>
    <x v="166"/>
    <d v="2017-12-10T00:00:00"/>
    <s v="Second Class"/>
    <s v="DL-13315"/>
    <s v="Delfina Latchford"/>
    <s v="Consumer"/>
    <s v="United States"/>
    <s v="New York City"/>
    <s v="New York"/>
    <n v="10035"/>
    <x v="3"/>
    <s v="OFF-ST-10002352"/>
    <x v="1"/>
    <x v="4"/>
    <x v="855"/>
    <x v="1043"/>
    <n v="4"/>
    <x v="0"/>
    <n v="8.2992000000000008"/>
    <n v="2"/>
    <n v="1"/>
  </r>
  <r>
    <n v="1172"/>
    <s v="US-2014-100279"/>
    <x v="418"/>
    <d v="2014-03-14T00:00:00"/>
    <s v="Standard Class"/>
    <s v="SW-20275"/>
    <s v="Scott Williamson"/>
    <s v="Consumer"/>
    <s v="United States"/>
    <s v="Royal Oak"/>
    <s v="Michigan"/>
    <n v="48073"/>
    <x v="2"/>
    <s v="OFF-PA-10002259"/>
    <x v="1"/>
    <x v="10"/>
    <x v="856"/>
    <x v="1044"/>
    <n v="2"/>
    <x v="0"/>
    <n v="10.7424"/>
    <n v="4"/>
    <n v="1"/>
  </r>
  <r>
    <n v="1173"/>
    <s v="CA-2014-158064"/>
    <x v="419"/>
    <d v="2014-04-25T00:00:00"/>
    <s v="Standard Class"/>
    <s v="AA-10375"/>
    <s v="Allen Armold"/>
    <s v="Consumer"/>
    <s v="United States"/>
    <s v="Los Angeles"/>
    <s v="California"/>
    <n v="90008"/>
    <x v="1"/>
    <s v="OFF-BI-10002976"/>
    <x v="1"/>
    <x v="8"/>
    <x v="857"/>
    <x v="1045"/>
    <n v="5"/>
    <x v="2"/>
    <n v="5.5754999999999999"/>
    <n v="4"/>
    <n v="1"/>
  </r>
  <r>
    <n v="1174"/>
    <s v="US-2015-104430"/>
    <x v="420"/>
    <d v="2015-10-26T00:00:00"/>
    <s v="Standard Class"/>
    <s v="LT-17110"/>
    <s v="Liz Thompson"/>
    <s v="Consumer"/>
    <s v="United States"/>
    <s v="Bloomington"/>
    <s v="Illinois"/>
    <n v="61701"/>
    <x v="2"/>
    <s v="OFF-BI-10000301"/>
    <x v="1"/>
    <x v="8"/>
    <x v="625"/>
    <x v="1046"/>
    <n v="4"/>
    <x v="3"/>
    <n v="-7.7640000000000002"/>
    <n v="4"/>
    <n v="1"/>
  </r>
  <r>
    <n v="1175"/>
    <s v="CA-2015-132080"/>
    <x v="421"/>
    <d v="2015-08-25T00:00:00"/>
    <s v="First Class"/>
    <s v="DP-13105"/>
    <s v="Dave Poirier"/>
    <s v="Corporate"/>
    <s v="United States"/>
    <s v="New York City"/>
    <s v="New York"/>
    <n v="10035"/>
    <x v="3"/>
    <s v="OFF-BI-10003694"/>
    <x v="1"/>
    <x v="8"/>
    <x v="858"/>
    <x v="1047"/>
    <n v="6"/>
    <x v="2"/>
    <n v="16.2864"/>
    <n v="3"/>
    <n v="1"/>
  </r>
  <r>
    <n v="1176"/>
    <s v="CA-2016-161207"/>
    <x v="48"/>
    <d v="2016-09-03T00:00:00"/>
    <s v="Standard Class"/>
    <s v="AB-10060"/>
    <s v="Adam Bellavance"/>
    <s v="Home Office"/>
    <s v="United States"/>
    <s v="Concord"/>
    <s v="New Hampshire"/>
    <n v="3301"/>
    <x v="3"/>
    <s v="OFF-SU-10000381"/>
    <x v="1"/>
    <x v="14"/>
    <x v="660"/>
    <x v="1048"/>
    <n v="3"/>
    <x v="0"/>
    <n v="8.0997000000000003"/>
    <n v="5"/>
    <n v="1"/>
  </r>
  <r>
    <n v="1177"/>
    <s v="CA-2014-120243"/>
    <x v="422"/>
    <d v="2014-12-30T00:00:00"/>
    <s v="Second Class"/>
    <s v="AT-10435"/>
    <s v="Alyssa Tate"/>
    <s v="Home Office"/>
    <s v="United States"/>
    <s v="Los Angeles"/>
    <s v="California"/>
    <n v="90004"/>
    <x v="1"/>
    <s v="OFF-LA-10004425"/>
    <x v="1"/>
    <x v="2"/>
    <x v="859"/>
    <x v="1049"/>
    <n v="4"/>
    <x v="0"/>
    <n v="5.4332000000000003"/>
    <n v="3"/>
    <n v="1"/>
  </r>
  <r>
    <n v="1178"/>
    <s v="CA-2016-113621"/>
    <x v="49"/>
    <d v="2016-12-05T00:00:00"/>
    <s v="Standard Class"/>
    <s v="JE-15745"/>
    <s v="Joel Eaton"/>
    <s v="Consumer"/>
    <s v="United States"/>
    <s v="Rockville"/>
    <s v="Maryland"/>
    <n v="20852"/>
    <x v="3"/>
    <s v="FUR-CH-10001270"/>
    <x v="0"/>
    <x v="1"/>
    <x v="860"/>
    <x v="1050"/>
    <n v="2"/>
    <x v="0"/>
    <n v="51.75"/>
    <n v="4"/>
    <n v="1"/>
  </r>
  <r>
    <n v="1179"/>
    <s v="CA-2016-113621"/>
    <x v="49"/>
    <d v="2016-12-05T00:00:00"/>
    <s v="Standard Class"/>
    <s v="JE-15745"/>
    <s v="Joel Eaton"/>
    <s v="Consumer"/>
    <s v="United States"/>
    <s v="Rockville"/>
    <s v="Maryland"/>
    <n v="20852"/>
    <x v="3"/>
    <s v="TEC-PH-10003931"/>
    <x v="2"/>
    <x v="7"/>
    <x v="161"/>
    <x v="686"/>
    <n v="3"/>
    <x v="0"/>
    <n v="44.9925"/>
    <n v="4"/>
    <n v="1"/>
  </r>
  <r>
    <n v="1180"/>
    <s v="CA-2016-168081"/>
    <x v="423"/>
    <d v="2016-04-27T00:00:00"/>
    <s v="Second Class"/>
    <s v="CA-12055"/>
    <s v="Cathy Armstrong"/>
    <s v="Home Office"/>
    <s v="United States"/>
    <s v="Houston"/>
    <s v="Texas"/>
    <n v="77070"/>
    <x v="2"/>
    <s v="TEC-AC-10003174"/>
    <x v="2"/>
    <x v="11"/>
    <x v="619"/>
    <x v="1051"/>
    <n v="3"/>
    <x v="2"/>
    <n v="64.674000000000007"/>
    <n v="3"/>
    <n v="1"/>
  </r>
  <r>
    <n v="1181"/>
    <s v="CA-2014-128146"/>
    <x v="261"/>
    <d v="2014-06-25T00:00:00"/>
    <s v="Standard Class"/>
    <s v="DB-13060"/>
    <s v="Dave Brooks"/>
    <s v="Consumer"/>
    <s v="United States"/>
    <s v="Lakewood"/>
    <s v="New Jersey"/>
    <n v="8701"/>
    <x v="3"/>
    <s v="TEC-PH-10004539"/>
    <x v="2"/>
    <x v="7"/>
    <x v="861"/>
    <x v="1052"/>
    <n v="7"/>
    <x v="0"/>
    <n v="357.19110000000001"/>
    <n v="4"/>
    <n v="1"/>
  </r>
  <r>
    <n v="1182"/>
    <s v="CA-2014-128146"/>
    <x v="261"/>
    <d v="2014-06-25T00:00:00"/>
    <s v="Standard Class"/>
    <s v="DB-13060"/>
    <s v="Dave Brooks"/>
    <s v="Consumer"/>
    <s v="United States"/>
    <s v="Lakewood"/>
    <s v="New Jersey"/>
    <n v="8701"/>
    <x v="3"/>
    <s v="OFF-AR-10001919"/>
    <x v="1"/>
    <x v="6"/>
    <x v="862"/>
    <x v="1053"/>
    <n v="2"/>
    <x v="0"/>
    <n v="1.0904"/>
    <n v="4"/>
    <n v="1"/>
  </r>
  <r>
    <n v="1183"/>
    <s v="CA-2017-138779"/>
    <x v="424"/>
    <d v="2017-01-15T00:00:00"/>
    <s v="First Class"/>
    <s v="RB-19570"/>
    <s v="Rob Beeghly"/>
    <s v="Consumer"/>
    <s v="United States"/>
    <s v="Jacksonville"/>
    <s v="North Carolina"/>
    <n v="28540"/>
    <x v="0"/>
    <s v="OFF-EN-10002504"/>
    <x v="1"/>
    <x v="12"/>
    <x v="113"/>
    <x v="196"/>
    <n v="1"/>
    <x v="2"/>
    <n v="7.3385999999999996"/>
    <n v="1"/>
    <n v="1"/>
  </r>
  <r>
    <n v="1184"/>
    <s v="CA-2017-138779"/>
    <x v="424"/>
    <d v="2017-01-15T00:00:00"/>
    <s v="First Class"/>
    <s v="RB-19570"/>
    <s v="Rob Beeghly"/>
    <s v="Consumer"/>
    <s v="United States"/>
    <s v="Jacksonville"/>
    <s v="North Carolina"/>
    <n v="28540"/>
    <x v="0"/>
    <s v="TEC-PH-10003655"/>
    <x v="2"/>
    <x v="7"/>
    <x v="863"/>
    <x v="1054"/>
    <n v="5"/>
    <x v="2"/>
    <n v="0.69299999999999995"/>
    <n v="1"/>
    <n v="1"/>
  </r>
  <r>
    <n v="1185"/>
    <s v="CA-2014-127131"/>
    <x v="156"/>
    <d v="2014-11-30T00:00:00"/>
    <s v="Standard Class"/>
    <s v="HR-14830"/>
    <s v="Harold Ryan"/>
    <s v="Corporate"/>
    <s v="United States"/>
    <s v="Seattle"/>
    <s v="Washington"/>
    <n v="98103"/>
    <x v="1"/>
    <s v="OFF-BI-10004656"/>
    <x v="1"/>
    <x v="8"/>
    <x v="864"/>
    <x v="1055"/>
    <n v="7"/>
    <x v="2"/>
    <n v="4.2336"/>
    <n v="6"/>
    <n v="1"/>
  </r>
  <r>
    <n v="1186"/>
    <s v="CA-2014-127131"/>
    <x v="156"/>
    <d v="2014-11-30T00:00:00"/>
    <s v="Standard Class"/>
    <s v="HR-14830"/>
    <s v="Harold Ryan"/>
    <s v="Corporate"/>
    <s v="United States"/>
    <s v="Seattle"/>
    <s v="Washington"/>
    <n v="98103"/>
    <x v="1"/>
    <s v="OFF-ST-10002344"/>
    <x v="1"/>
    <x v="4"/>
    <x v="865"/>
    <x v="1056"/>
    <n v="6"/>
    <x v="0"/>
    <n v="9.7175999999999991"/>
    <n v="6"/>
    <n v="1"/>
  </r>
  <r>
    <n v="1187"/>
    <s v="CA-2014-127131"/>
    <x v="156"/>
    <d v="2014-11-30T00:00:00"/>
    <s v="Standard Class"/>
    <s v="HR-14830"/>
    <s v="Harold Ryan"/>
    <s v="Corporate"/>
    <s v="United States"/>
    <s v="Seattle"/>
    <s v="Washington"/>
    <n v="98103"/>
    <x v="1"/>
    <s v="OFF-PA-10001800"/>
    <x v="1"/>
    <x v="10"/>
    <x v="585"/>
    <x v="233"/>
    <n v="4"/>
    <x v="0"/>
    <n v="12.441599999999999"/>
    <n v="6"/>
    <n v="1"/>
  </r>
  <r>
    <n v="1188"/>
    <s v="CA-2014-127131"/>
    <x v="156"/>
    <d v="2014-11-30T00:00:00"/>
    <s v="Standard Class"/>
    <s v="HR-14830"/>
    <s v="Harold Ryan"/>
    <s v="Corporate"/>
    <s v="United States"/>
    <s v="Seattle"/>
    <s v="Washington"/>
    <n v="98103"/>
    <x v="1"/>
    <s v="OFF-ST-10000036"/>
    <x v="1"/>
    <x v="4"/>
    <x v="595"/>
    <x v="1057"/>
    <n v="2"/>
    <x v="0"/>
    <n v="53.346600000000002"/>
    <n v="6"/>
    <n v="1"/>
  </r>
  <r>
    <n v="1189"/>
    <s v="CA-2017-117212"/>
    <x v="425"/>
    <d v="2017-02-28T00:00:00"/>
    <s v="Second Class"/>
    <s v="BT-11530"/>
    <s v="Bradley Talbott"/>
    <s v="Home Office"/>
    <s v="United States"/>
    <s v="Los Angeles"/>
    <s v="California"/>
    <n v="90036"/>
    <x v="1"/>
    <s v="OFF-AP-10004532"/>
    <x v="1"/>
    <x v="9"/>
    <x v="564"/>
    <x v="1058"/>
    <n v="4"/>
    <x v="0"/>
    <n v="22.118400000000001"/>
    <n v="2"/>
    <n v="1"/>
  </r>
  <r>
    <n v="1190"/>
    <s v="CA-2017-117212"/>
    <x v="425"/>
    <d v="2017-02-28T00:00:00"/>
    <s v="Second Class"/>
    <s v="BT-11530"/>
    <s v="Bradley Talbott"/>
    <s v="Home Office"/>
    <s v="United States"/>
    <s v="Los Angeles"/>
    <s v="California"/>
    <n v="90036"/>
    <x v="1"/>
    <s v="TEC-PH-10004447"/>
    <x v="2"/>
    <x v="7"/>
    <x v="866"/>
    <x v="1059"/>
    <n v="8"/>
    <x v="2"/>
    <n v="66.715199999999996"/>
    <n v="2"/>
    <n v="1"/>
  </r>
  <r>
    <n v="1191"/>
    <s v="CA-2017-117212"/>
    <x v="425"/>
    <d v="2017-02-28T00:00:00"/>
    <s v="Second Class"/>
    <s v="BT-11530"/>
    <s v="Bradley Talbott"/>
    <s v="Home Office"/>
    <s v="United States"/>
    <s v="Los Angeles"/>
    <s v="California"/>
    <n v="90036"/>
    <x v="1"/>
    <s v="FUR-CH-10003973"/>
    <x v="0"/>
    <x v="1"/>
    <x v="867"/>
    <x v="1060"/>
    <n v="3"/>
    <x v="2"/>
    <n v="89.222399999999993"/>
    <n v="2"/>
    <n v="1"/>
  </r>
  <r>
    <n v="1192"/>
    <s v="CA-2017-117212"/>
    <x v="425"/>
    <d v="2017-02-28T00:00:00"/>
    <s v="Second Class"/>
    <s v="BT-11530"/>
    <s v="Bradley Talbott"/>
    <s v="Home Office"/>
    <s v="United States"/>
    <s v="Los Angeles"/>
    <s v="California"/>
    <n v="90036"/>
    <x v="1"/>
    <s v="OFF-PA-10001970"/>
    <x v="1"/>
    <x v="10"/>
    <x v="366"/>
    <x v="1061"/>
    <n v="4"/>
    <x v="0"/>
    <n v="109.7208"/>
    <n v="2"/>
    <n v="1"/>
  </r>
  <r>
    <n v="1193"/>
    <s v="CA-2017-117212"/>
    <x v="425"/>
    <d v="2017-02-28T00:00:00"/>
    <s v="Second Class"/>
    <s v="BT-11530"/>
    <s v="Bradley Talbott"/>
    <s v="Home Office"/>
    <s v="United States"/>
    <s v="Los Angeles"/>
    <s v="California"/>
    <n v="90036"/>
    <x v="1"/>
    <s v="OFF-PA-10000682"/>
    <x v="1"/>
    <x v="10"/>
    <x v="868"/>
    <x v="1062"/>
    <n v="4"/>
    <x v="0"/>
    <n v="11.328799999999999"/>
    <n v="2"/>
    <n v="1"/>
  </r>
  <r>
    <n v="1194"/>
    <s v="US-2015-130519"/>
    <x v="426"/>
    <d v="2015-09-15T00:00:00"/>
    <s v="Same Day"/>
    <s v="NG-18355"/>
    <s v="Nat Gilpin"/>
    <s v="Corporate"/>
    <s v="United States"/>
    <s v="Coral Springs"/>
    <s v="Florida"/>
    <n v="33065"/>
    <x v="0"/>
    <s v="OFF-PA-10001937"/>
    <x v="1"/>
    <x v="10"/>
    <x v="289"/>
    <x v="12"/>
    <n v="3"/>
    <x v="2"/>
    <n v="5.4432"/>
    <n v="0"/>
    <n v="1"/>
  </r>
  <r>
    <n v="1195"/>
    <s v="US-2015-130519"/>
    <x v="426"/>
    <d v="2015-09-15T00:00:00"/>
    <s v="Same Day"/>
    <s v="NG-18355"/>
    <s v="Nat Gilpin"/>
    <s v="Corporate"/>
    <s v="United States"/>
    <s v="Coral Springs"/>
    <s v="Florida"/>
    <n v="33065"/>
    <x v="0"/>
    <s v="FUR-FU-10002268"/>
    <x v="0"/>
    <x v="5"/>
    <x v="869"/>
    <x v="577"/>
    <n v="4"/>
    <x v="2"/>
    <n v="2.5531999999999999"/>
    <n v="0"/>
    <n v="1"/>
  </r>
  <r>
    <n v="1196"/>
    <s v="US-2015-130519"/>
    <x v="426"/>
    <d v="2015-09-15T00:00:00"/>
    <s v="Same Day"/>
    <s v="NG-18355"/>
    <s v="Nat Gilpin"/>
    <s v="Corporate"/>
    <s v="United States"/>
    <s v="Coral Springs"/>
    <s v="Florida"/>
    <n v="33065"/>
    <x v="0"/>
    <s v="OFF-ST-10001321"/>
    <x v="1"/>
    <x v="4"/>
    <x v="421"/>
    <x v="1063"/>
    <n v="2"/>
    <x v="2"/>
    <n v="2.1587999999999998"/>
    <n v="0"/>
    <n v="1"/>
  </r>
  <r>
    <n v="1197"/>
    <s v="US-2015-130519"/>
    <x v="426"/>
    <d v="2015-09-15T00:00:00"/>
    <s v="Same Day"/>
    <s v="NG-18355"/>
    <s v="Nat Gilpin"/>
    <s v="Corporate"/>
    <s v="United States"/>
    <s v="Coral Springs"/>
    <s v="Florida"/>
    <n v="33065"/>
    <x v="0"/>
    <s v="FUR-FU-10003394"/>
    <x v="0"/>
    <x v="5"/>
    <x v="583"/>
    <x v="1064"/>
    <n v="1"/>
    <x v="2"/>
    <n v="-2.0988000000000002"/>
    <n v="0"/>
    <n v="1"/>
  </r>
  <r>
    <n v="1198"/>
    <s v="CA-2016-130946"/>
    <x v="143"/>
    <d v="2016-04-12T00:00:00"/>
    <s v="Standard Class"/>
    <s v="ZC-21910"/>
    <s v="Zuschuss Carroll"/>
    <s v="Consumer"/>
    <s v="United States"/>
    <s v="Houston"/>
    <s v="Texas"/>
    <n v="77041"/>
    <x v="2"/>
    <s v="TEC-AC-10001990"/>
    <x v="2"/>
    <x v="11"/>
    <x v="870"/>
    <x v="1065"/>
    <n v="9"/>
    <x v="2"/>
    <n v="64.789199999999994"/>
    <n v="4"/>
    <n v="1"/>
  </r>
  <r>
    <n v="1199"/>
    <s v="CA-2016-130946"/>
    <x v="143"/>
    <d v="2016-04-12T00:00:00"/>
    <s v="Standard Class"/>
    <s v="ZC-21910"/>
    <s v="Zuschuss Carroll"/>
    <s v="Consumer"/>
    <s v="United States"/>
    <s v="Houston"/>
    <s v="Texas"/>
    <n v="77041"/>
    <x v="2"/>
    <s v="FUR-CH-10004540"/>
    <x v="0"/>
    <x v="1"/>
    <x v="871"/>
    <x v="909"/>
    <n v="4"/>
    <x v="4"/>
    <n v="-4.1135999999999999"/>
    <n v="4"/>
    <n v="1"/>
  </r>
  <r>
    <n v="1200"/>
    <s v="CA-2016-130946"/>
    <x v="143"/>
    <d v="2016-04-12T00:00:00"/>
    <s v="Standard Class"/>
    <s v="ZC-21910"/>
    <s v="Zuschuss Carroll"/>
    <s v="Consumer"/>
    <s v="United States"/>
    <s v="Houston"/>
    <s v="Texas"/>
    <n v="77041"/>
    <x v="2"/>
    <s v="OFF-BI-10004995"/>
    <x v="1"/>
    <x v="8"/>
    <x v="316"/>
    <x v="1066"/>
    <n v="4"/>
    <x v="3"/>
    <n v="-1850.9464"/>
    <n v="4"/>
    <n v="1"/>
  </r>
  <r>
    <n v="1201"/>
    <s v="CA-2016-114727"/>
    <x v="427"/>
    <d v="2016-07-24T00:00:00"/>
    <s v="Standard Class"/>
    <s v="LS-16945"/>
    <s v="Linda Southworth"/>
    <s v="Corporate"/>
    <s v="United States"/>
    <s v="Denver"/>
    <s v="Colorado"/>
    <n v="80219"/>
    <x v="1"/>
    <s v="FUR-CH-10002335"/>
    <x v="0"/>
    <x v="1"/>
    <x v="629"/>
    <x v="724"/>
    <n v="3"/>
    <x v="2"/>
    <n v="40.800600000000003"/>
    <n v="6"/>
    <n v="1"/>
  </r>
  <r>
    <n v="1202"/>
    <s v="CA-2016-114727"/>
    <x v="427"/>
    <d v="2016-07-24T00:00:00"/>
    <s v="Standard Class"/>
    <s v="LS-16945"/>
    <s v="Linda Southworth"/>
    <s v="Corporate"/>
    <s v="United States"/>
    <s v="Denver"/>
    <s v="Colorado"/>
    <n v="80219"/>
    <x v="1"/>
    <s v="OFF-BI-10004967"/>
    <x v="1"/>
    <x v="8"/>
    <x v="256"/>
    <x v="1067"/>
    <n v="3"/>
    <x v="6"/>
    <n v="-1.4352"/>
    <n v="6"/>
    <n v="1"/>
  </r>
  <r>
    <n v="1203"/>
    <s v="CA-2016-114727"/>
    <x v="427"/>
    <d v="2016-07-24T00:00:00"/>
    <s v="Standard Class"/>
    <s v="LS-16945"/>
    <s v="Linda Southworth"/>
    <s v="Corporate"/>
    <s v="United States"/>
    <s v="Denver"/>
    <s v="Colorado"/>
    <n v="80219"/>
    <x v="1"/>
    <s v="FUR-CH-10002331"/>
    <x v="0"/>
    <x v="1"/>
    <x v="407"/>
    <x v="1068"/>
    <n v="3"/>
    <x v="2"/>
    <n v="10.679399999999999"/>
    <n v="6"/>
    <n v="1"/>
  </r>
  <r>
    <n v="1204"/>
    <s v="CA-2016-114727"/>
    <x v="427"/>
    <d v="2016-07-24T00:00:00"/>
    <s v="Standard Class"/>
    <s v="LS-16945"/>
    <s v="Linda Southworth"/>
    <s v="Corporate"/>
    <s v="United States"/>
    <s v="Denver"/>
    <s v="Colorado"/>
    <n v="80219"/>
    <x v="1"/>
    <s v="OFF-ST-10002292"/>
    <x v="1"/>
    <x v="4"/>
    <x v="872"/>
    <x v="1069"/>
    <n v="2"/>
    <x v="2"/>
    <n v="0"/>
    <n v="6"/>
    <n v="1"/>
  </r>
  <r>
    <n v="1205"/>
    <s v="CA-2016-114727"/>
    <x v="427"/>
    <d v="2016-07-24T00:00:00"/>
    <s v="Standard Class"/>
    <s v="LS-16945"/>
    <s v="Linda Southworth"/>
    <s v="Corporate"/>
    <s v="United States"/>
    <s v="Denver"/>
    <s v="Colorado"/>
    <n v="80219"/>
    <x v="1"/>
    <s v="OFF-ST-10000689"/>
    <x v="1"/>
    <x v="4"/>
    <x v="426"/>
    <x v="1070"/>
    <n v="3"/>
    <x v="2"/>
    <n v="-33.804000000000002"/>
    <n v="6"/>
    <n v="1"/>
  </r>
  <r>
    <n v="1206"/>
    <s v="CA-2017-133235"/>
    <x v="378"/>
    <d v="2017-08-04T00:00:00"/>
    <s v="First Class"/>
    <s v="LH-16750"/>
    <s v="Larry Hughes"/>
    <s v="Consumer"/>
    <s v="United States"/>
    <s v="Charlotte"/>
    <s v="North Carolina"/>
    <n v="28205"/>
    <x v="0"/>
    <s v="TEC-PH-10002660"/>
    <x v="2"/>
    <x v="7"/>
    <x v="704"/>
    <x v="1071"/>
    <n v="5"/>
    <x v="2"/>
    <n v="16.997499999999999"/>
    <n v="3"/>
    <n v="1"/>
  </r>
  <r>
    <n v="1207"/>
    <s v="CA-2016-137050"/>
    <x v="216"/>
    <d v="2016-07-18T00:00:00"/>
    <s v="Second Class"/>
    <s v="SW-20755"/>
    <s v="Steven Ward"/>
    <s v="Corporate"/>
    <s v="United States"/>
    <s v="New York City"/>
    <s v="New York"/>
    <n v="10009"/>
    <x v="3"/>
    <s v="OFF-ST-10004634"/>
    <x v="1"/>
    <x v="4"/>
    <x v="602"/>
    <x v="1072"/>
    <n v="1"/>
    <x v="0"/>
    <n v="3.363"/>
    <n v="4"/>
    <n v="1"/>
  </r>
  <r>
    <n v="1208"/>
    <s v="CA-2016-137050"/>
    <x v="216"/>
    <d v="2016-07-18T00:00:00"/>
    <s v="Second Class"/>
    <s v="SW-20755"/>
    <s v="Steven Ward"/>
    <s v="Corporate"/>
    <s v="United States"/>
    <s v="New York City"/>
    <s v="New York"/>
    <n v="10009"/>
    <x v="3"/>
    <s v="OFF-BI-10002160"/>
    <x v="1"/>
    <x v="8"/>
    <x v="315"/>
    <x v="1073"/>
    <n v="3"/>
    <x v="2"/>
    <n v="3.2004000000000001"/>
    <n v="4"/>
    <n v="1"/>
  </r>
  <r>
    <n v="1209"/>
    <s v="CA-2016-137050"/>
    <x v="216"/>
    <d v="2016-07-18T00:00:00"/>
    <s v="Second Class"/>
    <s v="SW-20755"/>
    <s v="Steven Ward"/>
    <s v="Corporate"/>
    <s v="United States"/>
    <s v="New York City"/>
    <s v="New York"/>
    <n v="10009"/>
    <x v="3"/>
    <s v="OFF-FA-10002988"/>
    <x v="1"/>
    <x v="13"/>
    <x v="132"/>
    <x v="1074"/>
    <n v="7"/>
    <x v="0"/>
    <n v="6.8943000000000003"/>
    <n v="4"/>
    <n v="1"/>
  </r>
  <r>
    <n v="1210"/>
    <s v="CA-2016-137050"/>
    <x v="216"/>
    <d v="2016-07-18T00:00:00"/>
    <s v="Second Class"/>
    <s v="SW-20755"/>
    <s v="Steven Ward"/>
    <s v="Corporate"/>
    <s v="United States"/>
    <s v="New York City"/>
    <s v="New York"/>
    <n v="10009"/>
    <x v="3"/>
    <s v="OFF-AR-10004999"/>
    <x v="1"/>
    <x v="6"/>
    <x v="873"/>
    <x v="1075"/>
    <n v="7"/>
    <x v="0"/>
    <n v="10.465"/>
    <n v="4"/>
    <n v="1"/>
  </r>
  <r>
    <n v="1211"/>
    <s v="CA-2016-137050"/>
    <x v="216"/>
    <d v="2016-07-18T00:00:00"/>
    <s v="Second Class"/>
    <s v="SW-20755"/>
    <s v="Steven Ward"/>
    <s v="Corporate"/>
    <s v="United States"/>
    <s v="New York City"/>
    <s v="New York"/>
    <n v="10009"/>
    <x v="3"/>
    <s v="OFF-BI-10001031"/>
    <x v="1"/>
    <x v="8"/>
    <x v="874"/>
    <x v="1076"/>
    <n v="2"/>
    <x v="2"/>
    <n v="2.8835999999999999"/>
    <n v="4"/>
    <n v="1"/>
  </r>
  <r>
    <n v="1212"/>
    <s v="CA-2016-137050"/>
    <x v="216"/>
    <d v="2016-07-18T00:00:00"/>
    <s v="Second Class"/>
    <s v="SW-20755"/>
    <s v="Steven Ward"/>
    <s v="Corporate"/>
    <s v="United States"/>
    <s v="New York City"/>
    <s v="New York"/>
    <n v="10009"/>
    <x v="3"/>
    <s v="FUR-BO-10004695"/>
    <x v="0"/>
    <x v="0"/>
    <x v="200"/>
    <x v="1077"/>
    <n v="4"/>
    <x v="2"/>
    <n v="21.717600000000001"/>
    <n v="4"/>
    <n v="1"/>
  </r>
  <r>
    <n v="1213"/>
    <s v="US-2017-118087"/>
    <x v="428"/>
    <d v="2017-09-13T00:00:00"/>
    <s v="Standard Class"/>
    <s v="SP-20620"/>
    <s v="Stefania Perrino"/>
    <s v="Corporate"/>
    <s v="United States"/>
    <s v="Philadelphia"/>
    <s v="Pennsylvania"/>
    <n v="19134"/>
    <x v="3"/>
    <s v="FUR-CH-10004860"/>
    <x v="0"/>
    <x v="1"/>
    <x v="212"/>
    <x v="1078"/>
    <n v="2"/>
    <x v="4"/>
    <n v="-48.470399999999998"/>
    <n v="4"/>
    <n v="1"/>
  </r>
  <r>
    <n v="1214"/>
    <s v="US-2017-118087"/>
    <x v="428"/>
    <d v="2017-09-13T00:00:00"/>
    <s v="Standard Class"/>
    <s v="SP-20620"/>
    <s v="Stefania Perrino"/>
    <s v="Corporate"/>
    <s v="United States"/>
    <s v="Philadelphia"/>
    <s v="Pennsylvania"/>
    <n v="19134"/>
    <x v="3"/>
    <s v="OFF-BI-10002432"/>
    <x v="1"/>
    <x v="8"/>
    <x v="875"/>
    <x v="1079"/>
    <n v="2"/>
    <x v="6"/>
    <n v="-2.3275999999999999"/>
    <n v="4"/>
    <n v="1"/>
  </r>
  <r>
    <n v="1215"/>
    <s v="US-2017-118087"/>
    <x v="428"/>
    <d v="2017-09-13T00:00:00"/>
    <s v="Standard Class"/>
    <s v="SP-20620"/>
    <s v="Stefania Perrino"/>
    <s v="Corporate"/>
    <s v="United States"/>
    <s v="Philadelphia"/>
    <s v="Pennsylvania"/>
    <n v="19134"/>
    <x v="3"/>
    <s v="OFF-BI-10000069"/>
    <x v="1"/>
    <x v="8"/>
    <x v="491"/>
    <x v="1080"/>
    <n v="1"/>
    <x v="6"/>
    <n v="-3.6023999999999998"/>
    <n v="4"/>
    <n v="1"/>
  </r>
  <r>
    <n v="1216"/>
    <s v="US-2017-118087"/>
    <x v="428"/>
    <d v="2017-09-13T00:00:00"/>
    <s v="Standard Class"/>
    <s v="SP-20620"/>
    <s v="Stefania Perrino"/>
    <s v="Corporate"/>
    <s v="United States"/>
    <s v="Philadelphia"/>
    <s v="Pennsylvania"/>
    <n v="19134"/>
    <x v="3"/>
    <s v="OFF-AR-10003602"/>
    <x v="1"/>
    <x v="6"/>
    <x v="242"/>
    <x v="1081"/>
    <n v="1"/>
    <x v="2"/>
    <n v="1.5768"/>
    <n v="4"/>
    <n v="1"/>
  </r>
  <r>
    <n v="1217"/>
    <s v="US-2017-118087"/>
    <x v="428"/>
    <d v="2017-09-13T00:00:00"/>
    <s v="Standard Class"/>
    <s v="SP-20620"/>
    <s v="Stefania Perrino"/>
    <s v="Corporate"/>
    <s v="United States"/>
    <s v="Philadelphia"/>
    <s v="Pennsylvania"/>
    <n v="19134"/>
    <x v="3"/>
    <s v="TEC-AC-10004469"/>
    <x v="2"/>
    <x v="11"/>
    <x v="241"/>
    <x v="1082"/>
    <n v="3"/>
    <x v="2"/>
    <n v="28.763999999999999"/>
    <n v="4"/>
    <n v="1"/>
  </r>
  <r>
    <n v="1218"/>
    <s v="US-2017-118087"/>
    <x v="428"/>
    <d v="2017-09-13T00:00:00"/>
    <s v="Standard Class"/>
    <s v="SP-20620"/>
    <s v="Stefania Perrino"/>
    <s v="Corporate"/>
    <s v="United States"/>
    <s v="Philadelphia"/>
    <s v="Pennsylvania"/>
    <n v="19134"/>
    <x v="3"/>
    <s v="FUR-FU-10001867"/>
    <x v="0"/>
    <x v="5"/>
    <x v="876"/>
    <x v="1083"/>
    <n v="2"/>
    <x v="2"/>
    <n v="1.7023999999999999"/>
    <n v="4"/>
    <n v="1"/>
  </r>
  <r>
    <n v="1219"/>
    <s v="US-2017-118087"/>
    <x v="428"/>
    <d v="2017-09-13T00:00:00"/>
    <s v="Standard Class"/>
    <s v="SP-20620"/>
    <s v="Stefania Perrino"/>
    <s v="Corporate"/>
    <s v="United States"/>
    <s v="Philadelphia"/>
    <s v="Pennsylvania"/>
    <n v="19134"/>
    <x v="3"/>
    <s v="TEC-AC-10003174"/>
    <x v="2"/>
    <x v="11"/>
    <x v="619"/>
    <x v="1051"/>
    <n v="3"/>
    <x v="2"/>
    <n v="64.674000000000007"/>
    <n v="4"/>
    <n v="1"/>
  </r>
  <r>
    <n v="1220"/>
    <s v="US-2017-118087"/>
    <x v="428"/>
    <d v="2017-09-13T00:00:00"/>
    <s v="Standard Class"/>
    <s v="SP-20620"/>
    <s v="Stefania Perrino"/>
    <s v="Corporate"/>
    <s v="United States"/>
    <s v="Philadelphia"/>
    <s v="Pennsylvania"/>
    <n v="19134"/>
    <x v="3"/>
    <s v="TEC-PH-10002200"/>
    <x v="2"/>
    <x v="7"/>
    <x v="877"/>
    <x v="1084"/>
    <n v="7"/>
    <x v="10"/>
    <n v="-386.39159999999998"/>
    <n v="4"/>
    <n v="1"/>
  </r>
  <r>
    <n v="1221"/>
    <s v="CA-2014-110184"/>
    <x v="136"/>
    <d v="2014-07-16T00:00:00"/>
    <s v="Standard Class"/>
    <s v="BF-11170"/>
    <s v="Ben Ferrer"/>
    <s v="Home Office"/>
    <s v="United States"/>
    <s v="Los Angeles"/>
    <s v="California"/>
    <n v="90036"/>
    <x v="1"/>
    <s v="OFF-ST-10000107"/>
    <x v="1"/>
    <x v="4"/>
    <x v="17"/>
    <x v="1085"/>
    <n v="9"/>
    <x v="0"/>
    <n v="44.954999999999998"/>
    <n v="4"/>
    <n v="1"/>
  </r>
  <r>
    <n v="1222"/>
    <s v="CA-2014-110184"/>
    <x v="136"/>
    <d v="2014-07-16T00:00:00"/>
    <s v="Standard Class"/>
    <s v="BF-11170"/>
    <s v="Ben Ferrer"/>
    <s v="Home Office"/>
    <s v="United States"/>
    <s v="Los Angeles"/>
    <s v="California"/>
    <n v="90036"/>
    <x v="1"/>
    <s v="TEC-PH-10000439"/>
    <x v="2"/>
    <x v="7"/>
    <x v="878"/>
    <x v="1086"/>
    <n v="8"/>
    <x v="2"/>
    <n v="28.7928"/>
    <n v="4"/>
    <n v="1"/>
  </r>
  <r>
    <n v="1223"/>
    <s v="CA-2016-126004"/>
    <x v="429"/>
    <d v="2016-12-05T00:00:00"/>
    <s v="First Class"/>
    <s v="BM-11140"/>
    <s v="Becky Martin"/>
    <s v="Consumer"/>
    <s v="United States"/>
    <s v="New York City"/>
    <s v="New York"/>
    <n v="10024"/>
    <x v="3"/>
    <s v="FUR-FU-10001602"/>
    <x v="0"/>
    <x v="5"/>
    <x v="766"/>
    <x v="1087"/>
    <n v="3"/>
    <x v="0"/>
    <n v="20.482199999999999"/>
    <n v="1"/>
    <n v="1"/>
  </r>
  <r>
    <n v="1224"/>
    <s v="CA-2016-126004"/>
    <x v="429"/>
    <d v="2016-12-05T00:00:00"/>
    <s v="First Class"/>
    <s v="BM-11140"/>
    <s v="Becky Martin"/>
    <s v="Consumer"/>
    <s v="United States"/>
    <s v="New York City"/>
    <s v="New York"/>
    <n v="10024"/>
    <x v="3"/>
    <s v="TEC-AC-10001432"/>
    <x v="2"/>
    <x v="11"/>
    <x v="476"/>
    <x v="1088"/>
    <n v="1"/>
    <x v="0"/>
    <n v="34.386000000000003"/>
    <n v="1"/>
    <n v="1"/>
  </r>
  <r>
    <n v="1225"/>
    <s v="CA-2016-126004"/>
    <x v="429"/>
    <d v="2016-12-05T00:00:00"/>
    <s v="First Class"/>
    <s v="BM-11140"/>
    <s v="Becky Martin"/>
    <s v="Consumer"/>
    <s v="United States"/>
    <s v="New York City"/>
    <s v="New York"/>
    <n v="10024"/>
    <x v="3"/>
    <s v="OFF-BI-10004656"/>
    <x v="1"/>
    <x v="8"/>
    <x v="864"/>
    <x v="1089"/>
    <n v="1"/>
    <x v="2"/>
    <n v="0.6048"/>
    <n v="1"/>
    <n v="1"/>
  </r>
  <r>
    <n v="1226"/>
    <s v="CA-2016-126004"/>
    <x v="429"/>
    <d v="2016-12-05T00:00:00"/>
    <s v="First Class"/>
    <s v="BM-11140"/>
    <s v="Becky Martin"/>
    <s v="Consumer"/>
    <s v="United States"/>
    <s v="New York City"/>
    <s v="New York"/>
    <n v="10024"/>
    <x v="3"/>
    <s v="OFF-PA-10001685"/>
    <x v="1"/>
    <x v="10"/>
    <x v="33"/>
    <x v="1090"/>
    <n v="4"/>
    <x v="0"/>
    <n v="19.874400000000001"/>
    <n v="1"/>
    <n v="1"/>
  </r>
  <r>
    <n v="1227"/>
    <s v="CA-2016-126004"/>
    <x v="429"/>
    <d v="2016-12-05T00:00:00"/>
    <s v="First Class"/>
    <s v="BM-11140"/>
    <s v="Becky Martin"/>
    <s v="Consumer"/>
    <s v="United States"/>
    <s v="New York City"/>
    <s v="New York"/>
    <n v="10024"/>
    <x v="3"/>
    <s v="OFF-ST-10001418"/>
    <x v="1"/>
    <x v="4"/>
    <x v="879"/>
    <x v="1091"/>
    <n v="3"/>
    <x v="0"/>
    <n v="3.6587999999999998"/>
    <n v="1"/>
    <n v="1"/>
  </r>
  <r>
    <n v="1228"/>
    <s v="CA-2016-126004"/>
    <x v="429"/>
    <d v="2016-12-05T00:00:00"/>
    <s v="First Class"/>
    <s v="BM-11140"/>
    <s v="Becky Martin"/>
    <s v="Consumer"/>
    <s v="United States"/>
    <s v="New York City"/>
    <s v="New York"/>
    <n v="10024"/>
    <x v="3"/>
    <s v="OFF-ST-10000676"/>
    <x v="1"/>
    <x v="4"/>
    <x v="880"/>
    <x v="1092"/>
    <n v="2"/>
    <x v="0"/>
    <n v="11.631600000000001"/>
    <n v="1"/>
    <n v="1"/>
  </r>
  <r>
    <n v="1229"/>
    <s v="CA-2017-100013"/>
    <x v="44"/>
    <d v="2017-11-11T00:00:00"/>
    <s v="Standard Class"/>
    <s v="ZC-21910"/>
    <s v="Zuschuss Carroll"/>
    <s v="Consumer"/>
    <s v="United States"/>
    <s v="Los Angeles"/>
    <s v="California"/>
    <n v="90045"/>
    <x v="1"/>
    <s v="OFF-EN-10001219"/>
    <x v="1"/>
    <x v="12"/>
    <x v="588"/>
    <x v="764"/>
    <n v="2"/>
    <x v="0"/>
    <n v="7.4871999999999996"/>
    <n v="5"/>
    <n v="1"/>
  </r>
  <r>
    <n v="1230"/>
    <s v="CA-2017-100013"/>
    <x v="44"/>
    <d v="2017-11-11T00:00:00"/>
    <s v="Standard Class"/>
    <s v="ZC-21910"/>
    <s v="Zuschuss Carroll"/>
    <s v="Consumer"/>
    <s v="United States"/>
    <s v="Los Angeles"/>
    <s v="California"/>
    <n v="90045"/>
    <x v="1"/>
    <s v="FUR-FU-10001424"/>
    <x v="0"/>
    <x v="5"/>
    <x v="698"/>
    <x v="984"/>
    <n v="1"/>
    <x v="0"/>
    <n v="2.9681999999999999"/>
    <n v="5"/>
    <n v="1"/>
  </r>
  <r>
    <n v="1231"/>
    <s v="CA-2017-100013"/>
    <x v="44"/>
    <d v="2017-11-11T00:00:00"/>
    <s v="Standard Class"/>
    <s v="ZC-21910"/>
    <s v="Zuschuss Carroll"/>
    <s v="Consumer"/>
    <s v="United States"/>
    <s v="Los Angeles"/>
    <s v="California"/>
    <n v="90045"/>
    <x v="1"/>
    <s v="OFF-AR-10001022"/>
    <x v="1"/>
    <x v="6"/>
    <x v="881"/>
    <x v="1093"/>
    <n v="2"/>
    <x v="0"/>
    <n v="1.7607999999999999"/>
    <n v="5"/>
    <n v="1"/>
  </r>
  <r>
    <n v="1232"/>
    <s v="CA-2015-132570"/>
    <x v="89"/>
    <d v="2015-11-02T00:00:00"/>
    <s v="Second Class"/>
    <s v="KT-16480"/>
    <s v="Kean Thornton"/>
    <s v="Consumer"/>
    <s v="United States"/>
    <s v="Buffalo"/>
    <s v="New York"/>
    <n v="14215"/>
    <x v="3"/>
    <s v="OFF-AR-10000369"/>
    <x v="1"/>
    <x v="6"/>
    <x v="382"/>
    <x v="1094"/>
    <n v="2"/>
    <x v="0"/>
    <n v="0.7228"/>
    <n v="2"/>
    <n v="1"/>
  </r>
  <r>
    <n v="1233"/>
    <s v="CA-2015-132570"/>
    <x v="89"/>
    <d v="2015-11-02T00:00:00"/>
    <s v="Second Class"/>
    <s v="KT-16480"/>
    <s v="Kean Thornton"/>
    <s v="Consumer"/>
    <s v="United States"/>
    <s v="Buffalo"/>
    <s v="New York"/>
    <n v="14215"/>
    <x v="3"/>
    <s v="OFF-EN-10003055"/>
    <x v="1"/>
    <x v="12"/>
    <x v="882"/>
    <x v="1095"/>
    <n v="2"/>
    <x v="0"/>
    <n v="35.981999999999999"/>
    <n v="2"/>
    <n v="1"/>
  </r>
  <r>
    <n v="1234"/>
    <s v="CA-2016-153682"/>
    <x v="198"/>
    <d v="2016-06-01T00:00:00"/>
    <s v="First Class"/>
    <s v="BG-11695"/>
    <s v="Brooke Gillingham"/>
    <s v="Corporate"/>
    <s v="United States"/>
    <s v="Cincinnati"/>
    <s v="Ohio"/>
    <n v="45231"/>
    <x v="3"/>
    <s v="TEC-CO-10001046"/>
    <x v="2"/>
    <x v="16"/>
    <x v="883"/>
    <x v="1096"/>
    <n v="2"/>
    <x v="10"/>
    <n v="69.998999999999995"/>
    <n v="2"/>
    <n v="1"/>
  </r>
  <r>
    <n v="1235"/>
    <s v="CA-2016-144344"/>
    <x v="99"/>
    <d v="2016-10-28T00:00:00"/>
    <s v="Same Day"/>
    <s v="PG-18820"/>
    <s v="Patrick Gardner"/>
    <s v="Consumer"/>
    <s v="United States"/>
    <s v="Boynton Beach"/>
    <s v="Florida"/>
    <n v="33437"/>
    <x v="0"/>
    <s v="FUR-FU-10000076"/>
    <x v="0"/>
    <x v="5"/>
    <x v="884"/>
    <x v="1097"/>
    <n v="3"/>
    <x v="2"/>
    <n v="13.786199999999999"/>
    <n v="0"/>
    <n v="1"/>
  </r>
  <r>
    <n v="1236"/>
    <s v="CA-2016-144344"/>
    <x v="99"/>
    <d v="2016-10-28T00:00:00"/>
    <s v="Same Day"/>
    <s v="PG-18820"/>
    <s v="Patrick Gardner"/>
    <s v="Consumer"/>
    <s v="United States"/>
    <s v="Boynton Beach"/>
    <s v="Florida"/>
    <n v="33437"/>
    <x v="0"/>
    <s v="OFF-BI-10003719"/>
    <x v="1"/>
    <x v="8"/>
    <x v="691"/>
    <x v="1098"/>
    <n v="5"/>
    <x v="6"/>
    <n v="-29.94"/>
    <n v="0"/>
    <n v="1"/>
  </r>
  <r>
    <n v="1237"/>
    <s v="CA-2016-144344"/>
    <x v="99"/>
    <d v="2016-10-28T00:00:00"/>
    <s v="Same Day"/>
    <s v="PG-18820"/>
    <s v="Patrick Gardner"/>
    <s v="Consumer"/>
    <s v="United States"/>
    <s v="Boynton Beach"/>
    <s v="Florida"/>
    <n v="33437"/>
    <x v="0"/>
    <s v="FUR-FU-10003268"/>
    <x v="0"/>
    <x v="5"/>
    <x v="885"/>
    <x v="1099"/>
    <n v="2"/>
    <x v="2"/>
    <n v="0"/>
    <n v="0"/>
    <n v="1"/>
  </r>
  <r>
    <n v="1238"/>
    <s v="CA-2016-144344"/>
    <x v="99"/>
    <d v="2016-10-28T00:00:00"/>
    <s v="Same Day"/>
    <s v="PG-18820"/>
    <s v="Patrick Gardner"/>
    <s v="Consumer"/>
    <s v="United States"/>
    <s v="Boynton Beach"/>
    <s v="Florida"/>
    <n v="33437"/>
    <x v="0"/>
    <s v="FUR-FU-10003553"/>
    <x v="0"/>
    <x v="5"/>
    <x v="568"/>
    <x v="1100"/>
    <n v="3"/>
    <x v="2"/>
    <n v="41.262"/>
    <n v="0"/>
    <n v="1"/>
  </r>
  <r>
    <n v="1239"/>
    <s v="CA-2014-127012"/>
    <x v="430"/>
    <d v="2014-08-15T00:00:00"/>
    <s v="Standard Class"/>
    <s v="GM-14680"/>
    <s v="Greg Matthias"/>
    <s v="Consumer"/>
    <s v="United States"/>
    <s v="Seattle"/>
    <s v="Washington"/>
    <n v="98105"/>
    <x v="1"/>
    <s v="FUR-FU-10003691"/>
    <x v="0"/>
    <x v="5"/>
    <x v="886"/>
    <x v="1101"/>
    <n v="1"/>
    <x v="0"/>
    <n v="5.4340000000000002"/>
    <n v="4"/>
    <n v="1"/>
  </r>
  <r>
    <n v="1240"/>
    <s v="CA-2014-127012"/>
    <x v="430"/>
    <d v="2014-08-15T00:00:00"/>
    <s v="Standard Class"/>
    <s v="GM-14680"/>
    <s v="Greg Matthias"/>
    <s v="Consumer"/>
    <s v="United States"/>
    <s v="Seattle"/>
    <s v="Washington"/>
    <n v="98105"/>
    <x v="1"/>
    <s v="OFF-AR-10003903"/>
    <x v="1"/>
    <x v="6"/>
    <x v="887"/>
    <x v="1102"/>
    <n v="1"/>
    <x v="0"/>
    <n v="10.652200000000001"/>
    <n v="4"/>
    <n v="1"/>
  </r>
  <r>
    <n v="1241"/>
    <s v="CA-2014-127012"/>
    <x v="430"/>
    <d v="2014-08-15T00:00:00"/>
    <s v="Standard Class"/>
    <s v="GM-14680"/>
    <s v="Greg Matthias"/>
    <s v="Consumer"/>
    <s v="United States"/>
    <s v="Seattle"/>
    <s v="Washington"/>
    <n v="98105"/>
    <x v="1"/>
    <s v="OFF-FA-10004854"/>
    <x v="1"/>
    <x v="13"/>
    <x v="271"/>
    <x v="1003"/>
    <n v="2"/>
    <x v="0"/>
    <n v="10.7912"/>
    <n v="4"/>
    <n v="1"/>
  </r>
  <r>
    <n v="1242"/>
    <s v="CA-2016-128727"/>
    <x v="48"/>
    <d v="2016-09-04T00:00:00"/>
    <s v="Standard Class"/>
    <s v="MO-17800"/>
    <s v="Meg O'Connel"/>
    <s v="Home Office"/>
    <s v="United States"/>
    <s v="New York City"/>
    <s v="New York"/>
    <n v="10024"/>
    <x v="3"/>
    <s v="TEC-PH-10003442"/>
    <x v="2"/>
    <x v="7"/>
    <x v="888"/>
    <x v="1103"/>
    <n v="4"/>
    <x v="0"/>
    <n v="5.5"/>
    <n v="6"/>
    <n v="1"/>
  </r>
  <r>
    <n v="1243"/>
    <s v="US-2016-162859"/>
    <x v="431"/>
    <d v="2016-02-22T00:00:00"/>
    <s v="Standard Class"/>
    <s v="PG-18820"/>
    <s v="Patrick Gardner"/>
    <s v="Consumer"/>
    <s v="United States"/>
    <s v="New York City"/>
    <s v="New York"/>
    <n v="10009"/>
    <x v="3"/>
    <s v="OFF-BI-10004519"/>
    <x v="1"/>
    <x v="8"/>
    <x v="889"/>
    <x v="1104"/>
    <n v="3"/>
    <x v="2"/>
    <n v="124.485"/>
    <n v="7"/>
    <n v="1"/>
  </r>
  <r>
    <n v="1244"/>
    <s v="US-2016-162859"/>
    <x v="431"/>
    <d v="2016-02-22T00:00:00"/>
    <s v="Standard Class"/>
    <s v="PG-18820"/>
    <s v="Patrick Gardner"/>
    <s v="Consumer"/>
    <s v="United States"/>
    <s v="New York City"/>
    <s v="New York"/>
    <n v="10009"/>
    <x v="3"/>
    <s v="OFF-FA-10000304"/>
    <x v="1"/>
    <x v="13"/>
    <x v="52"/>
    <x v="521"/>
    <n v="4"/>
    <x v="0"/>
    <n v="3.5752000000000002"/>
    <n v="7"/>
    <n v="1"/>
  </r>
  <r>
    <n v="1245"/>
    <s v="CA-2017-133641"/>
    <x v="304"/>
    <d v="2017-05-21T00:00:00"/>
    <s v="Standard Class"/>
    <s v="EJ-14155"/>
    <s v="Eva Jacobs"/>
    <s v="Consumer"/>
    <s v="United States"/>
    <s v="Gulfport"/>
    <s v="Mississippi"/>
    <n v="39503"/>
    <x v="0"/>
    <s v="OFF-EN-10004955"/>
    <x v="1"/>
    <x v="12"/>
    <x v="890"/>
    <x v="1105"/>
    <n v="9"/>
    <x v="0"/>
    <n v="23.8581"/>
    <n v="7"/>
    <n v="1"/>
  </r>
  <r>
    <n v="1246"/>
    <s v="CA-2014-168494"/>
    <x v="432"/>
    <d v="2014-12-14T00:00:00"/>
    <s v="Second Class"/>
    <s v="NP-18700"/>
    <s v="Nora Preis"/>
    <s v="Consumer"/>
    <s v="United States"/>
    <s v="Fresno"/>
    <s v="California"/>
    <n v="93727"/>
    <x v="1"/>
    <s v="FUR-TA-10004619"/>
    <x v="0"/>
    <x v="3"/>
    <x v="891"/>
    <x v="1106"/>
    <n v="6"/>
    <x v="2"/>
    <n v="95.585999999999999"/>
    <n v="2"/>
    <n v="1"/>
  </r>
  <r>
    <n v="1247"/>
    <s v="CA-2014-168494"/>
    <x v="432"/>
    <d v="2014-12-14T00:00:00"/>
    <s v="Second Class"/>
    <s v="NP-18700"/>
    <s v="Nora Preis"/>
    <s v="Consumer"/>
    <s v="United States"/>
    <s v="Fresno"/>
    <s v="California"/>
    <n v="93727"/>
    <x v="1"/>
    <s v="FUR-TA-10003473"/>
    <x v="0"/>
    <x v="3"/>
    <x v="216"/>
    <x v="1107"/>
    <n v="12"/>
    <x v="2"/>
    <n v="135.4068"/>
    <n v="2"/>
    <n v="1"/>
  </r>
  <r>
    <n v="1248"/>
    <s v="CA-2014-168494"/>
    <x v="432"/>
    <d v="2014-12-14T00:00:00"/>
    <s v="Second Class"/>
    <s v="NP-18700"/>
    <s v="Nora Preis"/>
    <s v="Consumer"/>
    <s v="United States"/>
    <s v="Fresno"/>
    <s v="California"/>
    <n v="93727"/>
    <x v="1"/>
    <s v="FUR-BO-10004467"/>
    <x v="0"/>
    <x v="0"/>
    <x v="892"/>
    <x v="1108"/>
    <n v="3"/>
    <x v="11"/>
    <n v="11.998799999999999"/>
    <n v="2"/>
    <n v="1"/>
  </r>
  <r>
    <n v="1249"/>
    <s v="CA-2017-115602"/>
    <x v="404"/>
    <d v="2017-12-24T00:00:00"/>
    <s v="Standard Class"/>
    <s v="DJ-13630"/>
    <s v="Doug Jacobs"/>
    <s v="Consumer"/>
    <s v="United States"/>
    <s v="New York City"/>
    <s v="New York"/>
    <n v="10009"/>
    <x v="3"/>
    <s v="OFF-AR-10002280"/>
    <x v="1"/>
    <x v="6"/>
    <x v="772"/>
    <x v="1109"/>
    <n v="6"/>
    <x v="0"/>
    <n v="17.469000000000001"/>
    <n v="6"/>
    <n v="1"/>
  </r>
  <r>
    <n v="1250"/>
    <s v="CA-2017-115602"/>
    <x v="404"/>
    <d v="2017-12-24T00:00:00"/>
    <s v="Standard Class"/>
    <s v="DJ-13630"/>
    <s v="Doug Jacobs"/>
    <s v="Consumer"/>
    <s v="United States"/>
    <s v="New York City"/>
    <s v="New York"/>
    <n v="10009"/>
    <x v="3"/>
    <s v="FUR-CH-10001708"/>
    <x v="0"/>
    <x v="1"/>
    <x v="893"/>
    <x v="1110"/>
    <n v="9"/>
    <x v="9"/>
    <n v="139.5702"/>
    <n v="6"/>
    <n v="1"/>
  </r>
  <r>
    <n v="1251"/>
    <s v="CA-2017-115602"/>
    <x v="404"/>
    <d v="2017-12-24T00:00:00"/>
    <s v="Standard Class"/>
    <s v="DJ-13630"/>
    <s v="Doug Jacobs"/>
    <s v="Consumer"/>
    <s v="United States"/>
    <s v="New York City"/>
    <s v="New York"/>
    <n v="10009"/>
    <x v="3"/>
    <s v="OFF-AP-10000891"/>
    <x v="1"/>
    <x v="9"/>
    <x v="165"/>
    <x v="1111"/>
    <n v="13"/>
    <x v="0"/>
    <n v="511.36799999999999"/>
    <n v="6"/>
    <n v="1"/>
  </r>
  <r>
    <n v="1252"/>
    <s v="CA-2017-115602"/>
    <x v="404"/>
    <d v="2017-12-24T00:00:00"/>
    <s v="Standard Class"/>
    <s v="DJ-13630"/>
    <s v="Doug Jacobs"/>
    <s v="Consumer"/>
    <s v="United States"/>
    <s v="New York City"/>
    <s v="New York"/>
    <n v="10009"/>
    <x v="3"/>
    <s v="OFF-AR-10000462"/>
    <x v="1"/>
    <x v="6"/>
    <x v="894"/>
    <x v="1112"/>
    <n v="2"/>
    <x v="0"/>
    <n v="1.3759999999999999"/>
    <n v="6"/>
    <n v="1"/>
  </r>
  <r>
    <n v="1253"/>
    <s v="CA-2015-154956"/>
    <x v="433"/>
    <d v="2015-07-09T00:00:00"/>
    <s v="Standard Class"/>
    <s v="IM-15070"/>
    <s v="Irene Maddox"/>
    <s v="Consumer"/>
    <s v="United States"/>
    <s v="Milwaukee"/>
    <s v="Wisconsin"/>
    <n v="53209"/>
    <x v="2"/>
    <s v="TEC-PH-10004165"/>
    <x v="2"/>
    <x v="7"/>
    <x v="895"/>
    <x v="1113"/>
    <n v="4"/>
    <x v="0"/>
    <n v="285.9896"/>
    <n v="5"/>
    <n v="1"/>
  </r>
  <r>
    <n v="1254"/>
    <s v="CA-2017-144638"/>
    <x v="434"/>
    <d v="2017-03-14T00:00:00"/>
    <s v="Standard Class"/>
    <s v="MH-18115"/>
    <s v="Mick Hernandez"/>
    <s v="Home Office"/>
    <s v="United States"/>
    <s v="Chester"/>
    <s v="Pennsylvania"/>
    <n v="19013"/>
    <x v="3"/>
    <s v="OFF-AR-10003958"/>
    <x v="1"/>
    <x v="6"/>
    <x v="686"/>
    <x v="791"/>
    <n v="2"/>
    <x v="2"/>
    <n v="0.59040000000000004"/>
    <n v="4"/>
    <n v="1"/>
  </r>
  <r>
    <n v="1255"/>
    <s v="CA-2017-144638"/>
    <x v="434"/>
    <d v="2017-03-14T00:00:00"/>
    <s v="Standard Class"/>
    <s v="MH-18115"/>
    <s v="Mick Hernandez"/>
    <s v="Home Office"/>
    <s v="United States"/>
    <s v="Chester"/>
    <s v="Pennsylvania"/>
    <n v="19013"/>
    <x v="3"/>
    <s v="TEC-PH-10000149"/>
    <x v="2"/>
    <x v="7"/>
    <x v="424"/>
    <x v="382"/>
    <n v="3"/>
    <x v="10"/>
    <n v="-8.3789999999999996"/>
    <n v="4"/>
    <n v="1"/>
  </r>
  <r>
    <n v="1256"/>
    <s v="CA-2017-144638"/>
    <x v="434"/>
    <d v="2017-03-14T00:00:00"/>
    <s v="Standard Class"/>
    <s v="MH-18115"/>
    <s v="Mick Hernandez"/>
    <s v="Home Office"/>
    <s v="United States"/>
    <s v="Chester"/>
    <s v="Pennsylvania"/>
    <n v="19013"/>
    <x v="3"/>
    <s v="FUR-FU-10003724"/>
    <x v="0"/>
    <x v="5"/>
    <x v="896"/>
    <x v="1114"/>
    <n v="1"/>
    <x v="2"/>
    <n v="0.50219999999999998"/>
    <n v="4"/>
    <n v="1"/>
  </r>
  <r>
    <n v="1257"/>
    <s v="CA-2017-144638"/>
    <x v="434"/>
    <d v="2017-03-14T00:00:00"/>
    <s v="Standard Class"/>
    <s v="MH-18115"/>
    <s v="Mick Hernandez"/>
    <s v="Home Office"/>
    <s v="United States"/>
    <s v="Chester"/>
    <s v="Pennsylvania"/>
    <n v="19013"/>
    <x v="3"/>
    <s v="FUR-FU-10003535"/>
    <x v="0"/>
    <x v="5"/>
    <x v="897"/>
    <x v="1115"/>
    <n v="2"/>
    <x v="2"/>
    <n v="11.516400000000001"/>
    <n v="4"/>
    <n v="1"/>
  </r>
  <r>
    <n v="1258"/>
    <s v="US-2016-168620"/>
    <x v="435"/>
    <d v="2016-12-28T00:00:00"/>
    <s v="Second Class"/>
    <s v="RB-19795"/>
    <s v="Ross Baird"/>
    <s v="Home Office"/>
    <s v="United States"/>
    <s v="Charlotte"/>
    <s v="North Carolina"/>
    <n v="28205"/>
    <x v="0"/>
    <s v="OFF-BI-10001575"/>
    <x v="1"/>
    <x v="8"/>
    <x v="582"/>
    <x v="1116"/>
    <n v="3"/>
    <x v="6"/>
    <n v="-20.4468"/>
    <n v="4"/>
    <n v="1"/>
  </r>
  <r>
    <n v="1259"/>
    <s v="US-2016-168620"/>
    <x v="435"/>
    <d v="2016-12-28T00:00:00"/>
    <s v="Second Class"/>
    <s v="RB-19795"/>
    <s v="Ross Baird"/>
    <s v="Home Office"/>
    <s v="United States"/>
    <s v="Charlotte"/>
    <s v="North Carolina"/>
    <n v="28205"/>
    <x v="0"/>
    <s v="OFF-ST-10003716"/>
    <x v="1"/>
    <x v="4"/>
    <x v="898"/>
    <x v="1117"/>
    <n v="3"/>
    <x v="2"/>
    <n v="-47.254199999999997"/>
    <n v="4"/>
    <n v="1"/>
  </r>
  <r>
    <n v="1260"/>
    <s v="US-2016-168620"/>
    <x v="435"/>
    <d v="2016-12-28T00:00:00"/>
    <s v="Second Class"/>
    <s v="RB-19795"/>
    <s v="Ross Baird"/>
    <s v="Home Office"/>
    <s v="United States"/>
    <s v="Charlotte"/>
    <s v="North Carolina"/>
    <n v="28205"/>
    <x v="0"/>
    <s v="TEC-AC-10004469"/>
    <x v="2"/>
    <x v="11"/>
    <x v="241"/>
    <x v="1118"/>
    <n v="8"/>
    <x v="2"/>
    <n v="76.703999999999994"/>
    <n v="4"/>
    <n v="1"/>
  </r>
  <r>
    <n v="1261"/>
    <s v="CA-2017-117079"/>
    <x v="436"/>
    <d v="2017-10-27T00:00:00"/>
    <s v="Standard Class"/>
    <s v="JR-15700"/>
    <s v="Jocasta Rupert"/>
    <s v="Consumer"/>
    <s v="United States"/>
    <s v="Jacksonville"/>
    <s v="Florida"/>
    <n v="32216"/>
    <x v="0"/>
    <s v="TEC-PH-10004586"/>
    <x v="2"/>
    <x v="7"/>
    <x v="899"/>
    <x v="1119"/>
    <n v="3"/>
    <x v="2"/>
    <n v="107.985"/>
    <n v="4"/>
    <n v="1"/>
  </r>
  <r>
    <n v="1262"/>
    <s v="US-2016-144393"/>
    <x v="99"/>
    <d v="2016-11-04T00:00:00"/>
    <s v="Standard Class"/>
    <s v="SM-20950"/>
    <s v="Suzanne McNair"/>
    <s v="Corporate"/>
    <s v="United States"/>
    <s v="Greenville"/>
    <s v="North Carolina"/>
    <n v="27834"/>
    <x v="0"/>
    <s v="OFF-BI-10004236"/>
    <x v="1"/>
    <x v="8"/>
    <x v="900"/>
    <x v="1120"/>
    <n v="4"/>
    <x v="6"/>
    <n v="-14.0928"/>
    <n v="7"/>
    <n v="1"/>
  </r>
  <r>
    <n v="1263"/>
    <s v="CA-2017-105053"/>
    <x v="437"/>
    <d v="2017-07-09T00:00:00"/>
    <s v="Second Class"/>
    <s v="CS-12355"/>
    <s v="Christine Sundaresam"/>
    <s v="Consumer"/>
    <s v="United States"/>
    <s v="Long Beach"/>
    <s v="New York"/>
    <n v="11561"/>
    <x v="3"/>
    <s v="OFF-BI-10001634"/>
    <x v="1"/>
    <x v="8"/>
    <x v="24"/>
    <x v="1121"/>
    <n v="3"/>
    <x v="2"/>
    <n v="6.3335999999999997"/>
    <n v="2"/>
    <n v="1"/>
  </r>
  <r>
    <n v="1264"/>
    <s v="CA-2016-155992"/>
    <x v="393"/>
    <d v="2016-10-02T00:00:00"/>
    <s v="First Class"/>
    <s v="CC-12220"/>
    <s v="Chris Cortes"/>
    <s v="Consumer"/>
    <s v="United States"/>
    <s v="La Porte"/>
    <s v="Indiana"/>
    <n v="46350"/>
    <x v="2"/>
    <s v="TEC-PH-10000215"/>
    <x v="2"/>
    <x v="7"/>
    <x v="140"/>
    <x v="1122"/>
    <n v="2"/>
    <x v="0"/>
    <n v="18.873000000000001"/>
    <n v="1"/>
    <n v="1"/>
  </r>
  <r>
    <n v="1265"/>
    <s v="CA-2016-155992"/>
    <x v="393"/>
    <d v="2016-10-02T00:00:00"/>
    <s v="First Class"/>
    <s v="CC-12220"/>
    <s v="Chris Cortes"/>
    <s v="Consumer"/>
    <s v="United States"/>
    <s v="La Porte"/>
    <s v="Indiana"/>
    <n v="46350"/>
    <x v="2"/>
    <s v="FUR-FU-10003724"/>
    <x v="0"/>
    <x v="5"/>
    <x v="896"/>
    <x v="1123"/>
    <n v="5"/>
    <x v="0"/>
    <n v="10.881"/>
    <n v="1"/>
    <n v="1"/>
  </r>
  <r>
    <n v="1266"/>
    <s v="CA-2017-110380"/>
    <x v="264"/>
    <d v="2017-09-07T00:00:00"/>
    <s v="Standard Class"/>
    <s v="PF-19225"/>
    <s v="Phillip Flathmann"/>
    <s v="Consumer"/>
    <s v="United States"/>
    <s v="San Francisco"/>
    <s v="California"/>
    <n v="94122"/>
    <x v="1"/>
    <s v="OFF-AR-10000422"/>
    <x v="1"/>
    <x v="6"/>
    <x v="901"/>
    <x v="1124"/>
    <n v="3"/>
    <x v="0"/>
    <n v="1.7739"/>
    <n v="5"/>
    <n v="1"/>
  </r>
  <r>
    <n v="1267"/>
    <s v="US-2014-167738"/>
    <x v="163"/>
    <d v="2014-12-29T00:00:00"/>
    <s v="Standard Class"/>
    <s v="JC-16105"/>
    <s v="Julie Creighton"/>
    <s v="Corporate"/>
    <s v="United States"/>
    <s v="Los Angeles"/>
    <s v="California"/>
    <n v="90045"/>
    <x v="1"/>
    <s v="OFF-ST-10003306"/>
    <x v="1"/>
    <x v="4"/>
    <x v="385"/>
    <x v="1125"/>
    <n v="1"/>
    <x v="0"/>
    <n v="41.429400000000001"/>
    <n v="5"/>
    <n v="1"/>
  </r>
  <r>
    <n v="1268"/>
    <s v="US-2014-167738"/>
    <x v="163"/>
    <d v="2014-12-29T00:00:00"/>
    <s v="Standard Class"/>
    <s v="JC-16105"/>
    <s v="Julie Creighton"/>
    <s v="Corporate"/>
    <s v="United States"/>
    <s v="Los Angeles"/>
    <s v="California"/>
    <n v="90045"/>
    <x v="1"/>
    <s v="FUR-CH-10001146"/>
    <x v="0"/>
    <x v="1"/>
    <x v="64"/>
    <x v="1126"/>
    <n v="6"/>
    <x v="2"/>
    <n v="18.266999999999999"/>
    <n v="5"/>
    <n v="1"/>
  </r>
  <r>
    <n v="1269"/>
    <s v="CA-2017-121412"/>
    <x v="397"/>
    <d v="2017-09-27T00:00:00"/>
    <s v="Standard Class"/>
    <s v="BG-11695"/>
    <s v="Brooke Gillingham"/>
    <s v="Corporate"/>
    <s v="United States"/>
    <s v="Louisville"/>
    <s v="Colorado"/>
    <n v="80027"/>
    <x v="1"/>
    <s v="FUR-FU-10000246"/>
    <x v="0"/>
    <x v="5"/>
    <x v="391"/>
    <x v="1127"/>
    <n v="3"/>
    <x v="2"/>
    <n v="3.6659999999999999"/>
    <n v="4"/>
    <n v="1"/>
  </r>
  <r>
    <n v="1270"/>
    <s v="CA-2017-100426"/>
    <x v="400"/>
    <d v="2017-06-08T00:00:00"/>
    <s v="Standard Class"/>
    <s v="DC-12850"/>
    <s v="Dan Campbell"/>
    <s v="Consumer"/>
    <s v="United States"/>
    <s v="Florence"/>
    <s v="Alabama"/>
    <n v="35630"/>
    <x v="0"/>
    <s v="OFF-PA-10002870"/>
    <x v="1"/>
    <x v="10"/>
    <x v="902"/>
    <x v="1128"/>
    <n v="2"/>
    <x v="0"/>
    <n v="5.6159999999999997"/>
    <n v="4"/>
    <n v="1"/>
  </r>
  <r>
    <n v="1271"/>
    <s v="US-2016-103646"/>
    <x v="438"/>
    <d v="2016-04-26T00:00:00"/>
    <s v="Standard Class"/>
    <s v="SP-20545"/>
    <s v="Sibella Parks"/>
    <s v="Corporate"/>
    <s v="United States"/>
    <s v="Chicago"/>
    <s v="Illinois"/>
    <n v="60623"/>
    <x v="2"/>
    <s v="OFF-ST-10000563"/>
    <x v="1"/>
    <x v="4"/>
    <x v="903"/>
    <x v="1129"/>
    <n v="4"/>
    <x v="2"/>
    <n v="-12.792"/>
    <n v="5"/>
    <n v="1"/>
  </r>
  <r>
    <n v="1272"/>
    <s v="US-2016-103646"/>
    <x v="438"/>
    <d v="2016-04-26T00:00:00"/>
    <s v="Standard Class"/>
    <s v="SP-20545"/>
    <s v="Sibella Parks"/>
    <s v="Corporate"/>
    <s v="United States"/>
    <s v="Chicago"/>
    <s v="Illinois"/>
    <n v="60623"/>
    <x v="2"/>
    <s v="OFF-AP-10004487"/>
    <x v="1"/>
    <x v="9"/>
    <x v="722"/>
    <x v="1130"/>
    <n v="3"/>
    <x v="3"/>
    <n v="-126.8592"/>
    <n v="5"/>
    <n v="1"/>
  </r>
  <r>
    <n v="1273"/>
    <s v="US-2016-103646"/>
    <x v="438"/>
    <d v="2016-04-26T00:00:00"/>
    <s v="Standard Class"/>
    <s v="SP-20545"/>
    <s v="Sibella Parks"/>
    <s v="Corporate"/>
    <s v="United States"/>
    <s v="Chicago"/>
    <s v="Illinois"/>
    <n v="60623"/>
    <x v="2"/>
    <s v="OFF-BI-10002854"/>
    <x v="1"/>
    <x v="8"/>
    <x v="904"/>
    <x v="1131"/>
    <n v="8"/>
    <x v="3"/>
    <n v="-67.272000000000006"/>
    <n v="5"/>
    <n v="1"/>
  </r>
  <r>
    <n v="1274"/>
    <s v="CA-2016-119186"/>
    <x v="439"/>
    <d v="2016-05-26T00:00:00"/>
    <s v="Same Day"/>
    <s v="MS-17710"/>
    <s v="Maurice Satty"/>
    <s v="Consumer"/>
    <s v="United States"/>
    <s v="Fort Worth"/>
    <s v="Texas"/>
    <n v="76106"/>
    <x v="2"/>
    <s v="OFF-PA-10004621"/>
    <x v="1"/>
    <x v="10"/>
    <x v="745"/>
    <x v="559"/>
    <n v="2"/>
    <x v="2"/>
    <n v="3.6288"/>
    <n v="0"/>
    <n v="1"/>
  </r>
  <r>
    <n v="1275"/>
    <s v="CA-2016-119186"/>
    <x v="439"/>
    <d v="2016-05-26T00:00:00"/>
    <s v="Same Day"/>
    <s v="MS-17710"/>
    <s v="Maurice Satty"/>
    <s v="Consumer"/>
    <s v="United States"/>
    <s v="Fort Worth"/>
    <s v="Texas"/>
    <n v="76106"/>
    <x v="2"/>
    <s v="FUR-CH-10001973"/>
    <x v="0"/>
    <x v="1"/>
    <x v="905"/>
    <x v="1132"/>
    <n v="5"/>
    <x v="4"/>
    <n v="-88.784000000000006"/>
    <n v="0"/>
    <n v="1"/>
  </r>
  <r>
    <n v="1276"/>
    <s v="CA-2016-119186"/>
    <x v="439"/>
    <d v="2016-05-26T00:00:00"/>
    <s v="Same Day"/>
    <s v="MS-17710"/>
    <s v="Maurice Satty"/>
    <s v="Consumer"/>
    <s v="United States"/>
    <s v="Fort Worth"/>
    <s v="Texas"/>
    <n v="76106"/>
    <x v="2"/>
    <s v="OFF-PA-10004040"/>
    <x v="1"/>
    <x v="10"/>
    <x v="99"/>
    <x v="642"/>
    <n v="3"/>
    <x v="2"/>
    <n v="5.2026000000000003"/>
    <n v="0"/>
    <n v="1"/>
  </r>
  <r>
    <n v="1277"/>
    <s v="CA-2016-119186"/>
    <x v="439"/>
    <d v="2016-05-26T00:00:00"/>
    <s v="Same Day"/>
    <s v="MS-17710"/>
    <s v="Maurice Satty"/>
    <s v="Consumer"/>
    <s v="United States"/>
    <s v="Fort Worth"/>
    <s v="Texas"/>
    <n v="76106"/>
    <x v="2"/>
    <s v="TEC-AC-10000580"/>
    <x v="2"/>
    <x v="11"/>
    <x v="906"/>
    <x v="1133"/>
    <n v="1"/>
    <x v="2"/>
    <n v="-7.1990999999999996"/>
    <n v="0"/>
    <n v="1"/>
  </r>
  <r>
    <n v="1278"/>
    <s v="CA-2016-148698"/>
    <x v="440"/>
    <d v="2016-05-07T00:00:00"/>
    <s v="Standard Class"/>
    <s v="BD-11770"/>
    <s v="Bryan Davis"/>
    <s v="Consumer"/>
    <s v="United States"/>
    <s v="Houston"/>
    <s v="Texas"/>
    <n v="77070"/>
    <x v="2"/>
    <s v="OFF-AR-10004022"/>
    <x v="1"/>
    <x v="6"/>
    <x v="907"/>
    <x v="1134"/>
    <n v="3"/>
    <x v="2"/>
    <n v="5.3970000000000002"/>
    <n v="5"/>
    <n v="1"/>
  </r>
  <r>
    <n v="1279"/>
    <s v="CA-2014-163293"/>
    <x v="78"/>
    <d v="2014-09-11T00:00:00"/>
    <s v="First Class"/>
    <s v="KC-16255"/>
    <s v="Karen Carlisle"/>
    <s v="Corporate"/>
    <s v="United States"/>
    <s v="Macon"/>
    <s v="Georgia"/>
    <n v="31204"/>
    <x v="0"/>
    <s v="TEC-AC-10004209"/>
    <x v="2"/>
    <x v="11"/>
    <x v="908"/>
    <x v="1135"/>
    <n v="3"/>
    <x v="0"/>
    <n v="12.8583"/>
    <n v="3"/>
    <n v="1"/>
  </r>
  <r>
    <n v="1280"/>
    <s v="CA-2014-163293"/>
    <x v="78"/>
    <d v="2014-09-11T00:00:00"/>
    <s v="First Class"/>
    <s v="KC-16255"/>
    <s v="Karen Carlisle"/>
    <s v="Corporate"/>
    <s v="United States"/>
    <s v="Macon"/>
    <s v="Georgia"/>
    <n v="31204"/>
    <x v="0"/>
    <s v="TEC-AC-10000023"/>
    <x v="2"/>
    <x v="11"/>
    <x v="909"/>
    <x v="1136"/>
    <n v="4"/>
    <x v="0"/>
    <n v="30.1968"/>
    <n v="3"/>
    <n v="1"/>
  </r>
  <r>
    <n v="1281"/>
    <s v="CA-2016-160815"/>
    <x v="64"/>
    <d v="2016-09-06T00:00:00"/>
    <s v="First Class"/>
    <s v="TR-21325"/>
    <s v="Toby Ritter"/>
    <s v="Consumer"/>
    <s v="United States"/>
    <s v="Cedar Rapids"/>
    <s v="Iowa"/>
    <n v="52402"/>
    <x v="2"/>
    <s v="TEC-PH-10003505"/>
    <x v="2"/>
    <x v="7"/>
    <x v="910"/>
    <x v="1137"/>
    <n v="3"/>
    <x v="0"/>
    <n v="80.736000000000004"/>
    <n v="1"/>
    <n v="1"/>
  </r>
  <r>
    <n v="1282"/>
    <s v="CA-2017-122154"/>
    <x v="359"/>
    <d v="2017-04-11T00:00:00"/>
    <s v="First Class"/>
    <s v="SA-20830"/>
    <s v="Sue Ann Reed"/>
    <s v="Consumer"/>
    <s v="United States"/>
    <s v="Jacksonville"/>
    <s v="Florida"/>
    <n v="32216"/>
    <x v="0"/>
    <s v="OFF-LA-10000121"/>
    <x v="1"/>
    <x v="2"/>
    <x v="911"/>
    <x v="1138"/>
    <n v="3"/>
    <x v="2"/>
    <n v="4.9139999999999997"/>
    <n v="2"/>
    <n v="1"/>
  </r>
  <r>
    <n v="1283"/>
    <s v="CA-2017-122154"/>
    <x v="359"/>
    <d v="2017-04-11T00:00:00"/>
    <s v="First Class"/>
    <s v="SA-20830"/>
    <s v="Sue Ann Reed"/>
    <s v="Consumer"/>
    <s v="United States"/>
    <s v="Jacksonville"/>
    <s v="Florida"/>
    <n v="32216"/>
    <x v="0"/>
    <s v="OFF-BI-10002026"/>
    <x v="1"/>
    <x v="8"/>
    <x v="912"/>
    <x v="1139"/>
    <n v="1"/>
    <x v="6"/>
    <n v="-13.363"/>
    <n v="2"/>
    <n v="1"/>
  </r>
  <r>
    <n v="1284"/>
    <s v="CA-2017-122154"/>
    <x v="359"/>
    <d v="2017-04-11T00:00:00"/>
    <s v="First Class"/>
    <s v="SA-20830"/>
    <s v="Sue Ann Reed"/>
    <s v="Consumer"/>
    <s v="United States"/>
    <s v="Jacksonville"/>
    <s v="Florida"/>
    <n v="32216"/>
    <x v="0"/>
    <s v="OFF-PA-10000994"/>
    <x v="1"/>
    <x v="10"/>
    <x v="913"/>
    <x v="1140"/>
    <n v="3"/>
    <x v="2"/>
    <n v="88.073999999999998"/>
    <n v="2"/>
    <n v="1"/>
  </r>
  <r>
    <n v="1285"/>
    <s v="US-2015-149692"/>
    <x v="401"/>
    <d v="2015-12-12T00:00:00"/>
    <s v="Standard Class"/>
    <s v="KW-16435"/>
    <s v="Katrina Willman"/>
    <s v="Consumer"/>
    <s v="United States"/>
    <s v="Austin"/>
    <s v="Texas"/>
    <n v="78745"/>
    <x v="2"/>
    <s v="OFF-BI-10002813"/>
    <x v="1"/>
    <x v="8"/>
    <x v="914"/>
    <x v="1141"/>
    <n v="7"/>
    <x v="3"/>
    <n v="-4.851"/>
    <n v="6"/>
    <n v="1"/>
  </r>
  <r>
    <n v="1286"/>
    <s v="CA-2016-119445"/>
    <x v="190"/>
    <d v="2016-07-03T00:00:00"/>
    <s v="Standard Class"/>
    <s v="GM-14500"/>
    <s v="Gene McClure"/>
    <s v="Consumer"/>
    <s v="United States"/>
    <s v="Providence"/>
    <s v="Rhode Island"/>
    <n v="2908"/>
    <x v="3"/>
    <s v="OFF-ST-10000617"/>
    <x v="1"/>
    <x v="4"/>
    <x v="384"/>
    <x v="81"/>
    <n v="5"/>
    <x v="0"/>
    <n v="1.0429999999999999"/>
    <n v="7"/>
    <n v="1"/>
  </r>
  <r>
    <n v="1287"/>
    <s v="CA-2015-124268"/>
    <x v="433"/>
    <d v="2015-07-08T00:00:00"/>
    <s v="Standard Class"/>
    <s v="AD-10180"/>
    <s v="Alan Dominguez"/>
    <s v="Home Office"/>
    <s v="United States"/>
    <s v="New York City"/>
    <s v="New York"/>
    <n v="10035"/>
    <x v="3"/>
    <s v="OFF-AR-10004817"/>
    <x v="1"/>
    <x v="6"/>
    <x v="915"/>
    <x v="1142"/>
    <n v="3"/>
    <x v="0"/>
    <n v="4.4892000000000003"/>
    <n v="4"/>
    <n v="1"/>
  </r>
  <r>
    <n v="1288"/>
    <s v="CA-2016-154711"/>
    <x v="441"/>
    <d v="2016-11-26T00:00:00"/>
    <s v="Standard Class"/>
    <s v="TB-21355"/>
    <s v="Todd Boyes"/>
    <s v="Corporate"/>
    <s v="United States"/>
    <s v="New York City"/>
    <s v="New York"/>
    <n v="10009"/>
    <x v="3"/>
    <s v="FUR-FU-10000397"/>
    <x v="0"/>
    <x v="5"/>
    <x v="63"/>
    <x v="1143"/>
    <n v="2"/>
    <x v="0"/>
    <n v="11.166399999999999"/>
    <n v="4"/>
    <n v="1"/>
  </r>
  <r>
    <n v="1289"/>
    <s v="CA-2016-154711"/>
    <x v="441"/>
    <d v="2016-11-26T00:00:00"/>
    <s v="Standard Class"/>
    <s v="TB-21355"/>
    <s v="Todd Boyes"/>
    <s v="Corporate"/>
    <s v="United States"/>
    <s v="New York City"/>
    <s v="New York"/>
    <n v="10009"/>
    <x v="3"/>
    <s v="OFF-BI-10000605"/>
    <x v="1"/>
    <x v="8"/>
    <x v="536"/>
    <x v="848"/>
    <n v="4"/>
    <x v="2"/>
    <n v="4.1147999999999998"/>
    <n v="4"/>
    <n v="1"/>
  </r>
  <r>
    <n v="1290"/>
    <s v="CA-2016-154711"/>
    <x v="441"/>
    <d v="2016-11-26T00:00:00"/>
    <s v="Standard Class"/>
    <s v="TB-21355"/>
    <s v="Todd Boyes"/>
    <s v="Corporate"/>
    <s v="United States"/>
    <s v="New York City"/>
    <s v="New York"/>
    <n v="10009"/>
    <x v="3"/>
    <s v="OFF-AR-10001860"/>
    <x v="1"/>
    <x v="6"/>
    <x v="916"/>
    <x v="1144"/>
    <n v="3"/>
    <x v="0"/>
    <n v="7.4951999999999996"/>
    <n v="4"/>
    <n v="1"/>
  </r>
  <r>
    <n v="1291"/>
    <s v="CA-2016-163384"/>
    <x v="338"/>
    <d v="2016-11-12T00:00:00"/>
    <s v="First Class"/>
    <s v="CC-12430"/>
    <s v="Chuck Clark"/>
    <s v="Home Office"/>
    <s v="United States"/>
    <s v="San Francisco"/>
    <s v="California"/>
    <n v="94122"/>
    <x v="1"/>
    <s v="OFF-BI-10004970"/>
    <x v="1"/>
    <x v="8"/>
    <x v="917"/>
    <x v="1145"/>
    <n v="4"/>
    <x v="2"/>
    <n v="4.4603999999999999"/>
    <n v="2"/>
    <n v="1"/>
  </r>
  <r>
    <n v="1292"/>
    <s v="CA-2016-163384"/>
    <x v="338"/>
    <d v="2016-11-12T00:00:00"/>
    <s v="First Class"/>
    <s v="CC-12430"/>
    <s v="Chuck Clark"/>
    <s v="Home Office"/>
    <s v="United States"/>
    <s v="San Francisco"/>
    <s v="California"/>
    <n v="94122"/>
    <x v="1"/>
    <s v="OFF-PA-10003172"/>
    <x v="1"/>
    <x v="10"/>
    <x v="854"/>
    <x v="56"/>
    <n v="5"/>
    <x v="0"/>
    <n v="15.552"/>
    <n v="2"/>
    <n v="1"/>
  </r>
  <r>
    <n v="1293"/>
    <s v="CA-2015-101707"/>
    <x v="375"/>
    <d v="2015-09-01T00:00:00"/>
    <s v="Standard Class"/>
    <s v="PF-19165"/>
    <s v="Philip Fox"/>
    <s v="Consumer"/>
    <s v="United States"/>
    <s v="San Diego"/>
    <s v="California"/>
    <n v="92105"/>
    <x v="1"/>
    <s v="OFF-SU-10001218"/>
    <x v="1"/>
    <x v="14"/>
    <x v="134"/>
    <x v="1146"/>
    <n v="3"/>
    <x v="0"/>
    <n v="9.2232000000000003"/>
    <n v="5"/>
    <n v="1"/>
  </r>
  <r>
    <n v="1294"/>
    <s v="CA-2015-101707"/>
    <x v="375"/>
    <d v="2015-09-01T00:00:00"/>
    <s v="Standard Class"/>
    <s v="PF-19165"/>
    <s v="Philip Fox"/>
    <s v="Consumer"/>
    <s v="United States"/>
    <s v="San Diego"/>
    <s v="California"/>
    <n v="92105"/>
    <x v="1"/>
    <s v="OFF-PA-10002968"/>
    <x v="1"/>
    <x v="10"/>
    <x v="918"/>
    <x v="1147"/>
    <n v="5"/>
    <x v="0"/>
    <n v="52.531999999999996"/>
    <n v="5"/>
    <n v="1"/>
  </r>
  <r>
    <n v="1295"/>
    <s v="CA-2015-101707"/>
    <x v="375"/>
    <d v="2015-09-01T00:00:00"/>
    <s v="Standard Class"/>
    <s v="PF-19165"/>
    <s v="Philip Fox"/>
    <s v="Consumer"/>
    <s v="United States"/>
    <s v="San Diego"/>
    <s v="California"/>
    <n v="92105"/>
    <x v="1"/>
    <s v="OFF-LA-10000134"/>
    <x v="1"/>
    <x v="2"/>
    <x v="85"/>
    <x v="1148"/>
    <n v="1"/>
    <x v="0"/>
    <n v="1.4783999999999999"/>
    <n v="5"/>
    <n v="1"/>
  </r>
  <r>
    <n v="1296"/>
    <s v="CA-2015-138898"/>
    <x v="442"/>
    <d v="2015-05-29T00:00:00"/>
    <s v="Standard Class"/>
    <s v="JH-16180"/>
    <s v="Justin Hirsh"/>
    <s v="Consumer"/>
    <s v="United States"/>
    <s v="Pueblo"/>
    <s v="Colorado"/>
    <n v="81001"/>
    <x v="1"/>
    <s v="OFF-AP-10004487"/>
    <x v="1"/>
    <x v="9"/>
    <x v="722"/>
    <x v="1149"/>
    <n v="13"/>
    <x v="2"/>
    <n v="84.572800000000001"/>
    <n v="4"/>
    <n v="1"/>
  </r>
  <r>
    <n v="1297"/>
    <s v="CA-2017-115427"/>
    <x v="247"/>
    <d v="2018-01-03T00:00:00"/>
    <s v="Standard Class"/>
    <s v="EB-13975"/>
    <s v="Erica Bern"/>
    <s v="Corporate"/>
    <s v="United States"/>
    <s v="Fairfield"/>
    <s v="California"/>
    <n v="94533"/>
    <x v="1"/>
    <s v="OFF-BI-10002103"/>
    <x v="1"/>
    <x v="8"/>
    <x v="530"/>
    <x v="1150"/>
    <n v="2"/>
    <x v="2"/>
    <n v="4.5187999999999997"/>
    <n v="4"/>
    <n v="1"/>
  </r>
  <r>
    <n v="1298"/>
    <s v="CA-2017-115427"/>
    <x v="247"/>
    <d v="2018-01-03T00:00:00"/>
    <s v="Standard Class"/>
    <s v="EB-13975"/>
    <s v="Erica Bern"/>
    <s v="Corporate"/>
    <s v="United States"/>
    <s v="Fairfield"/>
    <s v="California"/>
    <n v="94533"/>
    <x v="1"/>
    <s v="OFF-BI-10004632"/>
    <x v="1"/>
    <x v="8"/>
    <x v="919"/>
    <x v="1151"/>
    <n v="2"/>
    <x v="2"/>
    <n v="6.4749999999999996"/>
    <n v="4"/>
    <n v="1"/>
  </r>
  <r>
    <n v="1299"/>
    <s v="CA-2016-134425"/>
    <x v="16"/>
    <d v="2016-12-12T00:00:00"/>
    <s v="Second Class"/>
    <s v="QJ-19255"/>
    <s v="Quincy Jones"/>
    <s v="Corporate"/>
    <s v="United States"/>
    <s v="Saint Paul"/>
    <s v="Minnesota"/>
    <n v="55106"/>
    <x v="2"/>
    <s v="TEC-PH-10003555"/>
    <x v="2"/>
    <x v="7"/>
    <x v="462"/>
    <x v="1152"/>
    <n v="5"/>
    <x v="0"/>
    <n v="2.2989999999999999"/>
    <n v="4"/>
    <n v="1"/>
  </r>
  <r>
    <n v="1300"/>
    <s v="CA-2015-121391"/>
    <x v="242"/>
    <d v="2015-10-07T00:00:00"/>
    <s v="First Class"/>
    <s v="AA-10315"/>
    <s v="Alex Avila"/>
    <s v="Consumer"/>
    <s v="United States"/>
    <s v="San Francisco"/>
    <s v="California"/>
    <n v="94109"/>
    <x v="1"/>
    <s v="OFF-ST-10001590"/>
    <x v="1"/>
    <x v="4"/>
    <x v="147"/>
    <x v="1153"/>
    <n v="2"/>
    <x v="0"/>
    <n v="7.0095999999999998"/>
    <n v="3"/>
    <n v="1"/>
  </r>
  <r>
    <n v="1301"/>
    <s v="CA-2016-137043"/>
    <x v="443"/>
    <d v="2016-12-25T00:00:00"/>
    <s v="Second Class"/>
    <s v="LC-17140"/>
    <s v="Logan Currie"/>
    <s v="Consumer"/>
    <s v="United States"/>
    <s v="Springfield"/>
    <s v="Virginia"/>
    <n v="22153"/>
    <x v="0"/>
    <s v="FUR-FU-10003664"/>
    <x v="0"/>
    <x v="5"/>
    <x v="35"/>
    <x v="1154"/>
    <n v="6"/>
    <x v="0"/>
    <n v="166.10040000000001"/>
    <n v="2"/>
    <n v="1"/>
  </r>
  <r>
    <n v="1302"/>
    <s v="CA-2016-137043"/>
    <x v="443"/>
    <d v="2016-12-25T00:00:00"/>
    <s v="Second Class"/>
    <s v="LC-17140"/>
    <s v="Logan Currie"/>
    <s v="Consumer"/>
    <s v="United States"/>
    <s v="Springfield"/>
    <s v="Virginia"/>
    <n v="22153"/>
    <x v="0"/>
    <s v="FUR-FU-10003664"/>
    <x v="0"/>
    <x v="5"/>
    <x v="35"/>
    <x v="1155"/>
    <n v="3"/>
    <x v="0"/>
    <n v="83.050200000000004"/>
    <n v="2"/>
    <n v="1"/>
  </r>
  <r>
    <n v="1303"/>
    <s v="CA-2015-115847"/>
    <x v="444"/>
    <d v="2015-09-24T00:00:00"/>
    <s v="Second Class"/>
    <s v="TC-21535"/>
    <s v="Tracy Collins"/>
    <s v="Home Office"/>
    <s v="United States"/>
    <s v="Arlington"/>
    <s v="Virginia"/>
    <n v="22204"/>
    <x v="0"/>
    <s v="FUR-BO-10003433"/>
    <x v="0"/>
    <x v="0"/>
    <x v="920"/>
    <x v="1156"/>
    <n v="2"/>
    <x v="0"/>
    <n v="4.3372000000000002"/>
    <n v="5"/>
    <n v="1"/>
  </r>
  <r>
    <n v="1304"/>
    <s v="US-2017-126179"/>
    <x v="445"/>
    <d v="2017-07-07T00:00:00"/>
    <s v="Standard Class"/>
    <s v="CS-12460"/>
    <s v="Chuck Sachs"/>
    <s v="Consumer"/>
    <s v="United States"/>
    <s v="Columbus"/>
    <s v="Georgia"/>
    <n v="31907"/>
    <x v="0"/>
    <s v="FUR-FU-10002554"/>
    <x v="0"/>
    <x v="5"/>
    <x v="921"/>
    <x v="1157"/>
    <n v="1"/>
    <x v="0"/>
    <n v="5.5176999999999996"/>
    <n v="4"/>
    <n v="1"/>
  </r>
  <r>
    <n v="1305"/>
    <s v="US-2017-126179"/>
    <x v="445"/>
    <d v="2017-07-07T00:00:00"/>
    <s v="Standard Class"/>
    <s v="CS-12460"/>
    <s v="Chuck Sachs"/>
    <s v="Consumer"/>
    <s v="United States"/>
    <s v="Columbus"/>
    <s v="Georgia"/>
    <n v="31907"/>
    <x v="0"/>
    <s v="TEC-PH-10001557"/>
    <x v="2"/>
    <x v="7"/>
    <x v="664"/>
    <x v="1158"/>
    <n v="3"/>
    <x v="0"/>
    <n v="77.751900000000006"/>
    <n v="4"/>
    <n v="1"/>
  </r>
  <r>
    <n v="1306"/>
    <s v="CA-2016-101966"/>
    <x v="216"/>
    <d v="2016-07-16T00:00:00"/>
    <s v="Second Class"/>
    <s v="BM-11785"/>
    <s v="Bryan Mills"/>
    <s v="Consumer"/>
    <s v="United States"/>
    <s v="Houston"/>
    <s v="Texas"/>
    <n v="77036"/>
    <x v="2"/>
    <s v="TEC-PH-10003437"/>
    <x v="2"/>
    <x v="7"/>
    <x v="922"/>
    <x v="1159"/>
    <n v="7"/>
    <x v="2"/>
    <n v="52.493000000000002"/>
    <n v="2"/>
    <n v="1"/>
  </r>
  <r>
    <n v="1307"/>
    <s v="CA-2016-141397"/>
    <x v="23"/>
    <d v="2016-06-21T00:00:00"/>
    <s v="First Class"/>
    <s v="RC-19825"/>
    <s v="Roy Collins"/>
    <s v="Consumer"/>
    <s v="United States"/>
    <s v="Pasadena"/>
    <s v="California"/>
    <n v="91104"/>
    <x v="1"/>
    <s v="OFF-PA-10002986"/>
    <x v="1"/>
    <x v="10"/>
    <x v="482"/>
    <x v="1160"/>
    <n v="7"/>
    <x v="0"/>
    <n v="22.444800000000001"/>
    <n v="1"/>
    <n v="1"/>
  </r>
  <r>
    <n v="1308"/>
    <s v="CA-2016-141397"/>
    <x v="23"/>
    <d v="2016-06-21T00:00:00"/>
    <s v="First Class"/>
    <s v="RC-19825"/>
    <s v="Roy Collins"/>
    <s v="Consumer"/>
    <s v="United States"/>
    <s v="Pasadena"/>
    <s v="California"/>
    <n v="91104"/>
    <x v="1"/>
    <s v="OFF-BI-10000320"/>
    <x v="1"/>
    <x v="8"/>
    <x v="776"/>
    <x v="1161"/>
    <n v="3"/>
    <x v="2"/>
    <n v="6.4206000000000003"/>
    <n v="1"/>
    <n v="1"/>
  </r>
  <r>
    <n v="1309"/>
    <s v="CA-2016-141397"/>
    <x v="23"/>
    <d v="2016-06-21T00:00:00"/>
    <s v="First Class"/>
    <s v="RC-19825"/>
    <s v="Roy Collins"/>
    <s v="Consumer"/>
    <s v="United States"/>
    <s v="Pasadena"/>
    <s v="California"/>
    <n v="91104"/>
    <x v="1"/>
    <s v="OFF-AP-10003971"/>
    <x v="1"/>
    <x v="9"/>
    <x v="923"/>
    <x v="1162"/>
    <n v="2"/>
    <x v="0"/>
    <n v="5.6627999999999998"/>
    <n v="1"/>
    <n v="1"/>
  </r>
  <r>
    <n v="1310"/>
    <s v="CA-2016-141397"/>
    <x v="23"/>
    <d v="2016-06-21T00:00:00"/>
    <s v="First Class"/>
    <s v="RC-19825"/>
    <s v="Roy Collins"/>
    <s v="Consumer"/>
    <s v="United States"/>
    <s v="Pasadena"/>
    <s v="California"/>
    <n v="91104"/>
    <x v="1"/>
    <s v="OFF-ST-10001469"/>
    <x v="1"/>
    <x v="4"/>
    <x v="399"/>
    <x v="424"/>
    <n v="3"/>
    <x v="0"/>
    <n v="9.7164000000000001"/>
    <n v="1"/>
    <n v="1"/>
  </r>
  <r>
    <n v="1311"/>
    <s v="CA-2016-141397"/>
    <x v="23"/>
    <d v="2016-06-21T00:00:00"/>
    <s v="First Class"/>
    <s v="RC-19825"/>
    <s v="Roy Collins"/>
    <s v="Consumer"/>
    <s v="United States"/>
    <s v="Pasadena"/>
    <s v="California"/>
    <n v="91104"/>
    <x v="1"/>
    <s v="FUR-CH-10003846"/>
    <x v="0"/>
    <x v="1"/>
    <x v="924"/>
    <x v="224"/>
    <n v="2"/>
    <x v="2"/>
    <n v="-8.0784000000000002"/>
    <n v="1"/>
    <n v="1"/>
  </r>
  <r>
    <n v="1312"/>
    <s v="CA-2016-141082"/>
    <x v="10"/>
    <d v="2016-12-13T00:00:00"/>
    <s v="Standard Class"/>
    <s v="FM-14380"/>
    <s v="Fred McMath"/>
    <s v="Consumer"/>
    <s v="United States"/>
    <s v="Lawrence"/>
    <s v="Massachusetts"/>
    <n v="1841"/>
    <x v="3"/>
    <s v="OFF-LA-10001404"/>
    <x v="1"/>
    <x v="2"/>
    <x v="925"/>
    <x v="1163"/>
    <n v="1"/>
    <x v="0"/>
    <n v="1.7343"/>
    <n v="4"/>
    <n v="1"/>
  </r>
  <r>
    <n v="1313"/>
    <s v="CA-2016-141082"/>
    <x v="10"/>
    <d v="2016-12-13T00:00:00"/>
    <s v="Standard Class"/>
    <s v="FM-14380"/>
    <s v="Fred McMath"/>
    <s v="Consumer"/>
    <s v="United States"/>
    <s v="Lawrence"/>
    <s v="Massachusetts"/>
    <n v="1841"/>
    <x v="3"/>
    <s v="OFF-LA-10001474"/>
    <x v="1"/>
    <x v="2"/>
    <x v="926"/>
    <x v="1164"/>
    <n v="4"/>
    <x v="0"/>
    <n v="56.175199999999997"/>
    <n v="4"/>
    <n v="1"/>
  </r>
  <r>
    <n v="1314"/>
    <s v="US-2016-134488"/>
    <x v="446"/>
    <d v="2016-10-01T00:00:00"/>
    <s v="Standard Class"/>
    <s v="PK-19075"/>
    <s v="Pete Kriz"/>
    <s v="Consumer"/>
    <s v="United States"/>
    <s v="Columbus"/>
    <s v="Ohio"/>
    <n v="43229"/>
    <x v="3"/>
    <s v="FUR-CH-10003199"/>
    <x v="0"/>
    <x v="1"/>
    <x v="637"/>
    <x v="1165"/>
    <n v="2"/>
    <x v="4"/>
    <n v="-13.317600000000001"/>
    <n v="7"/>
    <n v="1"/>
  </r>
  <r>
    <n v="1315"/>
    <s v="CA-2016-145919"/>
    <x v="122"/>
    <d v="2016-12-23T00:00:00"/>
    <s v="Standard Class"/>
    <s v="HG-14965"/>
    <s v="Henry Goldwyn"/>
    <s v="Corporate"/>
    <s v="United States"/>
    <s v="Los Angeles"/>
    <s v="California"/>
    <n v="90032"/>
    <x v="1"/>
    <s v="OFF-PA-10003072"/>
    <x v="1"/>
    <x v="10"/>
    <x v="927"/>
    <x v="783"/>
    <n v="6"/>
    <x v="0"/>
    <n v="18.662400000000002"/>
    <n v="5"/>
    <n v="1"/>
  </r>
  <r>
    <n v="1316"/>
    <s v="CA-2016-145919"/>
    <x v="122"/>
    <d v="2016-12-23T00:00:00"/>
    <s v="Standard Class"/>
    <s v="HG-14965"/>
    <s v="Henry Goldwyn"/>
    <s v="Corporate"/>
    <s v="United States"/>
    <s v="Los Angeles"/>
    <s v="California"/>
    <n v="90032"/>
    <x v="1"/>
    <s v="FUR-FU-10004960"/>
    <x v="0"/>
    <x v="5"/>
    <x v="928"/>
    <x v="1166"/>
    <n v="8"/>
    <x v="0"/>
    <n v="62.505600000000001"/>
    <n v="5"/>
    <n v="1"/>
  </r>
  <r>
    <n v="1317"/>
    <s v="CA-2016-145919"/>
    <x v="122"/>
    <d v="2016-12-23T00:00:00"/>
    <s v="Standard Class"/>
    <s v="HG-14965"/>
    <s v="Henry Goldwyn"/>
    <s v="Corporate"/>
    <s v="United States"/>
    <s v="Los Angeles"/>
    <s v="California"/>
    <n v="90032"/>
    <x v="1"/>
    <s v="OFF-SU-10003505"/>
    <x v="1"/>
    <x v="14"/>
    <x v="413"/>
    <x v="1167"/>
    <n v="5"/>
    <x v="0"/>
    <n v="28.965"/>
    <n v="5"/>
    <n v="1"/>
  </r>
  <r>
    <n v="1318"/>
    <s v="CA-2017-157651"/>
    <x v="389"/>
    <d v="2017-12-14T00:00:00"/>
    <s v="Standard Class"/>
    <s v="HA-14920"/>
    <s v="Helen Andreada"/>
    <s v="Consumer"/>
    <s v="United States"/>
    <s v="Philadelphia"/>
    <s v="Pennsylvania"/>
    <n v="19120"/>
    <x v="3"/>
    <s v="TEC-AC-10003116"/>
    <x v="2"/>
    <x v="11"/>
    <x v="929"/>
    <x v="1168"/>
    <n v="1"/>
    <x v="2"/>
    <n v="3.3725000000000001"/>
    <n v="4"/>
    <n v="1"/>
  </r>
  <r>
    <n v="1319"/>
    <s v="CA-2014-160773"/>
    <x v="268"/>
    <d v="2014-07-05T00:00:00"/>
    <s v="Standard Class"/>
    <s v="LW-16825"/>
    <s v="Laurel Workman"/>
    <s v="Corporate"/>
    <s v="United States"/>
    <s v="Deltona"/>
    <s v="Florida"/>
    <n v="32725"/>
    <x v="0"/>
    <s v="TEC-PH-10004586"/>
    <x v="2"/>
    <x v="7"/>
    <x v="899"/>
    <x v="1169"/>
    <n v="2"/>
    <x v="2"/>
    <n v="71.989999999999995"/>
    <n v="4"/>
    <n v="1"/>
  </r>
  <r>
    <n v="1320"/>
    <s v="CA-2014-160773"/>
    <x v="268"/>
    <d v="2014-07-05T00:00:00"/>
    <s v="Standard Class"/>
    <s v="LW-16825"/>
    <s v="Laurel Workman"/>
    <s v="Corporate"/>
    <s v="United States"/>
    <s v="Deltona"/>
    <s v="Florida"/>
    <n v="32725"/>
    <x v="0"/>
    <s v="OFF-BI-10000546"/>
    <x v="1"/>
    <x v="8"/>
    <x v="614"/>
    <x v="1170"/>
    <n v="6"/>
    <x v="6"/>
    <n v="-3.6288"/>
    <n v="4"/>
    <n v="1"/>
  </r>
  <r>
    <n v="1321"/>
    <s v="CA-2017-167703"/>
    <x v="447"/>
    <d v="2017-02-08T00:00:00"/>
    <s v="Standard Class"/>
    <s v="MC-17575"/>
    <s v="Matt Collins"/>
    <s v="Consumer"/>
    <s v="United States"/>
    <s v="Cincinnati"/>
    <s v="Ohio"/>
    <n v="45231"/>
    <x v="3"/>
    <s v="OFF-BI-10002071"/>
    <x v="1"/>
    <x v="8"/>
    <x v="699"/>
    <x v="1171"/>
    <n v="3"/>
    <x v="6"/>
    <n v="-4.1832000000000003"/>
    <n v="5"/>
    <n v="1"/>
  </r>
  <r>
    <n v="1322"/>
    <s v="CA-2017-167703"/>
    <x v="447"/>
    <d v="2017-02-08T00:00:00"/>
    <s v="Standard Class"/>
    <s v="MC-17575"/>
    <s v="Matt Collins"/>
    <s v="Consumer"/>
    <s v="United States"/>
    <s v="Cincinnati"/>
    <s v="Ohio"/>
    <n v="45231"/>
    <x v="3"/>
    <s v="OFF-ST-10001490"/>
    <x v="1"/>
    <x v="4"/>
    <x v="518"/>
    <x v="1172"/>
    <n v="2"/>
    <x v="2"/>
    <n v="35.694000000000003"/>
    <n v="5"/>
    <n v="1"/>
  </r>
  <r>
    <n v="1323"/>
    <s v="CA-2017-121804"/>
    <x v="448"/>
    <d v="2017-03-08T00:00:00"/>
    <s v="Standard Class"/>
    <s v="LP-17095"/>
    <s v="Liz Preis"/>
    <s v="Consumer"/>
    <s v="United States"/>
    <s v="Murray"/>
    <s v="Kentucky"/>
    <n v="42071"/>
    <x v="0"/>
    <s v="OFF-AP-10004859"/>
    <x v="1"/>
    <x v="9"/>
    <x v="930"/>
    <x v="1173"/>
    <n v="5"/>
    <x v="0"/>
    <n v="19.655999999999999"/>
    <n v="5"/>
    <n v="1"/>
  </r>
  <r>
    <n v="1324"/>
    <s v="CA-2017-162635"/>
    <x v="449"/>
    <d v="2017-10-10T00:00:00"/>
    <s v="First Class"/>
    <s v="EB-14170"/>
    <s v="Evan Bailliet"/>
    <s v="Consumer"/>
    <s v="United States"/>
    <s v="Wilmington"/>
    <s v="North Carolina"/>
    <n v="28403"/>
    <x v="0"/>
    <s v="OFF-PA-10002659"/>
    <x v="1"/>
    <x v="10"/>
    <x v="931"/>
    <x v="1174"/>
    <n v="4"/>
    <x v="2"/>
    <n v="3.5152000000000001"/>
    <n v="1"/>
    <n v="1"/>
  </r>
  <r>
    <n v="1325"/>
    <s v="CA-2014-107153"/>
    <x v="450"/>
    <d v="2014-10-03T00:00:00"/>
    <s v="Standard Class"/>
    <s v="GZ-14545"/>
    <s v="George Zrebassa"/>
    <s v="Corporate"/>
    <s v="United States"/>
    <s v="Lawrence"/>
    <s v="Massachusetts"/>
    <n v="1841"/>
    <x v="3"/>
    <s v="OFF-ST-10001321"/>
    <x v="1"/>
    <x v="4"/>
    <x v="421"/>
    <x v="193"/>
    <n v="3"/>
    <x v="0"/>
    <n v="12.4902"/>
    <n v="5"/>
    <n v="1"/>
  </r>
  <r>
    <n v="1326"/>
    <s v="US-2014-117058"/>
    <x v="279"/>
    <d v="2014-05-30T00:00:00"/>
    <s v="First Class"/>
    <s v="LE-16810"/>
    <s v="Laurel Elliston"/>
    <s v="Consumer"/>
    <s v="United States"/>
    <s v="Chicago"/>
    <s v="Illinois"/>
    <n v="60653"/>
    <x v="2"/>
    <s v="OFF-BI-10004139"/>
    <x v="1"/>
    <x v="8"/>
    <x v="932"/>
    <x v="45"/>
    <n v="6"/>
    <x v="3"/>
    <n v="-30.555"/>
    <n v="3"/>
    <n v="1"/>
  </r>
  <r>
    <n v="1327"/>
    <s v="CA-2015-120439"/>
    <x v="451"/>
    <d v="2015-06-18T00:00:00"/>
    <s v="Standard Class"/>
    <s v="AD-10180"/>
    <s v="Alan Dominguez"/>
    <s v="Home Office"/>
    <s v="United States"/>
    <s v="Philadelphia"/>
    <s v="Pennsylvania"/>
    <n v="19120"/>
    <x v="3"/>
    <s v="FUR-FU-10001867"/>
    <x v="0"/>
    <x v="5"/>
    <x v="876"/>
    <x v="1175"/>
    <n v="6"/>
    <x v="2"/>
    <n v="5.1071999999999997"/>
    <n v="4"/>
    <n v="1"/>
  </r>
  <r>
    <n v="1328"/>
    <s v="CA-2016-128258"/>
    <x v="452"/>
    <d v="2016-04-01T00:00:00"/>
    <s v="First Class"/>
    <s v="CP-12085"/>
    <s v="Cathy Prescott"/>
    <s v="Corporate"/>
    <s v="United States"/>
    <s v="Norwich"/>
    <s v="Connecticut"/>
    <n v="6360"/>
    <x v="3"/>
    <s v="OFF-PA-10004156"/>
    <x v="1"/>
    <x v="10"/>
    <x v="750"/>
    <x v="1176"/>
    <n v="1"/>
    <x v="0"/>
    <n v="5.5566000000000004"/>
    <n v="2"/>
    <n v="1"/>
  </r>
  <r>
    <n v="1329"/>
    <s v="CA-2017-106033"/>
    <x v="453"/>
    <d v="2017-10-18T00:00:00"/>
    <s v="Second Class"/>
    <s v="FG-14260"/>
    <s v="Frank Gastineau"/>
    <s v="Home Office"/>
    <s v="United States"/>
    <s v="San Francisco"/>
    <s v="California"/>
    <n v="94110"/>
    <x v="1"/>
    <s v="OFF-AR-10002818"/>
    <x v="1"/>
    <x v="6"/>
    <x v="933"/>
    <x v="1177"/>
    <n v="4"/>
    <x v="0"/>
    <n v="26.376000000000001"/>
    <n v="3"/>
    <n v="1"/>
  </r>
  <r>
    <n v="1330"/>
    <s v="CA-2016-142762"/>
    <x v="454"/>
    <d v="2016-05-27T00:00:00"/>
    <s v="Standard Class"/>
    <s v="LD-17005"/>
    <s v="Lisa DeCherney"/>
    <s v="Consumer"/>
    <s v="United States"/>
    <s v="San Francisco"/>
    <s v="California"/>
    <n v="94109"/>
    <x v="1"/>
    <s v="FUR-FU-10003691"/>
    <x v="0"/>
    <x v="5"/>
    <x v="886"/>
    <x v="1178"/>
    <n v="3"/>
    <x v="0"/>
    <n v="16.302"/>
    <n v="4"/>
    <n v="1"/>
  </r>
  <r>
    <n v="1331"/>
    <s v="CA-2017-127705"/>
    <x v="455"/>
    <d v="2017-06-06T00:00:00"/>
    <s v="Standard Class"/>
    <s v="AB-10255"/>
    <s v="Alejandro Ballentine"/>
    <s v="Home Office"/>
    <s v="United States"/>
    <s v="Lorain"/>
    <s v="Ohio"/>
    <n v="44052"/>
    <x v="3"/>
    <s v="TEC-PH-10000347"/>
    <x v="2"/>
    <x v="7"/>
    <x v="500"/>
    <x v="1179"/>
    <n v="1"/>
    <x v="10"/>
    <n v="-0.64349999999999996"/>
    <n v="4"/>
    <n v="1"/>
  </r>
  <r>
    <n v="1332"/>
    <s v="CA-2017-127705"/>
    <x v="455"/>
    <d v="2017-06-06T00:00:00"/>
    <s v="Standard Class"/>
    <s v="AB-10255"/>
    <s v="Alejandro Ballentine"/>
    <s v="Home Office"/>
    <s v="United States"/>
    <s v="Lorain"/>
    <s v="Ohio"/>
    <n v="44052"/>
    <x v="3"/>
    <s v="OFF-ST-10004507"/>
    <x v="1"/>
    <x v="4"/>
    <x v="457"/>
    <x v="1180"/>
    <n v="2"/>
    <x v="2"/>
    <n v="2.4009999999999998"/>
    <n v="4"/>
    <n v="1"/>
  </r>
  <r>
    <n v="1333"/>
    <s v="CA-2014-122567"/>
    <x v="456"/>
    <d v="2014-02-21T00:00:00"/>
    <s v="Standard Class"/>
    <s v="MN-17935"/>
    <s v="Michael Nguyen"/>
    <s v="Consumer"/>
    <s v="United States"/>
    <s v="Dallas"/>
    <s v="Texas"/>
    <n v="75220"/>
    <x v="2"/>
    <s v="OFF-BI-10002012"/>
    <x v="1"/>
    <x v="8"/>
    <x v="749"/>
    <x v="879"/>
    <n v="3"/>
    <x v="3"/>
    <n v="-1.728"/>
    <n v="5"/>
    <n v="1"/>
  </r>
  <r>
    <n v="1334"/>
    <s v="CA-2014-122567"/>
    <x v="456"/>
    <d v="2014-02-21T00:00:00"/>
    <s v="Standard Class"/>
    <s v="MN-17935"/>
    <s v="Michael Nguyen"/>
    <s v="Consumer"/>
    <s v="United States"/>
    <s v="Dallas"/>
    <s v="Texas"/>
    <n v="75220"/>
    <x v="2"/>
    <s v="OFF-AP-10001303"/>
    <x v="1"/>
    <x v="9"/>
    <x v="934"/>
    <x v="1181"/>
    <n v="2"/>
    <x v="3"/>
    <n v="-13.93"/>
    <n v="5"/>
    <n v="1"/>
  </r>
  <r>
    <n v="1335"/>
    <s v="CA-2014-121664"/>
    <x v="457"/>
    <d v="2014-05-10T00:00:00"/>
    <s v="Standard Class"/>
    <s v="HP-14815"/>
    <s v="Harold Pawlan"/>
    <s v="Home Office"/>
    <s v="United States"/>
    <s v="Los Angeles"/>
    <s v="California"/>
    <n v="90049"/>
    <x v="1"/>
    <s v="OFF-BI-10003684"/>
    <x v="1"/>
    <x v="8"/>
    <x v="714"/>
    <x v="1182"/>
    <n v="8"/>
    <x v="2"/>
    <n v="52.776000000000003"/>
    <n v="4"/>
    <n v="1"/>
  </r>
  <r>
    <n v="1336"/>
    <s v="CA-2016-122133"/>
    <x v="458"/>
    <d v="2016-05-23T00:00:00"/>
    <s v="Standard Class"/>
    <s v="JR-15670"/>
    <s v="Jim Radford"/>
    <s v="Consumer"/>
    <s v="United States"/>
    <s v="Middletown"/>
    <s v="Connecticut"/>
    <n v="6457"/>
    <x v="3"/>
    <s v="OFF-ST-10002574"/>
    <x v="1"/>
    <x v="4"/>
    <x v="935"/>
    <x v="1183"/>
    <n v="4"/>
    <x v="0"/>
    <n v="0"/>
    <n v="7"/>
    <n v="1"/>
  </r>
  <r>
    <n v="1337"/>
    <s v="US-2017-123281"/>
    <x v="459"/>
    <d v="2017-04-07T00:00:00"/>
    <s v="Standard Class"/>
    <s v="JF-15190"/>
    <s v="Jamie Frazer"/>
    <s v="Consumer"/>
    <s v="United States"/>
    <s v="Los Angeles"/>
    <s v="California"/>
    <n v="90008"/>
    <x v="1"/>
    <s v="FUR-FU-10003724"/>
    <x v="0"/>
    <x v="5"/>
    <x v="896"/>
    <x v="1184"/>
    <n v="3"/>
    <x v="0"/>
    <n v="6.5286"/>
    <n v="5"/>
    <n v="1"/>
  </r>
  <r>
    <n v="1338"/>
    <s v="CA-2017-100524"/>
    <x v="185"/>
    <d v="2017-04-02T00:00:00"/>
    <s v="Second Class"/>
    <s v="CM-12115"/>
    <s v="Chad McGuire"/>
    <s v="Consumer"/>
    <s v="United States"/>
    <s v="New York City"/>
    <s v="New York"/>
    <n v="10011"/>
    <x v="3"/>
    <s v="FUR-FU-10004018"/>
    <x v="0"/>
    <x v="5"/>
    <x v="936"/>
    <x v="1185"/>
    <n v="2"/>
    <x v="0"/>
    <n v="8.0405999999999995"/>
    <n v="2"/>
    <n v="1"/>
  </r>
  <r>
    <n v="1339"/>
    <s v="CA-2017-100524"/>
    <x v="185"/>
    <d v="2017-04-02T00:00:00"/>
    <s v="Second Class"/>
    <s v="CM-12115"/>
    <s v="Chad McGuire"/>
    <s v="Consumer"/>
    <s v="United States"/>
    <s v="New York City"/>
    <s v="New York"/>
    <n v="10011"/>
    <x v="3"/>
    <s v="TEC-PH-10002549"/>
    <x v="2"/>
    <x v="7"/>
    <x v="937"/>
    <x v="1186"/>
    <n v="3"/>
    <x v="0"/>
    <n v="176.17080000000001"/>
    <n v="2"/>
    <n v="1"/>
  </r>
  <r>
    <n v="1340"/>
    <s v="CA-2017-100524"/>
    <x v="185"/>
    <d v="2017-04-02T00:00:00"/>
    <s v="Second Class"/>
    <s v="CM-12115"/>
    <s v="Chad McGuire"/>
    <s v="Consumer"/>
    <s v="United States"/>
    <s v="New York City"/>
    <s v="New York"/>
    <n v="10011"/>
    <x v="3"/>
    <s v="OFF-PA-10004911"/>
    <x v="1"/>
    <x v="10"/>
    <x v="938"/>
    <x v="1187"/>
    <n v="8"/>
    <x v="0"/>
    <n v="36.019199999999998"/>
    <n v="2"/>
    <n v="1"/>
  </r>
  <r>
    <n v="1341"/>
    <s v="CA-2017-113481"/>
    <x v="460"/>
    <d v="2017-01-04T00:00:00"/>
    <s v="First Class"/>
    <s v="AS-10045"/>
    <s v="Aaron Smayling"/>
    <s v="Corporate"/>
    <s v="United States"/>
    <s v="Jacksonville"/>
    <s v="North Carolina"/>
    <n v="28540"/>
    <x v="0"/>
    <s v="TEC-MA-10002178"/>
    <x v="2"/>
    <x v="15"/>
    <x v="939"/>
    <x v="1188"/>
    <n v="2"/>
    <x v="5"/>
    <n v="-27.827999999999999"/>
    <n v="2"/>
    <n v="1"/>
  </r>
  <r>
    <n v="1342"/>
    <s v="CA-2017-113481"/>
    <x v="460"/>
    <d v="2017-01-04T00:00:00"/>
    <s v="First Class"/>
    <s v="AS-10045"/>
    <s v="Aaron Smayling"/>
    <s v="Corporate"/>
    <s v="United States"/>
    <s v="Jacksonville"/>
    <s v="North Carolina"/>
    <n v="28540"/>
    <x v="0"/>
    <s v="OFF-BI-10003694"/>
    <x v="1"/>
    <x v="8"/>
    <x v="858"/>
    <x v="1189"/>
    <n v="5"/>
    <x v="6"/>
    <n v="-12.528"/>
    <n v="2"/>
    <n v="1"/>
  </r>
  <r>
    <n v="1343"/>
    <s v="CA-2017-113481"/>
    <x v="460"/>
    <d v="2017-01-04T00:00:00"/>
    <s v="First Class"/>
    <s v="AS-10045"/>
    <s v="Aaron Smayling"/>
    <s v="Corporate"/>
    <s v="United States"/>
    <s v="Jacksonville"/>
    <s v="North Carolina"/>
    <n v="28540"/>
    <x v="0"/>
    <s v="OFF-BI-10000474"/>
    <x v="1"/>
    <x v="8"/>
    <x v="27"/>
    <x v="1190"/>
    <n v="6"/>
    <x v="6"/>
    <n v="-21.159600000000001"/>
    <n v="2"/>
    <n v="1"/>
  </r>
  <r>
    <n v="1344"/>
    <s v="CA-2015-131758"/>
    <x v="71"/>
    <d v="2015-06-01T00:00:00"/>
    <s v="Standard Class"/>
    <s v="KB-16315"/>
    <s v="Karl Braun"/>
    <s v="Consumer"/>
    <s v="United States"/>
    <s v="Freeport"/>
    <s v="New York"/>
    <n v="11520"/>
    <x v="3"/>
    <s v="OFF-AR-10000411"/>
    <x v="1"/>
    <x v="6"/>
    <x v="940"/>
    <x v="1191"/>
    <n v="3"/>
    <x v="0"/>
    <n v="14.346"/>
    <n v="4"/>
    <n v="1"/>
  </r>
  <r>
    <n v="1345"/>
    <s v="CA-2015-131758"/>
    <x v="71"/>
    <d v="2015-06-01T00:00:00"/>
    <s v="Standard Class"/>
    <s v="KB-16315"/>
    <s v="Karl Braun"/>
    <s v="Consumer"/>
    <s v="United States"/>
    <s v="Freeport"/>
    <s v="New York"/>
    <n v="11520"/>
    <x v="3"/>
    <s v="OFF-LA-10000262"/>
    <x v="1"/>
    <x v="2"/>
    <x v="941"/>
    <x v="1192"/>
    <n v="5"/>
    <x v="0"/>
    <n v="6.0030000000000001"/>
    <n v="4"/>
    <n v="1"/>
  </r>
  <r>
    <n v="1346"/>
    <s v="CA-2014-118339"/>
    <x v="461"/>
    <d v="2014-03-24T00:00:00"/>
    <s v="Standard Class"/>
    <s v="BN-11515"/>
    <s v="Bradley Nguyen"/>
    <s v="Consumer"/>
    <s v="United States"/>
    <s v="Lakeville"/>
    <s v="Minnesota"/>
    <n v="55044"/>
    <x v="2"/>
    <s v="OFF-AP-10001154"/>
    <x v="1"/>
    <x v="9"/>
    <x v="589"/>
    <x v="1193"/>
    <n v="2"/>
    <x v="0"/>
    <n v="36.574199999999998"/>
    <n v="7"/>
    <n v="1"/>
  </r>
  <r>
    <n v="1347"/>
    <s v="CA-2014-118339"/>
    <x v="461"/>
    <d v="2014-03-24T00:00:00"/>
    <s v="Standard Class"/>
    <s v="BN-11515"/>
    <s v="Bradley Nguyen"/>
    <s v="Consumer"/>
    <s v="United States"/>
    <s v="Lakeville"/>
    <s v="Minnesota"/>
    <n v="55044"/>
    <x v="2"/>
    <s v="OFF-PA-10000466"/>
    <x v="1"/>
    <x v="10"/>
    <x v="942"/>
    <x v="1194"/>
    <n v="7"/>
    <x v="0"/>
    <n v="23.59"/>
    <n v="7"/>
    <n v="1"/>
  </r>
  <r>
    <n v="1348"/>
    <s v="CA-2014-118339"/>
    <x v="461"/>
    <d v="2014-03-24T00:00:00"/>
    <s v="Standard Class"/>
    <s v="BN-11515"/>
    <s v="Bradley Nguyen"/>
    <s v="Consumer"/>
    <s v="United States"/>
    <s v="Lakeville"/>
    <s v="Minnesota"/>
    <n v="55044"/>
    <x v="2"/>
    <s v="OFF-AR-10003829"/>
    <x v="1"/>
    <x v="6"/>
    <x v="943"/>
    <x v="1195"/>
    <n v="6"/>
    <x v="0"/>
    <n v="5.7072000000000003"/>
    <n v="7"/>
    <n v="1"/>
  </r>
  <r>
    <n v="1349"/>
    <s v="CA-2014-118339"/>
    <x v="461"/>
    <d v="2014-03-24T00:00:00"/>
    <s v="Standard Class"/>
    <s v="BN-11515"/>
    <s v="Bradley Nguyen"/>
    <s v="Consumer"/>
    <s v="United States"/>
    <s v="Lakeville"/>
    <s v="Minnesota"/>
    <n v="55044"/>
    <x v="2"/>
    <s v="OFF-BI-10001758"/>
    <x v="1"/>
    <x v="8"/>
    <x v="944"/>
    <x v="1196"/>
    <n v="10"/>
    <x v="0"/>
    <n v="25.097999999999999"/>
    <n v="7"/>
    <n v="1"/>
  </r>
  <r>
    <n v="1350"/>
    <s v="CA-2014-118339"/>
    <x v="461"/>
    <d v="2014-03-24T00:00:00"/>
    <s v="Standard Class"/>
    <s v="BN-11515"/>
    <s v="Bradley Nguyen"/>
    <s v="Consumer"/>
    <s v="United States"/>
    <s v="Lakeville"/>
    <s v="Minnesota"/>
    <n v="55044"/>
    <x v="2"/>
    <s v="OFF-BI-10000136"/>
    <x v="1"/>
    <x v="8"/>
    <x v="945"/>
    <x v="1197"/>
    <n v="6"/>
    <x v="0"/>
    <n v="17.2224"/>
    <n v="7"/>
    <n v="1"/>
  </r>
  <r>
    <n v="1351"/>
    <s v="CA-2014-153976"/>
    <x v="462"/>
    <d v="2014-10-08T00:00:00"/>
    <s v="Second Class"/>
    <s v="BP-11290"/>
    <s v="Beth Paige"/>
    <s v="Consumer"/>
    <s v="United States"/>
    <s v="Evanston"/>
    <s v="Illinois"/>
    <n v="60201"/>
    <x v="2"/>
    <s v="FUR-CH-10002880"/>
    <x v="0"/>
    <x v="1"/>
    <x v="809"/>
    <x v="1198"/>
    <n v="3"/>
    <x v="4"/>
    <n v="-70.104299999999995"/>
    <n v="5"/>
    <n v="1"/>
  </r>
  <r>
    <n v="1352"/>
    <s v="CA-2016-162901"/>
    <x v="463"/>
    <d v="2016-03-31T00:00:00"/>
    <s v="First Class"/>
    <s v="AS-10045"/>
    <s v="Aaron Smayling"/>
    <s v="Corporate"/>
    <s v="United States"/>
    <s v="Arlington"/>
    <s v="Virginia"/>
    <n v="22204"/>
    <x v="0"/>
    <s v="OFF-ST-10000649"/>
    <x v="1"/>
    <x v="4"/>
    <x v="946"/>
    <x v="809"/>
    <n v="2"/>
    <x v="0"/>
    <n v="7.85"/>
    <n v="3"/>
    <n v="1"/>
  </r>
  <r>
    <n v="1353"/>
    <s v="CA-2017-162978"/>
    <x v="464"/>
    <d v="2017-05-09T00:00:00"/>
    <s v="Standard Class"/>
    <s v="LW-16990"/>
    <s v="Lindsay Williams"/>
    <s v="Corporate"/>
    <s v="United States"/>
    <s v="San Francisco"/>
    <s v="California"/>
    <n v="94109"/>
    <x v="1"/>
    <s v="TEC-PH-10003092"/>
    <x v="2"/>
    <x v="7"/>
    <x v="521"/>
    <x v="1199"/>
    <n v="5"/>
    <x v="2"/>
    <n v="20.695499999999999"/>
    <n v="5"/>
    <n v="1"/>
  </r>
  <r>
    <n v="1354"/>
    <s v="CA-2017-162978"/>
    <x v="464"/>
    <d v="2017-05-09T00:00:00"/>
    <s v="Standard Class"/>
    <s v="LW-16990"/>
    <s v="Lindsay Williams"/>
    <s v="Corporate"/>
    <s v="United States"/>
    <s v="San Francisco"/>
    <s v="California"/>
    <n v="94109"/>
    <x v="1"/>
    <s v="OFF-PA-10002250"/>
    <x v="1"/>
    <x v="10"/>
    <x v="706"/>
    <x v="1200"/>
    <n v="3"/>
    <x v="0"/>
    <n v="8.4527999999999999"/>
    <n v="5"/>
    <n v="1"/>
  </r>
  <r>
    <n v="1355"/>
    <s v="CA-2017-162978"/>
    <x v="464"/>
    <d v="2017-05-09T00:00:00"/>
    <s v="Standard Class"/>
    <s v="LW-16990"/>
    <s v="Lindsay Williams"/>
    <s v="Corporate"/>
    <s v="United States"/>
    <s v="San Francisco"/>
    <s v="California"/>
    <n v="94109"/>
    <x v="1"/>
    <s v="FUR-TA-10003473"/>
    <x v="0"/>
    <x v="3"/>
    <x v="216"/>
    <x v="1201"/>
    <n v="1"/>
    <x v="2"/>
    <n v="11.283899999999999"/>
    <n v="5"/>
    <n v="1"/>
  </r>
  <r>
    <n v="1356"/>
    <s v="US-2014-160444"/>
    <x v="260"/>
    <d v="2014-07-05T00:00:00"/>
    <s v="Same Day"/>
    <s v="DC-12850"/>
    <s v="Dan Campbell"/>
    <s v="Consumer"/>
    <s v="United States"/>
    <s v="Houston"/>
    <s v="Texas"/>
    <n v="77036"/>
    <x v="2"/>
    <s v="OFF-ST-10001522"/>
    <x v="1"/>
    <x v="4"/>
    <x v="197"/>
    <x v="1202"/>
    <n v="3"/>
    <x v="2"/>
    <n v="-44.155200000000001"/>
    <n v="0"/>
    <n v="1"/>
  </r>
  <r>
    <n v="1357"/>
    <s v="US-2014-160444"/>
    <x v="260"/>
    <d v="2014-07-05T00:00:00"/>
    <s v="Same Day"/>
    <s v="DC-12850"/>
    <s v="Dan Campbell"/>
    <s v="Consumer"/>
    <s v="United States"/>
    <s v="Houston"/>
    <s v="Texas"/>
    <n v="77036"/>
    <x v="2"/>
    <s v="OFF-ST-10000563"/>
    <x v="1"/>
    <x v="4"/>
    <x v="903"/>
    <x v="1203"/>
    <n v="11"/>
    <x v="2"/>
    <n v="-35.177999999999997"/>
    <n v="0"/>
    <n v="1"/>
  </r>
  <r>
    <n v="1358"/>
    <s v="CA-2016-145247"/>
    <x v="465"/>
    <d v="2016-05-07T00:00:00"/>
    <s v="First Class"/>
    <s v="ND-18370"/>
    <s v="Natalie DeCherney"/>
    <s v="Consumer"/>
    <s v="United States"/>
    <s v="Louisville"/>
    <s v="Kentucky"/>
    <n v="40214"/>
    <x v="0"/>
    <s v="OFF-PA-10003641"/>
    <x v="1"/>
    <x v="10"/>
    <x v="947"/>
    <x v="1204"/>
    <n v="3"/>
    <x v="0"/>
    <n v="36.404400000000003"/>
    <n v="2"/>
    <n v="1"/>
  </r>
  <r>
    <n v="1359"/>
    <s v="CA-2017-160045"/>
    <x v="466"/>
    <d v="2017-04-27T00:00:00"/>
    <s v="First Class"/>
    <s v="LB-16735"/>
    <s v="Larry Blacks"/>
    <s v="Consumer"/>
    <s v="United States"/>
    <s v="Fort Worth"/>
    <s v="Texas"/>
    <n v="76106"/>
    <x v="2"/>
    <s v="FUR-FU-10000010"/>
    <x v="0"/>
    <x v="5"/>
    <x v="527"/>
    <x v="1205"/>
    <n v="1"/>
    <x v="7"/>
    <n v="-1.4413"/>
    <n v="1"/>
    <n v="1"/>
  </r>
  <r>
    <n v="1360"/>
    <s v="US-2014-151925"/>
    <x v="467"/>
    <d v="2014-10-01T00:00:00"/>
    <s v="Second Class"/>
    <s v="KT-16465"/>
    <s v="Kean Takahito"/>
    <s v="Consumer"/>
    <s v="United States"/>
    <s v="Los Angeles"/>
    <s v="California"/>
    <n v="90049"/>
    <x v="1"/>
    <s v="FUR-CH-10002961"/>
    <x v="0"/>
    <x v="1"/>
    <x v="948"/>
    <x v="1206"/>
    <n v="2"/>
    <x v="2"/>
    <n v="0"/>
    <n v="5"/>
    <n v="1"/>
  </r>
  <r>
    <n v="1361"/>
    <s v="CA-2017-125199"/>
    <x v="15"/>
    <d v="2017-10-25T00:00:00"/>
    <s v="Standard Class"/>
    <s v="HM-14860"/>
    <s v="Harry Marie"/>
    <s v="Corporate"/>
    <s v="United States"/>
    <s v="Philadelphia"/>
    <s v="Pennsylvania"/>
    <n v="19120"/>
    <x v="3"/>
    <s v="OFF-AR-10002956"/>
    <x v="1"/>
    <x v="6"/>
    <x v="666"/>
    <x v="1207"/>
    <n v="7"/>
    <x v="2"/>
    <n v="9.2441999999999993"/>
    <n v="6"/>
    <n v="1"/>
  </r>
  <r>
    <n v="1362"/>
    <s v="CA-2017-125199"/>
    <x v="15"/>
    <d v="2017-10-25T00:00:00"/>
    <s v="Standard Class"/>
    <s v="HM-14860"/>
    <s v="Harry Marie"/>
    <s v="Corporate"/>
    <s v="United States"/>
    <s v="Philadelphia"/>
    <s v="Pennsylvania"/>
    <n v="19120"/>
    <x v="3"/>
    <s v="OFF-PA-10004041"/>
    <x v="1"/>
    <x v="10"/>
    <x v="949"/>
    <x v="208"/>
    <n v="4"/>
    <x v="2"/>
    <n v="7.4"/>
    <n v="6"/>
    <n v="1"/>
  </r>
  <r>
    <n v="1363"/>
    <s v="CA-2017-125199"/>
    <x v="15"/>
    <d v="2017-10-25T00:00:00"/>
    <s v="Standard Class"/>
    <s v="HM-14860"/>
    <s v="Harry Marie"/>
    <s v="Corporate"/>
    <s v="United States"/>
    <s v="Philadelphia"/>
    <s v="Pennsylvania"/>
    <n v="19120"/>
    <x v="3"/>
    <s v="TEC-PH-10001336"/>
    <x v="2"/>
    <x v="7"/>
    <x v="950"/>
    <x v="1208"/>
    <n v="4"/>
    <x v="10"/>
    <n v="-56.755600000000001"/>
    <n v="6"/>
    <n v="1"/>
  </r>
  <r>
    <n v="1364"/>
    <s v="US-2017-155425"/>
    <x v="468"/>
    <d v="2017-11-11T00:00:00"/>
    <s v="First Class"/>
    <s v="AB-10600"/>
    <s v="Ann Blume"/>
    <s v="Corporate"/>
    <s v="United States"/>
    <s v="Tucson"/>
    <s v="Arizona"/>
    <n v="85705"/>
    <x v="1"/>
    <s v="OFF-BI-10001036"/>
    <x v="1"/>
    <x v="8"/>
    <x v="624"/>
    <x v="1209"/>
    <n v="14"/>
    <x v="6"/>
    <n v="-25.591999999999999"/>
    <n v="1"/>
    <n v="1"/>
  </r>
  <r>
    <n v="1365"/>
    <s v="US-2017-155425"/>
    <x v="468"/>
    <d v="2017-11-11T00:00:00"/>
    <s v="First Class"/>
    <s v="AB-10600"/>
    <s v="Ann Blume"/>
    <s v="Corporate"/>
    <s v="United States"/>
    <s v="Tucson"/>
    <s v="Arizona"/>
    <n v="85705"/>
    <x v="1"/>
    <s v="TEC-MA-10003183"/>
    <x v="2"/>
    <x v="15"/>
    <x v="951"/>
    <x v="1210"/>
    <n v="2"/>
    <x v="6"/>
    <n v="-63.996000000000002"/>
    <n v="1"/>
    <n v="1"/>
  </r>
  <r>
    <n v="1366"/>
    <s v="US-2017-155425"/>
    <x v="468"/>
    <d v="2017-11-11T00:00:00"/>
    <s v="First Class"/>
    <s v="AB-10600"/>
    <s v="Ann Blume"/>
    <s v="Corporate"/>
    <s v="United States"/>
    <s v="Tucson"/>
    <s v="Arizona"/>
    <n v="85705"/>
    <x v="1"/>
    <s v="TEC-AC-10001314"/>
    <x v="2"/>
    <x v="11"/>
    <x v="952"/>
    <x v="1211"/>
    <n v="6"/>
    <x v="2"/>
    <n v="-35.992800000000003"/>
    <n v="1"/>
    <n v="1"/>
  </r>
  <r>
    <n v="1367"/>
    <s v="US-2017-155425"/>
    <x v="468"/>
    <d v="2017-11-11T00:00:00"/>
    <s v="First Class"/>
    <s v="AB-10600"/>
    <s v="Ann Blume"/>
    <s v="Corporate"/>
    <s v="United States"/>
    <s v="Tucson"/>
    <s v="Arizona"/>
    <n v="85705"/>
    <x v="1"/>
    <s v="TEC-PH-10002563"/>
    <x v="2"/>
    <x v="7"/>
    <x v="203"/>
    <x v="1212"/>
    <n v="2"/>
    <x v="2"/>
    <n v="15.1188"/>
    <n v="1"/>
    <n v="1"/>
  </r>
  <r>
    <n v="1368"/>
    <s v="US-2017-155425"/>
    <x v="468"/>
    <d v="2017-11-11T00:00:00"/>
    <s v="First Class"/>
    <s v="AB-10600"/>
    <s v="Ann Blume"/>
    <s v="Corporate"/>
    <s v="United States"/>
    <s v="Tucson"/>
    <s v="Arizona"/>
    <n v="85705"/>
    <x v="1"/>
    <s v="FUR-CH-10003312"/>
    <x v="0"/>
    <x v="1"/>
    <x v="299"/>
    <x v="185"/>
    <n v="4"/>
    <x v="2"/>
    <n v="-146.1096"/>
    <n v="1"/>
    <n v="1"/>
  </r>
  <r>
    <n v="1369"/>
    <s v="CA-2017-133249"/>
    <x v="141"/>
    <d v="2017-07-11T00:00:00"/>
    <s v="First Class"/>
    <s v="SZ-20035"/>
    <s v="Sam Zeldin"/>
    <s v="Home Office"/>
    <s v="United States"/>
    <s v="Pico Rivera"/>
    <s v="California"/>
    <n v="90660"/>
    <x v="1"/>
    <s v="FUR-FU-10001588"/>
    <x v="0"/>
    <x v="5"/>
    <x v="287"/>
    <x v="1213"/>
    <n v="5"/>
    <x v="0"/>
    <n v="62.737000000000002"/>
    <n v="3"/>
    <n v="1"/>
  </r>
  <r>
    <n v="1370"/>
    <s v="US-2015-103471"/>
    <x v="100"/>
    <d v="2015-12-28T00:00:00"/>
    <s v="Standard Class"/>
    <s v="JR-15670"/>
    <s v="Jim Radford"/>
    <s v="Consumer"/>
    <s v="United States"/>
    <s v="Colorado Springs"/>
    <s v="Colorado"/>
    <n v="80906"/>
    <x v="1"/>
    <s v="FUR-BO-10002613"/>
    <x v="0"/>
    <x v="0"/>
    <x v="179"/>
    <x v="1214"/>
    <n v="7"/>
    <x v="6"/>
    <n v="-786.74400000000003"/>
    <n v="4"/>
    <n v="1"/>
  </r>
  <r>
    <n v="1371"/>
    <s v="US-2015-103471"/>
    <x v="100"/>
    <d v="2015-12-28T00:00:00"/>
    <s v="Standard Class"/>
    <s v="JR-15670"/>
    <s v="Jim Radford"/>
    <s v="Consumer"/>
    <s v="United States"/>
    <s v="Colorado Springs"/>
    <s v="Colorado"/>
    <n v="80906"/>
    <x v="1"/>
    <s v="OFF-AR-10003405"/>
    <x v="1"/>
    <x v="6"/>
    <x v="628"/>
    <x v="1215"/>
    <n v="3"/>
    <x v="2"/>
    <n v="1.5794999999999999"/>
    <n v="4"/>
    <n v="1"/>
  </r>
  <r>
    <n v="1372"/>
    <s v="CA-2017-136672"/>
    <x v="469"/>
    <d v="2017-03-12T00:00:00"/>
    <s v="Standard Class"/>
    <s v="MG-17890"/>
    <s v="Michael Granlund"/>
    <s v="Home Office"/>
    <s v="United States"/>
    <s v="Clinton"/>
    <s v="Maryland"/>
    <n v="20735"/>
    <x v="3"/>
    <s v="TEC-AC-10004510"/>
    <x v="2"/>
    <x v="11"/>
    <x v="953"/>
    <x v="1216"/>
    <n v="3"/>
    <x v="0"/>
    <n v="4.9080000000000004"/>
    <n v="5"/>
    <n v="1"/>
  </r>
  <r>
    <n v="1373"/>
    <s v="US-2014-157021"/>
    <x v="470"/>
    <d v="2014-04-06T00:00:00"/>
    <s v="Second Class"/>
    <s v="KM-16720"/>
    <s v="Kunst Miller"/>
    <s v="Consumer"/>
    <s v="United States"/>
    <s v="Vallejo"/>
    <s v="California"/>
    <n v="94591"/>
    <x v="1"/>
    <s v="OFF-LA-10002312"/>
    <x v="1"/>
    <x v="2"/>
    <x v="579"/>
    <x v="458"/>
    <n v="2"/>
    <x v="0"/>
    <n v="14.8"/>
    <n v="5"/>
    <n v="1"/>
  </r>
  <r>
    <n v="1374"/>
    <s v="US-2014-157021"/>
    <x v="470"/>
    <d v="2014-04-06T00:00:00"/>
    <s v="Second Class"/>
    <s v="KM-16720"/>
    <s v="Kunst Miller"/>
    <s v="Consumer"/>
    <s v="United States"/>
    <s v="Vallejo"/>
    <s v="California"/>
    <n v="94591"/>
    <x v="1"/>
    <s v="OFF-BI-10000042"/>
    <x v="1"/>
    <x v="8"/>
    <x v="954"/>
    <x v="1217"/>
    <n v="4"/>
    <x v="2"/>
    <n v="5.5536000000000003"/>
    <n v="5"/>
    <n v="1"/>
  </r>
  <r>
    <n v="1375"/>
    <s v="CA-2015-120362"/>
    <x v="471"/>
    <d v="2015-09-19T00:00:00"/>
    <s v="Standard Class"/>
    <s v="CA-12265"/>
    <s v="Christina Anderson"/>
    <s v="Consumer"/>
    <s v="United States"/>
    <s v="Provo"/>
    <s v="Utah"/>
    <n v="84604"/>
    <x v="1"/>
    <s v="FUR-TA-10003008"/>
    <x v="0"/>
    <x v="3"/>
    <x v="955"/>
    <x v="1218"/>
    <n v="5"/>
    <x v="0"/>
    <n v="118.6575"/>
    <n v="5"/>
    <n v="1"/>
  </r>
  <r>
    <n v="1376"/>
    <s v="CA-2014-126361"/>
    <x v="472"/>
    <d v="2014-08-09T00:00:00"/>
    <s v="Second Class"/>
    <s v="VD-21670"/>
    <s v="Valerie Dominguez"/>
    <s v="Consumer"/>
    <s v="United States"/>
    <s v="Pleasant Grove"/>
    <s v="Utah"/>
    <n v="84062"/>
    <x v="1"/>
    <s v="OFF-AP-10003590"/>
    <x v="1"/>
    <x v="9"/>
    <x v="956"/>
    <x v="1219"/>
    <n v="3"/>
    <x v="0"/>
    <n v="305.13"/>
    <n v="5"/>
    <n v="1"/>
  </r>
  <r>
    <n v="1377"/>
    <s v="CA-2014-126361"/>
    <x v="472"/>
    <d v="2014-08-09T00:00:00"/>
    <s v="Second Class"/>
    <s v="VD-21670"/>
    <s v="Valerie Dominguez"/>
    <s v="Consumer"/>
    <s v="United States"/>
    <s v="Pleasant Grove"/>
    <s v="Utah"/>
    <n v="84062"/>
    <x v="1"/>
    <s v="OFF-PA-10000806"/>
    <x v="1"/>
    <x v="10"/>
    <x v="957"/>
    <x v="982"/>
    <n v="8"/>
    <x v="0"/>
    <n v="219.44159999999999"/>
    <n v="5"/>
    <n v="1"/>
  </r>
  <r>
    <n v="1378"/>
    <s v="CA-2014-126361"/>
    <x v="472"/>
    <d v="2014-08-09T00:00:00"/>
    <s v="Second Class"/>
    <s v="VD-21670"/>
    <s v="Valerie Dominguez"/>
    <s v="Consumer"/>
    <s v="United States"/>
    <s v="Pleasant Grove"/>
    <s v="Utah"/>
    <n v="84062"/>
    <x v="1"/>
    <s v="OFF-AR-10000896"/>
    <x v="1"/>
    <x v="6"/>
    <x v="958"/>
    <x v="1220"/>
    <n v="5"/>
    <x v="0"/>
    <n v="4.2640000000000002"/>
    <n v="5"/>
    <n v="1"/>
  </r>
  <r>
    <n v="1379"/>
    <s v="CA-2014-126361"/>
    <x v="472"/>
    <d v="2014-08-09T00:00:00"/>
    <s v="Second Class"/>
    <s v="VD-21670"/>
    <s v="Valerie Dominguez"/>
    <s v="Consumer"/>
    <s v="United States"/>
    <s v="Pleasant Grove"/>
    <s v="Utah"/>
    <n v="84062"/>
    <x v="1"/>
    <s v="TEC-PH-10002310"/>
    <x v="2"/>
    <x v="7"/>
    <x v="959"/>
    <x v="1221"/>
    <n v="5"/>
    <x v="2"/>
    <n v="34.996499999999997"/>
    <n v="5"/>
    <n v="1"/>
  </r>
  <r>
    <n v="1380"/>
    <s v="CA-2014-126361"/>
    <x v="472"/>
    <d v="2014-08-09T00:00:00"/>
    <s v="Second Class"/>
    <s v="VD-21670"/>
    <s v="Valerie Dominguez"/>
    <s v="Consumer"/>
    <s v="United States"/>
    <s v="Pleasant Grove"/>
    <s v="Utah"/>
    <n v="84062"/>
    <x v="1"/>
    <s v="OFF-ST-10002289"/>
    <x v="1"/>
    <x v="4"/>
    <x v="960"/>
    <x v="1222"/>
    <n v="5"/>
    <x v="0"/>
    <n v="7.9450000000000003"/>
    <n v="5"/>
    <n v="1"/>
  </r>
  <r>
    <n v="1381"/>
    <s v="CA-2014-126361"/>
    <x v="472"/>
    <d v="2014-08-09T00:00:00"/>
    <s v="Second Class"/>
    <s v="VD-21670"/>
    <s v="Valerie Dominguez"/>
    <s v="Consumer"/>
    <s v="United States"/>
    <s v="Pleasant Grove"/>
    <s v="Utah"/>
    <n v="84062"/>
    <x v="1"/>
    <s v="OFF-BI-10002852"/>
    <x v="1"/>
    <x v="8"/>
    <x v="91"/>
    <x v="1223"/>
    <n v="1"/>
    <x v="2"/>
    <n v="4.7792000000000003"/>
    <n v="5"/>
    <n v="1"/>
  </r>
  <r>
    <n v="1382"/>
    <s v="US-2016-100566"/>
    <x v="323"/>
    <d v="2016-09-09T00:00:00"/>
    <s v="Standard Class"/>
    <s v="JK-16120"/>
    <s v="Julie Kriz"/>
    <s v="Home Office"/>
    <s v="United States"/>
    <s v="Aurora"/>
    <s v="Illinois"/>
    <n v="60505"/>
    <x v="2"/>
    <s v="FUR-FU-10003394"/>
    <x v="0"/>
    <x v="5"/>
    <x v="583"/>
    <x v="1224"/>
    <n v="3"/>
    <x v="7"/>
    <n v="-90.248400000000004"/>
    <n v="6"/>
    <n v="1"/>
  </r>
  <r>
    <n v="1383"/>
    <s v="US-2016-108504"/>
    <x v="473"/>
    <d v="2016-02-05T00:00:00"/>
    <s v="Same Day"/>
    <s v="PP-18955"/>
    <s v="Paul Prost"/>
    <s v="Home Office"/>
    <s v="United States"/>
    <s v="Smyrna"/>
    <s v="Georgia"/>
    <n v="30080"/>
    <x v="0"/>
    <s v="OFF-ST-10002344"/>
    <x v="1"/>
    <x v="4"/>
    <x v="865"/>
    <x v="1225"/>
    <n v="1"/>
    <x v="0"/>
    <n v="1.6195999999999999"/>
    <n v="0"/>
    <n v="1"/>
  </r>
  <r>
    <n v="1384"/>
    <s v="US-2016-108504"/>
    <x v="473"/>
    <d v="2016-02-05T00:00:00"/>
    <s v="Same Day"/>
    <s v="PP-18955"/>
    <s v="Paul Prost"/>
    <s v="Home Office"/>
    <s v="United States"/>
    <s v="Smyrna"/>
    <s v="Georgia"/>
    <n v="30080"/>
    <x v="0"/>
    <s v="OFF-PA-10001289"/>
    <x v="1"/>
    <x v="10"/>
    <x v="961"/>
    <x v="1226"/>
    <n v="9"/>
    <x v="0"/>
    <n v="170.9316"/>
    <n v="0"/>
    <n v="1"/>
  </r>
  <r>
    <n v="1385"/>
    <s v="US-2016-108504"/>
    <x v="473"/>
    <d v="2016-02-05T00:00:00"/>
    <s v="Same Day"/>
    <s v="PP-18955"/>
    <s v="Paul Prost"/>
    <s v="Home Office"/>
    <s v="United States"/>
    <s v="Smyrna"/>
    <s v="Georgia"/>
    <n v="30080"/>
    <x v="0"/>
    <s v="OFF-FA-10000053"/>
    <x v="1"/>
    <x v="13"/>
    <x v="962"/>
    <x v="1227"/>
    <n v="5"/>
    <x v="0"/>
    <n v="0.189"/>
    <n v="0"/>
    <n v="1"/>
  </r>
  <r>
    <n v="1386"/>
    <s v="US-2016-108504"/>
    <x v="473"/>
    <d v="2016-02-05T00:00:00"/>
    <s v="Same Day"/>
    <s v="PP-18955"/>
    <s v="Paul Prost"/>
    <s v="Home Office"/>
    <s v="United States"/>
    <s v="Smyrna"/>
    <s v="Georgia"/>
    <n v="30080"/>
    <x v="0"/>
    <s v="FUR-FU-10004091"/>
    <x v="0"/>
    <x v="5"/>
    <x v="963"/>
    <x v="605"/>
    <n v="3"/>
    <x v="0"/>
    <n v="7.1592000000000002"/>
    <n v="0"/>
    <n v="1"/>
  </r>
  <r>
    <n v="1387"/>
    <s v="US-2016-108504"/>
    <x v="473"/>
    <d v="2016-02-05T00:00:00"/>
    <s v="Same Day"/>
    <s v="PP-18955"/>
    <s v="Paul Prost"/>
    <s v="Home Office"/>
    <s v="United States"/>
    <s v="Smyrna"/>
    <s v="Georgia"/>
    <n v="30080"/>
    <x v="0"/>
    <s v="FUR-BO-10004015"/>
    <x v="0"/>
    <x v="0"/>
    <x v="574"/>
    <x v="1228"/>
    <n v="2"/>
    <x v="0"/>
    <n v="52.7956"/>
    <n v="0"/>
    <n v="1"/>
  </r>
  <r>
    <n v="1388"/>
    <s v="US-2016-108504"/>
    <x v="473"/>
    <d v="2016-02-05T00:00:00"/>
    <s v="Same Day"/>
    <s v="PP-18955"/>
    <s v="Paul Prost"/>
    <s v="Home Office"/>
    <s v="United States"/>
    <s v="Smyrna"/>
    <s v="Georgia"/>
    <n v="30080"/>
    <x v="0"/>
    <s v="OFF-EN-10003001"/>
    <x v="1"/>
    <x v="12"/>
    <x v="964"/>
    <x v="1229"/>
    <n v="2"/>
    <x v="0"/>
    <n v="78.941199999999995"/>
    <n v="0"/>
    <n v="1"/>
  </r>
  <r>
    <n v="1389"/>
    <s v="US-2016-108504"/>
    <x v="473"/>
    <d v="2016-02-05T00:00:00"/>
    <s v="Same Day"/>
    <s v="PP-18955"/>
    <s v="Paul Prost"/>
    <s v="Home Office"/>
    <s v="United States"/>
    <s v="Smyrna"/>
    <s v="Georgia"/>
    <n v="30080"/>
    <x v="0"/>
    <s v="TEC-PH-10000215"/>
    <x v="2"/>
    <x v="7"/>
    <x v="140"/>
    <x v="1230"/>
    <n v="3"/>
    <x v="0"/>
    <n v="28.3095"/>
    <n v="0"/>
    <n v="1"/>
  </r>
  <r>
    <n v="1390"/>
    <s v="US-2016-108504"/>
    <x v="473"/>
    <d v="2016-02-05T00:00:00"/>
    <s v="Same Day"/>
    <s v="PP-18955"/>
    <s v="Paul Prost"/>
    <s v="Home Office"/>
    <s v="United States"/>
    <s v="Smyrna"/>
    <s v="Georgia"/>
    <n v="30080"/>
    <x v="0"/>
    <s v="TEC-PH-10003645"/>
    <x v="2"/>
    <x v="7"/>
    <x v="297"/>
    <x v="1231"/>
    <n v="3"/>
    <x v="0"/>
    <n v="126.0558"/>
    <n v="0"/>
    <n v="1"/>
  </r>
  <r>
    <n v="1391"/>
    <s v="US-2016-108504"/>
    <x v="473"/>
    <d v="2016-02-05T00:00:00"/>
    <s v="Same Day"/>
    <s v="PP-18955"/>
    <s v="Paul Prost"/>
    <s v="Home Office"/>
    <s v="United States"/>
    <s v="Smyrna"/>
    <s v="Georgia"/>
    <n v="30080"/>
    <x v="0"/>
    <s v="OFF-PA-10000357"/>
    <x v="1"/>
    <x v="10"/>
    <x v="447"/>
    <x v="1232"/>
    <n v="3"/>
    <x v="0"/>
    <n v="60.255299999999998"/>
    <n v="0"/>
    <n v="1"/>
  </r>
  <r>
    <n v="1392"/>
    <s v="US-2016-108504"/>
    <x v="473"/>
    <d v="2016-02-05T00:00:00"/>
    <s v="Same Day"/>
    <s v="PP-18955"/>
    <s v="Paul Prost"/>
    <s v="Home Office"/>
    <s v="United States"/>
    <s v="Smyrna"/>
    <s v="Georgia"/>
    <n v="30080"/>
    <x v="0"/>
    <s v="OFF-ST-10004804"/>
    <x v="1"/>
    <x v="4"/>
    <x v="233"/>
    <x v="1233"/>
    <n v="3"/>
    <x v="0"/>
    <n v="1.5444"/>
    <n v="0"/>
    <n v="1"/>
  </r>
  <r>
    <n v="1393"/>
    <s v="US-2016-108504"/>
    <x v="473"/>
    <d v="2016-02-05T00:00:00"/>
    <s v="Same Day"/>
    <s v="PP-18955"/>
    <s v="Paul Prost"/>
    <s v="Home Office"/>
    <s v="United States"/>
    <s v="Smyrna"/>
    <s v="Georgia"/>
    <n v="30080"/>
    <x v="0"/>
    <s v="OFF-PA-10003892"/>
    <x v="1"/>
    <x v="10"/>
    <x v="62"/>
    <x v="1234"/>
    <n v="7"/>
    <x v="0"/>
    <n v="160.91390000000001"/>
    <n v="0"/>
    <n v="1"/>
  </r>
  <r>
    <n v="1394"/>
    <s v="CA-2017-124828"/>
    <x v="445"/>
    <d v="2017-07-04T00:00:00"/>
    <s v="First Class"/>
    <s v="YS-21880"/>
    <s v="Yana Sorensen"/>
    <s v="Corporate"/>
    <s v="United States"/>
    <s v="Burlington"/>
    <s v="North Carolina"/>
    <n v="27217"/>
    <x v="0"/>
    <s v="OFF-AR-10003514"/>
    <x v="1"/>
    <x v="6"/>
    <x v="182"/>
    <x v="1235"/>
    <n v="3"/>
    <x v="2"/>
    <n v="1.5522"/>
    <n v="1"/>
    <n v="1"/>
  </r>
  <r>
    <n v="1395"/>
    <s v="US-2017-117247"/>
    <x v="449"/>
    <d v="2017-10-14T00:00:00"/>
    <s v="Standard Class"/>
    <s v="CK-12760"/>
    <s v="Cyma Kinney"/>
    <s v="Corporate"/>
    <s v="United States"/>
    <s v="Aurora"/>
    <s v="Illinois"/>
    <n v="60505"/>
    <x v="2"/>
    <s v="FUR-TA-10002958"/>
    <x v="0"/>
    <x v="3"/>
    <x v="965"/>
    <x v="1236"/>
    <n v="5"/>
    <x v="5"/>
    <n v="-430.61700000000002"/>
    <n v="5"/>
    <n v="1"/>
  </r>
  <r>
    <n v="1396"/>
    <s v="US-2017-117247"/>
    <x v="449"/>
    <d v="2017-10-14T00:00:00"/>
    <s v="Standard Class"/>
    <s v="CK-12760"/>
    <s v="Cyma Kinney"/>
    <s v="Corporate"/>
    <s v="United States"/>
    <s v="Aurora"/>
    <s v="Illinois"/>
    <n v="60505"/>
    <x v="2"/>
    <s v="FUR-TA-10001676"/>
    <x v="0"/>
    <x v="3"/>
    <x v="966"/>
    <x v="1237"/>
    <n v="3"/>
    <x v="5"/>
    <n v="-42.652799999999999"/>
    <n v="5"/>
    <n v="1"/>
  </r>
  <r>
    <n v="1397"/>
    <s v="CA-2016-124485"/>
    <x v="390"/>
    <d v="2016-11-26T00:00:00"/>
    <s v="First Class"/>
    <s v="NC-18340"/>
    <s v="Nat Carroll"/>
    <s v="Consumer"/>
    <s v="United States"/>
    <s v="New York City"/>
    <s v="New York"/>
    <n v="10035"/>
    <x v="3"/>
    <s v="OFF-BI-10000822"/>
    <x v="1"/>
    <x v="8"/>
    <x v="967"/>
    <x v="1238"/>
    <n v="4"/>
    <x v="2"/>
    <n v="6.0255999999999998"/>
    <n v="2"/>
    <n v="1"/>
  </r>
  <r>
    <n v="1398"/>
    <s v="CA-2016-124485"/>
    <x v="390"/>
    <d v="2016-11-26T00:00:00"/>
    <s v="First Class"/>
    <s v="NC-18340"/>
    <s v="Nat Carroll"/>
    <s v="Consumer"/>
    <s v="United States"/>
    <s v="New York City"/>
    <s v="New York"/>
    <n v="10035"/>
    <x v="3"/>
    <s v="OFF-PA-10004971"/>
    <x v="1"/>
    <x v="10"/>
    <x v="609"/>
    <x v="1049"/>
    <n v="2"/>
    <x v="0"/>
    <n v="5.6643999999999997"/>
    <n v="2"/>
    <n v="1"/>
  </r>
  <r>
    <n v="1399"/>
    <s v="CA-2016-124485"/>
    <x v="390"/>
    <d v="2016-11-26T00:00:00"/>
    <s v="First Class"/>
    <s v="NC-18340"/>
    <s v="Nat Carroll"/>
    <s v="Consumer"/>
    <s v="United States"/>
    <s v="New York City"/>
    <s v="New York"/>
    <n v="10035"/>
    <x v="3"/>
    <s v="TEC-AC-10002323"/>
    <x v="2"/>
    <x v="11"/>
    <x v="177"/>
    <x v="1239"/>
    <n v="4"/>
    <x v="0"/>
    <n v="11.492000000000001"/>
    <n v="2"/>
    <n v="1"/>
  </r>
  <r>
    <n v="1400"/>
    <s v="CA-2016-124485"/>
    <x v="390"/>
    <d v="2016-11-26T00:00:00"/>
    <s v="First Class"/>
    <s v="NC-18340"/>
    <s v="Nat Carroll"/>
    <s v="Consumer"/>
    <s v="United States"/>
    <s v="New York City"/>
    <s v="New York"/>
    <n v="10035"/>
    <x v="3"/>
    <s v="OFF-PA-10004888"/>
    <x v="1"/>
    <x v="10"/>
    <x v="968"/>
    <x v="90"/>
    <n v="1"/>
    <x v="0"/>
    <n v="3.1103999999999998"/>
    <n v="2"/>
    <n v="1"/>
  </r>
  <r>
    <n v="1401"/>
    <s v="CA-2016-159212"/>
    <x v="474"/>
    <d v="2016-11-05T00:00:00"/>
    <s v="Standard Class"/>
    <s v="KM-16375"/>
    <s v="Katherine Murray"/>
    <s v="Home Office"/>
    <s v="United States"/>
    <s v="Salem"/>
    <s v="Virginia"/>
    <n v="24153"/>
    <x v="0"/>
    <s v="TEC-PH-10003988"/>
    <x v="2"/>
    <x v="7"/>
    <x v="47"/>
    <x v="48"/>
    <n v="2"/>
    <x v="0"/>
    <n v="6.1040000000000001"/>
    <n v="4"/>
    <n v="1"/>
  </r>
  <r>
    <n v="1402"/>
    <s v="CA-2016-159212"/>
    <x v="474"/>
    <d v="2016-11-05T00:00:00"/>
    <s v="Standard Class"/>
    <s v="KM-16375"/>
    <s v="Katherine Murray"/>
    <s v="Home Office"/>
    <s v="United States"/>
    <s v="Salem"/>
    <s v="Virginia"/>
    <n v="24153"/>
    <x v="0"/>
    <s v="OFF-EN-10002230"/>
    <x v="1"/>
    <x v="12"/>
    <x v="555"/>
    <x v="1240"/>
    <n v="3"/>
    <x v="0"/>
    <n v="118.3413"/>
    <n v="4"/>
    <n v="1"/>
  </r>
  <r>
    <n v="1403"/>
    <s v="US-2016-161396"/>
    <x v="475"/>
    <d v="2016-04-25T00:00:00"/>
    <s v="Standard Class"/>
    <s v="GM-14455"/>
    <s v="Gary Mitchum"/>
    <s v="Home Office"/>
    <s v="United States"/>
    <s v="Columbus"/>
    <s v="Ohio"/>
    <n v="43229"/>
    <x v="3"/>
    <s v="FUR-TA-10002622"/>
    <x v="0"/>
    <x v="3"/>
    <x v="969"/>
    <x v="1241"/>
    <n v="2"/>
    <x v="10"/>
    <n v="-58.133200000000002"/>
    <n v="6"/>
    <n v="1"/>
  </r>
  <r>
    <n v="1404"/>
    <s v="US-2016-161396"/>
    <x v="475"/>
    <d v="2016-04-25T00:00:00"/>
    <s v="Standard Class"/>
    <s v="GM-14455"/>
    <s v="Gary Mitchum"/>
    <s v="Home Office"/>
    <s v="United States"/>
    <s v="Columbus"/>
    <s v="Ohio"/>
    <n v="43229"/>
    <x v="3"/>
    <s v="OFF-PA-10000418"/>
    <x v="1"/>
    <x v="10"/>
    <x v="970"/>
    <x v="1242"/>
    <n v="5"/>
    <x v="2"/>
    <n v="146.79"/>
    <n v="6"/>
    <n v="1"/>
  </r>
  <r>
    <n v="1405"/>
    <s v="US-2014-118486"/>
    <x v="322"/>
    <d v="2014-04-08T00:00:00"/>
    <s v="First Class"/>
    <s v="SD-20485"/>
    <s v="Shirley Daniels"/>
    <s v="Home Office"/>
    <s v="United States"/>
    <s v="Philadelphia"/>
    <s v="Pennsylvania"/>
    <n v="19143"/>
    <x v="3"/>
    <s v="OFF-SU-10004498"/>
    <x v="1"/>
    <x v="14"/>
    <x v="505"/>
    <x v="1243"/>
    <n v="1"/>
    <x v="2"/>
    <n v="-2.1896"/>
    <n v="2"/>
    <n v="1"/>
  </r>
  <r>
    <n v="1406"/>
    <s v="US-2014-118486"/>
    <x v="322"/>
    <d v="2014-04-08T00:00:00"/>
    <s v="First Class"/>
    <s v="SD-20485"/>
    <s v="Shirley Daniels"/>
    <s v="Home Office"/>
    <s v="United States"/>
    <s v="Philadelphia"/>
    <s v="Pennsylvania"/>
    <n v="19143"/>
    <x v="3"/>
    <s v="FUR-TA-10001039"/>
    <x v="0"/>
    <x v="3"/>
    <x v="832"/>
    <x v="1244"/>
    <n v="3"/>
    <x v="10"/>
    <n v="-36.111600000000003"/>
    <n v="2"/>
    <n v="1"/>
  </r>
  <r>
    <n v="1407"/>
    <s v="US-2014-118486"/>
    <x v="322"/>
    <d v="2014-04-08T00:00:00"/>
    <s v="First Class"/>
    <s v="SD-20485"/>
    <s v="Shirley Daniels"/>
    <s v="Home Office"/>
    <s v="United States"/>
    <s v="Philadelphia"/>
    <s v="Pennsylvania"/>
    <n v="19143"/>
    <x v="3"/>
    <s v="TEC-AC-10004659"/>
    <x v="2"/>
    <x v="11"/>
    <x v="172"/>
    <x v="1245"/>
    <n v="2"/>
    <x v="2"/>
    <n v="21.896999999999998"/>
    <n v="2"/>
    <n v="1"/>
  </r>
  <r>
    <n v="1408"/>
    <s v="CA-2016-130407"/>
    <x v="476"/>
    <d v="2016-09-06T00:00:00"/>
    <s v="Standard Class"/>
    <s v="KD-16270"/>
    <s v="Karen Daniels"/>
    <s v="Consumer"/>
    <s v="United States"/>
    <s v="New York City"/>
    <s v="New York"/>
    <n v="10024"/>
    <x v="3"/>
    <s v="OFF-AR-10002240"/>
    <x v="1"/>
    <x v="6"/>
    <x v="971"/>
    <x v="1246"/>
    <n v="2"/>
    <x v="0"/>
    <n v="19.6248"/>
    <n v="4"/>
    <n v="1"/>
  </r>
  <r>
    <n v="1409"/>
    <s v="CA-2016-130407"/>
    <x v="476"/>
    <d v="2016-09-06T00:00:00"/>
    <s v="Standard Class"/>
    <s v="KD-16270"/>
    <s v="Karen Daniels"/>
    <s v="Consumer"/>
    <s v="United States"/>
    <s v="New York City"/>
    <s v="New York"/>
    <n v="10024"/>
    <x v="3"/>
    <s v="FUR-FU-10001967"/>
    <x v="0"/>
    <x v="5"/>
    <x v="296"/>
    <x v="369"/>
    <n v="2"/>
    <x v="0"/>
    <n v="9.9949999999999992"/>
    <n v="4"/>
    <n v="1"/>
  </r>
  <r>
    <n v="1410"/>
    <s v="US-2016-122245"/>
    <x v="477"/>
    <d v="2016-09-30T00:00:00"/>
    <s v="Standard Class"/>
    <s v="AB-10105"/>
    <s v="Adrian Barton"/>
    <s v="Consumer"/>
    <s v="United States"/>
    <s v="Phoenix"/>
    <s v="Arizona"/>
    <n v="85023"/>
    <x v="1"/>
    <s v="FUR-TA-10002356"/>
    <x v="0"/>
    <x v="3"/>
    <x v="735"/>
    <x v="859"/>
    <n v="3"/>
    <x v="5"/>
    <n v="-204.44579999999999"/>
    <n v="5"/>
    <n v="1"/>
  </r>
  <r>
    <n v="1411"/>
    <s v="CA-2017-105144"/>
    <x v="259"/>
    <d v="2017-11-11T00:00:00"/>
    <s v="Standard Class"/>
    <s v="SZ-20035"/>
    <s v="Sam Zeldin"/>
    <s v="Home Office"/>
    <s v="United States"/>
    <s v="Grand Prairie"/>
    <s v="Texas"/>
    <n v="75051"/>
    <x v="2"/>
    <s v="OFF-LA-10003923"/>
    <x v="1"/>
    <x v="2"/>
    <x v="429"/>
    <x v="208"/>
    <n v="2"/>
    <x v="2"/>
    <n v="8.8800000000000008"/>
    <n v="7"/>
    <n v="1"/>
  </r>
  <r>
    <n v="1412"/>
    <s v="CA-2016-136329"/>
    <x v="478"/>
    <d v="2016-07-13T00:00:00"/>
    <s v="Standard Class"/>
    <s v="JD-15895"/>
    <s v="Jonathan Doherty"/>
    <s v="Corporate"/>
    <s v="United States"/>
    <s v="New York City"/>
    <s v="New York"/>
    <n v="10035"/>
    <x v="3"/>
    <s v="FUR-CH-10002335"/>
    <x v="0"/>
    <x v="1"/>
    <x v="629"/>
    <x v="1247"/>
    <n v="2"/>
    <x v="9"/>
    <n v="72.534400000000005"/>
    <n v="4"/>
    <n v="1"/>
  </r>
  <r>
    <n v="1413"/>
    <s v="CA-2016-136329"/>
    <x v="478"/>
    <d v="2016-07-13T00:00:00"/>
    <s v="Standard Class"/>
    <s v="JD-15895"/>
    <s v="Jonathan Doherty"/>
    <s v="Corporate"/>
    <s v="United States"/>
    <s v="New York City"/>
    <s v="New York"/>
    <n v="10035"/>
    <x v="3"/>
    <s v="FUR-FU-10000723"/>
    <x v="0"/>
    <x v="5"/>
    <x v="480"/>
    <x v="1248"/>
    <n v="4"/>
    <x v="0"/>
    <n v="14.8752"/>
    <n v="4"/>
    <n v="1"/>
  </r>
  <r>
    <n v="1414"/>
    <s v="CA-2014-146640"/>
    <x v="479"/>
    <d v="2014-07-05T00:00:00"/>
    <s v="Standard Class"/>
    <s v="HA-14905"/>
    <s v="Helen Abelman"/>
    <s v="Consumer"/>
    <s v="United States"/>
    <s v="New York City"/>
    <s v="New York"/>
    <n v="10024"/>
    <x v="3"/>
    <s v="OFF-BI-10002867"/>
    <x v="1"/>
    <x v="8"/>
    <x v="972"/>
    <x v="1249"/>
    <n v="7"/>
    <x v="2"/>
    <n v="108.7996"/>
    <n v="5"/>
    <n v="1"/>
  </r>
  <r>
    <n v="1415"/>
    <s v="CA-2017-115994"/>
    <x v="480"/>
    <d v="2017-01-31T00:00:00"/>
    <s v="Second Class"/>
    <s v="BT-11305"/>
    <s v="Beth Thompson"/>
    <s v="Home Office"/>
    <s v="United States"/>
    <s v="Costa Mesa"/>
    <s v="California"/>
    <n v="92627"/>
    <x v="1"/>
    <s v="TEC-AC-10000580"/>
    <x v="2"/>
    <x v="11"/>
    <x v="906"/>
    <x v="758"/>
    <n v="3"/>
    <x v="0"/>
    <n v="26.396699999999999"/>
    <n v="3"/>
    <n v="1"/>
  </r>
  <r>
    <n v="1416"/>
    <s v="CA-2017-115994"/>
    <x v="480"/>
    <d v="2017-01-31T00:00:00"/>
    <s v="Second Class"/>
    <s v="BT-11305"/>
    <s v="Beth Thompson"/>
    <s v="Home Office"/>
    <s v="United States"/>
    <s v="Costa Mesa"/>
    <s v="California"/>
    <n v="92627"/>
    <x v="1"/>
    <s v="FUR-FU-10003976"/>
    <x v="0"/>
    <x v="5"/>
    <x v="973"/>
    <x v="1250"/>
    <n v="3"/>
    <x v="0"/>
    <n v="12.8316"/>
    <n v="3"/>
    <n v="1"/>
  </r>
  <r>
    <n v="1417"/>
    <s v="CA-2015-126697"/>
    <x v="481"/>
    <d v="2015-09-24T00:00:00"/>
    <s v="First Class"/>
    <s v="SV-20815"/>
    <s v="Stuart Van"/>
    <s v="Corporate"/>
    <s v="United States"/>
    <s v="Houston"/>
    <s v="Texas"/>
    <n v="77041"/>
    <x v="2"/>
    <s v="TEC-PH-10002922"/>
    <x v="2"/>
    <x v="7"/>
    <x v="974"/>
    <x v="1251"/>
    <n v="7"/>
    <x v="2"/>
    <n v="118.29300000000001"/>
    <n v="3"/>
    <n v="1"/>
  </r>
  <r>
    <n v="1418"/>
    <s v="CA-2015-126697"/>
    <x v="481"/>
    <d v="2015-09-24T00:00:00"/>
    <s v="First Class"/>
    <s v="SV-20815"/>
    <s v="Stuart Van"/>
    <s v="Corporate"/>
    <s v="United States"/>
    <s v="Houston"/>
    <s v="Texas"/>
    <n v="77041"/>
    <x v="2"/>
    <s v="TEC-AC-10004353"/>
    <x v="2"/>
    <x v="11"/>
    <x v="724"/>
    <x v="1252"/>
    <n v="3"/>
    <x v="2"/>
    <n v="32.130000000000003"/>
    <n v="3"/>
    <n v="1"/>
  </r>
  <r>
    <n v="1419"/>
    <s v="CA-2015-126697"/>
    <x v="481"/>
    <d v="2015-09-24T00:00:00"/>
    <s v="First Class"/>
    <s v="SV-20815"/>
    <s v="Stuart Van"/>
    <s v="Corporate"/>
    <s v="United States"/>
    <s v="Houston"/>
    <s v="Texas"/>
    <n v="77041"/>
    <x v="2"/>
    <s v="FUR-FU-10001706"/>
    <x v="0"/>
    <x v="5"/>
    <x v="50"/>
    <x v="1253"/>
    <n v="4"/>
    <x v="7"/>
    <n v="-1.4783999999999999"/>
    <n v="3"/>
    <n v="1"/>
  </r>
  <r>
    <n v="1420"/>
    <s v="CA-2015-124800"/>
    <x v="120"/>
    <d v="2015-09-30T00:00:00"/>
    <s v="Standard Class"/>
    <s v="RW-19540"/>
    <s v="Rick Wilson"/>
    <s v="Corporate"/>
    <s v="United States"/>
    <s v="Mesa"/>
    <s v="Arizona"/>
    <n v="85204"/>
    <x v="1"/>
    <s v="OFF-PA-10000501"/>
    <x v="1"/>
    <x v="10"/>
    <x v="975"/>
    <x v="1254"/>
    <n v="4"/>
    <x v="2"/>
    <n v="31.273599999999998"/>
    <n v="4"/>
    <n v="1"/>
  </r>
  <r>
    <n v="1421"/>
    <s v="CA-2015-124800"/>
    <x v="120"/>
    <d v="2015-09-30T00:00:00"/>
    <s v="Standard Class"/>
    <s v="RW-19540"/>
    <s v="Rick Wilson"/>
    <s v="Corporate"/>
    <s v="United States"/>
    <s v="Mesa"/>
    <s v="Arizona"/>
    <n v="85204"/>
    <x v="1"/>
    <s v="OFF-BI-10000778"/>
    <x v="1"/>
    <x v="8"/>
    <x v="261"/>
    <x v="1255"/>
    <n v="2"/>
    <x v="6"/>
    <n v="-48.392000000000003"/>
    <n v="4"/>
    <n v="1"/>
  </r>
  <r>
    <n v="1422"/>
    <s v="CA-2015-124800"/>
    <x v="120"/>
    <d v="2015-09-30T00:00:00"/>
    <s v="Standard Class"/>
    <s v="RW-19540"/>
    <s v="Rick Wilson"/>
    <s v="Corporate"/>
    <s v="United States"/>
    <s v="Mesa"/>
    <s v="Arizona"/>
    <n v="85204"/>
    <x v="1"/>
    <s v="OFF-AP-10004980"/>
    <x v="1"/>
    <x v="9"/>
    <x v="976"/>
    <x v="1256"/>
    <n v="2"/>
    <x v="2"/>
    <n v="14.409599999999999"/>
    <n v="4"/>
    <n v="1"/>
  </r>
  <r>
    <n v="1423"/>
    <s v="CA-2015-124800"/>
    <x v="120"/>
    <d v="2015-09-30T00:00:00"/>
    <s v="Standard Class"/>
    <s v="RW-19540"/>
    <s v="Rick Wilson"/>
    <s v="Corporate"/>
    <s v="United States"/>
    <s v="Mesa"/>
    <s v="Arizona"/>
    <n v="85204"/>
    <x v="1"/>
    <s v="OFF-BI-10003984"/>
    <x v="1"/>
    <x v="8"/>
    <x v="697"/>
    <x v="1257"/>
    <n v="9"/>
    <x v="6"/>
    <n v="-59.057099999999998"/>
    <n v="4"/>
    <n v="1"/>
  </r>
  <r>
    <n v="1424"/>
    <s v="CA-2015-124800"/>
    <x v="120"/>
    <d v="2015-09-30T00:00:00"/>
    <s v="Standard Class"/>
    <s v="RW-19540"/>
    <s v="Rick Wilson"/>
    <s v="Corporate"/>
    <s v="United States"/>
    <s v="Mesa"/>
    <s v="Arizona"/>
    <n v="85204"/>
    <x v="1"/>
    <s v="OFF-ST-10000798"/>
    <x v="1"/>
    <x v="4"/>
    <x v="352"/>
    <x v="1258"/>
    <n v="6"/>
    <x v="2"/>
    <n v="-1.4987999999999999"/>
    <n v="4"/>
    <n v="1"/>
  </r>
  <r>
    <n v="1425"/>
    <s v="CA-2015-124800"/>
    <x v="120"/>
    <d v="2015-09-30T00:00:00"/>
    <s v="Standard Class"/>
    <s v="RW-19540"/>
    <s v="Rick Wilson"/>
    <s v="Corporate"/>
    <s v="United States"/>
    <s v="Mesa"/>
    <s v="Arizona"/>
    <n v="85204"/>
    <x v="1"/>
    <s v="TEC-PH-10001750"/>
    <x v="2"/>
    <x v="7"/>
    <x v="977"/>
    <x v="1259"/>
    <n v="5"/>
    <x v="2"/>
    <n v="23.096499999999999"/>
    <n v="4"/>
    <n v="1"/>
  </r>
  <r>
    <n v="1426"/>
    <s v="CA-2015-124800"/>
    <x v="120"/>
    <d v="2015-09-30T00:00:00"/>
    <s v="Standard Class"/>
    <s v="RW-19540"/>
    <s v="Rick Wilson"/>
    <s v="Corporate"/>
    <s v="United States"/>
    <s v="Mesa"/>
    <s v="Arizona"/>
    <n v="85204"/>
    <x v="1"/>
    <s v="OFF-ST-10002743"/>
    <x v="1"/>
    <x v="4"/>
    <x v="418"/>
    <x v="1260"/>
    <n v="4"/>
    <x v="2"/>
    <n v="-86.366399999999999"/>
    <n v="4"/>
    <n v="1"/>
  </r>
  <r>
    <n v="1427"/>
    <s v="US-2015-164448"/>
    <x v="89"/>
    <d v="2015-11-04T00:00:00"/>
    <s v="Second Class"/>
    <s v="DK-12835"/>
    <s v="Damala Kotsonis"/>
    <s v="Corporate"/>
    <s v="United States"/>
    <s v="Salinas"/>
    <s v="California"/>
    <n v="93905"/>
    <x v="1"/>
    <s v="OFF-BI-10002949"/>
    <x v="1"/>
    <x v="8"/>
    <x v="525"/>
    <x v="1261"/>
    <n v="2"/>
    <x v="2"/>
    <n v="3.2831999999999999"/>
    <n v="4"/>
    <n v="1"/>
  </r>
  <r>
    <n v="1428"/>
    <s v="US-2015-164448"/>
    <x v="89"/>
    <d v="2015-11-04T00:00:00"/>
    <s v="Second Class"/>
    <s v="DK-12835"/>
    <s v="Damala Kotsonis"/>
    <s v="Corporate"/>
    <s v="United States"/>
    <s v="Salinas"/>
    <s v="California"/>
    <n v="93905"/>
    <x v="1"/>
    <s v="OFF-EN-10002600"/>
    <x v="1"/>
    <x v="12"/>
    <x v="111"/>
    <x v="1262"/>
    <n v="5"/>
    <x v="0"/>
    <n v="7.08"/>
    <n v="4"/>
    <n v="1"/>
  </r>
  <r>
    <n v="1429"/>
    <s v="US-2015-164448"/>
    <x v="89"/>
    <d v="2015-11-04T00:00:00"/>
    <s v="Second Class"/>
    <s v="DK-12835"/>
    <s v="Damala Kotsonis"/>
    <s v="Corporate"/>
    <s v="United States"/>
    <s v="Salinas"/>
    <s v="California"/>
    <n v="93905"/>
    <x v="1"/>
    <s v="OFF-BI-10003708"/>
    <x v="1"/>
    <x v="8"/>
    <x v="978"/>
    <x v="1263"/>
    <n v="5"/>
    <x v="2"/>
    <n v="9.3125"/>
    <n v="4"/>
    <n v="1"/>
  </r>
  <r>
    <n v="1430"/>
    <s v="US-2015-164448"/>
    <x v="89"/>
    <d v="2015-11-04T00:00:00"/>
    <s v="Second Class"/>
    <s v="DK-12835"/>
    <s v="Damala Kotsonis"/>
    <s v="Corporate"/>
    <s v="United States"/>
    <s v="Salinas"/>
    <s v="California"/>
    <n v="93905"/>
    <x v="1"/>
    <s v="OFF-LA-10003510"/>
    <x v="1"/>
    <x v="2"/>
    <x v="580"/>
    <x v="1264"/>
    <n v="14"/>
    <x v="0"/>
    <n v="196.61320000000001"/>
    <n v="4"/>
    <n v="1"/>
  </r>
  <r>
    <n v="1431"/>
    <s v="CA-2017-122700"/>
    <x v="200"/>
    <d v="2017-11-30T00:00:00"/>
    <s v="Standard Class"/>
    <s v="LT-17110"/>
    <s v="Liz Thompson"/>
    <s v="Consumer"/>
    <s v="United States"/>
    <s v="Columbus"/>
    <s v="Ohio"/>
    <n v="43229"/>
    <x v="3"/>
    <s v="TEC-PH-10003092"/>
    <x v="2"/>
    <x v="7"/>
    <x v="521"/>
    <x v="1265"/>
    <n v="8"/>
    <x v="10"/>
    <n v="-40.471200000000003"/>
    <n v="4"/>
    <n v="1"/>
  </r>
  <r>
    <n v="1432"/>
    <s v="CA-2014-120768"/>
    <x v="174"/>
    <d v="2014-12-21T00:00:00"/>
    <s v="Second Class"/>
    <s v="IM-15070"/>
    <s v="Irene Maddox"/>
    <s v="Consumer"/>
    <s v="United States"/>
    <s v="Florence"/>
    <s v="Alabama"/>
    <n v="35630"/>
    <x v="0"/>
    <s v="OFF-BI-10001191"/>
    <x v="1"/>
    <x v="8"/>
    <x v="979"/>
    <x v="1266"/>
    <n v="6"/>
    <x v="0"/>
    <n v="74.852400000000003"/>
    <n v="2"/>
    <n v="1"/>
  </r>
  <r>
    <n v="1433"/>
    <s v="CA-2014-120768"/>
    <x v="174"/>
    <d v="2014-12-21T00:00:00"/>
    <s v="Second Class"/>
    <s v="IM-15070"/>
    <s v="Irene Maddox"/>
    <s v="Consumer"/>
    <s v="United States"/>
    <s v="Florence"/>
    <s v="Alabama"/>
    <n v="35630"/>
    <x v="0"/>
    <s v="OFF-SU-10004115"/>
    <x v="1"/>
    <x v="14"/>
    <x v="515"/>
    <x v="1267"/>
    <n v="1"/>
    <x v="0"/>
    <n v="1.9629000000000001"/>
    <n v="2"/>
    <n v="1"/>
  </r>
  <r>
    <n v="1434"/>
    <s v="CA-2014-120768"/>
    <x v="174"/>
    <d v="2014-12-21T00:00:00"/>
    <s v="Second Class"/>
    <s v="IM-15070"/>
    <s v="Irene Maddox"/>
    <s v="Consumer"/>
    <s v="United States"/>
    <s v="Florence"/>
    <s v="Alabama"/>
    <n v="35630"/>
    <x v="0"/>
    <s v="FUR-CH-10000513"/>
    <x v="0"/>
    <x v="1"/>
    <x v="70"/>
    <x v="1268"/>
    <n v="14"/>
    <x v="0"/>
    <n v="163.78739999999999"/>
    <n v="2"/>
    <n v="1"/>
  </r>
  <r>
    <n v="1435"/>
    <s v="US-2016-153129"/>
    <x v="482"/>
    <d v="2016-12-30T00:00:00"/>
    <s v="Standard Class"/>
    <s v="FP-14320"/>
    <s v="Frank Preis"/>
    <s v="Consumer"/>
    <s v="United States"/>
    <s v="Seattle"/>
    <s v="Washington"/>
    <n v="98105"/>
    <x v="1"/>
    <s v="OFF-PA-10003673"/>
    <x v="1"/>
    <x v="10"/>
    <x v="980"/>
    <x v="1269"/>
    <n v="5"/>
    <x v="0"/>
    <n v="15.593999999999999"/>
    <n v="4"/>
    <n v="1"/>
  </r>
  <r>
    <n v="1436"/>
    <s v="CA-2017-106852"/>
    <x v="308"/>
    <d v="2017-06-27T00:00:00"/>
    <s v="Standard Class"/>
    <s v="ST-20530"/>
    <s v="Shui Tom"/>
    <s v="Consumer"/>
    <s v="United States"/>
    <s v="Parma"/>
    <s v="Ohio"/>
    <n v="44134"/>
    <x v="3"/>
    <s v="OFF-PA-10001639"/>
    <x v="1"/>
    <x v="10"/>
    <x v="981"/>
    <x v="276"/>
    <n v="6"/>
    <x v="2"/>
    <n v="10.8864"/>
    <n v="7"/>
    <n v="1"/>
  </r>
  <r>
    <n v="1437"/>
    <s v="CA-2017-106852"/>
    <x v="308"/>
    <d v="2017-06-27T00:00:00"/>
    <s v="Standard Class"/>
    <s v="ST-20530"/>
    <s v="Shui Tom"/>
    <s v="Consumer"/>
    <s v="United States"/>
    <s v="Parma"/>
    <s v="Ohio"/>
    <n v="44134"/>
    <x v="3"/>
    <s v="OFF-AR-10003829"/>
    <x v="1"/>
    <x v="6"/>
    <x v="943"/>
    <x v="791"/>
    <n v="2"/>
    <x v="2"/>
    <n v="0.59040000000000004"/>
    <n v="7"/>
    <n v="1"/>
  </r>
  <r>
    <n v="1438"/>
    <s v="CA-2015-139731"/>
    <x v="52"/>
    <d v="2015-10-15T00:00:00"/>
    <s v="Same Day"/>
    <s v="JE-15745"/>
    <s v="Joel Eaton"/>
    <s v="Consumer"/>
    <s v="United States"/>
    <s v="Amarillo"/>
    <s v="Texas"/>
    <n v="79109"/>
    <x v="2"/>
    <s v="TEC-AC-10004975"/>
    <x v="2"/>
    <x v="11"/>
    <x v="982"/>
    <x v="425"/>
    <n v="3"/>
    <x v="2"/>
    <n v="42.880499999999998"/>
    <n v="0"/>
    <n v="1"/>
  </r>
  <r>
    <n v="1439"/>
    <s v="CA-2015-139731"/>
    <x v="52"/>
    <d v="2015-10-15T00:00:00"/>
    <s v="Same Day"/>
    <s v="JE-15745"/>
    <s v="Joel Eaton"/>
    <s v="Consumer"/>
    <s v="United States"/>
    <s v="Amarillo"/>
    <s v="Texas"/>
    <n v="79109"/>
    <x v="2"/>
    <s v="FUR-CH-10002024"/>
    <x v="0"/>
    <x v="1"/>
    <x v="483"/>
    <x v="1270"/>
    <n v="5"/>
    <x v="4"/>
    <n v="-350.49"/>
    <n v="0"/>
    <n v="1"/>
  </r>
  <r>
    <n v="1440"/>
    <s v="CA-2017-122735"/>
    <x v="483"/>
    <d v="2017-04-15T00:00:00"/>
    <s v="Second Class"/>
    <s v="BD-11320"/>
    <s v="Bill Donatelli"/>
    <s v="Consumer"/>
    <s v="United States"/>
    <s v="Providence"/>
    <s v="Rhode Island"/>
    <n v="2908"/>
    <x v="3"/>
    <s v="OFF-BI-10004364"/>
    <x v="1"/>
    <x v="8"/>
    <x v="305"/>
    <x v="1271"/>
    <n v="5"/>
    <x v="0"/>
    <n v="13.365"/>
    <n v="3"/>
    <n v="1"/>
  </r>
  <r>
    <n v="1441"/>
    <s v="CA-2017-122735"/>
    <x v="483"/>
    <d v="2017-04-15T00:00:00"/>
    <s v="Second Class"/>
    <s v="BD-11320"/>
    <s v="Bill Donatelli"/>
    <s v="Consumer"/>
    <s v="United States"/>
    <s v="Providence"/>
    <s v="Rhode Island"/>
    <n v="2908"/>
    <x v="3"/>
    <s v="OFF-PA-10001712"/>
    <x v="1"/>
    <x v="10"/>
    <x v="983"/>
    <x v="786"/>
    <n v="4"/>
    <x v="0"/>
    <n v="17.981999999999999"/>
    <n v="3"/>
    <n v="1"/>
  </r>
  <r>
    <n v="1442"/>
    <s v="CA-2017-128160"/>
    <x v="484"/>
    <d v="2017-12-24T00:00:00"/>
    <s v="Second Class"/>
    <s v="MM-17920"/>
    <s v="Michael Moore"/>
    <s v="Consumer"/>
    <s v="United States"/>
    <s v="San Francisco"/>
    <s v="California"/>
    <n v="94110"/>
    <x v="1"/>
    <s v="OFF-BI-10001510"/>
    <x v="1"/>
    <x v="8"/>
    <x v="709"/>
    <x v="1272"/>
    <n v="2"/>
    <x v="2"/>
    <n v="11.46"/>
    <n v="5"/>
    <n v="1"/>
  </r>
  <r>
    <n v="1443"/>
    <s v="CA-2017-117695"/>
    <x v="485"/>
    <d v="2017-08-08T00:00:00"/>
    <s v="First Class"/>
    <s v="PW-19030"/>
    <s v="Pauline Webber"/>
    <s v="Corporate"/>
    <s v="United States"/>
    <s v="Richmond"/>
    <s v="Kentucky"/>
    <n v="40475"/>
    <x v="0"/>
    <s v="OFF-PA-10002713"/>
    <x v="1"/>
    <x v="10"/>
    <x v="320"/>
    <x v="1273"/>
    <n v="2"/>
    <x v="0"/>
    <n v="6.3296000000000001"/>
    <n v="3"/>
    <n v="1"/>
  </r>
  <r>
    <n v="1444"/>
    <s v="CA-2015-166135"/>
    <x v="486"/>
    <d v="2015-10-06T00:00:00"/>
    <s v="Standard Class"/>
    <s v="SC-20440"/>
    <s v="Shaun Chance"/>
    <s v="Corporate"/>
    <s v="United States"/>
    <s v="Aurora"/>
    <s v="Colorado"/>
    <n v="80013"/>
    <x v="1"/>
    <s v="OFF-ST-10002974"/>
    <x v="1"/>
    <x v="4"/>
    <x v="123"/>
    <x v="1274"/>
    <n v="4"/>
    <x v="2"/>
    <n v="17.428000000000001"/>
    <n v="5"/>
    <n v="1"/>
  </r>
  <r>
    <n v="1445"/>
    <s v="CA-2016-133725"/>
    <x v="454"/>
    <d v="2016-05-28T00:00:00"/>
    <s v="Standard Class"/>
    <s v="KL-16645"/>
    <s v="Ken Lonsdale"/>
    <s v="Consumer"/>
    <s v="United States"/>
    <s v="Chicago"/>
    <s v="Illinois"/>
    <n v="60623"/>
    <x v="2"/>
    <s v="TEC-PH-10004165"/>
    <x v="2"/>
    <x v="7"/>
    <x v="895"/>
    <x v="1275"/>
    <n v="9"/>
    <x v="2"/>
    <n v="148.49459999999999"/>
    <n v="5"/>
    <n v="1"/>
  </r>
  <r>
    <n v="1446"/>
    <s v="CA-2017-102337"/>
    <x v="487"/>
    <d v="2017-06-16T00:00:00"/>
    <s v="First Class"/>
    <s v="SD-20485"/>
    <s v="Shirley Daniels"/>
    <s v="Home Office"/>
    <s v="United States"/>
    <s v="Chicago"/>
    <s v="Illinois"/>
    <n v="60653"/>
    <x v="2"/>
    <s v="OFF-ST-10004804"/>
    <x v="1"/>
    <x v="4"/>
    <x v="233"/>
    <x v="1276"/>
    <n v="4"/>
    <x v="2"/>
    <n v="-39.1248"/>
    <n v="3"/>
    <n v="1"/>
  </r>
  <r>
    <n v="1447"/>
    <s v="CA-2017-102337"/>
    <x v="487"/>
    <d v="2017-06-16T00:00:00"/>
    <s v="First Class"/>
    <s v="SD-20485"/>
    <s v="Shirley Daniels"/>
    <s v="Home Office"/>
    <s v="United States"/>
    <s v="Chicago"/>
    <s v="Illinois"/>
    <n v="60653"/>
    <x v="2"/>
    <s v="FUR-CH-10004289"/>
    <x v="0"/>
    <x v="1"/>
    <x v="984"/>
    <x v="1277"/>
    <n v="7"/>
    <x v="4"/>
    <n v="-87.341800000000006"/>
    <n v="3"/>
    <n v="1"/>
  </r>
  <r>
    <n v="1448"/>
    <s v="CA-2017-102337"/>
    <x v="487"/>
    <d v="2017-06-16T00:00:00"/>
    <s v="First Class"/>
    <s v="SD-20485"/>
    <s v="Shirley Daniels"/>
    <s v="Home Office"/>
    <s v="United States"/>
    <s v="Chicago"/>
    <s v="Illinois"/>
    <n v="60653"/>
    <x v="2"/>
    <s v="TEC-PH-10002564"/>
    <x v="2"/>
    <x v="7"/>
    <x v="985"/>
    <x v="730"/>
    <n v="2"/>
    <x v="2"/>
    <n v="5.9980000000000002"/>
    <n v="3"/>
    <n v="1"/>
  </r>
  <r>
    <n v="1449"/>
    <s v="US-2014-112564"/>
    <x v="488"/>
    <d v="2014-04-24T00:00:00"/>
    <s v="First Class"/>
    <s v="TS-21160"/>
    <s v="Theresa Swint"/>
    <s v="Corporate"/>
    <s v="United States"/>
    <s v="Philadelphia"/>
    <s v="Pennsylvania"/>
    <n v="19134"/>
    <x v="3"/>
    <s v="OFF-BI-10004876"/>
    <x v="1"/>
    <x v="8"/>
    <x v="986"/>
    <x v="1278"/>
    <n v="3"/>
    <x v="6"/>
    <n v="-1.7514000000000001"/>
    <n v="1"/>
    <n v="1"/>
  </r>
  <r>
    <n v="1450"/>
    <s v="CA-2015-145821"/>
    <x v="489"/>
    <d v="2015-05-07T00:00:00"/>
    <s v="Standard Class"/>
    <s v="JB-15400"/>
    <s v="Jennifer Braxton"/>
    <s v="Corporate"/>
    <s v="United States"/>
    <s v="Los Angeles"/>
    <s v="California"/>
    <n v="90008"/>
    <x v="1"/>
    <s v="TEC-PH-10004348"/>
    <x v="2"/>
    <x v="7"/>
    <x v="987"/>
    <x v="1279"/>
    <n v="3"/>
    <x v="2"/>
    <n v="11.093999999999999"/>
    <n v="6"/>
    <n v="1"/>
  </r>
  <r>
    <n v="1451"/>
    <s v="US-2015-160150"/>
    <x v="490"/>
    <d v="2015-07-20T00:00:00"/>
    <s v="First Class"/>
    <s v="TS-21085"/>
    <s v="Thais Sissman"/>
    <s v="Consumer"/>
    <s v="United States"/>
    <s v="Phoenix"/>
    <s v="Arizona"/>
    <n v="85023"/>
    <x v="1"/>
    <s v="OFF-BI-10004352"/>
    <x v="1"/>
    <x v="8"/>
    <x v="988"/>
    <x v="1280"/>
    <n v="1"/>
    <x v="6"/>
    <n v="-1.35"/>
    <n v="1"/>
    <n v="1"/>
  </r>
  <r>
    <n v="1452"/>
    <s v="CA-2016-133711"/>
    <x v="491"/>
    <d v="2016-11-29T00:00:00"/>
    <s v="First Class"/>
    <s v="MC-17425"/>
    <s v="Mark Cousins"/>
    <s v="Corporate"/>
    <s v="United States"/>
    <s v="Mobile"/>
    <s v="Alabama"/>
    <n v="36608"/>
    <x v="0"/>
    <s v="OFF-PA-10001685"/>
    <x v="1"/>
    <x v="10"/>
    <x v="33"/>
    <x v="554"/>
    <n v="7"/>
    <x v="0"/>
    <n v="34.780200000000001"/>
    <n v="3"/>
    <n v="1"/>
  </r>
  <r>
    <n v="1453"/>
    <s v="CA-2016-133711"/>
    <x v="491"/>
    <d v="2016-11-29T00:00:00"/>
    <s v="First Class"/>
    <s v="MC-17425"/>
    <s v="Mark Cousins"/>
    <s v="Corporate"/>
    <s v="United States"/>
    <s v="Mobile"/>
    <s v="Alabama"/>
    <n v="36608"/>
    <x v="0"/>
    <s v="OFF-BI-10000666"/>
    <x v="1"/>
    <x v="8"/>
    <x v="989"/>
    <x v="1281"/>
    <n v="3"/>
    <x v="0"/>
    <n v="45.84"/>
    <n v="3"/>
    <n v="1"/>
  </r>
  <r>
    <n v="1454"/>
    <s v="CA-2016-133711"/>
    <x v="491"/>
    <d v="2016-11-29T00:00:00"/>
    <s v="First Class"/>
    <s v="MC-17425"/>
    <s v="Mark Cousins"/>
    <s v="Corporate"/>
    <s v="United States"/>
    <s v="Mobile"/>
    <s v="Alabama"/>
    <n v="36608"/>
    <x v="0"/>
    <s v="OFF-BI-10004352"/>
    <x v="1"/>
    <x v="8"/>
    <x v="988"/>
    <x v="1282"/>
    <n v="5"/>
    <x v="0"/>
    <n v="16.875"/>
    <n v="3"/>
    <n v="1"/>
  </r>
  <r>
    <n v="1455"/>
    <s v="CA-2016-133711"/>
    <x v="491"/>
    <d v="2016-11-29T00:00:00"/>
    <s v="First Class"/>
    <s v="MC-17425"/>
    <s v="Mark Cousins"/>
    <s v="Corporate"/>
    <s v="United States"/>
    <s v="Mobile"/>
    <s v="Alabama"/>
    <n v="36608"/>
    <x v="0"/>
    <s v="TEC-MA-10000010"/>
    <x v="2"/>
    <x v="15"/>
    <x v="990"/>
    <x v="1283"/>
    <n v="8"/>
    <x v="0"/>
    <n v="1459.2"/>
    <n v="3"/>
    <n v="1"/>
  </r>
  <r>
    <n v="1456"/>
    <s v="CA-2017-148474"/>
    <x v="492"/>
    <d v="2017-06-19T00:00:00"/>
    <s v="Standard Class"/>
    <s v="ME-17320"/>
    <s v="Maria Etezadi"/>
    <s v="Home Office"/>
    <s v="United States"/>
    <s v="Columbus"/>
    <s v="Georgia"/>
    <n v="31907"/>
    <x v="0"/>
    <s v="OFF-BI-10000977"/>
    <x v="1"/>
    <x v="8"/>
    <x v="991"/>
    <x v="1284"/>
    <n v="3"/>
    <x v="0"/>
    <n v="41.951999999999998"/>
    <n v="7"/>
    <n v="1"/>
  </r>
  <r>
    <n v="1457"/>
    <s v="CA-2017-148474"/>
    <x v="492"/>
    <d v="2017-06-19T00:00:00"/>
    <s v="Standard Class"/>
    <s v="ME-17320"/>
    <s v="Maria Etezadi"/>
    <s v="Home Office"/>
    <s v="United States"/>
    <s v="Columbus"/>
    <s v="Georgia"/>
    <n v="31907"/>
    <x v="0"/>
    <s v="FUR-TA-10002530"/>
    <x v="0"/>
    <x v="3"/>
    <x v="992"/>
    <x v="1285"/>
    <n v="3"/>
    <x v="0"/>
    <n v="67.941000000000003"/>
    <n v="7"/>
    <n v="1"/>
  </r>
  <r>
    <n v="1458"/>
    <s v="CA-2015-111297"/>
    <x v="493"/>
    <d v="2015-08-21T00:00:00"/>
    <s v="Standard Class"/>
    <s v="SC-20440"/>
    <s v="Shaun Chance"/>
    <s v="Corporate"/>
    <s v="United States"/>
    <s v="New Bedford"/>
    <s v="Massachusetts"/>
    <n v="2740"/>
    <x v="3"/>
    <s v="OFF-BI-10002412"/>
    <x v="1"/>
    <x v="8"/>
    <x v="326"/>
    <x v="1286"/>
    <n v="9"/>
    <x v="0"/>
    <n v="23.49"/>
    <n v="4"/>
    <n v="1"/>
  </r>
  <r>
    <n v="1459"/>
    <s v="CA-2016-123722"/>
    <x v="477"/>
    <d v="2016-10-01T00:00:00"/>
    <s v="Standard Class"/>
    <s v="NH-18610"/>
    <s v="Nicole Hansen"/>
    <s v="Corporate"/>
    <s v="United States"/>
    <s v="Irving"/>
    <s v="Texas"/>
    <n v="75061"/>
    <x v="2"/>
    <s v="OFF-LA-10001569"/>
    <x v="1"/>
    <x v="2"/>
    <x v="639"/>
    <x v="795"/>
    <n v="4"/>
    <x v="2"/>
    <n v="5.1791999999999998"/>
    <n v="6"/>
    <n v="1"/>
  </r>
  <r>
    <n v="1460"/>
    <s v="CA-2014-155271"/>
    <x v="417"/>
    <d v="2014-05-04T00:00:00"/>
    <s v="Same Day"/>
    <s v="AA-10480"/>
    <s v="Andrew Allen"/>
    <s v="Consumer"/>
    <s v="United States"/>
    <s v="Middletown"/>
    <s v="Connecticut"/>
    <n v="6457"/>
    <x v="3"/>
    <s v="FUR-FU-10001473"/>
    <x v="0"/>
    <x v="5"/>
    <x v="993"/>
    <x v="1287"/>
    <n v="2"/>
    <x v="0"/>
    <n v="9.8856000000000002"/>
    <n v="0"/>
    <n v="1"/>
  </r>
  <r>
    <n v="1461"/>
    <s v="CA-2015-119907"/>
    <x v="494"/>
    <d v="2015-12-08T00:00:00"/>
    <s v="Standard Class"/>
    <s v="LC-17140"/>
    <s v="Logan Currie"/>
    <s v="Consumer"/>
    <s v="United States"/>
    <s v="Seattle"/>
    <s v="Washington"/>
    <n v="98103"/>
    <x v="1"/>
    <s v="OFF-BI-10001765"/>
    <x v="1"/>
    <x v="8"/>
    <x v="994"/>
    <x v="1288"/>
    <n v="2"/>
    <x v="2"/>
    <n v="19.398399999999999"/>
    <n v="7"/>
    <n v="1"/>
  </r>
  <r>
    <n v="1462"/>
    <s v="US-2016-128902"/>
    <x v="21"/>
    <d v="2016-03-15T00:00:00"/>
    <s v="Standard Class"/>
    <s v="MB-18085"/>
    <s v="Mick Brown"/>
    <s v="Consumer"/>
    <s v="United States"/>
    <s v="Vineland"/>
    <s v="New Jersey"/>
    <n v="8360"/>
    <x v="3"/>
    <s v="FUR-TA-10001095"/>
    <x v="0"/>
    <x v="3"/>
    <x v="616"/>
    <x v="1289"/>
    <n v="2"/>
    <x v="4"/>
    <n v="-31.372199999999999"/>
    <n v="4"/>
    <n v="1"/>
  </r>
  <r>
    <n v="1463"/>
    <s v="CA-2016-152289"/>
    <x v="370"/>
    <d v="2016-08-28T00:00:00"/>
    <s v="First Class"/>
    <s v="LC-16930"/>
    <s v="Linda Cazamias"/>
    <s v="Corporate"/>
    <s v="United States"/>
    <s v="Pasadena"/>
    <s v="Texas"/>
    <n v="77506"/>
    <x v="2"/>
    <s v="TEC-AC-10004571"/>
    <x v="2"/>
    <x v="11"/>
    <x v="409"/>
    <x v="1290"/>
    <n v="2"/>
    <x v="2"/>
    <n v="43.995600000000003"/>
    <n v="2"/>
    <n v="1"/>
  </r>
  <r>
    <n v="1464"/>
    <s v="CA-2016-152289"/>
    <x v="370"/>
    <d v="2016-08-28T00:00:00"/>
    <s v="First Class"/>
    <s v="LC-16930"/>
    <s v="Linda Cazamias"/>
    <s v="Corporate"/>
    <s v="United States"/>
    <s v="Pasadena"/>
    <s v="Texas"/>
    <n v="77506"/>
    <x v="2"/>
    <s v="FUR-CH-10002126"/>
    <x v="0"/>
    <x v="1"/>
    <x v="849"/>
    <x v="1291"/>
    <n v="6"/>
    <x v="4"/>
    <n v="-29.2776"/>
    <n v="2"/>
    <n v="1"/>
  </r>
  <r>
    <n v="1465"/>
    <s v="US-2016-104794"/>
    <x v="186"/>
    <d v="2016-12-19T00:00:00"/>
    <s v="First Class"/>
    <s v="KD-16495"/>
    <s v="Keith Dawkins"/>
    <s v="Corporate"/>
    <s v="United States"/>
    <s v="New York City"/>
    <s v="New York"/>
    <n v="10009"/>
    <x v="3"/>
    <s v="OFF-FA-10001754"/>
    <x v="1"/>
    <x v="13"/>
    <x v="799"/>
    <x v="1292"/>
    <n v="2"/>
    <x v="0"/>
    <n v="1.8031999999999999"/>
    <n v="3"/>
    <n v="1"/>
  </r>
  <r>
    <n v="1466"/>
    <s v="CA-2014-151708"/>
    <x v="233"/>
    <d v="2014-08-14T00:00:00"/>
    <s v="Standard Class"/>
    <s v="MB-17305"/>
    <s v="Maria Bertelson"/>
    <s v="Consumer"/>
    <s v="United States"/>
    <s v="Glendale"/>
    <s v="Arizona"/>
    <n v="85301"/>
    <x v="1"/>
    <s v="FUR-FU-10001602"/>
    <x v="0"/>
    <x v="5"/>
    <x v="766"/>
    <x v="1293"/>
    <n v="4"/>
    <x v="2"/>
    <n v="-3.0344000000000002"/>
    <n v="6"/>
    <n v="1"/>
  </r>
  <r>
    <n v="1467"/>
    <s v="CA-2014-151708"/>
    <x v="233"/>
    <d v="2014-08-14T00:00:00"/>
    <s v="Standard Class"/>
    <s v="MB-17305"/>
    <s v="Maria Bertelson"/>
    <s v="Consumer"/>
    <s v="United States"/>
    <s v="Glendale"/>
    <s v="Arizona"/>
    <n v="85301"/>
    <x v="1"/>
    <s v="TEC-AC-10001767"/>
    <x v="2"/>
    <x v="11"/>
    <x v="97"/>
    <x v="98"/>
    <n v="3"/>
    <x v="2"/>
    <n v="-10.7973"/>
    <n v="6"/>
    <n v="1"/>
  </r>
  <r>
    <n v="1468"/>
    <s v="CA-2015-100769"/>
    <x v="495"/>
    <d v="2015-05-16T00:00:00"/>
    <s v="Same Day"/>
    <s v="TH-21550"/>
    <s v="Tracy Hopkins"/>
    <s v="Home Office"/>
    <s v="United States"/>
    <s v="Jacksonville"/>
    <s v="Florida"/>
    <n v="32216"/>
    <x v="0"/>
    <s v="TEC-AC-10002402"/>
    <x v="2"/>
    <x v="11"/>
    <x v="657"/>
    <x v="1294"/>
    <n v="4"/>
    <x v="2"/>
    <n v="31.995999999999999"/>
    <n v="0"/>
    <n v="1"/>
  </r>
  <r>
    <n v="1469"/>
    <s v="CA-2017-139199"/>
    <x v="34"/>
    <d v="2017-12-13T00:00:00"/>
    <s v="Standard Class"/>
    <s v="DK-12835"/>
    <s v="Damala Kotsonis"/>
    <s v="Corporate"/>
    <s v="United States"/>
    <s v="Detroit"/>
    <s v="Michigan"/>
    <n v="48234"/>
    <x v="2"/>
    <s v="FUR-CH-10000847"/>
    <x v="0"/>
    <x v="1"/>
    <x v="995"/>
    <x v="1295"/>
    <n v="3"/>
    <x v="0"/>
    <n v="226.96440000000001"/>
    <n v="4"/>
    <n v="1"/>
  </r>
  <r>
    <n v="1470"/>
    <s v="CA-2017-139199"/>
    <x v="34"/>
    <d v="2017-12-13T00:00:00"/>
    <s v="Standard Class"/>
    <s v="DK-12835"/>
    <s v="Damala Kotsonis"/>
    <s v="Corporate"/>
    <s v="United States"/>
    <s v="Detroit"/>
    <s v="Michigan"/>
    <n v="48234"/>
    <x v="2"/>
    <s v="OFF-BI-10003982"/>
    <x v="1"/>
    <x v="8"/>
    <x v="350"/>
    <x v="1296"/>
    <n v="2"/>
    <x v="0"/>
    <n v="19.523800000000001"/>
    <n v="4"/>
    <n v="1"/>
  </r>
  <r>
    <n v="1471"/>
    <s v="CA-2017-139199"/>
    <x v="34"/>
    <d v="2017-12-13T00:00:00"/>
    <s v="Standard Class"/>
    <s v="DK-12835"/>
    <s v="Damala Kotsonis"/>
    <s v="Corporate"/>
    <s v="United States"/>
    <s v="Detroit"/>
    <s v="Michigan"/>
    <n v="48234"/>
    <x v="2"/>
    <s v="OFF-PA-10001293"/>
    <x v="1"/>
    <x v="10"/>
    <x v="996"/>
    <x v="91"/>
    <n v="2"/>
    <x v="0"/>
    <n v="6.2207999999999997"/>
    <n v="4"/>
    <n v="1"/>
  </r>
  <r>
    <n v="1472"/>
    <s v="US-2015-161466"/>
    <x v="496"/>
    <d v="2015-09-27T00:00:00"/>
    <s v="Second Class"/>
    <s v="ON-18715"/>
    <s v="Odella Nelson"/>
    <s v="Corporate"/>
    <s v="United States"/>
    <s v="Philadelphia"/>
    <s v="Pennsylvania"/>
    <n v="19120"/>
    <x v="3"/>
    <s v="OFF-AR-10000634"/>
    <x v="1"/>
    <x v="6"/>
    <x v="997"/>
    <x v="1297"/>
    <n v="2"/>
    <x v="2"/>
    <n v="0.59919999999999995"/>
    <n v="3"/>
    <n v="1"/>
  </r>
  <r>
    <n v="1473"/>
    <s v="CA-2017-164959"/>
    <x v="497"/>
    <d v="2017-07-15T00:00:00"/>
    <s v="Standard Class"/>
    <s v="KN-16390"/>
    <s v="Katherine Nockton"/>
    <s v="Corporate"/>
    <s v="United States"/>
    <s v="Los Angeles"/>
    <s v="California"/>
    <n v="90004"/>
    <x v="1"/>
    <s v="OFF-LA-10004272"/>
    <x v="1"/>
    <x v="2"/>
    <x v="688"/>
    <x v="1298"/>
    <n v="3"/>
    <x v="0"/>
    <n v="4.0749000000000004"/>
    <n v="4"/>
    <n v="1"/>
  </r>
  <r>
    <n v="1474"/>
    <s v="US-2015-105676"/>
    <x v="494"/>
    <d v="2015-12-02T00:00:00"/>
    <s v="Same Day"/>
    <s v="NM-18520"/>
    <s v="Neoma Murray"/>
    <s v="Consumer"/>
    <s v="United States"/>
    <s v="Houston"/>
    <s v="Texas"/>
    <n v="77036"/>
    <x v="2"/>
    <s v="FUR-FU-10004270"/>
    <x v="0"/>
    <x v="5"/>
    <x v="998"/>
    <x v="1299"/>
    <n v="4"/>
    <x v="7"/>
    <n v="-4.0128000000000004"/>
    <n v="1"/>
    <n v="1"/>
  </r>
  <r>
    <n v="1475"/>
    <s v="CA-2016-113138"/>
    <x v="258"/>
    <d v="2016-11-25T00:00:00"/>
    <s v="Standard Class"/>
    <s v="NP-18685"/>
    <s v="Nora Pelletier"/>
    <s v="Home Office"/>
    <s v="United States"/>
    <s v="Niagara Falls"/>
    <s v="New York"/>
    <n v="14304"/>
    <x v="3"/>
    <s v="OFF-AR-10003770"/>
    <x v="1"/>
    <x v="6"/>
    <x v="999"/>
    <x v="1300"/>
    <n v="6"/>
    <x v="0"/>
    <n v="5.0111999999999997"/>
    <n v="6"/>
    <n v="1"/>
  </r>
  <r>
    <n v="1476"/>
    <s v="CA-2016-113138"/>
    <x v="258"/>
    <d v="2016-11-25T00:00:00"/>
    <s v="Standard Class"/>
    <s v="NP-18685"/>
    <s v="Nora Pelletier"/>
    <s v="Home Office"/>
    <s v="United States"/>
    <s v="Niagara Falls"/>
    <s v="New York"/>
    <n v="14304"/>
    <x v="3"/>
    <s v="OFF-BI-10000320"/>
    <x v="1"/>
    <x v="8"/>
    <x v="776"/>
    <x v="1161"/>
    <n v="3"/>
    <x v="2"/>
    <n v="6.4206000000000003"/>
    <n v="6"/>
    <n v="1"/>
  </r>
  <r>
    <n v="1477"/>
    <s v="US-2017-104955"/>
    <x v="498"/>
    <d v="2017-03-24T00:00:00"/>
    <s v="Standard Class"/>
    <s v="CG-12040"/>
    <s v="Catherine Glotzbach"/>
    <s v="Home Office"/>
    <s v="United States"/>
    <s v="New York City"/>
    <s v="New York"/>
    <n v="10024"/>
    <x v="3"/>
    <s v="OFF-LA-10003121"/>
    <x v="1"/>
    <x v="2"/>
    <x v="1000"/>
    <x v="1301"/>
    <n v="7"/>
    <x v="0"/>
    <n v="13.2986"/>
    <n v="5"/>
    <n v="1"/>
  </r>
  <r>
    <n v="1478"/>
    <s v="CA-2016-121958"/>
    <x v="373"/>
    <d v="2016-11-17T00:00:00"/>
    <s v="Standard Class"/>
    <s v="CS-12505"/>
    <s v="Cindy Stewart"/>
    <s v="Consumer"/>
    <s v="United States"/>
    <s v="Thomasville"/>
    <s v="North Carolina"/>
    <n v="27360"/>
    <x v="0"/>
    <s v="OFF-SU-10000381"/>
    <x v="1"/>
    <x v="14"/>
    <x v="660"/>
    <x v="1302"/>
    <n v="7"/>
    <x v="2"/>
    <n v="5.8653000000000004"/>
    <n v="4"/>
    <n v="1"/>
  </r>
  <r>
    <n v="1479"/>
    <s v="CA-2017-121468"/>
    <x v="123"/>
    <d v="2017-11-20T00:00:00"/>
    <s v="First Class"/>
    <s v="KD-16345"/>
    <s v="Katherine Ducich"/>
    <s v="Consumer"/>
    <s v="United States"/>
    <s v="Westminster"/>
    <s v="California"/>
    <n v="92683"/>
    <x v="1"/>
    <s v="TEC-PH-10000376"/>
    <x v="2"/>
    <x v="7"/>
    <x v="433"/>
    <x v="1303"/>
    <n v="4"/>
    <x v="2"/>
    <n v="2.3976000000000002"/>
    <n v="1"/>
    <n v="1"/>
  </r>
  <r>
    <n v="1480"/>
    <s v="US-2016-108455"/>
    <x v="499"/>
    <d v="2016-12-08T00:00:00"/>
    <s v="Standard Class"/>
    <s v="MK-18160"/>
    <s v="Mike Kennedy"/>
    <s v="Consumer"/>
    <s v="United States"/>
    <s v="San Francisco"/>
    <s v="California"/>
    <n v="94122"/>
    <x v="1"/>
    <s v="OFF-PA-10002262"/>
    <x v="1"/>
    <x v="10"/>
    <x v="1001"/>
    <x v="233"/>
    <n v="4"/>
    <x v="0"/>
    <n v="12.441599999999999"/>
    <n v="6"/>
    <n v="1"/>
  </r>
  <r>
    <n v="1481"/>
    <s v="US-2016-108455"/>
    <x v="499"/>
    <d v="2016-12-08T00:00:00"/>
    <s v="Standard Class"/>
    <s v="MK-18160"/>
    <s v="Mike Kennedy"/>
    <s v="Consumer"/>
    <s v="United States"/>
    <s v="San Francisco"/>
    <s v="California"/>
    <n v="94122"/>
    <x v="1"/>
    <s v="OFF-PA-10002464"/>
    <x v="1"/>
    <x v="10"/>
    <x v="1002"/>
    <x v="1304"/>
    <n v="7"/>
    <x v="0"/>
    <n v="19.825399999999998"/>
    <n v="6"/>
    <n v="1"/>
  </r>
  <r>
    <n v="1482"/>
    <s v="US-2016-108455"/>
    <x v="499"/>
    <d v="2016-12-08T00:00:00"/>
    <s v="Standard Class"/>
    <s v="MK-18160"/>
    <s v="Mike Kennedy"/>
    <s v="Consumer"/>
    <s v="United States"/>
    <s v="San Francisco"/>
    <s v="California"/>
    <n v="94122"/>
    <x v="1"/>
    <s v="OFF-ST-10002214"/>
    <x v="1"/>
    <x v="4"/>
    <x v="1003"/>
    <x v="1305"/>
    <n v="3"/>
    <x v="0"/>
    <n v="8.8062000000000005"/>
    <n v="6"/>
    <n v="1"/>
  </r>
  <r>
    <n v="1483"/>
    <s v="CA-2017-101210"/>
    <x v="326"/>
    <d v="2017-08-28T00:00:00"/>
    <s v="Second Class"/>
    <s v="DW-13540"/>
    <s v="Don Weiss"/>
    <s v="Consumer"/>
    <s v="United States"/>
    <s v="Jackson"/>
    <s v="Tennessee"/>
    <n v="38301"/>
    <x v="0"/>
    <s v="OFF-AR-10003560"/>
    <x v="1"/>
    <x v="6"/>
    <x v="487"/>
    <x v="1261"/>
    <n v="2"/>
    <x v="2"/>
    <n v="1.7023999999999999"/>
    <n v="3"/>
    <n v="1"/>
  </r>
  <r>
    <n v="1484"/>
    <s v="CA-2017-101210"/>
    <x v="326"/>
    <d v="2017-08-28T00:00:00"/>
    <s v="Second Class"/>
    <s v="DW-13540"/>
    <s v="Don Weiss"/>
    <s v="Consumer"/>
    <s v="United States"/>
    <s v="Jackson"/>
    <s v="Tennessee"/>
    <n v="38301"/>
    <x v="0"/>
    <s v="OFF-PA-10000130"/>
    <x v="1"/>
    <x v="10"/>
    <x v="1004"/>
    <x v="1306"/>
    <n v="1"/>
    <x v="2"/>
    <n v="1.07"/>
    <n v="3"/>
    <n v="1"/>
  </r>
  <r>
    <n v="1485"/>
    <s v="US-2016-108098"/>
    <x v="500"/>
    <d v="2016-10-18T00:00:00"/>
    <s v="Standard Class"/>
    <s v="CP-12340"/>
    <s v="Christine Phan"/>
    <s v="Corporate"/>
    <s v="United States"/>
    <s v="Seattle"/>
    <s v="Washington"/>
    <n v="98115"/>
    <x v="1"/>
    <s v="TEC-AC-10000865"/>
    <x v="2"/>
    <x v="11"/>
    <x v="1005"/>
    <x v="1307"/>
    <n v="3"/>
    <x v="0"/>
    <n v="30.09"/>
    <n v="4"/>
    <n v="1"/>
  </r>
  <r>
    <n v="1486"/>
    <s v="CA-2014-119032"/>
    <x v="501"/>
    <d v="2014-12-03T00:00:00"/>
    <s v="Standard Class"/>
    <s v="MS-17770"/>
    <s v="Maxwell Schwartz"/>
    <s v="Consumer"/>
    <s v="United States"/>
    <s v="New York City"/>
    <s v="New York"/>
    <n v="10035"/>
    <x v="3"/>
    <s v="OFF-FA-10003021"/>
    <x v="1"/>
    <x v="13"/>
    <x v="128"/>
    <x v="1053"/>
    <n v="2"/>
    <x v="0"/>
    <n v="1.3160000000000001"/>
    <n v="6"/>
    <n v="1"/>
  </r>
  <r>
    <n v="1487"/>
    <s v="CA-2015-140410"/>
    <x v="502"/>
    <d v="2015-11-07T00:00:00"/>
    <s v="Standard Class"/>
    <s v="CM-12655"/>
    <s v="Corinna Mitchell"/>
    <s v="Home Office"/>
    <s v="United States"/>
    <s v="Los Angeles"/>
    <s v="California"/>
    <n v="90008"/>
    <x v="1"/>
    <s v="TEC-PH-10003580"/>
    <x v="2"/>
    <x v="7"/>
    <x v="1006"/>
    <x v="1308"/>
    <n v="7"/>
    <x v="2"/>
    <n v="106.1242"/>
    <n v="4"/>
    <n v="1"/>
  </r>
  <r>
    <n v="1488"/>
    <s v="CA-2015-140410"/>
    <x v="502"/>
    <d v="2015-11-07T00:00:00"/>
    <s v="Standard Class"/>
    <s v="CM-12655"/>
    <s v="Corinna Mitchell"/>
    <s v="Home Office"/>
    <s v="United States"/>
    <s v="Los Angeles"/>
    <s v="California"/>
    <n v="90008"/>
    <x v="1"/>
    <s v="TEC-AC-10001109"/>
    <x v="2"/>
    <x v="11"/>
    <x v="1007"/>
    <x v="1309"/>
    <n v="3"/>
    <x v="0"/>
    <n v="37.787399999999998"/>
    <n v="4"/>
    <n v="1"/>
  </r>
  <r>
    <n v="1489"/>
    <s v="CA-2015-140410"/>
    <x v="502"/>
    <d v="2015-11-07T00:00:00"/>
    <s v="Standard Class"/>
    <s v="CM-12655"/>
    <s v="Corinna Mitchell"/>
    <s v="Home Office"/>
    <s v="United States"/>
    <s v="Los Angeles"/>
    <s v="California"/>
    <n v="90008"/>
    <x v="1"/>
    <s v="FUR-FU-10003347"/>
    <x v="0"/>
    <x v="5"/>
    <x v="379"/>
    <x v="528"/>
    <n v="3"/>
    <x v="0"/>
    <n v="16.614000000000001"/>
    <n v="4"/>
    <n v="1"/>
  </r>
  <r>
    <n v="1490"/>
    <s v="CA-2014-136280"/>
    <x v="503"/>
    <d v="2014-12-06T00:00:00"/>
    <s v="Standard Class"/>
    <s v="Co-12640"/>
    <s v="Corey-Lock"/>
    <s v="Consumer"/>
    <s v="United States"/>
    <s v="Philadelphia"/>
    <s v="Pennsylvania"/>
    <n v="19143"/>
    <x v="3"/>
    <s v="OFF-LA-10000452"/>
    <x v="1"/>
    <x v="2"/>
    <x v="812"/>
    <x v="1310"/>
    <n v="2"/>
    <x v="2"/>
    <n v="1.764"/>
    <n v="7"/>
    <n v="1"/>
  </r>
  <r>
    <n v="1491"/>
    <s v="CA-2017-151911"/>
    <x v="504"/>
    <d v="2017-05-05T00:00:00"/>
    <s v="Second Class"/>
    <s v="DL-13495"/>
    <s v="Dionis Lloyd"/>
    <s v="Corporate"/>
    <s v="United States"/>
    <s v="New York City"/>
    <s v="New York"/>
    <n v="10024"/>
    <x v="3"/>
    <s v="OFF-EN-10002986"/>
    <x v="1"/>
    <x v="12"/>
    <x v="36"/>
    <x v="1311"/>
    <n v="4"/>
    <x v="0"/>
    <n v="28.332000000000001"/>
    <n v="5"/>
    <n v="1"/>
  </r>
  <r>
    <n v="1492"/>
    <s v="CA-2017-166436"/>
    <x v="221"/>
    <d v="2017-11-28T00:00:00"/>
    <s v="Standard Class"/>
    <s v="TS-21370"/>
    <s v="Todd Sumrall"/>
    <s v="Corporate"/>
    <s v="United States"/>
    <s v="New York City"/>
    <s v="New York"/>
    <n v="10035"/>
    <x v="3"/>
    <s v="OFF-PA-10001838"/>
    <x v="1"/>
    <x v="10"/>
    <x v="1008"/>
    <x v="486"/>
    <n v="1"/>
    <x v="0"/>
    <n v="2.8812000000000002"/>
    <n v="4"/>
    <n v="1"/>
  </r>
  <r>
    <n v="1493"/>
    <s v="CA-2017-166436"/>
    <x v="221"/>
    <d v="2017-11-28T00:00:00"/>
    <s v="Standard Class"/>
    <s v="TS-21370"/>
    <s v="Todd Sumrall"/>
    <s v="Corporate"/>
    <s v="United States"/>
    <s v="New York City"/>
    <s v="New York"/>
    <n v="10035"/>
    <x v="3"/>
    <s v="FUR-CH-10000785"/>
    <x v="0"/>
    <x v="1"/>
    <x v="323"/>
    <x v="1312"/>
    <n v="6"/>
    <x v="9"/>
    <n v="173.74080000000001"/>
    <n v="4"/>
    <n v="1"/>
  </r>
  <r>
    <n v="1494"/>
    <s v="CA-2017-139661"/>
    <x v="505"/>
    <d v="2017-11-03T00:00:00"/>
    <s v="Standard Class"/>
    <s v="JW-15220"/>
    <s v="Jane Waco"/>
    <s v="Corporate"/>
    <s v="United States"/>
    <s v="Vancouver"/>
    <s v="Washington"/>
    <n v="98661"/>
    <x v="1"/>
    <s v="FUR-FU-10002885"/>
    <x v="0"/>
    <x v="5"/>
    <x v="762"/>
    <x v="1313"/>
    <n v="2"/>
    <x v="0"/>
    <n v="3.6631999999999998"/>
    <n v="4"/>
    <n v="1"/>
  </r>
  <r>
    <n v="1495"/>
    <s v="CA-2014-123925"/>
    <x v="506"/>
    <d v="2014-12-19T00:00:00"/>
    <s v="Second Class"/>
    <s v="RF-19840"/>
    <s v="Roy Französisch"/>
    <s v="Consumer"/>
    <s v="United States"/>
    <s v="Columbus"/>
    <s v="Georgia"/>
    <n v="31907"/>
    <x v="0"/>
    <s v="OFF-AR-10002952"/>
    <x v="1"/>
    <x v="6"/>
    <x v="814"/>
    <x v="1314"/>
    <n v="3"/>
    <x v="0"/>
    <n v="11.214"/>
    <n v="2"/>
    <n v="1"/>
  </r>
  <r>
    <n v="1496"/>
    <s v="CA-2017-152485"/>
    <x v="507"/>
    <d v="2017-09-08T00:00:00"/>
    <s v="Standard Class"/>
    <s v="JD-15790"/>
    <s v="John Dryer"/>
    <s v="Consumer"/>
    <s v="United States"/>
    <s v="Coppell"/>
    <s v="Texas"/>
    <n v="75019"/>
    <x v="2"/>
    <s v="OFF-AR-10003759"/>
    <x v="1"/>
    <x v="6"/>
    <x v="846"/>
    <x v="1315"/>
    <n v="7"/>
    <x v="2"/>
    <n v="3.1850000000000001"/>
    <n v="4"/>
    <n v="1"/>
  </r>
  <r>
    <n v="1497"/>
    <s v="CA-2017-152485"/>
    <x v="507"/>
    <d v="2017-09-08T00:00:00"/>
    <s v="Standard Class"/>
    <s v="JD-15790"/>
    <s v="John Dryer"/>
    <s v="Consumer"/>
    <s v="United States"/>
    <s v="Coppell"/>
    <s v="Texas"/>
    <n v="75019"/>
    <x v="2"/>
    <s v="OFF-ST-10004950"/>
    <x v="1"/>
    <x v="4"/>
    <x v="1009"/>
    <x v="1316"/>
    <n v="1"/>
    <x v="2"/>
    <n v="-0.20979999999999999"/>
    <n v="4"/>
    <n v="1"/>
  </r>
  <r>
    <n v="1498"/>
    <s v="CA-2017-152485"/>
    <x v="507"/>
    <d v="2017-09-08T00:00:00"/>
    <s v="Standard Class"/>
    <s v="JD-15790"/>
    <s v="John Dryer"/>
    <s v="Consumer"/>
    <s v="United States"/>
    <s v="Coppell"/>
    <s v="Texas"/>
    <n v="75019"/>
    <x v="2"/>
    <s v="OFF-AR-10001940"/>
    <x v="1"/>
    <x v="6"/>
    <x v="170"/>
    <x v="1317"/>
    <n v="5"/>
    <x v="2"/>
    <n v="3.7719999999999998"/>
    <n v="4"/>
    <n v="1"/>
  </r>
  <r>
    <n v="1499"/>
    <s v="CA-2016-141586"/>
    <x v="508"/>
    <d v="2016-10-20T00:00:00"/>
    <s v="First Class"/>
    <s v="NK-18490"/>
    <s v="Neil Knudson"/>
    <s v="Home Office"/>
    <s v="United States"/>
    <s v="San Francisco"/>
    <s v="California"/>
    <n v="94122"/>
    <x v="1"/>
    <s v="OFF-BI-10003981"/>
    <x v="1"/>
    <x v="8"/>
    <x v="109"/>
    <x v="1318"/>
    <n v="5"/>
    <x v="2"/>
    <n v="6.5830000000000002"/>
    <n v="3"/>
    <n v="1"/>
  </r>
  <r>
    <n v="1500"/>
    <s v="CA-2017-130386"/>
    <x v="105"/>
    <d v="2017-11-18T00:00:00"/>
    <s v="Standard Class"/>
    <s v="NG-18430"/>
    <s v="Nathan Gelder"/>
    <s v="Consumer"/>
    <s v="United States"/>
    <s v="Austin"/>
    <s v="Texas"/>
    <n v="78745"/>
    <x v="2"/>
    <s v="OFF-PA-10002749"/>
    <x v="1"/>
    <x v="10"/>
    <x v="187"/>
    <x v="195"/>
    <n v="3"/>
    <x v="2"/>
    <n v="5.8202999999999996"/>
    <n v="6"/>
    <n v="1"/>
  </r>
  <r>
    <n v="1501"/>
    <s v="CA-2017-130386"/>
    <x v="105"/>
    <d v="2017-11-18T00:00:00"/>
    <s v="Standard Class"/>
    <s v="NG-18430"/>
    <s v="Nathan Gelder"/>
    <s v="Consumer"/>
    <s v="United States"/>
    <s v="Austin"/>
    <s v="Texas"/>
    <n v="78745"/>
    <x v="2"/>
    <s v="OFF-PA-10003823"/>
    <x v="1"/>
    <x v="10"/>
    <x v="1010"/>
    <x v="1319"/>
    <n v="9"/>
    <x v="2"/>
    <n v="69.704999999999998"/>
    <n v="6"/>
    <n v="1"/>
  </r>
  <r>
    <n v="1502"/>
    <s v="CA-2017-130386"/>
    <x v="105"/>
    <d v="2017-11-18T00:00:00"/>
    <s v="Standard Class"/>
    <s v="NG-18430"/>
    <s v="Nathan Gelder"/>
    <s v="Consumer"/>
    <s v="United States"/>
    <s v="Austin"/>
    <s v="Texas"/>
    <n v="78745"/>
    <x v="2"/>
    <s v="OFF-ST-10003716"/>
    <x v="1"/>
    <x v="4"/>
    <x v="898"/>
    <x v="1117"/>
    <n v="3"/>
    <x v="2"/>
    <n v="-47.254199999999997"/>
    <n v="6"/>
    <n v="1"/>
  </r>
  <r>
    <n v="1503"/>
    <s v="CA-2016-100468"/>
    <x v="390"/>
    <d v="2016-12-01T00:00:00"/>
    <s v="Standard Class"/>
    <s v="AT-10435"/>
    <s v="Alyssa Tate"/>
    <s v="Home Office"/>
    <s v="United States"/>
    <s v="Los Angeles"/>
    <s v="California"/>
    <n v="90045"/>
    <x v="1"/>
    <s v="TEC-PH-10001300"/>
    <x v="2"/>
    <x v="7"/>
    <x v="1011"/>
    <x v="1320"/>
    <n v="2"/>
    <x v="2"/>
    <n v="3.3519999999999999"/>
    <n v="7"/>
    <n v="1"/>
  </r>
  <r>
    <n v="1504"/>
    <s v="CA-2016-100468"/>
    <x v="390"/>
    <d v="2016-12-01T00:00:00"/>
    <s v="Standard Class"/>
    <s v="AT-10435"/>
    <s v="Alyssa Tate"/>
    <s v="Home Office"/>
    <s v="United States"/>
    <s v="Los Angeles"/>
    <s v="California"/>
    <n v="90045"/>
    <x v="1"/>
    <s v="FUR-FU-10000010"/>
    <x v="0"/>
    <x v="5"/>
    <x v="527"/>
    <x v="583"/>
    <n v="2"/>
    <x v="0"/>
    <n v="3.0813999999999999"/>
    <n v="7"/>
    <n v="1"/>
  </r>
  <r>
    <n v="1505"/>
    <s v="CA-2015-153388"/>
    <x v="509"/>
    <d v="2015-08-07T00:00:00"/>
    <s v="Standard Class"/>
    <s v="PC-19000"/>
    <s v="Pauline Chand"/>
    <s v="Home Office"/>
    <s v="United States"/>
    <s v="Los Angeles"/>
    <s v="California"/>
    <n v="90004"/>
    <x v="1"/>
    <s v="OFF-AR-10001868"/>
    <x v="1"/>
    <x v="6"/>
    <x v="59"/>
    <x v="944"/>
    <n v="4"/>
    <x v="0"/>
    <n v="3.36"/>
    <n v="6"/>
    <n v="1"/>
  </r>
  <r>
    <n v="1506"/>
    <s v="CA-2015-153388"/>
    <x v="509"/>
    <d v="2015-08-07T00:00:00"/>
    <s v="Standard Class"/>
    <s v="PC-19000"/>
    <s v="Pauline Chand"/>
    <s v="Home Office"/>
    <s v="United States"/>
    <s v="Los Angeles"/>
    <s v="California"/>
    <n v="90004"/>
    <x v="1"/>
    <s v="FUR-TA-10003715"/>
    <x v="0"/>
    <x v="3"/>
    <x v="1012"/>
    <x v="1321"/>
    <n v="6"/>
    <x v="2"/>
    <n v="-175.8708"/>
    <n v="6"/>
    <n v="1"/>
  </r>
  <r>
    <n v="1507"/>
    <s v="CA-2017-154935"/>
    <x v="165"/>
    <d v="2017-12-29T00:00:00"/>
    <s v="Standard Class"/>
    <s v="AR-10540"/>
    <s v="Andy Reiter"/>
    <s v="Consumer"/>
    <s v="United States"/>
    <s v="New York City"/>
    <s v="New York"/>
    <n v="10024"/>
    <x v="3"/>
    <s v="OFF-BI-10003708"/>
    <x v="1"/>
    <x v="8"/>
    <x v="978"/>
    <x v="598"/>
    <n v="3"/>
    <x v="2"/>
    <n v="5.5875000000000004"/>
    <n v="5"/>
    <n v="1"/>
  </r>
  <r>
    <n v="1508"/>
    <s v="CA-2016-134208"/>
    <x v="42"/>
    <d v="2016-09-23T00:00:00"/>
    <s v="Standard Class"/>
    <s v="CS-12505"/>
    <s v="Cindy Stewart"/>
    <s v="Consumer"/>
    <s v="United States"/>
    <s v="Columbus"/>
    <s v="Georgia"/>
    <n v="31907"/>
    <x v="0"/>
    <s v="TEC-MA-10004458"/>
    <x v="2"/>
    <x v="15"/>
    <x v="1013"/>
    <x v="1322"/>
    <n v="4"/>
    <x v="0"/>
    <n v="190.08"/>
    <n v="6"/>
    <n v="1"/>
  </r>
  <r>
    <n v="1509"/>
    <s v="CA-2017-108294"/>
    <x v="389"/>
    <d v="2017-12-10T00:00:00"/>
    <s v="Same Day"/>
    <s v="LS-16975"/>
    <s v="Lindsay Shagiari"/>
    <s v="Home Office"/>
    <s v="United States"/>
    <s v="Omaha"/>
    <s v="Nebraska"/>
    <n v="68104"/>
    <x v="2"/>
    <s v="OFF-BI-10004965"/>
    <x v="1"/>
    <x v="8"/>
    <x v="1014"/>
    <x v="1323"/>
    <n v="3"/>
    <x v="0"/>
    <n v="15.525"/>
    <n v="0"/>
    <n v="1"/>
  </r>
  <r>
    <n v="1510"/>
    <s v="CA-2017-103611"/>
    <x v="510"/>
    <d v="2017-09-15T00:00:00"/>
    <s v="First Class"/>
    <s v="JM-15535"/>
    <s v="Jessica Myrick"/>
    <s v="Consumer"/>
    <s v="United States"/>
    <s v="Los Angeles"/>
    <s v="California"/>
    <n v="90036"/>
    <x v="1"/>
    <s v="FUR-FU-10004270"/>
    <x v="0"/>
    <x v="5"/>
    <x v="998"/>
    <x v="1324"/>
    <n v="2"/>
    <x v="0"/>
    <n v="3.0095999999999998"/>
    <n v="3"/>
    <n v="1"/>
  </r>
  <r>
    <n v="1511"/>
    <s v="CA-2017-100384"/>
    <x v="92"/>
    <d v="2017-07-01T00:00:00"/>
    <s v="Standard Class"/>
    <s v="NH-18610"/>
    <s v="Nicole Hansen"/>
    <s v="Corporate"/>
    <s v="United States"/>
    <s v="Pomona"/>
    <s v="California"/>
    <n v="91767"/>
    <x v="1"/>
    <s v="OFF-AR-10002135"/>
    <x v="1"/>
    <x v="6"/>
    <x v="281"/>
    <x v="1325"/>
    <n v="8"/>
    <x v="0"/>
    <n v="111.824"/>
    <n v="7"/>
    <n v="1"/>
  </r>
  <r>
    <n v="1512"/>
    <s v="CA-2017-100384"/>
    <x v="92"/>
    <d v="2017-07-01T00:00:00"/>
    <s v="Standard Class"/>
    <s v="NH-18610"/>
    <s v="Nicole Hansen"/>
    <s v="Corporate"/>
    <s v="United States"/>
    <s v="Pomona"/>
    <s v="California"/>
    <n v="91767"/>
    <x v="1"/>
    <s v="OFF-AR-10003514"/>
    <x v="1"/>
    <x v="6"/>
    <x v="182"/>
    <x v="1326"/>
    <n v="9"/>
    <x v="0"/>
    <n v="11.820600000000001"/>
    <n v="7"/>
    <n v="1"/>
  </r>
  <r>
    <n v="1513"/>
    <s v="CA-2017-112809"/>
    <x v="238"/>
    <d v="2017-08-22T00:00:00"/>
    <s v="Standard Class"/>
    <s v="RA-19915"/>
    <s v="Russell Applegate"/>
    <s v="Consumer"/>
    <s v="United States"/>
    <s v="Dallas"/>
    <s v="Texas"/>
    <n v="75220"/>
    <x v="2"/>
    <s v="OFF-ST-10002276"/>
    <x v="1"/>
    <x v="4"/>
    <x v="226"/>
    <x v="1327"/>
    <n v="3"/>
    <x v="2"/>
    <n v="12.504"/>
    <n v="4"/>
    <n v="1"/>
  </r>
  <r>
    <n v="1514"/>
    <s v="CA-2017-112809"/>
    <x v="238"/>
    <d v="2017-08-22T00:00:00"/>
    <s v="Standard Class"/>
    <s v="RA-19915"/>
    <s v="Russell Applegate"/>
    <s v="Consumer"/>
    <s v="United States"/>
    <s v="Dallas"/>
    <s v="Texas"/>
    <n v="75220"/>
    <x v="2"/>
    <s v="OFF-BI-10001098"/>
    <x v="1"/>
    <x v="8"/>
    <x v="410"/>
    <x v="1328"/>
    <n v="5"/>
    <x v="3"/>
    <n v="-33.139000000000003"/>
    <n v="4"/>
    <n v="1"/>
  </r>
  <r>
    <n v="1515"/>
    <s v="CA-2017-112809"/>
    <x v="238"/>
    <d v="2017-08-22T00:00:00"/>
    <s v="Standard Class"/>
    <s v="RA-19915"/>
    <s v="Russell Applegate"/>
    <s v="Consumer"/>
    <s v="United States"/>
    <s v="Dallas"/>
    <s v="Texas"/>
    <n v="75220"/>
    <x v="2"/>
    <s v="OFF-BI-10001636"/>
    <x v="1"/>
    <x v="8"/>
    <x v="674"/>
    <x v="1329"/>
    <n v="4"/>
    <x v="3"/>
    <n v="-11.4648"/>
    <n v="4"/>
    <n v="1"/>
  </r>
  <r>
    <n v="1516"/>
    <s v="US-2017-160759"/>
    <x v="157"/>
    <d v="2017-12-17T00:00:00"/>
    <s v="Standard Class"/>
    <s v="AI-10855"/>
    <s v="Arianne Irving"/>
    <s v="Consumer"/>
    <s v="United States"/>
    <s v="Philadelphia"/>
    <s v="Pennsylvania"/>
    <n v="19120"/>
    <x v="3"/>
    <s v="FUR-CH-10002961"/>
    <x v="0"/>
    <x v="1"/>
    <x v="948"/>
    <x v="1330"/>
    <n v="1"/>
    <x v="4"/>
    <n v="-9.0980000000000008"/>
    <n v="6"/>
    <n v="1"/>
  </r>
  <r>
    <n v="1517"/>
    <s v="CA-2017-148446"/>
    <x v="389"/>
    <d v="2017-12-14T00:00:00"/>
    <s v="Second Class"/>
    <s v="MC-17845"/>
    <s v="Michael Chen"/>
    <s v="Consumer"/>
    <s v="United States"/>
    <s v="North Las Vegas"/>
    <s v="Nevada"/>
    <n v="89031"/>
    <x v="1"/>
    <s v="FUR-TA-10004256"/>
    <x v="0"/>
    <x v="3"/>
    <x v="489"/>
    <x v="1331"/>
    <n v="4"/>
    <x v="0"/>
    <n v="116.872"/>
    <n v="4"/>
    <n v="1"/>
  </r>
  <r>
    <n v="1518"/>
    <s v="CA-2014-111059"/>
    <x v="511"/>
    <d v="2014-02-06T00:00:00"/>
    <s v="Second Class"/>
    <s v="TB-21400"/>
    <s v="Tom Boeckenhauer"/>
    <s v="Consumer"/>
    <s v="United States"/>
    <s v="Seattle"/>
    <s v="Washington"/>
    <n v="98105"/>
    <x v="1"/>
    <s v="OFF-BI-10004593"/>
    <x v="1"/>
    <x v="8"/>
    <x v="270"/>
    <x v="1332"/>
    <n v="2"/>
    <x v="2"/>
    <n v="27.248000000000001"/>
    <n v="3"/>
    <n v="1"/>
  </r>
  <r>
    <n v="1519"/>
    <s v="CA-2014-111059"/>
    <x v="511"/>
    <d v="2014-02-06T00:00:00"/>
    <s v="Second Class"/>
    <s v="TB-21400"/>
    <s v="Tom Boeckenhauer"/>
    <s v="Consumer"/>
    <s v="United States"/>
    <s v="Seattle"/>
    <s v="Washington"/>
    <n v="98105"/>
    <x v="1"/>
    <s v="OFF-BI-10002827"/>
    <x v="1"/>
    <x v="8"/>
    <x v="554"/>
    <x v="1333"/>
    <n v="3"/>
    <x v="2"/>
    <n v="4.3133999999999997"/>
    <n v="3"/>
    <n v="1"/>
  </r>
  <r>
    <n v="1520"/>
    <s v="CA-2017-116204"/>
    <x v="512"/>
    <d v="2017-02-14T00:00:00"/>
    <s v="Second Class"/>
    <s v="VW-21775"/>
    <s v="Victoria Wilson"/>
    <s v="Corporate"/>
    <s v="United States"/>
    <s v="San Francisco"/>
    <s v="California"/>
    <n v="94110"/>
    <x v="1"/>
    <s v="OFF-BI-10001759"/>
    <x v="1"/>
    <x v="8"/>
    <x v="732"/>
    <x v="1334"/>
    <n v="7"/>
    <x v="2"/>
    <n v="7.7343000000000002"/>
    <n v="3"/>
    <n v="1"/>
  </r>
  <r>
    <n v="1521"/>
    <s v="CA-2017-109946"/>
    <x v="513"/>
    <d v="2017-04-21T00:00:00"/>
    <s v="Standard Class"/>
    <s v="PL-18925"/>
    <s v="Paul Lucas"/>
    <s v="Home Office"/>
    <s v="United States"/>
    <s v="Chicago"/>
    <s v="Illinois"/>
    <n v="60610"/>
    <x v="2"/>
    <s v="OFF-AR-10001419"/>
    <x v="1"/>
    <x v="6"/>
    <x v="1015"/>
    <x v="1045"/>
    <n v="5"/>
    <x v="2"/>
    <n v="2.0649999999999999"/>
    <n v="5"/>
    <n v="1"/>
  </r>
  <r>
    <n v="1522"/>
    <s v="CA-2015-144806"/>
    <x v="401"/>
    <d v="2015-12-11T00:00:00"/>
    <s v="Standard Class"/>
    <s v="GH-14425"/>
    <s v="Gary Hwang"/>
    <s v="Consumer"/>
    <s v="United States"/>
    <s v="Tucson"/>
    <s v="Arizona"/>
    <n v="85705"/>
    <x v="1"/>
    <s v="FUR-FU-10002253"/>
    <x v="0"/>
    <x v="5"/>
    <x v="592"/>
    <x v="1335"/>
    <n v="6"/>
    <x v="2"/>
    <n v="48.951599999999999"/>
    <n v="5"/>
    <n v="1"/>
  </r>
  <r>
    <n v="1523"/>
    <s v="CA-2015-144806"/>
    <x v="401"/>
    <d v="2015-12-11T00:00:00"/>
    <s v="Standard Class"/>
    <s v="GH-14425"/>
    <s v="Gary Hwang"/>
    <s v="Consumer"/>
    <s v="United States"/>
    <s v="Tucson"/>
    <s v="Arizona"/>
    <n v="85705"/>
    <x v="1"/>
    <s v="OFF-PA-10002586"/>
    <x v="1"/>
    <x v="10"/>
    <x v="1016"/>
    <x v="544"/>
    <n v="5"/>
    <x v="2"/>
    <n v="6.7229999999999999"/>
    <n v="5"/>
    <n v="1"/>
  </r>
  <r>
    <n v="1524"/>
    <s v="CA-2015-144806"/>
    <x v="401"/>
    <d v="2015-12-11T00:00:00"/>
    <s v="Standard Class"/>
    <s v="GH-14425"/>
    <s v="Gary Hwang"/>
    <s v="Consumer"/>
    <s v="United States"/>
    <s v="Tucson"/>
    <s v="Arizona"/>
    <n v="85705"/>
    <x v="1"/>
    <s v="OFF-PA-10003039"/>
    <x v="1"/>
    <x v="10"/>
    <x v="334"/>
    <x v="654"/>
    <n v="8"/>
    <x v="2"/>
    <n v="61.96"/>
    <n v="5"/>
    <n v="1"/>
  </r>
  <r>
    <n v="1525"/>
    <s v="CA-2015-144806"/>
    <x v="401"/>
    <d v="2015-12-11T00:00:00"/>
    <s v="Standard Class"/>
    <s v="GH-14425"/>
    <s v="Gary Hwang"/>
    <s v="Consumer"/>
    <s v="United States"/>
    <s v="Tucson"/>
    <s v="Arizona"/>
    <n v="85705"/>
    <x v="1"/>
    <s v="OFF-ST-10004804"/>
    <x v="1"/>
    <x v="4"/>
    <x v="233"/>
    <x v="1336"/>
    <n v="6"/>
    <x v="2"/>
    <n v="-58.687199999999997"/>
    <n v="5"/>
    <n v="1"/>
  </r>
  <r>
    <n v="1526"/>
    <s v="CA-2015-144806"/>
    <x v="401"/>
    <d v="2015-12-11T00:00:00"/>
    <s v="Standard Class"/>
    <s v="GH-14425"/>
    <s v="Gary Hwang"/>
    <s v="Consumer"/>
    <s v="United States"/>
    <s v="Tucson"/>
    <s v="Arizona"/>
    <n v="85705"/>
    <x v="1"/>
    <s v="OFF-AR-10004042"/>
    <x v="1"/>
    <x v="6"/>
    <x v="30"/>
    <x v="31"/>
    <n v="6"/>
    <x v="2"/>
    <n v="9.7091999999999992"/>
    <n v="5"/>
    <n v="1"/>
  </r>
  <r>
    <n v="1527"/>
    <s v="CA-2016-122392"/>
    <x v="405"/>
    <d v="2016-07-27T00:00:00"/>
    <s v="Standard Class"/>
    <s v="CJ-12010"/>
    <s v="Caroline Jumper"/>
    <s v="Consumer"/>
    <s v="United States"/>
    <s v="Allentown"/>
    <s v="Pennsylvania"/>
    <n v="18103"/>
    <x v="3"/>
    <s v="OFF-AR-10002221"/>
    <x v="1"/>
    <x v="6"/>
    <x v="1017"/>
    <x v="1337"/>
    <n v="2"/>
    <x v="2"/>
    <n v="0.36399999999999999"/>
    <n v="5"/>
    <n v="1"/>
  </r>
  <r>
    <n v="1528"/>
    <s v="CA-2016-122392"/>
    <x v="405"/>
    <d v="2016-07-27T00:00:00"/>
    <s v="Standard Class"/>
    <s v="CJ-12010"/>
    <s v="Caroline Jumper"/>
    <s v="Consumer"/>
    <s v="United States"/>
    <s v="Allentown"/>
    <s v="Pennsylvania"/>
    <n v="18103"/>
    <x v="3"/>
    <s v="FUR-FU-10002456"/>
    <x v="0"/>
    <x v="5"/>
    <x v="1018"/>
    <x v="25"/>
    <n v="2"/>
    <x v="2"/>
    <n v="3.3488000000000002"/>
    <n v="5"/>
    <n v="1"/>
  </r>
  <r>
    <n v="1529"/>
    <s v="CA-2015-148432"/>
    <x v="209"/>
    <d v="2015-11-10T00:00:00"/>
    <s v="Second Class"/>
    <s v="MC-18130"/>
    <s v="Mike Caudle"/>
    <s v="Corporate"/>
    <s v="United States"/>
    <s v="Newark"/>
    <s v="Delaware"/>
    <n v="19711"/>
    <x v="3"/>
    <s v="OFF-FA-10004968"/>
    <x v="1"/>
    <x v="13"/>
    <x v="1019"/>
    <x v="1338"/>
    <n v="7"/>
    <x v="0"/>
    <n v="0.52359999999999995"/>
    <n v="3"/>
    <n v="1"/>
  </r>
  <r>
    <n v="1530"/>
    <s v="CA-2015-148432"/>
    <x v="209"/>
    <d v="2015-11-10T00:00:00"/>
    <s v="Second Class"/>
    <s v="MC-18130"/>
    <s v="Mike Caudle"/>
    <s v="Corporate"/>
    <s v="United States"/>
    <s v="Newark"/>
    <s v="Delaware"/>
    <n v="19711"/>
    <x v="3"/>
    <s v="OFF-PA-10001274"/>
    <x v="1"/>
    <x v="10"/>
    <x v="1020"/>
    <x v="545"/>
    <n v="2"/>
    <x v="0"/>
    <n v="3.431"/>
    <n v="3"/>
    <n v="1"/>
  </r>
  <r>
    <n v="1531"/>
    <s v="CA-2015-103793"/>
    <x v="514"/>
    <d v="2015-03-31T00:00:00"/>
    <s v="Standard Class"/>
    <s v="BV-11245"/>
    <s v="Benjamin Venier"/>
    <s v="Corporate"/>
    <s v="United States"/>
    <s v="Miami"/>
    <s v="Florida"/>
    <n v="33142"/>
    <x v="0"/>
    <s v="OFF-PA-10001125"/>
    <x v="1"/>
    <x v="10"/>
    <x v="1021"/>
    <x v="1339"/>
    <n v="3"/>
    <x v="2"/>
    <n v="23.234999999999999"/>
    <n v="5"/>
    <n v="1"/>
  </r>
  <r>
    <n v="1532"/>
    <s v="CA-2017-159884"/>
    <x v="515"/>
    <d v="2017-09-05T00:00:00"/>
    <s v="Standard Class"/>
    <s v="JF-15490"/>
    <s v="Jeremy Farry"/>
    <s v="Consumer"/>
    <s v="United States"/>
    <s v="Tempe"/>
    <s v="Arizona"/>
    <n v="85281"/>
    <x v="1"/>
    <s v="OFF-ST-10000344"/>
    <x v="1"/>
    <x v="4"/>
    <x v="1022"/>
    <x v="1340"/>
    <n v="1"/>
    <x v="2"/>
    <n v="0.80579999999999996"/>
    <n v="5"/>
    <n v="1"/>
  </r>
  <r>
    <n v="1533"/>
    <s v="CA-2017-159884"/>
    <x v="515"/>
    <d v="2017-09-05T00:00:00"/>
    <s v="Standard Class"/>
    <s v="JF-15490"/>
    <s v="Jeremy Farry"/>
    <s v="Consumer"/>
    <s v="United States"/>
    <s v="Tempe"/>
    <s v="Arizona"/>
    <n v="85281"/>
    <x v="1"/>
    <s v="OFF-FA-10000585"/>
    <x v="1"/>
    <x v="13"/>
    <x v="204"/>
    <x v="1341"/>
    <n v="3"/>
    <x v="2"/>
    <n v="2.7222"/>
    <n v="5"/>
    <n v="1"/>
  </r>
  <r>
    <n v="1534"/>
    <s v="CA-2016-139885"/>
    <x v="429"/>
    <d v="2016-12-08T00:00:00"/>
    <s v="Standard Class"/>
    <s v="EB-13840"/>
    <s v="Ellis Ballard"/>
    <s v="Corporate"/>
    <s v="United States"/>
    <s v="New York City"/>
    <s v="New York"/>
    <n v="10035"/>
    <x v="3"/>
    <s v="OFF-ST-10003324"/>
    <x v="1"/>
    <x v="4"/>
    <x v="1023"/>
    <x v="1342"/>
    <n v="6"/>
    <x v="0"/>
    <n v="0"/>
    <n v="4"/>
    <n v="1"/>
  </r>
  <r>
    <n v="1535"/>
    <s v="CA-2017-124086"/>
    <x v="516"/>
    <d v="2017-02-14T00:00:00"/>
    <s v="Standard Class"/>
    <s v="MP-18175"/>
    <s v="Mike Pelletier"/>
    <s v="Home Office"/>
    <s v="United States"/>
    <s v="Laguna Niguel"/>
    <s v="California"/>
    <n v="92677"/>
    <x v="1"/>
    <s v="FUR-BO-10004015"/>
    <x v="0"/>
    <x v="0"/>
    <x v="574"/>
    <x v="1343"/>
    <n v="2"/>
    <x v="11"/>
    <n v="16.7986"/>
    <n v="4"/>
    <n v="1"/>
  </r>
  <r>
    <n v="1536"/>
    <s v="CA-2016-112389"/>
    <x v="517"/>
    <d v="2016-11-02T00:00:00"/>
    <s v="Standard Class"/>
    <s v="JM-15655"/>
    <s v="Jim Mitchum"/>
    <s v="Corporate"/>
    <s v="United States"/>
    <s v="Bridgeton"/>
    <s v="New Jersey"/>
    <n v="8302"/>
    <x v="3"/>
    <s v="OFF-ST-10000419"/>
    <x v="1"/>
    <x v="4"/>
    <x v="1024"/>
    <x v="1344"/>
    <n v="3"/>
    <x v="0"/>
    <n v="0.40739999999999998"/>
    <n v="4"/>
    <n v="1"/>
  </r>
  <r>
    <n v="1537"/>
    <s v="CA-2016-112389"/>
    <x v="517"/>
    <d v="2016-11-02T00:00:00"/>
    <s v="Standard Class"/>
    <s v="JM-15655"/>
    <s v="Jim Mitchum"/>
    <s v="Corporate"/>
    <s v="United States"/>
    <s v="Bridgeton"/>
    <s v="New Jersey"/>
    <n v="8302"/>
    <x v="3"/>
    <s v="OFF-AP-10001626"/>
    <x v="1"/>
    <x v="9"/>
    <x v="1025"/>
    <x v="1345"/>
    <n v="3"/>
    <x v="0"/>
    <n v="3.0341999999999998"/>
    <n v="4"/>
    <n v="1"/>
  </r>
  <r>
    <n v="1538"/>
    <s v="CA-2017-121888"/>
    <x v="175"/>
    <d v="2017-09-17T00:00:00"/>
    <s v="Second Class"/>
    <s v="CL-11890"/>
    <s v="Carl Ludwig"/>
    <s v="Consumer"/>
    <s v="United States"/>
    <s v="Everett"/>
    <s v="Massachusetts"/>
    <n v="2149"/>
    <x v="3"/>
    <s v="TEC-PH-10000439"/>
    <x v="2"/>
    <x v="7"/>
    <x v="878"/>
    <x v="1346"/>
    <n v="1"/>
    <x v="0"/>
    <n v="11.597099999999999"/>
    <n v="2"/>
    <n v="1"/>
  </r>
  <r>
    <n v="1539"/>
    <s v="CA-2017-121888"/>
    <x v="175"/>
    <d v="2017-09-17T00:00:00"/>
    <s v="Second Class"/>
    <s v="CL-11890"/>
    <s v="Carl Ludwig"/>
    <s v="Consumer"/>
    <s v="United States"/>
    <s v="Everett"/>
    <s v="Massachusetts"/>
    <n v="2149"/>
    <x v="3"/>
    <s v="OFF-AR-10003478"/>
    <x v="1"/>
    <x v="6"/>
    <x v="359"/>
    <x v="1347"/>
    <n v="2"/>
    <x v="0"/>
    <n v="6.5119999999999996"/>
    <n v="2"/>
    <n v="1"/>
  </r>
  <r>
    <n v="1540"/>
    <s v="CA-2017-121888"/>
    <x v="175"/>
    <d v="2017-09-17T00:00:00"/>
    <s v="Second Class"/>
    <s v="CL-11890"/>
    <s v="Carl Ludwig"/>
    <s v="Consumer"/>
    <s v="United States"/>
    <s v="Everett"/>
    <s v="Massachusetts"/>
    <n v="2149"/>
    <x v="3"/>
    <s v="FUR-BO-10002545"/>
    <x v="0"/>
    <x v="0"/>
    <x v="37"/>
    <x v="1348"/>
    <n v="3"/>
    <x v="0"/>
    <n v="203.56440000000001"/>
    <n v="2"/>
    <n v="1"/>
  </r>
  <r>
    <n v="1541"/>
    <s v="CA-2017-121888"/>
    <x v="175"/>
    <d v="2017-09-17T00:00:00"/>
    <s v="Second Class"/>
    <s v="CL-11890"/>
    <s v="Carl Ludwig"/>
    <s v="Consumer"/>
    <s v="United States"/>
    <s v="Everett"/>
    <s v="Massachusetts"/>
    <n v="2149"/>
    <x v="3"/>
    <s v="OFF-BI-10001765"/>
    <x v="1"/>
    <x v="8"/>
    <x v="994"/>
    <x v="1349"/>
    <n v="7"/>
    <x v="0"/>
    <n v="116.3904"/>
    <n v="2"/>
    <n v="1"/>
  </r>
  <r>
    <n v="1542"/>
    <s v="CA-2014-166884"/>
    <x v="518"/>
    <d v="2014-03-16T00:00:00"/>
    <s v="Second Class"/>
    <s v="CK-12205"/>
    <s v="Chloris Kastensmidt"/>
    <s v="Consumer"/>
    <s v="United States"/>
    <s v="Columbus"/>
    <s v="Ohio"/>
    <n v="43229"/>
    <x v="3"/>
    <s v="FUR-FU-10003981"/>
    <x v="0"/>
    <x v="5"/>
    <x v="325"/>
    <x v="1350"/>
    <n v="5"/>
    <x v="2"/>
    <n v="2.2879999999999998"/>
    <n v="5"/>
    <n v="1"/>
  </r>
  <r>
    <n v="1543"/>
    <s v="CA-2014-166884"/>
    <x v="518"/>
    <d v="2014-03-16T00:00:00"/>
    <s v="Second Class"/>
    <s v="CK-12205"/>
    <s v="Chloris Kastensmidt"/>
    <s v="Consumer"/>
    <s v="United States"/>
    <s v="Columbus"/>
    <s v="Ohio"/>
    <n v="43229"/>
    <x v="3"/>
    <s v="OFF-FA-10001561"/>
    <x v="1"/>
    <x v="13"/>
    <x v="839"/>
    <x v="1351"/>
    <n v="6"/>
    <x v="2"/>
    <n v="1.7003999999999999"/>
    <n v="5"/>
    <n v="1"/>
  </r>
  <r>
    <n v="1544"/>
    <s v="CA-2014-107181"/>
    <x v="519"/>
    <d v="2014-02-08T00:00:00"/>
    <s v="Standard Class"/>
    <s v="DB-13270"/>
    <s v="Deborah Brumfield"/>
    <s v="Home Office"/>
    <s v="United States"/>
    <s v="San Diego"/>
    <s v="California"/>
    <n v="92024"/>
    <x v="1"/>
    <s v="OFF-BI-10004230"/>
    <x v="1"/>
    <x v="8"/>
    <x v="655"/>
    <x v="1352"/>
    <n v="3"/>
    <x v="2"/>
    <n v="29.0136"/>
    <n v="4"/>
    <n v="1"/>
  </r>
  <r>
    <n v="1545"/>
    <s v="CA-2014-107181"/>
    <x v="519"/>
    <d v="2014-02-08T00:00:00"/>
    <s v="Standard Class"/>
    <s v="DB-13270"/>
    <s v="Deborah Brumfield"/>
    <s v="Home Office"/>
    <s v="United States"/>
    <s v="San Diego"/>
    <s v="California"/>
    <n v="92024"/>
    <x v="1"/>
    <s v="OFF-PA-10000350"/>
    <x v="1"/>
    <x v="10"/>
    <x v="731"/>
    <x v="1353"/>
    <n v="4"/>
    <x v="0"/>
    <n v="16.0928"/>
    <n v="4"/>
    <n v="1"/>
  </r>
  <r>
    <n v="1546"/>
    <s v="CA-2014-150245"/>
    <x v="520"/>
    <d v="2015-01-04T00:00:00"/>
    <s v="Second Class"/>
    <s v="PC-18745"/>
    <s v="Pamela Coakley"/>
    <s v="Corporate"/>
    <s v="United States"/>
    <s v="Watertown"/>
    <s v="New York"/>
    <n v="13601"/>
    <x v="3"/>
    <s v="FUR-BO-10002613"/>
    <x v="0"/>
    <x v="0"/>
    <x v="179"/>
    <x v="1354"/>
    <n v="7"/>
    <x v="2"/>
    <n v="196.68600000000001"/>
    <n v="4"/>
    <n v="1"/>
  </r>
  <r>
    <n v="1547"/>
    <s v="CA-2015-111395"/>
    <x v="521"/>
    <d v="2015-11-27T00:00:00"/>
    <s v="Standard Class"/>
    <s v="VB-21745"/>
    <s v="Victoria Brennan"/>
    <s v="Corporate"/>
    <s v="United States"/>
    <s v="San Antonio"/>
    <s v="Texas"/>
    <n v="78207"/>
    <x v="2"/>
    <s v="OFF-PA-10000994"/>
    <x v="1"/>
    <x v="10"/>
    <x v="913"/>
    <x v="757"/>
    <n v="4"/>
    <x v="2"/>
    <n v="117.432"/>
    <n v="4"/>
    <n v="1"/>
  </r>
  <r>
    <n v="1548"/>
    <s v="CA-2015-111395"/>
    <x v="521"/>
    <d v="2015-11-27T00:00:00"/>
    <s v="Standard Class"/>
    <s v="VB-21745"/>
    <s v="Victoria Brennan"/>
    <s v="Corporate"/>
    <s v="United States"/>
    <s v="San Antonio"/>
    <s v="Texas"/>
    <n v="78207"/>
    <x v="2"/>
    <s v="OFF-BI-10002867"/>
    <x v="1"/>
    <x v="8"/>
    <x v="972"/>
    <x v="1355"/>
    <n v="2"/>
    <x v="3"/>
    <n v="-40.650399999999998"/>
    <n v="4"/>
    <n v="1"/>
  </r>
  <r>
    <n v="1549"/>
    <s v="CA-2015-111395"/>
    <x v="521"/>
    <d v="2015-11-27T00:00:00"/>
    <s v="Standard Class"/>
    <s v="VB-21745"/>
    <s v="Victoria Brennan"/>
    <s v="Corporate"/>
    <s v="United States"/>
    <s v="San Antonio"/>
    <s v="Texas"/>
    <n v="78207"/>
    <x v="2"/>
    <s v="OFF-ST-10001291"/>
    <x v="1"/>
    <x v="4"/>
    <x v="1026"/>
    <x v="1356"/>
    <n v="2"/>
    <x v="2"/>
    <n v="2.3673999999999999"/>
    <n v="4"/>
    <n v="1"/>
  </r>
  <r>
    <n v="1550"/>
    <s v="CA-2014-134278"/>
    <x v="522"/>
    <d v="2014-07-08T00:00:00"/>
    <s v="First Class"/>
    <s v="EP-13915"/>
    <s v="Emily Phan"/>
    <s v="Consumer"/>
    <s v="United States"/>
    <s v="New York City"/>
    <s v="New York"/>
    <n v="10011"/>
    <x v="3"/>
    <s v="TEC-CO-10001046"/>
    <x v="2"/>
    <x v="16"/>
    <x v="883"/>
    <x v="1357"/>
    <n v="1"/>
    <x v="2"/>
    <n v="174.9975"/>
    <n v="2"/>
    <n v="1"/>
  </r>
  <r>
    <n v="1551"/>
    <s v="US-2017-124926"/>
    <x v="38"/>
    <d v="2017-11-18T00:00:00"/>
    <s v="Second Class"/>
    <s v="ME-17320"/>
    <s v="Maria Etezadi"/>
    <s v="Home Office"/>
    <s v="United States"/>
    <s v="Houston"/>
    <s v="Texas"/>
    <n v="77095"/>
    <x v="2"/>
    <s v="OFF-AP-10004868"/>
    <x v="1"/>
    <x v="9"/>
    <x v="1027"/>
    <x v="1358"/>
    <n v="6"/>
    <x v="3"/>
    <n v="-24.708600000000001"/>
    <n v="5"/>
    <n v="1"/>
  </r>
  <r>
    <n v="1552"/>
    <s v="CA-2016-159345"/>
    <x v="26"/>
    <d v="2016-06-22T00:00:00"/>
    <s v="Standard Class"/>
    <s v="IG-15085"/>
    <s v="Ivan Gibson"/>
    <s v="Consumer"/>
    <s v="United States"/>
    <s v="San Diego"/>
    <s v="California"/>
    <n v="92024"/>
    <x v="1"/>
    <s v="OFF-PA-10000806"/>
    <x v="1"/>
    <x v="10"/>
    <x v="957"/>
    <x v="1359"/>
    <n v="2"/>
    <x v="0"/>
    <n v="54.860399999999998"/>
    <n v="5"/>
    <n v="1"/>
  </r>
  <r>
    <n v="1553"/>
    <s v="CA-2014-130274"/>
    <x v="523"/>
    <d v="2014-05-05T00:00:00"/>
    <s v="First Class"/>
    <s v="JS-15940"/>
    <s v="Joni Sundaresam"/>
    <s v="Home Office"/>
    <s v="United States"/>
    <s v="Appleton"/>
    <s v="Wisconsin"/>
    <n v="54915"/>
    <x v="2"/>
    <s v="OFF-LA-10002195"/>
    <x v="1"/>
    <x v="2"/>
    <x v="1028"/>
    <x v="742"/>
    <n v="7"/>
    <x v="0"/>
    <n v="10.348800000000001"/>
    <n v="2"/>
    <n v="1"/>
  </r>
  <r>
    <n v="1554"/>
    <s v="CA-2017-158386"/>
    <x v="524"/>
    <d v="2017-10-21T00:00:00"/>
    <s v="Standard Class"/>
    <s v="BO-11425"/>
    <s v="Bobby Odegard"/>
    <s v="Consumer"/>
    <s v="United States"/>
    <s v="Richmond"/>
    <s v="Kentucky"/>
    <n v="40475"/>
    <x v="0"/>
    <s v="OFF-BI-10003719"/>
    <x v="1"/>
    <x v="8"/>
    <x v="691"/>
    <x v="1360"/>
    <n v="5"/>
    <x v="0"/>
    <n v="57.384999999999998"/>
    <n v="5"/>
    <n v="1"/>
  </r>
  <r>
    <n v="1555"/>
    <s v="CA-2015-111507"/>
    <x v="525"/>
    <d v="2015-02-13T00:00:00"/>
    <s v="Standard Class"/>
    <s v="VW-21775"/>
    <s v="Victoria Wilson"/>
    <s v="Corporate"/>
    <s v="United States"/>
    <s v="Bellevue"/>
    <s v="Washington"/>
    <n v="98006"/>
    <x v="1"/>
    <s v="OFF-AR-10001315"/>
    <x v="1"/>
    <x v="6"/>
    <x v="1029"/>
    <x v="266"/>
    <n v="3"/>
    <x v="0"/>
    <n v="1.5311999999999999"/>
    <n v="7"/>
    <n v="1"/>
  </r>
  <r>
    <n v="1556"/>
    <s v="CA-2017-120761"/>
    <x v="507"/>
    <d v="2017-09-08T00:00:00"/>
    <s v="Standard Class"/>
    <s v="AB-10150"/>
    <s v="Aimee Bixby"/>
    <s v="Consumer"/>
    <s v="United States"/>
    <s v="Long Beach"/>
    <s v="New York"/>
    <n v="11561"/>
    <x v="3"/>
    <s v="TEC-AC-10000171"/>
    <x v="2"/>
    <x v="11"/>
    <x v="43"/>
    <x v="1361"/>
    <n v="4"/>
    <x v="0"/>
    <n v="39.5428"/>
    <n v="4"/>
    <n v="1"/>
  </r>
  <r>
    <n v="1557"/>
    <s v="CA-2016-109176"/>
    <x v="195"/>
    <d v="2016-05-15T00:00:00"/>
    <s v="Standard Class"/>
    <s v="JW-16075"/>
    <s v="Julia West"/>
    <s v="Consumer"/>
    <s v="United States"/>
    <s v="Philadelphia"/>
    <s v="Pennsylvania"/>
    <n v="19140"/>
    <x v="3"/>
    <s v="OFF-EN-10003134"/>
    <x v="1"/>
    <x v="12"/>
    <x v="153"/>
    <x v="560"/>
    <n v="1"/>
    <x v="2"/>
    <n v="3.504"/>
    <n v="6"/>
    <n v="1"/>
  </r>
  <r>
    <n v="1558"/>
    <s v="CA-2016-109176"/>
    <x v="195"/>
    <d v="2016-05-15T00:00:00"/>
    <s v="Standard Class"/>
    <s v="JW-16075"/>
    <s v="Julia West"/>
    <s v="Consumer"/>
    <s v="United States"/>
    <s v="Philadelphia"/>
    <s v="Pennsylvania"/>
    <n v="19140"/>
    <x v="3"/>
    <s v="OFF-AR-10001955"/>
    <x v="1"/>
    <x v="6"/>
    <x v="1030"/>
    <x v="1362"/>
    <n v="5"/>
    <x v="2"/>
    <n v="9.92"/>
    <n v="6"/>
    <n v="1"/>
  </r>
  <r>
    <n v="1559"/>
    <s v="CA-2015-112116"/>
    <x v="199"/>
    <d v="2015-03-18T00:00:00"/>
    <s v="Second Class"/>
    <s v="JE-15475"/>
    <s v="Jeremy Ellison"/>
    <s v="Consumer"/>
    <s v="United States"/>
    <s v="Seattle"/>
    <s v="Washington"/>
    <n v="98103"/>
    <x v="1"/>
    <s v="FUR-TA-10001039"/>
    <x v="0"/>
    <x v="3"/>
    <x v="832"/>
    <x v="1363"/>
    <n v="2"/>
    <x v="0"/>
    <n v="44.709600000000002"/>
    <n v="2"/>
    <n v="1"/>
  </r>
  <r>
    <n v="1560"/>
    <s v="CA-2016-126809"/>
    <x v="526"/>
    <d v="2016-04-13T00:00:00"/>
    <s v="Standard Class"/>
    <s v="EB-13750"/>
    <s v="Edward Becker"/>
    <s v="Corporate"/>
    <s v="United States"/>
    <s v="Seattle"/>
    <s v="Washington"/>
    <n v="98103"/>
    <x v="1"/>
    <s v="OFF-BI-10003712"/>
    <x v="1"/>
    <x v="8"/>
    <x v="696"/>
    <x v="1364"/>
    <n v="9"/>
    <x v="2"/>
    <n v="12.815099999999999"/>
    <n v="4"/>
    <n v="1"/>
  </r>
  <r>
    <n v="1561"/>
    <s v="CA-2014-105172"/>
    <x v="527"/>
    <d v="2014-04-09T00:00:00"/>
    <s v="Standard Class"/>
    <s v="PK-18910"/>
    <s v="Paul Knutson"/>
    <s v="Home Office"/>
    <s v="United States"/>
    <s v="San Francisco"/>
    <s v="California"/>
    <n v="94109"/>
    <x v="1"/>
    <s v="OFF-LA-10001641"/>
    <x v="1"/>
    <x v="2"/>
    <x v="1031"/>
    <x v="1365"/>
    <n v="6"/>
    <x v="0"/>
    <n v="9.0719999999999992"/>
    <n v="5"/>
    <n v="1"/>
  </r>
  <r>
    <n v="1562"/>
    <s v="CA-2017-107293"/>
    <x v="528"/>
    <d v="2017-09-06T00:00:00"/>
    <s v="First Class"/>
    <s v="CS-12400"/>
    <s v="Christopher Schild"/>
    <s v="Home Office"/>
    <s v="United States"/>
    <s v="Seattle"/>
    <s v="Washington"/>
    <n v="98115"/>
    <x v="1"/>
    <s v="OFF-AR-10003732"/>
    <x v="1"/>
    <x v="6"/>
    <x v="324"/>
    <x v="1094"/>
    <n v="1"/>
    <x v="0"/>
    <n v="0.7228"/>
    <n v="1"/>
    <n v="1"/>
  </r>
  <r>
    <n v="1563"/>
    <s v="US-2017-102890"/>
    <x v="160"/>
    <d v="2017-06-30T00:00:00"/>
    <s v="Same Day"/>
    <s v="SG-20470"/>
    <s v="Sheri Gordon"/>
    <s v="Consumer"/>
    <s v="United States"/>
    <s v="New York City"/>
    <s v="New York"/>
    <n v="10011"/>
    <x v="3"/>
    <s v="FUR-TA-10000577"/>
    <x v="0"/>
    <x v="3"/>
    <x v="3"/>
    <x v="24"/>
    <n v="5"/>
    <x v="10"/>
    <n v="-295.9785"/>
    <n v="0"/>
    <n v="1"/>
  </r>
  <r>
    <n v="1564"/>
    <s v="CA-2015-158554"/>
    <x v="529"/>
    <d v="2015-11-09T00:00:00"/>
    <s v="Same Day"/>
    <s v="CM-12190"/>
    <s v="Charlotte Melton"/>
    <s v="Consumer"/>
    <s v="United States"/>
    <s v="Philadelphia"/>
    <s v="Pennsylvania"/>
    <n v="19134"/>
    <x v="3"/>
    <s v="OFF-PA-10004000"/>
    <x v="1"/>
    <x v="10"/>
    <x v="205"/>
    <x v="1366"/>
    <n v="3"/>
    <x v="2"/>
    <n v="4.1151"/>
    <n v="0"/>
    <n v="1"/>
  </r>
  <r>
    <n v="1565"/>
    <s v="CA-2014-116239"/>
    <x v="530"/>
    <d v="2014-03-04T00:00:00"/>
    <s v="Same Day"/>
    <s v="CL-12565"/>
    <s v="Clay Ludtke"/>
    <s v="Consumer"/>
    <s v="United States"/>
    <s v="Columbia"/>
    <s v="South Carolina"/>
    <n v="29203"/>
    <x v="0"/>
    <s v="OFF-ST-10001370"/>
    <x v="1"/>
    <x v="4"/>
    <x v="1032"/>
    <x v="1367"/>
    <n v="5"/>
    <x v="0"/>
    <n v="17.745000000000001"/>
    <n v="0"/>
    <n v="1"/>
  </r>
  <r>
    <n v="1566"/>
    <s v="CA-2015-132101"/>
    <x v="531"/>
    <d v="2015-03-25T00:00:00"/>
    <s v="Standard Class"/>
    <s v="JO-15550"/>
    <s v="Jesus Ocampo"/>
    <s v="Home Office"/>
    <s v="United States"/>
    <s v="Seattle"/>
    <s v="Washington"/>
    <n v="98105"/>
    <x v="1"/>
    <s v="TEC-PH-10004539"/>
    <x v="2"/>
    <x v="7"/>
    <x v="861"/>
    <x v="1368"/>
    <n v="3"/>
    <x v="2"/>
    <n v="39.687899999999999"/>
    <n v="6"/>
    <n v="1"/>
  </r>
  <r>
    <n v="1567"/>
    <s v="CA-2015-129112"/>
    <x v="239"/>
    <d v="2015-11-30T00:00:00"/>
    <s v="First Class"/>
    <s v="AW-10840"/>
    <s v="Anthony Witt"/>
    <s v="Consumer"/>
    <s v="United States"/>
    <s v="Allen"/>
    <s v="Texas"/>
    <n v="75002"/>
    <x v="2"/>
    <s v="TEC-AC-10003038"/>
    <x v="2"/>
    <x v="11"/>
    <x v="1033"/>
    <x v="1369"/>
    <n v="3"/>
    <x v="2"/>
    <n v="-0.26850000000000002"/>
    <n v="1"/>
    <n v="1"/>
  </r>
  <r>
    <n v="1568"/>
    <s v="CA-2015-129112"/>
    <x v="239"/>
    <d v="2015-11-30T00:00:00"/>
    <s v="First Class"/>
    <s v="AW-10840"/>
    <s v="Anthony Witt"/>
    <s v="Consumer"/>
    <s v="United States"/>
    <s v="Allen"/>
    <s v="Texas"/>
    <n v="75002"/>
    <x v="2"/>
    <s v="OFF-BI-10000088"/>
    <x v="1"/>
    <x v="8"/>
    <x v="1034"/>
    <x v="1370"/>
    <n v="4"/>
    <x v="3"/>
    <n v="-13.6152"/>
    <n v="1"/>
    <n v="1"/>
  </r>
  <r>
    <n v="1569"/>
    <s v="US-2017-152002"/>
    <x v="532"/>
    <d v="2017-06-11T00:00:00"/>
    <s v="Same Day"/>
    <s v="DV-13465"/>
    <s v="Dianna Vittorini"/>
    <s v="Consumer"/>
    <s v="United States"/>
    <s v="Los Angeles"/>
    <s v="California"/>
    <n v="90004"/>
    <x v="1"/>
    <s v="OFF-PA-10000357"/>
    <x v="1"/>
    <x v="10"/>
    <x v="447"/>
    <x v="1232"/>
    <n v="3"/>
    <x v="0"/>
    <n v="60.255299999999998"/>
    <n v="0"/>
    <n v="1"/>
  </r>
  <r>
    <n v="1570"/>
    <s v="CA-2017-165029"/>
    <x v="200"/>
    <d v="2017-11-30T00:00:00"/>
    <s v="Standard Class"/>
    <s v="AH-10075"/>
    <s v="Adam Hart"/>
    <s v="Corporate"/>
    <s v="United States"/>
    <s v="Atlanta"/>
    <s v="Georgia"/>
    <n v="30318"/>
    <x v="0"/>
    <s v="OFF-AR-10003504"/>
    <x v="1"/>
    <x v="6"/>
    <x v="1035"/>
    <x v="1371"/>
    <n v="3"/>
    <x v="0"/>
    <n v="3.7235999999999998"/>
    <n v="4"/>
    <n v="1"/>
  </r>
  <r>
    <n v="1571"/>
    <s v="US-2014-157385"/>
    <x v="533"/>
    <d v="2014-11-25T00:00:00"/>
    <s v="First Class"/>
    <s v="SC-20095"/>
    <s v="Sanjit Chand"/>
    <s v="Consumer"/>
    <s v="United States"/>
    <s v="Los Angeles"/>
    <s v="California"/>
    <n v="90004"/>
    <x v="1"/>
    <s v="FUR-CH-10000863"/>
    <x v="0"/>
    <x v="1"/>
    <x v="83"/>
    <x v="884"/>
    <n v="5"/>
    <x v="2"/>
    <n v="-67.941000000000003"/>
    <n v="2"/>
    <n v="1"/>
  </r>
  <r>
    <n v="1572"/>
    <s v="US-2014-157385"/>
    <x v="533"/>
    <d v="2014-11-25T00:00:00"/>
    <s v="First Class"/>
    <s v="SC-20095"/>
    <s v="Sanjit Chand"/>
    <s v="Consumer"/>
    <s v="United States"/>
    <s v="Los Angeles"/>
    <s v="California"/>
    <n v="90004"/>
    <x v="1"/>
    <s v="OFF-EN-10003160"/>
    <x v="1"/>
    <x v="12"/>
    <x v="1036"/>
    <x v="1372"/>
    <n v="3"/>
    <x v="0"/>
    <n v="10.4832"/>
    <n v="2"/>
    <n v="1"/>
  </r>
  <r>
    <n v="1573"/>
    <s v="US-2014-157385"/>
    <x v="533"/>
    <d v="2014-11-25T00:00:00"/>
    <s v="First Class"/>
    <s v="SC-20095"/>
    <s v="Sanjit Chand"/>
    <s v="Consumer"/>
    <s v="United States"/>
    <s v="Los Angeles"/>
    <s v="California"/>
    <n v="90004"/>
    <x v="1"/>
    <s v="TEC-AC-10003280"/>
    <x v="2"/>
    <x v="11"/>
    <x v="1037"/>
    <x v="803"/>
    <n v="1"/>
    <x v="0"/>
    <n v="6.2979000000000003"/>
    <n v="2"/>
    <n v="1"/>
  </r>
  <r>
    <n v="1574"/>
    <s v="US-2014-157385"/>
    <x v="533"/>
    <d v="2014-11-25T00:00:00"/>
    <s v="First Class"/>
    <s v="SC-20095"/>
    <s v="Sanjit Chand"/>
    <s v="Consumer"/>
    <s v="United States"/>
    <s v="Los Angeles"/>
    <s v="California"/>
    <n v="90004"/>
    <x v="1"/>
    <s v="FUR-CH-10000595"/>
    <x v="0"/>
    <x v="1"/>
    <x v="468"/>
    <x v="1373"/>
    <n v="2"/>
    <x v="2"/>
    <n v="23.84"/>
    <n v="2"/>
    <n v="1"/>
  </r>
  <r>
    <n v="1575"/>
    <s v="CA-2014-101602"/>
    <x v="534"/>
    <d v="2014-12-18T00:00:00"/>
    <s v="First Class"/>
    <s v="MC-18100"/>
    <s v="Mick Crebagga"/>
    <s v="Consumer"/>
    <s v="United States"/>
    <s v="El Paso"/>
    <s v="Texas"/>
    <n v="79907"/>
    <x v="2"/>
    <s v="TEC-PH-10000169"/>
    <x v="2"/>
    <x v="7"/>
    <x v="1038"/>
    <x v="1374"/>
    <n v="3"/>
    <x v="2"/>
    <n v="-9.1530000000000005"/>
    <n v="3"/>
    <n v="1"/>
  </r>
  <r>
    <n v="1576"/>
    <s v="CA-2014-101602"/>
    <x v="534"/>
    <d v="2014-12-18T00:00:00"/>
    <s v="First Class"/>
    <s v="MC-18100"/>
    <s v="Mick Crebagga"/>
    <s v="Consumer"/>
    <s v="United States"/>
    <s v="El Paso"/>
    <s v="Texas"/>
    <n v="79907"/>
    <x v="2"/>
    <s v="FUR-CH-10004675"/>
    <x v="0"/>
    <x v="1"/>
    <x v="635"/>
    <x v="1375"/>
    <n v="5"/>
    <x v="4"/>
    <n v="-21.808"/>
    <n v="3"/>
    <n v="1"/>
  </r>
  <r>
    <n v="1577"/>
    <s v="CA-2016-109057"/>
    <x v="183"/>
    <d v="2016-04-27T00:00:00"/>
    <s v="Standard Class"/>
    <s v="TT-21460"/>
    <s v="Tonja Turnell"/>
    <s v="Home Office"/>
    <s v="United States"/>
    <s v="Aurora"/>
    <s v="Illinois"/>
    <n v="60505"/>
    <x v="2"/>
    <s v="OFF-ST-10002406"/>
    <x v="1"/>
    <x v="4"/>
    <x v="328"/>
    <x v="1376"/>
    <n v="2"/>
    <x v="2"/>
    <n v="2.3952"/>
    <n v="5"/>
    <n v="1"/>
  </r>
  <r>
    <n v="1578"/>
    <s v="CA-2016-154403"/>
    <x v="454"/>
    <d v="2016-05-27T00:00:00"/>
    <s v="Standard Class"/>
    <s v="AP-10720"/>
    <s v="Anne Pryor"/>
    <s v="Home Office"/>
    <s v="United States"/>
    <s v="Florence"/>
    <s v="Alabama"/>
    <n v="35630"/>
    <x v="0"/>
    <s v="OFF-PA-10001526"/>
    <x v="1"/>
    <x v="10"/>
    <x v="1039"/>
    <x v="1377"/>
    <n v="1"/>
    <x v="0"/>
    <n v="2.4401999999999999"/>
    <n v="4"/>
    <n v="1"/>
  </r>
  <r>
    <n v="1579"/>
    <s v="CA-2016-102456"/>
    <x v="535"/>
    <d v="2016-03-01T00:00:00"/>
    <s v="First Class"/>
    <s v="DL-12865"/>
    <s v="Dan Lawera"/>
    <s v="Consumer"/>
    <s v="United States"/>
    <s v="New York City"/>
    <s v="New York"/>
    <n v="10011"/>
    <x v="3"/>
    <s v="OFF-AP-10004336"/>
    <x v="1"/>
    <x v="9"/>
    <x v="1040"/>
    <x v="1378"/>
    <n v="3"/>
    <x v="0"/>
    <n v="49.555199999999999"/>
    <n v="3"/>
    <n v="1"/>
  </r>
  <r>
    <n v="1580"/>
    <s v="CA-2015-131338"/>
    <x v="101"/>
    <d v="2015-08-12T00:00:00"/>
    <s v="First Class"/>
    <s v="NP-18325"/>
    <s v="Naresj Patel"/>
    <s v="Consumer"/>
    <s v="United States"/>
    <s v="New York City"/>
    <s v="New York"/>
    <n v="10024"/>
    <x v="3"/>
    <s v="TEC-PH-10003012"/>
    <x v="2"/>
    <x v="7"/>
    <x v="348"/>
    <x v="669"/>
    <n v="2"/>
    <x v="0"/>
    <n v="89.3142"/>
    <n v="3"/>
    <n v="1"/>
  </r>
  <r>
    <n v="1581"/>
    <s v="CA-2015-131338"/>
    <x v="101"/>
    <d v="2015-08-12T00:00:00"/>
    <s v="First Class"/>
    <s v="NP-18325"/>
    <s v="Naresj Patel"/>
    <s v="Consumer"/>
    <s v="United States"/>
    <s v="New York City"/>
    <s v="New York"/>
    <n v="10024"/>
    <x v="3"/>
    <s v="FUR-TA-10002607"/>
    <x v="0"/>
    <x v="3"/>
    <x v="224"/>
    <x v="1379"/>
    <n v="9"/>
    <x v="10"/>
    <n v="-153.1224"/>
    <n v="3"/>
    <n v="1"/>
  </r>
  <r>
    <n v="1582"/>
    <s v="CA-2015-131338"/>
    <x v="101"/>
    <d v="2015-08-12T00:00:00"/>
    <s v="First Class"/>
    <s v="NP-18325"/>
    <s v="Naresj Patel"/>
    <s v="Consumer"/>
    <s v="United States"/>
    <s v="New York City"/>
    <s v="New York"/>
    <n v="10024"/>
    <x v="3"/>
    <s v="OFF-ST-10000642"/>
    <x v="1"/>
    <x v="4"/>
    <x v="194"/>
    <x v="108"/>
    <n v="2"/>
    <x v="0"/>
    <n v="2.9371999999999998"/>
    <n v="3"/>
    <n v="1"/>
  </r>
  <r>
    <n v="1583"/>
    <s v="CA-2015-131338"/>
    <x v="101"/>
    <d v="2015-08-12T00:00:00"/>
    <s v="First Class"/>
    <s v="NP-18325"/>
    <s v="Naresj Patel"/>
    <s v="Consumer"/>
    <s v="United States"/>
    <s v="New York City"/>
    <s v="New York"/>
    <n v="10024"/>
    <x v="3"/>
    <s v="OFF-BI-10000545"/>
    <x v="1"/>
    <x v="8"/>
    <x v="692"/>
    <x v="1380"/>
    <n v="2"/>
    <x v="2"/>
    <n v="456.58800000000002"/>
    <n v="3"/>
    <n v="1"/>
  </r>
  <r>
    <n v="1584"/>
    <s v="CA-2015-131338"/>
    <x v="101"/>
    <d v="2015-08-12T00:00:00"/>
    <s v="First Class"/>
    <s v="NP-18325"/>
    <s v="Naresj Patel"/>
    <s v="Consumer"/>
    <s v="United States"/>
    <s v="New York City"/>
    <s v="New York"/>
    <n v="10024"/>
    <x v="3"/>
    <s v="FUR-FU-10002157"/>
    <x v="0"/>
    <x v="5"/>
    <x v="116"/>
    <x v="116"/>
    <n v="3"/>
    <x v="0"/>
    <n v="18.345600000000001"/>
    <n v="3"/>
    <n v="1"/>
  </r>
  <r>
    <n v="1585"/>
    <s v="CA-2015-131338"/>
    <x v="101"/>
    <d v="2015-08-12T00:00:00"/>
    <s v="First Class"/>
    <s v="NP-18325"/>
    <s v="Naresj Patel"/>
    <s v="Consumer"/>
    <s v="United States"/>
    <s v="New York City"/>
    <s v="New York"/>
    <n v="10024"/>
    <x v="3"/>
    <s v="FUR-FU-10001706"/>
    <x v="0"/>
    <x v="5"/>
    <x v="50"/>
    <x v="51"/>
    <n v="2"/>
    <x v="0"/>
    <n v="2.9567999999999999"/>
    <n v="3"/>
    <n v="1"/>
  </r>
  <r>
    <n v="1586"/>
    <s v="CA-2015-131338"/>
    <x v="101"/>
    <d v="2015-08-12T00:00:00"/>
    <s v="First Class"/>
    <s v="NP-18325"/>
    <s v="Naresj Patel"/>
    <s v="Consumer"/>
    <s v="United States"/>
    <s v="New York City"/>
    <s v="New York"/>
    <n v="10024"/>
    <x v="3"/>
    <s v="TEC-PH-10000984"/>
    <x v="2"/>
    <x v="7"/>
    <x v="470"/>
    <x v="504"/>
    <n v="5"/>
    <x v="0"/>
    <n v="274.38600000000002"/>
    <n v="3"/>
    <n v="1"/>
  </r>
  <r>
    <n v="1587"/>
    <s v="CA-2015-131338"/>
    <x v="101"/>
    <d v="2015-08-12T00:00:00"/>
    <s v="First Class"/>
    <s v="NP-18325"/>
    <s v="Naresj Patel"/>
    <s v="Consumer"/>
    <s v="United States"/>
    <s v="New York City"/>
    <s v="New York"/>
    <n v="10024"/>
    <x v="3"/>
    <s v="OFF-PA-10001357"/>
    <x v="1"/>
    <x v="10"/>
    <x v="1041"/>
    <x v="140"/>
    <n v="3"/>
    <x v="0"/>
    <n v="68.975999999999999"/>
    <n v="3"/>
    <n v="1"/>
  </r>
  <r>
    <n v="1588"/>
    <s v="CA-2015-131338"/>
    <x v="101"/>
    <d v="2015-08-12T00:00:00"/>
    <s v="First Class"/>
    <s v="NP-18325"/>
    <s v="Naresj Patel"/>
    <s v="Consumer"/>
    <s v="United States"/>
    <s v="New York City"/>
    <s v="New York"/>
    <n v="10024"/>
    <x v="3"/>
    <s v="OFF-FA-10000992"/>
    <x v="1"/>
    <x v="13"/>
    <x v="1042"/>
    <x v="1381"/>
    <n v="3"/>
    <x v="0"/>
    <n v="5.0054999999999996"/>
    <n v="3"/>
    <n v="1"/>
  </r>
  <r>
    <n v="1589"/>
    <s v="CA-2015-131338"/>
    <x v="101"/>
    <d v="2015-08-12T00:00:00"/>
    <s v="First Class"/>
    <s v="NP-18325"/>
    <s v="Naresj Patel"/>
    <s v="Consumer"/>
    <s v="United States"/>
    <s v="New York City"/>
    <s v="New York"/>
    <n v="10024"/>
    <x v="3"/>
    <s v="TEC-AC-10002600"/>
    <x v="2"/>
    <x v="11"/>
    <x v="387"/>
    <x v="411"/>
    <n v="4"/>
    <x v="0"/>
    <n v="34.692"/>
    <n v="3"/>
    <n v="1"/>
  </r>
  <r>
    <n v="1590"/>
    <s v="CA-2016-109911"/>
    <x v="536"/>
    <d v="2016-05-16T00:00:00"/>
    <s v="Standard Class"/>
    <s v="VG-21805"/>
    <s v="Vivek Grady"/>
    <s v="Corporate"/>
    <s v="United States"/>
    <s v="Virginia Beach"/>
    <s v="Virginia"/>
    <n v="23464"/>
    <x v="0"/>
    <s v="OFF-AR-10001662"/>
    <x v="1"/>
    <x v="6"/>
    <x v="448"/>
    <x v="1382"/>
    <n v="4"/>
    <x v="0"/>
    <n v="2.9592000000000001"/>
    <n v="4"/>
    <n v="1"/>
  </r>
  <r>
    <n v="1591"/>
    <s v="US-2016-132423"/>
    <x v="173"/>
    <d v="2016-04-19T00:00:00"/>
    <s v="Standard Class"/>
    <s v="MY-18295"/>
    <s v="Muhammed Yedwab"/>
    <s v="Corporate"/>
    <s v="United States"/>
    <s v="Grapevine"/>
    <s v="Texas"/>
    <n v="76051"/>
    <x v="2"/>
    <s v="OFF-AR-10001221"/>
    <x v="1"/>
    <x v="6"/>
    <x v="1043"/>
    <x v="1383"/>
    <n v="7"/>
    <x v="2"/>
    <n v="5.8604000000000003"/>
    <n v="4"/>
    <n v="1"/>
  </r>
  <r>
    <n v="1592"/>
    <s v="US-2016-132423"/>
    <x v="173"/>
    <d v="2016-04-19T00:00:00"/>
    <s v="Standard Class"/>
    <s v="MY-18295"/>
    <s v="Muhammed Yedwab"/>
    <s v="Corporate"/>
    <s v="United States"/>
    <s v="Grapevine"/>
    <s v="Texas"/>
    <n v="76051"/>
    <x v="2"/>
    <s v="OFF-FA-10002988"/>
    <x v="1"/>
    <x v="13"/>
    <x v="132"/>
    <x v="1384"/>
    <n v="5"/>
    <x v="2"/>
    <n v="2.9144999999999999"/>
    <n v="4"/>
    <n v="1"/>
  </r>
  <r>
    <n v="1593"/>
    <s v="CA-2015-122826"/>
    <x v="537"/>
    <d v="2015-06-25T00:00:00"/>
    <s v="Second Class"/>
    <s v="RD-19480"/>
    <s v="Rick Duston"/>
    <s v="Consumer"/>
    <s v="United States"/>
    <s v="Olympia"/>
    <s v="Washington"/>
    <n v="98502"/>
    <x v="1"/>
    <s v="TEC-PH-10004830"/>
    <x v="2"/>
    <x v="7"/>
    <x v="1044"/>
    <x v="1385"/>
    <n v="4"/>
    <x v="2"/>
    <n v="22.676400000000001"/>
    <n v="2"/>
    <n v="1"/>
  </r>
  <r>
    <n v="1594"/>
    <s v="CA-2014-117317"/>
    <x v="538"/>
    <d v="2014-10-19T00:00:00"/>
    <s v="Same Day"/>
    <s v="JF-15490"/>
    <s v="Jeremy Farry"/>
    <s v="Consumer"/>
    <s v="United States"/>
    <s v="Los Angeles"/>
    <s v="California"/>
    <n v="90032"/>
    <x v="1"/>
    <s v="OFF-PA-10004519"/>
    <x v="1"/>
    <x v="10"/>
    <x v="1045"/>
    <x v="1386"/>
    <n v="3"/>
    <x v="0"/>
    <n v="6.5856000000000003"/>
    <n v="0"/>
    <n v="1"/>
  </r>
  <r>
    <n v="1595"/>
    <s v="CA-2015-118423"/>
    <x v="539"/>
    <d v="2015-03-27T00:00:00"/>
    <s v="First Class"/>
    <s v="DP-13390"/>
    <s v="Dennis Pardue"/>
    <s v="Home Office"/>
    <s v="United States"/>
    <s v="Peoria"/>
    <s v="Illinois"/>
    <n v="61604"/>
    <x v="2"/>
    <s v="FUR-BO-10000362"/>
    <x v="0"/>
    <x v="0"/>
    <x v="1046"/>
    <x v="1387"/>
    <n v="3"/>
    <x v="4"/>
    <n v="-35.905799999999999"/>
    <n v="3"/>
    <n v="1"/>
  </r>
  <r>
    <n v="1596"/>
    <s v="CA-2017-149181"/>
    <x v="540"/>
    <d v="2017-05-12T00:00:00"/>
    <s v="Standard Class"/>
    <s v="MD-17350"/>
    <s v="Maribeth Dona"/>
    <s v="Consumer"/>
    <s v="United States"/>
    <s v="Columbus"/>
    <s v="Ohio"/>
    <n v="43229"/>
    <x v="3"/>
    <s v="FUR-CH-10004540"/>
    <x v="0"/>
    <x v="1"/>
    <x v="871"/>
    <x v="1388"/>
    <n v="2"/>
    <x v="4"/>
    <n v="-2.0568"/>
    <n v="4"/>
    <n v="1"/>
  </r>
  <r>
    <n v="1597"/>
    <s v="CA-2017-132234"/>
    <x v="524"/>
    <d v="2017-10-18T00:00:00"/>
    <s v="First Class"/>
    <s v="MY-17380"/>
    <s v="Maribeth Yedwab"/>
    <s v="Corporate"/>
    <s v="United States"/>
    <s v="New York City"/>
    <s v="New York"/>
    <n v="10011"/>
    <x v="3"/>
    <s v="FUR-FU-10001290"/>
    <x v="0"/>
    <x v="5"/>
    <x v="452"/>
    <x v="1389"/>
    <n v="13"/>
    <x v="0"/>
    <n v="175.136"/>
    <n v="2"/>
    <n v="1"/>
  </r>
  <r>
    <n v="1598"/>
    <s v="CA-2017-158876"/>
    <x v="123"/>
    <d v="2017-11-21T00:00:00"/>
    <s v="Second Class"/>
    <s v="AB-10150"/>
    <s v="Aimee Bixby"/>
    <s v="Consumer"/>
    <s v="United States"/>
    <s v="Carrollton"/>
    <s v="Texas"/>
    <n v="75007"/>
    <x v="2"/>
    <s v="OFF-PA-10000308"/>
    <x v="1"/>
    <x v="10"/>
    <x v="1047"/>
    <x v="1390"/>
    <n v="4"/>
    <x v="2"/>
    <n v="5.28"/>
    <n v="2"/>
    <n v="1"/>
  </r>
  <r>
    <n v="1599"/>
    <s v="CA-2017-158876"/>
    <x v="123"/>
    <d v="2017-11-21T00:00:00"/>
    <s v="Second Class"/>
    <s v="AB-10150"/>
    <s v="Aimee Bixby"/>
    <s v="Consumer"/>
    <s v="United States"/>
    <s v="Carrollton"/>
    <s v="Texas"/>
    <n v="75007"/>
    <x v="2"/>
    <s v="OFF-SU-10001165"/>
    <x v="1"/>
    <x v="14"/>
    <x v="1048"/>
    <x v="405"/>
    <n v="1"/>
    <x v="2"/>
    <n v="0.50039999999999996"/>
    <n v="2"/>
    <n v="1"/>
  </r>
  <r>
    <n v="1600"/>
    <s v="CA-2017-158876"/>
    <x v="123"/>
    <d v="2017-11-21T00:00:00"/>
    <s v="Second Class"/>
    <s v="AB-10150"/>
    <s v="Aimee Bixby"/>
    <s v="Consumer"/>
    <s v="United States"/>
    <s v="Carrollton"/>
    <s v="Texas"/>
    <n v="75007"/>
    <x v="2"/>
    <s v="OFF-AR-10003373"/>
    <x v="1"/>
    <x v="6"/>
    <x v="290"/>
    <x v="304"/>
    <n v="4"/>
    <x v="2"/>
    <n v="8.6744000000000003"/>
    <n v="2"/>
    <n v="1"/>
  </r>
  <r>
    <n v="1601"/>
    <s v="CA-2017-158876"/>
    <x v="123"/>
    <d v="2017-11-21T00:00:00"/>
    <s v="Second Class"/>
    <s v="AB-10150"/>
    <s v="Aimee Bixby"/>
    <s v="Consumer"/>
    <s v="United States"/>
    <s v="Carrollton"/>
    <s v="Texas"/>
    <n v="75007"/>
    <x v="2"/>
    <s v="FUR-FU-10001967"/>
    <x v="0"/>
    <x v="5"/>
    <x v="296"/>
    <x v="312"/>
    <n v="2"/>
    <x v="7"/>
    <n v="-13.993"/>
    <n v="2"/>
    <n v="1"/>
  </r>
  <r>
    <n v="1602"/>
    <s v="CA-2016-164672"/>
    <x v="541"/>
    <d v="2016-05-13T00:00:00"/>
    <s v="Second Class"/>
    <s v="GB-14530"/>
    <s v="George Bell"/>
    <s v="Corporate"/>
    <s v="United States"/>
    <s v="Dover"/>
    <s v="Delaware"/>
    <n v="19901"/>
    <x v="3"/>
    <s v="FUR-FU-10001488"/>
    <x v="0"/>
    <x v="5"/>
    <x v="1049"/>
    <x v="46"/>
    <n v="2"/>
    <x v="0"/>
    <n v="42.392000000000003"/>
    <n v="5"/>
    <n v="1"/>
  </r>
  <r>
    <n v="1603"/>
    <s v="US-2016-132857"/>
    <x v="25"/>
    <d v="2016-12-17T00:00:00"/>
    <s v="Standard Class"/>
    <s v="CA-12775"/>
    <s v="Cynthia Arntzen"/>
    <s v="Consumer"/>
    <s v="United States"/>
    <s v="Smyrna"/>
    <s v="Tennessee"/>
    <n v="37167"/>
    <x v="0"/>
    <s v="OFF-AR-10003251"/>
    <x v="1"/>
    <x v="6"/>
    <x v="1050"/>
    <x v="405"/>
    <n v="3"/>
    <x v="2"/>
    <n v="1.6679999999999999"/>
    <n v="6"/>
    <n v="1"/>
  </r>
  <r>
    <n v="1604"/>
    <s v="CA-2017-116645"/>
    <x v="329"/>
    <d v="2017-12-04T00:00:00"/>
    <s v="Standard Class"/>
    <s v="ME-17725"/>
    <s v="Max Engle"/>
    <s v="Consumer"/>
    <s v="United States"/>
    <s v="Newark"/>
    <s v="Delaware"/>
    <n v="19711"/>
    <x v="3"/>
    <s v="OFF-AR-10001044"/>
    <x v="1"/>
    <x v="6"/>
    <x v="1051"/>
    <x v="1391"/>
    <n v="6"/>
    <x v="0"/>
    <n v="45.2226"/>
    <n v="4"/>
    <n v="1"/>
  </r>
  <r>
    <n v="1605"/>
    <s v="US-2016-115819"/>
    <x v="475"/>
    <d v="2016-04-24T00:00:00"/>
    <s v="Second Class"/>
    <s v="JO-15280"/>
    <s v="Jas O'Carroll"/>
    <s v="Consumer"/>
    <s v="United States"/>
    <s v="Los Angeles"/>
    <s v="California"/>
    <n v="90049"/>
    <x v="1"/>
    <s v="TEC-PH-10004700"/>
    <x v="2"/>
    <x v="7"/>
    <x v="851"/>
    <x v="786"/>
    <n v="5"/>
    <x v="2"/>
    <n v="12.987"/>
    <n v="5"/>
    <n v="1"/>
  </r>
  <r>
    <n v="1606"/>
    <s v="US-2016-115819"/>
    <x v="475"/>
    <d v="2016-04-24T00:00:00"/>
    <s v="Second Class"/>
    <s v="JO-15280"/>
    <s v="Jas O'Carroll"/>
    <s v="Consumer"/>
    <s v="United States"/>
    <s v="Los Angeles"/>
    <s v="California"/>
    <n v="90049"/>
    <x v="1"/>
    <s v="OFF-AR-10000823"/>
    <x v="1"/>
    <x v="6"/>
    <x v="1052"/>
    <x v="1392"/>
    <n v="3"/>
    <x v="0"/>
    <n v="1.5287999999999999"/>
    <n v="5"/>
    <n v="1"/>
  </r>
  <r>
    <n v="1607"/>
    <s v="US-2016-115819"/>
    <x v="475"/>
    <d v="2016-04-24T00:00:00"/>
    <s v="Second Class"/>
    <s v="JO-15280"/>
    <s v="Jas O'Carroll"/>
    <s v="Consumer"/>
    <s v="United States"/>
    <s v="Los Angeles"/>
    <s v="California"/>
    <n v="90049"/>
    <x v="1"/>
    <s v="OFF-AR-10004456"/>
    <x v="1"/>
    <x v="6"/>
    <x v="1053"/>
    <x v="1393"/>
    <n v="5"/>
    <x v="0"/>
    <n v="21.228000000000002"/>
    <n v="5"/>
    <n v="1"/>
  </r>
  <r>
    <n v="1608"/>
    <s v="US-2016-115819"/>
    <x v="475"/>
    <d v="2016-04-24T00:00:00"/>
    <s v="Second Class"/>
    <s v="JO-15280"/>
    <s v="Jas O'Carroll"/>
    <s v="Consumer"/>
    <s v="United States"/>
    <s v="Los Angeles"/>
    <s v="California"/>
    <n v="90049"/>
    <x v="1"/>
    <s v="OFF-BI-10000050"/>
    <x v="1"/>
    <x v="8"/>
    <x v="347"/>
    <x v="568"/>
    <n v="1"/>
    <x v="2"/>
    <n v="1.9710000000000001"/>
    <n v="5"/>
    <n v="1"/>
  </r>
  <r>
    <n v="1609"/>
    <s v="US-2016-115819"/>
    <x v="475"/>
    <d v="2016-04-24T00:00:00"/>
    <s v="Second Class"/>
    <s v="JO-15280"/>
    <s v="Jas O'Carroll"/>
    <s v="Consumer"/>
    <s v="United States"/>
    <s v="Los Angeles"/>
    <s v="California"/>
    <n v="90049"/>
    <x v="1"/>
    <s v="OFF-PA-10002377"/>
    <x v="1"/>
    <x v="10"/>
    <x v="562"/>
    <x v="20"/>
    <n v="4"/>
    <x v="0"/>
    <n v="10.224"/>
    <n v="5"/>
    <n v="1"/>
  </r>
  <r>
    <n v="1610"/>
    <s v="US-2016-115819"/>
    <x v="475"/>
    <d v="2016-04-24T00:00:00"/>
    <s v="Second Class"/>
    <s v="JO-15280"/>
    <s v="Jas O'Carroll"/>
    <s v="Consumer"/>
    <s v="United States"/>
    <s v="Los Angeles"/>
    <s v="California"/>
    <n v="90049"/>
    <x v="1"/>
    <s v="OFF-BI-10000591"/>
    <x v="1"/>
    <x v="8"/>
    <x v="1054"/>
    <x v="1394"/>
    <n v="3"/>
    <x v="2"/>
    <n v="3.2675999999999998"/>
    <n v="5"/>
    <n v="1"/>
  </r>
  <r>
    <n v="1611"/>
    <s v="CA-2014-156349"/>
    <x v="542"/>
    <d v="2014-05-30T00:00:00"/>
    <s v="Standard Class"/>
    <s v="ML-17395"/>
    <s v="Marina Lichtenstein"/>
    <s v="Corporate"/>
    <s v="United States"/>
    <s v="Los Angeles"/>
    <s v="California"/>
    <n v="90008"/>
    <x v="1"/>
    <s v="FUR-BO-10000362"/>
    <x v="0"/>
    <x v="0"/>
    <x v="1046"/>
    <x v="1395"/>
    <n v="2"/>
    <x v="11"/>
    <n v="27.3568"/>
    <n v="4"/>
    <n v="1"/>
  </r>
  <r>
    <n v="1612"/>
    <s v="CA-2014-156349"/>
    <x v="542"/>
    <d v="2014-05-30T00:00:00"/>
    <s v="Standard Class"/>
    <s v="ML-17395"/>
    <s v="Marina Lichtenstein"/>
    <s v="Corporate"/>
    <s v="United States"/>
    <s v="Los Angeles"/>
    <s v="California"/>
    <n v="90008"/>
    <x v="1"/>
    <s v="TEC-PH-10000441"/>
    <x v="2"/>
    <x v="7"/>
    <x v="1055"/>
    <x v="1212"/>
    <n v="2"/>
    <x v="2"/>
    <n v="20.1584"/>
    <n v="4"/>
    <n v="1"/>
  </r>
  <r>
    <n v="1613"/>
    <s v="CA-2014-156349"/>
    <x v="542"/>
    <d v="2014-05-30T00:00:00"/>
    <s v="Standard Class"/>
    <s v="ML-17395"/>
    <s v="Marina Lichtenstein"/>
    <s v="Corporate"/>
    <s v="United States"/>
    <s v="Los Angeles"/>
    <s v="California"/>
    <n v="90008"/>
    <x v="1"/>
    <s v="TEC-PH-10002726"/>
    <x v="2"/>
    <x v="7"/>
    <x v="66"/>
    <x v="1396"/>
    <n v="2"/>
    <x v="2"/>
    <n v="31.494"/>
    <n v="4"/>
    <n v="1"/>
  </r>
  <r>
    <n v="1614"/>
    <s v="CA-2017-138380"/>
    <x v="202"/>
    <d v="2017-12-25T00:00:00"/>
    <s v="Standard Class"/>
    <s v="YS-21880"/>
    <s v="Yana Sorensen"/>
    <s v="Corporate"/>
    <s v="United States"/>
    <s v="Oakland"/>
    <s v="California"/>
    <n v="94601"/>
    <x v="1"/>
    <s v="OFF-ST-10003306"/>
    <x v="1"/>
    <x v="4"/>
    <x v="385"/>
    <x v="1397"/>
    <n v="7"/>
    <x v="0"/>
    <n v="290.00580000000002"/>
    <n v="4"/>
    <n v="1"/>
  </r>
  <r>
    <n v="1615"/>
    <s v="US-2016-113509"/>
    <x v="543"/>
    <d v="2016-03-19T00:00:00"/>
    <s v="Standard Class"/>
    <s v="PL-18925"/>
    <s v="Paul Lucas"/>
    <s v="Home Office"/>
    <s v="United States"/>
    <s v="Philadelphia"/>
    <s v="Pennsylvania"/>
    <n v="19143"/>
    <x v="3"/>
    <s v="TEC-AC-10004855"/>
    <x v="2"/>
    <x v="11"/>
    <x v="1056"/>
    <x v="364"/>
    <n v="3"/>
    <x v="2"/>
    <n v="-13.646100000000001"/>
    <n v="4"/>
    <n v="1"/>
  </r>
  <r>
    <n v="1616"/>
    <s v="CA-2015-130022"/>
    <x v="544"/>
    <d v="2015-08-16T00:00:00"/>
    <s v="Standard Class"/>
    <s v="JK-16120"/>
    <s v="Julie Kriz"/>
    <s v="Home Office"/>
    <s v="United States"/>
    <s v="Eagan"/>
    <s v="Minnesota"/>
    <n v="55122"/>
    <x v="2"/>
    <s v="OFF-LA-10002787"/>
    <x v="1"/>
    <x v="2"/>
    <x v="547"/>
    <x v="1398"/>
    <n v="1"/>
    <x v="0"/>
    <n v="1.8"/>
    <n v="6"/>
    <n v="1"/>
  </r>
  <r>
    <n v="1617"/>
    <s v="CA-2015-130022"/>
    <x v="544"/>
    <d v="2015-08-16T00:00:00"/>
    <s v="Standard Class"/>
    <s v="JK-16120"/>
    <s v="Julie Kriz"/>
    <s v="Home Office"/>
    <s v="United States"/>
    <s v="Eagan"/>
    <s v="Minnesota"/>
    <n v="55122"/>
    <x v="2"/>
    <s v="OFF-LA-10002043"/>
    <x v="1"/>
    <x v="2"/>
    <x v="255"/>
    <x v="1399"/>
    <n v="4"/>
    <x v="0"/>
    <n v="19.872"/>
    <n v="6"/>
    <n v="1"/>
  </r>
  <r>
    <n v="1618"/>
    <s v="CA-2015-130022"/>
    <x v="544"/>
    <d v="2015-08-16T00:00:00"/>
    <s v="Standard Class"/>
    <s v="JK-16120"/>
    <s v="Julie Kriz"/>
    <s v="Home Office"/>
    <s v="United States"/>
    <s v="Eagan"/>
    <s v="Minnesota"/>
    <n v="55122"/>
    <x v="2"/>
    <s v="OFF-AR-10001915"/>
    <x v="1"/>
    <x v="6"/>
    <x v="1057"/>
    <x v="1400"/>
    <n v="3"/>
    <x v="0"/>
    <n v="12.511799999999999"/>
    <n v="6"/>
    <n v="1"/>
  </r>
  <r>
    <n v="1619"/>
    <s v="US-2016-118780"/>
    <x v="545"/>
    <d v="2016-09-14T00:00:00"/>
    <s v="Second Class"/>
    <s v="PN-18775"/>
    <s v="Parhena Norris"/>
    <s v="Home Office"/>
    <s v="United States"/>
    <s v="New York City"/>
    <s v="New York"/>
    <n v="10011"/>
    <x v="3"/>
    <s v="OFF-ST-10000352"/>
    <x v="1"/>
    <x v="4"/>
    <x v="1058"/>
    <x v="1401"/>
    <n v="2"/>
    <x v="0"/>
    <n v="8.9220000000000006"/>
    <n v="4"/>
    <n v="1"/>
  </r>
  <r>
    <n v="1620"/>
    <s v="US-2016-118780"/>
    <x v="545"/>
    <d v="2016-09-14T00:00:00"/>
    <s v="Second Class"/>
    <s v="PN-18775"/>
    <s v="Parhena Norris"/>
    <s v="Home Office"/>
    <s v="United States"/>
    <s v="New York City"/>
    <s v="New York"/>
    <n v="10011"/>
    <x v="3"/>
    <s v="OFF-PA-10000575"/>
    <x v="1"/>
    <x v="10"/>
    <x v="1059"/>
    <x v="1402"/>
    <n v="1"/>
    <x v="0"/>
    <n v="3.0773999999999999"/>
    <n v="4"/>
    <n v="1"/>
  </r>
  <r>
    <n v="1621"/>
    <s v="CA-2017-108560"/>
    <x v="141"/>
    <d v="2017-07-15T00:00:00"/>
    <s v="Standard Class"/>
    <s v="JC-15385"/>
    <s v="Jenna Caffey"/>
    <s v="Consumer"/>
    <s v="United States"/>
    <s v="Kent"/>
    <s v="Washington"/>
    <n v="98031"/>
    <x v="1"/>
    <s v="FUR-FU-10002937"/>
    <x v="0"/>
    <x v="5"/>
    <x v="1060"/>
    <x v="1403"/>
    <n v="2"/>
    <x v="0"/>
    <n v="99.23"/>
    <n v="7"/>
    <n v="1"/>
  </r>
  <r>
    <n v="1622"/>
    <s v="CA-2017-108560"/>
    <x v="141"/>
    <d v="2017-07-15T00:00:00"/>
    <s v="Standard Class"/>
    <s v="JC-15385"/>
    <s v="Jenna Caffey"/>
    <s v="Consumer"/>
    <s v="United States"/>
    <s v="Kent"/>
    <s v="Washington"/>
    <n v="98031"/>
    <x v="1"/>
    <s v="OFF-LA-10003930"/>
    <x v="1"/>
    <x v="2"/>
    <x v="508"/>
    <x v="1404"/>
    <n v="8"/>
    <x v="0"/>
    <n v="385.37520000000001"/>
    <n v="7"/>
    <n v="1"/>
  </r>
  <r>
    <n v="1623"/>
    <s v="CA-2017-108560"/>
    <x v="141"/>
    <d v="2017-07-15T00:00:00"/>
    <s v="Standard Class"/>
    <s v="JC-15385"/>
    <s v="Jenna Caffey"/>
    <s v="Consumer"/>
    <s v="United States"/>
    <s v="Kent"/>
    <s v="Washington"/>
    <n v="98031"/>
    <x v="1"/>
    <s v="OFF-BI-10001107"/>
    <x v="1"/>
    <x v="8"/>
    <x v="497"/>
    <x v="1405"/>
    <n v="2"/>
    <x v="2"/>
    <n v="7.8192000000000004"/>
    <n v="7"/>
    <n v="1"/>
  </r>
  <r>
    <n v="1624"/>
    <s v="CA-2017-108560"/>
    <x v="141"/>
    <d v="2017-07-15T00:00:00"/>
    <s v="Standard Class"/>
    <s v="JC-15385"/>
    <s v="Jenna Caffey"/>
    <s v="Consumer"/>
    <s v="United States"/>
    <s v="Kent"/>
    <s v="Washington"/>
    <n v="98031"/>
    <x v="1"/>
    <s v="TEC-AC-10003063"/>
    <x v="2"/>
    <x v="11"/>
    <x v="1061"/>
    <x v="1406"/>
    <n v="2"/>
    <x v="0"/>
    <n v="10.5"/>
    <n v="7"/>
    <n v="1"/>
  </r>
  <r>
    <n v="1625"/>
    <s v="CA-2015-157084"/>
    <x v="546"/>
    <d v="2015-12-24T00:00:00"/>
    <s v="Standard Class"/>
    <s v="JG-15160"/>
    <s v="James Galang"/>
    <s v="Consumer"/>
    <s v="United States"/>
    <s v="Los Angeles"/>
    <s v="California"/>
    <n v="90049"/>
    <x v="1"/>
    <s v="TEC-PH-10002922"/>
    <x v="2"/>
    <x v="7"/>
    <x v="974"/>
    <x v="1407"/>
    <n v="5"/>
    <x v="2"/>
    <n v="84.495000000000005"/>
    <n v="5"/>
    <n v="1"/>
  </r>
  <r>
    <n v="1626"/>
    <s v="CA-2015-157084"/>
    <x v="546"/>
    <d v="2015-12-24T00:00:00"/>
    <s v="Standard Class"/>
    <s v="JG-15160"/>
    <s v="James Galang"/>
    <s v="Consumer"/>
    <s v="United States"/>
    <s v="Los Angeles"/>
    <s v="California"/>
    <n v="90049"/>
    <x v="1"/>
    <s v="TEC-AC-10002049"/>
    <x v="2"/>
    <x v="11"/>
    <x v="1062"/>
    <x v="1408"/>
    <n v="3"/>
    <x v="0"/>
    <n v="556.97400000000005"/>
    <n v="5"/>
    <n v="1"/>
  </r>
  <r>
    <n v="1627"/>
    <s v="CA-2015-164539"/>
    <x v="547"/>
    <d v="2015-11-22T00:00:00"/>
    <s v="Standard Class"/>
    <s v="PO-19180"/>
    <s v="Philisse Overcash"/>
    <s v="Home Office"/>
    <s v="United States"/>
    <s v="New York City"/>
    <s v="New York"/>
    <n v="10011"/>
    <x v="3"/>
    <s v="OFF-AP-10002457"/>
    <x v="1"/>
    <x v="9"/>
    <x v="549"/>
    <x v="1409"/>
    <n v="5"/>
    <x v="0"/>
    <n v="141.2775"/>
    <n v="6"/>
    <n v="1"/>
  </r>
  <r>
    <n v="1628"/>
    <s v="CA-2015-143119"/>
    <x v="496"/>
    <d v="2015-09-30T00:00:00"/>
    <s v="Standard Class"/>
    <s v="MC-17275"/>
    <s v="Marc Crier"/>
    <s v="Consumer"/>
    <s v="United States"/>
    <s v="Lafayette"/>
    <s v="Louisiana"/>
    <n v="70506"/>
    <x v="0"/>
    <s v="FUR-CH-10001270"/>
    <x v="0"/>
    <x v="1"/>
    <x v="860"/>
    <x v="1410"/>
    <n v="6"/>
    <x v="0"/>
    <n v="155.25"/>
    <n v="6"/>
    <n v="1"/>
  </r>
  <r>
    <n v="1629"/>
    <s v="CA-2017-101049"/>
    <x v="548"/>
    <d v="2017-06-25T00:00:00"/>
    <s v="Second Class"/>
    <s v="AS-10240"/>
    <s v="Alan Shonely"/>
    <s v="Consumer"/>
    <s v="United States"/>
    <s v="Cleveland"/>
    <s v="Ohio"/>
    <n v="44105"/>
    <x v="3"/>
    <s v="FUR-FU-10004415"/>
    <x v="0"/>
    <x v="5"/>
    <x v="1063"/>
    <x v="1411"/>
    <n v="5"/>
    <x v="2"/>
    <n v="2.464"/>
    <n v="4"/>
    <n v="1"/>
  </r>
  <r>
    <n v="1630"/>
    <s v="CA-2017-101049"/>
    <x v="548"/>
    <d v="2017-06-25T00:00:00"/>
    <s v="Second Class"/>
    <s v="AS-10240"/>
    <s v="Alan Shonely"/>
    <s v="Consumer"/>
    <s v="United States"/>
    <s v="Cleveland"/>
    <s v="Ohio"/>
    <n v="44105"/>
    <x v="3"/>
    <s v="OFF-BI-10001510"/>
    <x v="1"/>
    <x v="8"/>
    <x v="709"/>
    <x v="1412"/>
    <n v="6"/>
    <x v="6"/>
    <n v="-34.380000000000003"/>
    <n v="4"/>
    <n v="1"/>
  </r>
  <r>
    <n v="1631"/>
    <s v="CA-2016-106530"/>
    <x v="541"/>
    <d v="2016-05-08T00:00:00"/>
    <s v="Same Day"/>
    <s v="CL-12565"/>
    <s v="Clay Ludtke"/>
    <s v="Consumer"/>
    <s v="United States"/>
    <s v="Cleveland"/>
    <s v="Ohio"/>
    <n v="44105"/>
    <x v="3"/>
    <s v="OFF-ST-10002011"/>
    <x v="1"/>
    <x v="4"/>
    <x v="1064"/>
    <x v="1413"/>
    <n v="3"/>
    <x v="2"/>
    <n v="88.029899999999998"/>
    <n v="0"/>
    <n v="1"/>
  </r>
  <r>
    <n v="1632"/>
    <s v="CA-2016-106530"/>
    <x v="541"/>
    <d v="2016-05-08T00:00:00"/>
    <s v="Same Day"/>
    <s v="CL-12565"/>
    <s v="Clay Ludtke"/>
    <s v="Consumer"/>
    <s v="United States"/>
    <s v="Cleveland"/>
    <s v="Ohio"/>
    <n v="44105"/>
    <x v="3"/>
    <s v="OFF-PA-10002986"/>
    <x v="1"/>
    <x v="10"/>
    <x v="482"/>
    <x v="1414"/>
    <n v="2"/>
    <x v="2"/>
    <n v="3.7408000000000001"/>
    <n v="0"/>
    <n v="1"/>
  </r>
  <r>
    <n v="1633"/>
    <s v="CA-2016-106530"/>
    <x v="541"/>
    <d v="2016-05-08T00:00:00"/>
    <s v="Same Day"/>
    <s v="CL-12565"/>
    <s v="Clay Ludtke"/>
    <s v="Consumer"/>
    <s v="United States"/>
    <s v="Cleveland"/>
    <s v="Ohio"/>
    <n v="44105"/>
    <x v="3"/>
    <s v="OFF-PA-10004451"/>
    <x v="1"/>
    <x v="10"/>
    <x v="498"/>
    <x v="559"/>
    <n v="2"/>
    <x v="2"/>
    <n v="3.6288"/>
    <n v="0"/>
    <n v="1"/>
  </r>
  <r>
    <n v="1634"/>
    <s v="CA-2016-106530"/>
    <x v="541"/>
    <d v="2016-05-08T00:00:00"/>
    <s v="Same Day"/>
    <s v="CL-12565"/>
    <s v="Clay Ludtke"/>
    <s v="Consumer"/>
    <s v="United States"/>
    <s v="Cleveland"/>
    <s v="Ohio"/>
    <n v="44105"/>
    <x v="3"/>
    <s v="OFF-ST-10000649"/>
    <x v="1"/>
    <x v="4"/>
    <x v="946"/>
    <x v="1415"/>
    <n v="2"/>
    <x v="2"/>
    <n v="1.57"/>
    <n v="0"/>
    <n v="1"/>
  </r>
  <r>
    <n v="1635"/>
    <s v="CA-2016-106530"/>
    <x v="541"/>
    <d v="2016-05-08T00:00:00"/>
    <s v="Same Day"/>
    <s v="CL-12565"/>
    <s v="Clay Ludtke"/>
    <s v="Consumer"/>
    <s v="United States"/>
    <s v="Cleveland"/>
    <s v="Ohio"/>
    <n v="44105"/>
    <x v="3"/>
    <s v="TEC-AC-10001465"/>
    <x v="2"/>
    <x v="11"/>
    <x v="478"/>
    <x v="514"/>
    <n v="2"/>
    <x v="2"/>
    <n v="7.2640000000000002"/>
    <n v="0"/>
    <n v="1"/>
  </r>
  <r>
    <n v="1636"/>
    <s v="CA-2014-168984"/>
    <x v="35"/>
    <d v="2014-12-02T00:00:00"/>
    <s v="Standard Class"/>
    <s v="NW-18400"/>
    <s v="Natalie Webber"/>
    <s v="Consumer"/>
    <s v="United States"/>
    <s v="Tigard"/>
    <s v="Oregon"/>
    <n v="97224"/>
    <x v="1"/>
    <s v="OFF-PA-10001166"/>
    <x v="1"/>
    <x v="10"/>
    <x v="777"/>
    <x v="12"/>
    <n v="3"/>
    <x v="2"/>
    <n v="5.4432"/>
    <n v="6"/>
    <n v="1"/>
  </r>
  <r>
    <n v="1637"/>
    <s v="CA-2014-168984"/>
    <x v="35"/>
    <d v="2014-12-02T00:00:00"/>
    <s v="Standard Class"/>
    <s v="NW-18400"/>
    <s v="Natalie Webber"/>
    <s v="Consumer"/>
    <s v="United States"/>
    <s v="Tigard"/>
    <s v="Oregon"/>
    <n v="97224"/>
    <x v="1"/>
    <s v="OFF-ST-10001097"/>
    <x v="1"/>
    <x v="4"/>
    <x v="747"/>
    <x v="1416"/>
    <n v="5"/>
    <x v="2"/>
    <n v="-167.27"/>
    <n v="6"/>
    <n v="1"/>
  </r>
  <r>
    <n v="1638"/>
    <s v="CA-2014-168984"/>
    <x v="35"/>
    <d v="2014-12-02T00:00:00"/>
    <s v="Standard Class"/>
    <s v="NW-18400"/>
    <s v="Natalie Webber"/>
    <s v="Consumer"/>
    <s v="United States"/>
    <s v="Tigard"/>
    <s v="Oregon"/>
    <n v="97224"/>
    <x v="1"/>
    <s v="TEC-PH-10000038"/>
    <x v="2"/>
    <x v="7"/>
    <x v="1065"/>
    <x v="1417"/>
    <n v="4"/>
    <x v="2"/>
    <n v="-87.667199999999994"/>
    <n v="6"/>
    <n v="1"/>
  </r>
  <r>
    <n v="1639"/>
    <s v="CA-2016-157266"/>
    <x v="439"/>
    <d v="2016-06-01T00:00:00"/>
    <s v="Standard Class"/>
    <s v="TB-21280"/>
    <s v="Toby Braunhardt"/>
    <s v="Consumer"/>
    <s v="United States"/>
    <s v="Washington"/>
    <s v="District of Columbia"/>
    <n v="20016"/>
    <x v="3"/>
    <s v="OFF-PA-10002689"/>
    <x v="1"/>
    <x v="10"/>
    <x v="1066"/>
    <x v="537"/>
    <n v="3"/>
    <x v="0"/>
    <n v="9.3312000000000008"/>
    <n v="6"/>
    <n v="1"/>
  </r>
  <r>
    <n v="1640"/>
    <s v="CA-2016-157266"/>
    <x v="439"/>
    <d v="2016-06-01T00:00:00"/>
    <s v="Standard Class"/>
    <s v="TB-21280"/>
    <s v="Toby Braunhardt"/>
    <s v="Consumer"/>
    <s v="United States"/>
    <s v="Washington"/>
    <s v="District of Columbia"/>
    <n v="20016"/>
    <x v="3"/>
    <s v="OFF-BI-10004728"/>
    <x v="1"/>
    <x v="8"/>
    <x v="544"/>
    <x v="1313"/>
    <n v="2"/>
    <x v="0"/>
    <n v="4.4344000000000001"/>
    <n v="6"/>
    <n v="1"/>
  </r>
  <r>
    <n v="1641"/>
    <s v="CA-2016-157266"/>
    <x v="439"/>
    <d v="2016-06-01T00:00:00"/>
    <s v="Standard Class"/>
    <s v="TB-21280"/>
    <s v="Toby Braunhardt"/>
    <s v="Consumer"/>
    <s v="United States"/>
    <s v="Washington"/>
    <s v="District of Columbia"/>
    <n v="20016"/>
    <x v="3"/>
    <s v="OFF-PA-10004675"/>
    <x v="1"/>
    <x v="10"/>
    <x v="69"/>
    <x v="1418"/>
    <n v="2"/>
    <x v="0"/>
    <n v="5.8419999999999996"/>
    <n v="6"/>
    <n v="1"/>
  </r>
  <r>
    <n v="1642"/>
    <s v="CA-2016-157266"/>
    <x v="439"/>
    <d v="2016-06-01T00:00:00"/>
    <s v="Standard Class"/>
    <s v="TB-21280"/>
    <s v="Toby Braunhardt"/>
    <s v="Consumer"/>
    <s v="United States"/>
    <s v="Washington"/>
    <s v="District of Columbia"/>
    <n v="20016"/>
    <x v="3"/>
    <s v="FUR-FU-10000629"/>
    <x v="0"/>
    <x v="5"/>
    <x v="93"/>
    <x v="1419"/>
    <n v="3"/>
    <x v="0"/>
    <n v="17.375399999999999"/>
    <n v="6"/>
    <n v="1"/>
  </r>
  <r>
    <n v="1643"/>
    <s v="US-2014-134712"/>
    <x v="503"/>
    <d v="2014-12-04T00:00:00"/>
    <s v="Standard Class"/>
    <s v="BS-11380"/>
    <s v="Bill Stewart"/>
    <s v="Corporate"/>
    <s v="United States"/>
    <s v="Skokie"/>
    <s v="Illinois"/>
    <n v="60076"/>
    <x v="2"/>
    <s v="OFF-FA-10003112"/>
    <x v="1"/>
    <x v="13"/>
    <x v="128"/>
    <x v="1420"/>
    <n v="2"/>
    <x v="2"/>
    <n v="3.9449999999999998"/>
    <n v="5"/>
    <n v="1"/>
  </r>
  <r>
    <n v="1644"/>
    <s v="CA-2015-111829"/>
    <x v="531"/>
    <d v="2015-03-20T00:00:00"/>
    <s v="First Class"/>
    <s v="FH-14365"/>
    <s v="Fred Hopkins"/>
    <s v="Corporate"/>
    <s v="United States"/>
    <s v="Seattle"/>
    <s v="Washington"/>
    <n v="98115"/>
    <x v="1"/>
    <s v="OFF-ST-10000142"/>
    <x v="1"/>
    <x v="4"/>
    <x v="404"/>
    <x v="1421"/>
    <n v="3"/>
    <x v="0"/>
    <n v="349.33920000000001"/>
    <n v="1"/>
    <n v="1"/>
  </r>
  <r>
    <n v="1645"/>
    <s v="CA-2015-111829"/>
    <x v="531"/>
    <d v="2015-03-20T00:00:00"/>
    <s v="First Class"/>
    <s v="FH-14365"/>
    <s v="Fred Hopkins"/>
    <s v="Corporate"/>
    <s v="United States"/>
    <s v="Seattle"/>
    <s v="Washington"/>
    <n v="98115"/>
    <x v="1"/>
    <s v="TEC-CO-10001766"/>
    <x v="2"/>
    <x v="16"/>
    <x v="1067"/>
    <x v="1422"/>
    <n v="7"/>
    <x v="0"/>
    <n v="1480.4671000000001"/>
    <n v="1"/>
    <n v="1"/>
  </r>
  <r>
    <n v="1646"/>
    <s v="CA-2015-111829"/>
    <x v="531"/>
    <d v="2015-03-20T00:00:00"/>
    <s v="First Class"/>
    <s v="FH-14365"/>
    <s v="Fred Hopkins"/>
    <s v="Corporate"/>
    <s v="United States"/>
    <s v="Seattle"/>
    <s v="Washington"/>
    <n v="98115"/>
    <x v="1"/>
    <s v="OFF-PA-10004359"/>
    <x v="1"/>
    <x v="10"/>
    <x v="1068"/>
    <x v="1423"/>
    <n v="2"/>
    <x v="0"/>
    <n v="100.65600000000001"/>
    <n v="1"/>
    <n v="1"/>
  </r>
  <r>
    <n v="1647"/>
    <s v="CA-2015-105221"/>
    <x v="549"/>
    <d v="2015-11-03T00:00:00"/>
    <s v="First Class"/>
    <s v="VM-21685"/>
    <s v="Valerie Mitchum"/>
    <s v="Home Office"/>
    <s v="United States"/>
    <s v="Philadelphia"/>
    <s v="Pennsylvania"/>
    <n v="19140"/>
    <x v="3"/>
    <s v="TEC-AC-10002323"/>
    <x v="2"/>
    <x v="11"/>
    <x v="177"/>
    <x v="1424"/>
    <n v="2"/>
    <x v="2"/>
    <n v="-3.0939999999999999"/>
    <n v="2"/>
    <n v="1"/>
  </r>
  <r>
    <n v="1648"/>
    <s v="CA-2015-105221"/>
    <x v="549"/>
    <d v="2015-11-03T00:00:00"/>
    <s v="First Class"/>
    <s v="VM-21685"/>
    <s v="Valerie Mitchum"/>
    <s v="Home Office"/>
    <s v="United States"/>
    <s v="Philadelphia"/>
    <s v="Pennsylvania"/>
    <n v="19140"/>
    <x v="3"/>
    <s v="OFF-FA-10001135"/>
    <x v="1"/>
    <x v="13"/>
    <x v="1069"/>
    <x v="754"/>
    <n v="2"/>
    <x v="2"/>
    <n v="-0.71279999999999999"/>
    <n v="2"/>
    <n v="1"/>
  </r>
  <r>
    <n v="1649"/>
    <s v="CA-2015-120341"/>
    <x v="120"/>
    <d v="2015-09-29T00:00:00"/>
    <s v="Second Class"/>
    <s v="SF-20200"/>
    <s v="Sarah Foster"/>
    <s v="Consumer"/>
    <s v="United States"/>
    <s v="Philadelphia"/>
    <s v="Pennsylvania"/>
    <n v="19143"/>
    <x v="3"/>
    <s v="OFF-BI-10004224"/>
    <x v="1"/>
    <x v="8"/>
    <x v="1070"/>
    <x v="1425"/>
    <n v="6"/>
    <x v="6"/>
    <n v="-100.92"/>
    <n v="3"/>
    <n v="1"/>
  </r>
  <r>
    <n v="1650"/>
    <s v="CA-2015-120341"/>
    <x v="120"/>
    <d v="2015-09-29T00:00:00"/>
    <s v="Second Class"/>
    <s v="SF-20200"/>
    <s v="Sarah Foster"/>
    <s v="Consumer"/>
    <s v="United States"/>
    <s v="Philadelphia"/>
    <s v="Pennsylvania"/>
    <n v="19143"/>
    <x v="3"/>
    <s v="TEC-PH-10003357"/>
    <x v="2"/>
    <x v="7"/>
    <x v="1071"/>
    <x v="1426"/>
    <n v="1"/>
    <x v="10"/>
    <n v="-9.1788000000000007"/>
    <n v="3"/>
    <n v="1"/>
  </r>
  <r>
    <n v="1651"/>
    <s v="CA-2014-135699"/>
    <x v="550"/>
    <d v="2014-08-29T00:00:00"/>
    <s v="Same Day"/>
    <s v="HH-15010"/>
    <s v="Hilary Holden"/>
    <s v="Corporate"/>
    <s v="United States"/>
    <s v="San Francisco"/>
    <s v="California"/>
    <n v="94110"/>
    <x v="1"/>
    <s v="OFF-PA-10004475"/>
    <x v="1"/>
    <x v="10"/>
    <x v="1072"/>
    <x v="1427"/>
    <n v="2"/>
    <x v="0"/>
    <n v="53.860799999999998"/>
    <n v="0"/>
    <n v="1"/>
  </r>
  <r>
    <n v="1652"/>
    <s v="CA-2014-135699"/>
    <x v="550"/>
    <d v="2014-08-29T00:00:00"/>
    <s v="Same Day"/>
    <s v="HH-15010"/>
    <s v="Hilary Holden"/>
    <s v="Corporate"/>
    <s v="United States"/>
    <s v="San Francisco"/>
    <s v="California"/>
    <n v="94110"/>
    <x v="1"/>
    <s v="OFF-PA-10003001"/>
    <x v="1"/>
    <x v="10"/>
    <x v="1073"/>
    <x v="518"/>
    <n v="2"/>
    <x v="0"/>
    <n v="6.4127999999999998"/>
    <n v="0"/>
    <n v="1"/>
  </r>
  <r>
    <n v="1653"/>
    <s v="US-2017-132444"/>
    <x v="551"/>
    <d v="2017-11-21T00:00:00"/>
    <s v="First Class"/>
    <s v="CD-12280"/>
    <s v="Christina DeMoss"/>
    <s v="Consumer"/>
    <s v="United States"/>
    <s v="Seattle"/>
    <s v="Washington"/>
    <n v="98105"/>
    <x v="1"/>
    <s v="OFF-ST-10003442"/>
    <x v="1"/>
    <x v="4"/>
    <x v="86"/>
    <x v="1428"/>
    <n v="6"/>
    <x v="0"/>
    <n v="45.813600000000001"/>
    <n v="3"/>
    <n v="1"/>
  </r>
  <r>
    <n v="1654"/>
    <s v="US-2017-132444"/>
    <x v="551"/>
    <d v="2017-11-21T00:00:00"/>
    <s v="First Class"/>
    <s v="CD-12280"/>
    <s v="Christina DeMoss"/>
    <s v="Consumer"/>
    <s v="United States"/>
    <s v="Seattle"/>
    <s v="Washington"/>
    <n v="98105"/>
    <x v="1"/>
    <s v="TEC-AC-10003832"/>
    <x v="2"/>
    <x v="11"/>
    <x v="463"/>
    <x v="608"/>
    <n v="4"/>
    <x v="0"/>
    <n v="54.333199999999998"/>
    <n v="3"/>
    <n v="1"/>
  </r>
  <r>
    <n v="1655"/>
    <s v="US-2017-132444"/>
    <x v="551"/>
    <d v="2017-11-21T00:00:00"/>
    <s v="First Class"/>
    <s v="CD-12280"/>
    <s v="Christina DeMoss"/>
    <s v="Consumer"/>
    <s v="United States"/>
    <s v="Seattle"/>
    <s v="Washington"/>
    <n v="98105"/>
    <x v="1"/>
    <s v="OFF-FA-10000611"/>
    <x v="1"/>
    <x v="13"/>
    <x v="1074"/>
    <x v="366"/>
    <n v="2"/>
    <x v="0"/>
    <n v="1.4208000000000001"/>
    <n v="3"/>
    <n v="1"/>
  </r>
  <r>
    <n v="1656"/>
    <s v="US-2017-132444"/>
    <x v="551"/>
    <d v="2017-11-21T00:00:00"/>
    <s v="First Class"/>
    <s v="CD-12280"/>
    <s v="Christina DeMoss"/>
    <s v="Consumer"/>
    <s v="United States"/>
    <s v="Seattle"/>
    <s v="Washington"/>
    <n v="98105"/>
    <x v="1"/>
    <s v="OFF-BI-10001116"/>
    <x v="1"/>
    <x v="8"/>
    <x v="1075"/>
    <x v="578"/>
    <n v="2"/>
    <x v="2"/>
    <n v="2.9567999999999999"/>
    <n v="3"/>
    <n v="1"/>
  </r>
  <r>
    <n v="1657"/>
    <s v="US-2017-132444"/>
    <x v="551"/>
    <d v="2017-11-21T00:00:00"/>
    <s v="First Class"/>
    <s v="CD-12280"/>
    <s v="Christina DeMoss"/>
    <s v="Consumer"/>
    <s v="United States"/>
    <s v="Seattle"/>
    <s v="Washington"/>
    <n v="98105"/>
    <x v="1"/>
    <s v="OFF-ST-10000563"/>
    <x v="1"/>
    <x v="4"/>
    <x v="903"/>
    <x v="1429"/>
    <n v="3"/>
    <x v="0"/>
    <n v="9.5939999999999994"/>
    <n v="3"/>
    <n v="1"/>
  </r>
  <r>
    <n v="1658"/>
    <s v="CA-2014-127159"/>
    <x v="552"/>
    <d v="2014-05-15T00:00:00"/>
    <s v="First Class"/>
    <s v="HL-15040"/>
    <s v="Hunter Lopez"/>
    <s v="Consumer"/>
    <s v="United States"/>
    <s v="Milwaukee"/>
    <s v="Wisconsin"/>
    <n v="53209"/>
    <x v="2"/>
    <s v="FUR-FU-10000010"/>
    <x v="0"/>
    <x v="5"/>
    <x v="527"/>
    <x v="1430"/>
    <n v="7"/>
    <x v="0"/>
    <n v="10.7849"/>
    <n v="3"/>
    <n v="1"/>
  </r>
  <r>
    <n v="1659"/>
    <s v="CA-2017-161809"/>
    <x v="176"/>
    <d v="2017-01-26T00:00:00"/>
    <s v="Standard Class"/>
    <s v="TH-21100"/>
    <s v="Thea Hendricks"/>
    <s v="Consumer"/>
    <s v="United States"/>
    <s v="Los Angeles"/>
    <s v="California"/>
    <n v="90045"/>
    <x v="1"/>
    <s v="TEC-PH-10004922"/>
    <x v="2"/>
    <x v="7"/>
    <x v="1076"/>
    <x v="1431"/>
    <n v="3"/>
    <x v="2"/>
    <n v="10.048500000000001"/>
    <n v="6"/>
    <n v="1"/>
  </r>
  <r>
    <n v="1660"/>
    <s v="CA-2017-127285"/>
    <x v="505"/>
    <d v="2017-11-06T00:00:00"/>
    <s v="Standard Class"/>
    <s v="MM-18055"/>
    <s v="Michelle Moray"/>
    <s v="Consumer"/>
    <s v="United States"/>
    <s v="Seattle"/>
    <s v="Washington"/>
    <n v="98115"/>
    <x v="1"/>
    <s v="OFF-BI-10004330"/>
    <x v="1"/>
    <x v="8"/>
    <x v="803"/>
    <x v="1279"/>
    <n v="3"/>
    <x v="2"/>
    <n v="27.734999999999999"/>
    <n v="7"/>
    <n v="1"/>
  </r>
  <r>
    <n v="1661"/>
    <s v="CA-2017-127285"/>
    <x v="505"/>
    <d v="2017-11-06T00:00:00"/>
    <s v="Standard Class"/>
    <s v="MM-18055"/>
    <s v="Michelle Moray"/>
    <s v="Consumer"/>
    <s v="United States"/>
    <s v="Seattle"/>
    <s v="Washington"/>
    <n v="98115"/>
    <x v="1"/>
    <s v="OFF-BI-10002072"/>
    <x v="1"/>
    <x v="8"/>
    <x v="838"/>
    <x v="1150"/>
    <n v="2"/>
    <x v="2"/>
    <n v="5.2140000000000004"/>
    <n v="7"/>
    <n v="1"/>
  </r>
  <r>
    <n v="1662"/>
    <s v="CA-2017-144526"/>
    <x v="504"/>
    <d v="2017-05-06T00:00:00"/>
    <s v="Standard Class"/>
    <s v="QJ-19255"/>
    <s v="Quincy Jones"/>
    <s v="Corporate"/>
    <s v="United States"/>
    <s v="Philadelphia"/>
    <s v="Pennsylvania"/>
    <n v="19143"/>
    <x v="3"/>
    <s v="TEC-PH-10002549"/>
    <x v="2"/>
    <x v="7"/>
    <x v="937"/>
    <x v="1186"/>
    <n v="5"/>
    <x v="10"/>
    <n v="-158.102"/>
    <n v="6"/>
    <n v="1"/>
  </r>
  <r>
    <n v="1663"/>
    <s v="CA-2017-144526"/>
    <x v="504"/>
    <d v="2017-05-06T00:00:00"/>
    <s v="Standard Class"/>
    <s v="QJ-19255"/>
    <s v="Quincy Jones"/>
    <s v="Corporate"/>
    <s v="United States"/>
    <s v="Philadelphia"/>
    <s v="Pennsylvania"/>
    <n v="19143"/>
    <x v="3"/>
    <s v="OFF-BI-10002353"/>
    <x v="1"/>
    <x v="8"/>
    <x v="1077"/>
    <x v="1432"/>
    <n v="3"/>
    <x v="6"/>
    <n v="-9.2639999999999993"/>
    <n v="6"/>
    <n v="1"/>
  </r>
  <r>
    <n v="1664"/>
    <s v="CA-2016-128531"/>
    <x v="390"/>
    <d v="2016-11-26T00:00:00"/>
    <s v="Second Class"/>
    <s v="NS-18505"/>
    <s v="Neola Schneider"/>
    <s v="Consumer"/>
    <s v="United States"/>
    <s v="Dallas"/>
    <s v="Texas"/>
    <n v="75217"/>
    <x v="2"/>
    <s v="OFF-ST-10001325"/>
    <x v="1"/>
    <x v="4"/>
    <x v="471"/>
    <x v="1433"/>
    <n v="5"/>
    <x v="2"/>
    <n v="3.6680000000000001"/>
    <n v="2"/>
    <n v="1"/>
  </r>
  <r>
    <n v="1665"/>
    <s v="CA-2016-128531"/>
    <x v="390"/>
    <d v="2016-11-26T00:00:00"/>
    <s v="Second Class"/>
    <s v="NS-18505"/>
    <s v="Neola Schneider"/>
    <s v="Consumer"/>
    <s v="United States"/>
    <s v="Dallas"/>
    <s v="Texas"/>
    <n v="75217"/>
    <x v="2"/>
    <s v="TEC-AC-10002049"/>
    <x v="2"/>
    <x v="11"/>
    <x v="695"/>
    <x v="1434"/>
    <n v="3"/>
    <x v="2"/>
    <n v="-7.4394"/>
    <n v="2"/>
    <n v="1"/>
  </r>
  <r>
    <n v="1666"/>
    <s v="CA-2016-128531"/>
    <x v="390"/>
    <d v="2016-11-26T00:00:00"/>
    <s v="Second Class"/>
    <s v="NS-18505"/>
    <s v="Neola Schneider"/>
    <s v="Consumer"/>
    <s v="United States"/>
    <s v="Dallas"/>
    <s v="Texas"/>
    <n v="75217"/>
    <x v="2"/>
    <s v="OFF-FA-10002676"/>
    <x v="1"/>
    <x v="13"/>
    <x v="1078"/>
    <x v="1435"/>
    <n v="3"/>
    <x v="2"/>
    <n v="0.86880000000000002"/>
    <n v="2"/>
    <n v="1"/>
  </r>
  <r>
    <n v="1667"/>
    <s v="CA-2016-128531"/>
    <x v="390"/>
    <d v="2016-11-26T00:00:00"/>
    <s v="Second Class"/>
    <s v="NS-18505"/>
    <s v="Neola Schneider"/>
    <s v="Consumer"/>
    <s v="United States"/>
    <s v="Dallas"/>
    <s v="Texas"/>
    <n v="75217"/>
    <x v="2"/>
    <s v="TEC-AC-10003023"/>
    <x v="2"/>
    <x v="11"/>
    <x v="1079"/>
    <x v="1436"/>
    <n v="2"/>
    <x v="2"/>
    <n v="-2.3748"/>
    <n v="2"/>
    <n v="1"/>
  </r>
  <r>
    <n v="1668"/>
    <s v="CA-2016-128531"/>
    <x v="390"/>
    <d v="2016-11-26T00:00:00"/>
    <s v="Second Class"/>
    <s v="NS-18505"/>
    <s v="Neola Schneider"/>
    <s v="Consumer"/>
    <s v="United States"/>
    <s v="Dallas"/>
    <s v="Texas"/>
    <n v="75217"/>
    <x v="2"/>
    <s v="OFF-PA-10000167"/>
    <x v="1"/>
    <x v="10"/>
    <x v="1080"/>
    <x v="1339"/>
    <n v="3"/>
    <x v="2"/>
    <n v="23.234999999999999"/>
    <n v="2"/>
    <n v="1"/>
  </r>
  <r>
    <n v="1669"/>
    <s v="CA-2016-128531"/>
    <x v="390"/>
    <d v="2016-11-26T00:00:00"/>
    <s v="Second Class"/>
    <s v="NS-18505"/>
    <s v="Neola Schneider"/>
    <s v="Consumer"/>
    <s v="United States"/>
    <s v="Dallas"/>
    <s v="Texas"/>
    <n v="75217"/>
    <x v="2"/>
    <s v="OFF-AR-10003405"/>
    <x v="1"/>
    <x v="6"/>
    <x v="628"/>
    <x v="1215"/>
    <n v="3"/>
    <x v="2"/>
    <n v="1.5794999999999999"/>
    <n v="2"/>
    <n v="1"/>
  </r>
  <r>
    <n v="1670"/>
    <s v="US-2015-157154"/>
    <x v="553"/>
    <d v="2015-01-15T00:00:00"/>
    <s v="Standard Class"/>
    <s v="MM-17920"/>
    <s v="Michael Moore"/>
    <s v="Consumer"/>
    <s v="United States"/>
    <s v="New York City"/>
    <s v="New York"/>
    <n v="10011"/>
    <x v="3"/>
    <s v="FUR-TA-10001889"/>
    <x v="0"/>
    <x v="3"/>
    <x v="411"/>
    <x v="1437"/>
    <n v="4"/>
    <x v="10"/>
    <n v="-373.3048"/>
    <n v="5"/>
    <n v="1"/>
  </r>
  <r>
    <n v="1671"/>
    <s v="CA-2017-159457"/>
    <x v="15"/>
    <d v="2017-10-26T00:00:00"/>
    <s v="Standard Class"/>
    <s v="RD-19480"/>
    <s v="Rick Duston"/>
    <s v="Consumer"/>
    <s v="United States"/>
    <s v="Houston"/>
    <s v="Texas"/>
    <n v="77095"/>
    <x v="2"/>
    <s v="TEC-PH-10002185"/>
    <x v="2"/>
    <x v="7"/>
    <x v="1081"/>
    <x v="1438"/>
    <n v="3"/>
    <x v="2"/>
    <n v="5.2125000000000004"/>
    <n v="7"/>
    <n v="1"/>
  </r>
  <r>
    <n v="1672"/>
    <s v="CA-2016-107615"/>
    <x v="554"/>
    <d v="2016-03-25T00:00:00"/>
    <s v="First Class"/>
    <s v="RB-19645"/>
    <s v="Robert Barroso"/>
    <s v="Corporate"/>
    <s v="United States"/>
    <s v="North Las Vegas"/>
    <s v="Nevada"/>
    <n v="89031"/>
    <x v="1"/>
    <s v="TEC-AC-10001013"/>
    <x v="2"/>
    <x v="11"/>
    <x v="821"/>
    <x v="1439"/>
    <n v="2"/>
    <x v="0"/>
    <n v="19.331399999999999"/>
    <n v="3"/>
    <n v="1"/>
  </r>
  <r>
    <n v="1673"/>
    <s v="CA-2017-111647"/>
    <x v="445"/>
    <d v="2017-07-07T00:00:00"/>
    <s v="Standard Class"/>
    <s v="RD-19585"/>
    <s v="Rob Dowd"/>
    <s v="Consumer"/>
    <s v="United States"/>
    <s v="Plano"/>
    <s v="Texas"/>
    <n v="75023"/>
    <x v="2"/>
    <s v="TEC-PH-10002726"/>
    <x v="2"/>
    <x v="7"/>
    <x v="66"/>
    <x v="68"/>
    <n v="4"/>
    <x v="2"/>
    <n v="62.988"/>
    <n v="4"/>
    <n v="1"/>
  </r>
  <r>
    <n v="1674"/>
    <s v="CA-2015-150560"/>
    <x v="555"/>
    <d v="2015-12-12T00:00:00"/>
    <s v="First Class"/>
    <s v="SW-20455"/>
    <s v="Shaun Weien"/>
    <s v="Consumer"/>
    <s v="United States"/>
    <s v="Suffolk"/>
    <s v="Virginia"/>
    <n v="23434"/>
    <x v="0"/>
    <s v="OFF-LA-10003930"/>
    <x v="1"/>
    <x v="2"/>
    <x v="508"/>
    <x v="1440"/>
    <n v="2"/>
    <x v="0"/>
    <n v="96.343800000000002"/>
    <n v="1"/>
    <n v="1"/>
  </r>
  <r>
    <n v="1675"/>
    <s v="CA-2015-143077"/>
    <x v="14"/>
    <d v="2015-09-21T00:00:00"/>
    <s v="Standard Class"/>
    <s v="SF-20965"/>
    <s v="Sylvia Foulston"/>
    <s v="Corporate"/>
    <s v="United States"/>
    <s v="Houston"/>
    <s v="Texas"/>
    <n v="77041"/>
    <x v="2"/>
    <s v="FUR-FU-10003535"/>
    <x v="0"/>
    <x v="5"/>
    <x v="897"/>
    <x v="1441"/>
    <n v="2"/>
    <x v="7"/>
    <n v="-10.419600000000001"/>
    <n v="4"/>
    <n v="1"/>
  </r>
  <r>
    <n v="1676"/>
    <s v="CA-2015-143077"/>
    <x v="14"/>
    <d v="2015-09-21T00:00:00"/>
    <s v="Standard Class"/>
    <s v="SF-20965"/>
    <s v="Sylvia Foulston"/>
    <s v="Corporate"/>
    <s v="United States"/>
    <s v="Houston"/>
    <s v="Texas"/>
    <n v="77041"/>
    <x v="2"/>
    <s v="OFF-BI-10000088"/>
    <x v="1"/>
    <x v="8"/>
    <x v="1034"/>
    <x v="1442"/>
    <n v="3"/>
    <x v="3"/>
    <n v="-10.211399999999999"/>
    <n v="4"/>
    <n v="1"/>
  </r>
  <r>
    <n v="1677"/>
    <s v="CA-2016-122728"/>
    <x v="556"/>
    <d v="2016-05-24T00:00:00"/>
    <s v="Standard Class"/>
    <s v="EB-13930"/>
    <s v="Eric Barreto"/>
    <s v="Consumer"/>
    <s v="United States"/>
    <s v="San Francisco"/>
    <s v="California"/>
    <n v="94110"/>
    <x v="1"/>
    <s v="OFF-ST-10000604"/>
    <x v="1"/>
    <x v="4"/>
    <x v="54"/>
    <x v="1443"/>
    <n v="3"/>
    <x v="0"/>
    <n v="26.07"/>
    <n v="6"/>
    <n v="1"/>
  </r>
  <r>
    <n v="1678"/>
    <s v="CA-2016-122728"/>
    <x v="556"/>
    <d v="2016-05-24T00:00:00"/>
    <s v="Standard Class"/>
    <s v="EB-13930"/>
    <s v="Eric Barreto"/>
    <s v="Consumer"/>
    <s v="United States"/>
    <s v="San Francisco"/>
    <s v="California"/>
    <n v="94110"/>
    <x v="1"/>
    <s v="OFF-PA-10004040"/>
    <x v="1"/>
    <x v="10"/>
    <x v="99"/>
    <x v="1444"/>
    <n v="3"/>
    <x v="0"/>
    <n v="8.7905999999999995"/>
    <n v="6"/>
    <n v="1"/>
  </r>
  <r>
    <n v="1679"/>
    <s v="CA-2014-122882"/>
    <x v="557"/>
    <d v="2014-09-13T00:00:00"/>
    <s v="Standard Class"/>
    <s v="SB-20290"/>
    <s v="Sean Braxton"/>
    <s v="Corporate"/>
    <s v="United States"/>
    <s v="Philadelphia"/>
    <s v="Pennsylvania"/>
    <n v="19134"/>
    <x v="3"/>
    <s v="OFF-ST-10002344"/>
    <x v="1"/>
    <x v="4"/>
    <x v="865"/>
    <x v="1445"/>
    <n v="1"/>
    <x v="2"/>
    <n v="-14.5764"/>
    <n v="6"/>
    <n v="1"/>
  </r>
  <r>
    <n v="1680"/>
    <s v="CA-2014-122882"/>
    <x v="557"/>
    <d v="2014-09-13T00:00:00"/>
    <s v="Standard Class"/>
    <s v="SB-20290"/>
    <s v="Sean Braxton"/>
    <s v="Corporate"/>
    <s v="United States"/>
    <s v="Philadelphia"/>
    <s v="Pennsylvania"/>
    <n v="19134"/>
    <x v="3"/>
    <s v="TEC-PH-10003589"/>
    <x v="2"/>
    <x v="7"/>
    <x v="826"/>
    <x v="1446"/>
    <n v="3"/>
    <x v="10"/>
    <n v="4.3175999999999997"/>
    <n v="6"/>
    <n v="1"/>
  </r>
  <r>
    <n v="1681"/>
    <s v="CA-2014-122882"/>
    <x v="557"/>
    <d v="2014-09-13T00:00:00"/>
    <s v="Standard Class"/>
    <s v="SB-20290"/>
    <s v="Sean Braxton"/>
    <s v="Corporate"/>
    <s v="United States"/>
    <s v="Philadelphia"/>
    <s v="Pennsylvania"/>
    <n v="19134"/>
    <x v="3"/>
    <s v="FUR-FU-10000758"/>
    <x v="0"/>
    <x v="5"/>
    <x v="1082"/>
    <x v="1447"/>
    <n v="2"/>
    <x v="2"/>
    <n v="8.4735999999999994"/>
    <n v="6"/>
    <n v="1"/>
  </r>
  <r>
    <n v="1682"/>
    <s v="CA-2014-122882"/>
    <x v="557"/>
    <d v="2014-09-13T00:00:00"/>
    <s v="Standard Class"/>
    <s v="SB-20290"/>
    <s v="Sean Braxton"/>
    <s v="Corporate"/>
    <s v="United States"/>
    <s v="Philadelphia"/>
    <s v="Pennsylvania"/>
    <n v="19134"/>
    <x v="3"/>
    <s v="TEC-MA-10004679"/>
    <x v="2"/>
    <x v="15"/>
    <x v="1083"/>
    <x v="1448"/>
    <n v="4"/>
    <x v="6"/>
    <n v="-559.35599999999999"/>
    <n v="6"/>
    <n v="1"/>
  </r>
  <r>
    <n v="1683"/>
    <s v="US-2016-101497"/>
    <x v="321"/>
    <d v="2016-10-01T00:00:00"/>
    <s v="Second Class"/>
    <s v="PS-18760"/>
    <s v="Pamela Stobb"/>
    <s v="Consumer"/>
    <s v="United States"/>
    <s v="Los Angeles"/>
    <s v="California"/>
    <n v="90008"/>
    <x v="1"/>
    <s v="OFF-PA-10000176"/>
    <x v="1"/>
    <x v="10"/>
    <x v="640"/>
    <x v="1449"/>
    <n v="1"/>
    <x v="0"/>
    <n v="9.1056000000000008"/>
    <n v="2"/>
    <n v="1"/>
  </r>
  <r>
    <n v="1684"/>
    <s v="CA-2016-147585"/>
    <x v="77"/>
    <d v="2016-11-12T00:00:00"/>
    <s v="Standard Class"/>
    <s v="CB-12535"/>
    <s v="Claudia Bergmann"/>
    <s v="Corporate"/>
    <s v="United States"/>
    <s v="San Francisco"/>
    <s v="California"/>
    <n v="94110"/>
    <x v="1"/>
    <s v="FUR-FU-10002597"/>
    <x v="0"/>
    <x v="5"/>
    <x v="627"/>
    <x v="1450"/>
    <n v="3"/>
    <x v="0"/>
    <n v="6.2244000000000002"/>
    <n v="5"/>
    <n v="1"/>
  </r>
  <r>
    <n v="1685"/>
    <s v="CA-2017-149489"/>
    <x v="558"/>
    <d v="2017-04-27T00:00:00"/>
    <s v="First Class"/>
    <s v="DK-12835"/>
    <s v="Damala Kotsonis"/>
    <s v="Corporate"/>
    <s v="United States"/>
    <s v="Philadelphia"/>
    <s v="Pennsylvania"/>
    <n v="19143"/>
    <x v="3"/>
    <s v="OFF-AP-10002495"/>
    <x v="1"/>
    <x v="9"/>
    <x v="1084"/>
    <x v="1451"/>
    <n v="2"/>
    <x v="2"/>
    <n v="12.41"/>
    <n v="3"/>
    <n v="1"/>
  </r>
  <r>
    <n v="1686"/>
    <s v="CA-2017-149489"/>
    <x v="558"/>
    <d v="2017-04-27T00:00:00"/>
    <s v="First Class"/>
    <s v="DK-12835"/>
    <s v="Damala Kotsonis"/>
    <s v="Corporate"/>
    <s v="United States"/>
    <s v="Philadelphia"/>
    <s v="Pennsylvania"/>
    <n v="19143"/>
    <x v="3"/>
    <s v="OFF-BI-10002813"/>
    <x v="1"/>
    <x v="8"/>
    <x v="914"/>
    <x v="1452"/>
    <n v="2"/>
    <x v="6"/>
    <n v="-0.99"/>
    <n v="3"/>
    <n v="1"/>
  </r>
  <r>
    <n v="1687"/>
    <s v="CA-2017-149489"/>
    <x v="558"/>
    <d v="2017-04-27T00:00:00"/>
    <s v="First Class"/>
    <s v="DK-12835"/>
    <s v="Damala Kotsonis"/>
    <s v="Corporate"/>
    <s v="United States"/>
    <s v="Philadelphia"/>
    <s v="Pennsylvania"/>
    <n v="19143"/>
    <x v="3"/>
    <s v="OFF-BI-10002414"/>
    <x v="1"/>
    <x v="8"/>
    <x v="1085"/>
    <x v="1453"/>
    <n v="2"/>
    <x v="6"/>
    <n v="-5.7637999999999998"/>
    <n v="3"/>
    <n v="1"/>
  </r>
  <r>
    <n v="1688"/>
    <s v="CA-2017-143798"/>
    <x v="389"/>
    <d v="2017-12-12T00:00:00"/>
    <s v="First Class"/>
    <s v="AW-10840"/>
    <s v="Anthony Witt"/>
    <s v="Consumer"/>
    <s v="United States"/>
    <s v="Philadelphia"/>
    <s v="Pennsylvania"/>
    <n v="19140"/>
    <x v="3"/>
    <s v="OFF-PA-10000788"/>
    <x v="1"/>
    <x v="10"/>
    <x v="738"/>
    <x v="559"/>
    <n v="2"/>
    <x v="2"/>
    <n v="3.6288"/>
    <n v="2"/>
    <n v="1"/>
  </r>
  <r>
    <n v="1689"/>
    <s v="CA-2017-143798"/>
    <x v="389"/>
    <d v="2017-12-12T00:00:00"/>
    <s v="First Class"/>
    <s v="AW-10840"/>
    <s v="Anthony Witt"/>
    <s v="Consumer"/>
    <s v="United States"/>
    <s v="Philadelphia"/>
    <s v="Pennsylvania"/>
    <n v="19140"/>
    <x v="3"/>
    <s v="FUR-FU-10004306"/>
    <x v="0"/>
    <x v="5"/>
    <x v="622"/>
    <x v="715"/>
    <n v="2"/>
    <x v="2"/>
    <n v="23.315999999999999"/>
    <n v="2"/>
    <n v="1"/>
  </r>
  <r>
    <n v="1690"/>
    <s v="CA-2014-142839"/>
    <x v="559"/>
    <d v="2014-08-20T00:00:00"/>
    <s v="Standard Class"/>
    <s v="TS-21610"/>
    <s v="Troy Staebel"/>
    <s v="Consumer"/>
    <s v="United States"/>
    <s v="Philadelphia"/>
    <s v="Pennsylvania"/>
    <n v="19143"/>
    <x v="3"/>
    <s v="FUR-TA-10001539"/>
    <x v="0"/>
    <x v="3"/>
    <x v="10"/>
    <x v="1454"/>
    <n v="6"/>
    <x v="10"/>
    <n v="-227.49119999999999"/>
    <n v="4"/>
    <n v="1"/>
  </r>
  <r>
    <n v="1691"/>
    <s v="CA-2017-129833"/>
    <x v="34"/>
    <d v="2017-12-15T00:00:00"/>
    <s v="Standard Class"/>
    <s v="HF-14995"/>
    <s v="Herbert Flentye"/>
    <s v="Consumer"/>
    <s v="United States"/>
    <s v="Indianapolis"/>
    <s v="Indiana"/>
    <n v="46203"/>
    <x v="2"/>
    <s v="OFF-PA-10000575"/>
    <x v="1"/>
    <x v="10"/>
    <x v="1059"/>
    <x v="1455"/>
    <n v="5"/>
    <x v="0"/>
    <n v="15.387"/>
    <n v="6"/>
    <n v="1"/>
  </r>
  <r>
    <n v="1692"/>
    <s v="CA-2017-129833"/>
    <x v="34"/>
    <d v="2017-12-15T00:00:00"/>
    <s v="Standard Class"/>
    <s v="HF-14995"/>
    <s v="Herbert Flentye"/>
    <s v="Consumer"/>
    <s v="United States"/>
    <s v="Indianapolis"/>
    <s v="Indiana"/>
    <n v="46203"/>
    <x v="2"/>
    <s v="OFF-BI-10004182"/>
    <x v="1"/>
    <x v="8"/>
    <x v="73"/>
    <x v="1456"/>
    <n v="5"/>
    <x v="0"/>
    <n v="5.0960000000000001"/>
    <n v="6"/>
    <n v="1"/>
  </r>
  <r>
    <n v="1693"/>
    <s v="US-2016-154361"/>
    <x v="560"/>
    <d v="2016-03-19T00:00:00"/>
    <s v="Standard Class"/>
    <s v="HZ-14950"/>
    <s v="Henia Zydlo"/>
    <s v="Consumer"/>
    <s v="United States"/>
    <s v="Columbus"/>
    <s v="Ohio"/>
    <n v="43229"/>
    <x v="3"/>
    <s v="FUR-FU-10004020"/>
    <x v="0"/>
    <x v="5"/>
    <x v="493"/>
    <x v="870"/>
    <n v="5"/>
    <x v="2"/>
    <n v="6.2904999999999998"/>
    <n v="5"/>
    <n v="1"/>
  </r>
  <r>
    <n v="1694"/>
    <s v="US-2016-158708"/>
    <x v="190"/>
    <d v="2016-06-29T00:00:00"/>
    <s v="Second Class"/>
    <s v="AB-10255"/>
    <s v="Alejandro Ballentine"/>
    <s v="Home Office"/>
    <s v="United States"/>
    <s v="Plano"/>
    <s v="Texas"/>
    <n v="75023"/>
    <x v="2"/>
    <s v="TEC-AC-10003133"/>
    <x v="2"/>
    <x v="11"/>
    <x v="1086"/>
    <x v="1457"/>
    <n v="2"/>
    <x v="2"/>
    <n v="3.5741999999999998"/>
    <n v="3"/>
    <n v="1"/>
  </r>
  <r>
    <n v="1695"/>
    <s v="CA-2015-156335"/>
    <x v="12"/>
    <d v="2015-09-28T00:00:00"/>
    <s v="Second Class"/>
    <s v="PO-19195"/>
    <s v="Phillina Ober"/>
    <s v="Home Office"/>
    <s v="United States"/>
    <s v="Bayonne"/>
    <s v="New Jersey"/>
    <n v="7002"/>
    <x v="3"/>
    <s v="TEC-AC-10002006"/>
    <x v="2"/>
    <x v="11"/>
    <x v="1087"/>
    <x v="1458"/>
    <n v="4"/>
    <x v="0"/>
    <n v="19.8276"/>
    <n v="3"/>
    <n v="1"/>
  </r>
  <r>
    <n v="1696"/>
    <s v="CA-2015-156335"/>
    <x v="12"/>
    <d v="2015-09-28T00:00:00"/>
    <s v="Second Class"/>
    <s v="PO-19195"/>
    <s v="Phillina Ober"/>
    <s v="Home Office"/>
    <s v="United States"/>
    <s v="Bayonne"/>
    <s v="New Jersey"/>
    <n v="7002"/>
    <x v="3"/>
    <s v="OFF-BI-10003314"/>
    <x v="1"/>
    <x v="8"/>
    <x v="308"/>
    <x v="1459"/>
    <n v="3"/>
    <x v="0"/>
    <n v="7.0853999999999999"/>
    <n v="3"/>
    <n v="1"/>
  </r>
  <r>
    <n v="1697"/>
    <s v="CA-2015-156335"/>
    <x v="12"/>
    <d v="2015-09-28T00:00:00"/>
    <s v="Second Class"/>
    <s v="PO-19195"/>
    <s v="Phillina Ober"/>
    <s v="Home Office"/>
    <s v="United States"/>
    <s v="Bayonne"/>
    <s v="New Jersey"/>
    <n v="7002"/>
    <x v="3"/>
    <s v="TEC-PH-10002726"/>
    <x v="2"/>
    <x v="7"/>
    <x v="66"/>
    <x v="1460"/>
    <n v="2"/>
    <x v="0"/>
    <n v="52.49"/>
    <n v="3"/>
    <n v="1"/>
  </r>
  <r>
    <n v="1698"/>
    <s v="CA-2015-148376"/>
    <x v="17"/>
    <d v="2015-12-31T00:00:00"/>
    <s v="Standard Class"/>
    <s v="AG-10900"/>
    <s v="Arthur Gainer"/>
    <s v="Consumer"/>
    <s v="United States"/>
    <s v="Los Angeles"/>
    <s v="California"/>
    <n v="90008"/>
    <x v="1"/>
    <s v="OFF-AP-10000240"/>
    <x v="1"/>
    <x v="9"/>
    <x v="650"/>
    <x v="1461"/>
    <n v="2"/>
    <x v="0"/>
    <n v="31.0184"/>
    <n v="4"/>
    <n v="1"/>
  </r>
  <r>
    <n v="1699"/>
    <s v="CA-2015-148376"/>
    <x v="17"/>
    <d v="2015-12-31T00:00:00"/>
    <s v="Standard Class"/>
    <s v="AG-10900"/>
    <s v="Arthur Gainer"/>
    <s v="Consumer"/>
    <s v="United States"/>
    <s v="Los Angeles"/>
    <s v="California"/>
    <n v="90008"/>
    <x v="1"/>
    <s v="OFF-LA-10002381"/>
    <x v="1"/>
    <x v="2"/>
    <x v="1088"/>
    <x v="742"/>
    <n v="7"/>
    <x v="0"/>
    <n v="10.348800000000001"/>
    <n v="4"/>
    <n v="1"/>
  </r>
  <r>
    <n v="1700"/>
    <s v="CA-2014-135657"/>
    <x v="561"/>
    <d v="2014-06-07T00:00:00"/>
    <s v="Second Class"/>
    <s v="SC-20725"/>
    <s v="Steven Cartwright"/>
    <s v="Consumer"/>
    <s v="United States"/>
    <s v="Seattle"/>
    <s v="Washington"/>
    <n v="98115"/>
    <x v="1"/>
    <s v="FUR-TA-10004086"/>
    <x v="0"/>
    <x v="3"/>
    <x v="832"/>
    <x v="1462"/>
    <n v="6"/>
    <x v="0"/>
    <n v="113.4936"/>
    <n v="4"/>
    <n v="1"/>
  </r>
  <r>
    <n v="1701"/>
    <s v="CA-2015-114069"/>
    <x v="562"/>
    <d v="2015-07-15T00:00:00"/>
    <s v="Second Class"/>
    <s v="ND-18370"/>
    <s v="Natalie DeCherney"/>
    <s v="Consumer"/>
    <s v="United States"/>
    <s v="New York City"/>
    <s v="New York"/>
    <n v="10035"/>
    <x v="3"/>
    <s v="OFF-BI-10000320"/>
    <x v="1"/>
    <x v="8"/>
    <x v="776"/>
    <x v="921"/>
    <n v="2"/>
    <x v="2"/>
    <n v="4.2804000000000002"/>
    <n v="2"/>
    <n v="1"/>
  </r>
  <r>
    <n v="1702"/>
    <s v="CA-2015-114069"/>
    <x v="562"/>
    <d v="2015-07-15T00:00:00"/>
    <s v="Second Class"/>
    <s v="ND-18370"/>
    <s v="Natalie DeCherney"/>
    <s v="Consumer"/>
    <s v="United States"/>
    <s v="New York City"/>
    <s v="New York"/>
    <n v="10035"/>
    <x v="3"/>
    <s v="FUR-CH-10000595"/>
    <x v="0"/>
    <x v="1"/>
    <x v="468"/>
    <x v="1463"/>
    <n v="9"/>
    <x v="9"/>
    <n v="321.83999999999997"/>
    <n v="2"/>
    <n v="1"/>
  </r>
  <r>
    <n v="1703"/>
    <s v="CA-2015-114069"/>
    <x v="562"/>
    <d v="2015-07-15T00:00:00"/>
    <s v="Second Class"/>
    <s v="ND-18370"/>
    <s v="Natalie DeCherney"/>
    <s v="Consumer"/>
    <s v="United States"/>
    <s v="New York City"/>
    <s v="New York"/>
    <n v="10035"/>
    <x v="3"/>
    <s v="OFF-PA-10000349"/>
    <x v="1"/>
    <x v="10"/>
    <x v="33"/>
    <x v="739"/>
    <n v="2"/>
    <x v="0"/>
    <n v="4.6811999999999996"/>
    <n v="2"/>
    <n v="1"/>
  </r>
  <r>
    <n v="1704"/>
    <s v="CA-2014-139857"/>
    <x v="563"/>
    <d v="2014-02-06T00:00:00"/>
    <s v="Standard Class"/>
    <s v="CD-12790"/>
    <s v="Cynthia Delaney"/>
    <s v="Home Office"/>
    <s v="United States"/>
    <s v="San Diego"/>
    <s v="California"/>
    <n v="92037"/>
    <x v="1"/>
    <s v="OFF-FA-10001843"/>
    <x v="1"/>
    <x v="13"/>
    <x v="128"/>
    <x v="1101"/>
    <n v="5"/>
    <x v="0"/>
    <n v="5.8045"/>
    <n v="4"/>
    <n v="1"/>
  </r>
  <r>
    <n v="1705"/>
    <s v="CA-2016-106306"/>
    <x v="387"/>
    <d v="2016-03-08T00:00:00"/>
    <s v="Same Day"/>
    <s v="PG-18820"/>
    <s v="Patrick Gardner"/>
    <s v="Consumer"/>
    <s v="United States"/>
    <s v="Glendale"/>
    <s v="Arizona"/>
    <n v="85301"/>
    <x v="1"/>
    <s v="OFF-BI-10003676"/>
    <x v="1"/>
    <x v="8"/>
    <x v="824"/>
    <x v="1464"/>
    <n v="3"/>
    <x v="6"/>
    <n v="-7.1147999999999998"/>
    <n v="0"/>
    <n v="1"/>
  </r>
  <r>
    <n v="1706"/>
    <s v="CA-2015-100545"/>
    <x v="6"/>
    <d v="2015-11-26T00:00:00"/>
    <s v="Standard Class"/>
    <s v="IM-15070"/>
    <s v="Irene Maddox"/>
    <s v="Consumer"/>
    <s v="United States"/>
    <s v="Philadelphia"/>
    <s v="Pennsylvania"/>
    <n v="19120"/>
    <x v="3"/>
    <s v="OFF-BI-10003638"/>
    <x v="1"/>
    <x v="8"/>
    <x v="612"/>
    <x v="1465"/>
    <n v="2"/>
    <x v="6"/>
    <n v="-9.2880000000000003"/>
    <n v="4"/>
    <n v="1"/>
  </r>
  <r>
    <n v="1707"/>
    <s v="CA-2017-123491"/>
    <x v="505"/>
    <d v="2017-11-05T00:00:00"/>
    <s v="Standard Class"/>
    <s v="JK-15205"/>
    <s v="Jamie Kunitz"/>
    <s v="Consumer"/>
    <s v="United States"/>
    <s v="San Francisco"/>
    <s v="California"/>
    <n v="94122"/>
    <x v="1"/>
    <s v="OFF-LA-10003077"/>
    <x v="1"/>
    <x v="2"/>
    <x v="1089"/>
    <x v="1466"/>
    <n v="6"/>
    <x v="0"/>
    <n v="20.6142"/>
    <n v="6"/>
    <n v="1"/>
  </r>
  <r>
    <n v="1708"/>
    <s v="CA-2017-123491"/>
    <x v="505"/>
    <d v="2017-11-05T00:00:00"/>
    <s v="Standard Class"/>
    <s v="JK-15205"/>
    <s v="Jamie Kunitz"/>
    <s v="Consumer"/>
    <s v="United States"/>
    <s v="San Francisco"/>
    <s v="California"/>
    <n v="94122"/>
    <x v="1"/>
    <s v="TEC-PH-10003505"/>
    <x v="2"/>
    <x v="7"/>
    <x v="910"/>
    <x v="1467"/>
    <n v="2"/>
    <x v="2"/>
    <n v="16.704000000000001"/>
    <n v="6"/>
    <n v="1"/>
  </r>
  <r>
    <n v="1709"/>
    <s v="CA-2017-123491"/>
    <x v="505"/>
    <d v="2017-11-05T00:00:00"/>
    <s v="Standard Class"/>
    <s v="JK-15205"/>
    <s v="Jamie Kunitz"/>
    <s v="Consumer"/>
    <s v="United States"/>
    <s v="San Francisco"/>
    <s v="California"/>
    <n v="94122"/>
    <x v="1"/>
    <s v="OFF-PA-10003424"/>
    <x v="1"/>
    <x v="10"/>
    <x v="1090"/>
    <x v="1468"/>
    <n v="2"/>
    <x v="0"/>
    <n v="3.71"/>
    <n v="6"/>
    <n v="1"/>
  </r>
  <r>
    <n v="1710"/>
    <s v="CA-2017-123491"/>
    <x v="505"/>
    <d v="2017-11-05T00:00:00"/>
    <s v="Standard Class"/>
    <s v="JK-15205"/>
    <s v="Jamie Kunitz"/>
    <s v="Consumer"/>
    <s v="United States"/>
    <s v="San Francisco"/>
    <s v="California"/>
    <n v="94122"/>
    <x v="1"/>
    <s v="FUR-CH-10003061"/>
    <x v="0"/>
    <x v="1"/>
    <x v="51"/>
    <x v="1469"/>
    <n v="1"/>
    <x v="2"/>
    <n v="-0.89990000000000003"/>
    <n v="6"/>
    <n v="1"/>
  </r>
  <r>
    <n v="1711"/>
    <s v="CA-2017-123491"/>
    <x v="505"/>
    <d v="2017-11-05T00:00:00"/>
    <s v="Standard Class"/>
    <s v="JK-15205"/>
    <s v="Jamie Kunitz"/>
    <s v="Consumer"/>
    <s v="United States"/>
    <s v="San Francisco"/>
    <s v="California"/>
    <n v="94122"/>
    <x v="1"/>
    <s v="OFF-AR-10003514"/>
    <x v="1"/>
    <x v="6"/>
    <x v="182"/>
    <x v="189"/>
    <n v="5"/>
    <x v="0"/>
    <n v="6.5670000000000002"/>
    <n v="6"/>
    <n v="1"/>
  </r>
  <r>
    <n v="1712"/>
    <s v="CA-2017-123491"/>
    <x v="505"/>
    <d v="2017-11-05T00:00:00"/>
    <s v="Standard Class"/>
    <s v="JK-15205"/>
    <s v="Jamie Kunitz"/>
    <s v="Consumer"/>
    <s v="United States"/>
    <s v="San Francisco"/>
    <s v="California"/>
    <n v="94122"/>
    <x v="1"/>
    <s v="OFF-AP-10002684"/>
    <x v="1"/>
    <x v="9"/>
    <x v="167"/>
    <x v="1470"/>
    <n v="14"/>
    <x v="0"/>
    <n v="510.63600000000002"/>
    <n v="6"/>
    <n v="1"/>
  </r>
  <r>
    <n v="1713"/>
    <s v="CA-2015-145401"/>
    <x v="564"/>
    <d v="2015-02-04T00:00:00"/>
    <s v="Standard Class"/>
    <s v="JP-15520"/>
    <s v="Jeremy Pistek"/>
    <s v="Consumer"/>
    <s v="United States"/>
    <s v="Houston"/>
    <s v="Texas"/>
    <n v="77070"/>
    <x v="2"/>
    <s v="OFF-PA-10004405"/>
    <x v="1"/>
    <x v="10"/>
    <x v="1091"/>
    <x v="1471"/>
    <n v="6"/>
    <x v="2"/>
    <n v="5.0064000000000002"/>
    <n v="5"/>
    <n v="1"/>
  </r>
  <r>
    <n v="1714"/>
    <s v="US-2017-124968"/>
    <x v="565"/>
    <d v="2017-09-13T00:00:00"/>
    <s v="Second Class"/>
    <s v="MM-18055"/>
    <s v="Michelle Moray"/>
    <s v="Consumer"/>
    <s v="United States"/>
    <s v="Chicago"/>
    <s v="Illinois"/>
    <n v="60610"/>
    <x v="2"/>
    <s v="FUR-TA-10004289"/>
    <x v="0"/>
    <x v="3"/>
    <x v="189"/>
    <x v="1472"/>
    <n v="7"/>
    <x v="5"/>
    <n v="-566.5625"/>
    <n v="5"/>
    <n v="1"/>
  </r>
  <r>
    <n v="1715"/>
    <s v="CA-2017-104003"/>
    <x v="566"/>
    <d v="2017-10-13T00:00:00"/>
    <s v="Standard Class"/>
    <s v="DC-13285"/>
    <s v="Debra Catini"/>
    <s v="Consumer"/>
    <s v="United States"/>
    <s v="San Francisco"/>
    <s v="California"/>
    <n v="94110"/>
    <x v="1"/>
    <s v="FUR-BO-10003965"/>
    <x v="0"/>
    <x v="0"/>
    <x v="1092"/>
    <x v="1473"/>
    <n v="2"/>
    <x v="11"/>
    <n v="-14.478400000000001"/>
    <n v="6"/>
    <n v="1"/>
  </r>
  <r>
    <n v="1716"/>
    <s v="CA-2016-154788"/>
    <x v="567"/>
    <d v="2016-05-04T00:00:00"/>
    <s v="Standard Class"/>
    <s v="JL-15835"/>
    <s v="John Lee"/>
    <s v="Consumer"/>
    <s v="United States"/>
    <s v="New York City"/>
    <s v="New York"/>
    <n v="10011"/>
    <x v="3"/>
    <s v="OFF-BI-10003314"/>
    <x v="1"/>
    <x v="8"/>
    <x v="308"/>
    <x v="323"/>
    <n v="2"/>
    <x v="2"/>
    <n v="2.7955999999999999"/>
    <n v="4"/>
    <n v="1"/>
  </r>
  <r>
    <n v="1717"/>
    <s v="CA-2016-169943"/>
    <x v="288"/>
    <d v="2016-05-24T00:00:00"/>
    <s v="Standard Class"/>
    <s v="BN-11515"/>
    <s v="Bradley Nguyen"/>
    <s v="Consumer"/>
    <s v="United States"/>
    <s v="New York City"/>
    <s v="New York"/>
    <n v="10011"/>
    <x v="3"/>
    <s v="OFF-AP-10001563"/>
    <x v="1"/>
    <x v="9"/>
    <x v="535"/>
    <x v="1474"/>
    <n v="5"/>
    <x v="0"/>
    <n v="70.441000000000003"/>
    <n v="5"/>
    <n v="1"/>
  </r>
  <r>
    <n v="1718"/>
    <s v="CA-2016-169943"/>
    <x v="288"/>
    <d v="2016-05-24T00:00:00"/>
    <s v="Standard Class"/>
    <s v="BN-11515"/>
    <s v="Bradley Nguyen"/>
    <s v="Consumer"/>
    <s v="United States"/>
    <s v="New York City"/>
    <s v="New York"/>
    <n v="10011"/>
    <x v="3"/>
    <s v="OFF-ST-10004123"/>
    <x v="1"/>
    <x v="4"/>
    <x v="72"/>
    <x v="1475"/>
    <n v="5"/>
    <x v="0"/>
    <n v="0"/>
    <n v="5"/>
    <n v="1"/>
  </r>
  <r>
    <n v="1719"/>
    <s v="CA-2016-169943"/>
    <x v="288"/>
    <d v="2016-05-24T00:00:00"/>
    <s v="Standard Class"/>
    <s v="BN-11515"/>
    <s v="Bradley Nguyen"/>
    <s v="Consumer"/>
    <s v="United States"/>
    <s v="New York City"/>
    <s v="New York"/>
    <n v="10011"/>
    <x v="3"/>
    <s v="FUR-FU-10002088"/>
    <x v="0"/>
    <x v="5"/>
    <x v="1093"/>
    <x v="1476"/>
    <n v="4"/>
    <x v="0"/>
    <n v="15.086399999999999"/>
    <n v="5"/>
    <n v="1"/>
  </r>
  <r>
    <n v="1720"/>
    <s v="CA-2016-169943"/>
    <x v="288"/>
    <d v="2016-05-24T00:00:00"/>
    <s v="Standard Class"/>
    <s v="BN-11515"/>
    <s v="Bradley Nguyen"/>
    <s v="Consumer"/>
    <s v="United States"/>
    <s v="New York City"/>
    <s v="New York"/>
    <n v="10011"/>
    <x v="3"/>
    <s v="FUR-FU-10000010"/>
    <x v="0"/>
    <x v="5"/>
    <x v="527"/>
    <x v="1477"/>
    <n v="8"/>
    <x v="0"/>
    <n v="12.3256"/>
    <n v="5"/>
    <n v="1"/>
  </r>
  <r>
    <n v="1721"/>
    <s v="CA-2016-169943"/>
    <x v="288"/>
    <d v="2016-05-24T00:00:00"/>
    <s v="Standard Class"/>
    <s v="BN-11515"/>
    <s v="Bradley Nguyen"/>
    <s v="Consumer"/>
    <s v="United States"/>
    <s v="New York City"/>
    <s v="New York"/>
    <n v="10011"/>
    <x v="3"/>
    <s v="OFF-BI-10002824"/>
    <x v="1"/>
    <x v="8"/>
    <x v="528"/>
    <x v="1478"/>
    <n v="4"/>
    <x v="2"/>
    <n v="14.92"/>
    <n v="5"/>
    <n v="1"/>
  </r>
  <r>
    <n v="1722"/>
    <s v="US-2015-123218"/>
    <x v="139"/>
    <d v="2015-12-25T00:00:00"/>
    <s v="Standard Class"/>
    <s v="KD-16345"/>
    <s v="Katherine Ducich"/>
    <s v="Consumer"/>
    <s v="United States"/>
    <s v="Chicago"/>
    <s v="Illinois"/>
    <n v="60623"/>
    <x v="2"/>
    <s v="TEC-PH-10001061"/>
    <x v="2"/>
    <x v="7"/>
    <x v="830"/>
    <x v="1290"/>
    <n v="2"/>
    <x v="2"/>
    <n v="11.998799999999999"/>
    <n v="5"/>
    <n v="1"/>
  </r>
  <r>
    <n v="1723"/>
    <s v="US-2015-123218"/>
    <x v="139"/>
    <d v="2015-12-25T00:00:00"/>
    <s v="Standard Class"/>
    <s v="KD-16345"/>
    <s v="Katherine Ducich"/>
    <s v="Consumer"/>
    <s v="United States"/>
    <s v="Chicago"/>
    <s v="Illinois"/>
    <n v="60623"/>
    <x v="2"/>
    <s v="TEC-AC-10000736"/>
    <x v="2"/>
    <x v="11"/>
    <x v="1094"/>
    <x v="1294"/>
    <n v="4"/>
    <x v="2"/>
    <n v="51.193600000000004"/>
    <n v="5"/>
    <n v="1"/>
  </r>
  <r>
    <n v="1724"/>
    <s v="US-2015-123218"/>
    <x v="139"/>
    <d v="2015-12-25T00:00:00"/>
    <s v="Standard Class"/>
    <s v="KD-16345"/>
    <s v="Katherine Ducich"/>
    <s v="Consumer"/>
    <s v="United States"/>
    <s v="Chicago"/>
    <s v="Illinois"/>
    <n v="60623"/>
    <x v="2"/>
    <s v="FUR-BO-10003966"/>
    <x v="0"/>
    <x v="0"/>
    <x v="1095"/>
    <x v="1387"/>
    <n v="3"/>
    <x v="4"/>
    <n v="-71.811599999999999"/>
    <n v="5"/>
    <n v="1"/>
  </r>
  <r>
    <n v="1725"/>
    <s v="CA-2015-127453"/>
    <x v="546"/>
    <d v="2015-12-20T00:00:00"/>
    <s v="First Class"/>
    <s v="JK-15370"/>
    <s v="Jay Kimmel"/>
    <s v="Consumer"/>
    <s v="United States"/>
    <s v="Philadelphia"/>
    <s v="Pennsylvania"/>
    <n v="19143"/>
    <x v="3"/>
    <s v="OFF-AP-10000828"/>
    <x v="1"/>
    <x v="9"/>
    <x v="1096"/>
    <x v="1479"/>
    <n v="3"/>
    <x v="2"/>
    <n v="43.435200000000002"/>
    <n v="1"/>
    <n v="1"/>
  </r>
  <r>
    <n v="1726"/>
    <s v="CA-2015-127453"/>
    <x v="546"/>
    <d v="2015-12-20T00:00:00"/>
    <s v="First Class"/>
    <s v="JK-15370"/>
    <s v="Jay Kimmel"/>
    <s v="Consumer"/>
    <s v="United States"/>
    <s v="Philadelphia"/>
    <s v="Pennsylvania"/>
    <n v="19143"/>
    <x v="3"/>
    <s v="OFF-AP-10002906"/>
    <x v="1"/>
    <x v="9"/>
    <x v="1097"/>
    <x v="1480"/>
    <n v="2"/>
    <x v="2"/>
    <n v="0.44400000000000001"/>
    <n v="1"/>
    <n v="1"/>
  </r>
  <r>
    <n v="1727"/>
    <s v="CA-2015-127453"/>
    <x v="546"/>
    <d v="2015-12-20T00:00:00"/>
    <s v="First Class"/>
    <s v="JK-15370"/>
    <s v="Jay Kimmel"/>
    <s v="Consumer"/>
    <s v="United States"/>
    <s v="Philadelphia"/>
    <s v="Pennsylvania"/>
    <n v="19143"/>
    <x v="3"/>
    <s v="OFF-AP-10003860"/>
    <x v="1"/>
    <x v="9"/>
    <x v="1098"/>
    <x v="1481"/>
    <n v="4"/>
    <x v="2"/>
    <n v="7.7728000000000002"/>
    <n v="1"/>
    <n v="1"/>
  </r>
  <r>
    <n v="1728"/>
    <s v="US-2017-164056"/>
    <x v="568"/>
    <d v="2017-05-04T00:00:00"/>
    <s v="Second Class"/>
    <s v="FM-14215"/>
    <s v="Filia McAdams"/>
    <s v="Corporate"/>
    <s v="United States"/>
    <s v="Dublin"/>
    <s v="Ohio"/>
    <n v="43017"/>
    <x v="3"/>
    <s v="FUR-TA-10001307"/>
    <x v="0"/>
    <x v="3"/>
    <x v="1099"/>
    <x v="1482"/>
    <n v="5"/>
    <x v="10"/>
    <n v="-69.89"/>
    <n v="5"/>
    <n v="1"/>
  </r>
  <r>
    <n v="1729"/>
    <s v="CA-2016-106894"/>
    <x v="569"/>
    <d v="2016-02-07T00:00:00"/>
    <s v="Same Day"/>
    <s v="CA-12265"/>
    <s v="Christina Anderson"/>
    <s v="Consumer"/>
    <s v="United States"/>
    <s v="Springfield"/>
    <s v="Virginia"/>
    <n v="22153"/>
    <x v="0"/>
    <s v="TEC-AC-10003063"/>
    <x v="2"/>
    <x v="11"/>
    <x v="1061"/>
    <x v="1483"/>
    <n v="4"/>
    <x v="0"/>
    <n v="21"/>
    <n v="0"/>
    <n v="1"/>
  </r>
  <r>
    <n v="1730"/>
    <s v="CA-2016-106894"/>
    <x v="569"/>
    <d v="2016-02-07T00:00:00"/>
    <s v="Same Day"/>
    <s v="CA-12265"/>
    <s v="Christina Anderson"/>
    <s v="Consumer"/>
    <s v="United States"/>
    <s v="Springfield"/>
    <s v="Virginia"/>
    <n v="22153"/>
    <x v="0"/>
    <s v="OFF-LA-10001045"/>
    <x v="1"/>
    <x v="2"/>
    <x v="708"/>
    <x v="1484"/>
    <n v="3"/>
    <x v="0"/>
    <n v="3.6017999999999999"/>
    <n v="0"/>
    <n v="1"/>
  </r>
  <r>
    <n v="1731"/>
    <s v="CA-2014-125136"/>
    <x v="450"/>
    <d v="2014-10-03T00:00:00"/>
    <s v="Standard Class"/>
    <s v="KD-16495"/>
    <s v="Keith Dawkins"/>
    <s v="Corporate"/>
    <s v="United States"/>
    <s v="Fayetteville"/>
    <s v="North Carolina"/>
    <n v="28314"/>
    <x v="0"/>
    <s v="OFF-PA-10001457"/>
    <x v="1"/>
    <x v="10"/>
    <x v="1100"/>
    <x v="1485"/>
    <n v="8"/>
    <x v="2"/>
    <n v="31.283200000000001"/>
    <n v="5"/>
    <n v="1"/>
  </r>
  <r>
    <n v="1732"/>
    <s v="CA-2014-125136"/>
    <x v="450"/>
    <d v="2014-10-03T00:00:00"/>
    <s v="Standard Class"/>
    <s v="KD-16495"/>
    <s v="Keith Dawkins"/>
    <s v="Corporate"/>
    <s v="United States"/>
    <s v="Fayetteville"/>
    <s v="North Carolina"/>
    <n v="28314"/>
    <x v="0"/>
    <s v="OFF-PA-10001804"/>
    <x v="1"/>
    <x v="10"/>
    <x v="129"/>
    <x v="1414"/>
    <n v="2"/>
    <x v="2"/>
    <n v="3.7408000000000001"/>
    <n v="5"/>
    <n v="1"/>
  </r>
  <r>
    <n v="1733"/>
    <s v="US-2016-131149"/>
    <x v="212"/>
    <d v="2016-07-14T00:00:00"/>
    <s v="Standard Class"/>
    <s v="LH-17155"/>
    <s v="Logan Haushalter"/>
    <s v="Consumer"/>
    <s v="United States"/>
    <s v="Dallas"/>
    <s v="Texas"/>
    <n v="75081"/>
    <x v="2"/>
    <s v="OFF-ST-10000689"/>
    <x v="1"/>
    <x v="4"/>
    <x v="426"/>
    <x v="1070"/>
    <n v="3"/>
    <x v="2"/>
    <n v="-33.804000000000002"/>
    <n v="4"/>
    <n v="1"/>
  </r>
  <r>
    <n v="1734"/>
    <s v="US-2016-131149"/>
    <x v="212"/>
    <d v="2016-07-14T00:00:00"/>
    <s v="Standard Class"/>
    <s v="LH-17155"/>
    <s v="Logan Haushalter"/>
    <s v="Consumer"/>
    <s v="United States"/>
    <s v="Dallas"/>
    <s v="Texas"/>
    <n v="75081"/>
    <x v="2"/>
    <s v="OFF-AR-10002135"/>
    <x v="1"/>
    <x v="6"/>
    <x v="281"/>
    <x v="1486"/>
    <n v="4"/>
    <x v="2"/>
    <n v="17.352"/>
    <n v="4"/>
    <n v="1"/>
  </r>
  <r>
    <n v="1735"/>
    <s v="CA-2017-101483"/>
    <x v="570"/>
    <d v="2017-08-01T00:00:00"/>
    <s v="Second Class"/>
    <s v="AG-10675"/>
    <s v="Anna Gayman"/>
    <s v="Consumer"/>
    <s v="United States"/>
    <s v="Jacksonville"/>
    <s v="North Carolina"/>
    <n v="28540"/>
    <x v="0"/>
    <s v="OFF-AP-10002082"/>
    <x v="1"/>
    <x v="9"/>
    <x v="1101"/>
    <x v="1487"/>
    <n v="2"/>
    <x v="2"/>
    <n v="6.5339999999999998"/>
    <n v="3"/>
    <n v="1"/>
  </r>
  <r>
    <n v="1736"/>
    <s v="CA-2017-101483"/>
    <x v="570"/>
    <d v="2017-08-01T00:00:00"/>
    <s v="Second Class"/>
    <s v="AG-10675"/>
    <s v="Anna Gayman"/>
    <s v="Consumer"/>
    <s v="United States"/>
    <s v="Jacksonville"/>
    <s v="North Carolina"/>
    <n v="28540"/>
    <x v="0"/>
    <s v="TEC-PH-10003442"/>
    <x v="2"/>
    <x v="7"/>
    <x v="888"/>
    <x v="1103"/>
    <n v="5"/>
    <x v="2"/>
    <n v="1.375"/>
    <n v="3"/>
    <n v="1"/>
  </r>
  <r>
    <n v="1737"/>
    <s v="CA-2017-101483"/>
    <x v="570"/>
    <d v="2017-08-01T00:00:00"/>
    <s v="Second Class"/>
    <s v="AG-10675"/>
    <s v="Anna Gayman"/>
    <s v="Consumer"/>
    <s v="United States"/>
    <s v="Jacksonville"/>
    <s v="North Carolina"/>
    <n v="28540"/>
    <x v="0"/>
    <s v="OFF-AR-10002833"/>
    <x v="1"/>
    <x v="6"/>
    <x v="6"/>
    <x v="964"/>
    <n v="3"/>
    <x v="2"/>
    <n v="0.38219999999999998"/>
    <n v="3"/>
    <n v="1"/>
  </r>
  <r>
    <n v="1738"/>
    <s v="CA-2015-130204"/>
    <x v="37"/>
    <d v="2015-09-09T00:00:00"/>
    <s v="Standard Class"/>
    <s v="DB-13120"/>
    <s v="David Bremer"/>
    <s v="Corporate"/>
    <s v="United States"/>
    <s v="San Francisco"/>
    <s v="California"/>
    <n v="94122"/>
    <x v="1"/>
    <s v="OFF-ST-10001325"/>
    <x v="1"/>
    <x v="4"/>
    <x v="471"/>
    <x v="966"/>
    <n v="3"/>
    <x v="0"/>
    <n v="8.4887999999999995"/>
    <n v="6"/>
    <n v="1"/>
  </r>
  <r>
    <n v="1739"/>
    <s v="CA-2015-130204"/>
    <x v="37"/>
    <d v="2015-09-09T00:00:00"/>
    <s v="Standard Class"/>
    <s v="DB-13120"/>
    <s v="David Bremer"/>
    <s v="Corporate"/>
    <s v="United States"/>
    <s v="San Francisco"/>
    <s v="California"/>
    <n v="94122"/>
    <x v="1"/>
    <s v="TEC-AC-10003038"/>
    <x v="2"/>
    <x v="11"/>
    <x v="1033"/>
    <x v="1488"/>
    <n v="2"/>
    <x v="0"/>
    <n v="3.4009999999999998"/>
    <n v="6"/>
    <n v="1"/>
  </r>
  <r>
    <n v="1740"/>
    <s v="CA-2015-130204"/>
    <x v="37"/>
    <d v="2015-09-09T00:00:00"/>
    <s v="Standard Class"/>
    <s v="DB-13120"/>
    <s v="David Bremer"/>
    <s v="Corporate"/>
    <s v="United States"/>
    <s v="San Francisco"/>
    <s v="California"/>
    <n v="94122"/>
    <x v="1"/>
    <s v="TEC-AC-10003590"/>
    <x v="2"/>
    <x v="11"/>
    <x v="1102"/>
    <x v="1489"/>
    <n v="5"/>
    <x v="0"/>
    <n v="46.601999999999997"/>
    <n v="6"/>
    <n v="1"/>
  </r>
  <r>
    <n v="1741"/>
    <s v="CA-2014-110527"/>
    <x v="128"/>
    <d v="2014-08-16T00:00:00"/>
    <s v="Standard Class"/>
    <s v="ED-13885"/>
    <s v="Emily Ducich"/>
    <s v="Home Office"/>
    <s v="United States"/>
    <s v="San Diego"/>
    <s v="California"/>
    <n v="92037"/>
    <x v="1"/>
    <s v="OFF-LA-10000262"/>
    <x v="1"/>
    <x v="2"/>
    <x v="941"/>
    <x v="1490"/>
    <n v="8"/>
    <x v="0"/>
    <n v="9.6047999999999991"/>
    <n v="7"/>
    <n v="1"/>
  </r>
  <r>
    <n v="1742"/>
    <s v="CA-2017-152807"/>
    <x v="505"/>
    <d v="2017-11-03T00:00:00"/>
    <s v="Standard Class"/>
    <s v="MC-18100"/>
    <s v="Mick Crebagga"/>
    <s v="Consumer"/>
    <s v="United States"/>
    <s v="Philadelphia"/>
    <s v="Pennsylvania"/>
    <n v="19140"/>
    <x v="3"/>
    <s v="OFF-PA-10004355"/>
    <x v="1"/>
    <x v="10"/>
    <x v="1103"/>
    <x v="557"/>
    <n v="4"/>
    <x v="2"/>
    <n v="7.2576000000000001"/>
    <n v="4"/>
    <n v="1"/>
  </r>
  <r>
    <n v="1743"/>
    <s v="CA-2017-152807"/>
    <x v="505"/>
    <d v="2017-11-03T00:00:00"/>
    <s v="Standard Class"/>
    <s v="MC-18100"/>
    <s v="Mick Crebagga"/>
    <s v="Consumer"/>
    <s v="United States"/>
    <s v="Philadelphia"/>
    <s v="Pennsylvania"/>
    <n v="19140"/>
    <x v="3"/>
    <s v="FUR-FU-10004415"/>
    <x v="0"/>
    <x v="5"/>
    <x v="1063"/>
    <x v="1491"/>
    <n v="2"/>
    <x v="2"/>
    <n v="0.98560000000000003"/>
    <n v="4"/>
    <n v="1"/>
  </r>
  <r>
    <n v="1744"/>
    <s v="CA-2017-152807"/>
    <x v="505"/>
    <d v="2017-11-03T00:00:00"/>
    <s v="Standard Class"/>
    <s v="MC-18100"/>
    <s v="Mick Crebagga"/>
    <s v="Consumer"/>
    <s v="United States"/>
    <s v="Philadelphia"/>
    <s v="Pennsylvania"/>
    <n v="19140"/>
    <x v="3"/>
    <s v="OFF-ST-10002486"/>
    <x v="1"/>
    <x v="4"/>
    <x v="700"/>
    <x v="1492"/>
    <n v="2"/>
    <x v="2"/>
    <n v="-2.5127999999999999"/>
    <n v="4"/>
    <n v="1"/>
  </r>
  <r>
    <n v="1745"/>
    <s v="CA-2017-152807"/>
    <x v="505"/>
    <d v="2017-11-03T00:00:00"/>
    <s v="Standard Class"/>
    <s v="MC-18100"/>
    <s v="Mick Crebagga"/>
    <s v="Consumer"/>
    <s v="United States"/>
    <s v="Philadelphia"/>
    <s v="Pennsylvania"/>
    <n v="19140"/>
    <x v="3"/>
    <s v="TEC-AC-10001142"/>
    <x v="2"/>
    <x v="11"/>
    <x v="551"/>
    <x v="1493"/>
    <n v="7"/>
    <x v="2"/>
    <n v="-55.3"/>
    <n v="4"/>
    <n v="1"/>
  </r>
  <r>
    <n v="1746"/>
    <s v="CA-2014-133270"/>
    <x v="571"/>
    <d v="2014-06-09T00:00:00"/>
    <s v="First Class"/>
    <s v="BM-11785"/>
    <s v="Bryan Mills"/>
    <s v="Consumer"/>
    <s v="United States"/>
    <s v="Rochester"/>
    <s v="New York"/>
    <n v="14609"/>
    <x v="3"/>
    <s v="OFF-AR-10002656"/>
    <x v="1"/>
    <x v="6"/>
    <x v="159"/>
    <x v="518"/>
    <n v="2"/>
    <x v="0"/>
    <n v="4.9432"/>
    <n v="3"/>
    <n v="1"/>
  </r>
  <r>
    <n v="1747"/>
    <s v="CA-2016-155670"/>
    <x v="572"/>
    <d v="2016-08-17T00:00:00"/>
    <s v="Second Class"/>
    <s v="EM-14065"/>
    <s v="Erin Mull"/>
    <s v="Consumer"/>
    <s v="United States"/>
    <s v="Jacksonville"/>
    <s v="North Carolina"/>
    <n v="28540"/>
    <x v="0"/>
    <s v="OFF-BI-10000138"/>
    <x v="1"/>
    <x v="8"/>
    <x v="605"/>
    <x v="1494"/>
    <n v="8"/>
    <x v="6"/>
    <n v="-8.2368000000000006"/>
    <n v="4"/>
    <n v="1"/>
  </r>
  <r>
    <n v="1748"/>
    <s v="CA-2016-155670"/>
    <x v="572"/>
    <d v="2016-08-17T00:00:00"/>
    <s v="Second Class"/>
    <s v="EM-14065"/>
    <s v="Erin Mull"/>
    <s v="Consumer"/>
    <s v="United States"/>
    <s v="Jacksonville"/>
    <s v="North Carolina"/>
    <n v="28540"/>
    <x v="0"/>
    <s v="OFF-PA-10004947"/>
    <x v="1"/>
    <x v="10"/>
    <x v="33"/>
    <x v="1495"/>
    <n v="3"/>
    <x v="2"/>
    <n v="3.21"/>
    <n v="4"/>
    <n v="1"/>
  </r>
  <r>
    <n v="1749"/>
    <s v="US-2014-157406"/>
    <x v="573"/>
    <d v="2014-04-29T00:00:00"/>
    <s v="Standard Class"/>
    <s v="DA-13450"/>
    <s v="Dianna Arnett"/>
    <s v="Home Office"/>
    <s v="United States"/>
    <s v="Houston"/>
    <s v="Texas"/>
    <n v="77095"/>
    <x v="2"/>
    <s v="OFF-PA-10003543"/>
    <x v="1"/>
    <x v="10"/>
    <x v="723"/>
    <x v="559"/>
    <n v="2"/>
    <x v="2"/>
    <n v="3.6288"/>
    <n v="4"/>
    <n v="1"/>
  </r>
  <r>
    <n v="1750"/>
    <s v="US-2014-157406"/>
    <x v="573"/>
    <d v="2014-04-29T00:00:00"/>
    <s v="Standard Class"/>
    <s v="DA-13450"/>
    <s v="Dianna Arnett"/>
    <s v="Home Office"/>
    <s v="United States"/>
    <s v="Houston"/>
    <s v="Texas"/>
    <n v="77095"/>
    <x v="2"/>
    <s v="OFF-AR-10002221"/>
    <x v="1"/>
    <x v="6"/>
    <x v="1017"/>
    <x v="869"/>
    <n v="3"/>
    <x v="2"/>
    <n v="0.54600000000000004"/>
    <n v="4"/>
    <n v="1"/>
  </r>
  <r>
    <n v="1751"/>
    <s v="CA-2015-139094"/>
    <x v="6"/>
    <d v="2015-11-27T00:00:00"/>
    <s v="Standard Class"/>
    <s v="MO-17800"/>
    <s v="Meg O'Connel"/>
    <s v="Home Office"/>
    <s v="United States"/>
    <s v="San Antonio"/>
    <s v="Texas"/>
    <n v="78207"/>
    <x v="2"/>
    <s v="FUR-TA-10004607"/>
    <x v="0"/>
    <x v="3"/>
    <x v="1104"/>
    <x v="1496"/>
    <n v="2"/>
    <x v="4"/>
    <n v="-32.522599999999997"/>
    <n v="5"/>
    <n v="1"/>
  </r>
  <r>
    <n v="1752"/>
    <s v="CA-2017-168837"/>
    <x v="336"/>
    <d v="2017-10-17T00:00:00"/>
    <s v="First Class"/>
    <s v="JW-15955"/>
    <s v="Joni Wasserman"/>
    <s v="Consumer"/>
    <s v="United States"/>
    <s v="Oakland"/>
    <s v="California"/>
    <n v="94601"/>
    <x v="1"/>
    <s v="FUR-FU-10001918"/>
    <x v="0"/>
    <x v="5"/>
    <x v="283"/>
    <x v="1497"/>
    <n v="2"/>
    <x v="0"/>
    <n v="3.6894"/>
    <n v="3"/>
    <n v="1"/>
  </r>
  <r>
    <n v="1753"/>
    <s v="CA-2017-116715"/>
    <x v="574"/>
    <d v="2017-12-05T00:00:00"/>
    <s v="First Class"/>
    <s v="VW-21775"/>
    <s v="Victoria Wilson"/>
    <s v="Corporate"/>
    <s v="United States"/>
    <s v="San Francisco"/>
    <s v="California"/>
    <n v="94122"/>
    <x v="1"/>
    <s v="OFF-ST-10004340"/>
    <x v="1"/>
    <x v="4"/>
    <x v="817"/>
    <x v="1498"/>
    <n v="9"/>
    <x v="0"/>
    <n v="151.09739999999999"/>
    <n v="3"/>
    <n v="1"/>
  </r>
  <r>
    <n v="1754"/>
    <s v="CA-2017-116715"/>
    <x v="574"/>
    <d v="2017-12-05T00:00:00"/>
    <s v="First Class"/>
    <s v="VW-21775"/>
    <s v="Victoria Wilson"/>
    <s v="Corporate"/>
    <s v="United States"/>
    <s v="San Francisco"/>
    <s v="California"/>
    <n v="94122"/>
    <x v="1"/>
    <s v="OFF-PA-10004475"/>
    <x v="1"/>
    <x v="10"/>
    <x v="1072"/>
    <x v="1427"/>
    <n v="2"/>
    <x v="0"/>
    <n v="53.860799999999998"/>
    <n v="3"/>
    <n v="1"/>
  </r>
  <r>
    <n v="1755"/>
    <s v="CA-2017-116715"/>
    <x v="574"/>
    <d v="2017-12-05T00:00:00"/>
    <s v="First Class"/>
    <s v="VW-21775"/>
    <s v="Victoria Wilson"/>
    <s v="Corporate"/>
    <s v="United States"/>
    <s v="San Francisco"/>
    <s v="California"/>
    <n v="94122"/>
    <x v="1"/>
    <s v="OFF-PA-10003893"/>
    <x v="1"/>
    <x v="10"/>
    <x v="1105"/>
    <x v="18"/>
    <n v="2"/>
    <x v="0"/>
    <n v="3.8519999999999999"/>
    <n v="3"/>
    <n v="1"/>
  </r>
  <r>
    <n v="1756"/>
    <s v="CA-2015-135622"/>
    <x v="575"/>
    <d v="2015-12-11T00:00:00"/>
    <s v="Second Class"/>
    <s v="TT-21460"/>
    <s v="Tonja Turnell"/>
    <s v="Home Office"/>
    <s v="United States"/>
    <s v="Fort Worth"/>
    <s v="Texas"/>
    <n v="76106"/>
    <x v="2"/>
    <s v="OFF-PA-10000100"/>
    <x v="1"/>
    <x v="10"/>
    <x v="833"/>
    <x v="1499"/>
    <n v="11"/>
    <x v="2"/>
    <n v="130.75810000000001"/>
    <n v="3"/>
    <n v="1"/>
  </r>
  <r>
    <n v="1757"/>
    <s v="CA-2015-135622"/>
    <x v="575"/>
    <d v="2015-12-11T00:00:00"/>
    <s v="Second Class"/>
    <s v="TT-21460"/>
    <s v="Tonja Turnell"/>
    <s v="Home Office"/>
    <s v="United States"/>
    <s v="Fort Worth"/>
    <s v="Texas"/>
    <n v="76106"/>
    <x v="2"/>
    <s v="TEC-PH-10001817"/>
    <x v="2"/>
    <x v="7"/>
    <x v="1106"/>
    <x v="1500"/>
    <n v="6"/>
    <x v="2"/>
    <n v="150.36000000000001"/>
    <n v="3"/>
    <n v="1"/>
  </r>
  <r>
    <n v="1758"/>
    <s v="US-2015-107349"/>
    <x v="562"/>
    <d v="2015-07-15T00:00:00"/>
    <s v="First Class"/>
    <s v="SL-20155"/>
    <s v="Sara Luxemburg"/>
    <s v="Home Office"/>
    <s v="United States"/>
    <s v="Houston"/>
    <s v="Texas"/>
    <n v="77095"/>
    <x v="2"/>
    <s v="OFF-BI-10001765"/>
    <x v="1"/>
    <x v="8"/>
    <x v="994"/>
    <x v="1501"/>
    <n v="6"/>
    <x v="3"/>
    <n v="-66.508799999999994"/>
    <n v="2"/>
    <n v="1"/>
  </r>
  <r>
    <n v="1759"/>
    <s v="CA-2014-139017"/>
    <x v="218"/>
    <d v="2014-05-17T00:00:00"/>
    <s v="Standard Class"/>
    <s v="RM-19375"/>
    <s v="Raymond Messe"/>
    <s v="Consumer"/>
    <s v="United States"/>
    <s v="Houston"/>
    <s v="Texas"/>
    <n v="77095"/>
    <x v="2"/>
    <s v="TEC-AC-10001013"/>
    <x v="2"/>
    <x v="11"/>
    <x v="821"/>
    <x v="1502"/>
    <n v="2"/>
    <x v="2"/>
    <n v="7.6154000000000002"/>
    <n v="6"/>
    <n v="1"/>
  </r>
  <r>
    <n v="1760"/>
    <s v="CA-2014-141817"/>
    <x v="576"/>
    <d v="2014-01-12T00:00:00"/>
    <s v="Standard Class"/>
    <s v="MB-18085"/>
    <s v="Mick Brown"/>
    <s v="Consumer"/>
    <s v="United States"/>
    <s v="Philadelphia"/>
    <s v="Pennsylvania"/>
    <n v="19143"/>
    <x v="3"/>
    <s v="OFF-AR-10003478"/>
    <x v="1"/>
    <x v="6"/>
    <x v="359"/>
    <x v="1503"/>
    <n v="3"/>
    <x v="2"/>
    <n v="4.8840000000000003"/>
    <n v="7"/>
    <n v="1"/>
  </r>
  <r>
    <n v="1761"/>
    <s v="CA-2015-130785"/>
    <x v="577"/>
    <d v="2015-09-09T00:00:00"/>
    <s v="Standard Class"/>
    <s v="AG-10900"/>
    <s v="Arthur Gainer"/>
    <s v="Consumer"/>
    <s v="United States"/>
    <s v="San Diego"/>
    <s v="California"/>
    <n v="92105"/>
    <x v="1"/>
    <s v="FUR-BO-10000330"/>
    <x v="0"/>
    <x v="0"/>
    <x v="1107"/>
    <x v="1504"/>
    <n v="4"/>
    <x v="11"/>
    <n v="-4.8391999999999999"/>
    <n v="4"/>
    <n v="1"/>
  </r>
  <r>
    <n v="1762"/>
    <s v="CA-2015-130785"/>
    <x v="577"/>
    <d v="2015-09-09T00:00:00"/>
    <s v="Standard Class"/>
    <s v="AG-10900"/>
    <s v="Arthur Gainer"/>
    <s v="Consumer"/>
    <s v="United States"/>
    <s v="San Diego"/>
    <s v="California"/>
    <n v="92105"/>
    <x v="1"/>
    <s v="OFF-BI-10001900"/>
    <x v="1"/>
    <x v="8"/>
    <x v="1108"/>
    <x v="1505"/>
    <n v="6"/>
    <x v="2"/>
    <n v="9.7037999999999993"/>
    <n v="4"/>
    <n v="1"/>
  </r>
  <r>
    <n v="1763"/>
    <s v="CA-2015-130785"/>
    <x v="577"/>
    <d v="2015-09-09T00:00:00"/>
    <s v="Standard Class"/>
    <s v="AG-10900"/>
    <s v="Arthur Gainer"/>
    <s v="Consumer"/>
    <s v="United States"/>
    <s v="San Diego"/>
    <s v="California"/>
    <n v="92105"/>
    <x v="1"/>
    <s v="FUR-BO-10003159"/>
    <x v="0"/>
    <x v="0"/>
    <x v="1109"/>
    <x v="1506"/>
    <n v="3"/>
    <x v="11"/>
    <n v="-20.696400000000001"/>
    <n v="4"/>
    <n v="1"/>
  </r>
  <r>
    <n v="1764"/>
    <s v="CA-2016-110254"/>
    <x v="578"/>
    <d v="2016-08-08T00:00:00"/>
    <s v="Standard Class"/>
    <s v="ML-17755"/>
    <s v="Max Ludwig"/>
    <s v="Home Office"/>
    <s v="United States"/>
    <s v="Suffolk"/>
    <s v="Virginia"/>
    <n v="23434"/>
    <x v="0"/>
    <s v="OFF-SU-10002573"/>
    <x v="1"/>
    <x v="14"/>
    <x v="354"/>
    <x v="1507"/>
    <n v="2"/>
    <x v="0"/>
    <n v="10.518000000000001"/>
    <n v="4"/>
    <n v="1"/>
  </r>
  <r>
    <n v="1765"/>
    <s v="CA-2016-110254"/>
    <x v="578"/>
    <d v="2016-08-08T00:00:00"/>
    <s v="Standard Class"/>
    <s v="ML-17755"/>
    <s v="Max Ludwig"/>
    <s v="Home Office"/>
    <s v="United States"/>
    <s v="Suffolk"/>
    <s v="Virginia"/>
    <n v="23434"/>
    <x v="0"/>
    <s v="OFF-LA-10004484"/>
    <x v="1"/>
    <x v="2"/>
    <x v="617"/>
    <x v="1508"/>
    <n v="1"/>
    <x v="0"/>
    <n v="1.8997999999999999"/>
    <n v="4"/>
    <n v="1"/>
  </r>
  <r>
    <n v="1766"/>
    <s v="CA-2016-110254"/>
    <x v="578"/>
    <d v="2016-08-08T00:00:00"/>
    <s v="Standard Class"/>
    <s v="ML-17755"/>
    <s v="Max Ludwig"/>
    <s v="Home Office"/>
    <s v="United States"/>
    <s v="Suffolk"/>
    <s v="Virginia"/>
    <n v="23434"/>
    <x v="0"/>
    <s v="FUR-FU-10001591"/>
    <x v="0"/>
    <x v="5"/>
    <x v="1110"/>
    <x v="1509"/>
    <n v="9"/>
    <x v="0"/>
    <n v="46.116"/>
    <n v="4"/>
    <n v="1"/>
  </r>
  <r>
    <n v="1767"/>
    <s v="CA-2016-110254"/>
    <x v="578"/>
    <d v="2016-08-08T00:00:00"/>
    <s v="Standard Class"/>
    <s v="ML-17755"/>
    <s v="Max Ludwig"/>
    <s v="Home Office"/>
    <s v="United States"/>
    <s v="Suffolk"/>
    <s v="Virginia"/>
    <n v="23434"/>
    <x v="0"/>
    <s v="OFF-LA-10002034"/>
    <x v="1"/>
    <x v="2"/>
    <x v="1111"/>
    <x v="759"/>
    <n v="2"/>
    <x v="0"/>
    <n v="4.8117999999999999"/>
    <n v="4"/>
    <n v="1"/>
  </r>
  <r>
    <n v="1768"/>
    <s v="US-2014-158057"/>
    <x v="579"/>
    <d v="2014-03-26T00:00:00"/>
    <s v="Standard Class"/>
    <s v="CC-12685"/>
    <s v="Craig Carroll"/>
    <s v="Consumer"/>
    <s v="United States"/>
    <s v="Greensboro"/>
    <s v="North Carolina"/>
    <n v="27405"/>
    <x v="0"/>
    <s v="OFF-BI-10004410"/>
    <x v="1"/>
    <x v="8"/>
    <x v="48"/>
    <x v="1510"/>
    <n v="4"/>
    <x v="6"/>
    <n v="-5.8604000000000003"/>
    <n v="4"/>
    <n v="1"/>
  </r>
  <r>
    <n v="1769"/>
    <s v="US-2014-158057"/>
    <x v="579"/>
    <d v="2014-03-26T00:00:00"/>
    <s v="Standard Class"/>
    <s v="CC-12685"/>
    <s v="Craig Carroll"/>
    <s v="Consumer"/>
    <s v="United States"/>
    <s v="Greensboro"/>
    <s v="North Carolina"/>
    <n v="27405"/>
    <x v="0"/>
    <s v="OFF-BI-10002735"/>
    <x v="1"/>
    <x v="8"/>
    <x v="142"/>
    <x v="1511"/>
    <n v="5"/>
    <x v="6"/>
    <n v="-39.456499999999998"/>
    <n v="4"/>
    <n v="1"/>
  </r>
  <r>
    <n v="1770"/>
    <s v="CA-2017-146024"/>
    <x v="580"/>
    <d v="2017-03-08T00:00:00"/>
    <s v="Standard Class"/>
    <s v="SC-20770"/>
    <s v="Stewart Carmichael"/>
    <s v="Corporate"/>
    <s v="United States"/>
    <s v="Dallas"/>
    <s v="Texas"/>
    <n v="75081"/>
    <x v="2"/>
    <s v="OFF-SU-10001935"/>
    <x v="1"/>
    <x v="14"/>
    <x v="327"/>
    <x v="1512"/>
    <n v="4"/>
    <x v="2"/>
    <n v="-1.3952"/>
    <n v="6"/>
    <n v="1"/>
  </r>
  <r>
    <n v="1771"/>
    <s v="CA-2017-146024"/>
    <x v="580"/>
    <d v="2017-03-08T00:00:00"/>
    <s v="Standard Class"/>
    <s v="SC-20770"/>
    <s v="Stewart Carmichael"/>
    <s v="Corporate"/>
    <s v="United States"/>
    <s v="Dallas"/>
    <s v="Texas"/>
    <n v="75081"/>
    <x v="2"/>
    <s v="OFF-BI-10003291"/>
    <x v="1"/>
    <x v="8"/>
    <x v="44"/>
    <x v="1513"/>
    <n v="7"/>
    <x v="3"/>
    <n v="-20.1663"/>
    <n v="6"/>
    <n v="1"/>
  </r>
  <r>
    <n v="1772"/>
    <s v="CA-2016-129686"/>
    <x v="581"/>
    <d v="2016-11-29T00:00:00"/>
    <s v="Second Class"/>
    <s v="GG-14650"/>
    <s v="Greg Guthrie"/>
    <s v="Corporate"/>
    <s v="United States"/>
    <s v="Chicago"/>
    <s v="Illinois"/>
    <n v="60623"/>
    <x v="2"/>
    <s v="OFF-ST-10004337"/>
    <x v="1"/>
    <x v="4"/>
    <x v="847"/>
    <x v="1514"/>
    <n v="2"/>
    <x v="2"/>
    <n v="-24.495999999999999"/>
    <n v="2"/>
    <n v="1"/>
  </r>
  <r>
    <n v="1773"/>
    <s v="CA-2016-129686"/>
    <x v="581"/>
    <d v="2016-11-29T00:00:00"/>
    <s v="Second Class"/>
    <s v="GG-14650"/>
    <s v="Greg Guthrie"/>
    <s v="Corporate"/>
    <s v="United States"/>
    <s v="Chicago"/>
    <s v="Illinois"/>
    <n v="60623"/>
    <x v="2"/>
    <s v="TEC-AC-10001266"/>
    <x v="2"/>
    <x v="11"/>
    <x v="198"/>
    <x v="1515"/>
    <n v="6"/>
    <x v="2"/>
    <n v="19.5"/>
    <n v="2"/>
    <n v="1"/>
  </r>
  <r>
    <n v="1774"/>
    <s v="CA-2014-118976"/>
    <x v="582"/>
    <d v="2014-05-03T00:00:00"/>
    <s v="Standard Class"/>
    <s v="MY-18295"/>
    <s v="Muhammed Yedwab"/>
    <s v="Corporate"/>
    <s v="United States"/>
    <s v="Baltimore"/>
    <s v="Maryland"/>
    <n v="21215"/>
    <x v="3"/>
    <s v="OFF-BI-10001628"/>
    <x v="1"/>
    <x v="8"/>
    <x v="1112"/>
    <x v="1516"/>
    <n v="2"/>
    <x v="0"/>
    <n v="9.3870000000000005"/>
    <n v="5"/>
    <n v="1"/>
  </r>
  <r>
    <n v="1775"/>
    <s v="CA-2014-118976"/>
    <x v="582"/>
    <d v="2014-05-03T00:00:00"/>
    <s v="Standard Class"/>
    <s v="MY-18295"/>
    <s v="Muhammed Yedwab"/>
    <s v="Corporate"/>
    <s v="United States"/>
    <s v="Baltimore"/>
    <s v="Maryland"/>
    <n v="21215"/>
    <x v="3"/>
    <s v="OFF-ST-10000877"/>
    <x v="1"/>
    <x v="4"/>
    <x v="1113"/>
    <x v="1517"/>
    <n v="9"/>
    <x v="0"/>
    <n v="129.37860000000001"/>
    <n v="5"/>
    <n v="1"/>
  </r>
  <r>
    <n v="1776"/>
    <s v="CA-2014-118976"/>
    <x v="582"/>
    <d v="2014-05-03T00:00:00"/>
    <s v="Standard Class"/>
    <s v="MY-18295"/>
    <s v="Muhammed Yedwab"/>
    <s v="Corporate"/>
    <s v="United States"/>
    <s v="Baltimore"/>
    <s v="Maryland"/>
    <n v="21215"/>
    <x v="3"/>
    <s v="OFF-AR-10004752"/>
    <x v="1"/>
    <x v="6"/>
    <x v="1114"/>
    <x v="1518"/>
    <n v="2"/>
    <x v="0"/>
    <n v="1.4952000000000001"/>
    <n v="5"/>
    <n v="1"/>
  </r>
  <r>
    <n v="1777"/>
    <s v="CA-2014-118976"/>
    <x v="582"/>
    <d v="2014-05-03T00:00:00"/>
    <s v="Standard Class"/>
    <s v="MY-18295"/>
    <s v="Muhammed Yedwab"/>
    <s v="Corporate"/>
    <s v="United States"/>
    <s v="Baltimore"/>
    <s v="Maryland"/>
    <n v="21215"/>
    <x v="3"/>
    <s v="OFF-LA-10000452"/>
    <x v="1"/>
    <x v="2"/>
    <x v="812"/>
    <x v="974"/>
    <n v="1"/>
    <x v="0"/>
    <n v="1.512"/>
    <n v="5"/>
    <n v="1"/>
  </r>
  <r>
    <n v="1778"/>
    <s v="CA-2015-105347"/>
    <x v="27"/>
    <d v="2015-11-28T00:00:00"/>
    <s v="Standard Class"/>
    <s v="DP-13000"/>
    <s v="Darren Powers"/>
    <s v="Consumer"/>
    <s v="United States"/>
    <s v="Los Angeles"/>
    <s v="California"/>
    <n v="90004"/>
    <x v="1"/>
    <s v="OFF-PA-10000675"/>
    <x v="1"/>
    <x v="10"/>
    <x v="1115"/>
    <x v="1519"/>
    <n v="9"/>
    <x v="0"/>
    <n v="180.76589999999999"/>
    <n v="4"/>
    <n v="1"/>
  </r>
  <r>
    <n v="1779"/>
    <s v="CA-2015-105347"/>
    <x v="27"/>
    <d v="2015-11-28T00:00:00"/>
    <s v="Standard Class"/>
    <s v="DP-13000"/>
    <s v="Darren Powers"/>
    <s v="Consumer"/>
    <s v="United States"/>
    <s v="Los Angeles"/>
    <s v="California"/>
    <n v="90004"/>
    <x v="1"/>
    <s v="OFF-AR-10003045"/>
    <x v="1"/>
    <x v="6"/>
    <x v="425"/>
    <x v="453"/>
    <n v="5"/>
    <x v="0"/>
    <n v="6.6150000000000002"/>
    <n v="4"/>
    <n v="1"/>
  </r>
  <r>
    <n v="1780"/>
    <s v="CA-2016-124667"/>
    <x v="583"/>
    <d v="2016-11-16T00:00:00"/>
    <s v="Standard Class"/>
    <s v="BD-11770"/>
    <s v="Bryan Davis"/>
    <s v="Consumer"/>
    <s v="United States"/>
    <s v="New York City"/>
    <s v="New York"/>
    <n v="10011"/>
    <x v="3"/>
    <s v="TEC-AC-10003447"/>
    <x v="2"/>
    <x v="11"/>
    <x v="806"/>
    <x v="127"/>
    <n v="3"/>
    <x v="0"/>
    <n v="14.9925"/>
    <n v="5"/>
    <n v="1"/>
  </r>
  <r>
    <n v="1781"/>
    <s v="CA-2016-124667"/>
    <x v="583"/>
    <d v="2016-11-16T00:00:00"/>
    <s v="Standard Class"/>
    <s v="BD-11770"/>
    <s v="Bryan Davis"/>
    <s v="Consumer"/>
    <s v="United States"/>
    <s v="New York City"/>
    <s v="New York"/>
    <n v="10011"/>
    <x v="3"/>
    <s v="OFF-ST-10002276"/>
    <x v="1"/>
    <x v="4"/>
    <x v="226"/>
    <x v="1520"/>
    <n v="1"/>
    <x v="0"/>
    <n v="20.84"/>
    <n v="5"/>
    <n v="1"/>
  </r>
  <r>
    <n v="1782"/>
    <s v="CA-2015-111094"/>
    <x v="584"/>
    <d v="2015-07-13T00:00:00"/>
    <s v="Standard Class"/>
    <s v="CB-12535"/>
    <s v="Claudia Bergmann"/>
    <s v="Corporate"/>
    <s v="United States"/>
    <s v="Franklin"/>
    <s v="Massachusetts"/>
    <n v="2038"/>
    <x v="3"/>
    <s v="OFF-PA-10001609"/>
    <x v="1"/>
    <x v="10"/>
    <x v="1116"/>
    <x v="1521"/>
    <n v="2"/>
    <x v="0"/>
    <n v="3.0268000000000002"/>
    <n v="4"/>
    <n v="1"/>
  </r>
  <r>
    <n v="1783"/>
    <s v="CA-2015-111094"/>
    <x v="584"/>
    <d v="2015-07-13T00:00:00"/>
    <s v="Standard Class"/>
    <s v="CB-12535"/>
    <s v="Claudia Bergmann"/>
    <s v="Corporate"/>
    <s v="United States"/>
    <s v="Franklin"/>
    <s v="Massachusetts"/>
    <n v="2038"/>
    <x v="3"/>
    <s v="OFF-BI-10001597"/>
    <x v="1"/>
    <x v="8"/>
    <x v="798"/>
    <x v="1522"/>
    <n v="3"/>
    <x v="0"/>
    <n v="59.011200000000002"/>
    <n v="4"/>
    <n v="1"/>
  </r>
  <r>
    <n v="1784"/>
    <s v="CA-2017-166317"/>
    <x v="585"/>
    <d v="2017-09-26T00:00:00"/>
    <s v="Standard Class"/>
    <s v="JE-15610"/>
    <s v="Jim Epp"/>
    <s v="Corporate"/>
    <s v="United States"/>
    <s v="Milwaukee"/>
    <s v="Wisconsin"/>
    <n v="53209"/>
    <x v="2"/>
    <s v="OFF-PA-10004475"/>
    <x v="1"/>
    <x v="10"/>
    <x v="1072"/>
    <x v="1523"/>
    <n v="4"/>
    <x v="0"/>
    <n v="107.7216"/>
    <n v="4"/>
    <n v="1"/>
  </r>
  <r>
    <n v="1785"/>
    <s v="CA-2017-166317"/>
    <x v="585"/>
    <d v="2017-09-26T00:00:00"/>
    <s v="Standard Class"/>
    <s v="JE-15610"/>
    <s v="Jim Epp"/>
    <s v="Corporate"/>
    <s v="United States"/>
    <s v="Milwaukee"/>
    <s v="Wisconsin"/>
    <n v="53209"/>
    <x v="2"/>
    <s v="TEC-AC-10004510"/>
    <x v="2"/>
    <x v="11"/>
    <x v="953"/>
    <x v="1524"/>
    <n v="6"/>
    <x v="0"/>
    <n v="9.8160000000000007"/>
    <n v="4"/>
    <n v="1"/>
  </r>
  <r>
    <n v="1786"/>
    <s v="CA-2017-166317"/>
    <x v="585"/>
    <d v="2017-09-26T00:00:00"/>
    <s v="Standard Class"/>
    <s v="JE-15610"/>
    <s v="Jim Epp"/>
    <s v="Corporate"/>
    <s v="United States"/>
    <s v="Milwaukee"/>
    <s v="Wisconsin"/>
    <n v="53209"/>
    <x v="2"/>
    <s v="OFF-BI-10002976"/>
    <x v="1"/>
    <x v="8"/>
    <x v="857"/>
    <x v="1525"/>
    <n v="8"/>
    <x v="0"/>
    <n v="15.5288"/>
    <n v="4"/>
    <n v="1"/>
  </r>
  <r>
    <n v="1787"/>
    <s v="CA-2017-166317"/>
    <x v="585"/>
    <d v="2017-09-26T00:00:00"/>
    <s v="Standard Class"/>
    <s v="JE-15610"/>
    <s v="Jim Epp"/>
    <s v="Corporate"/>
    <s v="United States"/>
    <s v="Milwaukee"/>
    <s v="Wisconsin"/>
    <n v="53209"/>
    <x v="2"/>
    <s v="TEC-PH-10001615"/>
    <x v="2"/>
    <x v="7"/>
    <x v="1117"/>
    <x v="283"/>
    <n v="3"/>
    <x v="0"/>
    <n v="25.221299999999999"/>
    <n v="4"/>
    <n v="1"/>
  </r>
  <r>
    <n v="1788"/>
    <s v="CA-2015-154326"/>
    <x v="586"/>
    <d v="2015-02-19T00:00:00"/>
    <s v="Standard Class"/>
    <s v="RP-19855"/>
    <s v="Roy Phan"/>
    <s v="Corporate"/>
    <s v="United States"/>
    <s v="Kenosha"/>
    <s v="Wisconsin"/>
    <n v="53142"/>
    <x v="2"/>
    <s v="TEC-PH-10001819"/>
    <x v="2"/>
    <x v="7"/>
    <x v="813"/>
    <x v="1526"/>
    <n v="3"/>
    <x v="0"/>
    <n v="64.785600000000002"/>
    <n v="4"/>
    <n v="1"/>
  </r>
  <r>
    <n v="1789"/>
    <s v="CA-2015-154326"/>
    <x v="586"/>
    <d v="2015-02-19T00:00:00"/>
    <s v="Standard Class"/>
    <s v="RP-19855"/>
    <s v="Roy Phan"/>
    <s v="Corporate"/>
    <s v="United States"/>
    <s v="Kenosha"/>
    <s v="Wisconsin"/>
    <n v="53142"/>
    <x v="2"/>
    <s v="TEC-PH-10000560"/>
    <x v="2"/>
    <x v="7"/>
    <x v="752"/>
    <x v="1527"/>
    <n v="2"/>
    <x v="0"/>
    <n v="195.99440000000001"/>
    <n v="4"/>
    <n v="1"/>
  </r>
  <r>
    <n v="1790"/>
    <s v="CA-2015-154326"/>
    <x v="586"/>
    <d v="2015-02-19T00:00:00"/>
    <s v="Standard Class"/>
    <s v="RP-19855"/>
    <s v="Roy Phan"/>
    <s v="Corporate"/>
    <s v="United States"/>
    <s v="Kenosha"/>
    <s v="Wisconsin"/>
    <n v="53142"/>
    <x v="2"/>
    <s v="TEC-AC-10004568"/>
    <x v="2"/>
    <x v="11"/>
    <x v="1118"/>
    <x v="1528"/>
    <n v="5"/>
    <x v="0"/>
    <n v="26.590499999999999"/>
    <n v="4"/>
    <n v="1"/>
  </r>
  <r>
    <n v="1791"/>
    <s v="CA-2014-102008"/>
    <x v="587"/>
    <d v="2014-10-04T00:00:00"/>
    <s v="Standard Class"/>
    <s v="RA-19915"/>
    <s v="Russell Applegate"/>
    <s v="Consumer"/>
    <s v="United States"/>
    <s v="New York City"/>
    <s v="New York"/>
    <n v="10011"/>
    <x v="3"/>
    <s v="OFF-PA-10004092"/>
    <x v="1"/>
    <x v="10"/>
    <x v="593"/>
    <x v="1529"/>
    <n v="1"/>
    <x v="0"/>
    <n v="24.47"/>
    <n v="4"/>
    <n v="1"/>
  </r>
  <r>
    <n v="1792"/>
    <s v="CA-2014-120474"/>
    <x v="588"/>
    <d v="2014-12-03T00:00:00"/>
    <s v="First Class"/>
    <s v="RP-19390"/>
    <s v="Resi Pölking"/>
    <s v="Consumer"/>
    <s v="United States"/>
    <s v="Madison"/>
    <s v="Wisconsin"/>
    <n v="53711"/>
    <x v="2"/>
    <s v="FUR-CH-10001854"/>
    <x v="0"/>
    <x v="1"/>
    <x v="1119"/>
    <x v="1530"/>
    <n v="8"/>
    <x v="0"/>
    <n v="673.88160000000005"/>
    <n v="2"/>
    <n v="1"/>
  </r>
  <r>
    <n v="1793"/>
    <s v="CA-2014-120474"/>
    <x v="588"/>
    <d v="2014-12-03T00:00:00"/>
    <s v="First Class"/>
    <s v="RP-19390"/>
    <s v="Resi Pölking"/>
    <s v="Consumer"/>
    <s v="United States"/>
    <s v="Madison"/>
    <s v="Wisconsin"/>
    <n v="53711"/>
    <x v="2"/>
    <s v="OFF-AR-10000475"/>
    <x v="1"/>
    <x v="6"/>
    <x v="1120"/>
    <x v="1531"/>
    <n v="4"/>
    <x v="0"/>
    <n v="12.5928"/>
    <n v="2"/>
    <n v="1"/>
  </r>
  <r>
    <n v="1794"/>
    <s v="CA-2014-104773"/>
    <x v="589"/>
    <d v="2014-12-13T00:00:00"/>
    <s v="Standard Class"/>
    <s v="TB-21175"/>
    <s v="Thomas Boland"/>
    <s v="Corporate"/>
    <s v="United States"/>
    <s v="Houston"/>
    <s v="Texas"/>
    <n v="77041"/>
    <x v="2"/>
    <s v="OFF-ST-10000777"/>
    <x v="1"/>
    <x v="4"/>
    <x v="117"/>
    <x v="1532"/>
    <n v="2"/>
    <x v="2"/>
    <n v="6.0415999999999999"/>
    <n v="5"/>
    <n v="1"/>
  </r>
  <r>
    <n v="1795"/>
    <s v="CA-2016-140774"/>
    <x v="64"/>
    <d v="2016-09-10T00:00:00"/>
    <s v="Standard Class"/>
    <s v="BE-11455"/>
    <s v="Brad Eason"/>
    <s v="Home Office"/>
    <s v="United States"/>
    <s v="Olathe"/>
    <s v="Kansas"/>
    <n v="66062"/>
    <x v="2"/>
    <s v="OFF-AR-10004022"/>
    <x v="1"/>
    <x v="6"/>
    <x v="907"/>
    <x v="1533"/>
    <n v="3"/>
    <x v="0"/>
    <n v="26.984999999999999"/>
    <n v="5"/>
    <n v="1"/>
  </r>
  <r>
    <n v="1796"/>
    <s v="US-2017-139465"/>
    <x v="151"/>
    <d v="2017-08-30T00:00:00"/>
    <s v="First Class"/>
    <s v="MR-17545"/>
    <s v="Mathew Reese"/>
    <s v="Home Office"/>
    <s v="United States"/>
    <s v="New York City"/>
    <s v="New York"/>
    <n v="10024"/>
    <x v="3"/>
    <s v="OFF-ST-10002352"/>
    <x v="1"/>
    <x v="4"/>
    <x v="855"/>
    <x v="1534"/>
    <n v="8"/>
    <x v="0"/>
    <n v="16.598400000000002"/>
    <n v="3"/>
    <n v="1"/>
  </r>
  <r>
    <n v="1797"/>
    <s v="US-2017-139465"/>
    <x v="151"/>
    <d v="2017-08-30T00:00:00"/>
    <s v="First Class"/>
    <s v="MR-17545"/>
    <s v="Mathew Reese"/>
    <s v="Home Office"/>
    <s v="United States"/>
    <s v="New York City"/>
    <s v="New York"/>
    <n v="10024"/>
    <x v="3"/>
    <s v="TEC-PH-10000455"/>
    <x v="2"/>
    <x v="7"/>
    <x v="1121"/>
    <x v="1535"/>
    <n v="3"/>
    <x v="0"/>
    <n v="100.9113"/>
    <n v="3"/>
    <n v="1"/>
  </r>
  <r>
    <n v="1798"/>
    <s v="US-2017-139465"/>
    <x v="151"/>
    <d v="2017-08-30T00:00:00"/>
    <s v="First Class"/>
    <s v="MR-17545"/>
    <s v="Mathew Reese"/>
    <s v="Home Office"/>
    <s v="United States"/>
    <s v="New York City"/>
    <s v="New York"/>
    <n v="10024"/>
    <x v="3"/>
    <s v="OFF-BI-10003910"/>
    <x v="1"/>
    <x v="8"/>
    <x v="8"/>
    <x v="1536"/>
    <n v="6"/>
    <x v="2"/>
    <n v="11.565"/>
    <n v="3"/>
    <n v="1"/>
  </r>
  <r>
    <n v="1799"/>
    <s v="CA-2016-100965"/>
    <x v="274"/>
    <d v="2016-07-11T00:00:00"/>
    <s v="Standard Class"/>
    <s v="RM-19375"/>
    <s v="Raymond Messe"/>
    <s v="Consumer"/>
    <s v="United States"/>
    <s v="San Jose"/>
    <s v="California"/>
    <n v="95123"/>
    <x v="1"/>
    <s v="FUR-FU-10003039"/>
    <x v="0"/>
    <x v="5"/>
    <x v="484"/>
    <x v="1537"/>
    <n v="5"/>
    <x v="0"/>
    <n v="73.320999999999998"/>
    <n v="4"/>
    <n v="1"/>
  </r>
  <r>
    <n v="1800"/>
    <s v="CA-2016-121034"/>
    <x v="590"/>
    <d v="2016-08-10T00:00:00"/>
    <s v="Second Class"/>
    <s v="JF-15565"/>
    <s v="Jill Fjeld"/>
    <s v="Consumer"/>
    <s v="United States"/>
    <s v="Dallas"/>
    <s v="Texas"/>
    <n v="75081"/>
    <x v="2"/>
    <s v="OFF-FA-10000585"/>
    <x v="1"/>
    <x v="13"/>
    <x v="204"/>
    <x v="1492"/>
    <n v="4"/>
    <x v="2"/>
    <n v="3.6295999999999999"/>
    <n v="2"/>
    <n v="1"/>
  </r>
  <r>
    <n v="1801"/>
    <s v="CA-2016-121034"/>
    <x v="590"/>
    <d v="2016-08-10T00:00:00"/>
    <s v="Second Class"/>
    <s v="JF-15565"/>
    <s v="Jill Fjeld"/>
    <s v="Consumer"/>
    <s v="United States"/>
    <s v="Dallas"/>
    <s v="Texas"/>
    <n v="75081"/>
    <x v="2"/>
    <s v="OFF-PA-10001994"/>
    <x v="1"/>
    <x v="10"/>
    <x v="1122"/>
    <x v="1538"/>
    <n v="3"/>
    <x v="2"/>
    <n v="17.534400000000002"/>
    <n v="2"/>
    <n v="1"/>
  </r>
  <r>
    <n v="1802"/>
    <s v="CA-2016-149461"/>
    <x v="373"/>
    <d v="2016-11-19T00:00:00"/>
    <s v="Standard Class"/>
    <s v="AS-10135"/>
    <s v="Adrian Shami"/>
    <s v="Home Office"/>
    <s v="United States"/>
    <s v="Auburn"/>
    <s v="Washington"/>
    <n v="98002"/>
    <x v="1"/>
    <s v="FUR-FU-10004270"/>
    <x v="0"/>
    <x v="5"/>
    <x v="998"/>
    <x v="1539"/>
    <n v="1"/>
    <x v="0"/>
    <n v="1.5047999999999999"/>
    <n v="6"/>
    <n v="1"/>
  </r>
  <r>
    <n v="1803"/>
    <s v="CA-2017-158379"/>
    <x v="585"/>
    <d v="2017-09-26T00:00:00"/>
    <s v="Second Class"/>
    <s v="JA-15970"/>
    <s v="Joseph Airdo"/>
    <s v="Consumer"/>
    <s v="United States"/>
    <s v="Philadelphia"/>
    <s v="Pennsylvania"/>
    <n v="19134"/>
    <x v="3"/>
    <s v="OFF-BI-10002498"/>
    <x v="1"/>
    <x v="8"/>
    <x v="440"/>
    <x v="1540"/>
    <n v="1"/>
    <x v="6"/>
    <n v="-4.2987000000000002"/>
    <n v="4"/>
    <n v="1"/>
  </r>
  <r>
    <n v="1804"/>
    <s v="CA-2017-158379"/>
    <x v="585"/>
    <d v="2017-09-26T00:00:00"/>
    <s v="Second Class"/>
    <s v="JA-15970"/>
    <s v="Joseph Airdo"/>
    <s v="Consumer"/>
    <s v="United States"/>
    <s v="Philadelphia"/>
    <s v="Pennsylvania"/>
    <n v="19134"/>
    <x v="3"/>
    <s v="OFF-SU-10002881"/>
    <x v="1"/>
    <x v="14"/>
    <x v="466"/>
    <x v="1541"/>
    <n v="7"/>
    <x v="2"/>
    <n v="-1049.3406"/>
    <n v="4"/>
    <n v="1"/>
  </r>
  <r>
    <n v="1805"/>
    <s v="CA-2017-158379"/>
    <x v="585"/>
    <d v="2017-09-26T00:00:00"/>
    <s v="Second Class"/>
    <s v="JA-15970"/>
    <s v="Joseph Airdo"/>
    <s v="Consumer"/>
    <s v="United States"/>
    <s v="Philadelphia"/>
    <s v="Pennsylvania"/>
    <n v="19134"/>
    <x v="3"/>
    <s v="TEC-AC-10002926"/>
    <x v="2"/>
    <x v="11"/>
    <x v="1123"/>
    <x v="1542"/>
    <n v="2"/>
    <x v="2"/>
    <n v="22.9954"/>
    <n v="4"/>
    <n v="1"/>
  </r>
  <r>
    <n v="1806"/>
    <s v="US-2016-116729"/>
    <x v="591"/>
    <d v="2016-12-28T00:00:00"/>
    <s v="First Class"/>
    <s v="GK-14620"/>
    <s v="Grace Kelly"/>
    <s v="Corporate"/>
    <s v="United States"/>
    <s v="Los Angeles"/>
    <s v="California"/>
    <n v="90049"/>
    <x v="1"/>
    <s v="TEC-PH-10002200"/>
    <x v="2"/>
    <x v="7"/>
    <x v="877"/>
    <x v="1543"/>
    <n v="7"/>
    <x v="2"/>
    <n v="257.59440000000001"/>
    <n v="3"/>
    <n v="1"/>
  </r>
  <r>
    <n v="1807"/>
    <s v="US-2016-116729"/>
    <x v="591"/>
    <d v="2016-12-28T00:00:00"/>
    <s v="First Class"/>
    <s v="GK-14620"/>
    <s v="Grace Kelly"/>
    <s v="Corporate"/>
    <s v="United States"/>
    <s v="Los Angeles"/>
    <s v="California"/>
    <n v="90049"/>
    <x v="1"/>
    <s v="OFF-PA-10002005"/>
    <x v="1"/>
    <x v="10"/>
    <x v="510"/>
    <x v="1544"/>
    <n v="7"/>
    <x v="0"/>
    <n v="21.7728"/>
    <n v="3"/>
    <n v="1"/>
  </r>
  <r>
    <n v="1808"/>
    <s v="US-2016-116729"/>
    <x v="591"/>
    <d v="2016-12-28T00:00:00"/>
    <s v="First Class"/>
    <s v="GK-14620"/>
    <s v="Grace Kelly"/>
    <s v="Corporate"/>
    <s v="United States"/>
    <s v="Los Angeles"/>
    <s v="California"/>
    <n v="90049"/>
    <x v="1"/>
    <s v="TEC-AC-10001465"/>
    <x v="2"/>
    <x v="11"/>
    <x v="478"/>
    <x v="1545"/>
    <n v="7"/>
    <x v="0"/>
    <n v="76.272000000000006"/>
    <n v="3"/>
    <n v="1"/>
  </r>
  <r>
    <n v="1809"/>
    <s v="CA-2016-164938"/>
    <x v="592"/>
    <d v="2016-02-13T00:00:00"/>
    <s v="First Class"/>
    <s v="PB-19210"/>
    <s v="Phillip Breyer"/>
    <s v="Corporate"/>
    <s v="United States"/>
    <s v="Tulsa"/>
    <s v="Oklahoma"/>
    <n v="74133"/>
    <x v="2"/>
    <s v="TEC-PH-10004897"/>
    <x v="2"/>
    <x v="7"/>
    <x v="1124"/>
    <x v="1546"/>
    <n v="7"/>
    <x v="0"/>
    <n v="0.69930000000000003"/>
    <n v="2"/>
    <n v="1"/>
  </r>
  <r>
    <n v="1810"/>
    <s v="CA-2016-165484"/>
    <x v="248"/>
    <d v="2016-10-29T00:00:00"/>
    <s v="Standard Class"/>
    <s v="HK-14890"/>
    <s v="Heather Kirkland"/>
    <s v="Corporate"/>
    <s v="United States"/>
    <s v="Chicago"/>
    <s v="Illinois"/>
    <n v="60610"/>
    <x v="2"/>
    <s v="FUR-FU-10001196"/>
    <x v="0"/>
    <x v="5"/>
    <x v="1125"/>
    <x v="1547"/>
    <n v="7"/>
    <x v="7"/>
    <n v="-12.117000000000001"/>
    <n v="6"/>
    <n v="1"/>
  </r>
  <r>
    <n v="1811"/>
    <s v="CA-2016-165484"/>
    <x v="248"/>
    <d v="2016-10-29T00:00:00"/>
    <s v="Standard Class"/>
    <s v="HK-14890"/>
    <s v="Heather Kirkland"/>
    <s v="Corporate"/>
    <s v="United States"/>
    <s v="Chicago"/>
    <s v="Illinois"/>
    <n v="60610"/>
    <x v="2"/>
    <s v="OFF-PA-10000595"/>
    <x v="1"/>
    <x v="10"/>
    <x v="1126"/>
    <x v="1548"/>
    <n v="3"/>
    <x v="2"/>
    <n v="17.815200000000001"/>
    <n v="6"/>
    <n v="1"/>
  </r>
  <r>
    <n v="1812"/>
    <s v="CA-2014-132612"/>
    <x v="3"/>
    <d v="2014-06-11T00:00:00"/>
    <s v="Second Class"/>
    <s v="FO-14305"/>
    <s v="Frank Olsen"/>
    <s v="Consumer"/>
    <s v="United States"/>
    <s v="Harrisonburg"/>
    <s v="Virginia"/>
    <n v="22801"/>
    <x v="0"/>
    <s v="FUR-TA-10004534"/>
    <x v="0"/>
    <x v="3"/>
    <x v="121"/>
    <x v="1549"/>
    <n v="7"/>
    <x v="0"/>
    <n v="245.02099999999999"/>
    <n v="2"/>
    <n v="1"/>
  </r>
  <r>
    <n v="1813"/>
    <s v="US-2017-161193"/>
    <x v="225"/>
    <d v="2017-11-26T00:00:00"/>
    <s v="Standard Class"/>
    <s v="BT-11680"/>
    <s v="Brian Thompson"/>
    <s v="Consumer"/>
    <s v="United States"/>
    <s v="Newark"/>
    <s v="Ohio"/>
    <n v="43055"/>
    <x v="3"/>
    <s v="FUR-FU-10001861"/>
    <x v="0"/>
    <x v="5"/>
    <x v="275"/>
    <x v="291"/>
    <n v="5"/>
    <x v="2"/>
    <n v="28.13"/>
    <n v="6"/>
    <n v="1"/>
  </r>
  <r>
    <n v="1814"/>
    <s v="US-2017-161193"/>
    <x v="225"/>
    <d v="2017-11-26T00:00:00"/>
    <s v="Standard Class"/>
    <s v="BT-11680"/>
    <s v="Brian Thompson"/>
    <s v="Consumer"/>
    <s v="United States"/>
    <s v="Newark"/>
    <s v="Ohio"/>
    <n v="43055"/>
    <x v="3"/>
    <s v="FUR-FU-10000206"/>
    <x v="0"/>
    <x v="5"/>
    <x v="397"/>
    <x v="1550"/>
    <n v="2"/>
    <x v="2"/>
    <n v="1.5713999999999999"/>
    <n v="6"/>
    <n v="1"/>
  </r>
  <r>
    <n v="1815"/>
    <s v="CA-2015-131597"/>
    <x v="471"/>
    <d v="2015-09-18T00:00:00"/>
    <s v="Standard Class"/>
    <s v="SP-20620"/>
    <s v="Stefania Perrino"/>
    <s v="Corporate"/>
    <s v="United States"/>
    <s v="Los Angeles"/>
    <s v="California"/>
    <n v="90045"/>
    <x v="1"/>
    <s v="FUR-TA-10002607"/>
    <x v="0"/>
    <x v="3"/>
    <x v="224"/>
    <x v="1551"/>
    <n v="3"/>
    <x v="2"/>
    <n v="-8.5068000000000001"/>
    <n v="4"/>
    <n v="1"/>
  </r>
  <r>
    <n v="1816"/>
    <s v="CA-2015-164833"/>
    <x v="593"/>
    <d v="2015-06-04T00:00:00"/>
    <s v="Same Day"/>
    <s v="LL-16840"/>
    <s v="Lauren Leatherbury"/>
    <s v="Consumer"/>
    <s v="United States"/>
    <s v="Seattle"/>
    <s v="Washington"/>
    <n v="98105"/>
    <x v="1"/>
    <s v="OFF-LA-10000443"/>
    <x v="1"/>
    <x v="2"/>
    <x v="1127"/>
    <x v="1552"/>
    <n v="2"/>
    <x v="0"/>
    <n v="3.4685999999999999"/>
    <n v="0"/>
    <n v="1"/>
  </r>
  <r>
    <n v="1817"/>
    <s v="CA-2015-164833"/>
    <x v="593"/>
    <d v="2015-06-04T00:00:00"/>
    <s v="Same Day"/>
    <s v="LL-16840"/>
    <s v="Lauren Leatherbury"/>
    <s v="Consumer"/>
    <s v="United States"/>
    <s v="Seattle"/>
    <s v="Washington"/>
    <n v="98105"/>
    <x v="1"/>
    <s v="OFF-AR-10004685"/>
    <x v="1"/>
    <x v="6"/>
    <x v="183"/>
    <x v="1553"/>
    <n v="2"/>
    <x v="0"/>
    <n v="3.0558000000000001"/>
    <n v="0"/>
    <n v="1"/>
  </r>
  <r>
    <n v="1818"/>
    <s v="CA-2015-125423"/>
    <x v="350"/>
    <d v="2015-12-15T00:00:00"/>
    <s v="Second Class"/>
    <s v="MC-17575"/>
    <s v="Matt Collins"/>
    <s v="Consumer"/>
    <s v="United States"/>
    <s v="Los Angeles"/>
    <s v="California"/>
    <n v="90036"/>
    <x v="1"/>
    <s v="OFF-LA-10001771"/>
    <x v="1"/>
    <x v="2"/>
    <x v="1128"/>
    <x v="739"/>
    <n v="2"/>
    <x v="0"/>
    <n v="4.5815999999999999"/>
    <n v="2"/>
    <n v="1"/>
  </r>
  <r>
    <n v="1819"/>
    <s v="US-2014-130379"/>
    <x v="594"/>
    <d v="2014-05-29T00:00:00"/>
    <s v="Standard Class"/>
    <s v="JL-15235"/>
    <s v="Janet Lee"/>
    <s v="Consumer"/>
    <s v="United States"/>
    <s v="Chicago"/>
    <s v="Illinois"/>
    <n v="60623"/>
    <x v="2"/>
    <s v="OFF-AP-10001394"/>
    <x v="1"/>
    <x v="9"/>
    <x v="1129"/>
    <x v="1554"/>
    <n v="2"/>
    <x v="3"/>
    <n v="-166.32"/>
    <n v="4"/>
    <n v="1"/>
  </r>
  <r>
    <n v="1820"/>
    <s v="US-2014-130379"/>
    <x v="594"/>
    <d v="2014-05-29T00:00:00"/>
    <s v="Standard Class"/>
    <s v="JL-15235"/>
    <s v="Janet Lee"/>
    <s v="Consumer"/>
    <s v="United States"/>
    <s v="Chicago"/>
    <s v="Illinois"/>
    <n v="60623"/>
    <x v="2"/>
    <s v="FUR-FU-10002553"/>
    <x v="0"/>
    <x v="5"/>
    <x v="1130"/>
    <x v="1555"/>
    <n v="2"/>
    <x v="7"/>
    <n v="-24.189"/>
    <n v="4"/>
    <n v="1"/>
  </r>
  <r>
    <n v="1821"/>
    <s v="CA-2016-168956"/>
    <x v="595"/>
    <d v="2016-02-20T00:00:00"/>
    <s v="Standard Class"/>
    <s v="EA-14035"/>
    <s v="Erin Ashbrook"/>
    <s v="Corporate"/>
    <s v="United States"/>
    <s v="Chicago"/>
    <s v="Illinois"/>
    <n v="60623"/>
    <x v="2"/>
    <s v="OFF-AP-10004233"/>
    <x v="1"/>
    <x v="9"/>
    <x v="1131"/>
    <x v="1556"/>
    <n v="6"/>
    <x v="3"/>
    <n v="-225.55680000000001"/>
    <n v="4"/>
    <n v="1"/>
  </r>
  <r>
    <n v="1822"/>
    <s v="CA-2016-168956"/>
    <x v="595"/>
    <d v="2016-02-20T00:00:00"/>
    <s v="Standard Class"/>
    <s v="EA-14035"/>
    <s v="Erin Ashbrook"/>
    <s v="Corporate"/>
    <s v="United States"/>
    <s v="Chicago"/>
    <s v="Illinois"/>
    <n v="60623"/>
    <x v="2"/>
    <s v="OFF-FA-10000304"/>
    <x v="1"/>
    <x v="13"/>
    <x v="52"/>
    <x v="1512"/>
    <n v="4"/>
    <x v="2"/>
    <n v="1.8311999999999999"/>
    <n v="4"/>
    <n v="1"/>
  </r>
  <r>
    <n v="1823"/>
    <s v="CA-2016-168956"/>
    <x v="595"/>
    <d v="2016-02-20T00:00:00"/>
    <s v="Standard Class"/>
    <s v="EA-14035"/>
    <s v="Erin Ashbrook"/>
    <s v="Corporate"/>
    <s v="United States"/>
    <s v="Chicago"/>
    <s v="Illinois"/>
    <n v="60623"/>
    <x v="2"/>
    <s v="FUR-CH-10004754"/>
    <x v="0"/>
    <x v="1"/>
    <x v="1132"/>
    <x v="1557"/>
    <n v="3"/>
    <x v="4"/>
    <n v="-2.6981999999999999"/>
    <n v="4"/>
    <n v="1"/>
  </r>
  <r>
    <n v="1824"/>
    <s v="CA-2016-168956"/>
    <x v="595"/>
    <d v="2016-02-20T00:00:00"/>
    <s v="Standard Class"/>
    <s v="EA-14035"/>
    <s v="Erin Ashbrook"/>
    <s v="Corporate"/>
    <s v="United States"/>
    <s v="Chicago"/>
    <s v="Illinois"/>
    <n v="60623"/>
    <x v="2"/>
    <s v="OFF-PA-10000809"/>
    <x v="1"/>
    <x v="10"/>
    <x v="1133"/>
    <x v="1170"/>
    <n v="1"/>
    <x v="2"/>
    <n v="1.8144"/>
    <n v="4"/>
    <n v="1"/>
  </r>
  <r>
    <n v="1825"/>
    <s v="CA-2016-167507"/>
    <x v="596"/>
    <d v="2016-12-28T00:00:00"/>
    <s v="Standard Class"/>
    <s v="SA-20830"/>
    <s v="Sue Ann Reed"/>
    <s v="Consumer"/>
    <s v="United States"/>
    <s v="Redmond"/>
    <s v="Oregon"/>
    <n v="97756"/>
    <x v="1"/>
    <s v="OFF-BI-10003694"/>
    <x v="1"/>
    <x v="8"/>
    <x v="858"/>
    <x v="1558"/>
    <n v="10"/>
    <x v="6"/>
    <n v="-25.056000000000001"/>
    <n v="6"/>
    <n v="1"/>
  </r>
  <r>
    <n v="1826"/>
    <s v="CA-2016-167507"/>
    <x v="596"/>
    <d v="2016-12-28T00:00:00"/>
    <s v="Standard Class"/>
    <s v="SA-20830"/>
    <s v="Sue Ann Reed"/>
    <s v="Consumer"/>
    <s v="United States"/>
    <s v="Redmond"/>
    <s v="Oregon"/>
    <n v="97756"/>
    <x v="1"/>
    <s v="FUR-FU-10001935"/>
    <x v="0"/>
    <x v="5"/>
    <x v="345"/>
    <x v="1559"/>
    <n v="4"/>
    <x v="2"/>
    <n v="3.1080000000000001"/>
    <n v="6"/>
    <n v="1"/>
  </r>
  <r>
    <n v="1827"/>
    <s v="CA-2016-167507"/>
    <x v="596"/>
    <d v="2016-12-28T00:00:00"/>
    <s v="Standard Class"/>
    <s v="SA-20830"/>
    <s v="Sue Ann Reed"/>
    <s v="Consumer"/>
    <s v="United States"/>
    <s v="Redmond"/>
    <s v="Oregon"/>
    <n v="97756"/>
    <x v="1"/>
    <s v="FUR-FU-10002878"/>
    <x v="0"/>
    <x v="5"/>
    <x v="1134"/>
    <x v="1560"/>
    <n v="1"/>
    <x v="2"/>
    <n v="4.8415999999999997"/>
    <n v="6"/>
    <n v="1"/>
  </r>
  <r>
    <n v="1828"/>
    <s v="CA-2016-109344"/>
    <x v="597"/>
    <d v="2016-02-11T00:00:00"/>
    <s v="Second Class"/>
    <s v="CH-12070"/>
    <s v="Cathy Hwang"/>
    <s v="Home Office"/>
    <s v="United States"/>
    <s v="Raleigh"/>
    <s v="North Carolina"/>
    <n v="27604"/>
    <x v="0"/>
    <s v="TEC-PH-10002624"/>
    <x v="2"/>
    <x v="7"/>
    <x v="1135"/>
    <x v="1561"/>
    <n v="3"/>
    <x v="2"/>
    <n v="126.8973"/>
    <n v="3"/>
    <n v="1"/>
  </r>
  <r>
    <n v="1829"/>
    <s v="US-2015-140851"/>
    <x v="562"/>
    <d v="2015-07-15T00:00:00"/>
    <s v="Second Class"/>
    <s v="ND-18460"/>
    <s v="Neil Ducich"/>
    <s v="Corporate"/>
    <s v="United States"/>
    <s v="Macon"/>
    <s v="Georgia"/>
    <n v="31204"/>
    <x v="0"/>
    <s v="OFF-PA-10000019"/>
    <x v="1"/>
    <x v="10"/>
    <x v="711"/>
    <x v="783"/>
    <n v="6"/>
    <x v="0"/>
    <n v="18.662400000000002"/>
    <n v="2"/>
    <n v="1"/>
  </r>
  <r>
    <n v="1830"/>
    <s v="CA-2014-103373"/>
    <x v="598"/>
    <d v="2014-05-24T00:00:00"/>
    <s v="Standard Class"/>
    <s v="BS-11755"/>
    <s v="Bruce Stewart"/>
    <s v="Consumer"/>
    <s v="United States"/>
    <s v="Cleveland"/>
    <s v="Ohio"/>
    <n v="44105"/>
    <x v="3"/>
    <s v="TEC-PH-10002885"/>
    <x v="2"/>
    <x v="7"/>
    <x v="1136"/>
    <x v="1562"/>
    <n v="2"/>
    <x v="10"/>
    <n v="-168.95580000000001"/>
    <n v="6"/>
    <n v="1"/>
  </r>
  <r>
    <n v="1831"/>
    <s v="CA-2017-145884"/>
    <x v="208"/>
    <d v="2017-10-21T00:00:00"/>
    <s v="Same Day"/>
    <s v="SL-20155"/>
    <s v="Sara Luxemburg"/>
    <s v="Home Office"/>
    <s v="United States"/>
    <s v="Muskogee"/>
    <s v="Oklahoma"/>
    <n v="74403"/>
    <x v="2"/>
    <s v="TEC-PH-10000895"/>
    <x v="2"/>
    <x v="7"/>
    <x v="1137"/>
    <x v="1563"/>
    <n v="8"/>
    <x v="0"/>
    <n v="374.37920000000003"/>
    <n v="0"/>
    <n v="1"/>
  </r>
  <r>
    <n v="1832"/>
    <s v="CA-2017-145884"/>
    <x v="208"/>
    <d v="2017-10-21T00:00:00"/>
    <s v="Same Day"/>
    <s v="SL-20155"/>
    <s v="Sara Luxemburg"/>
    <s v="Home Office"/>
    <s v="United States"/>
    <s v="Muskogee"/>
    <s v="Oklahoma"/>
    <n v="74403"/>
    <x v="2"/>
    <s v="FUR-TA-10002356"/>
    <x v="0"/>
    <x v="3"/>
    <x v="735"/>
    <x v="1564"/>
    <n v="1"/>
    <x v="0"/>
    <n v="62.906399999999998"/>
    <n v="0"/>
    <n v="1"/>
  </r>
  <r>
    <n v="1833"/>
    <s v="CA-2015-131422"/>
    <x v="599"/>
    <d v="2015-11-09T00:00:00"/>
    <s v="Standard Class"/>
    <s v="GB-14530"/>
    <s v="George Bell"/>
    <s v="Corporate"/>
    <s v="United States"/>
    <s v="Monroe"/>
    <s v="North Carolina"/>
    <n v="28110"/>
    <x v="0"/>
    <s v="FUR-CH-10001270"/>
    <x v="0"/>
    <x v="1"/>
    <x v="860"/>
    <x v="718"/>
    <n v="3"/>
    <x v="2"/>
    <n v="25.875"/>
    <n v="4"/>
    <n v="1"/>
  </r>
  <r>
    <n v="1834"/>
    <s v="CA-2017-162691"/>
    <x v="378"/>
    <d v="2017-08-07T00:00:00"/>
    <s v="Standard Class"/>
    <s v="AS-10045"/>
    <s v="Aaron Smayling"/>
    <s v="Corporate"/>
    <s v="United States"/>
    <s v="Austin"/>
    <s v="Texas"/>
    <n v="78745"/>
    <x v="2"/>
    <s v="TEC-MA-10000488"/>
    <x v="2"/>
    <x v="15"/>
    <x v="1138"/>
    <x v="1565"/>
    <n v="3"/>
    <x v="10"/>
    <n v="-263.99669999999998"/>
    <n v="6"/>
    <n v="1"/>
  </r>
  <r>
    <n v="1835"/>
    <s v="CA-2017-162691"/>
    <x v="378"/>
    <d v="2017-08-07T00:00:00"/>
    <s v="Standard Class"/>
    <s v="AS-10045"/>
    <s v="Aaron Smayling"/>
    <s v="Corporate"/>
    <s v="United States"/>
    <s v="Austin"/>
    <s v="Texas"/>
    <n v="78745"/>
    <x v="2"/>
    <s v="OFF-PA-10003729"/>
    <x v="1"/>
    <x v="10"/>
    <x v="1139"/>
    <x v="1566"/>
    <n v="7"/>
    <x v="2"/>
    <n v="12.700799999999999"/>
    <n v="6"/>
    <n v="1"/>
  </r>
  <r>
    <n v="1836"/>
    <s v="CA-2014-141278"/>
    <x v="261"/>
    <d v="2014-06-24T00:00:00"/>
    <s v="First Class"/>
    <s v="RM-19375"/>
    <s v="Raymond Messe"/>
    <s v="Consumer"/>
    <s v="United States"/>
    <s v="Meriden"/>
    <s v="Connecticut"/>
    <n v="6450"/>
    <x v="3"/>
    <s v="OFF-AR-10003056"/>
    <x v="1"/>
    <x v="6"/>
    <x v="18"/>
    <x v="1567"/>
    <n v="5"/>
    <x v="0"/>
    <n v="6.2060000000000004"/>
    <n v="3"/>
    <n v="1"/>
  </r>
  <r>
    <n v="1837"/>
    <s v="CA-2017-122693"/>
    <x v="600"/>
    <d v="2017-02-21T00:00:00"/>
    <s v="Second Class"/>
    <s v="NH-18610"/>
    <s v="Nicole Hansen"/>
    <s v="Corporate"/>
    <s v="United States"/>
    <s v="Roswell"/>
    <s v="Georgia"/>
    <n v="30076"/>
    <x v="0"/>
    <s v="OFF-AP-10002518"/>
    <x v="1"/>
    <x v="9"/>
    <x v="160"/>
    <x v="1568"/>
    <n v="7"/>
    <x v="0"/>
    <n v="361.29939999999999"/>
    <n v="2"/>
    <n v="1"/>
  </r>
  <r>
    <n v="1838"/>
    <s v="CA-2014-117345"/>
    <x v="601"/>
    <d v="2014-08-05T00:00:00"/>
    <s v="Standard Class"/>
    <s v="BF-10975"/>
    <s v="Barbara Fisher"/>
    <s v="Corporate"/>
    <s v="United States"/>
    <s v="Charlotte"/>
    <s v="North Carolina"/>
    <n v="28205"/>
    <x v="0"/>
    <s v="OFF-LA-10000240"/>
    <x v="1"/>
    <x v="2"/>
    <x v="2"/>
    <x v="1569"/>
    <n v="3"/>
    <x v="2"/>
    <n v="5.9211"/>
    <n v="4"/>
    <n v="1"/>
  </r>
  <r>
    <n v="1839"/>
    <s v="CA-2014-117345"/>
    <x v="601"/>
    <d v="2014-08-05T00:00:00"/>
    <s v="Standard Class"/>
    <s v="BF-10975"/>
    <s v="Barbara Fisher"/>
    <s v="Corporate"/>
    <s v="United States"/>
    <s v="Charlotte"/>
    <s v="North Carolina"/>
    <n v="28205"/>
    <x v="0"/>
    <s v="FUR-FU-10000629"/>
    <x v="0"/>
    <x v="5"/>
    <x v="93"/>
    <x v="1570"/>
    <n v="4"/>
    <x v="2"/>
    <n v="12.135199999999999"/>
    <n v="4"/>
    <n v="1"/>
  </r>
  <r>
    <n v="1840"/>
    <s v="CA-2014-117345"/>
    <x v="601"/>
    <d v="2014-08-05T00:00:00"/>
    <s v="Standard Class"/>
    <s v="BF-10975"/>
    <s v="Barbara Fisher"/>
    <s v="Corporate"/>
    <s v="United States"/>
    <s v="Charlotte"/>
    <s v="North Carolina"/>
    <n v="28205"/>
    <x v="0"/>
    <s v="OFF-AP-10001005"/>
    <x v="1"/>
    <x v="9"/>
    <x v="1140"/>
    <x v="1571"/>
    <n v="1"/>
    <x v="2"/>
    <n v="10.224500000000001"/>
    <n v="4"/>
    <n v="1"/>
  </r>
  <r>
    <n v="1841"/>
    <s v="CA-2014-117345"/>
    <x v="601"/>
    <d v="2014-08-05T00:00:00"/>
    <s v="Standard Class"/>
    <s v="BF-10975"/>
    <s v="Barbara Fisher"/>
    <s v="Corporate"/>
    <s v="United States"/>
    <s v="Charlotte"/>
    <s v="North Carolina"/>
    <n v="28205"/>
    <x v="0"/>
    <s v="OFF-PA-10002377"/>
    <x v="1"/>
    <x v="10"/>
    <x v="127"/>
    <x v="128"/>
    <n v="2"/>
    <x v="2"/>
    <n v="29.364000000000001"/>
    <n v="4"/>
    <n v="1"/>
  </r>
  <r>
    <n v="1842"/>
    <s v="CA-2016-157763"/>
    <x v="427"/>
    <d v="2016-07-23T00:00:00"/>
    <s v="Standard Class"/>
    <s v="KH-16330"/>
    <s v="Katharine Harms"/>
    <s v="Corporate"/>
    <s v="United States"/>
    <s v="Bowling Green"/>
    <s v="Kentucky"/>
    <n v="42104"/>
    <x v="0"/>
    <s v="FUR-CH-10000988"/>
    <x v="0"/>
    <x v="1"/>
    <x v="1141"/>
    <x v="1572"/>
    <n v="1"/>
    <x v="0"/>
    <n v="39.4268"/>
    <n v="5"/>
    <n v="1"/>
  </r>
  <r>
    <n v="1843"/>
    <s v="CA-2015-135391"/>
    <x v="97"/>
    <d v="2015-02-11T00:00:00"/>
    <s v="Second Class"/>
    <s v="FA-14230"/>
    <s v="Frank Atkinson"/>
    <s v="Corporate"/>
    <s v="United States"/>
    <s v="San Antonio"/>
    <s v="Texas"/>
    <n v="78207"/>
    <x v="2"/>
    <s v="OFF-LA-10001074"/>
    <x v="1"/>
    <x v="2"/>
    <x v="300"/>
    <x v="110"/>
    <n v="4"/>
    <x v="2"/>
    <n v="13.532400000000001"/>
    <n v="2"/>
    <n v="1"/>
  </r>
  <r>
    <n v="1844"/>
    <s v="CA-2015-135391"/>
    <x v="97"/>
    <d v="2015-02-11T00:00:00"/>
    <s v="Second Class"/>
    <s v="FA-14230"/>
    <s v="Frank Atkinson"/>
    <s v="Corporate"/>
    <s v="United States"/>
    <s v="San Antonio"/>
    <s v="Texas"/>
    <n v="78207"/>
    <x v="2"/>
    <s v="FUR-FU-10001986"/>
    <x v="0"/>
    <x v="5"/>
    <x v="1142"/>
    <x v="1573"/>
    <n v="2"/>
    <x v="7"/>
    <n v="-30.588000000000001"/>
    <n v="2"/>
    <n v="1"/>
  </r>
  <r>
    <n v="1845"/>
    <s v="US-2017-113852"/>
    <x v="570"/>
    <d v="2017-08-02T00:00:00"/>
    <s v="Standard Class"/>
    <s v="GW-14605"/>
    <s v="Giulietta Weimer"/>
    <s v="Consumer"/>
    <s v="United States"/>
    <s v="Seattle"/>
    <s v="Washington"/>
    <n v="98115"/>
    <x v="1"/>
    <s v="TEC-AC-10003027"/>
    <x v="2"/>
    <x v="11"/>
    <x v="25"/>
    <x v="26"/>
    <n v="3"/>
    <x v="0"/>
    <n v="11.774100000000001"/>
    <n v="4"/>
    <n v="1"/>
  </r>
  <r>
    <n v="1846"/>
    <s v="US-2017-158512"/>
    <x v="602"/>
    <d v="2017-01-17T00:00:00"/>
    <s v="Second Class"/>
    <s v="DA-13450"/>
    <s v="Dianna Arnett"/>
    <s v="Home Office"/>
    <s v="United States"/>
    <s v="Washington"/>
    <s v="District of Columbia"/>
    <n v="20016"/>
    <x v="3"/>
    <s v="OFF-PA-10001804"/>
    <x v="1"/>
    <x v="10"/>
    <x v="129"/>
    <x v="1574"/>
    <n v="6"/>
    <x v="0"/>
    <n v="19.238399999999999"/>
    <n v="5"/>
    <n v="1"/>
  </r>
  <r>
    <n v="1847"/>
    <s v="US-2017-158512"/>
    <x v="602"/>
    <d v="2017-01-17T00:00:00"/>
    <s v="Second Class"/>
    <s v="DA-13450"/>
    <s v="Dianna Arnett"/>
    <s v="Home Office"/>
    <s v="United States"/>
    <s v="Washington"/>
    <s v="District of Columbia"/>
    <n v="20016"/>
    <x v="3"/>
    <s v="FUR-FU-10004973"/>
    <x v="0"/>
    <x v="5"/>
    <x v="1143"/>
    <x v="1015"/>
    <n v="2"/>
    <x v="0"/>
    <n v="15.8256"/>
    <n v="5"/>
    <n v="1"/>
  </r>
  <r>
    <n v="1848"/>
    <s v="CA-2017-128370"/>
    <x v="18"/>
    <d v="2017-09-10T00:00:00"/>
    <s v="Same Day"/>
    <s v="FH-14275"/>
    <s v="Frank Hawley"/>
    <s v="Corporate"/>
    <s v="United States"/>
    <s v="Los Angeles"/>
    <s v="California"/>
    <n v="90004"/>
    <x v="1"/>
    <s v="FUR-CH-10002602"/>
    <x v="0"/>
    <x v="1"/>
    <x v="291"/>
    <x v="1575"/>
    <n v="3"/>
    <x v="2"/>
    <n v="27.176400000000001"/>
    <n v="0"/>
    <n v="1"/>
  </r>
  <r>
    <n v="1849"/>
    <s v="CA-2017-128370"/>
    <x v="18"/>
    <d v="2017-09-10T00:00:00"/>
    <s v="Same Day"/>
    <s v="FH-14275"/>
    <s v="Frank Hawley"/>
    <s v="Corporate"/>
    <s v="United States"/>
    <s v="Los Angeles"/>
    <s v="California"/>
    <n v="90004"/>
    <x v="1"/>
    <s v="OFF-BI-10004140"/>
    <x v="1"/>
    <x v="8"/>
    <x v="307"/>
    <x v="1576"/>
    <n v="2"/>
    <x v="2"/>
    <n v="2.2450000000000001"/>
    <n v="0"/>
    <n v="1"/>
  </r>
  <r>
    <n v="1850"/>
    <s v="CA-2015-160472"/>
    <x v="603"/>
    <d v="2015-07-25T00:00:00"/>
    <s v="Second Class"/>
    <s v="RK-19300"/>
    <s v="Ralph Kennedy"/>
    <s v="Consumer"/>
    <s v="United States"/>
    <s v="South Bend"/>
    <s v="Indiana"/>
    <n v="46614"/>
    <x v="2"/>
    <s v="OFF-ST-10000464"/>
    <x v="1"/>
    <x v="4"/>
    <x v="1144"/>
    <x v="1577"/>
    <n v="1"/>
    <x v="0"/>
    <n v="9.7327999999999992"/>
    <n v="5"/>
    <n v="1"/>
  </r>
  <r>
    <n v="1851"/>
    <s v="CA-2015-160472"/>
    <x v="603"/>
    <d v="2015-07-25T00:00:00"/>
    <s v="Second Class"/>
    <s v="RK-19300"/>
    <s v="Ralph Kennedy"/>
    <s v="Consumer"/>
    <s v="United States"/>
    <s v="South Bend"/>
    <s v="Indiana"/>
    <n v="46614"/>
    <x v="2"/>
    <s v="TEC-AC-10002253"/>
    <x v="2"/>
    <x v="11"/>
    <x v="577"/>
    <x v="1578"/>
    <n v="5"/>
    <x v="0"/>
    <n v="124.68"/>
    <n v="5"/>
    <n v="1"/>
  </r>
  <r>
    <n v="1852"/>
    <s v="CA-2015-160472"/>
    <x v="603"/>
    <d v="2015-07-25T00:00:00"/>
    <s v="Second Class"/>
    <s v="RK-19300"/>
    <s v="Ralph Kennedy"/>
    <s v="Consumer"/>
    <s v="United States"/>
    <s v="South Bend"/>
    <s v="Indiana"/>
    <n v="46614"/>
    <x v="2"/>
    <s v="OFF-PA-10000528"/>
    <x v="1"/>
    <x v="10"/>
    <x v="1145"/>
    <x v="1579"/>
    <n v="5"/>
    <x v="0"/>
    <n v="11.88"/>
    <n v="5"/>
    <n v="1"/>
  </r>
  <r>
    <n v="1853"/>
    <s v="CA-2015-160472"/>
    <x v="603"/>
    <d v="2015-07-25T00:00:00"/>
    <s v="Second Class"/>
    <s v="RK-19300"/>
    <s v="Ralph Kennedy"/>
    <s v="Consumer"/>
    <s v="United States"/>
    <s v="South Bend"/>
    <s v="Indiana"/>
    <n v="46614"/>
    <x v="2"/>
    <s v="OFF-EN-10000483"/>
    <x v="1"/>
    <x v="12"/>
    <x v="374"/>
    <x v="1580"/>
    <n v="7"/>
    <x v="0"/>
    <n v="49.104999999999997"/>
    <n v="5"/>
    <n v="1"/>
  </r>
  <r>
    <n v="1854"/>
    <s v="CA-2015-160472"/>
    <x v="603"/>
    <d v="2015-07-25T00:00:00"/>
    <s v="Second Class"/>
    <s v="RK-19300"/>
    <s v="Ralph Kennedy"/>
    <s v="Consumer"/>
    <s v="United States"/>
    <s v="South Bend"/>
    <s v="Indiana"/>
    <n v="46614"/>
    <x v="2"/>
    <s v="OFF-PA-10003129"/>
    <x v="1"/>
    <x v="10"/>
    <x v="1146"/>
    <x v="615"/>
    <n v="2"/>
    <x v="0"/>
    <n v="45.9754"/>
    <n v="5"/>
    <n v="1"/>
  </r>
  <r>
    <n v="1855"/>
    <s v="CA-2015-160472"/>
    <x v="603"/>
    <d v="2015-07-25T00:00:00"/>
    <s v="Second Class"/>
    <s v="RK-19300"/>
    <s v="Ralph Kennedy"/>
    <s v="Consumer"/>
    <s v="United States"/>
    <s v="South Bend"/>
    <s v="Indiana"/>
    <n v="46614"/>
    <x v="2"/>
    <s v="OFF-ST-10003442"/>
    <x v="1"/>
    <x v="4"/>
    <x v="86"/>
    <x v="1581"/>
    <n v="5"/>
    <x v="0"/>
    <n v="38.177999999999997"/>
    <n v="5"/>
    <n v="1"/>
  </r>
  <r>
    <n v="1856"/>
    <s v="CA-2014-114643"/>
    <x v="604"/>
    <d v="2014-06-17T00:00:00"/>
    <s v="Standard Class"/>
    <s v="FM-14215"/>
    <s v="Filia McAdams"/>
    <s v="Corporate"/>
    <s v="United States"/>
    <s v="Los Angeles"/>
    <s v="California"/>
    <n v="90032"/>
    <x v="1"/>
    <s v="OFF-AR-10003631"/>
    <x v="1"/>
    <x v="6"/>
    <x v="772"/>
    <x v="1582"/>
    <n v="3"/>
    <x v="0"/>
    <n v="4.7915999999999999"/>
    <n v="4"/>
    <n v="1"/>
  </r>
  <r>
    <n v="1857"/>
    <s v="US-2017-158218"/>
    <x v="605"/>
    <d v="2017-05-15T00:00:00"/>
    <s v="Second Class"/>
    <s v="AC-10420"/>
    <s v="Alyssa Crouse"/>
    <s v="Corporate"/>
    <s v="United States"/>
    <s v="Houston"/>
    <s v="Texas"/>
    <n v="77041"/>
    <x v="2"/>
    <s v="OFF-ST-10000563"/>
    <x v="1"/>
    <x v="4"/>
    <x v="903"/>
    <x v="1583"/>
    <n v="5"/>
    <x v="2"/>
    <n v="-15.99"/>
    <n v="3"/>
    <n v="1"/>
  </r>
  <r>
    <n v="1858"/>
    <s v="US-2017-158218"/>
    <x v="605"/>
    <d v="2017-05-15T00:00:00"/>
    <s v="Second Class"/>
    <s v="AC-10420"/>
    <s v="Alyssa Crouse"/>
    <s v="Corporate"/>
    <s v="United States"/>
    <s v="Houston"/>
    <s v="Texas"/>
    <n v="77041"/>
    <x v="2"/>
    <s v="OFF-BI-10002133"/>
    <x v="1"/>
    <x v="8"/>
    <x v="1147"/>
    <x v="1353"/>
    <n v="4"/>
    <x v="3"/>
    <n v="-53.072000000000003"/>
    <n v="3"/>
    <n v="1"/>
  </r>
  <r>
    <n v="1859"/>
    <s v="CA-2015-121608"/>
    <x v="37"/>
    <d v="2015-09-05T00:00:00"/>
    <s v="First Class"/>
    <s v="JB-15400"/>
    <s v="Jennifer Braxton"/>
    <s v="Corporate"/>
    <s v="United States"/>
    <s v="Bristol"/>
    <s v="Connecticut"/>
    <n v="6010"/>
    <x v="3"/>
    <s v="OFF-AP-10002311"/>
    <x v="1"/>
    <x v="9"/>
    <x v="14"/>
    <x v="1584"/>
    <n v="2"/>
    <x v="0"/>
    <n v="60.552799999999998"/>
    <n v="2"/>
    <n v="1"/>
  </r>
  <r>
    <n v="1860"/>
    <s v="CA-2015-121608"/>
    <x v="37"/>
    <d v="2015-09-05T00:00:00"/>
    <s v="First Class"/>
    <s v="JB-15400"/>
    <s v="Jennifer Braxton"/>
    <s v="Corporate"/>
    <s v="United States"/>
    <s v="Bristol"/>
    <s v="Connecticut"/>
    <n v="6010"/>
    <x v="3"/>
    <s v="TEC-PH-10004959"/>
    <x v="2"/>
    <x v="7"/>
    <x v="1148"/>
    <x v="1585"/>
    <n v="1"/>
    <x v="0"/>
    <n v="25.122499999999999"/>
    <n v="2"/>
    <n v="1"/>
  </r>
  <r>
    <n v="1861"/>
    <s v="US-2017-121251"/>
    <x v="606"/>
    <d v="2017-03-27T00:00:00"/>
    <s v="First Class"/>
    <s v="GM-14440"/>
    <s v="Gary McGarr"/>
    <s v="Consumer"/>
    <s v="United States"/>
    <s v="New York City"/>
    <s v="New York"/>
    <n v="10009"/>
    <x v="3"/>
    <s v="FUR-BO-10001918"/>
    <x v="0"/>
    <x v="0"/>
    <x v="1149"/>
    <x v="1586"/>
    <n v="2"/>
    <x v="2"/>
    <n v="-28.976400000000002"/>
    <n v="1"/>
    <n v="1"/>
  </r>
  <r>
    <n v="1862"/>
    <s v="US-2017-121251"/>
    <x v="606"/>
    <d v="2017-03-27T00:00:00"/>
    <s v="First Class"/>
    <s v="GM-14440"/>
    <s v="Gary McGarr"/>
    <s v="Consumer"/>
    <s v="United States"/>
    <s v="New York City"/>
    <s v="New York"/>
    <n v="10009"/>
    <x v="3"/>
    <s v="TEC-PH-10004896"/>
    <x v="2"/>
    <x v="7"/>
    <x v="174"/>
    <x v="664"/>
    <n v="4"/>
    <x v="0"/>
    <n v="33.588799999999999"/>
    <n v="1"/>
    <n v="1"/>
  </r>
  <r>
    <n v="1863"/>
    <s v="CA-2014-151078"/>
    <x v="607"/>
    <d v="2014-11-12T00:00:00"/>
    <s v="Same Day"/>
    <s v="RF-19840"/>
    <s v="Roy Französisch"/>
    <s v="Consumer"/>
    <s v="United States"/>
    <s v="San Antonio"/>
    <s v="Texas"/>
    <n v="78207"/>
    <x v="2"/>
    <s v="OFF-ST-10001328"/>
    <x v="1"/>
    <x v="4"/>
    <x v="178"/>
    <x v="1587"/>
    <n v="4"/>
    <x v="2"/>
    <n v="4.9631999999999996"/>
    <n v="0"/>
    <n v="1"/>
  </r>
  <r>
    <n v="1864"/>
    <s v="US-2016-100839"/>
    <x v="63"/>
    <d v="2016-10-17T00:00:00"/>
    <s v="Standard Class"/>
    <s v="NC-18625"/>
    <s v="Noah Childs"/>
    <s v="Corporate"/>
    <s v="United States"/>
    <s v="Aurora"/>
    <s v="Colorado"/>
    <n v="80013"/>
    <x v="1"/>
    <s v="FUR-TA-10004575"/>
    <x v="0"/>
    <x v="3"/>
    <x v="309"/>
    <x v="1588"/>
    <n v="5"/>
    <x v="5"/>
    <n v="-465.56799999999998"/>
    <n v="4"/>
    <n v="1"/>
  </r>
  <r>
    <n v="1865"/>
    <s v="US-2016-100839"/>
    <x v="63"/>
    <d v="2016-10-17T00:00:00"/>
    <s v="Standard Class"/>
    <s v="NC-18625"/>
    <s v="Noah Childs"/>
    <s v="Corporate"/>
    <s v="United States"/>
    <s v="Aurora"/>
    <s v="Colorado"/>
    <n v="80013"/>
    <x v="1"/>
    <s v="FUR-FU-10001617"/>
    <x v="0"/>
    <x v="5"/>
    <x v="1150"/>
    <x v="1589"/>
    <n v="3"/>
    <x v="2"/>
    <n v="4.3680000000000003"/>
    <n v="4"/>
    <n v="1"/>
  </r>
  <r>
    <n v="1866"/>
    <s v="US-2017-116659"/>
    <x v="105"/>
    <d v="2017-11-12T00:00:00"/>
    <s v="Same Day"/>
    <s v="NG-18355"/>
    <s v="Nat Gilpin"/>
    <s v="Corporate"/>
    <s v="United States"/>
    <s v="Newark"/>
    <s v="Ohio"/>
    <n v="43055"/>
    <x v="3"/>
    <s v="TEC-PH-10002824"/>
    <x v="2"/>
    <x v="7"/>
    <x v="1151"/>
    <x v="1590"/>
    <n v="3"/>
    <x v="10"/>
    <n v="-92.695499999999996"/>
    <n v="0"/>
    <n v="1"/>
  </r>
  <r>
    <n v="1867"/>
    <s v="CA-2017-118857"/>
    <x v="4"/>
    <d v="2017-04-18T00:00:00"/>
    <s v="First Class"/>
    <s v="AH-10075"/>
    <s v="Adam Hart"/>
    <s v="Corporate"/>
    <s v="United States"/>
    <s v="Henderson"/>
    <s v="Nevada"/>
    <n v="89015"/>
    <x v="1"/>
    <s v="FUR-FU-10004460"/>
    <x v="0"/>
    <x v="5"/>
    <x v="793"/>
    <x v="1591"/>
    <n v="5"/>
    <x v="0"/>
    <n v="70.721999999999994"/>
    <n v="3"/>
    <n v="1"/>
  </r>
  <r>
    <n v="1868"/>
    <s v="CA-2015-127110"/>
    <x v="608"/>
    <d v="2015-07-01T00:00:00"/>
    <s v="Standard Class"/>
    <s v="CH-12070"/>
    <s v="Cathy Hwang"/>
    <s v="Home Office"/>
    <s v="United States"/>
    <s v="Philadelphia"/>
    <s v="Pennsylvania"/>
    <n v="19143"/>
    <x v="3"/>
    <s v="OFF-PA-10003309"/>
    <x v="1"/>
    <x v="10"/>
    <x v="1152"/>
    <x v="276"/>
    <n v="6"/>
    <x v="2"/>
    <n v="10.8864"/>
    <n v="6"/>
    <n v="1"/>
  </r>
  <r>
    <n v="1869"/>
    <s v="CA-2015-127110"/>
    <x v="608"/>
    <d v="2015-07-01T00:00:00"/>
    <s v="Standard Class"/>
    <s v="CH-12070"/>
    <s v="Cathy Hwang"/>
    <s v="Home Office"/>
    <s v="United States"/>
    <s v="Philadelphia"/>
    <s v="Pennsylvania"/>
    <n v="19143"/>
    <x v="3"/>
    <s v="OFF-ST-10002554"/>
    <x v="1"/>
    <x v="4"/>
    <x v="1153"/>
    <x v="1592"/>
    <n v="2"/>
    <x v="2"/>
    <n v="-17.607600000000001"/>
    <n v="6"/>
    <n v="1"/>
  </r>
  <r>
    <n v="1870"/>
    <s v="CA-2016-148201"/>
    <x v="370"/>
    <d v="2016-08-29T00:00:00"/>
    <s v="Second Class"/>
    <s v="CC-12145"/>
    <s v="Charles Crestani"/>
    <s v="Consumer"/>
    <s v="United States"/>
    <s v="Seattle"/>
    <s v="Washington"/>
    <n v="98103"/>
    <x v="1"/>
    <s v="OFF-PA-10000019"/>
    <x v="1"/>
    <x v="10"/>
    <x v="711"/>
    <x v="90"/>
    <n v="1"/>
    <x v="0"/>
    <n v="3.1103999999999998"/>
    <n v="3"/>
    <n v="1"/>
  </r>
  <r>
    <n v="1871"/>
    <s v="CA-2014-116932"/>
    <x v="609"/>
    <d v="2014-07-25T00:00:00"/>
    <s v="Standard Class"/>
    <s v="ME-18010"/>
    <s v="Michelle Ellison"/>
    <s v="Corporate"/>
    <s v="United States"/>
    <s v="San Francisco"/>
    <s v="California"/>
    <n v="94122"/>
    <x v="1"/>
    <s v="OFF-AR-10002067"/>
    <x v="1"/>
    <x v="6"/>
    <x v="1154"/>
    <x v="1593"/>
    <n v="5"/>
    <x v="0"/>
    <n v="25.792000000000002"/>
    <n v="4"/>
    <n v="1"/>
  </r>
  <r>
    <n v="1872"/>
    <s v="CA-2014-116932"/>
    <x v="609"/>
    <d v="2014-07-25T00:00:00"/>
    <s v="Standard Class"/>
    <s v="ME-18010"/>
    <s v="Michelle Ellison"/>
    <s v="Corporate"/>
    <s v="United States"/>
    <s v="San Francisco"/>
    <s v="California"/>
    <n v="94122"/>
    <x v="1"/>
    <s v="FUR-CH-10001215"/>
    <x v="0"/>
    <x v="1"/>
    <x v="445"/>
    <x v="476"/>
    <n v="2"/>
    <x v="2"/>
    <n v="50.097999999999999"/>
    <n v="4"/>
    <n v="1"/>
  </r>
  <r>
    <n v="1873"/>
    <s v="CA-2014-116932"/>
    <x v="609"/>
    <d v="2014-07-25T00:00:00"/>
    <s v="Standard Class"/>
    <s v="ME-18010"/>
    <s v="Michelle Ellison"/>
    <s v="Corporate"/>
    <s v="United States"/>
    <s v="San Francisco"/>
    <s v="California"/>
    <n v="94122"/>
    <x v="1"/>
    <s v="FUR-TA-10004175"/>
    <x v="0"/>
    <x v="3"/>
    <x v="1155"/>
    <x v="1594"/>
    <n v="1"/>
    <x v="2"/>
    <n v="27.284800000000001"/>
    <n v="4"/>
    <n v="1"/>
  </r>
  <r>
    <n v="1874"/>
    <s v="CA-2017-142888"/>
    <x v="610"/>
    <d v="2017-11-25T00:00:00"/>
    <s v="Standard Class"/>
    <s v="BP-11230"/>
    <s v="Benjamin Patterson"/>
    <s v="Consumer"/>
    <s v="United States"/>
    <s v="Spokane"/>
    <s v="Washington"/>
    <n v="99207"/>
    <x v="1"/>
    <s v="FUR-TA-10004767"/>
    <x v="0"/>
    <x v="3"/>
    <x v="1156"/>
    <x v="554"/>
    <n v="1"/>
    <x v="0"/>
    <n v="20.584199999999999"/>
    <n v="4"/>
    <n v="1"/>
  </r>
  <r>
    <n v="1875"/>
    <s v="CA-2014-147914"/>
    <x v="611"/>
    <d v="2014-06-09T00:00:00"/>
    <s v="Standard Class"/>
    <s v="MP-17470"/>
    <s v="Mark Packer"/>
    <s v="Home Office"/>
    <s v="United States"/>
    <s v="Columbus"/>
    <s v="Ohio"/>
    <n v="43229"/>
    <x v="3"/>
    <s v="OFF-PA-10001685"/>
    <x v="1"/>
    <x v="10"/>
    <x v="33"/>
    <x v="1595"/>
    <n v="2"/>
    <x v="2"/>
    <n v="5.8811999999999998"/>
    <n v="5"/>
    <n v="1"/>
  </r>
  <r>
    <n v="1876"/>
    <s v="US-2016-112977"/>
    <x v="612"/>
    <d v="2016-03-16T00:00:00"/>
    <s v="Standard Class"/>
    <s v="CJ-12010"/>
    <s v="Caroline Jumper"/>
    <s v="Consumer"/>
    <s v="United States"/>
    <s v="Long Beach"/>
    <s v="New York"/>
    <n v="11561"/>
    <x v="3"/>
    <s v="FUR-BO-10003272"/>
    <x v="0"/>
    <x v="0"/>
    <x v="587"/>
    <x v="1596"/>
    <n v="1"/>
    <x v="2"/>
    <n v="-22.097999999999999"/>
    <n v="6"/>
    <n v="1"/>
  </r>
  <r>
    <n v="1877"/>
    <s v="CA-2017-112039"/>
    <x v="613"/>
    <d v="2017-03-29T00:00:00"/>
    <s v="Standard Class"/>
    <s v="JC-15775"/>
    <s v="John Castell"/>
    <s v="Consumer"/>
    <s v="United States"/>
    <s v="San Antonio"/>
    <s v="Texas"/>
    <n v="78207"/>
    <x v="2"/>
    <s v="TEC-PH-10000984"/>
    <x v="2"/>
    <x v="7"/>
    <x v="470"/>
    <x v="549"/>
    <n v="3"/>
    <x v="2"/>
    <n v="47.037599999999998"/>
    <n v="4"/>
    <n v="1"/>
  </r>
  <r>
    <n v="1878"/>
    <s v="CA-2017-118885"/>
    <x v="614"/>
    <d v="2018-01-02T00:00:00"/>
    <s v="Standard Class"/>
    <s v="JG-15160"/>
    <s v="James Galang"/>
    <s v="Consumer"/>
    <s v="United States"/>
    <s v="Los Angeles"/>
    <s v="California"/>
    <n v="90049"/>
    <x v="1"/>
    <s v="FUR-CH-10002880"/>
    <x v="0"/>
    <x v="1"/>
    <x v="809"/>
    <x v="1597"/>
    <n v="4"/>
    <x v="2"/>
    <n v="-44.276400000000002"/>
    <n v="4"/>
    <n v="1"/>
  </r>
  <r>
    <n v="1879"/>
    <s v="CA-2017-118885"/>
    <x v="614"/>
    <d v="2018-01-02T00:00:00"/>
    <s v="Standard Class"/>
    <s v="JG-15160"/>
    <s v="James Galang"/>
    <s v="Consumer"/>
    <s v="United States"/>
    <s v="Los Angeles"/>
    <s v="California"/>
    <n v="90049"/>
    <x v="1"/>
    <s v="TEC-PH-10002563"/>
    <x v="2"/>
    <x v="7"/>
    <x v="203"/>
    <x v="214"/>
    <n v="3"/>
    <x v="2"/>
    <n v="22.6782"/>
    <n v="4"/>
    <n v="1"/>
  </r>
  <r>
    <n v="1880"/>
    <s v="US-2017-166611"/>
    <x v="615"/>
    <d v="2017-04-02T00:00:00"/>
    <s v="Standard Class"/>
    <s v="CK-12760"/>
    <s v="Cyma Kinney"/>
    <s v="Corporate"/>
    <s v="United States"/>
    <s v="Jacksonville"/>
    <s v="Florida"/>
    <n v="32216"/>
    <x v="0"/>
    <s v="OFF-BI-10001191"/>
    <x v="1"/>
    <x v="8"/>
    <x v="979"/>
    <x v="1598"/>
    <n v="9"/>
    <x v="6"/>
    <n v="-48.119399999999999"/>
    <n v="5"/>
    <n v="1"/>
  </r>
  <r>
    <n v="1881"/>
    <s v="CA-2015-109512"/>
    <x v="616"/>
    <d v="2015-03-05T00:00:00"/>
    <s v="Same Day"/>
    <s v="LF-17185"/>
    <s v="Luke Foster"/>
    <s v="Consumer"/>
    <s v="United States"/>
    <s v="New York City"/>
    <s v="New York"/>
    <n v="10011"/>
    <x v="3"/>
    <s v="OFF-EN-10002621"/>
    <x v="1"/>
    <x v="12"/>
    <x v="153"/>
    <x v="1599"/>
    <n v="3"/>
    <x v="0"/>
    <n v="14.67"/>
    <n v="0"/>
    <n v="1"/>
  </r>
  <r>
    <n v="1882"/>
    <s v="CA-2015-109512"/>
    <x v="616"/>
    <d v="2015-03-05T00:00:00"/>
    <s v="Same Day"/>
    <s v="LF-17185"/>
    <s v="Luke Foster"/>
    <s v="Consumer"/>
    <s v="United States"/>
    <s v="New York City"/>
    <s v="New York"/>
    <n v="10011"/>
    <x v="3"/>
    <s v="FUR-CH-10001146"/>
    <x v="0"/>
    <x v="1"/>
    <x v="64"/>
    <x v="1600"/>
    <n v="7"/>
    <x v="9"/>
    <n v="63.9345"/>
    <n v="0"/>
    <n v="1"/>
  </r>
  <r>
    <n v="1883"/>
    <s v="CA-2015-109512"/>
    <x v="616"/>
    <d v="2015-03-05T00:00:00"/>
    <s v="Same Day"/>
    <s v="LF-17185"/>
    <s v="Luke Foster"/>
    <s v="Consumer"/>
    <s v="United States"/>
    <s v="New York City"/>
    <s v="New York"/>
    <n v="10011"/>
    <x v="3"/>
    <s v="OFF-ST-10000689"/>
    <x v="1"/>
    <x v="4"/>
    <x v="426"/>
    <x v="1601"/>
    <n v="4"/>
    <x v="0"/>
    <n v="67.608000000000004"/>
    <n v="0"/>
    <n v="1"/>
  </r>
  <r>
    <n v="1884"/>
    <s v="CA-2016-118570"/>
    <x v="373"/>
    <d v="2016-11-17T00:00:00"/>
    <s v="Standard Class"/>
    <s v="CC-12430"/>
    <s v="Chuck Clark"/>
    <s v="Home Office"/>
    <s v="United States"/>
    <s v="Philadelphia"/>
    <s v="Pennsylvania"/>
    <n v="19143"/>
    <x v="3"/>
    <s v="OFF-PA-10001289"/>
    <x v="1"/>
    <x v="10"/>
    <x v="961"/>
    <x v="1602"/>
    <n v="7"/>
    <x v="2"/>
    <n v="78.6828"/>
    <n v="4"/>
    <n v="1"/>
  </r>
  <r>
    <n v="1885"/>
    <s v="CA-2017-154718"/>
    <x v="617"/>
    <d v="2017-01-23T00:00:00"/>
    <s v="Second Class"/>
    <s v="DL-12865"/>
    <s v="Dan Lawera"/>
    <s v="Consumer"/>
    <s v="United States"/>
    <s v="Keller"/>
    <s v="Texas"/>
    <n v="76248"/>
    <x v="2"/>
    <s v="OFF-LA-10003714"/>
    <x v="1"/>
    <x v="2"/>
    <x v="1157"/>
    <x v="1603"/>
    <n v="2"/>
    <x v="2"/>
    <n v="2.1"/>
    <n v="4"/>
    <n v="1"/>
  </r>
  <r>
    <n v="1886"/>
    <s v="CA-2016-147578"/>
    <x v="183"/>
    <d v="2016-04-26T00:00:00"/>
    <s v="Second Class"/>
    <s v="PG-18895"/>
    <s v="Paul Gonzalez"/>
    <s v="Consumer"/>
    <s v="United States"/>
    <s v="San Francisco"/>
    <s v="California"/>
    <n v="94122"/>
    <x v="1"/>
    <s v="FUR-FU-10001889"/>
    <x v="0"/>
    <x v="5"/>
    <x v="1158"/>
    <x v="610"/>
    <n v="3"/>
    <x v="0"/>
    <n v="10.4148"/>
    <n v="4"/>
    <n v="1"/>
  </r>
  <r>
    <n v="1887"/>
    <s v="CA-2014-140165"/>
    <x v="8"/>
    <d v="2014-05-15T00:00:00"/>
    <s v="First Class"/>
    <s v="EH-14005"/>
    <s v="Erica Hernandez"/>
    <s v="Home Office"/>
    <s v="United States"/>
    <s v="Hialeah"/>
    <s v="Florida"/>
    <n v="33012"/>
    <x v="0"/>
    <s v="OFF-FA-10002815"/>
    <x v="1"/>
    <x v="13"/>
    <x v="128"/>
    <x v="1604"/>
    <n v="2"/>
    <x v="2"/>
    <n v="2.3976000000000002"/>
    <n v="2"/>
    <n v="1"/>
  </r>
  <r>
    <n v="1888"/>
    <s v="CA-2014-140165"/>
    <x v="8"/>
    <d v="2014-05-15T00:00:00"/>
    <s v="First Class"/>
    <s v="EH-14005"/>
    <s v="Erica Hernandez"/>
    <s v="Home Office"/>
    <s v="United States"/>
    <s v="Hialeah"/>
    <s v="Florida"/>
    <n v="33012"/>
    <x v="0"/>
    <s v="OFF-BI-10004519"/>
    <x v="1"/>
    <x v="8"/>
    <x v="889"/>
    <x v="1104"/>
    <n v="8"/>
    <x v="6"/>
    <n v="-331.96"/>
    <n v="2"/>
    <n v="1"/>
  </r>
  <r>
    <n v="1889"/>
    <s v="CA-2014-142587"/>
    <x v="618"/>
    <d v="2014-10-22T00:00:00"/>
    <s v="First Class"/>
    <s v="TB-21520"/>
    <s v="Tracy Blumstein"/>
    <s v="Consumer"/>
    <s v="United States"/>
    <s v="Fairfield"/>
    <s v="Ohio"/>
    <n v="45014"/>
    <x v="3"/>
    <s v="OFF-AP-10004708"/>
    <x v="1"/>
    <x v="9"/>
    <x v="513"/>
    <x v="1605"/>
    <n v="4"/>
    <x v="2"/>
    <n v="13.701599999999999"/>
    <n v="1"/>
    <n v="1"/>
  </r>
  <r>
    <n v="1890"/>
    <s v="CA-2014-142587"/>
    <x v="618"/>
    <d v="2014-10-22T00:00:00"/>
    <s v="First Class"/>
    <s v="TB-21520"/>
    <s v="Tracy Blumstein"/>
    <s v="Consumer"/>
    <s v="United States"/>
    <s v="Fairfield"/>
    <s v="Ohio"/>
    <n v="45014"/>
    <x v="3"/>
    <s v="FUR-TA-10000617"/>
    <x v="0"/>
    <x v="3"/>
    <x v="342"/>
    <x v="1606"/>
    <n v="3"/>
    <x v="10"/>
    <n v="-122.877"/>
    <n v="1"/>
    <n v="1"/>
  </r>
  <r>
    <n v="1891"/>
    <s v="CA-2014-157623"/>
    <x v="619"/>
    <d v="2014-03-18T00:00:00"/>
    <s v="Standard Class"/>
    <s v="DK-13225"/>
    <s v="Dean Katz"/>
    <s v="Corporate"/>
    <s v="United States"/>
    <s v="Huntington Beach"/>
    <s v="California"/>
    <n v="92646"/>
    <x v="1"/>
    <s v="OFF-PA-10001204"/>
    <x v="1"/>
    <x v="10"/>
    <x v="523"/>
    <x v="232"/>
    <n v="2"/>
    <x v="0"/>
    <n v="4.7519999999999998"/>
    <n v="4"/>
    <n v="1"/>
  </r>
  <r>
    <n v="1892"/>
    <s v="CA-2014-157623"/>
    <x v="619"/>
    <d v="2014-03-18T00:00:00"/>
    <s v="Standard Class"/>
    <s v="DK-13225"/>
    <s v="Dean Katz"/>
    <s v="Corporate"/>
    <s v="United States"/>
    <s v="Huntington Beach"/>
    <s v="California"/>
    <n v="92646"/>
    <x v="1"/>
    <s v="OFF-AR-10003723"/>
    <x v="1"/>
    <x v="6"/>
    <x v="1159"/>
    <x v="1607"/>
    <n v="1"/>
    <x v="0"/>
    <n v="1.2505999999999999"/>
    <n v="4"/>
    <n v="1"/>
  </r>
  <r>
    <n v="1893"/>
    <s v="CA-2017-145310"/>
    <x v="66"/>
    <d v="2017-12-24T00:00:00"/>
    <s v="Second Class"/>
    <s v="JP-15520"/>
    <s v="Jeremy Pistek"/>
    <s v="Consumer"/>
    <s v="United States"/>
    <s v="Port Orange"/>
    <s v="Florida"/>
    <n v="32127"/>
    <x v="0"/>
    <s v="OFF-EN-10002621"/>
    <x v="1"/>
    <x v="12"/>
    <x v="153"/>
    <x v="1608"/>
    <n v="1"/>
    <x v="2"/>
    <n v="2.9340000000000002"/>
    <n v="2"/>
    <n v="1"/>
  </r>
  <r>
    <n v="1894"/>
    <s v="CA-2016-100083"/>
    <x v="390"/>
    <d v="2016-11-29T00:00:00"/>
    <s v="Standard Class"/>
    <s v="CD-11980"/>
    <s v="Carol Darley"/>
    <s v="Consumer"/>
    <s v="United States"/>
    <s v="Medford"/>
    <s v="Oregon"/>
    <n v="97504"/>
    <x v="1"/>
    <s v="OFF-PA-10000241"/>
    <x v="1"/>
    <x v="10"/>
    <x v="1160"/>
    <x v="1609"/>
    <n v="1"/>
    <x v="2"/>
    <n v="7.7450000000000001"/>
    <n v="5"/>
    <n v="1"/>
  </r>
  <r>
    <n v="1895"/>
    <s v="US-2017-108063"/>
    <x v="574"/>
    <d v="2017-12-05T00:00:00"/>
    <s v="First Class"/>
    <s v="AS-10090"/>
    <s v="Adam Shillingsburg"/>
    <s v="Consumer"/>
    <s v="United States"/>
    <s v="Charlottesville"/>
    <s v="Virginia"/>
    <n v="22901"/>
    <x v="0"/>
    <s v="OFF-AR-10001446"/>
    <x v="1"/>
    <x v="6"/>
    <x v="1161"/>
    <x v="1610"/>
    <n v="3"/>
    <x v="0"/>
    <n v="10.395"/>
    <n v="3"/>
    <n v="1"/>
  </r>
  <r>
    <n v="1896"/>
    <s v="CA-2015-109197"/>
    <x v="620"/>
    <d v="2016-01-04T00:00:00"/>
    <s v="Standard Class"/>
    <s v="JO-15280"/>
    <s v="Jas O'Carroll"/>
    <s v="Consumer"/>
    <s v="United States"/>
    <s v="Missoula"/>
    <s v="Montana"/>
    <n v="59801"/>
    <x v="1"/>
    <s v="OFF-BI-10004632"/>
    <x v="1"/>
    <x v="8"/>
    <x v="569"/>
    <x v="1611"/>
    <n v="2"/>
    <x v="2"/>
    <n v="152.495"/>
    <n v="4"/>
    <n v="1"/>
  </r>
  <r>
    <n v="1897"/>
    <s v="CA-2017-141789"/>
    <x v="621"/>
    <d v="2017-10-06T00:00:00"/>
    <s v="First Class"/>
    <s v="AC-10450"/>
    <s v="Amy Cox"/>
    <s v="Consumer"/>
    <s v="United States"/>
    <s v="Minneapolis"/>
    <s v="Minnesota"/>
    <n v="55407"/>
    <x v="2"/>
    <s v="OFF-BI-10001359"/>
    <x v="1"/>
    <x v="8"/>
    <x v="1162"/>
    <x v="1612"/>
    <n v="2"/>
    <x v="0"/>
    <n v="843.17060000000004"/>
    <n v="3"/>
    <n v="1"/>
  </r>
  <r>
    <n v="1898"/>
    <s v="CA-2014-169775"/>
    <x v="550"/>
    <d v="2014-09-02T00:00:00"/>
    <s v="Second Class"/>
    <s v="RA-19945"/>
    <s v="Ryan Akin"/>
    <s v="Consumer"/>
    <s v="United States"/>
    <s v="Miami"/>
    <s v="Florida"/>
    <n v="33178"/>
    <x v="0"/>
    <s v="OFF-EN-10001749"/>
    <x v="1"/>
    <x v="12"/>
    <x v="1163"/>
    <x v="1613"/>
    <n v="2"/>
    <x v="2"/>
    <n v="10.805400000000001"/>
    <n v="4"/>
    <n v="1"/>
  </r>
  <r>
    <n v="1899"/>
    <s v="CA-2014-169775"/>
    <x v="550"/>
    <d v="2014-09-02T00:00:00"/>
    <s v="Second Class"/>
    <s v="RA-19945"/>
    <s v="Ryan Akin"/>
    <s v="Consumer"/>
    <s v="United States"/>
    <s v="Miami"/>
    <s v="Florida"/>
    <n v="33178"/>
    <x v="0"/>
    <s v="OFF-BI-10004390"/>
    <x v="1"/>
    <x v="8"/>
    <x v="1164"/>
    <x v="1614"/>
    <n v="4"/>
    <x v="6"/>
    <n v="-336.78399999999999"/>
    <n v="4"/>
    <n v="1"/>
  </r>
  <r>
    <n v="1900"/>
    <s v="CA-2014-169775"/>
    <x v="550"/>
    <d v="2014-09-02T00:00:00"/>
    <s v="Second Class"/>
    <s v="RA-19945"/>
    <s v="Ryan Akin"/>
    <s v="Consumer"/>
    <s v="United States"/>
    <s v="Miami"/>
    <s v="Florida"/>
    <n v="33178"/>
    <x v="0"/>
    <s v="FUR-TA-10001857"/>
    <x v="0"/>
    <x v="3"/>
    <x v="438"/>
    <x v="1615"/>
    <n v="3"/>
    <x v="1"/>
    <n v="-110.7645"/>
    <n v="4"/>
    <n v="1"/>
  </r>
  <r>
    <n v="1901"/>
    <s v="CA-2016-140543"/>
    <x v="622"/>
    <d v="2016-07-03T00:00:00"/>
    <s v="Second Class"/>
    <s v="Co-12640"/>
    <s v="Corey-Lock"/>
    <s v="Consumer"/>
    <s v="United States"/>
    <s v="Florence"/>
    <s v="South Carolina"/>
    <n v="29501"/>
    <x v="0"/>
    <s v="OFF-ST-10000563"/>
    <x v="1"/>
    <x v="4"/>
    <x v="903"/>
    <x v="1616"/>
    <n v="6"/>
    <x v="0"/>
    <n v="19.187999999999999"/>
    <n v="4"/>
    <n v="1"/>
  </r>
  <r>
    <n v="1902"/>
    <s v="CA-2016-151141"/>
    <x v="623"/>
    <d v="2016-08-23T00:00:00"/>
    <s v="First Class"/>
    <s v="DW-13480"/>
    <s v="Dianna Wilson"/>
    <s v="Home Office"/>
    <s v="United States"/>
    <s v="Detroit"/>
    <s v="Michigan"/>
    <n v="48205"/>
    <x v="2"/>
    <s v="TEC-PH-10004924"/>
    <x v="2"/>
    <x v="7"/>
    <x v="1165"/>
    <x v="1617"/>
    <n v="2"/>
    <x v="0"/>
    <n v="3.9906000000000001"/>
    <n v="3"/>
    <n v="1"/>
  </r>
  <r>
    <n v="1903"/>
    <s v="CA-2017-167094"/>
    <x v="208"/>
    <d v="2017-10-22T00:00:00"/>
    <s v="First Class"/>
    <s v="DK-12835"/>
    <s v="Damala Kotsonis"/>
    <s v="Corporate"/>
    <s v="United States"/>
    <s v="Springfield"/>
    <s v="Oregon"/>
    <n v="97477"/>
    <x v="1"/>
    <s v="OFF-PA-10003953"/>
    <x v="1"/>
    <x v="10"/>
    <x v="644"/>
    <x v="1170"/>
    <n v="1"/>
    <x v="2"/>
    <n v="1.8144"/>
    <n v="1"/>
    <n v="1"/>
  </r>
  <r>
    <n v="1904"/>
    <s v="CA-2017-167094"/>
    <x v="208"/>
    <d v="2017-10-22T00:00:00"/>
    <s v="First Class"/>
    <s v="DK-12835"/>
    <s v="Damala Kotsonis"/>
    <s v="Corporate"/>
    <s v="United States"/>
    <s v="Springfield"/>
    <s v="Oregon"/>
    <n v="97477"/>
    <x v="1"/>
    <s v="FUR-CH-10000155"/>
    <x v="0"/>
    <x v="1"/>
    <x v="1166"/>
    <x v="1618"/>
    <n v="2"/>
    <x v="2"/>
    <n v="47.847999999999999"/>
    <n v="1"/>
    <n v="1"/>
  </r>
  <r>
    <n v="1905"/>
    <s v="CA-2017-167094"/>
    <x v="208"/>
    <d v="2017-10-22T00:00:00"/>
    <s v="First Class"/>
    <s v="DK-12835"/>
    <s v="Damala Kotsonis"/>
    <s v="Corporate"/>
    <s v="United States"/>
    <s v="Springfield"/>
    <s v="Oregon"/>
    <n v="97477"/>
    <x v="1"/>
    <s v="TEC-AC-10003116"/>
    <x v="2"/>
    <x v="11"/>
    <x v="929"/>
    <x v="158"/>
    <n v="2"/>
    <x v="2"/>
    <n v="6.7450000000000001"/>
    <n v="1"/>
    <n v="1"/>
  </r>
  <r>
    <n v="1906"/>
    <s v="CA-2017-154410"/>
    <x v="208"/>
    <d v="2017-10-24T00:00:00"/>
    <s v="First Class"/>
    <s v="MD-17860"/>
    <s v="Michael Dominguez"/>
    <s v="Corporate"/>
    <s v="United States"/>
    <s v="Indianapolis"/>
    <s v="Indiana"/>
    <n v="46203"/>
    <x v="2"/>
    <s v="OFF-ST-10002743"/>
    <x v="1"/>
    <x v="4"/>
    <x v="418"/>
    <x v="1619"/>
    <n v="8"/>
    <x v="0"/>
    <n v="9.0912000000000006"/>
    <n v="3"/>
    <n v="1"/>
  </r>
  <r>
    <n v="1907"/>
    <s v="US-2016-150567"/>
    <x v="624"/>
    <d v="2016-05-21T00:00:00"/>
    <s v="Standard Class"/>
    <s v="RP-19855"/>
    <s v="Roy Phan"/>
    <s v="Corporate"/>
    <s v="United States"/>
    <s v="Apopka"/>
    <s v="Florida"/>
    <n v="32712"/>
    <x v="0"/>
    <s v="OFF-BI-10001757"/>
    <x v="1"/>
    <x v="8"/>
    <x v="1167"/>
    <x v="1620"/>
    <n v="2"/>
    <x v="6"/>
    <n v="-2.1648000000000001"/>
    <n v="4"/>
    <n v="1"/>
  </r>
  <r>
    <n v="1908"/>
    <s v="US-2016-150567"/>
    <x v="624"/>
    <d v="2016-05-21T00:00:00"/>
    <s v="Standard Class"/>
    <s v="RP-19855"/>
    <s v="Roy Phan"/>
    <s v="Corporate"/>
    <s v="United States"/>
    <s v="Apopka"/>
    <s v="Florida"/>
    <n v="32712"/>
    <x v="0"/>
    <s v="OFF-BI-10000069"/>
    <x v="1"/>
    <x v="8"/>
    <x v="491"/>
    <x v="1621"/>
    <n v="6"/>
    <x v="6"/>
    <n v="-21.6144"/>
    <n v="4"/>
    <n v="1"/>
  </r>
  <r>
    <n v="1909"/>
    <s v="CA-2015-157959"/>
    <x v="302"/>
    <d v="2015-02-04T00:00:00"/>
    <s v="First Class"/>
    <s v="RW-19540"/>
    <s v="Rick Wilson"/>
    <s v="Corporate"/>
    <s v="United States"/>
    <s v="Los Angeles"/>
    <s v="California"/>
    <n v="90008"/>
    <x v="1"/>
    <s v="FUR-FU-10004093"/>
    <x v="0"/>
    <x v="5"/>
    <x v="1168"/>
    <x v="1622"/>
    <n v="4"/>
    <x v="0"/>
    <n v="41.076000000000001"/>
    <n v="1"/>
    <n v="1"/>
  </r>
  <r>
    <n v="1910"/>
    <s v="CA-2017-105886"/>
    <x v="404"/>
    <d v="2017-12-23T00:00:00"/>
    <s v="Standard Class"/>
    <s v="DB-13660"/>
    <s v="Duane Benoit"/>
    <s v="Consumer"/>
    <s v="United States"/>
    <s v="Oceanside"/>
    <s v="New York"/>
    <n v="11572"/>
    <x v="3"/>
    <s v="FUR-FU-10001037"/>
    <x v="0"/>
    <x v="5"/>
    <x v="1169"/>
    <x v="1623"/>
    <n v="2"/>
    <x v="0"/>
    <n v="8.532"/>
    <n v="5"/>
    <n v="1"/>
  </r>
  <r>
    <n v="1911"/>
    <s v="CA-2016-105963"/>
    <x v="625"/>
    <d v="2016-11-22T00:00:00"/>
    <s v="Standard Class"/>
    <s v="SC-20770"/>
    <s v="Stewart Carmichael"/>
    <s v="Corporate"/>
    <s v="United States"/>
    <s v="Los Angeles"/>
    <s v="California"/>
    <n v="90008"/>
    <x v="1"/>
    <s v="TEC-AC-10003832"/>
    <x v="2"/>
    <x v="11"/>
    <x v="463"/>
    <x v="637"/>
    <n v="3"/>
    <x v="0"/>
    <n v="40.749899999999997"/>
    <n v="7"/>
    <n v="1"/>
  </r>
  <r>
    <n v="1912"/>
    <s v="CA-2017-121503"/>
    <x v="445"/>
    <d v="2017-07-06T00:00:00"/>
    <s v="Second Class"/>
    <s v="FH-14275"/>
    <s v="Frank Hawley"/>
    <s v="Corporate"/>
    <s v="United States"/>
    <s v="Houston"/>
    <s v="Texas"/>
    <n v="77041"/>
    <x v="2"/>
    <s v="OFF-PA-10001878"/>
    <x v="1"/>
    <x v="10"/>
    <x v="1170"/>
    <x v="1624"/>
    <n v="7"/>
    <x v="2"/>
    <n v="92.439899999999994"/>
    <n v="3"/>
    <n v="1"/>
  </r>
  <r>
    <n v="1913"/>
    <s v="CA-2017-121503"/>
    <x v="445"/>
    <d v="2017-07-06T00:00:00"/>
    <s v="Second Class"/>
    <s v="FH-14275"/>
    <s v="Frank Hawley"/>
    <s v="Corporate"/>
    <s v="United States"/>
    <s v="Houston"/>
    <s v="Texas"/>
    <n v="77041"/>
    <x v="2"/>
    <s v="TEC-MA-10003674"/>
    <x v="2"/>
    <x v="15"/>
    <x v="1171"/>
    <x v="1625"/>
    <n v="3"/>
    <x v="10"/>
    <n v="49.761000000000003"/>
    <n v="3"/>
    <n v="1"/>
  </r>
  <r>
    <n v="1914"/>
    <s v="CA-2014-103366"/>
    <x v="626"/>
    <d v="2014-01-17T00:00:00"/>
    <s v="First Class"/>
    <s v="EH-13990"/>
    <s v="Erica Hackney"/>
    <s v="Consumer"/>
    <s v="United States"/>
    <s v="Roswell"/>
    <s v="Georgia"/>
    <n v="30076"/>
    <x v="0"/>
    <s v="TEC-AC-10003628"/>
    <x v="2"/>
    <x v="11"/>
    <x v="247"/>
    <x v="179"/>
    <n v="5"/>
    <x v="0"/>
    <n v="65.977999999999994"/>
    <n v="2"/>
    <n v="1"/>
  </r>
  <r>
    <n v="1915"/>
    <s v="CA-2017-124597"/>
    <x v="504"/>
    <d v="2017-05-05T00:00:00"/>
    <s v="Standard Class"/>
    <s v="AS-10630"/>
    <s v="Ann Steele"/>
    <s v="Home Office"/>
    <s v="United States"/>
    <s v="Boynton Beach"/>
    <s v="Florida"/>
    <n v="33437"/>
    <x v="0"/>
    <s v="OFF-LA-10003190"/>
    <x v="1"/>
    <x v="2"/>
    <x v="1172"/>
    <x v="871"/>
    <n v="2"/>
    <x v="2"/>
    <n v="1.6704000000000001"/>
    <n v="5"/>
    <n v="1"/>
  </r>
  <r>
    <n v="1916"/>
    <s v="CA-2017-124597"/>
    <x v="504"/>
    <d v="2017-05-05T00:00:00"/>
    <s v="Standard Class"/>
    <s v="AS-10630"/>
    <s v="Ann Steele"/>
    <s v="Home Office"/>
    <s v="United States"/>
    <s v="Boynton Beach"/>
    <s v="Florida"/>
    <n v="33437"/>
    <x v="0"/>
    <s v="OFF-AR-10002280"/>
    <x v="1"/>
    <x v="6"/>
    <x v="772"/>
    <x v="1626"/>
    <n v="3"/>
    <x v="2"/>
    <n v="4.8525"/>
    <n v="5"/>
    <n v="1"/>
  </r>
  <r>
    <n v="1917"/>
    <s v="CA-2017-124597"/>
    <x v="504"/>
    <d v="2017-05-05T00:00:00"/>
    <s v="Standard Class"/>
    <s v="AS-10630"/>
    <s v="Ann Steele"/>
    <s v="Home Office"/>
    <s v="United States"/>
    <s v="Boynton Beach"/>
    <s v="Florida"/>
    <n v="33437"/>
    <x v="0"/>
    <s v="OFF-LA-10001569"/>
    <x v="1"/>
    <x v="2"/>
    <x v="639"/>
    <x v="1627"/>
    <n v="3"/>
    <x v="2"/>
    <n v="3.8843999999999999"/>
    <n v="5"/>
    <n v="1"/>
  </r>
  <r>
    <n v="1918"/>
    <s v="CA-2015-105634"/>
    <x v="627"/>
    <d v="2015-11-14T00:00:00"/>
    <s v="Standard Class"/>
    <s v="HA-14905"/>
    <s v="Helen Abelman"/>
    <s v="Consumer"/>
    <s v="United States"/>
    <s v="Franklin"/>
    <s v="Massachusetts"/>
    <n v="2038"/>
    <x v="3"/>
    <s v="OFF-AR-10001573"/>
    <x v="1"/>
    <x v="6"/>
    <x v="373"/>
    <x v="1628"/>
    <n v="5"/>
    <x v="0"/>
    <n v="3.3784999999999998"/>
    <n v="6"/>
    <n v="1"/>
  </r>
  <r>
    <n v="1919"/>
    <s v="CA-2015-123673"/>
    <x v="628"/>
    <d v="2015-11-01T00:00:00"/>
    <s v="Second Class"/>
    <s v="CH-12070"/>
    <s v="Cathy Hwang"/>
    <s v="Home Office"/>
    <s v="United States"/>
    <s v="Detroit"/>
    <s v="Michigan"/>
    <n v="48227"/>
    <x v="2"/>
    <s v="TEC-PH-10001809"/>
    <x v="2"/>
    <x v="7"/>
    <x v="1173"/>
    <x v="1629"/>
    <n v="2"/>
    <x v="0"/>
    <n v="74.974999999999994"/>
    <n v="2"/>
    <n v="1"/>
  </r>
  <r>
    <n v="1920"/>
    <s v="US-2017-111423"/>
    <x v="629"/>
    <d v="2017-08-19T00:00:00"/>
    <s v="First Class"/>
    <s v="EH-13765"/>
    <s v="Edward Hooks"/>
    <s v="Corporate"/>
    <s v="United States"/>
    <s v="Watertown"/>
    <s v="New York"/>
    <n v="13601"/>
    <x v="3"/>
    <s v="OFF-BI-10003091"/>
    <x v="1"/>
    <x v="8"/>
    <x v="1174"/>
    <x v="1630"/>
    <n v="5"/>
    <x v="2"/>
    <n v="302.37299999999999"/>
    <n v="2"/>
    <n v="1"/>
  </r>
  <r>
    <n v="1921"/>
    <s v="US-2017-111423"/>
    <x v="629"/>
    <d v="2017-08-19T00:00:00"/>
    <s v="First Class"/>
    <s v="EH-13765"/>
    <s v="Edward Hooks"/>
    <s v="Corporate"/>
    <s v="United States"/>
    <s v="Watertown"/>
    <s v="New York"/>
    <n v="13601"/>
    <x v="3"/>
    <s v="FUR-CH-10003981"/>
    <x v="0"/>
    <x v="1"/>
    <x v="1175"/>
    <x v="1631"/>
    <n v="2"/>
    <x v="9"/>
    <n v="97.6524"/>
    <n v="2"/>
    <n v="1"/>
  </r>
  <r>
    <n v="1922"/>
    <s v="CA-2015-125178"/>
    <x v="292"/>
    <d v="2015-10-09T00:00:00"/>
    <s v="Standard Class"/>
    <s v="MZ-17515"/>
    <s v="Mary Zewe"/>
    <s v="Corporate"/>
    <s v="United States"/>
    <s v="Reading"/>
    <s v="Pennsylvania"/>
    <n v="19601"/>
    <x v="3"/>
    <s v="OFF-ST-10002562"/>
    <x v="1"/>
    <x v="4"/>
    <x v="683"/>
    <x v="1632"/>
    <n v="2"/>
    <x v="2"/>
    <n v="1.5007999999999999"/>
    <n v="6"/>
    <n v="1"/>
  </r>
  <r>
    <n v="1923"/>
    <s v="CA-2016-156685"/>
    <x v="630"/>
    <d v="2016-07-10T00:00:00"/>
    <s v="Second Class"/>
    <s v="SC-20230"/>
    <s v="Scot Coram"/>
    <s v="Corporate"/>
    <s v="United States"/>
    <s v="Arlington"/>
    <s v="Texas"/>
    <n v="76017"/>
    <x v="2"/>
    <s v="TEC-PH-10004345"/>
    <x v="2"/>
    <x v="7"/>
    <x v="1176"/>
    <x v="1633"/>
    <n v="9"/>
    <x v="2"/>
    <n v="107.955"/>
    <n v="2"/>
    <n v="1"/>
  </r>
  <r>
    <n v="1924"/>
    <s v="CA-2016-156685"/>
    <x v="630"/>
    <d v="2016-07-10T00:00:00"/>
    <s v="Second Class"/>
    <s v="SC-20230"/>
    <s v="Scot Coram"/>
    <s v="Corporate"/>
    <s v="United States"/>
    <s v="Arlington"/>
    <s v="Texas"/>
    <n v="76017"/>
    <x v="2"/>
    <s v="OFF-AR-10000588"/>
    <x v="1"/>
    <x v="6"/>
    <x v="398"/>
    <x v="1634"/>
    <n v="3"/>
    <x v="2"/>
    <n v="3.5712000000000002"/>
    <n v="2"/>
    <n v="1"/>
  </r>
  <r>
    <n v="1925"/>
    <s v="CA-2017-126865"/>
    <x v="256"/>
    <d v="2017-12-07T00:00:00"/>
    <s v="Second Class"/>
    <s v="NP-18325"/>
    <s v="Naresj Patel"/>
    <s v="Consumer"/>
    <s v="United States"/>
    <s v="San Diego"/>
    <s v="California"/>
    <n v="92024"/>
    <x v="1"/>
    <s v="OFF-PA-10003039"/>
    <x v="1"/>
    <x v="10"/>
    <x v="334"/>
    <x v="1635"/>
    <n v="3"/>
    <x v="0"/>
    <n v="41.823"/>
    <n v="2"/>
    <n v="1"/>
  </r>
  <r>
    <n v="1926"/>
    <s v="CA-2017-102834"/>
    <x v="631"/>
    <d v="2017-03-13T00:00:00"/>
    <s v="Standard Class"/>
    <s v="LW-16990"/>
    <s v="Lindsay Williams"/>
    <s v="Corporate"/>
    <s v="United States"/>
    <s v="San Francisco"/>
    <s v="California"/>
    <n v="94110"/>
    <x v="1"/>
    <s v="TEC-AC-10001908"/>
    <x v="2"/>
    <x v="11"/>
    <x v="295"/>
    <x v="1636"/>
    <n v="2"/>
    <x v="0"/>
    <n v="69.992999999999995"/>
    <n v="4"/>
    <n v="1"/>
  </r>
  <r>
    <n v="1927"/>
    <s v="US-2016-139710"/>
    <x v="632"/>
    <d v="2016-06-15T00:00:00"/>
    <s v="Standard Class"/>
    <s v="GM-14680"/>
    <s v="Greg Matthias"/>
    <s v="Consumer"/>
    <s v="United States"/>
    <s v="Los Angeles"/>
    <s v="California"/>
    <n v="90045"/>
    <x v="1"/>
    <s v="TEC-PH-10001198"/>
    <x v="2"/>
    <x v="7"/>
    <x v="1177"/>
    <x v="1637"/>
    <n v="3"/>
    <x v="2"/>
    <n v="19.9665"/>
    <n v="6"/>
    <n v="1"/>
  </r>
  <r>
    <n v="1928"/>
    <s v="CA-2017-121538"/>
    <x v="354"/>
    <d v="2017-12-01T00:00:00"/>
    <s v="First Class"/>
    <s v="RH-19495"/>
    <s v="Rick Hansen"/>
    <s v="Consumer"/>
    <s v="United States"/>
    <s v="Denver"/>
    <s v="Colorado"/>
    <n v="80219"/>
    <x v="1"/>
    <s v="OFF-PA-10004071"/>
    <x v="1"/>
    <x v="10"/>
    <x v="417"/>
    <x v="1638"/>
    <n v="2"/>
    <x v="2"/>
    <n v="31.0688"/>
    <n v="3"/>
    <n v="1"/>
  </r>
  <r>
    <n v="1929"/>
    <s v="US-2017-101539"/>
    <x v="633"/>
    <d v="2017-03-18T00:00:00"/>
    <s v="Second Class"/>
    <s v="VM-21685"/>
    <s v="Valerie Mitchum"/>
    <s v="Home Office"/>
    <s v="United States"/>
    <s v="Seattle"/>
    <s v="Washington"/>
    <n v="98105"/>
    <x v="1"/>
    <s v="OFF-PA-10001972"/>
    <x v="1"/>
    <x v="10"/>
    <x v="1178"/>
    <x v="90"/>
    <n v="1"/>
    <x v="0"/>
    <n v="3.1103999999999998"/>
    <n v="2"/>
    <n v="1"/>
  </r>
  <r>
    <n v="1930"/>
    <s v="US-2017-101539"/>
    <x v="633"/>
    <d v="2017-03-18T00:00:00"/>
    <s v="Second Class"/>
    <s v="VM-21685"/>
    <s v="Valerie Mitchum"/>
    <s v="Home Office"/>
    <s v="United States"/>
    <s v="Seattle"/>
    <s v="Washington"/>
    <n v="98105"/>
    <x v="1"/>
    <s v="OFF-ST-10004180"/>
    <x v="1"/>
    <x v="4"/>
    <x v="244"/>
    <x v="1639"/>
    <n v="1"/>
    <x v="0"/>
    <n v="1.8604000000000001"/>
    <n v="2"/>
    <n v="1"/>
  </r>
  <r>
    <n v="1931"/>
    <s v="US-2017-101539"/>
    <x v="633"/>
    <d v="2017-03-18T00:00:00"/>
    <s v="Second Class"/>
    <s v="VM-21685"/>
    <s v="Valerie Mitchum"/>
    <s v="Home Office"/>
    <s v="United States"/>
    <s v="Seattle"/>
    <s v="Washington"/>
    <n v="98105"/>
    <x v="1"/>
    <s v="TEC-PH-10004165"/>
    <x v="2"/>
    <x v="7"/>
    <x v="895"/>
    <x v="1640"/>
    <n v="3"/>
    <x v="2"/>
    <n v="49.498199999999997"/>
    <n v="2"/>
    <n v="1"/>
  </r>
  <r>
    <n v="1932"/>
    <s v="CA-2016-152121"/>
    <x v="581"/>
    <d v="2016-11-29T00:00:00"/>
    <s v="Second Class"/>
    <s v="CC-12670"/>
    <s v="Craig Carreira"/>
    <s v="Consumer"/>
    <s v="United States"/>
    <s v="Scottsdale"/>
    <s v="Arizona"/>
    <n v="85254"/>
    <x v="1"/>
    <s v="TEC-PH-10002483"/>
    <x v="2"/>
    <x v="7"/>
    <x v="1179"/>
    <x v="1641"/>
    <n v="1"/>
    <x v="2"/>
    <n v="23.799299999999999"/>
    <n v="2"/>
    <n v="1"/>
  </r>
  <r>
    <n v="1933"/>
    <s v="CA-2017-161200"/>
    <x v="634"/>
    <d v="2017-08-10T00:00:00"/>
    <s v="Second Class"/>
    <s v="SV-20365"/>
    <s v="Seth Vernon"/>
    <s v="Consumer"/>
    <s v="United States"/>
    <s v="Lafayette"/>
    <s v="Louisiana"/>
    <n v="70506"/>
    <x v="0"/>
    <s v="FUR-BO-10000468"/>
    <x v="0"/>
    <x v="0"/>
    <x v="1180"/>
    <x v="1642"/>
    <n v="3"/>
    <x v="0"/>
    <n v="23.3184"/>
    <n v="4"/>
    <n v="1"/>
  </r>
  <r>
    <n v="1934"/>
    <s v="CA-2017-161200"/>
    <x v="634"/>
    <d v="2017-08-10T00:00:00"/>
    <s v="Second Class"/>
    <s v="SV-20365"/>
    <s v="Seth Vernon"/>
    <s v="Consumer"/>
    <s v="United States"/>
    <s v="Lafayette"/>
    <s v="Louisiana"/>
    <n v="70506"/>
    <x v="0"/>
    <s v="FUR-FU-10001706"/>
    <x v="0"/>
    <x v="5"/>
    <x v="50"/>
    <x v="1643"/>
    <n v="5"/>
    <x v="0"/>
    <n v="7.3920000000000003"/>
    <n v="4"/>
    <n v="1"/>
  </r>
  <r>
    <n v="1935"/>
    <s v="CA-2017-101245"/>
    <x v="344"/>
    <d v="2017-12-03T00:00:00"/>
    <s v="Standard Class"/>
    <s v="LW-16990"/>
    <s v="Lindsay Williams"/>
    <s v="Corporate"/>
    <s v="United States"/>
    <s v="San Francisco"/>
    <s v="California"/>
    <n v="94109"/>
    <x v="1"/>
    <s v="OFF-PA-10003129"/>
    <x v="1"/>
    <x v="10"/>
    <x v="1146"/>
    <x v="1644"/>
    <n v="5"/>
    <x v="0"/>
    <n v="114.9385"/>
    <n v="6"/>
    <n v="1"/>
  </r>
  <r>
    <n v="1936"/>
    <s v="CA-2017-101245"/>
    <x v="344"/>
    <d v="2017-12-03T00:00:00"/>
    <s v="Standard Class"/>
    <s v="LW-16990"/>
    <s v="Lindsay Williams"/>
    <s v="Corporate"/>
    <s v="United States"/>
    <s v="San Francisco"/>
    <s v="California"/>
    <n v="94109"/>
    <x v="1"/>
    <s v="TEC-AC-10001284"/>
    <x v="2"/>
    <x v="11"/>
    <x v="1181"/>
    <x v="1645"/>
    <n v="8"/>
    <x v="0"/>
    <n v="59.817599999999999"/>
    <n v="6"/>
    <n v="1"/>
  </r>
  <r>
    <n v="1937"/>
    <s v="CA-2015-141768"/>
    <x v="442"/>
    <d v="2015-05-27T00:00:00"/>
    <s v="Second Class"/>
    <s v="NP-18685"/>
    <s v="Nora Pelletier"/>
    <s v="Home Office"/>
    <s v="United States"/>
    <s v="San Francisco"/>
    <s v="California"/>
    <n v="94109"/>
    <x v="1"/>
    <s v="FUR-FU-10002268"/>
    <x v="0"/>
    <x v="5"/>
    <x v="869"/>
    <x v="1646"/>
    <n v="3"/>
    <x v="0"/>
    <n v="4.8609"/>
    <n v="2"/>
    <n v="1"/>
  </r>
  <r>
    <n v="1938"/>
    <s v="CA-2016-112109"/>
    <x v="630"/>
    <d v="2016-07-12T00:00:00"/>
    <s v="Standard Class"/>
    <s v="JE-15715"/>
    <s v="Joe Elijah"/>
    <s v="Consumer"/>
    <s v="United States"/>
    <s v="Broomfield"/>
    <s v="Colorado"/>
    <n v="80020"/>
    <x v="1"/>
    <s v="OFF-BI-10002082"/>
    <x v="1"/>
    <x v="8"/>
    <x v="1182"/>
    <x v="1647"/>
    <n v="2"/>
    <x v="6"/>
    <n v="-13.311999999999999"/>
    <n v="4"/>
    <n v="1"/>
  </r>
  <r>
    <n v="1939"/>
    <s v="CA-2016-112109"/>
    <x v="630"/>
    <d v="2016-07-12T00:00:00"/>
    <s v="Standard Class"/>
    <s v="JE-15715"/>
    <s v="Joe Elijah"/>
    <s v="Consumer"/>
    <s v="United States"/>
    <s v="Broomfield"/>
    <s v="Colorado"/>
    <n v="80020"/>
    <x v="1"/>
    <s v="OFF-ST-10001505"/>
    <x v="1"/>
    <x v="4"/>
    <x v="1183"/>
    <x v="1383"/>
    <n v="7"/>
    <x v="2"/>
    <n v="-1.2558"/>
    <n v="4"/>
    <n v="1"/>
  </r>
  <r>
    <n v="1940"/>
    <s v="CA-2016-112109"/>
    <x v="630"/>
    <d v="2016-07-12T00:00:00"/>
    <s v="Standard Class"/>
    <s v="JE-15715"/>
    <s v="Joe Elijah"/>
    <s v="Consumer"/>
    <s v="United States"/>
    <s v="Broomfield"/>
    <s v="Colorado"/>
    <n v="80020"/>
    <x v="1"/>
    <s v="OFF-BI-10001634"/>
    <x v="1"/>
    <x v="8"/>
    <x v="24"/>
    <x v="1648"/>
    <n v="4"/>
    <x v="6"/>
    <n v="-6.1151999999999997"/>
    <n v="4"/>
    <n v="1"/>
  </r>
  <r>
    <n v="1941"/>
    <s v="CA-2016-112109"/>
    <x v="630"/>
    <d v="2016-07-12T00:00:00"/>
    <s v="Standard Class"/>
    <s v="JE-15715"/>
    <s v="Joe Elijah"/>
    <s v="Consumer"/>
    <s v="United States"/>
    <s v="Broomfield"/>
    <s v="Colorado"/>
    <n v="80020"/>
    <x v="1"/>
    <s v="FUR-CH-10004287"/>
    <x v="0"/>
    <x v="1"/>
    <x v="158"/>
    <x v="1649"/>
    <n v="3"/>
    <x v="2"/>
    <n v="74.573999999999998"/>
    <n v="4"/>
    <n v="1"/>
  </r>
  <r>
    <n v="1942"/>
    <s v="CA-2017-144064"/>
    <x v="635"/>
    <d v="2017-09-01T00:00:00"/>
    <s v="First Class"/>
    <s v="CP-12085"/>
    <s v="Cathy Prescott"/>
    <s v="Corporate"/>
    <s v="United States"/>
    <s v="Quincy"/>
    <s v="Illinois"/>
    <n v="62301"/>
    <x v="2"/>
    <s v="OFF-LA-10004544"/>
    <x v="1"/>
    <x v="2"/>
    <x v="199"/>
    <x v="655"/>
    <n v="4"/>
    <x v="2"/>
    <n v="17.760000000000002"/>
    <n v="3"/>
    <n v="1"/>
  </r>
  <r>
    <n v="1943"/>
    <s v="CA-2017-144064"/>
    <x v="635"/>
    <d v="2017-09-01T00:00:00"/>
    <s v="First Class"/>
    <s v="CP-12085"/>
    <s v="Cathy Prescott"/>
    <s v="Corporate"/>
    <s v="United States"/>
    <s v="Quincy"/>
    <s v="Illinois"/>
    <n v="62301"/>
    <x v="2"/>
    <s v="OFF-ST-10004507"/>
    <x v="1"/>
    <x v="4"/>
    <x v="457"/>
    <x v="1180"/>
    <n v="2"/>
    <x v="2"/>
    <n v="2.4009999999999998"/>
    <n v="3"/>
    <n v="1"/>
  </r>
  <r>
    <n v="1944"/>
    <s v="CA-2017-144064"/>
    <x v="635"/>
    <d v="2017-09-01T00:00:00"/>
    <s v="First Class"/>
    <s v="CP-12085"/>
    <s v="Cathy Prescott"/>
    <s v="Corporate"/>
    <s v="United States"/>
    <s v="Quincy"/>
    <s v="Illinois"/>
    <n v="62301"/>
    <x v="2"/>
    <s v="OFF-BI-10002012"/>
    <x v="1"/>
    <x v="8"/>
    <x v="749"/>
    <x v="1650"/>
    <n v="9"/>
    <x v="3"/>
    <n v="-5.1840000000000002"/>
    <n v="3"/>
    <n v="1"/>
  </r>
  <r>
    <n v="1945"/>
    <s v="CA-2016-108581"/>
    <x v="23"/>
    <d v="2016-06-26T00:00:00"/>
    <s v="Standard Class"/>
    <s v="EA-14035"/>
    <s v="Erin Ashbrook"/>
    <s v="Corporate"/>
    <s v="United States"/>
    <s v="Carrollton"/>
    <s v="Texas"/>
    <n v="75007"/>
    <x v="2"/>
    <s v="TEC-AC-10001109"/>
    <x v="2"/>
    <x v="11"/>
    <x v="1007"/>
    <x v="1651"/>
    <n v="4"/>
    <x v="2"/>
    <n v="26.391200000000001"/>
    <n v="6"/>
    <n v="1"/>
  </r>
  <r>
    <n v="1946"/>
    <s v="CA-2016-108581"/>
    <x v="23"/>
    <d v="2016-06-26T00:00:00"/>
    <s v="Standard Class"/>
    <s v="EA-14035"/>
    <s v="Erin Ashbrook"/>
    <s v="Corporate"/>
    <s v="United States"/>
    <s v="Carrollton"/>
    <s v="Texas"/>
    <n v="75007"/>
    <x v="2"/>
    <s v="OFF-PA-10000809"/>
    <x v="1"/>
    <x v="10"/>
    <x v="1133"/>
    <x v="559"/>
    <n v="2"/>
    <x v="2"/>
    <n v="3.6288"/>
    <n v="6"/>
    <n v="1"/>
  </r>
  <r>
    <n v="1947"/>
    <s v="CA-2017-157987"/>
    <x v="264"/>
    <d v="2017-09-06T00:00:00"/>
    <s v="Standard Class"/>
    <s v="AC-10615"/>
    <s v="Ann Chong"/>
    <s v="Corporate"/>
    <s v="United States"/>
    <s v="New York City"/>
    <s v="New York"/>
    <n v="10009"/>
    <x v="3"/>
    <s v="OFF-AR-10000658"/>
    <x v="1"/>
    <x v="6"/>
    <x v="332"/>
    <x v="789"/>
    <n v="2"/>
    <x v="0"/>
    <n v="6.468"/>
    <n v="4"/>
    <n v="1"/>
  </r>
  <r>
    <n v="1948"/>
    <s v="CA-2017-157987"/>
    <x v="264"/>
    <d v="2017-09-06T00:00:00"/>
    <s v="Standard Class"/>
    <s v="AC-10615"/>
    <s v="Ann Chong"/>
    <s v="Corporate"/>
    <s v="United States"/>
    <s v="New York City"/>
    <s v="New York"/>
    <n v="10009"/>
    <x v="3"/>
    <s v="FUR-FU-10001196"/>
    <x v="0"/>
    <x v="5"/>
    <x v="1125"/>
    <x v="1034"/>
    <n v="2"/>
    <x v="0"/>
    <n v="3.4620000000000002"/>
    <n v="4"/>
    <n v="1"/>
  </r>
  <r>
    <n v="1949"/>
    <s v="CA-2017-157987"/>
    <x v="264"/>
    <d v="2017-09-06T00:00:00"/>
    <s v="Standard Class"/>
    <s v="AC-10615"/>
    <s v="Ann Chong"/>
    <s v="Corporate"/>
    <s v="United States"/>
    <s v="New York City"/>
    <s v="New York"/>
    <n v="10009"/>
    <x v="3"/>
    <s v="FUR-TA-10001889"/>
    <x v="0"/>
    <x v="3"/>
    <x v="411"/>
    <x v="1652"/>
    <n v="1"/>
    <x v="10"/>
    <n v="-93.3262"/>
    <n v="4"/>
    <n v="1"/>
  </r>
  <r>
    <n v="1950"/>
    <s v="CA-2017-157987"/>
    <x v="264"/>
    <d v="2017-09-06T00:00:00"/>
    <s v="Standard Class"/>
    <s v="AC-10615"/>
    <s v="Ann Chong"/>
    <s v="Corporate"/>
    <s v="United States"/>
    <s v="New York City"/>
    <s v="New York"/>
    <n v="10009"/>
    <x v="3"/>
    <s v="OFF-AP-10000358"/>
    <x v="1"/>
    <x v="9"/>
    <x v="95"/>
    <x v="1653"/>
    <n v="1"/>
    <x v="0"/>
    <n v="3.7642000000000002"/>
    <n v="4"/>
    <n v="1"/>
  </r>
  <r>
    <n v="1951"/>
    <s v="CA-2017-157987"/>
    <x v="264"/>
    <d v="2017-09-06T00:00:00"/>
    <s v="Standard Class"/>
    <s v="AC-10615"/>
    <s v="Ann Chong"/>
    <s v="Corporate"/>
    <s v="United States"/>
    <s v="New York City"/>
    <s v="New York"/>
    <n v="10009"/>
    <x v="3"/>
    <s v="OFF-BI-10004970"/>
    <x v="1"/>
    <x v="8"/>
    <x v="917"/>
    <x v="1654"/>
    <n v="8"/>
    <x v="2"/>
    <n v="8.9207999999999998"/>
    <n v="4"/>
    <n v="1"/>
  </r>
  <r>
    <n v="1952"/>
    <s v="CA-2017-157987"/>
    <x v="264"/>
    <d v="2017-09-06T00:00:00"/>
    <s v="Standard Class"/>
    <s v="AC-10615"/>
    <s v="Ann Chong"/>
    <s v="Corporate"/>
    <s v="United States"/>
    <s v="New York City"/>
    <s v="New York"/>
    <n v="10009"/>
    <x v="3"/>
    <s v="TEC-PH-10003885"/>
    <x v="2"/>
    <x v="7"/>
    <x v="780"/>
    <x v="925"/>
    <n v="3"/>
    <x v="0"/>
    <n v="57.411299999999997"/>
    <n v="4"/>
    <n v="1"/>
  </r>
  <r>
    <n v="1953"/>
    <s v="CA-2017-157987"/>
    <x v="264"/>
    <d v="2017-09-06T00:00:00"/>
    <s v="Standard Class"/>
    <s v="AC-10615"/>
    <s v="Ann Chong"/>
    <s v="Corporate"/>
    <s v="United States"/>
    <s v="New York City"/>
    <s v="New York"/>
    <n v="10009"/>
    <x v="3"/>
    <s v="OFF-LA-10001641"/>
    <x v="1"/>
    <x v="2"/>
    <x v="1031"/>
    <x v="1365"/>
    <n v="6"/>
    <x v="0"/>
    <n v="9.0719999999999992"/>
    <n v="4"/>
    <n v="1"/>
  </r>
  <r>
    <n v="1954"/>
    <s v="CA-2017-157987"/>
    <x v="264"/>
    <d v="2017-09-06T00:00:00"/>
    <s v="Standard Class"/>
    <s v="AC-10615"/>
    <s v="Ann Chong"/>
    <s v="Corporate"/>
    <s v="United States"/>
    <s v="New York City"/>
    <s v="New York"/>
    <n v="10009"/>
    <x v="3"/>
    <s v="FUR-CH-10003379"/>
    <x v="0"/>
    <x v="1"/>
    <x v="464"/>
    <x v="1655"/>
    <n v="5"/>
    <x v="9"/>
    <n v="213.73500000000001"/>
    <n v="4"/>
    <n v="1"/>
  </r>
  <r>
    <n v="1955"/>
    <s v="CA-2017-157987"/>
    <x v="264"/>
    <d v="2017-09-06T00:00:00"/>
    <s v="Standard Class"/>
    <s v="AC-10615"/>
    <s v="Ann Chong"/>
    <s v="Corporate"/>
    <s v="United States"/>
    <s v="New York City"/>
    <s v="New York"/>
    <n v="10009"/>
    <x v="3"/>
    <s v="OFF-AR-10004582"/>
    <x v="1"/>
    <x v="6"/>
    <x v="1184"/>
    <x v="1656"/>
    <n v="3"/>
    <x v="0"/>
    <n v="2.214"/>
    <n v="4"/>
    <n v="1"/>
  </r>
  <r>
    <n v="1956"/>
    <s v="CA-2017-157987"/>
    <x v="264"/>
    <d v="2017-09-06T00:00:00"/>
    <s v="Standard Class"/>
    <s v="AC-10615"/>
    <s v="Ann Chong"/>
    <s v="Corporate"/>
    <s v="United States"/>
    <s v="New York City"/>
    <s v="New York"/>
    <n v="10009"/>
    <x v="3"/>
    <s v="TEC-AC-10002842"/>
    <x v="2"/>
    <x v="11"/>
    <x v="1185"/>
    <x v="1657"/>
    <n v="2"/>
    <x v="0"/>
    <n v="38.08"/>
    <n v="4"/>
    <n v="1"/>
  </r>
  <r>
    <n v="1957"/>
    <s v="CA-2017-157987"/>
    <x v="264"/>
    <d v="2017-09-06T00:00:00"/>
    <s v="Standard Class"/>
    <s v="AC-10615"/>
    <s v="Ann Chong"/>
    <s v="Corporate"/>
    <s v="United States"/>
    <s v="New York City"/>
    <s v="New York"/>
    <n v="10009"/>
    <x v="3"/>
    <s v="TEC-AC-10000109"/>
    <x v="2"/>
    <x v="11"/>
    <x v="202"/>
    <x v="761"/>
    <n v="3"/>
    <x v="0"/>
    <n v="40.312800000000003"/>
    <n v="4"/>
    <n v="1"/>
  </r>
  <r>
    <n v="1958"/>
    <s v="CA-2017-157987"/>
    <x v="264"/>
    <d v="2017-09-06T00:00:00"/>
    <s v="Standard Class"/>
    <s v="AC-10615"/>
    <s v="Ann Chong"/>
    <s v="Corporate"/>
    <s v="United States"/>
    <s v="New York City"/>
    <s v="New York"/>
    <n v="10009"/>
    <x v="3"/>
    <s v="OFF-PA-10003893"/>
    <x v="1"/>
    <x v="10"/>
    <x v="1105"/>
    <x v="854"/>
    <n v="4"/>
    <x v="0"/>
    <n v="7.7039999999999997"/>
    <n v="4"/>
    <n v="1"/>
  </r>
  <r>
    <n v="1959"/>
    <s v="CA-2017-110905"/>
    <x v="18"/>
    <d v="2017-09-15T00:00:00"/>
    <s v="Second Class"/>
    <s v="RW-19690"/>
    <s v="Robert Waldorf"/>
    <s v="Consumer"/>
    <s v="United States"/>
    <s v="Springfield"/>
    <s v="Missouri"/>
    <n v="65807"/>
    <x v="2"/>
    <s v="OFF-BI-10003669"/>
    <x v="1"/>
    <x v="8"/>
    <x v="804"/>
    <x v="1658"/>
    <n v="3"/>
    <x v="0"/>
    <n v="7.7759999999999998"/>
    <n v="5"/>
    <n v="1"/>
  </r>
  <r>
    <n v="1960"/>
    <s v="CA-2017-110905"/>
    <x v="18"/>
    <d v="2017-09-15T00:00:00"/>
    <s v="Second Class"/>
    <s v="RW-19690"/>
    <s v="Robert Waldorf"/>
    <s v="Consumer"/>
    <s v="United States"/>
    <s v="Springfield"/>
    <s v="Missouri"/>
    <n v="65807"/>
    <x v="2"/>
    <s v="OFF-AP-10004785"/>
    <x v="1"/>
    <x v="9"/>
    <x v="1186"/>
    <x v="1659"/>
    <n v="3"/>
    <x v="0"/>
    <n v="14.6157"/>
    <n v="5"/>
    <n v="1"/>
  </r>
  <r>
    <n v="1961"/>
    <s v="CA-2017-110905"/>
    <x v="18"/>
    <d v="2017-09-15T00:00:00"/>
    <s v="Second Class"/>
    <s v="RW-19690"/>
    <s v="Robert Waldorf"/>
    <s v="Consumer"/>
    <s v="United States"/>
    <s v="Springfield"/>
    <s v="Missouri"/>
    <n v="65807"/>
    <x v="2"/>
    <s v="TEC-AC-10003023"/>
    <x v="2"/>
    <x v="11"/>
    <x v="1079"/>
    <x v="1660"/>
    <n v="5"/>
    <x v="0"/>
    <n v="53.433"/>
    <n v="5"/>
    <n v="1"/>
  </r>
  <r>
    <n v="1962"/>
    <s v="CA-2017-110905"/>
    <x v="18"/>
    <d v="2017-09-15T00:00:00"/>
    <s v="Second Class"/>
    <s v="RW-19690"/>
    <s v="Robert Waldorf"/>
    <s v="Consumer"/>
    <s v="United States"/>
    <s v="Springfield"/>
    <s v="Missouri"/>
    <n v="65807"/>
    <x v="2"/>
    <s v="TEC-AC-10002217"/>
    <x v="2"/>
    <x v="11"/>
    <x v="1187"/>
    <x v="1661"/>
    <n v="6"/>
    <x v="0"/>
    <n v="6.7679999999999998"/>
    <n v="5"/>
    <n v="1"/>
  </r>
  <r>
    <n v="1963"/>
    <s v="CA-2017-110905"/>
    <x v="18"/>
    <d v="2017-09-15T00:00:00"/>
    <s v="Second Class"/>
    <s v="RW-19690"/>
    <s v="Robert Waldorf"/>
    <s v="Consumer"/>
    <s v="United States"/>
    <s v="Springfield"/>
    <s v="Missouri"/>
    <n v="65807"/>
    <x v="2"/>
    <s v="OFF-BI-10002954"/>
    <x v="1"/>
    <x v="8"/>
    <x v="1188"/>
    <x v="1662"/>
    <n v="3"/>
    <x v="0"/>
    <n v="6.5808"/>
    <n v="5"/>
    <n v="1"/>
  </r>
  <r>
    <n v="1964"/>
    <s v="CA-2017-110905"/>
    <x v="18"/>
    <d v="2017-09-15T00:00:00"/>
    <s v="Second Class"/>
    <s v="RW-19690"/>
    <s v="Robert Waldorf"/>
    <s v="Consumer"/>
    <s v="United States"/>
    <s v="Springfield"/>
    <s v="Missouri"/>
    <n v="65807"/>
    <x v="2"/>
    <s v="OFF-PA-10002586"/>
    <x v="1"/>
    <x v="10"/>
    <x v="1016"/>
    <x v="1663"/>
    <n v="5"/>
    <x v="0"/>
    <n v="11.702999999999999"/>
    <n v="5"/>
    <n v="1"/>
  </r>
  <r>
    <n v="1965"/>
    <s v="CA-2017-110905"/>
    <x v="18"/>
    <d v="2017-09-15T00:00:00"/>
    <s v="Second Class"/>
    <s v="RW-19690"/>
    <s v="Robert Waldorf"/>
    <s v="Consumer"/>
    <s v="United States"/>
    <s v="Springfield"/>
    <s v="Missouri"/>
    <n v="65807"/>
    <x v="2"/>
    <s v="OFF-ST-10000025"/>
    <x v="1"/>
    <x v="4"/>
    <x v="621"/>
    <x v="1664"/>
    <n v="3"/>
    <x v="0"/>
    <n v="17.177399999999999"/>
    <n v="5"/>
    <n v="1"/>
  </r>
  <r>
    <n v="1966"/>
    <s v="CA-2017-110905"/>
    <x v="18"/>
    <d v="2017-09-15T00:00:00"/>
    <s v="Second Class"/>
    <s v="RW-19690"/>
    <s v="Robert Waldorf"/>
    <s v="Consumer"/>
    <s v="United States"/>
    <s v="Springfield"/>
    <s v="Missouri"/>
    <n v="65807"/>
    <x v="2"/>
    <s v="OFF-AP-10003281"/>
    <x v="1"/>
    <x v="9"/>
    <x v="1189"/>
    <x v="1665"/>
    <n v="2"/>
    <x v="0"/>
    <n v="7.2539999999999996"/>
    <n v="5"/>
    <n v="1"/>
  </r>
  <r>
    <n v="1967"/>
    <s v="CA-2017-165841"/>
    <x v="202"/>
    <d v="2017-12-28T00:00:00"/>
    <s v="Standard Class"/>
    <s v="DB-13210"/>
    <s v="Dean Braden"/>
    <s v="Consumer"/>
    <s v="United States"/>
    <s v="Paterson"/>
    <s v="New Jersey"/>
    <n v="7501"/>
    <x v="3"/>
    <s v="TEC-PH-10002103"/>
    <x v="2"/>
    <x v="7"/>
    <x v="539"/>
    <x v="1666"/>
    <n v="3"/>
    <x v="0"/>
    <n v="78.951599999999999"/>
    <n v="7"/>
    <n v="1"/>
  </r>
  <r>
    <n v="1968"/>
    <s v="CA-2017-165841"/>
    <x v="202"/>
    <d v="2017-12-28T00:00:00"/>
    <s v="Standard Class"/>
    <s v="DB-13210"/>
    <s v="Dean Braden"/>
    <s v="Consumer"/>
    <s v="United States"/>
    <s v="Paterson"/>
    <s v="New Jersey"/>
    <n v="7501"/>
    <x v="3"/>
    <s v="OFF-SU-10000898"/>
    <x v="1"/>
    <x v="14"/>
    <x v="1190"/>
    <x v="1667"/>
    <n v="5"/>
    <x v="0"/>
    <n v="20.155000000000001"/>
    <n v="7"/>
    <n v="1"/>
  </r>
  <r>
    <n v="1969"/>
    <s v="CA-2017-165841"/>
    <x v="202"/>
    <d v="2017-12-28T00:00:00"/>
    <s v="Standard Class"/>
    <s v="DB-13210"/>
    <s v="Dean Braden"/>
    <s v="Consumer"/>
    <s v="United States"/>
    <s v="Paterson"/>
    <s v="New Jersey"/>
    <n v="7501"/>
    <x v="3"/>
    <s v="OFF-PA-10001144"/>
    <x v="1"/>
    <x v="10"/>
    <x v="163"/>
    <x v="1668"/>
    <n v="3"/>
    <x v="0"/>
    <n v="79.891199999999998"/>
    <n v="7"/>
    <n v="1"/>
  </r>
  <r>
    <n v="1970"/>
    <s v="CA-2017-117485"/>
    <x v="397"/>
    <d v="2017-09-29T00:00:00"/>
    <s v="Standard Class"/>
    <s v="BD-11320"/>
    <s v="Bill Donatelli"/>
    <s v="Consumer"/>
    <s v="United States"/>
    <s v="Tulsa"/>
    <s v="Oklahoma"/>
    <n v="74133"/>
    <x v="2"/>
    <s v="TEC-AC-10004659"/>
    <x v="2"/>
    <x v="11"/>
    <x v="172"/>
    <x v="407"/>
    <n v="4"/>
    <x v="0"/>
    <n v="102.18600000000001"/>
    <n v="6"/>
    <n v="1"/>
  </r>
  <r>
    <n v="1971"/>
    <s v="CA-2017-140242"/>
    <x v="636"/>
    <d v="2017-05-11T00:00:00"/>
    <s v="Standard Class"/>
    <s v="ML-17755"/>
    <s v="Max Ludwig"/>
    <s v="Home Office"/>
    <s v="United States"/>
    <s v="Chicago"/>
    <s v="Illinois"/>
    <n v="60623"/>
    <x v="2"/>
    <s v="OFF-AR-10004752"/>
    <x v="1"/>
    <x v="6"/>
    <x v="1114"/>
    <x v="1669"/>
    <n v="3"/>
    <x v="2"/>
    <n v="0.64080000000000004"/>
    <n v="5"/>
    <n v="1"/>
  </r>
  <r>
    <n v="1972"/>
    <s v="CA-2017-140242"/>
    <x v="636"/>
    <d v="2017-05-11T00:00:00"/>
    <s v="Standard Class"/>
    <s v="ML-17755"/>
    <s v="Max Ludwig"/>
    <s v="Home Office"/>
    <s v="United States"/>
    <s v="Chicago"/>
    <s v="Illinois"/>
    <n v="60623"/>
    <x v="2"/>
    <s v="TEC-AC-10004659"/>
    <x v="2"/>
    <x v="11"/>
    <x v="172"/>
    <x v="177"/>
    <n v="7"/>
    <x v="2"/>
    <n v="76.639499999999998"/>
    <n v="5"/>
    <n v="1"/>
  </r>
  <r>
    <n v="1973"/>
    <s v="CA-2014-148950"/>
    <x v="637"/>
    <d v="2014-12-19T00:00:00"/>
    <s v="Standard Class"/>
    <s v="JD-16015"/>
    <s v="Joy Daniels"/>
    <s v="Consumer"/>
    <s v="United States"/>
    <s v="Chicago"/>
    <s v="Illinois"/>
    <n v="60610"/>
    <x v="2"/>
    <s v="OFF-BI-10001249"/>
    <x v="1"/>
    <x v="8"/>
    <x v="1191"/>
    <x v="1670"/>
    <n v="4"/>
    <x v="3"/>
    <n v="-8.6768000000000001"/>
    <n v="5"/>
    <n v="1"/>
  </r>
  <r>
    <n v="1974"/>
    <s v="CA-2014-148950"/>
    <x v="637"/>
    <d v="2014-12-19T00:00:00"/>
    <s v="Standard Class"/>
    <s v="JD-16015"/>
    <s v="Joy Daniels"/>
    <s v="Consumer"/>
    <s v="United States"/>
    <s v="Chicago"/>
    <s v="Illinois"/>
    <n v="60610"/>
    <x v="2"/>
    <s v="OFF-FA-10003059"/>
    <x v="1"/>
    <x v="13"/>
    <x v="802"/>
    <x v="1671"/>
    <n v="2"/>
    <x v="2"/>
    <n v="0.47060000000000002"/>
    <n v="5"/>
    <n v="1"/>
  </r>
  <r>
    <n v="1975"/>
    <s v="CA-2014-148950"/>
    <x v="637"/>
    <d v="2014-12-19T00:00:00"/>
    <s v="Standard Class"/>
    <s v="JD-16015"/>
    <s v="Joy Daniels"/>
    <s v="Consumer"/>
    <s v="United States"/>
    <s v="Chicago"/>
    <s v="Illinois"/>
    <n v="60610"/>
    <x v="2"/>
    <s v="TEC-AC-10002718"/>
    <x v="2"/>
    <x v="11"/>
    <x v="1192"/>
    <x v="1672"/>
    <n v="3"/>
    <x v="2"/>
    <n v="-2.1884999999999999"/>
    <n v="5"/>
    <n v="1"/>
  </r>
  <r>
    <n v="1976"/>
    <s v="CA-2014-110408"/>
    <x v="638"/>
    <d v="2014-10-20T00:00:00"/>
    <s v="Second Class"/>
    <s v="AS-10225"/>
    <s v="Alan Schoenberger"/>
    <s v="Corporate"/>
    <s v="United States"/>
    <s v="Montgomery"/>
    <s v="Alabama"/>
    <n v="36116"/>
    <x v="0"/>
    <s v="OFF-ST-10001522"/>
    <x v="1"/>
    <x v="4"/>
    <x v="197"/>
    <x v="1673"/>
    <n v="3"/>
    <x v="0"/>
    <n v="11.0388"/>
    <n v="2"/>
    <n v="1"/>
  </r>
  <r>
    <n v="1977"/>
    <s v="CA-2014-110408"/>
    <x v="638"/>
    <d v="2014-10-20T00:00:00"/>
    <s v="Second Class"/>
    <s v="AS-10225"/>
    <s v="Alan Schoenberger"/>
    <s v="Corporate"/>
    <s v="United States"/>
    <s v="Montgomery"/>
    <s v="Alabama"/>
    <n v="36116"/>
    <x v="0"/>
    <s v="TEC-PH-10002352"/>
    <x v="2"/>
    <x v="7"/>
    <x v="1193"/>
    <x v="1674"/>
    <n v="5"/>
    <x v="0"/>
    <n v="362.68700000000001"/>
    <n v="2"/>
    <n v="1"/>
  </r>
  <r>
    <n v="1978"/>
    <s v="CA-2014-110408"/>
    <x v="638"/>
    <d v="2014-10-20T00:00:00"/>
    <s v="Second Class"/>
    <s v="AS-10225"/>
    <s v="Alan Schoenberger"/>
    <s v="Corporate"/>
    <s v="United States"/>
    <s v="Montgomery"/>
    <s v="Alabama"/>
    <n v="36116"/>
    <x v="0"/>
    <s v="FUR-CH-10003774"/>
    <x v="0"/>
    <x v="1"/>
    <x v="1194"/>
    <x v="1675"/>
    <n v="6"/>
    <x v="0"/>
    <n v="70.964399999999998"/>
    <n v="2"/>
    <n v="1"/>
  </r>
  <r>
    <n v="1979"/>
    <s v="CA-2015-109939"/>
    <x v="412"/>
    <d v="2015-05-12T00:00:00"/>
    <s v="Standard Class"/>
    <s v="AA-10375"/>
    <s v="Allen Armold"/>
    <s v="Consumer"/>
    <s v="United States"/>
    <s v="Salem"/>
    <s v="Oregon"/>
    <n v="97301"/>
    <x v="1"/>
    <s v="OFF-AR-10000127"/>
    <x v="1"/>
    <x v="6"/>
    <x v="1195"/>
    <x v="791"/>
    <n v="2"/>
    <x v="2"/>
    <n v="0.59040000000000004"/>
    <n v="4"/>
    <n v="1"/>
  </r>
  <r>
    <n v="1980"/>
    <s v="CA-2016-112669"/>
    <x v="167"/>
    <d v="2016-04-14T00:00:00"/>
    <s v="Same Day"/>
    <s v="KT-16465"/>
    <s v="Kean Takahito"/>
    <s v="Consumer"/>
    <s v="United States"/>
    <s v="Glendale"/>
    <s v="Arizona"/>
    <n v="85301"/>
    <x v="1"/>
    <s v="FUR-CH-10004086"/>
    <x v="0"/>
    <x v="1"/>
    <x v="284"/>
    <x v="1676"/>
    <n v="4"/>
    <x v="2"/>
    <n v="105.0228"/>
    <n v="0"/>
    <n v="1"/>
  </r>
  <r>
    <n v="1981"/>
    <s v="CA-2016-112669"/>
    <x v="167"/>
    <d v="2016-04-14T00:00:00"/>
    <s v="Same Day"/>
    <s v="KT-16465"/>
    <s v="Kean Takahito"/>
    <s v="Consumer"/>
    <s v="United States"/>
    <s v="Glendale"/>
    <s v="Arizona"/>
    <n v="85301"/>
    <x v="1"/>
    <s v="OFF-ST-10001228"/>
    <x v="1"/>
    <x v="4"/>
    <x v="231"/>
    <x v="1677"/>
    <n v="4"/>
    <x v="2"/>
    <n v="4.2976000000000001"/>
    <n v="0"/>
    <n v="1"/>
  </r>
  <r>
    <n v="1982"/>
    <s v="CA-2015-119592"/>
    <x v="639"/>
    <d v="2015-12-16T00:00:00"/>
    <s v="Second Class"/>
    <s v="MM-18280"/>
    <s v="Muhammed MacIntyre"/>
    <s v="Corporate"/>
    <s v="United States"/>
    <s v="Columbus"/>
    <s v="Georgia"/>
    <n v="31907"/>
    <x v="0"/>
    <s v="OFF-BI-10004187"/>
    <x v="1"/>
    <x v="8"/>
    <x v="620"/>
    <x v="1053"/>
    <n v="2"/>
    <x v="0"/>
    <n v="1.8048"/>
    <n v="2"/>
    <n v="1"/>
  </r>
  <r>
    <n v="1983"/>
    <s v="CA-2014-122749"/>
    <x v="640"/>
    <d v="2014-12-09T00:00:00"/>
    <s v="Standard Class"/>
    <s v="NG-18430"/>
    <s v="Nathan Gelder"/>
    <s v="Consumer"/>
    <s v="United States"/>
    <s v="Oklahoma City"/>
    <s v="Oklahoma"/>
    <n v="73120"/>
    <x v="2"/>
    <s v="TEC-PH-10003811"/>
    <x v="2"/>
    <x v="7"/>
    <x v="1196"/>
    <x v="1678"/>
    <n v="4"/>
    <x v="0"/>
    <n v="134.3888"/>
    <n v="6"/>
    <n v="1"/>
  </r>
  <r>
    <n v="1984"/>
    <s v="CA-2014-164721"/>
    <x v="641"/>
    <d v="2014-11-27T00:00:00"/>
    <s v="Second Class"/>
    <s v="LW-16825"/>
    <s v="Laurel Workman"/>
    <s v="Corporate"/>
    <s v="United States"/>
    <s v="Brentwood"/>
    <s v="California"/>
    <n v="94513"/>
    <x v="1"/>
    <s v="OFF-AP-10000240"/>
    <x v="1"/>
    <x v="9"/>
    <x v="650"/>
    <x v="1679"/>
    <n v="6"/>
    <x v="0"/>
    <n v="93.055199999999999"/>
    <n v="2"/>
    <n v="1"/>
  </r>
  <r>
    <n v="1985"/>
    <s v="CA-2014-164721"/>
    <x v="641"/>
    <d v="2014-11-27T00:00:00"/>
    <s v="Second Class"/>
    <s v="LW-16825"/>
    <s v="Laurel Workman"/>
    <s v="Corporate"/>
    <s v="United States"/>
    <s v="Brentwood"/>
    <s v="California"/>
    <n v="94513"/>
    <x v="1"/>
    <s v="FUR-FU-10001940"/>
    <x v="0"/>
    <x v="5"/>
    <x v="222"/>
    <x v="1680"/>
    <n v="3"/>
    <x v="0"/>
    <n v="10.507199999999999"/>
    <n v="2"/>
    <n v="1"/>
  </r>
  <r>
    <n v="1986"/>
    <s v="CA-2014-164721"/>
    <x v="641"/>
    <d v="2014-11-27T00:00:00"/>
    <s v="Second Class"/>
    <s v="LW-16825"/>
    <s v="Laurel Workman"/>
    <s v="Corporate"/>
    <s v="United States"/>
    <s v="Brentwood"/>
    <s v="California"/>
    <n v="94513"/>
    <x v="1"/>
    <s v="OFF-PA-10000575"/>
    <x v="1"/>
    <x v="10"/>
    <x v="1059"/>
    <x v="1681"/>
    <n v="4"/>
    <x v="0"/>
    <n v="12.3096"/>
    <n v="2"/>
    <n v="1"/>
  </r>
  <r>
    <n v="1987"/>
    <s v="CA-2016-147417"/>
    <x v="197"/>
    <d v="2016-07-27T00:00:00"/>
    <s v="First Class"/>
    <s v="CB-12415"/>
    <s v="Christy Brittain"/>
    <s v="Consumer"/>
    <s v="United States"/>
    <s v="Columbus"/>
    <s v="Ohio"/>
    <n v="43229"/>
    <x v="3"/>
    <s v="TEC-CO-10001449"/>
    <x v="2"/>
    <x v="16"/>
    <x v="306"/>
    <x v="1682"/>
    <n v="4"/>
    <x v="10"/>
    <n v="191.99680000000001"/>
    <n v="2"/>
    <n v="1"/>
  </r>
  <r>
    <n v="1988"/>
    <s v="CA-2015-127509"/>
    <x v="529"/>
    <d v="2015-11-13T00:00:00"/>
    <s v="Standard Class"/>
    <s v="AS-10090"/>
    <s v="Adam Shillingsburg"/>
    <s v="Consumer"/>
    <s v="United States"/>
    <s v="Springfield"/>
    <s v="Missouri"/>
    <n v="65807"/>
    <x v="2"/>
    <s v="OFF-BI-10002393"/>
    <x v="1"/>
    <x v="8"/>
    <x v="1197"/>
    <x v="1683"/>
    <n v="3"/>
    <x v="0"/>
    <n v="7.9211999999999998"/>
    <n v="4"/>
    <n v="1"/>
  </r>
  <r>
    <n v="1989"/>
    <s v="CA-2015-127509"/>
    <x v="529"/>
    <d v="2015-11-13T00:00:00"/>
    <s v="Standard Class"/>
    <s v="AS-10090"/>
    <s v="Adam Shillingsburg"/>
    <s v="Consumer"/>
    <s v="United States"/>
    <s v="Springfield"/>
    <s v="Missouri"/>
    <n v="65807"/>
    <x v="2"/>
    <s v="FUR-TA-10002855"/>
    <x v="0"/>
    <x v="3"/>
    <x v="1198"/>
    <x v="1684"/>
    <n v="7"/>
    <x v="0"/>
    <n v="215.1198"/>
    <n v="4"/>
    <n v="1"/>
  </r>
  <r>
    <n v="1990"/>
    <s v="CA-2015-127509"/>
    <x v="529"/>
    <d v="2015-11-13T00:00:00"/>
    <s v="Standard Class"/>
    <s v="AS-10090"/>
    <s v="Adam Shillingsburg"/>
    <s v="Consumer"/>
    <s v="United States"/>
    <s v="Springfield"/>
    <s v="Missouri"/>
    <n v="65807"/>
    <x v="2"/>
    <s v="OFF-EN-10000781"/>
    <x v="1"/>
    <x v="12"/>
    <x v="753"/>
    <x v="1685"/>
    <n v="3"/>
    <x v="0"/>
    <n v="12.323399999999999"/>
    <n v="4"/>
    <n v="1"/>
  </r>
  <r>
    <n v="1991"/>
    <s v="CA-2015-127509"/>
    <x v="529"/>
    <d v="2015-11-13T00:00:00"/>
    <s v="Standard Class"/>
    <s v="AS-10090"/>
    <s v="Adam Shillingsburg"/>
    <s v="Consumer"/>
    <s v="United States"/>
    <s v="Springfield"/>
    <s v="Missouri"/>
    <n v="65807"/>
    <x v="2"/>
    <s v="OFF-PA-10002160"/>
    <x v="1"/>
    <x v="10"/>
    <x v="1199"/>
    <x v="1686"/>
    <n v="3"/>
    <x v="0"/>
    <n v="8.4966000000000008"/>
    <n v="4"/>
    <n v="1"/>
  </r>
  <r>
    <n v="1992"/>
    <s v="CA-2017-111374"/>
    <x v="642"/>
    <d v="2017-02-28T00:00:00"/>
    <s v="Standard Class"/>
    <s v="CB-12415"/>
    <s v="Christy Brittain"/>
    <s v="Consumer"/>
    <s v="United States"/>
    <s v="Philadelphia"/>
    <s v="Pennsylvania"/>
    <n v="19134"/>
    <x v="3"/>
    <s v="OFF-BI-10004970"/>
    <x v="1"/>
    <x v="8"/>
    <x v="917"/>
    <x v="1687"/>
    <n v="4"/>
    <x v="6"/>
    <n v="-3.7995999999999999"/>
    <n v="4"/>
    <n v="1"/>
  </r>
  <r>
    <n v="1993"/>
    <s v="CA-2017-133648"/>
    <x v="643"/>
    <d v="2017-07-02T00:00:00"/>
    <s v="Standard Class"/>
    <s v="ML-17755"/>
    <s v="Max Ludwig"/>
    <s v="Home Office"/>
    <s v="United States"/>
    <s v="Springfield"/>
    <s v="Oregon"/>
    <n v="97477"/>
    <x v="1"/>
    <s v="OFF-LA-10003923"/>
    <x v="1"/>
    <x v="2"/>
    <x v="429"/>
    <x v="1688"/>
    <n v="6"/>
    <x v="2"/>
    <n v="26.64"/>
    <n v="7"/>
    <n v="1"/>
  </r>
  <r>
    <n v="1994"/>
    <s v="CA-2017-133648"/>
    <x v="643"/>
    <d v="2017-07-02T00:00:00"/>
    <s v="Standard Class"/>
    <s v="ML-17755"/>
    <s v="Max Ludwig"/>
    <s v="Home Office"/>
    <s v="United States"/>
    <s v="Springfield"/>
    <s v="Oregon"/>
    <n v="97477"/>
    <x v="1"/>
    <s v="OFF-AR-10002257"/>
    <x v="1"/>
    <x v="6"/>
    <x v="1200"/>
    <x v="752"/>
    <n v="2"/>
    <x v="2"/>
    <n v="0.73480000000000001"/>
    <n v="7"/>
    <n v="1"/>
  </r>
  <r>
    <n v="1995"/>
    <s v="CA-2017-133648"/>
    <x v="643"/>
    <d v="2017-07-02T00:00:00"/>
    <s v="Standard Class"/>
    <s v="ML-17755"/>
    <s v="Max Ludwig"/>
    <s v="Home Office"/>
    <s v="United States"/>
    <s v="Springfield"/>
    <s v="Oregon"/>
    <n v="97477"/>
    <x v="1"/>
    <s v="OFF-FA-10004395"/>
    <x v="1"/>
    <x v="13"/>
    <x v="1201"/>
    <x v="1689"/>
    <n v="3"/>
    <x v="2"/>
    <n v="-2.1194999999999999"/>
    <n v="7"/>
    <n v="1"/>
  </r>
  <r>
    <n v="1996"/>
    <s v="US-2017-147221"/>
    <x v="574"/>
    <d v="2017-12-04T00:00:00"/>
    <s v="Second Class"/>
    <s v="JS-16030"/>
    <s v="Joy Smith"/>
    <s v="Consumer"/>
    <s v="United States"/>
    <s v="Houston"/>
    <s v="Texas"/>
    <n v="77036"/>
    <x v="2"/>
    <s v="OFF-AP-10002534"/>
    <x v="1"/>
    <x v="9"/>
    <x v="1202"/>
    <x v="1690"/>
    <n v="5"/>
    <x v="3"/>
    <n v="-766.01199999999994"/>
    <n v="2"/>
    <n v="1"/>
  </r>
  <r>
    <n v="1997"/>
    <s v="US-2017-147221"/>
    <x v="574"/>
    <d v="2017-12-04T00:00:00"/>
    <s v="Second Class"/>
    <s v="JS-16030"/>
    <s v="Joy Smith"/>
    <s v="Consumer"/>
    <s v="United States"/>
    <s v="Houston"/>
    <s v="Texas"/>
    <n v="77036"/>
    <x v="2"/>
    <s v="FUR-FU-10004020"/>
    <x v="0"/>
    <x v="5"/>
    <x v="493"/>
    <x v="1691"/>
    <n v="4"/>
    <x v="7"/>
    <n v="-3.7195999999999998"/>
    <n v="2"/>
    <n v="1"/>
  </r>
  <r>
    <n v="1998"/>
    <s v="CA-2014-131905"/>
    <x v="644"/>
    <d v="2014-02-09T00:00:00"/>
    <s v="First Class"/>
    <s v="ND-18460"/>
    <s v="Neil Ducich"/>
    <s v="Corporate"/>
    <s v="United States"/>
    <s v="Chesapeake"/>
    <s v="Virginia"/>
    <n v="23320"/>
    <x v="0"/>
    <s v="OFF-LA-10002787"/>
    <x v="1"/>
    <x v="2"/>
    <x v="547"/>
    <x v="1692"/>
    <n v="4"/>
    <x v="0"/>
    <n v="7.2"/>
    <n v="3"/>
    <n v="1"/>
  </r>
  <r>
    <n v="1999"/>
    <s v="CA-2014-131905"/>
    <x v="644"/>
    <d v="2014-02-09T00:00:00"/>
    <s v="First Class"/>
    <s v="ND-18460"/>
    <s v="Neil Ducich"/>
    <s v="Corporate"/>
    <s v="United States"/>
    <s v="Chesapeake"/>
    <s v="Virginia"/>
    <n v="23320"/>
    <x v="0"/>
    <s v="TEC-PH-10003645"/>
    <x v="2"/>
    <x v="7"/>
    <x v="297"/>
    <x v="1693"/>
    <n v="1"/>
    <x v="0"/>
    <n v="42.018599999999999"/>
    <n v="3"/>
    <n v="1"/>
  </r>
  <r>
    <n v="2000"/>
    <s v="CA-2014-131905"/>
    <x v="644"/>
    <d v="2014-02-09T00:00:00"/>
    <s v="First Class"/>
    <s v="ND-18460"/>
    <s v="Neil Ducich"/>
    <s v="Corporate"/>
    <s v="United States"/>
    <s v="Chesapeake"/>
    <s v="Virginia"/>
    <n v="23320"/>
    <x v="0"/>
    <s v="TEC-PH-10001615"/>
    <x v="2"/>
    <x v="7"/>
    <x v="1117"/>
    <x v="1694"/>
    <n v="5"/>
    <x v="0"/>
    <n v="42.035499999999999"/>
    <n v="3"/>
    <n v="1"/>
  </r>
  <r>
    <n v="2001"/>
    <s v="CA-2017-166128"/>
    <x v="645"/>
    <d v="2017-04-18T00:00:00"/>
    <s v="Standard Class"/>
    <s v="LW-17215"/>
    <s v="Luke Weiss"/>
    <s v="Consumer"/>
    <s v="United States"/>
    <s v="Pasadena"/>
    <s v="California"/>
    <n v="91104"/>
    <x v="1"/>
    <s v="TEC-AC-10001767"/>
    <x v="2"/>
    <x v="11"/>
    <x v="97"/>
    <x v="1695"/>
    <n v="5"/>
    <x v="0"/>
    <n v="21.994499999999999"/>
    <n v="7"/>
    <n v="1"/>
  </r>
  <r>
    <n v="2002"/>
    <s v="CA-2017-166128"/>
    <x v="645"/>
    <d v="2017-04-18T00:00:00"/>
    <s v="Standard Class"/>
    <s v="LW-17215"/>
    <s v="Luke Weiss"/>
    <s v="Consumer"/>
    <s v="United States"/>
    <s v="Pasadena"/>
    <s v="California"/>
    <n v="91104"/>
    <x v="1"/>
    <s v="OFF-AR-10001221"/>
    <x v="1"/>
    <x v="6"/>
    <x v="1043"/>
    <x v="1075"/>
    <n v="7"/>
    <x v="0"/>
    <n v="14.2324"/>
    <n v="7"/>
    <n v="1"/>
  </r>
  <r>
    <n v="2003"/>
    <s v="CA-2017-163510"/>
    <x v="53"/>
    <d v="2017-12-28T00:00:00"/>
    <s v="Second Class"/>
    <s v="JW-15955"/>
    <s v="Joni Wasserman"/>
    <s v="Consumer"/>
    <s v="United States"/>
    <s v="Louisville"/>
    <s v="Kentucky"/>
    <n v="40214"/>
    <x v="0"/>
    <s v="OFF-ST-10000563"/>
    <x v="1"/>
    <x v="4"/>
    <x v="903"/>
    <x v="1429"/>
    <n v="3"/>
    <x v="0"/>
    <n v="9.5939999999999994"/>
    <n v="3"/>
    <n v="1"/>
  </r>
  <r>
    <n v="2004"/>
    <s v="CA-2017-163510"/>
    <x v="53"/>
    <d v="2017-12-28T00:00:00"/>
    <s v="Second Class"/>
    <s v="JW-15955"/>
    <s v="Joni Wasserman"/>
    <s v="Consumer"/>
    <s v="United States"/>
    <s v="Louisville"/>
    <s v="Kentucky"/>
    <n v="40214"/>
    <x v="0"/>
    <s v="FUR-CH-10001146"/>
    <x v="0"/>
    <x v="1"/>
    <x v="64"/>
    <x v="1696"/>
    <n v="5"/>
    <x v="0"/>
    <n v="76.112499999999997"/>
    <n v="3"/>
    <n v="1"/>
  </r>
  <r>
    <n v="2005"/>
    <s v="US-2017-143028"/>
    <x v="645"/>
    <d v="2017-04-18T00:00:00"/>
    <s v="Standard Class"/>
    <s v="SC-20050"/>
    <s v="Sample Company A"/>
    <s v="Home Office"/>
    <s v="United States"/>
    <s v="Lubbock"/>
    <s v="Texas"/>
    <n v="79424"/>
    <x v="2"/>
    <s v="OFF-BI-10004738"/>
    <x v="1"/>
    <x v="8"/>
    <x v="92"/>
    <x v="520"/>
    <n v="3"/>
    <x v="3"/>
    <n v="-17.045999999999999"/>
    <n v="7"/>
    <n v="1"/>
  </r>
  <r>
    <n v="2006"/>
    <s v="CA-2014-111150"/>
    <x v="520"/>
    <d v="2015-01-04T00:00:00"/>
    <s v="Standard Class"/>
    <s v="RW-19630"/>
    <s v="Rob Williams"/>
    <s v="Corporate"/>
    <s v="United States"/>
    <s v="Columbia"/>
    <s v="Missouri"/>
    <n v="65203"/>
    <x v="2"/>
    <s v="OFF-AR-10000034"/>
    <x v="1"/>
    <x v="6"/>
    <x v="751"/>
    <x v="1697"/>
    <n v="7"/>
    <x v="0"/>
    <n v="11.575200000000001"/>
    <n v="4"/>
    <n v="1"/>
  </r>
  <r>
    <n v="2007"/>
    <s v="CA-2014-111150"/>
    <x v="520"/>
    <d v="2015-01-04T00:00:00"/>
    <s v="Standard Class"/>
    <s v="RW-19630"/>
    <s v="Rob Williams"/>
    <s v="Corporate"/>
    <s v="United States"/>
    <s v="Columbia"/>
    <s v="Missouri"/>
    <n v="65203"/>
    <x v="2"/>
    <s v="TEC-AC-10000290"/>
    <x v="2"/>
    <x v="11"/>
    <x v="235"/>
    <x v="1698"/>
    <n v="7"/>
    <x v="0"/>
    <n v="16.1602"/>
    <n v="4"/>
    <n v="1"/>
  </r>
  <r>
    <n v="2008"/>
    <s v="CA-2017-165386"/>
    <x v="646"/>
    <d v="2017-08-04T00:00:00"/>
    <s v="First Class"/>
    <s v="CM-12190"/>
    <s v="Charlotte Melton"/>
    <s v="Consumer"/>
    <s v="United States"/>
    <s v="Chicago"/>
    <s v="Illinois"/>
    <n v="60623"/>
    <x v="2"/>
    <s v="FUR-BO-10003034"/>
    <x v="0"/>
    <x v="0"/>
    <x v="1203"/>
    <x v="1699"/>
    <n v="2"/>
    <x v="4"/>
    <n v="-36.674399999999999"/>
    <n v="1"/>
    <n v="1"/>
  </r>
  <r>
    <n v="2009"/>
    <s v="CA-2014-116407"/>
    <x v="647"/>
    <d v="2014-11-21T00:00:00"/>
    <s v="Standard Class"/>
    <s v="JF-15190"/>
    <s v="Jamie Frazer"/>
    <s v="Consumer"/>
    <s v="United States"/>
    <s v="Johnson City"/>
    <s v="Tennessee"/>
    <n v="37604"/>
    <x v="0"/>
    <s v="OFF-AR-10001315"/>
    <x v="1"/>
    <x v="6"/>
    <x v="1029"/>
    <x v="1700"/>
    <n v="3"/>
    <x v="2"/>
    <n v="0.47520000000000001"/>
    <n v="6"/>
    <n v="1"/>
  </r>
  <r>
    <n v="2010"/>
    <s v="CA-2014-116407"/>
    <x v="647"/>
    <d v="2014-11-21T00:00:00"/>
    <s v="Standard Class"/>
    <s v="JF-15190"/>
    <s v="Jamie Frazer"/>
    <s v="Consumer"/>
    <s v="United States"/>
    <s v="Johnson City"/>
    <s v="Tennessee"/>
    <n v="37604"/>
    <x v="0"/>
    <s v="OFF-AP-10002118"/>
    <x v="1"/>
    <x v="9"/>
    <x v="77"/>
    <x v="1701"/>
    <n v="2"/>
    <x v="2"/>
    <n v="29.142399999999999"/>
    <n v="6"/>
    <n v="1"/>
  </r>
  <r>
    <n v="2011"/>
    <s v="CA-2014-116407"/>
    <x v="647"/>
    <d v="2014-11-21T00:00:00"/>
    <s v="Standard Class"/>
    <s v="JF-15190"/>
    <s v="Jamie Frazer"/>
    <s v="Consumer"/>
    <s v="United States"/>
    <s v="Johnson City"/>
    <s v="Tennessee"/>
    <n v="37604"/>
    <x v="0"/>
    <s v="OFF-PA-10002137"/>
    <x v="1"/>
    <x v="10"/>
    <x v="565"/>
    <x v="1702"/>
    <n v="4"/>
    <x v="2"/>
    <n v="7.78"/>
    <n v="6"/>
    <n v="1"/>
  </r>
  <r>
    <n v="2012"/>
    <s v="CA-2015-155761"/>
    <x v="555"/>
    <d v="2015-12-11T00:00:00"/>
    <s v="Same Day"/>
    <s v="SC-20800"/>
    <s v="Stuart Calhoun"/>
    <s v="Consumer"/>
    <s v="United States"/>
    <s v="Houston"/>
    <s v="Texas"/>
    <n v="77041"/>
    <x v="2"/>
    <s v="TEC-AC-10001606"/>
    <x v="2"/>
    <x v="11"/>
    <x v="590"/>
    <x v="1290"/>
    <n v="2"/>
    <x v="2"/>
    <n v="35.996400000000001"/>
    <n v="0"/>
    <n v="1"/>
  </r>
  <r>
    <n v="2013"/>
    <s v="CA-2015-155761"/>
    <x v="555"/>
    <d v="2015-12-11T00:00:00"/>
    <s v="Same Day"/>
    <s v="SC-20800"/>
    <s v="Stuart Calhoun"/>
    <s v="Consumer"/>
    <s v="United States"/>
    <s v="Houston"/>
    <s v="Texas"/>
    <n v="77041"/>
    <x v="2"/>
    <s v="OFF-ST-10000943"/>
    <x v="1"/>
    <x v="4"/>
    <x v="1204"/>
    <x v="1703"/>
    <n v="3"/>
    <x v="2"/>
    <n v="4.6344000000000003"/>
    <n v="0"/>
    <n v="1"/>
  </r>
  <r>
    <n v="2014"/>
    <s v="CA-2016-145905"/>
    <x v="31"/>
    <d v="2016-09-23T00:00:00"/>
    <s v="Standard Class"/>
    <s v="AM-10705"/>
    <s v="Anne McFarland"/>
    <s v="Consumer"/>
    <s v="United States"/>
    <s v="Auburn"/>
    <s v="Alabama"/>
    <n v="36830"/>
    <x v="0"/>
    <s v="FUR-CH-10001854"/>
    <x v="0"/>
    <x v="1"/>
    <x v="1119"/>
    <x v="1704"/>
    <n v="1"/>
    <x v="0"/>
    <n v="84.235200000000006"/>
    <n v="5"/>
    <n v="1"/>
  </r>
  <r>
    <n v="2015"/>
    <s v="CA-2016-145905"/>
    <x v="31"/>
    <d v="2016-09-23T00:00:00"/>
    <s v="Standard Class"/>
    <s v="AM-10705"/>
    <s v="Anne McFarland"/>
    <s v="Consumer"/>
    <s v="United States"/>
    <s v="Auburn"/>
    <s v="Alabama"/>
    <n v="36830"/>
    <x v="0"/>
    <s v="OFF-PA-10000533"/>
    <x v="1"/>
    <x v="10"/>
    <x v="1205"/>
    <x v="1705"/>
    <n v="2"/>
    <x v="0"/>
    <n v="6.0167999999999999"/>
    <n v="5"/>
    <n v="1"/>
  </r>
  <r>
    <n v="2016"/>
    <s v="CA-2016-145905"/>
    <x v="31"/>
    <d v="2016-09-23T00:00:00"/>
    <s v="Standard Class"/>
    <s v="AM-10705"/>
    <s v="Anne McFarland"/>
    <s v="Consumer"/>
    <s v="United States"/>
    <s v="Auburn"/>
    <s v="Alabama"/>
    <n v="36830"/>
    <x v="0"/>
    <s v="OFF-ST-10003716"/>
    <x v="1"/>
    <x v="4"/>
    <x v="898"/>
    <x v="1706"/>
    <n v="4"/>
    <x v="0"/>
    <n v="117.0104"/>
    <n v="5"/>
    <n v="1"/>
  </r>
  <r>
    <n v="2017"/>
    <s v="CA-2015-113110"/>
    <x v="531"/>
    <d v="2015-03-23T00:00:00"/>
    <s v="Standard Class"/>
    <s v="BK-11260"/>
    <s v="Berenike Kampe"/>
    <s v="Consumer"/>
    <s v="United States"/>
    <s v="San Bernardino"/>
    <s v="California"/>
    <n v="92404"/>
    <x v="1"/>
    <s v="OFF-BI-10000088"/>
    <x v="1"/>
    <x v="8"/>
    <x v="1034"/>
    <x v="679"/>
    <n v="2"/>
    <x v="2"/>
    <n v="6.3684000000000003"/>
    <n v="4"/>
    <n v="1"/>
  </r>
  <r>
    <n v="2018"/>
    <s v="CA-2015-113110"/>
    <x v="531"/>
    <d v="2015-03-23T00:00:00"/>
    <s v="Standard Class"/>
    <s v="BK-11260"/>
    <s v="Berenike Kampe"/>
    <s v="Consumer"/>
    <s v="United States"/>
    <s v="San Bernardino"/>
    <s v="California"/>
    <n v="92404"/>
    <x v="1"/>
    <s v="OFF-LA-10000240"/>
    <x v="1"/>
    <x v="2"/>
    <x v="2"/>
    <x v="2"/>
    <n v="2"/>
    <x v="0"/>
    <n v="6.8714000000000004"/>
    <n v="4"/>
    <n v="1"/>
  </r>
  <r>
    <n v="2019"/>
    <s v="CA-2015-113110"/>
    <x v="531"/>
    <d v="2015-03-23T00:00:00"/>
    <s v="Standard Class"/>
    <s v="BK-11260"/>
    <s v="Berenike Kampe"/>
    <s v="Consumer"/>
    <s v="United States"/>
    <s v="San Bernardino"/>
    <s v="California"/>
    <n v="92404"/>
    <x v="1"/>
    <s v="OFF-SU-10001165"/>
    <x v="1"/>
    <x v="14"/>
    <x v="1048"/>
    <x v="1707"/>
    <n v="4"/>
    <x v="0"/>
    <n v="8.6736000000000004"/>
    <n v="4"/>
    <n v="1"/>
  </r>
  <r>
    <n v="2020"/>
    <s v="CA-2015-113110"/>
    <x v="531"/>
    <d v="2015-03-23T00:00:00"/>
    <s v="Standard Class"/>
    <s v="BK-11260"/>
    <s v="Berenike Kampe"/>
    <s v="Consumer"/>
    <s v="United States"/>
    <s v="San Bernardino"/>
    <s v="California"/>
    <n v="92404"/>
    <x v="1"/>
    <s v="OFF-PA-10002749"/>
    <x v="1"/>
    <x v="10"/>
    <x v="187"/>
    <x v="1708"/>
    <n v="6"/>
    <x v="0"/>
    <n v="19.668600000000001"/>
    <n v="4"/>
    <n v="1"/>
  </r>
  <r>
    <n v="2021"/>
    <s v="CA-2016-168354"/>
    <x v="251"/>
    <d v="2016-09-21T00:00:00"/>
    <s v="First Class"/>
    <s v="RH-19510"/>
    <s v="Rick Huthwaite"/>
    <s v="Home Office"/>
    <s v="United States"/>
    <s v="Providence"/>
    <s v="Rhode Island"/>
    <n v="2908"/>
    <x v="3"/>
    <s v="OFF-ST-10001490"/>
    <x v="1"/>
    <x v="4"/>
    <x v="518"/>
    <x v="1709"/>
    <n v="9"/>
    <x v="0"/>
    <n v="481.86900000000003"/>
    <n v="2"/>
    <n v="1"/>
  </r>
  <r>
    <n v="2022"/>
    <s v="CA-2016-168354"/>
    <x v="251"/>
    <d v="2016-09-21T00:00:00"/>
    <s v="First Class"/>
    <s v="RH-19510"/>
    <s v="Rick Huthwaite"/>
    <s v="Home Office"/>
    <s v="United States"/>
    <s v="Providence"/>
    <s v="Rhode Island"/>
    <n v="2908"/>
    <x v="3"/>
    <s v="OFF-PA-10002377"/>
    <x v="1"/>
    <x v="10"/>
    <x v="562"/>
    <x v="339"/>
    <n v="3"/>
    <x v="0"/>
    <n v="7.6680000000000001"/>
    <n v="2"/>
    <n v="1"/>
  </r>
  <r>
    <n v="2023"/>
    <s v="CA-2016-168354"/>
    <x v="251"/>
    <d v="2016-09-21T00:00:00"/>
    <s v="First Class"/>
    <s v="RH-19510"/>
    <s v="Rick Huthwaite"/>
    <s v="Home Office"/>
    <s v="United States"/>
    <s v="Providence"/>
    <s v="Rhode Island"/>
    <n v="2908"/>
    <x v="3"/>
    <s v="OFF-BI-10004826"/>
    <x v="1"/>
    <x v="8"/>
    <x v="728"/>
    <x v="1710"/>
    <n v="3"/>
    <x v="0"/>
    <n v="23.7744"/>
    <n v="2"/>
    <n v="1"/>
  </r>
  <r>
    <n v="2024"/>
    <s v="CA-2016-168354"/>
    <x v="251"/>
    <d v="2016-09-21T00:00:00"/>
    <s v="First Class"/>
    <s v="RH-19510"/>
    <s v="Rick Huthwaite"/>
    <s v="Home Office"/>
    <s v="United States"/>
    <s v="Providence"/>
    <s v="Rhode Island"/>
    <n v="2908"/>
    <x v="3"/>
    <s v="FUR-CH-10004675"/>
    <x v="0"/>
    <x v="1"/>
    <x v="635"/>
    <x v="1711"/>
    <n v="4"/>
    <x v="0"/>
    <n v="244.24959999999999"/>
    <n v="2"/>
    <n v="1"/>
  </r>
  <r>
    <n v="2025"/>
    <s v="US-2017-111241"/>
    <x v="648"/>
    <d v="2017-08-22T00:00:00"/>
    <s v="Second Class"/>
    <s v="GM-14500"/>
    <s v="Gene McClure"/>
    <s v="Consumer"/>
    <s v="United States"/>
    <s v="Fresno"/>
    <s v="California"/>
    <n v="93727"/>
    <x v="1"/>
    <s v="OFF-BI-10002867"/>
    <x v="1"/>
    <x v="8"/>
    <x v="972"/>
    <x v="1712"/>
    <n v="5"/>
    <x v="2"/>
    <n v="77.713999999999999"/>
    <n v="2"/>
    <n v="1"/>
  </r>
  <r>
    <n v="2026"/>
    <s v="CA-2015-114237"/>
    <x v="649"/>
    <d v="2015-03-15T00:00:00"/>
    <s v="First Class"/>
    <s v="MC-17275"/>
    <s v="Marc Crier"/>
    <s v="Consumer"/>
    <s v="United States"/>
    <s v="Seattle"/>
    <s v="Washington"/>
    <n v="98103"/>
    <x v="1"/>
    <s v="FUR-BO-10004409"/>
    <x v="0"/>
    <x v="0"/>
    <x v="631"/>
    <x v="1713"/>
    <n v="2"/>
    <x v="0"/>
    <n v="39.748800000000003"/>
    <n v="2"/>
    <n v="1"/>
  </r>
  <r>
    <n v="2027"/>
    <s v="CA-2016-113516"/>
    <x v="162"/>
    <d v="2016-09-10T00:00:00"/>
    <s v="Second Class"/>
    <s v="VM-21685"/>
    <s v="Valerie Mitchum"/>
    <s v="Home Office"/>
    <s v="United States"/>
    <s v="Lancaster"/>
    <s v="California"/>
    <n v="93534"/>
    <x v="1"/>
    <s v="OFF-BI-10002225"/>
    <x v="1"/>
    <x v="8"/>
    <x v="340"/>
    <x v="1714"/>
    <n v="2"/>
    <x v="2"/>
    <n v="11.558400000000001"/>
    <n v="2"/>
    <n v="1"/>
  </r>
  <r>
    <n v="2028"/>
    <s v="CA-2016-113516"/>
    <x v="162"/>
    <d v="2016-09-10T00:00:00"/>
    <s v="Second Class"/>
    <s v="VM-21685"/>
    <s v="Valerie Mitchum"/>
    <s v="Home Office"/>
    <s v="United States"/>
    <s v="Lancaster"/>
    <s v="California"/>
    <n v="93534"/>
    <x v="1"/>
    <s v="OFF-BI-10001989"/>
    <x v="1"/>
    <x v="8"/>
    <x v="542"/>
    <x v="1715"/>
    <n v="4"/>
    <x v="2"/>
    <n v="23.497599999999998"/>
    <n v="2"/>
    <n v="1"/>
  </r>
  <r>
    <n v="2029"/>
    <s v="CA-2015-117961"/>
    <x v="650"/>
    <d v="2015-11-30T00:00:00"/>
    <s v="Standard Class"/>
    <s v="GP-14740"/>
    <s v="Guy Phonely"/>
    <s v="Corporate"/>
    <s v="United States"/>
    <s v="Leominster"/>
    <s v="Massachusetts"/>
    <n v="1453"/>
    <x v="3"/>
    <s v="OFF-BI-10000343"/>
    <x v="1"/>
    <x v="8"/>
    <x v="186"/>
    <x v="1646"/>
    <n v="3"/>
    <x v="0"/>
    <n v="6.9230999999999998"/>
    <n v="4"/>
    <n v="1"/>
  </r>
  <r>
    <n v="2030"/>
    <s v="CA-2015-117961"/>
    <x v="650"/>
    <d v="2015-11-30T00:00:00"/>
    <s v="Standard Class"/>
    <s v="GP-14740"/>
    <s v="Guy Phonely"/>
    <s v="Corporate"/>
    <s v="United States"/>
    <s v="Leominster"/>
    <s v="Massachusetts"/>
    <n v="1453"/>
    <x v="3"/>
    <s v="OFF-ST-10001172"/>
    <x v="1"/>
    <x v="4"/>
    <x v="1206"/>
    <x v="1716"/>
    <n v="5"/>
    <x v="0"/>
    <n v="25.175999999999998"/>
    <n v="4"/>
    <n v="1"/>
  </r>
  <r>
    <n v="2031"/>
    <s v="CA-2015-117961"/>
    <x v="650"/>
    <d v="2015-11-30T00:00:00"/>
    <s v="Standard Class"/>
    <s v="GP-14740"/>
    <s v="Guy Phonely"/>
    <s v="Corporate"/>
    <s v="United States"/>
    <s v="Leominster"/>
    <s v="Massachusetts"/>
    <n v="1453"/>
    <x v="3"/>
    <s v="OFF-BI-10003707"/>
    <x v="1"/>
    <x v="8"/>
    <x v="784"/>
    <x v="1717"/>
    <n v="4"/>
    <x v="0"/>
    <n v="30.52"/>
    <n v="4"/>
    <n v="1"/>
  </r>
  <r>
    <n v="2032"/>
    <s v="CA-2015-117961"/>
    <x v="650"/>
    <d v="2015-11-30T00:00:00"/>
    <s v="Standard Class"/>
    <s v="GP-14740"/>
    <s v="Guy Phonely"/>
    <s v="Corporate"/>
    <s v="United States"/>
    <s v="Leominster"/>
    <s v="Massachusetts"/>
    <n v="1453"/>
    <x v="3"/>
    <s v="OFF-PA-10001274"/>
    <x v="1"/>
    <x v="10"/>
    <x v="1020"/>
    <x v="1023"/>
    <n v="3"/>
    <x v="0"/>
    <n v="5.1464999999999996"/>
    <n v="4"/>
    <n v="1"/>
  </r>
  <r>
    <n v="2033"/>
    <s v="CA-2016-128923"/>
    <x v="10"/>
    <d v="2016-12-13T00:00:00"/>
    <s v="Standard Class"/>
    <s v="GB-14530"/>
    <s v="George Bell"/>
    <s v="Corporate"/>
    <s v="United States"/>
    <s v="Fort Worth"/>
    <s v="Texas"/>
    <n v="76106"/>
    <x v="2"/>
    <s v="OFF-PA-10002250"/>
    <x v="1"/>
    <x v="10"/>
    <x v="706"/>
    <x v="1718"/>
    <n v="2"/>
    <x v="2"/>
    <n v="3.2871999999999999"/>
    <n v="4"/>
    <n v="1"/>
  </r>
  <r>
    <n v="2034"/>
    <s v="CA-2016-128923"/>
    <x v="10"/>
    <d v="2016-12-13T00:00:00"/>
    <s v="Standard Class"/>
    <s v="GB-14530"/>
    <s v="George Bell"/>
    <s v="Corporate"/>
    <s v="United States"/>
    <s v="Fort Worth"/>
    <s v="Texas"/>
    <n v="76106"/>
    <x v="2"/>
    <s v="OFF-AR-10000475"/>
    <x v="1"/>
    <x v="6"/>
    <x v="1120"/>
    <x v="1719"/>
    <n v="1"/>
    <x v="2"/>
    <n v="0.81620000000000004"/>
    <n v="4"/>
    <n v="1"/>
  </r>
  <r>
    <n v="2035"/>
    <s v="CA-2017-162481"/>
    <x v="145"/>
    <d v="2017-09-29T00:00:00"/>
    <s v="Standard Class"/>
    <s v="CT-11995"/>
    <s v="Carol Triggs"/>
    <s v="Consumer"/>
    <s v="United States"/>
    <s v="Rochester"/>
    <s v="Minnesota"/>
    <n v="55901"/>
    <x v="2"/>
    <s v="OFF-BI-10002976"/>
    <x v="1"/>
    <x v="8"/>
    <x v="857"/>
    <x v="338"/>
    <n v="2"/>
    <x v="0"/>
    <n v="3.8822000000000001"/>
    <n v="4"/>
    <n v="1"/>
  </r>
  <r>
    <n v="2036"/>
    <s v="CA-2017-162481"/>
    <x v="145"/>
    <d v="2017-09-29T00:00:00"/>
    <s v="Standard Class"/>
    <s v="CT-11995"/>
    <s v="Carol Triggs"/>
    <s v="Consumer"/>
    <s v="United States"/>
    <s v="Rochester"/>
    <s v="Minnesota"/>
    <n v="55901"/>
    <x v="2"/>
    <s v="FUR-CH-10003061"/>
    <x v="0"/>
    <x v="1"/>
    <x v="51"/>
    <x v="1720"/>
    <n v="3"/>
    <x v="0"/>
    <n v="51.2943"/>
    <n v="4"/>
    <n v="1"/>
  </r>
  <r>
    <n v="2037"/>
    <s v="CA-2015-119214"/>
    <x v="651"/>
    <d v="2015-01-27T00:00:00"/>
    <s v="Standard Class"/>
    <s v="CW-11905"/>
    <s v="Carl Weiss"/>
    <s v="Home Office"/>
    <s v="United States"/>
    <s v="Bozeman"/>
    <s v="Montana"/>
    <n v="59715"/>
    <x v="1"/>
    <s v="OFF-PA-10002893"/>
    <x v="1"/>
    <x v="10"/>
    <x v="364"/>
    <x v="1721"/>
    <n v="3"/>
    <x v="0"/>
    <n v="13.9392"/>
    <n v="4"/>
    <n v="1"/>
  </r>
  <r>
    <n v="2038"/>
    <s v="CA-2015-119214"/>
    <x v="651"/>
    <d v="2015-01-27T00:00:00"/>
    <s v="Standard Class"/>
    <s v="CW-11905"/>
    <s v="Carl Weiss"/>
    <s v="Home Office"/>
    <s v="United States"/>
    <s v="Bozeman"/>
    <s v="Montana"/>
    <n v="59715"/>
    <x v="1"/>
    <s v="OFF-LA-10003077"/>
    <x v="1"/>
    <x v="2"/>
    <x v="1089"/>
    <x v="2"/>
    <n v="2"/>
    <x v="0"/>
    <n v="6.8714000000000004"/>
    <n v="4"/>
    <n v="1"/>
  </r>
  <r>
    <n v="2039"/>
    <s v="CA-2015-122287"/>
    <x v="652"/>
    <d v="2015-06-23T00:00:00"/>
    <s v="Standard Class"/>
    <s v="SN-20560"/>
    <s v="Skye Norling"/>
    <s v="Home Office"/>
    <s v="United States"/>
    <s v="Peoria"/>
    <s v="Arizona"/>
    <n v="85345"/>
    <x v="1"/>
    <s v="OFF-PA-10001661"/>
    <x v="1"/>
    <x v="10"/>
    <x v="1207"/>
    <x v="1627"/>
    <n v="3"/>
    <x v="2"/>
    <n v="4.3326000000000002"/>
    <n v="5"/>
    <n v="1"/>
  </r>
  <r>
    <n v="2040"/>
    <s v="CA-2015-122287"/>
    <x v="652"/>
    <d v="2015-06-23T00:00:00"/>
    <s v="Standard Class"/>
    <s v="SN-20560"/>
    <s v="Skye Norling"/>
    <s v="Home Office"/>
    <s v="United States"/>
    <s v="Peoria"/>
    <s v="Arizona"/>
    <n v="85345"/>
    <x v="1"/>
    <s v="OFF-BI-10004656"/>
    <x v="1"/>
    <x v="8"/>
    <x v="864"/>
    <x v="1722"/>
    <n v="7"/>
    <x v="6"/>
    <n v="-3.3264"/>
    <n v="5"/>
    <n v="1"/>
  </r>
  <r>
    <n v="2041"/>
    <s v="CA-2015-122287"/>
    <x v="652"/>
    <d v="2015-06-23T00:00:00"/>
    <s v="Standard Class"/>
    <s v="SN-20560"/>
    <s v="Skye Norling"/>
    <s v="Home Office"/>
    <s v="United States"/>
    <s v="Peoria"/>
    <s v="Arizona"/>
    <n v="85345"/>
    <x v="1"/>
    <s v="OFF-BI-10003707"/>
    <x v="1"/>
    <x v="8"/>
    <x v="784"/>
    <x v="1723"/>
    <n v="2"/>
    <x v="6"/>
    <n v="-6.1040000000000001"/>
    <n v="5"/>
    <n v="1"/>
  </r>
  <r>
    <n v="2042"/>
    <s v="CA-2015-122287"/>
    <x v="652"/>
    <d v="2015-06-23T00:00:00"/>
    <s v="Standard Class"/>
    <s v="SN-20560"/>
    <s v="Skye Norling"/>
    <s v="Home Office"/>
    <s v="United States"/>
    <s v="Peoria"/>
    <s v="Arizona"/>
    <n v="85345"/>
    <x v="1"/>
    <s v="FUR-FU-10004973"/>
    <x v="0"/>
    <x v="5"/>
    <x v="1143"/>
    <x v="1724"/>
    <n v="5"/>
    <x v="2"/>
    <n v="20.724"/>
    <n v="5"/>
    <n v="1"/>
  </r>
  <r>
    <n v="2043"/>
    <s v="CA-2015-104493"/>
    <x v="653"/>
    <d v="2015-10-08T00:00:00"/>
    <s v="Standard Class"/>
    <s v="EB-13705"/>
    <s v="Ed Braxton"/>
    <s v="Corporate"/>
    <s v="United States"/>
    <s v="San Diego"/>
    <s v="California"/>
    <n v="92105"/>
    <x v="1"/>
    <s v="OFF-BI-10004817"/>
    <x v="1"/>
    <x v="8"/>
    <x v="1208"/>
    <x v="1725"/>
    <n v="6"/>
    <x v="2"/>
    <n v="20.1264"/>
    <n v="6"/>
    <n v="1"/>
  </r>
  <r>
    <n v="2044"/>
    <s v="US-2017-158946"/>
    <x v="551"/>
    <d v="2017-11-23T00:00:00"/>
    <s v="Standard Class"/>
    <s v="JW-15220"/>
    <s v="Jane Waco"/>
    <s v="Corporate"/>
    <s v="United States"/>
    <s v="Lakewood"/>
    <s v="Ohio"/>
    <n v="44107"/>
    <x v="3"/>
    <s v="OFF-AR-10001860"/>
    <x v="1"/>
    <x v="6"/>
    <x v="916"/>
    <x v="1726"/>
    <n v="7"/>
    <x v="2"/>
    <n v="7.7728000000000002"/>
    <n v="5"/>
    <n v="1"/>
  </r>
  <r>
    <n v="2045"/>
    <s v="CA-2014-129168"/>
    <x v="654"/>
    <d v="2014-08-23T00:00:00"/>
    <s v="Standard Class"/>
    <s v="KB-16585"/>
    <s v="Ken Black"/>
    <s v="Corporate"/>
    <s v="United States"/>
    <s v="Houston"/>
    <s v="Texas"/>
    <n v="77095"/>
    <x v="2"/>
    <s v="OFF-PA-10001639"/>
    <x v="1"/>
    <x v="10"/>
    <x v="981"/>
    <x v="12"/>
    <n v="3"/>
    <x v="2"/>
    <n v="5.4432"/>
    <n v="6"/>
    <n v="1"/>
  </r>
  <r>
    <n v="2046"/>
    <s v="CA-2016-131835"/>
    <x v="19"/>
    <d v="2016-07-21T00:00:00"/>
    <s v="Standard Class"/>
    <s v="MC-17590"/>
    <s v="Matt Collister"/>
    <s v="Corporate"/>
    <s v="United States"/>
    <s v="Perth Amboy"/>
    <s v="New Jersey"/>
    <n v="8861"/>
    <x v="3"/>
    <s v="OFF-AP-10004487"/>
    <x v="1"/>
    <x v="9"/>
    <x v="722"/>
    <x v="1727"/>
    <n v="2"/>
    <x v="0"/>
    <n v="45.539200000000001"/>
    <n v="4"/>
    <n v="1"/>
  </r>
  <r>
    <n v="2047"/>
    <s v="CA-2016-131835"/>
    <x v="19"/>
    <d v="2016-07-21T00:00:00"/>
    <s v="Standard Class"/>
    <s v="MC-17590"/>
    <s v="Matt Collister"/>
    <s v="Corporate"/>
    <s v="United States"/>
    <s v="Perth Amboy"/>
    <s v="New Jersey"/>
    <n v="8861"/>
    <x v="3"/>
    <s v="TEC-PH-10001760"/>
    <x v="2"/>
    <x v="7"/>
    <x v="257"/>
    <x v="1728"/>
    <n v="3"/>
    <x v="0"/>
    <n v="280.58999999999997"/>
    <n v="4"/>
    <n v="1"/>
  </r>
  <r>
    <n v="2048"/>
    <s v="CA-2016-131835"/>
    <x v="19"/>
    <d v="2016-07-21T00:00:00"/>
    <s v="Standard Class"/>
    <s v="MC-17590"/>
    <s v="Matt Collister"/>
    <s v="Corporate"/>
    <s v="United States"/>
    <s v="Perth Amboy"/>
    <s v="New Jersey"/>
    <n v="8861"/>
    <x v="3"/>
    <s v="OFF-PA-10004071"/>
    <x v="1"/>
    <x v="10"/>
    <x v="417"/>
    <x v="444"/>
    <n v="1"/>
    <x v="0"/>
    <n v="26.630400000000002"/>
    <n v="4"/>
    <n v="1"/>
  </r>
  <r>
    <n v="2049"/>
    <s v="CA-2015-142237"/>
    <x v="655"/>
    <d v="2015-07-13T00:00:00"/>
    <s v="First Class"/>
    <s v="CK-12595"/>
    <s v="Clytie Kelty"/>
    <s v="Consumer"/>
    <s v="United States"/>
    <s v="Philadelphia"/>
    <s v="Pennsylvania"/>
    <n v="19134"/>
    <x v="3"/>
    <s v="FUR-FU-10004848"/>
    <x v="0"/>
    <x v="5"/>
    <x v="28"/>
    <x v="1729"/>
    <n v="7"/>
    <x v="2"/>
    <n v="36.225000000000001"/>
    <n v="2"/>
    <n v="1"/>
  </r>
  <r>
    <n v="2050"/>
    <s v="CA-2015-142237"/>
    <x v="655"/>
    <d v="2015-07-13T00:00:00"/>
    <s v="First Class"/>
    <s v="CK-12595"/>
    <s v="Clytie Kelty"/>
    <s v="Consumer"/>
    <s v="United States"/>
    <s v="Philadelphia"/>
    <s v="Pennsylvania"/>
    <n v="19134"/>
    <x v="3"/>
    <s v="OFF-BI-10004022"/>
    <x v="1"/>
    <x v="8"/>
    <x v="755"/>
    <x v="1278"/>
    <n v="3"/>
    <x v="6"/>
    <n v="-2.0015999999999998"/>
    <n v="2"/>
    <n v="1"/>
  </r>
  <r>
    <n v="2051"/>
    <s v="CA-2015-142237"/>
    <x v="655"/>
    <d v="2015-07-13T00:00:00"/>
    <s v="First Class"/>
    <s v="CK-12595"/>
    <s v="Clytie Kelty"/>
    <s v="Consumer"/>
    <s v="United States"/>
    <s v="Philadelphia"/>
    <s v="Pennsylvania"/>
    <n v="19134"/>
    <x v="3"/>
    <s v="OFF-BI-10003669"/>
    <x v="1"/>
    <x v="8"/>
    <x v="804"/>
    <x v="90"/>
    <n v="4"/>
    <x v="6"/>
    <n v="-4.7519999999999998"/>
    <n v="2"/>
    <n v="1"/>
  </r>
  <r>
    <n v="2052"/>
    <s v="CA-2015-142237"/>
    <x v="655"/>
    <d v="2015-07-13T00:00:00"/>
    <s v="First Class"/>
    <s v="CK-12595"/>
    <s v="Clytie Kelty"/>
    <s v="Consumer"/>
    <s v="United States"/>
    <s v="Philadelphia"/>
    <s v="Pennsylvania"/>
    <n v="19134"/>
    <x v="3"/>
    <s v="FUR-CH-10003833"/>
    <x v="0"/>
    <x v="1"/>
    <x v="1209"/>
    <x v="1730"/>
    <n v="8"/>
    <x v="4"/>
    <n v="-73.176000000000002"/>
    <n v="2"/>
    <n v="1"/>
  </r>
  <r>
    <n v="2053"/>
    <s v="CA-2015-142237"/>
    <x v="655"/>
    <d v="2015-07-13T00:00:00"/>
    <s v="First Class"/>
    <s v="CK-12595"/>
    <s v="Clytie Kelty"/>
    <s v="Consumer"/>
    <s v="United States"/>
    <s v="Philadelphia"/>
    <s v="Pennsylvania"/>
    <n v="19134"/>
    <x v="3"/>
    <s v="OFF-AR-10003732"/>
    <x v="1"/>
    <x v="6"/>
    <x v="324"/>
    <x v="1731"/>
    <n v="5"/>
    <x v="2"/>
    <n v="0.83399999999999996"/>
    <n v="2"/>
    <n v="1"/>
  </r>
  <r>
    <n v="2054"/>
    <s v="CA-2015-142237"/>
    <x v="655"/>
    <d v="2015-07-13T00:00:00"/>
    <s v="First Class"/>
    <s v="CK-12595"/>
    <s v="Clytie Kelty"/>
    <s v="Consumer"/>
    <s v="United States"/>
    <s v="Philadelphia"/>
    <s v="Pennsylvania"/>
    <n v="19134"/>
    <x v="3"/>
    <s v="FUR-FU-10003142"/>
    <x v="0"/>
    <x v="5"/>
    <x v="1210"/>
    <x v="863"/>
    <n v="6"/>
    <x v="2"/>
    <n v="3.4847999999999999"/>
    <n v="2"/>
    <n v="1"/>
  </r>
  <r>
    <n v="2055"/>
    <s v="CA-2016-136434"/>
    <x v="49"/>
    <d v="2016-12-07T00:00:00"/>
    <s v="Standard Class"/>
    <s v="RD-19480"/>
    <s v="Rick Duston"/>
    <s v="Consumer"/>
    <s v="United States"/>
    <s v="Richmond"/>
    <s v="Indiana"/>
    <n v="47374"/>
    <x v="2"/>
    <s v="FUR-FU-10001196"/>
    <x v="0"/>
    <x v="5"/>
    <x v="1125"/>
    <x v="1732"/>
    <n v="3"/>
    <x v="0"/>
    <n v="5.1929999999999996"/>
    <n v="6"/>
    <n v="1"/>
  </r>
  <r>
    <n v="2056"/>
    <s v="CA-2017-120376"/>
    <x v="66"/>
    <d v="2017-12-25T00:00:00"/>
    <s v="First Class"/>
    <s v="TP-21130"/>
    <s v="Theone Pippenger"/>
    <s v="Consumer"/>
    <s v="United States"/>
    <s v="Detroit"/>
    <s v="Michigan"/>
    <n v="48227"/>
    <x v="2"/>
    <s v="TEC-AC-10001114"/>
    <x v="2"/>
    <x v="11"/>
    <x v="1211"/>
    <x v="1695"/>
    <n v="5"/>
    <x v="0"/>
    <n v="63.984000000000002"/>
    <n v="3"/>
    <n v="1"/>
  </r>
  <r>
    <n v="2057"/>
    <s v="CA-2017-120376"/>
    <x v="66"/>
    <d v="2017-12-25T00:00:00"/>
    <s v="First Class"/>
    <s v="TP-21130"/>
    <s v="Theone Pippenger"/>
    <s v="Consumer"/>
    <s v="United States"/>
    <s v="Detroit"/>
    <s v="Michigan"/>
    <n v="48227"/>
    <x v="2"/>
    <s v="FUR-CH-10002335"/>
    <x v="0"/>
    <x v="1"/>
    <x v="629"/>
    <x v="1733"/>
    <n v="7"/>
    <x v="0"/>
    <n v="412.5394"/>
    <n v="3"/>
    <n v="1"/>
  </r>
  <r>
    <n v="2058"/>
    <s v="CA-2017-120376"/>
    <x v="66"/>
    <d v="2017-12-25T00:00:00"/>
    <s v="First Class"/>
    <s v="TP-21130"/>
    <s v="Theone Pippenger"/>
    <s v="Consumer"/>
    <s v="United States"/>
    <s v="Detroit"/>
    <s v="Michigan"/>
    <n v="48227"/>
    <x v="2"/>
    <s v="TEC-AC-10000844"/>
    <x v="2"/>
    <x v="11"/>
    <x v="106"/>
    <x v="1734"/>
    <n v="1"/>
    <x v="0"/>
    <n v="30.596399999999999"/>
    <n v="3"/>
    <n v="1"/>
  </r>
  <r>
    <n v="2059"/>
    <s v="CA-2017-120376"/>
    <x v="66"/>
    <d v="2017-12-25T00:00:00"/>
    <s v="First Class"/>
    <s v="TP-21130"/>
    <s v="Theone Pippenger"/>
    <s v="Consumer"/>
    <s v="United States"/>
    <s v="Detroit"/>
    <s v="Michigan"/>
    <n v="48227"/>
    <x v="2"/>
    <s v="FUR-TA-10004534"/>
    <x v="0"/>
    <x v="3"/>
    <x v="121"/>
    <x v="1735"/>
    <n v="2"/>
    <x v="0"/>
    <n v="70.006"/>
    <n v="3"/>
    <n v="1"/>
  </r>
  <r>
    <n v="2060"/>
    <s v="CA-2014-106439"/>
    <x v="656"/>
    <d v="2014-11-04T00:00:00"/>
    <s v="Standard Class"/>
    <s v="GG-14650"/>
    <s v="Greg Guthrie"/>
    <s v="Corporate"/>
    <s v="United States"/>
    <s v="Los Angeles"/>
    <s v="California"/>
    <n v="90049"/>
    <x v="1"/>
    <s v="OFF-FA-10002975"/>
    <x v="1"/>
    <x v="13"/>
    <x v="128"/>
    <x v="1176"/>
    <n v="3"/>
    <x v="0"/>
    <n v="5.2164000000000001"/>
    <n v="4"/>
    <n v="1"/>
  </r>
  <r>
    <n v="2061"/>
    <s v="CA-2014-106439"/>
    <x v="656"/>
    <d v="2014-11-04T00:00:00"/>
    <s v="Standard Class"/>
    <s v="GG-14650"/>
    <s v="Greg Guthrie"/>
    <s v="Corporate"/>
    <s v="United States"/>
    <s v="Los Angeles"/>
    <s v="California"/>
    <n v="90049"/>
    <x v="1"/>
    <s v="OFF-ST-10003996"/>
    <x v="1"/>
    <x v="4"/>
    <x v="1212"/>
    <x v="1736"/>
    <n v="5"/>
    <x v="0"/>
    <n v="20.878"/>
    <n v="4"/>
    <n v="1"/>
  </r>
  <r>
    <n v="2062"/>
    <s v="CA-2014-106439"/>
    <x v="656"/>
    <d v="2014-11-04T00:00:00"/>
    <s v="Standard Class"/>
    <s v="GG-14650"/>
    <s v="Greg Guthrie"/>
    <s v="Corporate"/>
    <s v="United States"/>
    <s v="Los Angeles"/>
    <s v="California"/>
    <n v="90049"/>
    <x v="1"/>
    <s v="OFF-BI-10002571"/>
    <x v="1"/>
    <x v="8"/>
    <x v="1213"/>
    <x v="1737"/>
    <n v="2"/>
    <x v="2"/>
    <n v="5.3891999999999998"/>
    <n v="4"/>
    <n v="1"/>
  </r>
  <r>
    <n v="2063"/>
    <s v="CA-2014-106439"/>
    <x v="656"/>
    <d v="2014-11-04T00:00:00"/>
    <s v="Standard Class"/>
    <s v="GG-14650"/>
    <s v="Greg Guthrie"/>
    <s v="Corporate"/>
    <s v="United States"/>
    <s v="Los Angeles"/>
    <s v="California"/>
    <n v="90049"/>
    <x v="1"/>
    <s v="OFF-PA-10000477"/>
    <x v="1"/>
    <x v="10"/>
    <x v="1214"/>
    <x v="1738"/>
    <n v="13"/>
    <x v="0"/>
    <n v="30.427800000000001"/>
    <n v="4"/>
    <n v="1"/>
  </r>
  <r>
    <n v="2064"/>
    <s v="CA-2014-106439"/>
    <x v="656"/>
    <d v="2014-11-04T00:00:00"/>
    <s v="Standard Class"/>
    <s v="GG-14650"/>
    <s v="Greg Guthrie"/>
    <s v="Corporate"/>
    <s v="United States"/>
    <s v="Los Angeles"/>
    <s v="California"/>
    <n v="90049"/>
    <x v="1"/>
    <s v="OFF-BI-10004209"/>
    <x v="1"/>
    <x v="8"/>
    <x v="1215"/>
    <x v="1739"/>
    <n v="3"/>
    <x v="2"/>
    <n v="6.03"/>
    <n v="4"/>
    <n v="1"/>
  </r>
  <r>
    <n v="2065"/>
    <s v="CA-2014-106439"/>
    <x v="656"/>
    <d v="2014-11-04T00:00:00"/>
    <s v="Standard Class"/>
    <s v="GG-14650"/>
    <s v="Greg Guthrie"/>
    <s v="Corporate"/>
    <s v="United States"/>
    <s v="Los Angeles"/>
    <s v="California"/>
    <n v="90049"/>
    <x v="1"/>
    <s v="OFF-ST-10001963"/>
    <x v="1"/>
    <x v="4"/>
    <x v="537"/>
    <x v="1740"/>
    <n v="4"/>
    <x v="0"/>
    <n v="12.1692"/>
    <n v="4"/>
    <n v="1"/>
  </r>
  <r>
    <n v="2066"/>
    <s v="CA-2014-106439"/>
    <x v="656"/>
    <d v="2014-11-04T00:00:00"/>
    <s v="Standard Class"/>
    <s v="GG-14650"/>
    <s v="Greg Guthrie"/>
    <s v="Corporate"/>
    <s v="United States"/>
    <s v="Los Angeles"/>
    <s v="California"/>
    <n v="90049"/>
    <x v="1"/>
    <s v="FUR-CH-10003833"/>
    <x v="0"/>
    <x v="1"/>
    <x v="1209"/>
    <x v="1741"/>
    <n v="3"/>
    <x v="2"/>
    <n v="-9.1470000000000002"/>
    <n v="4"/>
    <n v="1"/>
  </r>
  <r>
    <n v="2067"/>
    <s v="CA-2014-106439"/>
    <x v="656"/>
    <d v="2014-11-04T00:00:00"/>
    <s v="Standard Class"/>
    <s v="GG-14650"/>
    <s v="Greg Guthrie"/>
    <s v="Corporate"/>
    <s v="United States"/>
    <s v="Los Angeles"/>
    <s v="California"/>
    <n v="90049"/>
    <x v="1"/>
    <s v="TEC-AC-10004568"/>
    <x v="2"/>
    <x v="11"/>
    <x v="1118"/>
    <x v="1742"/>
    <n v="9"/>
    <x v="0"/>
    <n v="47.862900000000003"/>
    <n v="4"/>
    <n v="1"/>
  </r>
  <r>
    <n v="2068"/>
    <s v="CA-2014-106439"/>
    <x v="656"/>
    <d v="2014-11-04T00:00:00"/>
    <s v="Standard Class"/>
    <s v="GG-14650"/>
    <s v="Greg Guthrie"/>
    <s v="Corporate"/>
    <s v="United States"/>
    <s v="Los Angeles"/>
    <s v="California"/>
    <n v="90049"/>
    <x v="1"/>
    <s v="OFF-AR-10001419"/>
    <x v="1"/>
    <x v="6"/>
    <x v="1015"/>
    <x v="708"/>
    <n v="3"/>
    <x v="0"/>
    <n v="3.7170000000000001"/>
    <n v="4"/>
    <n v="1"/>
  </r>
  <r>
    <n v="2069"/>
    <s v="CA-2015-133452"/>
    <x v="657"/>
    <d v="2015-04-19T00:00:00"/>
    <s v="Standard Class"/>
    <s v="ZC-21910"/>
    <s v="Zuschuss Carroll"/>
    <s v="Consumer"/>
    <s v="United States"/>
    <s v="Pomona"/>
    <s v="California"/>
    <n v="91767"/>
    <x v="1"/>
    <s v="TEC-AC-10002800"/>
    <x v="2"/>
    <x v="11"/>
    <x v="1216"/>
    <x v="1743"/>
    <n v="4"/>
    <x v="0"/>
    <n v="69.986000000000004"/>
    <n v="6"/>
    <n v="1"/>
  </r>
  <r>
    <n v="2070"/>
    <s v="CA-2015-133452"/>
    <x v="657"/>
    <d v="2015-04-19T00:00:00"/>
    <s v="Standard Class"/>
    <s v="ZC-21910"/>
    <s v="Zuschuss Carroll"/>
    <s v="Consumer"/>
    <s v="United States"/>
    <s v="Pomona"/>
    <s v="California"/>
    <n v="91767"/>
    <x v="1"/>
    <s v="FUR-TA-10003954"/>
    <x v="0"/>
    <x v="3"/>
    <x v="1217"/>
    <x v="1744"/>
    <n v="3"/>
    <x v="2"/>
    <n v="-97.739400000000003"/>
    <n v="6"/>
    <n v="1"/>
  </r>
  <r>
    <n v="2071"/>
    <s v="CA-2016-146521"/>
    <x v="658"/>
    <d v="2016-07-23T00:00:00"/>
    <s v="Second Class"/>
    <s v="CC-12610"/>
    <s v="Corey Catlett"/>
    <s v="Corporate"/>
    <s v="United States"/>
    <s v="Philadelphia"/>
    <s v="Pennsylvania"/>
    <n v="19134"/>
    <x v="3"/>
    <s v="OFF-BI-10000301"/>
    <x v="1"/>
    <x v="8"/>
    <x v="625"/>
    <x v="1745"/>
    <n v="1"/>
    <x v="6"/>
    <n v="-1.294"/>
    <n v="2"/>
    <n v="1"/>
  </r>
  <r>
    <n v="2072"/>
    <s v="US-2017-110996"/>
    <x v="225"/>
    <d v="2017-11-25T00:00:00"/>
    <s v="Standard Class"/>
    <s v="KA-16525"/>
    <s v="Kelly Andreada"/>
    <s v="Consumer"/>
    <s v="United States"/>
    <s v="Ontario"/>
    <s v="California"/>
    <n v="91761"/>
    <x v="1"/>
    <s v="FUR-CH-10003956"/>
    <x v="0"/>
    <x v="1"/>
    <x v="368"/>
    <x v="510"/>
    <n v="5"/>
    <x v="2"/>
    <n v="-46.137"/>
    <n v="5"/>
    <n v="1"/>
  </r>
  <r>
    <n v="2073"/>
    <s v="CA-2016-129693"/>
    <x v="491"/>
    <d v="2016-12-02T00:00:00"/>
    <s v="Standard Class"/>
    <s v="TC-20980"/>
    <s v="Tamara Chand"/>
    <s v="Corporate"/>
    <s v="United States"/>
    <s v="Seattle"/>
    <s v="Washington"/>
    <n v="98105"/>
    <x v="1"/>
    <s v="OFF-BI-10002954"/>
    <x v="1"/>
    <x v="8"/>
    <x v="1188"/>
    <x v="1746"/>
    <n v="2"/>
    <x v="2"/>
    <n v="2.5592000000000001"/>
    <n v="6"/>
    <n v="1"/>
  </r>
  <r>
    <n v="2074"/>
    <s v="CA-2017-122504"/>
    <x v="659"/>
    <d v="2017-11-12T00:00:00"/>
    <s v="Second Class"/>
    <s v="DB-13270"/>
    <s v="Deborah Brumfield"/>
    <s v="Home Office"/>
    <s v="United States"/>
    <s v="Brentwood"/>
    <s v="California"/>
    <n v="94513"/>
    <x v="1"/>
    <s v="TEC-AC-10003289"/>
    <x v="2"/>
    <x v="11"/>
    <x v="1218"/>
    <x v="127"/>
    <n v="3"/>
    <x v="0"/>
    <n v="13.793100000000001"/>
    <n v="5"/>
    <n v="1"/>
  </r>
  <r>
    <n v="2075"/>
    <s v="CA-2017-122504"/>
    <x v="659"/>
    <d v="2017-11-12T00:00:00"/>
    <s v="Second Class"/>
    <s v="DB-13270"/>
    <s v="Deborah Brumfield"/>
    <s v="Home Office"/>
    <s v="United States"/>
    <s v="Brentwood"/>
    <s v="California"/>
    <n v="94513"/>
    <x v="1"/>
    <s v="TEC-PH-10002468"/>
    <x v="2"/>
    <x v="7"/>
    <x v="1219"/>
    <x v="1747"/>
    <n v="7"/>
    <x v="2"/>
    <n v="66.635099999999994"/>
    <n v="5"/>
    <n v="1"/>
  </r>
  <r>
    <n v="2076"/>
    <s v="CA-2014-131051"/>
    <x v="588"/>
    <d v="2014-12-05T00:00:00"/>
    <s v="Standard Class"/>
    <s v="TR-21325"/>
    <s v="Toby Ritter"/>
    <s v="Consumer"/>
    <s v="United States"/>
    <s v="San Francisco"/>
    <s v="California"/>
    <n v="94122"/>
    <x v="1"/>
    <s v="FUR-FU-10001861"/>
    <x v="0"/>
    <x v="5"/>
    <x v="275"/>
    <x v="1748"/>
    <n v="3"/>
    <x v="0"/>
    <n v="28.518000000000001"/>
    <n v="4"/>
    <n v="1"/>
  </r>
  <r>
    <n v="2077"/>
    <s v="CA-2017-140676"/>
    <x v="510"/>
    <d v="2017-09-15T00:00:00"/>
    <s v="First Class"/>
    <s v="BF-11080"/>
    <s v="Bart Folk"/>
    <s v="Consumer"/>
    <s v="United States"/>
    <s v="Baltimore"/>
    <s v="Maryland"/>
    <n v="21215"/>
    <x v="3"/>
    <s v="OFF-PA-10004082"/>
    <x v="1"/>
    <x v="10"/>
    <x v="227"/>
    <x v="1749"/>
    <n v="5"/>
    <x v="0"/>
    <n v="19.95"/>
    <n v="3"/>
    <n v="1"/>
  </r>
  <r>
    <n v="2078"/>
    <s v="CA-2017-140676"/>
    <x v="510"/>
    <d v="2017-09-15T00:00:00"/>
    <s v="First Class"/>
    <s v="BF-11080"/>
    <s v="Bart Folk"/>
    <s v="Consumer"/>
    <s v="United States"/>
    <s v="Baltimore"/>
    <s v="Maryland"/>
    <n v="21215"/>
    <x v="3"/>
    <s v="OFF-AP-10000358"/>
    <x v="1"/>
    <x v="9"/>
    <x v="95"/>
    <x v="1750"/>
    <n v="7"/>
    <x v="0"/>
    <n v="26.349399999999999"/>
    <n v="3"/>
    <n v="1"/>
  </r>
  <r>
    <n v="2079"/>
    <s v="CA-2017-140676"/>
    <x v="510"/>
    <d v="2017-09-15T00:00:00"/>
    <s v="First Class"/>
    <s v="BF-11080"/>
    <s v="Bart Folk"/>
    <s v="Consumer"/>
    <s v="United States"/>
    <s v="Baltimore"/>
    <s v="Maryland"/>
    <n v="21215"/>
    <x v="3"/>
    <s v="OFF-PA-10004243"/>
    <x v="1"/>
    <x v="10"/>
    <x v="274"/>
    <x v="450"/>
    <n v="5"/>
    <x v="0"/>
    <n v="45.527999999999999"/>
    <n v="3"/>
    <n v="1"/>
  </r>
  <r>
    <n v="2080"/>
    <s v="CA-2015-120103"/>
    <x v="100"/>
    <d v="2015-12-29T00:00:00"/>
    <s v="Standard Class"/>
    <s v="MS-17365"/>
    <s v="Maribeth Schnelling"/>
    <s v="Consumer"/>
    <s v="United States"/>
    <s v="Phoenix"/>
    <s v="Arizona"/>
    <n v="85023"/>
    <x v="1"/>
    <s v="OFF-PA-10001295"/>
    <x v="1"/>
    <x v="10"/>
    <x v="1220"/>
    <x v="1751"/>
    <n v="7"/>
    <x v="2"/>
    <n v="37.181199999999997"/>
    <n v="5"/>
    <n v="1"/>
  </r>
  <r>
    <n v="2081"/>
    <s v="CA-2015-120103"/>
    <x v="100"/>
    <d v="2015-12-29T00:00:00"/>
    <s v="Standard Class"/>
    <s v="MS-17365"/>
    <s v="Maribeth Schnelling"/>
    <s v="Consumer"/>
    <s v="United States"/>
    <s v="Phoenix"/>
    <s v="Arizona"/>
    <n v="85023"/>
    <x v="1"/>
    <s v="TEC-PH-10002170"/>
    <x v="2"/>
    <x v="7"/>
    <x v="599"/>
    <x v="1752"/>
    <n v="2"/>
    <x v="2"/>
    <n v="11.198399999999999"/>
    <n v="5"/>
    <n v="1"/>
  </r>
  <r>
    <n v="2082"/>
    <s v="CA-2015-120103"/>
    <x v="100"/>
    <d v="2015-12-29T00:00:00"/>
    <s v="Standard Class"/>
    <s v="MS-17365"/>
    <s v="Maribeth Schnelling"/>
    <s v="Consumer"/>
    <s v="United States"/>
    <s v="Phoenix"/>
    <s v="Arizona"/>
    <n v="85023"/>
    <x v="1"/>
    <s v="FUR-FU-10002885"/>
    <x v="0"/>
    <x v="5"/>
    <x v="762"/>
    <x v="323"/>
    <n v="2"/>
    <x v="2"/>
    <n v="1.7352000000000001"/>
    <n v="5"/>
    <n v="1"/>
  </r>
  <r>
    <n v="2083"/>
    <s v="CA-2017-104647"/>
    <x v="660"/>
    <d v="2017-03-01T00:00:00"/>
    <s v="Standard Class"/>
    <s v="CK-12595"/>
    <s v="Clytie Kelty"/>
    <s v="Consumer"/>
    <s v="United States"/>
    <s v="Los Angeles"/>
    <s v="California"/>
    <n v="90008"/>
    <x v="1"/>
    <s v="OFF-PA-10002870"/>
    <x v="1"/>
    <x v="10"/>
    <x v="902"/>
    <x v="776"/>
    <n v="6"/>
    <x v="0"/>
    <n v="16.847999999999999"/>
    <n v="6"/>
    <n v="1"/>
  </r>
  <r>
    <n v="2084"/>
    <s v="CA-2014-110352"/>
    <x v="533"/>
    <d v="2014-11-29T00:00:00"/>
    <s v="Standard Class"/>
    <s v="ED-13885"/>
    <s v="Emily Ducich"/>
    <s v="Home Office"/>
    <s v="United States"/>
    <s v="Houston"/>
    <s v="Texas"/>
    <n v="77036"/>
    <x v="2"/>
    <s v="OFF-LA-10003923"/>
    <x v="1"/>
    <x v="2"/>
    <x v="429"/>
    <x v="208"/>
    <n v="2"/>
    <x v="2"/>
    <n v="8.8800000000000008"/>
    <n v="6"/>
    <n v="1"/>
  </r>
  <r>
    <n v="2085"/>
    <s v="CA-2016-140501"/>
    <x v="661"/>
    <d v="2016-06-28T00:00:00"/>
    <s v="Standard Class"/>
    <s v="IM-15070"/>
    <s v="Irene Maddox"/>
    <s v="Consumer"/>
    <s v="United States"/>
    <s v="New York City"/>
    <s v="New York"/>
    <n v="10009"/>
    <x v="3"/>
    <s v="OFF-LA-10003510"/>
    <x v="1"/>
    <x v="2"/>
    <x v="580"/>
    <x v="1164"/>
    <n v="4"/>
    <x v="0"/>
    <n v="56.175199999999997"/>
    <n v="5"/>
    <n v="1"/>
  </r>
  <r>
    <n v="2086"/>
    <s v="CA-2016-140501"/>
    <x v="661"/>
    <d v="2016-06-28T00:00:00"/>
    <s v="Standard Class"/>
    <s v="IM-15070"/>
    <s v="Irene Maddox"/>
    <s v="Consumer"/>
    <s v="United States"/>
    <s v="New York City"/>
    <s v="New York"/>
    <n v="10009"/>
    <x v="3"/>
    <s v="OFF-LA-10000248"/>
    <x v="1"/>
    <x v="2"/>
    <x v="1221"/>
    <x v="1753"/>
    <n v="5"/>
    <x v="0"/>
    <n v="8.6715"/>
    <n v="5"/>
    <n v="1"/>
  </r>
  <r>
    <n v="2087"/>
    <s v="CA-2016-140501"/>
    <x v="661"/>
    <d v="2016-06-28T00:00:00"/>
    <s v="Standard Class"/>
    <s v="IM-15070"/>
    <s v="Irene Maddox"/>
    <s v="Consumer"/>
    <s v="United States"/>
    <s v="New York City"/>
    <s v="New York"/>
    <n v="10009"/>
    <x v="3"/>
    <s v="OFF-ST-10000060"/>
    <x v="1"/>
    <x v="4"/>
    <x v="392"/>
    <x v="1754"/>
    <n v="5"/>
    <x v="0"/>
    <n v="38.988"/>
    <n v="5"/>
    <n v="1"/>
  </r>
  <r>
    <n v="2088"/>
    <s v="CA-2016-140501"/>
    <x v="661"/>
    <d v="2016-06-28T00:00:00"/>
    <s v="Standard Class"/>
    <s v="IM-15070"/>
    <s v="Irene Maddox"/>
    <s v="Consumer"/>
    <s v="United States"/>
    <s v="New York City"/>
    <s v="New York"/>
    <n v="10009"/>
    <x v="3"/>
    <s v="OFF-PA-10003129"/>
    <x v="1"/>
    <x v="10"/>
    <x v="1146"/>
    <x v="64"/>
    <n v="3"/>
    <x v="0"/>
    <n v="68.963099999999997"/>
    <n v="5"/>
    <n v="1"/>
  </r>
  <r>
    <n v="2089"/>
    <s v="CA-2016-140501"/>
    <x v="661"/>
    <d v="2016-06-28T00:00:00"/>
    <s v="Standard Class"/>
    <s v="IM-15070"/>
    <s v="Irene Maddox"/>
    <s v="Consumer"/>
    <s v="United States"/>
    <s v="New York City"/>
    <s v="New York"/>
    <n v="10009"/>
    <x v="3"/>
    <s v="OFF-FA-10004076"/>
    <x v="1"/>
    <x v="13"/>
    <x v="1222"/>
    <x v="532"/>
    <n v="2"/>
    <x v="0"/>
    <n v="1.4652000000000001"/>
    <n v="5"/>
    <n v="1"/>
  </r>
  <r>
    <n v="2090"/>
    <s v="CA-2015-139290"/>
    <x v="662"/>
    <d v="2015-10-30T00:00:00"/>
    <s v="Standard Class"/>
    <s v="MY-17380"/>
    <s v="Maribeth Yedwab"/>
    <s v="Corporate"/>
    <s v="United States"/>
    <s v="Rancho Cucamonga"/>
    <s v="California"/>
    <n v="91730"/>
    <x v="1"/>
    <s v="OFF-LA-10004008"/>
    <x v="1"/>
    <x v="2"/>
    <x v="1223"/>
    <x v="1755"/>
    <n v="2"/>
    <x v="0"/>
    <n v="2.6496"/>
    <n v="4"/>
    <n v="1"/>
  </r>
  <r>
    <n v="2091"/>
    <s v="CA-2017-166142"/>
    <x v="663"/>
    <d v="2017-07-19T00:00:00"/>
    <s v="Standard Class"/>
    <s v="MM-17260"/>
    <s v="Magdelene Morse"/>
    <s v="Consumer"/>
    <s v="United States"/>
    <s v="Wilmington"/>
    <s v="Delaware"/>
    <n v="19805"/>
    <x v="3"/>
    <s v="OFF-BI-10004094"/>
    <x v="1"/>
    <x v="8"/>
    <x v="608"/>
    <x v="1756"/>
    <n v="3"/>
    <x v="0"/>
    <n v="13.009499999999999"/>
    <n v="4"/>
    <n v="1"/>
  </r>
  <r>
    <n v="2092"/>
    <s v="CA-2017-166142"/>
    <x v="663"/>
    <d v="2017-07-19T00:00:00"/>
    <s v="Standard Class"/>
    <s v="MM-17260"/>
    <s v="Magdelene Morse"/>
    <s v="Consumer"/>
    <s v="United States"/>
    <s v="Wilmington"/>
    <s v="Delaware"/>
    <n v="19805"/>
    <x v="3"/>
    <s v="FUR-TA-10004607"/>
    <x v="0"/>
    <x v="3"/>
    <x v="1104"/>
    <x v="1757"/>
    <n v="3"/>
    <x v="4"/>
    <n v="-48.783900000000003"/>
    <n v="4"/>
    <n v="1"/>
  </r>
  <r>
    <n v="2093"/>
    <s v="CA-2014-145926"/>
    <x v="664"/>
    <d v="2014-11-21T00:00:00"/>
    <s v="Standard Class"/>
    <s v="MP-17470"/>
    <s v="Mark Packer"/>
    <s v="Home Office"/>
    <s v="United States"/>
    <s v="Moorhead"/>
    <s v="Minnesota"/>
    <n v="56560"/>
    <x v="2"/>
    <s v="FUR-CH-10004289"/>
    <x v="0"/>
    <x v="1"/>
    <x v="984"/>
    <x v="1758"/>
    <n v="5"/>
    <x v="0"/>
    <n v="81.582999999999998"/>
    <n v="4"/>
    <n v="1"/>
  </r>
  <r>
    <n v="2094"/>
    <s v="CA-2015-149678"/>
    <x v="657"/>
    <d v="2015-04-15T00:00:00"/>
    <s v="Second Class"/>
    <s v="AW-10840"/>
    <s v="Anthony Witt"/>
    <s v="Consumer"/>
    <s v="United States"/>
    <s v="Farmington"/>
    <s v="New Mexico"/>
    <n v="87401"/>
    <x v="1"/>
    <s v="OFF-SU-10004498"/>
    <x v="1"/>
    <x v="14"/>
    <x v="505"/>
    <x v="1759"/>
    <n v="1"/>
    <x v="0"/>
    <n v="0.38640000000000002"/>
    <n v="2"/>
    <n v="1"/>
  </r>
  <r>
    <n v="2095"/>
    <s v="US-2015-164357"/>
    <x v="665"/>
    <d v="2015-11-29T00:00:00"/>
    <s v="Standard Class"/>
    <s v="SF-20065"/>
    <s v="Sandra Flanagan"/>
    <s v="Consumer"/>
    <s v="United States"/>
    <s v="Wilmington"/>
    <s v="North Carolina"/>
    <n v="28403"/>
    <x v="0"/>
    <s v="OFF-AR-10001177"/>
    <x v="1"/>
    <x v="6"/>
    <x v="1224"/>
    <x v="1317"/>
    <n v="5"/>
    <x v="2"/>
    <n v="1.476"/>
    <n v="4"/>
    <n v="1"/>
  </r>
  <r>
    <n v="2096"/>
    <s v="US-2016-146570"/>
    <x v="666"/>
    <d v="2016-05-20T00:00:00"/>
    <s v="Standard Class"/>
    <s v="SN-20710"/>
    <s v="Steve Nguyen"/>
    <s v="Home Office"/>
    <s v="United States"/>
    <s v="Jackson"/>
    <s v="Mississippi"/>
    <n v="39212"/>
    <x v="0"/>
    <s v="OFF-BI-10001718"/>
    <x v="1"/>
    <x v="8"/>
    <x v="1225"/>
    <x v="1760"/>
    <n v="8"/>
    <x v="0"/>
    <n v="240.56479999999999"/>
    <n v="5"/>
    <n v="1"/>
  </r>
  <r>
    <n v="2097"/>
    <s v="US-2016-146570"/>
    <x v="666"/>
    <d v="2016-05-20T00:00:00"/>
    <s v="Standard Class"/>
    <s v="SN-20710"/>
    <s v="Steve Nguyen"/>
    <s v="Home Office"/>
    <s v="United States"/>
    <s v="Jackson"/>
    <s v="Mississippi"/>
    <n v="39212"/>
    <x v="0"/>
    <s v="OFF-AR-10004602"/>
    <x v="1"/>
    <x v="6"/>
    <x v="1226"/>
    <x v="1361"/>
    <n v="4"/>
    <x v="0"/>
    <n v="25.748799999999999"/>
    <n v="5"/>
    <n v="1"/>
  </r>
  <r>
    <n v="2098"/>
    <s v="US-2016-146570"/>
    <x v="666"/>
    <d v="2016-05-20T00:00:00"/>
    <s v="Standard Class"/>
    <s v="SN-20710"/>
    <s v="Steve Nguyen"/>
    <s v="Home Office"/>
    <s v="United States"/>
    <s v="Jackson"/>
    <s v="Mississippi"/>
    <n v="39212"/>
    <x v="0"/>
    <s v="OFF-AR-10003856"/>
    <x v="1"/>
    <x v="6"/>
    <x v="449"/>
    <x v="480"/>
    <n v="3"/>
    <x v="0"/>
    <n v="2.1684000000000001"/>
    <n v="5"/>
    <n v="1"/>
  </r>
  <r>
    <n v="2099"/>
    <s v="CA-2017-124401"/>
    <x v="210"/>
    <d v="2017-09-12T00:00:00"/>
    <s v="Standard Class"/>
    <s v="RD-19900"/>
    <s v="Ruben Dartt"/>
    <s v="Consumer"/>
    <s v="United States"/>
    <s v="Portland"/>
    <s v="Oregon"/>
    <n v="97206"/>
    <x v="1"/>
    <s v="OFF-ST-10000649"/>
    <x v="1"/>
    <x v="4"/>
    <x v="946"/>
    <x v="1015"/>
    <n v="3"/>
    <x v="2"/>
    <n v="2.355"/>
    <n v="5"/>
    <n v="1"/>
  </r>
  <r>
    <n v="2100"/>
    <s v="CA-2017-124401"/>
    <x v="210"/>
    <d v="2017-09-12T00:00:00"/>
    <s v="Standard Class"/>
    <s v="RD-19900"/>
    <s v="Ruben Dartt"/>
    <s v="Consumer"/>
    <s v="United States"/>
    <s v="Portland"/>
    <s v="Oregon"/>
    <n v="97206"/>
    <x v="1"/>
    <s v="TEC-AC-10002926"/>
    <x v="2"/>
    <x v="11"/>
    <x v="1123"/>
    <x v="1761"/>
    <n v="7"/>
    <x v="2"/>
    <n v="80.483900000000006"/>
    <n v="5"/>
    <n v="1"/>
  </r>
  <r>
    <n v="2101"/>
    <s v="US-2014-140116"/>
    <x v="418"/>
    <d v="2014-03-17T00:00:00"/>
    <s v="Standard Class"/>
    <s v="KT-16480"/>
    <s v="Kean Thornton"/>
    <s v="Consumer"/>
    <s v="United States"/>
    <s v="Denver"/>
    <s v="Colorado"/>
    <n v="80219"/>
    <x v="1"/>
    <s v="OFF-ST-10000078"/>
    <x v="1"/>
    <x v="4"/>
    <x v="1227"/>
    <x v="1762"/>
    <n v="3"/>
    <x v="2"/>
    <n v="-15.9102"/>
    <n v="7"/>
    <n v="1"/>
  </r>
  <r>
    <n v="2102"/>
    <s v="US-2014-140116"/>
    <x v="418"/>
    <d v="2014-03-17T00:00:00"/>
    <s v="Standard Class"/>
    <s v="KT-16480"/>
    <s v="Kean Thornton"/>
    <s v="Consumer"/>
    <s v="United States"/>
    <s v="Denver"/>
    <s v="Colorado"/>
    <n v="80219"/>
    <x v="1"/>
    <s v="OFF-AR-10001044"/>
    <x v="1"/>
    <x v="6"/>
    <x v="1051"/>
    <x v="1763"/>
    <n v="4"/>
    <x v="2"/>
    <n v="9.3564000000000007"/>
    <n v="7"/>
    <n v="1"/>
  </r>
  <r>
    <n v="2103"/>
    <s v="CA-2014-123295"/>
    <x v="667"/>
    <d v="2014-07-18T00:00:00"/>
    <s v="Same Day"/>
    <s v="AH-10120"/>
    <s v="Adrian Hane"/>
    <s v="Home Office"/>
    <s v="United States"/>
    <s v="Tucson"/>
    <s v="Arizona"/>
    <n v="85705"/>
    <x v="1"/>
    <s v="FUR-CH-10002372"/>
    <x v="0"/>
    <x v="1"/>
    <x v="395"/>
    <x v="1764"/>
    <n v="4"/>
    <x v="2"/>
    <n v="-25.913599999999999"/>
    <n v="0"/>
    <n v="1"/>
  </r>
  <r>
    <n v="2104"/>
    <s v="CA-2017-167101"/>
    <x v="668"/>
    <d v="2017-03-28T00:00:00"/>
    <s v="Second Class"/>
    <s v="BM-11650"/>
    <s v="Brian Moss"/>
    <s v="Corporate"/>
    <s v="United States"/>
    <s v="New York City"/>
    <s v="New York"/>
    <n v="10009"/>
    <x v="3"/>
    <s v="OFF-PA-10000357"/>
    <x v="1"/>
    <x v="10"/>
    <x v="1228"/>
    <x v="1765"/>
    <n v="4"/>
    <x v="0"/>
    <n v="106.52160000000001"/>
    <n v="4"/>
    <n v="1"/>
  </r>
  <r>
    <n v="2105"/>
    <s v="CA-2017-167101"/>
    <x v="668"/>
    <d v="2017-03-28T00:00:00"/>
    <s v="Second Class"/>
    <s v="BM-11650"/>
    <s v="Brian Moss"/>
    <s v="Corporate"/>
    <s v="United States"/>
    <s v="New York City"/>
    <s v="New York"/>
    <n v="10009"/>
    <x v="3"/>
    <s v="TEC-AC-10001266"/>
    <x v="2"/>
    <x v="11"/>
    <x v="198"/>
    <x v="1766"/>
    <n v="2"/>
    <x v="0"/>
    <n v="11.7"/>
    <n v="4"/>
    <n v="1"/>
  </r>
  <r>
    <n v="2106"/>
    <s v="US-2014-167633"/>
    <x v="587"/>
    <d v="2014-10-05T00:00:00"/>
    <s v="Standard Class"/>
    <s v="BW-11200"/>
    <s v="Ben Wallace"/>
    <s v="Consumer"/>
    <s v="United States"/>
    <s v="Boynton Beach"/>
    <s v="Florida"/>
    <n v="33437"/>
    <x v="0"/>
    <s v="OFF-PA-10004888"/>
    <x v="1"/>
    <x v="10"/>
    <x v="968"/>
    <x v="12"/>
    <n v="3"/>
    <x v="2"/>
    <n v="5.4432"/>
    <n v="5"/>
    <n v="1"/>
  </r>
  <r>
    <n v="2107"/>
    <s v="US-2014-152723"/>
    <x v="467"/>
    <d v="2014-09-26T00:00:00"/>
    <s v="Same Day"/>
    <s v="HG-14965"/>
    <s v="Henry Goldwyn"/>
    <s v="Corporate"/>
    <s v="United States"/>
    <s v="Mesquite"/>
    <s v="Texas"/>
    <n v="75150"/>
    <x v="2"/>
    <s v="OFF-BI-10003460"/>
    <x v="1"/>
    <x v="8"/>
    <x v="237"/>
    <x v="1767"/>
    <n v="1"/>
    <x v="3"/>
    <n v="-1.4016"/>
    <n v="0"/>
    <n v="1"/>
  </r>
  <r>
    <n v="2108"/>
    <s v="CA-2015-164882"/>
    <x v="89"/>
    <d v="2015-10-31T00:00:00"/>
    <s v="Same Day"/>
    <s v="SG-20080"/>
    <s v="Sandra Glassco"/>
    <s v="Consumer"/>
    <s v="United States"/>
    <s v="Redlands"/>
    <s v="California"/>
    <n v="92374"/>
    <x v="1"/>
    <s v="OFF-PA-10000157"/>
    <x v="1"/>
    <x v="10"/>
    <x v="369"/>
    <x v="1016"/>
    <n v="1"/>
    <x v="0"/>
    <n v="9.3905999999999992"/>
    <n v="0"/>
    <n v="1"/>
  </r>
  <r>
    <n v="2109"/>
    <s v="CA-2015-164882"/>
    <x v="89"/>
    <d v="2015-10-31T00:00:00"/>
    <s v="Same Day"/>
    <s v="SG-20080"/>
    <s v="Sandra Glassco"/>
    <s v="Consumer"/>
    <s v="United States"/>
    <s v="Redlands"/>
    <s v="California"/>
    <n v="92374"/>
    <x v="1"/>
    <s v="OFF-BI-10004519"/>
    <x v="1"/>
    <x v="8"/>
    <x v="889"/>
    <x v="1104"/>
    <n v="3"/>
    <x v="2"/>
    <n v="124.485"/>
    <n v="0"/>
    <n v="1"/>
  </r>
  <r>
    <n v="2110"/>
    <s v="CA-2015-164882"/>
    <x v="89"/>
    <d v="2015-10-31T00:00:00"/>
    <s v="Same Day"/>
    <s v="SG-20080"/>
    <s v="Sandra Glassco"/>
    <s v="Consumer"/>
    <s v="United States"/>
    <s v="Redlands"/>
    <s v="California"/>
    <n v="92374"/>
    <x v="1"/>
    <s v="OFF-AR-10004272"/>
    <x v="1"/>
    <x v="6"/>
    <x v="1229"/>
    <x v="1310"/>
    <n v="3"/>
    <x v="0"/>
    <n v="1.26"/>
    <n v="0"/>
    <n v="1"/>
  </r>
  <r>
    <n v="2111"/>
    <s v="CA-2015-164882"/>
    <x v="89"/>
    <d v="2015-10-31T00:00:00"/>
    <s v="Same Day"/>
    <s v="SG-20080"/>
    <s v="Sandra Glassco"/>
    <s v="Consumer"/>
    <s v="United States"/>
    <s v="Redlands"/>
    <s v="California"/>
    <n v="92374"/>
    <x v="1"/>
    <s v="OFF-FA-10000585"/>
    <x v="1"/>
    <x v="13"/>
    <x v="204"/>
    <x v="1768"/>
    <n v="5"/>
    <x v="0"/>
    <n v="8.0269999999999992"/>
    <n v="0"/>
    <n v="1"/>
  </r>
  <r>
    <n v="2112"/>
    <s v="CA-2015-164882"/>
    <x v="89"/>
    <d v="2015-10-31T00:00:00"/>
    <s v="Same Day"/>
    <s v="SG-20080"/>
    <s v="Sandra Glassco"/>
    <s v="Consumer"/>
    <s v="United States"/>
    <s v="Redlands"/>
    <s v="California"/>
    <n v="92374"/>
    <x v="1"/>
    <s v="FUR-CH-10004218"/>
    <x v="0"/>
    <x v="1"/>
    <x v="38"/>
    <x v="825"/>
    <n v="4"/>
    <x v="2"/>
    <n v="20.196000000000002"/>
    <n v="0"/>
    <n v="1"/>
  </r>
  <r>
    <n v="2113"/>
    <s v="CA-2015-164882"/>
    <x v="89"/>
    <d v="2015-10-31T00:00:00"/>
    <s v="Same Day"/>
    <s v="SG-20080"/>
    <s v="Sandra Glassco"/>
    <s v="Consumer"/>
    <s v="United States"/>
    <s v="Redlands"/>
    <s v="California"/>
    <n v="92374"/>
    <x v="1"/>
    <s v="OFF-SU-10004231"/>
    <x v="1"/>
    <x v="14"/>
    <x v="557"/>
    <x v="1271"/>
    <n v="3"/>
    <x v="0"/>
    <n v="8.0190000000000001"/>
    <n v="0"/>
    <n v="1"/>
  </r>
  <r>
    <n v="2114"/>
    <s v="CA-2015-164882"/>
    <x v="89"/>
    <d v="2015-10-31T00:00:00"/>
    <s v="Same Day"/>
    <s v="SG-20080"/>
    <s v="Sandra Glassco"/>
    <s v="Consumer"/>
    <s v="United States"/>
    <s v="Redlands"/>
    <s v="California"/>
    <n v="92374"/>
    <x v="1"/>
    <s v="TEC-PH-10001578"/>
    <x v="2"/>
    <x v="7"/>
    <x v="1230"/>
    <x v="1769"/>
    <n v="4"/>
    <x v="2"/>
    <n v="145.78200000000001"/>
    <n v="0"/>
    <n v="1"/>
  </r>
  <r>
    <n v="2115"/>
    <s v="CA-2015-164882"/>
    <x v="89"/>
    <d v="2015-10-31T00:00:00"/>
    <s v="Same Day"/>
    <s v="SG-20080"/>
    <s v="Sandra Glassco"/>
    <s v="Consumer"/>
    <s v="United States"/>
    <s v="Redlands"/>
    <s v="California"/>
    <n v="92374"/>
    <x v="1"/>
    <s v="OFF-ST-10003638"/>
    <x v="1"/>
    <x v="4"/>
    <x v="1231"/>
    <x v="1770"/>
    <n v="2"/>
    <x v="0"/>
    <n v="12.646800000000001"/>
    <n v="0"/>
    <n v="1"/>
  </r>
  <r>
    <n v="2116"/>
    <s v="CA-2015-164882"/>
    <x v="89"/>
    <d v="2015-10-31T00:00:00"/>
    <s v="Same Day"/>
    <s v="SG-20080"/>
    <s v="Sandra Glassco"/>
    <s v="Consumer"/>
    <s v="United States"/>
    <s v="Redlands"/>
    <s v="California"/>
    <n v="92374"/>
    <x v="1"/>
    <s v="FUR-BO-10002213"/>
    <x v="0"/>
    <x v="0"/>
    <x v="1232"/>
    <x v="1771"/>
    <n v="1"/>
    <x v="11"/>
    <n v="20.039200000000001"/>
    <n v="0"/>
    <n v="1"/>
  </r>
  <r>
    <n v="2117"/>
    <s v="CA-2015-159786"/>
    <x v="88"/>
    <d v="2015-10-17T00:00:00"/>
    <s v="Second Class"/>
    <s v="RK-19300"/>
    <s v="Ralph Kennedy"/>
    <s v="Consumer"/>
    <s v="United States"/>
    <s v="Rochester"/>
    <s v="New York"/>
    <n v="14609"/>
    <x v="3"/>
    <s v="FUR-TA-10001307"/>
    <x v="0"/>
    <x v="3"/>
    <x v="1099"/>
    <x v="1772"/>
    <n v="1"/>
    <x v="10"/>
    <n v="-13.978"/>
    <n v="5"/>
    <n v="1"/>
  </r>
  <r>
    <n v="2118"/>
    <s v="CA-2016-130267"/>
    <x v="251"/>
    <d v="2016-09-23T00:00:00"/>
    <s v="Standard Class"/>
    <s v="SW-20245"/>
    <s v="Scot Wooten"/>
    <s v="Consumer"/>
    <s v="United States"/>
    <s v="Stockton"/>
    <s v="California"/>
    <n v="95207"/>
    <x v="1"/>
    <s v="OFF-PA-10002222"/>
    <x v="1"/>
    <x v="10"/>
    <x v="394"/>
    <x v="1773"/>
    <n v="7"/>
    <x v="0"/>
    <n v="73.544799999999995"/>
    <n v="4"/>
    <n v="1"/>
  </r>
  <r>
    <n v="2119"/>
    <s v="CA-2017-155460"/>
    <x v="669"/>
    <d v="2017-04-15T00:00:00"/>
    <s v="First Class"/>
    <s v="RW-19630"/>
    <s v="Rob Williams"/>
    <s v="Corporate"/>
    <s v="United States"/>
    <s v="Seattle"/>
    <s v="Washington"/>
    <n v="98105"/>
    <x v="1"/>
    <s v="OFF-PA-10002479"/>
    <x v="1"/>
    <x v="10"/>
    <x v="219"/>
    <x v="266"/>
    <n v="1"/>
    <x v="0"/>
    <n v="2.3759999999999999"/>
    <n v="2"/>
    <n v="1"/>
  </r>
  <r>
    <n v="2120"/>
    <s v="CA-2017-155460"/>
    <x v="669"/>
    <d v="2017-04-15T00:00:00"/>
    <s v="First Class"/>
    <s v="RW-19630"/>
    <s v="Rob Williams"/>
    <s v="Corporate"/>
    <s v="United States"/>
    <s v="Seattle"/>
    <s v="Washington"/>
    <n v="98105"/>
    <x v="1"/>
    <s v="OFF-BI-10003091"/>
    <x v="1"/>
    <x v="8"/>
    <x v="1174"/>
    <x v="1630"/>
    <n v="5"/>
    <x v="2"/>
    <n v="302.37299999999999"/>
    <n v="2"/>
    <n v="1"/>
  </r>
  <r>
    <n v="2121"/>
    <s v="US-2017-168690"/>
    <x v="363"/>
    <d v="2017-01-13T00:00:00"/>
    <s v="Standard Class"/>
    <s v="TS-21085"/>
    <s v="Thais Sissman"/>
    <s v="Consumer"/>
    <s v="United States"/>
    <s v="Ormond Beach"/>
    <s v="Florida"/>
    <n v="32174"/>
    <x v="0"/>
    <s v="OFF-BI-10000145"/>
    <x v="1"/>
    <x v="8"/>
    <x v="742"/>
    <x v="1774"/>
    <n v="3"/>
    <x v="6"/>
    <n v="-1.9656"/>
    <n v="6"/>
    <n v="1"/>
  </r>
  <r>
    <n v="2122"/>
    <s v="CA-2017-158246"/>
    <x v="45"/>
    <d v="2017-11-11T00:00:00"/>
    <s v="First Class"/>
    <s v="JB-15400"/>
    <s v="Jennifer Braxton"/>
    <s v="Corporate"/>
    <s v="United States"/>
    <s v="Sunnyvale"/>
    <s v="California"/>
    <n v="94086"/>
    <x v="1"/>
    <s v="FUR-CH-10003061"/>
    <x v="0"/>
    <x v="1"/>
    <x v="51"/>
    <x v="1775"/>
    <n v="3"/>
    <x v="2"/>
    <n v="-2.6997"/>
    <n v="2"/>
    <n v="1"/>
  </r>
  <r>
    <n v="2123"/>
    <s v="CA-2017-167381"/>
    <x v="585"/>
    <d v="2017-09-24T00:00:00"/>
    <s v="Second Class"/>
    <s v="EH-14005"/>
    <s v="Erica Hernandez"/>
    <s v="Home Office"/>
    <s v="United States"/>
    <s v="Lansing"/>
    <s v="Michigan"/>
    <n v="48911"/>
    <x v="2"/>
    <s v="FUR-BO-10001972"/>
    <x v="0"/>
    <x v="0"/>
    <x v="367"/>
    <x v="1776"/>
    <n v="2"/>
    <x v="0"/>
    <n v="41.133200000000002"/>
    <n v="2"/>
    <n v="1"/>
  </r>
  <r>
    <n v="2124"/>
    <s v="CA-2017-167381"/>
    <x v="585"/>
    <d v="2017-09-24T00:00:00"/>
    <s v="Second Class"/>
    <s v="EH-14005"/>
    <s v="Erica Hernandez"/>
    <s v="Home Office"/>
    <s v="United States"/>
    <s v="Lansing"/>
    <s v="Michigan"/>
    <n v="48911"/>
    <x v="2"/>
    <s v="OFF-LA-10000134"/>
    <x v="1"/>
    <x v="2"/>
    <x v="85"/>
    <x v="1777"/>
    <n v="9"/>
    <x v="0"/>
    <n v="13.3056"/>
    <n v="2"/>
    <n v="1"/>
  </r>
  <r>
    <n v="2125"/>
    <s v="CA-2017-144862"/>
    <x v="96"/>
    <d v="2017-12-05T00:00:00"/>
    <s v="Standard Class"/>
    <s v="EH-14005"/>
    <s v="Erica Hernandez"/>
    <s v="Home Office"/>
    <s v="United States"/>
    <s v="Philadelphia"/>
    <s v="Pennsylvania"/>
    <n v="19143"/>
    <x v="3"/>
    <s v="OFF-EN-10003040"/>
    <x v="1"/>
    <x v="12"/>
    <x v="1233"/>
    <x v="1778"/>
    <n v="5"/>
    <x v="2"/>
    <n v="35.329500000000003"/>
    <n v="4"/>
    <n v="1"/>
  </r>
  <r>
    <n v="2126"/>
    <s v="CA-2017-144862"/>
    <x v="96"/>
    <d v="2017-12-05T00:00:00"/>
    <s v="Standard Class"/>
    <s v="EH-14005"/>
    <s v="Erica Hernandez"/>
    <s v="Home Office"/>
    <s v="United States"/>
    <s v="Philadelphia"/>
    <s v="Pennsylvania"/>
    <n v="19143"/>
    <x v="3"/>
    <s v="TEC-PH-10000923"/>
    <x v="2"/>
    <x v="7"/>
    <x v="1234"/>
    <x v="1557"/>
    <n v="7"/>
    <x v="10"/>
    <n v="9.4436999999999998"/>
    <n v="4"/>
    <n v="1"/>
  </r>
  <r>
    <n v="2127"/>
    <s v="CA-2014-126032"/>
    <x v="670"/>
    <d v="2014-06-28T00:00:00"/>
    <s v="Standard Class"/>
    <s v="BS-11665"/>
    <s v="Brian Stugart"/>
    <s v="Consumer"/>
    <s v="United States"/>
    <s v="Philadelphia"/>
    <s v="Pennsylvania"/>
    <n v="19143"/>
    <x v="3"/>
    <s v="TEC-AC-10000158"/>
    <x v="2"/>
    <x v="11"/>
    <x v="357"/>
    <x v="1779"/>
    <n v="3"/>
    <x v="2"/>
    <n v="1.0797000000000001"/>
    <n v="5"/>
    <n v="1"/>
  </r>
  <r>
    <n v="2128"/>
    <s v="CA-2015-134859"/>
    <x v="242"/>
    <d v="2015-10-09T00:00:00"/>
    <s v="Standard Class"/>
    <s v="JK-16120"/>
    <s v="Julie Kriz"/>
    <s v="Home Office"/>
    <s v="United States"/>
    <s v="Philadelphia"/>
    <s v="Pennsylvania"/>
    <n v="19134"/>
    <x v="3"/>
    <s v="FUR-FU-10003623"/>
    <x v="0"/>
    <x v="5"/>
    <x v="1235"/>
    <x v="1780"/>
    <n v="3"/>
    <x v="2"/>
    <n v="6.4943999999999997"/>
    <n v="5"/>
    <n v="1"/>
  </r>
  <r>
    <n v="2129"/>
    <s v="CA-2015-134859"/>
    <x v="242"/>
    <d v="2015-10-09T00:00:00"/>
    <s v="Standard Class"/>
    <s v="JK-16120"/>
    <s v="Julie Kriz"/>
    <s v="Home Office"/>
    <s v="United States"/>
    <s v="Philadelphia"/>
    <s v="Pennsylvania"/>
    <n v="19134"/>
    <x v="3"/>
    <s v="OFF-PA-10001293"/>
    <x v="1"/>
    <x v="10"/>
    <x v="996"/>
    <x v="557"/>
    <n v="4"/>
    <x v="2"/>
    <n v="7.2576000000000001"/>
    <n v="5"/>
    <n v="1"/>
  </r>
  <r>
    <n v="2130"/>
    <s v="US-2014-114188"/>
    <x v="671"/>
    <d v="2014-05-22T00:00:00"/>
    <s v="Second Class"/>
    <s v="RF-19345"/>
    <s v="Randy Ferguson"/>
    <s v="Corporate"/>
    <s v="United States"/>
    <s v="Dover"/>
    <s v="New Hampshire"/>
    <n v="3820"/>
    <x v="3"/>
    <s v="OFF-AP-10000124"/>
    <x v="1"/>
    <x v="9"/>
    <x v="1236"/>
    <x v="1781"/>
    <n v="4"/>
    <x v="0"/>
    <n v="9.3184000000000005"/>
    <n v="2"/>
    <n v="1"/>
  </r>
  <r>
    <n v="2131"/>
    <s v="US-2014-114188"/>
    <x v="671"/>
    <d v="2014-05-22T00:00:00"/>
    <s v="Second Class"/>
    <s v="RF-19345"/>
    <s v="Randy Ferguson"/>
    <s v="Corporate"/>
    <s v="United States"/>
    <s v="Dover"/>
    <s v="New Hampshire"/>
    <n v="3820"/>
    <x v="3"/>
    <s v="OFF-AR-10004511"/>
    <x v="1"/>
    <x v="6"/>
    <x v="1237"/>
    <x v="1782"/>
    <n v="9"/>
    <x v="0"/>
    <n v="11.9412"/>
    <n v="2"/>
    <n v="1"/>
  </r>
  <r>
    <n v="2132"/>
    <s v="US-2014-114188"/>
    <x v="671"/>
    <d v="2014-05-22T00:00:00"/>
    <s v="Second Class"/>
    <s v="RF-19345"/>
    <s v="Randy Ferguson"/>
    <s v="Corporate"/>
    <s v="United States"/>
    <s v="Dover"/>
    <s v="New Hampshire"/>
    <n v="3820"/>
    <x v="3"/>
    <s v="FUR-FU-10000076"/>
    <x v="0"/>
    <x v="5"/>
    <x v="884"/>
    <x v="392"/>
    <n v="7"/>
    <x v="0"/>
    <n v="60.139800000000001"/>
    <n v="2"/>
    <n v="1"/>
  </r>
  <r>
    <n v="2133"/>
    <s v="CA-2015-156524"/>
    <x v="312"/>
    <d v="2015-11-26T00:00:00"/>
    <s v="Standard Class"/>
    <s v="DL-12865"/>
    <s v="Dan Lawera"/>
    <s v="Consumer"/>
    <s v="United States"/>
    <s v="New York City"/>
    <s v="New York"/>
    <n v="10011"/>
    <x v="3"/>
    <s v="OFF-PA-10003883"/>
    <x v="1"/>
    <x v="10"/>
    <x v="1238"/>
    <x v="1783"/>
    <n v="3"/>
    <x v="0"/>
    <n v="9.0389999999999997"/>
    <n v="6"/>
    <n v="1"/>
  </r>
  <r>
    <n v="2134"/>
    <s v="CA-2015-122210"/>
    <x v="672"/>
    <d v="2015-12-04T00:00:00"/>
    <s v="Standard Class"/>
    <s v="WB-21850"/>
    <s v="William Brown"/>
    <s v="Consumer"/>
    <s v="United States"/>
    <s v="Philadelphia"/>
    <s v="Pennsylvania"/>
    <n v="19134"/>
    <x v="3"/>
    <s v="OFF-BI-10003656"/>
    <x v="1"/>
    <x v="8"/>
    <x v="13"/>
    <x v="1784"/>
    <n v="3"/>
    <x v="6"/>
    <n v="-122.39279999999999"/>
    <n v="4"/>
    <n v="1"/>
  </r>
  <r>
    <n v="2135"/>
    <s v="CA-2015-122210"/>
    <x v="672"/>
    <d v="2015-12-04T00:00:00"/>
    <s v="Standard Class"/>
    <s v="WB-21850"/>
    <s v="William Brown"/>
    <s v="Consumer"/>
    <s v="United States"/>
    <s v="Philadelphia"/>
    <s v="Pennsylvania"/>
    <n v="19134"/>
    <x v="3"/>
    <s v="OFF-FA-10000053"/>
    <x v="1"/>
    <x v="13"/>
    <x v="962"/>
    <x v="1785"/>
    <n v="7"/>
    <x v="2"/>
    <n v="-2.3814000000000002"/>
    <n v="4"/>
    <n v="1"/>
  </r>
  <r>
    <n v="2136"/>
    <s v="CA-2015-122210"/>
    <x v="672"/>
    <d v="2015-12-04T00:00:00"/>
    <s v="Standard Class"/>
    <s v="WB-21850"/>
    <s v="William Brown"/>
    <s v="Consumer"/>
    <s v="United States"/>
    <s v="Philadelphia"/>
    <s v="Pennsylvania"/>
    <n v="19134"/>
    <x v="3"/>
    <s v="TEC-PH-10002807"/>
    <x v="2"/>
    <x v="7"/>
    <x v="1239"/>
    <x v="1786"/>
    <n v="4"/>
    <x v="10"/>
    <n v="15.82"/>
    <n v="4"/>
    <n v="1"/>
  </r>
  <r>
    <n v="2137"/>
    <s v="CA-2015-156377"/>
    <x v="620"/>
    <d v="2016-01-05T00:00:00"/>
    <s v="Standard Class"/>
    <s v="TB-21625"/>
    <s v="Trudy Brown"/>
    <s v="Consumer"/>
    <s v="United States"/>
    <s v="Grand Prairie"/>
    <s v="Texas"/>
    <n v="75051"/>
    <x v="2"/>
    <s v="FUR-FU-10002364"/>
    <x v="0"/>
    <x v="5"/>
    <x v="1240"/>
    <x v="1787"/>
    <n v="5"/>
    <x v="7"/>
    <n v="-11.439"/>
    <n v="5"/>
    <n v="1"/>
  </r>
  <r>
    <n v="2138"/>
    <s v="CA-2015-156377"/>
    <x v="620"/>
    <d v="2016-01-05T00:00:00"/>
    <s v="Standard Class"/>
    <s v="TB-21625"/>
    <s v="Trudy Brown"/>
    <s v="Consumer"/>
    <s v="United States"/>
    <s v="Grand Prairie"/>
    <s v="Texas"/>
    <n v="75051"/>
    <x v="2"/>
    <s v="OFF-BI-10002954"/>
    <x v="1"/>
    <x v="8"/>
    <x v="1188"/>
    <x v="1788"/>
    <n v="4"/>
    <x v="3"/>
    <n v="-5.8495999999999997"/>
    <n v="5"/>
    <n v="1"/>
  </r>
  <r>
    <n v="2139"/>
    <s v="US-2017-157896"/>
    <x v="673"/>
    <d v="2017-11-16T00:00:00"/>
    <s v="Same Day"/>
    <s v="CB-12415"/>
    <s v="Christy Brittain"/>
    <s v="Consumer"/>
    <s v="United States"/>
    <s v="New York City"/>
    <s v="New York"/>
    <n v="10009"/>
    <x v="3"/>
    <s v="OFF-PA-10004092"/>
    <x v="1"/>
    <x v="10"/>
    <x v="593"/>
    <x v="674"/>
    <n v="3"/>
    <x v="0"/>
    <n v="73.41"/>
    <n v="0"/>
    <n v="1"/>
  </r>
  <r>
    <n v="2140"/>
    <s v="CA-2014-159520"/>
    <x v="571"/>
    <d v="2014-06-11T00:00:00"/>
    <s v="Standard Class"/>
    <s v="GT-14635"/>
    <s v="Grant Thornton"/>
    <s v="Corporate"/>
    <s v="United States"/>
    <s v="Long Beach"/>
    <s v="New York"/>
    <n v="11561"/>
    <x v="3"/>
    <s v="OFF-BI-10003982"/>
    <x v="1"/>
    <x v="8"/>
    <x v="350"/>
    <x v="1789"/>
    <n v="9"/>
    <x v="2"/>
    <n v="50.4711"/>
    <n v="5"/>
    <n v="1"/>
  </r>
  <r>
    <n v="2141"/>
    <s v="CA-2014-159520"/>
    <x v="571"/>
    <d v="2014-06-11T00:00:00"/>
    <s v="Standard Class"/>
    <s v="GT-14635"/>
    <s v="Grant Thornton"/>
    <s v="Corporate"/>
    <s v="United States"/>
    <s v="Long Beach"/>
    <s v="New York"/>
    <n v="11561"/>
    <x v="3"/>
    <s v="OFF-SU-10001664"/>
    <x v="1"/>
    <x v="14"/>
    <x v="1241"/>
    <x v="1790"/>
    <n v="2"/>
    <x v="0"/>
    <n v="4.4564000000000004"/>
    <n v="5"/>
    <n v="1"/>
  </r>
  <r>
    <n v="2142"/>
    <s v="CA-2014-159520"/>
    <x v="571"/>
    <d v="2014-06-11T00:00:00"/>
    <s v="Standard Class"/>
    <s v="GT-14635"/>
    <s v="Grant Thornton"/>
    <s v="Corporate"/>
    <s v="United States"/>
    <s v="Long Beach"/>
    <s v="New York"/>
    <n v="11561"/>
    <x v="3"/>
    <s v="FUR-TA-10003238"/>
    <x v="0"/>
    <x v="3"/>
    <x v="1242"/>
    <x v="1791"/>
    <n v="3"/>
    <x v="10"/>
    <n v="-347.11739999999998"/>
    <n v="5"/>
    <n v="1"/>
  </r>
  <r>
    <n v="2143"/>
    <s v="CA-2016-155481"/>
    <x v="142"/>
    <d v="2016-09-05T00:00:00"/>
    <s v="Standard Class"/>
    <s v="DK-13225"/>
    <s v="Dean Katz"/>
    <s v="Corporate"/>
    <s v="United States"/>
    <s v="Philadelphia"/>
    <s v="Pennsylvania"/>
    <n v="19140"/>
    <x v="3"/>
    <s v="OFF-PA-10004675"/>
    <x v="1"/>
    <x v="10"/>
    <x v="69"/>
    <x v="426"/>
    <n v="6"/>
    <x v="2"/>
    <n v="9.9060000000000006"/>
    <n v="4"/>
    <n v="1"/>
  </r>
  <r>
    <n v="2144"/>
    <s v="CA-2016-155481"/>
    <x v="142"/>
    <d v="2016-09-05T00:00:00"/>
    <s v="Standard Class"/>
    <s v="DK-13225"/>
    <s v="Dean Katz"/>
    <s v="Corporate"/>
    <s v="United States"/>
    <s v="Philadelphia"/>
    <s v="Pennsylvania"/>
    <n v="19140"/>
    <x v="3"/>
    <s v="TEC-PH-10002293"/>
    <x v="2"/>
    <x v="7"/>
    <x v="126"/>
    <x v="1792"/>
    <n v="2"/>
    <x v="10"/>
    <n v="-4.7976000000000001"/>
    <n v="4"/>
    <n v="1"/>
  </r>
  <r>
    <n v="2145"/>
    <s v="CA-2016-155481"/>
    <x v="142"/>
    <d v="2016-09-05T00:00:00"/>
    <s v="Standard Class"/>
    <s v="DK-13225"/>
    <s v="Dean Katz"/>
    <s v="Corporate"/>
    <s v="United States"/>
    <s v="Philadelphia"/>
    <s v="Pennsylvania"/>
    <n v="19140"/>
    <x v="3"/>
    <s v="OFF-FA-10002780"/>
    <x v="1"/>
    <x v="13"/>
    <x v="128"/>
    <x v="1793"/>
    <n v="7"/>
    <x v="2"/>
    <n v="5.4236000000000004"/>
    <n v="4"/>
    <n v="1"/>
  </r>
  <r>
    <n v="2146"/>
    <s v="US-2016-152051"/>
    <x v="674"/>
    <d v="2016-06-29T00:00:00"/>
    <s v="Standard Class"/>
    <s v="TS-21160"/>
    <s v="Theresa Swint"/>
    <s v="Corporate"/>
    <s v="United States"/>
    <s v="York"/>
    <s v="Pennsylvania"/>
    <n v="17403"/>
    <x v="3"/>
    <s v="FUR-CH-10002965"/>
    <x v="0"/>
    <x v="1"/>
    <x v="229"/>
    <x v="1794"/>
    <n v="3"/>
    <x v="4"/>
    <n v="-18.088200000000001"/>
    <n v="4"/>
    <n v="1"/>
  </r>
  <r>
    <n v="2147"/>
    <s v="US-2016-152051"/>
    <x v="674"/>
    <d v="2016-06-29T00:00:00"/>
    <s v="Standard Class"/>
    <s v="TS-21160"/>
    <s v="Theresa Swint"/>
    <s v="Corporate"/>
    <s v="United States"/>
    <s v="York"/>
    <s v="Pennsylvania"/>
    <n v="17403"/>
    <x v="3"/>
    <s v="OFF-BI-10004781"/>
    <x v="1"/>
    <x v="8"/>
    <x v="133"/>
    <x v="1795"/>
    <n v="4"/>
    <x v="6"/>
    <n v="-27.9312"/>
    <n v="4"/>
    <n v="1"/>
  </r>
  <r>
    <n v="2148"/>
    <s v="US-2016-152051"/>
    <x v="674"/>
    <d v="2016-06-29T00:00:00"/>
    <s v="Standard Class"/>
    <s v="TS-21160"/>
    <s v="Theresa Swint"/>
    <s v="Corporate"/>
    <s v="United States"/>
    <s v="York"/>
    <s v="Pennsylvania"/>
    <n v="17403"/>
    <x v="3"/>
    <s v="OFF-ST-10001713"/>
    <x v="1"/>
    <x v="4"/>
    <x v="45"/>
    <x v="1796"/>
    <n v="6"/>
    <x v="2"/>
    <n v="-50.870399999999997"/>
    <n v="4"/>
    <n v="1"/>
  </r>
  <r>
    <n v="2149"/>
    <s v="CA-2014-141607"/>
    <x v="432"/>
    <d v="2014-12-17T00:00:00"/>
    <s v="Standard Class"/>
    <s v="WB-21850"/>
    <s v="William Brown"/>
    <s v="Consumer"/>
    <s v="United States"/>
    <s v="Concord"/>
    <s v="California"/>
    <n v="94521"/>
    <x v="1"/>
    <s v="FUR-FU-10003975"/>
    <x v="0"/>
    <x v="5"/>
    <x v="783"/>
    <x v="1797"/>
    <n v="1"/>
    <x v="0"/>
    <n v="4.3310000000000004"/>
    <n v="5"/>
    <n v="1"/>
  </r>
  <r>
    <n v="2150"/>
    <s v="CA-2017-102771"/>
    <x v="185"/>
    <d v="2017-04-05T00:00:00"/>
    <s v="Standard Class"/>
    <s v="DO-13435"/>
    <s v="Denny Ordway"/>
    <s v="Consumer"/>
    <s v="United States"/>
    <s v="New York City"/>
    <s v="New York"/>
    <n v="10035"/>
    <x v="3"/>
    <s v="TEC-PH-10001536"/>
    <x v="2"/>
    <x v="7"/>
    <x v="1243"/>
    <x v="1798"/>
    <n v="5"/>
    <x v="0"/>
    <n v="22.087"/>
    <n v="5"/>
    <n v="1"/>
  </r>
  <r>
    <n v="2151"/>
    <s v="US-2017-139969"/>
    <x v="123"/>
    <d v="2017-11-26T00:00:00"/>
    <s v="Standard Class"/>
    <s v="AF-10870"/>
    <s v="Art Ferguson"/>
    <s v="Consumer"/>
    <s v="United States"/>
    <s v="College Station"/>
    <s v="Texas"/>
    <n v="77840"/>
    <x v="2"/>
    <s v="FUR-CH-10001973"/>
    <x v="0"/>
    <x v="1"/>
    <x v="905"/>
    <x v="1799"/>
    <n v="3"/>
    <x v="4"/>
    <n v="-53.270400000000002"/>
    <n v="7"/>
    <n v="1"/>
  </r>
  <r>
    <n v="2152"/>
    <s v="CA-2014-167360"/>
    <x v="156"/>
    <d v="2014-11-29T00:00:00"/>
    <s v="Second Class"/>
    <s v="RB-19435"/>
    <s v="Richard Bierner"/>
    <s v="Consumer"/>
    <s v="United States"/>
    <s v="Saint Louis"/>
    <s v="Missouri"/>
    <n v="63116"/>
    <x v="2"/>
    <s v="TEC-AC-10001772"/>
    <x v="2"/>
    <x v="11"/>
    <x v="405"/>
    <x v="1800"/>
    <n v="7"/>
    <x v="0"/>
    <n v="43.598100000000002"/>
    <n v="5"/>
    <n v="1"/>
  </r>
  <r>
    <n v="2153"/>
    <s v="CA-2015-123505"/>
    <x v="6"/>
    <d v="2015-11-26T00:00:00"/>
    <s v="Standard Class"/>
    <s v="AR-10540"/>
    <s v="Andy Reiter"/>
    <s v="Consumer"/>
    <s v="United States"/>
    <s v="Quincy"/>
    <s v="Massachusetts"/>
    <n v="2169"/>
    <x v="3"/>
    <s v="OFF-PA-10002586"/>
    <x v="1"/>
    <x v="10"/>
    <x v="1016"/>
    <x v="1801"/>
    <n v="3"/>
    <x v="0"/>
    <n v="7.0217999999999998"/>
    <n v="4"/>
    <n v="1"/>
  </r>
  <r>
    <n v="2154"/>
    <s v="CA-2016-117282"/>
    <x v="216"/>
    <d v="2016-07-18T00:00:00"/>
    <s v="Standard Class"/>
    <s v="DR-12880"/>
    <s v="Dan Reichenbach"/>
    <s v="Corporate"/>
    <s v="United States"/>
    <s v="New York City"/>
    <s v="New York"/>
    <n v="10009"/>
    <x v="3"/>
    <s v="OFF-BI-10004094"/>
    <x v="1"/>
    <x v="8"/>
    <x v="608"/>
    <x v="1802"/>
    <n v="2"/>
    <x v="2"/>
    <n v="5.133"/>
    <n v="4"/>
    <n v="1"/>
  </r>
  <r>
    <n v="2155"/>
    <s v="US-2016-120460"/>
    <x v="567"/>
    <d v="2016-05-05T00:00:00"/>
    <s v="Standard Class"/>
    <s v="BF-11170"/>
    <s v="Ben Ferrer"/>
    <s v="Home Office"/>
    <s v="United States"/>
    <s v="Dallas"/>
    <s v="Texas"/>
    <n v="75081"/>
    <x v="2"/>
    <s v="FUR-FU-10004973"/>
    <x v="0"/>
    <x v="5"/>
    <x v="1143"/>
    <x v="1803"/>
    <n v="3"/>
    <x v="7"/>
    <n v="-10.1736"/>
    <n v="5"/>
    <n v="1"/>
  </r>
  <r>
    <n v="2156"/>
    <s v="CA-2016-111115"/>
    <x v="197"/>
    <d v="2016-07-27T00:00:00"/>
    <s v="Second Class"/>
    <s v="LB-16735"/>
    <s v="Larry Blacks"/>
    <s v="Consumer"/>
    <s v="United States"/>
    <s v="Los Angeles"/>
    <s v="California"/>
    <n v="90032"/>
    <x v="1"/>
    <s v="OFF-FA-10000624"/>
    <x v="1"/>
    <x v="13"/>
    <x v="294"/>
    <x v="1369"/>
    <n v="6"/>
    <x v="0"/>
    <n v="10.74"/>
    <n v="2"/>
    <n v="1"/>
  </r>
  <r>
    <n v="2157"/>
    <s v="CA-2014-124646"/>
    <x v="169"/>
    <d v="2014-06-24T00:00:00"/>
    <s v="First Class"/>
    <s v="DV-13465"/>
    <s v="Dianna Vittorini"/>
    <s v="Consumer"/>
    <s v="United States"/>
    <s v="Minneapolis"/>
    <s v="Minnesota"/>
    <n v="55407"/>
    <x v="2"/>
    <s v="OFF-ST-10001097"/>
    <x v="1"/>
    <x v="4"/>
    <x v="747"/>
    <x v="875"/>
    <n v="3"/>
    <x v="0"/>
    <n v="0"/>
    <n v="2"/>
    <n v="1"/>
  </r>
  <r>
    <n v="2158"/>
    <s v="CA-2014-124646"/>
    <x v="169"/>
    <d v="2014-06-24T00:00:00"/>
    <s v="First Class"/>
    <s v="DV-13465"/>
    <s v="Dianna Vittorini"/>
    <s v="Consumer"/>
    <s v="United States"/>
    <s v="Minneapolis"/>
    <s v="Minnesota"/>
    <n v="55407"/>
    <x v="2"/>
    <s v="OFF-ST-10001469"/>
    <x v="1"/>
    <x v="4"/>
    <x v="399"/>
    <x v="424"/>
    <n v="3"/>
    <x v="0"/>
    <n v="9.7164000000000001"/>
    <n v="2"/>
    <n v="1"/>
  </r>
  <r>
    <n v="2159"/>
    <s v="CA-2017-148166"/>
    <x v="208"/>
    <d v="2017-10-26T00:00:00"/>
    <s v="Standard Class"/>
    <s v="NK-18490"/>
    <s v="Neil Knudson"/>
    <s v="Home Office"/>
    <s v="United States"/>
    <s v="Deltona"/>
    <s v="Florida"/>
    <n v="32725"/>
    <x v="0"/>
    <s v="OFF-AR-10004956"/>
    <x v="1"/>
    <x v="6"/>
    <x v="1244"/>
    <x v="326"/>
    <n v="4"/>
    <x v="2"/>
    <n v="2.0087999999999999"/>
    <n v="5"/>
    <n v="1"/>
  </r>
  <r>
    <n v="2160"/>
    <s v="CA-2016-159737"/>
    <x v="323"/>
    <d v="2016-09-09T00:00:00"/>
    <s v="Standard Class"/>
    <s v="CS-11950"/>
    <s v="Carlos Soltero"/>
    <s v="Consumer"/>
    <s v="United States"/>
    <s v="Chicago"/>
    <s v="Illinois"/>
    <n v="60610"/>
    <x v="2"/>
    <s v="OFF-BI-10004236"/>
    <x v="1"/>
    <x v="8"/>
    <x v="900"/>
    <x v="1804"/>
    <n v="3"/>
    <x v="3"/>
    <n v="-14.973599999999999"/>
    <n v="6"/>
    <n v="1"/>
  </r>
  <r>
    <n v="2161"/>
    <s v="CA-2016-141019"/>
    <x v="675"/>
    <d v="2016-05-14T00:00:00"/>
    <s v="Same Day"/>
    <s v="LH-17155"/>
    <s v="Logan Haushalter"/>
    <s v="Consumer"/>
    <s v="United States"/>
    <s v="Cincinnati"/>
    <s v="Ohio"/>
    <n v="45231"/>
    <x v="3"/>
    <s v="FUR-FU-10002937"/>
    <x v="0"/>
    <x v="5"/>
    <x v="1060"/>
    <x v="1805"/>
    <n v="1"/>
    <x v="2"/>
    <n v="29.768999999999998"/>
    <n v="0"/>
    <n v="1"/>
  </r>
  <r>
    <n v="2162"/>
    <s v="CA-2016-101938"/>
    <x v="676"/>
    <d v="2016-01-12T00:00:00"/>
    <s v="Standard Class"/>
    <s v="DW-13480"/>
    <s v="Dianna Wilson"/>
    <s v="Home Office"/>
    <s v="United States"/>
    <s v="Oakland"/>
    <s v="California"/>
    <n v="94601"/>
    <x v="1"/>
    <s v="OFF-AR-10003696"/>
    <x v="1"/>
    <x v="6"/>
    <x v="1245"/>
    <x v="722"/>
    <n v="1"/>
    <x v="0"/>
    <n v="10.0282"/>
    <n v="5"/>
    <n v="1"/>
  </r>
  <r>
    <n v="2163"/>
    <s v="CA-2017-166296"/>
    <x v="677"/>
    <d v="2017-03-19T00:00:00"/>
    <s v="Standard Class"/>
    <s v="KF-16285"/>
    <s v="Karen Ferguson"/>
    <s v="Home Office"/>
    <s v="United States"/>
    <s v="Manteca"/>
    <s v="California"/>
    <n v="95336"/>
    <x v="1"/>
    <s v="OFF-PA-10004359"/>
    <x v="1"/>
    <x v="10"/>
    <x v="1068"/>
    <x v="1806"/>
    <n v="3"/>
    <x v="0"/>
    <n v="150.98400000000001"/>
    <n v="6"/>
    <n v="1"/>
  </r>
  <r>
    <n v="2164"/>
    <s v="CA-2016-154018"/>
    <x v="63"/>
    <d v="2016-10-19T00:00:00"/>
    <s v="Standard Class"/>
    <s v="HA-14920"/>
    <s v="Helen Andreada"/>
    <s v="Consumer"/>
    <s v="United States"/>
    <s v="Laredo"/>
    <s v="Texas"/>
    <n v="78041"/>
    <x v="2"/>
    <s v="TEC-AC-10002402"/>
    <x v="2"/>
    <x v="11"/>
    <x v="657"/>
    <x v="1807"/>
    <n v="3"/>
    <x v="2"/>
    <n v="23.997"/>
    <n v="6"/>
    <n v="1"/>
  </r>
  <r>
    <n v="2165"/>
    <s v="CA-2016-154018"/>
    <x v="63"/>
    <d v="2016-10-19T00:00:00"/>
    <s v="Standard Class"/>
    <s v="HA-14920"/>
    <s v="Helen Andreada"/>
    <s v="Consumer"/>
    <s v="United States"/>
    <s v="Laredo"/>
    <s v="Texas"/>
    <n v="78041"/>
    <x v="2"/>
    <s v="OFF-PA-10000551"/>
    <x v="1"/>
    <x v="10"/>
    <x v="1246"/>
    <x v="1808"/>
    <n v="2"/>
    <x v="2"/>
    <n v="3.0044"/>
    <n v="6"/>
    <n v="1"/>
  </r>
  <r>
    <n v="2166"/>
    <s v="CA-2016-154018"/>
    <x v="63"/>
    <d v="2016-10-19T00:00:00"/>
    <s v="Standard Class"/>
    <s v="HA-14920"/>
    <s v="Helen Andreada"/>
    <s v="Consumer"/>
    <s v="United States"/>
    <s v="Laredo"/>
    <s v="Texas"/>
    <n v="78041"/>
    <x v="2"/>
    <s v="FUR-FU-10003394"/>
    <x v="0"/>
    <x v="5"/>
    <x v="583"/>
    <x v="1809"/>
    <n v="5"/>
    <x v="7"/>
    <n v="-150.41399999999999"/>
    <n v="6"/>
    <n v="1"/>
  </r>
  <r>
    <n v="2167"/>
    <s v="CA-2016-154018"/>
    <x v="63"/>
    <d v="2016-10-19T00:00:00"/>
    <s v="Standard Class"/>
    <s v="HA-14920"/>
    <s v="Helen Andreada"/>
    <s v="Consumer"/>
    <s v="United States"/>
    <s v="Laredo"/>
    <s v="Texas"/>
    <n v="78041"/>
    <x v="2"/>
    <s v="OFF-AR-10002067"/>
    <x v="1"/>
    <x v="6"/>
    <x v="1154"/>
    <x v="1810"/>
    <n v="1"/>
    <x v="2"/>
    <n v="1.1903999999999999"/>
    <n v="6"/>
    <n v="1"/>
  </r>
  <r>
    <n v="2168"/>
    <s v="CA-2016-154018"/>
    <x v="63"/>
    <d v="2016-10-19T00:00:00"/>
    <s v="Standard Class"/>
    <s v="HA-14920"/>
    <s v="Helen Andreada"/>
    <s v="Consumer"/>
    <s v="United States"/>
    <s v="Laredo"/>
    <s v="Texas"/>
    <n v="78041"/>
    <x v="2"/>
    <s v="OFF-BI-10004140"/>
    <x v="1"/>
    <x v="8"/>
    <x v="307"/>
    <x v="1811"/>
    <n v="7"/>
    <x v="3"/>
    <n v="-11.000500000000001"/>
    <n v="6"/>
    <n v="1"/>
  </r>
  <r>
    <n v="2169"/>
    <s v="CA-2017-117870"/>
    <x v="678"/>
    <d v="2017-01-30T00:00:00"/>
    <s v="Second Class"/>
    <s v="JH-15820"/>
    <s v="John Huston"/>
    <s v="Consumer"/>
    <s v="United States"/>
    <s v="Kent"/>
    <s v="Ohio"/>
    <n v="44240"/>
    <x v="3"/>
    <s v="OFF-AR-10004078"/>
    <x v="1"/>
    <x v="6"/>
    <x v="512"/>
    <x v="260"/>
    <n v="3"/>
    <x v="2"/>
    <n v="1.752"/>
    <n v="3"/>
    <n v="1"/>
  </r>
  <r>
    <n v="2170"/>
    <s v="CA-2017-117870"/>
    <x v="678"/>
    <d v="2017-01-30T00:00:00"/>
    <s v="Second Class"/>
    <s v="JH-15820"/>
    <s v="John Huston"/>
    <s v="Consumer"/>
    <s v="United States"/>
    <s v="Kent"/>
    <s v="Ohio"/>
    <n v="44240"/>
    <x v="3"/>
    <s v="TEC-AC-10000927"/>
    <x v="2"/>
    <x v="11"/>
    <x v="701"/>
    <x v="973"/>
    <n v="3"/>
    <x v="2"/>
    <n v="-8.9969999999999999"/>
    <n v="3"/>
    <n v="1"/>
  </r>
  <r>
    <n v="2171"/>
    <s v="CA-2017-117870"/>
    <x v="678"/>
    <d v="2017-01-30T00:00:00"/>
    <s v="Second Class"/>
    <s v="JH-15820"/>
    <s v="John Huston"/>
    <s v="Consumer"/>
    <s v="United States"/>
    <s v="Kent"/>
    <s v="Ohio"/>
    <n v="44240"/>
    <x v="3"/>
    <s v="TEC-PH-10003931"/>
    <x v="2"/>
    <x v="7"/>
    <x v="161"/>
    <x v="709"/>
    <n v="3"/>
    <x v="10"/>
    <n v="-26.9955"/>
    <n v="3"/>
    <n v="1"/>
  </r>
  <r>
    <n v="2172"/>
    <s v="US-2017-137491"/>
    <x v="123"/>
    <d v="2017-11-25T00:00:00"/>
    <s v="Standard Class"/>
    <s v="LC-16930"/>
    <s v="Linda Cazamias"/>
    <s v="Corporate"/>
    <s v="United States"/>
    <s v="San Angelo"/>
    <s v="Texas"/>
    <n v="76903"/>
    <x v="2"/>
    <s v="FUR-CH-10004675"/>
    <x v="0"/>
    <x v="1"/>
    <x v="635"/>
    <x v="1812"/>
    <n v="2"/>
    <x v="4"/>
    <n v="-8.7232000000000003"/>
    <n v="6"/>
    <n v="1"/>
  </r>
  <r>
    <n v="2173"/>
    <s v="CA-2014-152296"/>
    <x v="601"/>
    <d v="2014-08-03T00:00:00"/>
    <s v="First Class"/>
    <s v="IL-15100"/>
    <s v="Ivan Liston"/>
    <s v="Consumer"/>
    <s v="United States"/>
    <s v="San Francisco"/>
    <s v="California"/>
    <n v="94122"/>
    <x v="1"/>
    <s v="OFF-BI-10004506"/>
    <x v="1"/>
    <x v="8"/>
    <x v="1247"/>
    <x v="1813"/>
    <n v="3"/>
    <x v="2"/>
    <n v="6.9131999999999998"/>
    <n v="2"/>
    <n v="1"/>
  </r>
  <r>
    <n v="2174"/>
    <s v="CA-2016-112025"/>
    <x v="679"/>
    <d v="2016-08-04T00:00:00"/>
    <s v="Standard Class"/>
    <s v="LS-16975"/>
    <s v="Lindsay Shagiari"/>
    <s v="Home Office"/>
    <s v="United States"/>
    <s v="Houston"/>
    <s v="Texas"/>
    <n v="77070"/>
    <x v="2"/>
    <s v="OFF-BI-10002353"/>
    <x v="1"/>
    <x v="8"/>
    <x v="1077"/>
    <x v="1814"/>
    <n v="3"/>
    <x v="3"/>
    <n v="-13.896000000000001"/>
    <n v="5"/>
    <n v="1"/>
  </r>
  <r>
    <n v="2175"/>
    <s v="CA-2015-132507"/>
    <x v="117"/>
    <d v="2015-08-03T00:00:00"/>
    <s v="Second Class"/>
    <s v="CC-12610"/>
    <s v="Corey Catlett"/>
    <s v="Corporate"/>
    <s v="United States"/>
    <s v="Houston"/>
    <s v="Texas"/>
    <n v="77041"/>
    <x v="2"/>
    <s v="OFF-ST-10000943"/>
    <x v="1"/>
    <x v="4"/>
    <x v="1204"/>
    <x v="1815"/>
    <n v="4"/>
    <x v="2"/>
    <n v="6.1791999999999998"/>
    <n v="4"/>
    <n v="1"/>
  </r>
  <r>
    <n v="2176"/>
    <s v="CA-2016-125738"/>
    <x v="680"/>
    <d v="2016-10-21T00:00:00"/>
    <s v="Standard Class"/>
    <s v="PB-18805"/>
    <s v="Patrick Bzostek"/>
    <s v="Home Office"/>
    <s v="United States"/>
    <s v="Salt Lake City"/>
    <s v="Utah"/>
    <n v="84106"/>
    <x v="1"/>
    <s v="OFF-PA-10000740"/>
    <x v="1"/>
    <x v="10"/>
    <x v="1248"/>
    <x v="1816"/>
    <n v="2"/>
    <x v="0"/>
    <n v="21.012799999999999"/>
    <n v="6"/>
    <n v="1"/>
  </r>
  <r>
    <n v="2177"/>
    <s v="CA-2016-125738"/>
    <x v="680"/>
    <d v="2016-10-21T00:00:00"/>
    <s v="Standard Class"/>
    <s v="PB-18805"/>
    <s v="Patrick Bzostek"/>
    <s v="Home Office"/>
    <s v="United States"/>
    <s v="Salt Lake City"/>
    <s v="Utah"/>
    <n v="84106"/>
    <x v="1"/>
    <s v="OFF-PA-10003001"/>
    <x v="1"/>
    <x v="10"/>
    <x v="1073"/>
    <x v="1817"/>
    <n v="9"/>
    <x v="0"/>
    <n v="28.857600000000001"/>
    <n v="6"/>
    <n v="1"/>
  </r>
  <r>
    <n v="2178"/>
    <s v="CA-2016-125738"/>
    <x v="680"/>
    <d v="2016-10-21T00:00:00"/>
    <s v="Standard Class"/>
    <s v="PB-18805"/>
    <s v="Patrick Bzostek"/>
    <s v="Home Office"/>
    <s v="United States"/>
    <s v="Salt Lake City"/>
    <s v="Utah"/>
    <n v="84106"/>
    <x v="1"/>
    <s v="OFF-BI-10001628"/>
    <x v="1"/>
    <x v="8"/>
    <x v="1112"/>
    <x v="1818"/>
    <n v="5"/>
    <x v="2"/>
    <n v="13.0375"/>
    <n v="6"/>
    <n v="1"/>
  </r>
  <r>
    <n v="2179"/>
    <s v="CA-2016-125738"/>
    <x v="680"/>
    <d v="2016-10-21T00:00:00"/>
    <s v="Standard Class"/>
    <s v="PB-18805"/>
    <s v="Patrick Bzostek"/>
    <s v="Home Office"/>
    <s v="United States"/>
    <s v="Salt Lake City"/>
    <s v="Utah"/>
    <n v="84106"/>
    <x v="1"/>
    <s v="OFF-PA-10001509"/>
    <x v="1"/>
    <x v="10"/>
    <x v="422"/>
    <x v="1819"/>
    <n v="8"/>
    <x v="0"/>
    <n v="32.936"/>
    <n v="6"/>
    <n v="1"/>
  </r>
  <r>
    <n v="2180"/>
    <s v="CA-2016-128818"/>
    <x v="681"/>
    <d v="2016-05-11T00:00:00"/>
    <s v="Standard Class"/>
    <s v="CJ-12010"/>
    <s v="Caroline Jumper"/>
    <s v="Consumer"/>
    <s v="United States"/>
    <s v="New York City"/>
    <s v="New York"/>
    <n v="10009"/>
    <x v="3"/>
    <s v="OFF-BI-10000309"/>
    <x v="1"/>
    <x v="8"/>
    <x v="338"/>
    <x v="1820"/>
    <n v="7"/>
    <x v="2"/>
    <n v="30.896599999999999"/>
    <n v="4"/>
    <n v="1"/>
  </r>
  <r>
    <n v="2181"/>
    <s v="CA-2016-128818"/>
    <x v="681"/>
    <d v="2016-05-11T00:00:00"/>
    <s v="Standard Class"/>
    <s v="CJ-12010"/>
    <s v="Caroline Jumper"/>
    <s v="Consumer"/>
    <s v="United States"/>
    <s v="New York City"/>
    <s v="New York"/>
    <n v="10009"/>
    <x v="3"/>
    <s v="OFF-LA-10003923"/>
    <x v="1"/>
    <x v="2"/>
    <x v="429"/>
    <x v="1821"/>
    <n v="3"/>
    <x v="0"/>
    <n v="22.2"/>
    <n v="4"/>
    <n v="1"/>
  </r>
  <r>
    <n v="2182"/>
    <s v="CA-2016-128818"/>
    <x v="681"/>
    <d v="2016-05-11T00:00:00"/>
    <s v="Standard Class"/>
    <s v="CJ-12010"/>
    <s v="Caroline Jumper"/>
    <s v="Consumer"/>
    <s v="United States"/>
    <s v="New York City"/>
    <s v="New York"/>
    <n v="10009"/>
    <x v="3"/>
    <s v="FUR-CH-10002084"/>
    <x v="0"/>
    <x v="1"/>
    <x v="1249"/>
    <x v="1822"/>
    <n v="4"/>
    <x v="9"/>
    <n v="59.035200000000003"/>
    <n v="4"/>
    <n v="1"/>
  </r>
  <r>
    <n v="2183"/>
    <s v="CA-2016-128818"/>
    <x v="681"/>
    <d v="2016-05-11T00:00:00"/>
    <s v="Standard Class"/>
    <s v="CJ-12010"/>
    <s v="Caroline Jumper"/>
    <s v="Consumer"/>
    <s v="United States"/>
    <s v="New York City"/>
    <s v="New York"/>
    <n v="10009"/>
    <x v="3"/>
    <s v="TEC-MA-10000488"/>
    <x v="2"/>
    <x v="15"/>
    <x v="1138"/>
    <x v="1823"/>
    <n v="5"/>
    <x v="0"/>
    <n v="1159.9855"/>
    <n v="4"/>
    <n v="1"/>
  </r>
  <r>
    <n v="2184"/>
    <s v="CA-2016-128818"/>
    <x v="681"/>
    <d v="2016-05-11T00:00:00"/>
    <s v="Standard Class"/>
    <s v="CJ-12010"/>
    <s v="Caroline Jumper"/>
    <s v="Consumer"/>
    <s v="United States"/>
    <s v="New York City"/>
    <s v="New York"/>
    <n v="10009"/>
    <x v="3"/>
    <s v="TEC-AC-10001767"/>
    <x v="2"/>
    <x v="11"/>
    <x v="97"/>
    <x v="1695"/>
    <n v="5"/>
    <x v="0"/>
    <n v="21.994499999999999"/>
    <n v="4"/>
    <n v="1"/>
  </r>
  <r>
    <n v="2185"/>
    <s v="CA-2016-128818"/>
    <x v="681"/>
    <d v="2016-05-11T00:00:00"/>
    <s v="Standard Class"/>
    <s v="CJ-12010"/>
    <s v="Caroline Jumper"/>
    <s v="Consumer"/>
    <s v="United States"/>
    <s v="New York City"/>
    <s v="New York"/>
    <n v="10009"/>
    <x v="3"/>
    <s v="FUR-FU-10001940"/>
    <x v="0"/>
    <x v="5"/>
    <x v="222"/>
    <x v="1824"/>
    <n v="8"/>
    <x v="0"/>
    <n v="28.019200000000001"/>
    <n v="4"/>
    <n v="1"/>
  </r>
  <r>
    <n v="2186"/>
    <s v="CA-2017-124576"/>
    <x v="378"/>
    <d v="2017-08-04T00:00:00"/>
    <s v="Second Class"/>
    <s v="HK-14890"/>
    <s v="Heather Kirkland"/>
    <s v="Corporate"/>
    <s v="United States"/>
    <s v="Salinas"/>
    <s v="California"/>
    <n v="93905"/>
    <x v="1"/>
    <s v="OFF-BI-10002735"/>
    <x v="1"/>
    <x v="8"/>
    <x v="142"/>
    <x v="1825"/>
    <n v="2"/>
    <x v="2"/>
    <n v="18.5274"/>
    <n v="3"/>
    <n v="1"/>
  </r>
  <r>
    <n v="2187"/>
    <s v="CA-2016-101378"/>
    <x v="216"/>
    <d v="2016-07-14T00:00:00"/>
    <s v="Same Day"/>
    <s v="RH-19600"/>
    <s v="Rob Haberlin"/>
    <s v="Consumer"/>
    <s v="United States"/>
    <s v="Huntsville"/>
    <s v="Alabama"/>
    <n v="35810"/>
    <x v="0"/>
    <s v="TEC-AC-10002345"/>
    <x v="2"/>
    <x v="11"/>
    <x v="175"/>
    <x v="180"/>
    <n v="2"/>
    <x v="0"/>
    <n v="7.25"/>
    <n v="0"/>
    <n v="1"/>
  </r>
  <r>
    <n v="2188"/>
    <s v="CA-2017-143063"/>
    <x v="682"/>
    <d v="2017-08-15T00:00:00"/>
    <s v="Standard Class"/>
    <s v="IL-15100"/>
    <s v="Ivan Liston"/>
    <s v="Consumer"/>
    <s v="United States"/>
    <s v="Columbus"/>
    <s v="Indiana"/>
    <n v="47201"/>
    <x v="2"/>
    <s v="OFF-EN-10003134"/>
    <x v="1"/>
    <x v="12"/>
    <x v="153"/>
    <x v="1826"/>
    <n v="6"/>
    <x v="0"/>
    <n v="35.04"/>
    <n v="5"/>
    <n v="1"/>
  </r>
  <r>
    <n v="2189"/>
    <s v="CA-2017-143063"/>
    <x v="682"/>
    <d v="2017-08-15T00:00:00"/>
    <s v="Standard Class"/>
    <s v="IL-15100"/>
    <s v="Ivan Liston"/>
    <s v="Consumer"/>
    <s v="United States"/>
    <s v="Columbus"/>
    <s v="Indiana"/>
    <n v="47201"/>
    <x v="2"/>
    <s v="FUR-FU-10003708"/>
    <x v="0"/>
    <x v="5"/>
    <x v="71"/>
    <x v="1827"/>
    <n v="2"/>
    <x v="0"/>
    <n v="25.472999999999999"/>
    <n v="5"/>
    <n v="1"/>
  </r>
  <r>
    <n v="2190"/>
    <s v="CA-2017-143063"/>
    <x v="682"/>
    <d v="2017-08-15T00:00:00"/>
    <s v="Standard Class"/>
    <s v="IL-15100"/>
    <s v="Ivan Liston"/>
    <s v="Consumer"/>
    <s v="United States"/>
    <s v="Columbus"/>
    <s v="Indiana"/>
    <n v="47201"/>
    <x v="2"/>
    <s v="TEC-PH-10003645"/>
    <x v="2"/>
    <x v="7"/>
    <x v="297"/>
    <x v="1828"/>
    <n v="9"/>
    <x v="0"/>
    <n v="378.16739999999999"/>
    <n v="5"/>
    <n v="1"/>
  </r>
  <r>
    <n v="2191"/>
    <s v="CA-2016-118913"/>
    <x v="674"/>
    <d v="2016-06-29T00:00:00"/>
    <s v="Standard Class"/>
    <s v="AS-10240"/>
    <s v="Alan Shonely"/>
    <s v="Consumer"/>
    <s v="United States"/>
    <s v="Los Angeles"/>
    <s v="California"/>
    <n v="90049"/>
    <x v="1"/>
    <s v="OFF-AP-10000692"/>
    <x v="1"/>
    <x v="9"/>
    <x v="1250"/>
    <x v="1829"/>
    <n v="3"/>
    <x v="0"/>
    <n v="17.026800000000001"/>
    <n v="4"/>
    <n v="1"/>
  </r>
  <r>
    <n v="2192"/>
    <s v="CA-2016-128412"/>
    <x v="107"/>
    <d v="2016-12-17T00:00:00"/>
    <s v="Standard Class"/>
    <s v="AP-10915"/>
    <s v="Arthur Prichep"/>
    <s v="Consumer"/>
    <s v="United States"/>
    <s v="Seattle"/>
    <s v="Washington"/>
    <n v="98105"/>
    <x v="1"/>
    <s v="OFF-BI-10001718"/>
    <x v="1"/>
    <x v="8"/>
    <x v="1225"/>
    <x v="1830"/>
    <n v="3"/>
    <x v="2"/>
    <n v="51.823799999999999"/>
    <n v="7"/>
    <n v="1"/>
  </r>
  <r>
    <n v="2193"/>
    <s v="CA-2016-128412"/>
    <x v="107"/>
    <d v="2016-12-17T00:00:00"/>
    <s v="Standard Class"/>
    <s v="AP-10915"/>
    <s v="Arthur Prichep"/>
    <s v="Consumer"/>
    <s v="United States"/>
    <s v="Seattle"/>
    <s v="Washington"/>
    <n v="98105"/>
    <x v="1"/>
    <s v="OFF-AP-10002082"/>
    <x v="1"/>
    <x v="9"/>
    <x v="1101"/>
    <x v="1831"/>
    <n v="3"/>
    <x v="0"/>
    <n v="22.869"/>
    <n v="7"/>
    <n v="1"/>
  </r>
  <r>
    <n v="2194"/>
    <s v="CA-2016-128412"/>
    <x v="107"/>
    <d v="2016-12-17T00:00:00"/>
    <s v="Standard Class"/>
    <s v="AP-10915"/>
    <s v="Arthur Prichep"/>
    <s v="Consumer"/>
    <s v="United States"/>
    <s v="Seattle"/>
    <s v="Washington"/>
    <n v="98105"/>
    <x v="1"/>
    <s v="OFF-PA-10001125"/>
    <x v="1"/>
    <x v="10"/>
    <x v="1021"/>
    <x v="1832"/>
    <n v="4"/>
    <x v="0"/>
    <n v="55.764000000000003"/>
    <n v="7"/>
    <n v="1"/>
  </r>
  <r>
    <n v="2195"/>
    <s v="CA-2016-128412"/>
    <x v="107"/>
    <d v="2016-12-17T00:00:00"/>
    <s v="Standard Class"/>
    <s v="AP-10915"/>
    <s v="Arthur Prichep"/>
    <s v="Consumer"/>
    <s v="United States"/>
    <s v="Seattle"/>
    <s v="Washington"/>
    <n v="98105"/>
    <x v="1"/>
    <s v="OFF-AP-10000252"/>
    <x v="1"/>
    <x v="9"/>
    <x v="1251"/>
    <x v="1833"/>
    <n v="3"/>
    <x v="0"/>
    <n v="12.285"/>
    <n v="7"/>
    <n v="1"/>
  </r>
  <r>
    <n v="2196"/>
    <s v="CA-2016-128412"/>
    <x v="107"/>
    <d v="2016-12-17T00:00:00"/>
    <s v="Standard Class"/>
    <s v="AP-10915"/>
    <s v="Arthur Prichep"/>
    <s v="Consumer"/>
    <s v="United States"/>
    <s v="Seattle"/>
    <s v="Washington"/>
    <n v="98105"/>
    <x v="1"/>
    <s v="TEC-AC-10003038"/>
    <x v="2"/>
    <x v="11"/>
    <x v="1033"/>
    <x v="908"/>
    <n v="5"/>
    <x v="0"/>
    <n v="8.5024999999999995"/>
    <n v="7"/>
    <n v="1"/>
  </r>
  <r>
    <n v="2197"/>
    <s v="CA-2016-136483"/>
    <x v="49"/>
    <d v="2016-12-06T00:00:00"/>
    <s v="Standard Class"/>
    <s v="AG-10390"/>
    <s v="Allen Goldenen"/>
    <s v="Consumer"/>
    <s v="United States"/>
    <s v="Knoxville"/>
    <s v="Tennessee"/>
    <n v="37918"/>
    <x v="0"/>
    <s v="OFF-AR-10000940"/>
    <x v="1"/>
    <x v="6"/>
    <x v="135"/>
    <x v="1834"/>
    <n v="2"/>
    <x v="2"/>
    <n v="0.41160000000000002"/>
    <n v="5"/>
    <n v="1"/>
  </r>
  <r>
    <n v="2198"/>
    <s v="CA-2014-163013"/>
    <x v="683"/>
    <d v="2014-12-04T00:00:00"/>
    <s v="Standard Class"/>
    <s v="BF-11080"/>
    <s v="Bart Folk"/>
    <s v="Consumer"/>
    <s v="United States"/>
    <s v="Montgomery"/>
    <s v="Alabama"/>
    <n v="36116"/>
    <x v="0"/>
    <s v="OFF-AR-10001954"/>
    <x v="1"/>
    <x v="6"/>
    <x v="563"/>
    <x v="1835"/>
    <n v="3"/>
    <x v="0"/>
    <n v="3.9609000000000001"/>
    <n v="6"/>
    <n v="1"/>
  </r>
  <r>
    <n v="2199"/>
    <s v="CA-2015-135363"/>
    <x v="262"/>
    <d v="2015-04-02T00:00:00"/>
    <s v="Standard Class"/>
    <s v="CK-12205"/>
    <s v="Chloris Kastensmidt"/>
    <s v="Consumer"/>
    <s v="United States"/>
    <s v="Philadelphia"/>
    <s v="Pennsylvania"/>
    <n v="19120"/>
    <x v="3"/>
    <s v="OFF-PA-10003177"/>
    <x v="1"/>
    <x v="10"/>
    <x v="89"/>
    <x v="12"/>
    <n v="3"/>
    <x v="2"/>
    <n v="5.4432"/>
    <n v="5"/>
    <n v="1"/>
  </r>
  <r>
    <n v="2200"/>
    <s v="CA-2015-135363"/>
    <x v="262"/>
    <d v="2015-04-02T00:00:00"/>
    <s v="Standard Class"/>
    <s v="CK-12205"/>
    <s v="Chloris Kastensmidt"/>
    <s v="Consumer"/>
    <s v="United States"/>
    <s v="Philadelphia"/>
    <s v="Pennsylvania"/>
    <n v="19120"/>
    <x v="3"/>
    <s v="OFF-PA-10000533"/>
    <x v="1"/>
    <x v="10"/>
    <x v="1205"/>
    <x v="1836"/>
    <n v="1"/>
    <x v="2"/>
    <n v="1.7003999999999999"/>
    <n v="5"/>
    <n v="1"/>
  </r>
  <r>
    <n v="2201"/>
    <s v="US-2014-165659"/>
    <x v="106"/>
    <d v="2014-06-06T00:00:00"/>
    <s v="Standard Class"/>
    <s v="LT-17110"/>
    <s v="Liz Thompson"/>
    <s v="Consumer"/>
    <s v="United States"/>
    <s v="Little Rock"/>
    <s v="Arkansas"/>
    <n v="72209"/>
    <x v="0"/>
    <s v="FUR-FU-10001935"/>
    <x v="0"/>
    <x v="5"/>
    <x v="345"/>
    <x v="496"/>
    <n v="6"/>
    <x v="0"/>
    <n v="9.1020000000000003"/>
    <n v="5"/>
    <n v="1"/>
  </r>
  <r>
    <n v="2202"/>
    <s v="US-2014-165659"/>
    <x v="106"/>
    <d v="2014-06-06T00:00:00"/>
    <s v="Standard Class"/>
    <s v="LT-17110"/>
    <s v="Liz Thompson"/>
    <s v="Consumer"/>
    <s v="United States"/>
    <s v="Little Rock"/>
    <s v="Arkansas"/>
    <n v="72209"/>
    <x v="0"/>
    <s v="TEC-PH-10002563"/>
    <x v="2"/>
    <x v="7"/>
    <x v="203"/>
    <x v="1837"/>
    <n v="7"/>
    <x v="0"/>
    <n v="229.30179999999999"/>
    <n v="5"/>
    <n v="1"/>
  </r>
  <r>
    <n v="2203"/>
    <s v="CA-2015-138002"/>
    <x v="684"/>
    <d v="2015-09-12T00:00:00"/>
    <s v="Standard Class"/>
    <s v="BT-11305"/>
    <s v="Beth Thompson"/>
    <s v="Home Office"/>
    <s v="United States"/>
    <s v="Seattle"/>
    <s v="Washington"/>
    <n v="98103"/>
    <x v="1"/>
    <s v="OFF-BI-10002160"/>
    <x v="1"/>
    <x v="8"/>
    <x v="315"/>
    <x v="855"/>
    <n v="2"/>
    <x v="2"/>
    <n v="2.1335999999999999"/>
    <n v="6"/>
    <n v="1"/>
  </r>
  <r>
    <n v="2204"/>
    <s v="CA-2015-138002"/>
    <x v="684"/>
    <d v="2015-09-12T00:00:00"/>
    <s v="Standard Class"/>
    <s v="BT-11305"/>
    <s v="Beth Thompson"/>
    <s v="Home Office"/>
    <s v="United States"/>
    <s v="Seattle"/>
    <s v="Washington"/>
    <n v="98103"/>
    <x v="1"/>
    <s v="FUR-FU-10004748"/>
    <x v="0"/>
    <x v="5"/>
    <x v="1252"/>
    <x v="1838"/>
    <n v="3"/>
    <x v="0"/>
    <n v="74.809799999999996"/>
    <n v="6"/>
    <n v="1"/>
  </r>
  <r>
    <n v="2205"/>
    <s v="CA-2015-128860"/>
    <x v="685"/>
    <d v="2015-07-05T00:00:00"/>
    <s v="Standard Class"/>
    <s v="SC-20725"/>
    <s v="Steven Cartwright"/>
    <s v="Consumer"/>
    <s v="United States"/>
    <s v="Lancaster"/>
    <s v="Pennsylvania"/>
    <n v="17602"/>
    <x v="3"/>
    <s v="FUR-FU-10001473"/>
    <x v="0"/>
    <x v="5"/>
    <x v="1253"/>
    <x v="1839"/>
    <n v="1"/>
    <x v="2"/>
    <n v="1.7591000000000001"/>
    <n v="6"/>
    <n v="1"/>
  </r>
  <r>
    <n v="2206"/>
    <s v="CA-2016-164350"/>
    <x v="545"/>
    <d v="2016-09-12T00:00:00"/>
    <s v="Second Class"/>
    <s v="CG-12040"/>
    <s v="Catherine Glotzbach"/>
    <s v="Home Office"/>
    <s v="United States"/>
    <s v="Bristol"/>
    <s v="Tennessee"/>
    <n v="37620"/>
    <x v="0"/>
    <s v="OFF-AR-10000538"/>
    <x v="1"/>
    <x v="6"/>
    <x v="1254"/>
    <x v="1840"/>
    <n v="3"/>
    <x v="2"/>
    <n v="8.4450000000000003"/>
    <n v="2"/>
    <n v="1"/>
  </r>
  <r>
    <n v="2207"/>
    <s v="US-2014-103905"/>
    <x v="686"/>
    <d v="2014-07-20T00:00:00"/>
    <s v="Standard Class"/>
    <s v="AW-10930"/>
    <s v="Arthur Wiediger"/>
    <s v="Home Office"/>
    <s v="United States"/>
    <s v="Aurora"/>
    <s v="Illinois"/>
    <n v="60505"/>
    <x v="2"/>
    <s v="OFF-BI-10001098"/>
    <x v="1"/>
    <x v="8"/>
    <x v="410"/>
    <x v="1841"/>
    <n v="7"/>
    <x v="3"/>
    <n v="-46.394599999999997"/>
    <n v="6"/>
    <n v="1"/>
  </r>
  <r>
    <n v="2208"/>
    <s v="US-2014-103905"/>
    <x v="686"/>
    <d v="2014-07-20T00:00:00"/>
    <s v="Standard Class"/>
    <s v="AW-10930"/>
    <s v="Arthur Wiediger"/>
    <s v="Home Office"/>
    <s v="United States"/>
    <s v="Aurora"/>
    <s v="Illinois"/>
    <n v="60505"/>
    <x v="2"/>
    <s v="TEC-PH-10001552"/>
    <x v="2"/>
    <x v="7"/>
    <x v="180"/>
    <x v="1842"/>
    <n v="4"/>
    <x v="2"/>
    <n v="3.8271999999999999"/>
    <n v="6"/>
    <n v="1"/>
  </r>
  <r>
    <n v="2209"/>
    <s v="CA-2015-129854"/>
    <x v="421"/>
    <d v="2015-08-26T00:00:00"/>
    <s v="Standard Class"/>
    <s v="RB-19705"/>
    <s v="Roger Barcio"/>
    <s v="Home Office"/>
    <s v="United States"/>
    <s v="New York City"/>
    <s v="New York"/>
    <n v="10009"/>
    <x v="3"/>
    <s v="OFF-AR-10000390"/>
    <x v="1"/>
    <x v="6"/>
    <x v="105"/>
    <x v="1045"/>
    <n v="4"/>
    <x v="0"/>
    <n v="7.5991999999999997"/>
    <n v="4"/>
    <n v="1"/>
  </r>
  <r>
    <n v="2210"/>
    <s v="CA-2014-125556"/>
    <x v="687"/>
    <d v="2014-11-16T00:00:00"/>
    <s v="Second Class"/>
    <s v="ML-17410"/>
    <s v="Maris LaWare"/>
    <s v="Consumer"/>
    <s v="United States"/>
    <s v="Fairfield"/>
    <s v="Connecticut"/>
    <n v="6824"/>
    <x v="3"/>
    <s v="TEC-PH-10001079"/>
    <x v="2"/>
    <x v="7"/>
    <x v="1255"/>
    <x v="1843"/>
    <n v="7"/>
    <x v="0"/>
    <n v="233.22040000000001"/>
    <n v="2"/>
    <n v="1"/>
  </r>
  <r>
    <n v="2211"/>
    <s v="CA-2014-125556"/>
    <x v="687"/>
    <d v="2014-11-16T00:00:00"/>
    <s v="Second Class"/>
    <s v="ML-17410"/>
    <s v="Maris LaWare"/>
    <s v="Consumer"/>
    <s v="United States"/>
    <s v="Fairfield"/>
    <s v="Connecticut"/>
    <n v="6824"/>
    <x v="3"/>
    <s v="OFF-BI-10003460"/>
    <x v="1"/>
    <x v="8"/>
    <x v="237"/>
    <x v="1844"/>
    <n v="10"/>
    <x v="0"/>
    <n v="21.024000000000001"/>
    <n v="2"/>
    <n v="1"/>
  </r>
  <r>
    <n v="2212"/>
    <s v="CA-2016-162313"/>
    <x v="581"/>
    <d v="2016-11-30T00:00:00"/>
    <s v="First Class"/>
    <s v="VB-21745"/>
    <s v="Victoria Brennan"/>
    <s v="Corporate"/>
    <s v="United States"/>
    <s v="Lincoln Park"/>
    <s v="Michigan"/>
    <n v="48146"/>
    <x v="2"/>
    <s v="OFF-AP-10003842"/>
    <x v="1"/>
    <x v="9"/>
    <x v="1256"/>
    <x v="1845"/>
    <n v="6"/>
    <x v="9"/>
    <n v="29.7408"/>
    <n v="3"/>
    <n v="1"/>
  </r>
  <r>
    <n v="2213"/>
    <s v="CA-2017-107874"/>
    <x v="610"/>
    <d v="2017-11-25T00:00:00"/>
    <s v="Standard Class"/>
    <s v="SW-20275"/>
    <s v="Scott Williamson"/>
    <s v="Consumer"/>
    <s v="United States"/>
    <s v="New York City"/>
    <s v="New York"/>
    <n v="10035"/>
    <x v="3"/>
    <s v="FUR-FU-10003535"/>
    <x v="0"/>
    <x v="5"/>
    <x v="897"/>
    <x v="1846"/>
    <n v="1"/>
    <x v="0"/>
    <n v="11.2422"/>
    <n v="4"/>
    <n v="1"/>
  </r>
  <r>
    <n v="2214"/>
    <s v="CA-2017-129378"/>
    <x v="172"/>
    <d v="2017-10-02T00:00:00"/>
    <s v="First Class"/>
    <s v="NS-18505"/>
    <s v="Neola Schneider"/>
    <s v="Consumer"/>
    <s v="United States"/>
    <s v="San Jose"/>
    <s v="California"/>
    <n v="95123"/>
    <x v="1"/>
    <s v="OFF-BI-10002012"/>
    <x v="1"/>
    <x v="8"/>
    <x v="749"/>
    <x v="1847"/>
    <n v="1"/>
    <x v="2"/>
    <n v="0.504"/>
    <n v="1"/>
    <n v="1"/>
  </r>
  <r>
    <n v="2215"/>
    <s v="CA-2017-129378"/>
    <x v="172"/>
    <d v="2017-10-02T00:00:00"/>
    <s v="First Class"/>
    <s v="NS-18505"/>
    <s v="Neola Schneider"/>
    <s v="Consumer"/>
    <s v="United States"/>
    <s v="San Jose"/>
    <s v="California"/>
    <n v="95123"/>
    <x v="1"/>
    <s v="OFF-BI-10001922"/>
    <x v="1"/>
    <x v="8"/>
    <x v="305"/>
    <x v="1848"/>
    <n v="13"/>
    <x v="2"/>
    <n v="20.849399999999999"/>
    <n v="1"/>
    <n v="1"/>
  </r>
  <r>
    <n v="2216"/>
    <s v="CA-2017-129378"/>
    <x v="172"/>
    <d v="2017-10-02T00:00:00"/>
    <s v="First Class"/>
    <s v="NS-18505"/>
    <s v="Neola Schneider"/>
    <s v="Consumer"/>
    <s v="United States"/>
    <s v="San Jose"/>
    <s v="California"/>
    <n v="95123"/>
    <x v="1"/>
    <s v="OFF-AP-10000576"/>
    <x v="1"/>
    <x v="9"/>
    <x v="850"/>
    <x v="1776"/>
    <n v="2"/>
    <x v="0"/>
    <n v="60.49"/>
    <n v="1"/>
    <n v="1"/>
  </r>
  <r>
    <n v="2217"/>
    <s v="CA-2017-129378"/>
    <x v="172"/>
    <d v="2017-10-02T00:00:00"/>
    <s v="First Class"/>
    <s v="NS-18505"/>
    <s v="Neola Schneider"/>
    <s v="Consumer"/>
    <s v="United States"/>
    <s v="San Jose"/>
    <s v="California"/>
    <n v="95123"/>
    <x v="1"/>
    <s v="FUR-CH-10000553"/>
    <x v="0"/>
    <x v="1"/>
    <x v="1257"/>
    <x v="1849"/>
    <n v="4"/>
    <x v="2"/>
    <n v="9.5031999999999996"/>
    <n v="1"/>
    <n v="1"/>
  </r>
  <r>
    <n v="2218"/>
    <s v="CA-2014-151953"/>
    <x v="59"/>
    <d v="2014-09-25T00:00:00"/>
    <s v="Standard Class"/>
    <s v="DB-13555"/>
    <s v="Dorothy Badders"/>
    <s v="Corporate"/>
    <s v="United States"/>
    <s v="Jacksonville"/>
    <s v="Florida"/>
    <n v="32216"/>
    <x v="0"/>
    <s v="OFF-AR-10003469"/>
    <x v="1"/>
    <x v="6"/>
    <x v="1258"/>
    <x v="1850"/>
    <n v="2"/>
    <x v="2"/>
    <n v="0.98560000000000003"/>
    <n v="5"/>
    <n v="1"/>
  </r>
  <r>
    <n v="2219"/>
    <s v="CA-2017-130841"/>
    <x v="688"/>
    <d v="2017-08-01T00:00:00"/>
    <s v="Standard Class"/>
    <s v="MH-17620"/>
    <s v="Matt Hagelstein"/>
    <s v="Corporate"/>
    <s v="United States"/>
    <s v="San Francisco"/>
    <s v="California"/>
    <n v="94110"/>
    <x v="1"/>
    <s v="OFF-BI-10000145"/>
    <x v="1"/>
    <x v="8"/>
    <x v="742"/>
    <x v="1851"/>
    <n v="4"/>
    <x v="2"/>
    <n v="3.6192000000000002"/>
    <n v="4"/>
    <n v="1"/>
  </r>
  <r>
    <n v="2220"/>
    <s v="CA-2017-130841"/>
    <x v="688"/>
    <d v="2017-08-01T00:00:00"/>
    <s v="Standard Class"/>
    <s v="MH-17620"/>
    <s v="Matt Hagelstein"/>
    <s v="Corporate"/>
    <s v="United States"/>
    <s v="San Francisco"/>
    <s v="California"/>
    <n v="94110"/>
    <x v="1"/>
    <s v="OFF-ST-10001580"/>
    <x v="1"/>
    <x v="4"/>
    <x v="355"/>
    <x v="1852"/>
    <n v="1"/>
    <x v="0"/>
    <n v="4.1943999999999999"/>
    <n v="4"/>
    <n v="1"/>
  </r>
  <r>
    <n v="2221"/>
    <s v="CA-2017-130841"/>
    <x v="688"/>
    <d v="2017-08-01T00:00:00"/>
    <s v="Standard Class"/>
    <s v="MH-17620"/>
    <s v="Matt Hagelstein"/>
    <s v="Corporate"/>
    <s v="United States"/>
    <s v="San Francisco"/>
    <s v="California"/>
    <n v="94110"/>
    <x v="1"/>
    <s v="TEC-PH-10001817"/>
    <x v="2"/>
    <x v="7"/>
    <x v="1106"/>
    <x v="1853"/>
    <n v="4"/>
    <x v="2"/>
    <n v="100.24"/>
    <n v="4"/>
    <n v="1"/>
  </r>
  <r>
    <n v="2222"/>
    <s v="CA-2015-131884"/>
    <x v="401"/>
    <d v="2015-12-06T00:00:00"/>
    <s v="Same Day"/>
    <s v="DK-13375"/>
    <s v="Dennis Kane"/>
    <s v="Consumer"/>
    <s v="United States"/>
    <s v="Marion"/>
    <s v="Ohio"/>
    <n v="43302"/>
    <x v="3"/>
    <s v="TEC-PH-10001578"/>
    <x v="2"/>
    <x v="7"/>
    <x v="1230"/>
    <x v="1854"/>
    <n v="2"/>
    <x v="10"/>
    <n v="-89.088999999999999"/>
    <n v="0"/>
    <n v="1"/>
  </r>
  <r>
    <n v="2223"/>
    <s v="CA-2015-131884"/>
    <x v="401"/>
    <d v="2015-12-06T00:00:00"/>
    <s v="Same Day"/>
    <s v="DK-13375"/>
    <s v="Dennis Kane"/>
    <s v="Consumer"/>
    <s v="United States"/>
    <s v="Marion"/>
    <s v="Ohio"/>
    <n v="43302"/>
    <x v="3"/>
    <s v="OFF-AR-10004078"/>
    <x v="1"/>
    <x v="6"/>
    <x v="512"/>
    <x v="1855"/>
    <n v="8"/>
    <x v="2"/>
    <n v="4.6719999999999997"/>
    <n v="0"/>
    <n v="1"/>
  </r>
  <r>
    <n v="2224"/>
    <s v="CA-2015-131884"/>
    <x v="401"/>
    <d v="2015-12-06T00:00:00"/>
    <s v="Same Day"/>
    <s v="DK-13375"/>
    <s v="Dennis Kane"/>
    <s v="Consumer"/>
    <s v="United States"/>
    <s v="Marion"/>
    <s v="Ohio"/>
    <n v="43302"/>
    <x v="3"/>
    <s v="FUR-CH-10004860"/>
    <x v="0"/>
    <x v="1"/>
    <x v="212"/>
    <x v="1856"/>
    <n v="1"/>
    <x v="4"/>
    <n v="-24.235199999999999"/>
    <n v="0"/>
    <n v="1"/>
  </r>
  <r>
    <n v="2225"/>
    <s v="CA-2017-121909"/>
    <x v="689"/>
    <d v="2017-08-05T00:00:00"/>
    <s v="Standard Class"/>
    <s v="EA-14035"/>
    <s v="Erin Ashbrook"/>
    <s v="Corporate"/>
    <s v="United States"/>
    <s v="Philadelphia"/>
    <s v="Pennsylvania"/>
    <n v="19134"/>
    <x v="3"/>
    <s v="OFF-PA-10003790"/>
    <x v="1"/>
    <x v="10"/>
    <x v="1259"/>
    <x v="1548"/>
    <n v="3"/>
    <x v="2"/>
    <n v="17.815200000000001"/>
    <n v="5"/>
    <n v="1"/>
  </r>
  <r>
    <n v="2226"/>
    <s v="CA-2016-106383"/>
    <x v="690"/>
    <d v="2016-03-21T00:00:00"/>
    <s v="Second Class"/>
    <s v="BT-11440"/>
    <s v="Bobby Trafton"/>
    <s v="Consumer"/>
    <s v="United States"/>
    <s v="Littleton"/>
    <s v="Colorado"/>
    <n v="80122"/>
    <x v="1"/>
    <s v="FUR-BO-10002202"/>
    <x v="0"/>
    <x v="0"/>
    <x v="1260"/>
    <x v="1857"/>
    <n v="1"/>
    <x v="6"/>
    <n v="-98.8018"/>
    <n v="2"/>
    <n v="1"/>
  </r>
  <r>
    <n v="2227"/>
    <s v="CA-2017-130771"/>
    <x v="570"/>
    <d v="2017-08-03T00:00:00"/>
    <s v="Standard Class"/>
    <s v="LA-16780"/>
    <s v="Laura Armstrong"/>
    <s v="Corporate"/>
    <s v="United States"/>
    <s v="Austin"/>
    <s v="Texas"/>
    <n v="78745"/>
    <x v="2"/>
    <s v="OFF-FA-10003059"/>
    <x v="1"/>
    <x v="13"/>
    <x v="802"/>
    <x v="1671"/>
    <n v="2"/>
    <x v="2"/>
    <n v="0.47060000000000002"/>
    <n v="5"/>
    <n v="1"/>
  </r>
  <r>
    <n v="2228"/>
    <s v="CA-2017-130771"/>
    <x v="570"/>
    <d v="2017-08-03T00:00:00"/>
    <s v="Standard Class"/>
    <s v="LA-16780"/>
    <s v="Laura Armstrong"/>
    <s v="Corporate"/>
    <s v="United States"/>
    <s v="Austin"/>
    <s v="Texas"/>
    <n v="78745"/>
    <x v="2"/>
    <s v="TEC-PH-10002496"/>
    <x v="2"/>
    <x v="7"/>
    <x v="495"/>
    <x v="1858"/>
    <n v="1"/>
    <x v="2"/>
    <n v="15.599"/>
    <n v="5"/>
    <n v="1"/>
  </r>
  <r>
    <n v="2229"/>
    <s v="CA-2016-139157"/>
    <x v="393"/>
    <d v="2016-10-05T00:00:00"/>
    <s v="Standard Class"/>
    <s v="GM-14680"/>
    <s v="Greg Matthias"/>
    <s v="Consumer"/>
    <s v="United States"/>
    <s v="New York City"/>
    <s v="New York"/>
    <n v="10024"/>
    <x v="3"/>
    <s v="FUR-TA-10003238"/>
    <x v="0"/>
    <x v="3"/>
    <x v="1242"/>
    <x v="1859"/>
    <n v="1"/>
    <x v="10"/>
    <n v="-115.7058"/>
    <n v="4"/>
    <n v="1"/>
  </r>
  <r>
    <n v="2230"/>
    <s v="CA-2014-128055"/>
    <x v="691"/>
    <d v="2014-04-05T00:00:00"/>
    <s v="Standard Class"/>
    <s v="AA-10315"/>
    <s v="Alex Avila"/>
    <s v="Consumer"/>
    <s v="United States"/>
    <s v="San Francisco"/>
    <s v="California"/>
    <n v="94122"/>
    <x v="1"/>
    <s v="OFF-BI-10004390"/>
    <x v="1"/>
    <x v="8"/>
    <x v="1164"/>
    <x v="1860"/>
    <n v="2"/>
    <x v="2"/>
    <n v="252.58799999999999"/>
    <n v="5"/>
    <n v="1"/>
  </r>
  <r>
    <n v="2231"/>
    <s v="CA-2014-128055"/>
    <x v="691"/>
    <d v="2014-04-05T00:00:00"/>
    <s v="Standard Class"/>
    <s v="AA-10315"/>
    <s v="Alex Avila"/>
    <s v="Consumer"/>
    <s v="United States"/>
    <s v="San Francisco"/>
    <s v="California"/>
    <n v="94122"/>
    <x v="1"/>
    <s v="OFF-AP-10002765"/>
    <x v="1"/>
    <x v="9"/>
    <x v="1261"/>
    <x v="1861"/>
    <n v="2"/>
    <x v="0"/>
    <n v="14.8344"/>
    <n v="5"/>
    <n v="1"/>
  </r>
  <r>
    <n v="2232"/>
    <s v="CA-2017-157091"/>
    <x v="335"/>
    <d v="2017-07-01T00:00:00"/>
    <s v="Standard Class"/>
    <s v="DB-13405"/>
    <s v="Denny Blanton"/>
    <s v="Consumer"/>
    <s v="United States"/>
    <s v="La Porte"/>
    <s v="Indiana"/>
    <n v="46350"/>
    <x v="2"/>
    <s v="FUR-FU-10000293"/>
    <x v="0"/>
    <x v="5"/>
    <x v="791"/>
    <x v="1862"/>
    <n v="5"/>
    <x v="0"/>
    <n v="31.587"/>
    <n v="5"/>
    <n v="1"/>
  </r>
  <r>
    <n v="2233"/>
    <s v="CA-2017-132122"/>
    <x v="362"/>
    <d v="2017-07-14T00:00:00"/>
    <s v="Standard Class"/>
    <s v="JH-15820"/>
    <s v="John Huston"/>
    <s v="Consumer"/>
    <s v="United States"/>
    <s v="Chicago"/>
    <s v="Illinois"/>
    <n v="60610"/>
    <x v="2"/>
    <s v="OFF-ST-10003692"/>
    <x v="1"/>
    <x v="4"/>
    <x v="1262"/>
    <x v="1863"/>
    <n v="5"/>
    <x v="2"/>
    <n v="14.307499999999999"/>
    <n v="5"/>
    <n v="1"/>
  </r>
  <r>
    <n v="2234"/>
    <s v="CA-2015-123232"/>
    <x v="639"/>
    <d v="2015-12-16T00:00:00"/>
    <s v="Second Class"/>
    <s v="DJ-13630"/>
    <s v="Doug Jacobs"/>
    <s v="Consumer"/>
    <s v="United States"/>
    <s v="Portland"/>
    <s v="Oregon"/>
    <n v="97206"/>
    <x v="1"/>
    <s v="TEC-PH-10001051"/>
    <x v="2"/>
    <x v="7"/>
    <x v="1263"/>
    <x v="1864"/>
    <n v="4"/>
    <x v="2"/>
    <n v="35.996400000000001"/>
    <n v="2"/>
    <n v="1"/>
  </r>
  <r>
    <n v="2235"/>
    <s v="CA-2017-104066"/>
    <x v="256"/>
    <d v="2017-12-10T00:00:00"/>
    <s v="Standard Class"/>
    <s v="QJ-19255"/>
    <s v="Quincy Jones"/>
    <s v="Corporate"/>
    <s v="United States"/>
    <s v="Burlington"/>
    <s v="Vermont"/>
    <n v="5408"/>
    <x v="3"/>
    <s v="TEC-AC-10001013"/>
    <x v="2"/>
    <x v="11"/>
    <x v="821"/>
    <x v="1865"/>
    <n v="7"/>
    <x v="0"/>
    <n v="67.659899999999993"/>
    <n v="5"/>
    <n v="1"/>
  </r>
  <r>
    <n v="2236"/>
    <s v="CA-2015-145849"/>
    <x v="426"/>
    <d v="2015-09-17T00:00:00"/>
    <s v="Second Class"/>
    <s v="CT-11995"/>
    <s v="Carol Triggs"/>
    <s v="Consumer"/>
    <s v="United States"/>
    <s v="Indianapolis"/>
    <s v="Indiana"/>
    <n v="46203"/>
    <x v="2"/>
    <s v="OFF-ST-10000025"/>
    <x v="1"/>
    <x v="4"/>
    <x v="621"/>
    <x v="1866"/>
    <n v="2"/>
    <x v="0"/>
    <n v="11.451599999999999"/>
    <n v="2"/>
    <n v="1"/>
  </r>
  <r>
    <n v="2237"/>
    <s v="CA-2015-145849"/>
    <x v="426"/>
    <d v="2015-09-17T00:00:00"/>
    <s v="Second Class"/>
    <s v="CT-11995"/>
    <s v="Carol Triggs"/>
    <s v="Consumer"/>
    <s v="United States"/>
    <s v="Indianapolis"/>
    <s v="Indiana"/>
    <n v="46203"/>
    <x v="2"/>
    <s v="OFF-AR-10000817"/>
    <x v="1"/>
    <x v="6"/>
    <x v="1264"/>
    <x v="1867"/>
    <n v="8"/>
    <x v="0"/>
    <n v="8.2688000000000006"/>
    <n v="2"/>
    <n v="1"/>
  </r>
  <r>
    <n v="2238"/>
    <s v="CA-2016-122322"/>
    <x v="692"/>
    <d v="2016-07-21T00:00:00"/>
    <s v="Standard Class"/>
    <s v="RH-19510"/>
    <s v="Rick Huthwaite"/>
    <s v="Home Office"/>
    <s v="United States"/>
    <s v="Provo"/>
    <s v="Utah"/>
    <n v="84604"/>
    <x v="1"/>
    <s v="OFF-SU-10000952"/>
    <x v="1"/>
    <x v="14"/>
    <x v="1265"/>
    <x v="1821"/>
    <n v="5"/>
    <x v="0"/>
    <n v="12.432"/>
    <n v="6"/>
    <n v="1"/>
  </r>
  <r>
    <n v="2239"/>
    <s v="CA-2017-166849"/>
    <x v="693"/>
    <d v="2017-04-26T00:00:00"/>
    <s v="Standard Class"/>
    <s v="SJ-20125"/>
    <s v="Sanjit Jacobs"/>
    <s v="Home Office"/>
    <s v="United States"/>
    <s v="Chicago"/>
    <s v="Illinois"/>
    <n v="60610"/>
    <x v="2"/>
    <s v="FUR-FU-10004597"/>
    <x v="0"/>
    <x v="5"/>
    <x v="1266"/>
    <x v="1821"/>
    <n v="2"/>
    <x v="7"/>
    <n v="-52.17"/>
    <n v="6"/>
    <n v="1"/>
  </r>
  <r>
    <n v="2240"/>
    <s v="CA-2016-146633"/>
    <x v="625"/>
    <d v="2016-11-17T00:00:00"/>
    <s v="Second Class"/>
    <s v="TG-21310"/>
    <s v="Toby Gnade"/>
    <s v="Consumer"/>
    <s v="United States"/>
    <s v="Los Angeles"/>
    <s v="California"/>
    <n v="90049"/>
    <x v="1"/>
    <s v="OFF-BI-10003527"/>
    <x v="1"/>
    <x v="8"/>
    <x v="451"/>
    <x v="1868"/>
    <n v="1"/>
    <x v="2"/>
    <n v="381.29700000000003"/>
    <n v="2"/>
    <n v="1"/>
  </r>
  <r>
    <n v="2241"/>
    <s v="CA-2016-146633"/>
    <x v="625"/>
    <d v="2016-11-17T00:00:00"/>
    <s v="Second Class"/>
    <s v="TG-21310"/>
    <s v="Toby Gnade"/>
    <s v="Consumer"/>
    <s v="United States"/>
    <s v="Los Angeles"/>
    <s v="California"/>
    <n v="90049"/>
    <x v="1"/>
    <s v="OFF-BI-10002982"/>
    <x v="1"/>
    <x v="8"/>
    <x v="1267"/>
    <x v="1869"/>
    <n v="7"/>
    <x v="2"/>
    <n v="13.3476"/>
    <n v="2"/>
    <n v="1"/>
  </r>
  <r>
    <n v="2242"/>
    <s v="US-2016-126893"/>
    <x v="491"/>
    <d v="2016-12-01T00:00:00"/>
    <s v="Standard Class"/>
    <s v="CT-11995"/>
    <s v="Carol Triggs"/>
    <s v="Consumer"/>
    <s v="United States"/>
    <s v="Philadelphia"/>
    <s v="Pennsylvania"/>
    <n v="19134"/>
    <x v="3"/>
    <s v="TEC-PH-10004165"/>
    <x v="2"/>
    <x v="7"/>
    <x v="895"/>
    <x v="1870"/>
    <n v="3"/>
    <x v="10"/>
    <n v="-115.4958"/>
    <n v="5"/>
    <n v="1"/>
  </r>
  <r>
    <n v="2243"/>
    <s v="CA-2017-103380"/>
    <x v="610"/>
    <d v="2017-11-25T00:00:00"/>
    <s v="Standard Class"/>
    <s v="BF-11005"/>
    <s v="Barry Franz"/>
    <s v="Home Office"/>
    <s v="United States"/>
    <s v="Pasadena"/>
    <s v="California"/>
    <n v="91104"/>
    <x v="1"/>
    <s v="OFF-ST-10003442"/>
    <x v="1"/>
    <x v="4"/>
    <x v="86"/>
    <x v="400"/>
    <n v="2"/>
    <x v="0"/>
    <n v="15.2712"/>
    <n v="4"/>
    <n v="1"/>
  </r>
  <r>
    <n v="2244"/>
    <s v="CA-2017-103380"/>
    <x v="610"/>
    <d v="2017-11-25T00:00:00"/>
    <s v="Standard Class"/>
    <s v="BF-11005"/>
    <s v="Barry Franz"/>
    <s v="Home Office"/>
    <s v="United States"/>
    <s v="Pasadena"/>
    <s v="California"/>
    <n v="91104"/>
    <x v="1"/>
    <s v="OFF-AR-10003856"/>
    <x v="1"/>
    <x v="6"/>
    <x v="449"/>
    <x v="345"/>
    <n v="2"/>
    <x v="0"/>
    <n v="1.4456"/>
    <n v="4"/>
    <n v="1"/>
  </r>
  <r>
    <n v="2245"/>
    <s v="CA-2017-103380"/>
    <x v="610"/>
    <d v="2017-11-25T00:00:00"/>
    <s v="Standard Class"/>
    <s v="BF-11005"/>
    <s v="Barry Franz"/>
    <s v="Home Office"/>
    <s v="United States"/>
    <s v="Pasadena"/>
    <s v="California"/>
    <n v="91104"/>
    <x v="1"/>
    <s v="OFF-FA-10004248"/>
    <x v="1"/>
    <x v="13"/>
    <x v="485"/>
    <x v="1871"/>
    <n v="2"/>
    <x v="0"/>
    <n v="3.5177999999999998"/>
    <n v="4"/>
    <n v="1"/>
  </r>
  <r>
    <n v="2246"/>
    <s v="CA-2017-103380"/>
    <x v="610"/>
    <d v="2017-11-25T00:00:00"/>
    <s v="Standard Class"/>
    <s v="BF-11005"/>
    <s v="Barry Franz"/>
    <s v="Home Office"/>
    <s v="United States"/>
    <s v="Pasadena"/>
    <s v="California"/>
    <n v="91104"/>
    <x v="1"/>
    <s v="OFF-AP-10001492"/>
    <x v="1"/>
    <x v="9"/>
    <x v="22"/>
    <x v="1872"/>
    <n v="1"/>
    <x v="0"/>
    <n v="2.2412000000000001"/>
    <n v="4"/>
    <n v="1"/>
  </r>
  <r>
    <n v="2247"/>
    <s v="CA-2017-103380"/>
    <x v="610"/>
    <d v="2017-11-25T00:00:00"/>
    <s v="Standard Class"/>
    <s v="BF-11005"/>
    <s v="Barry Franz"/>
    <s v="Home Office"/>
    <s v="United States"/>
    <s v="Pasadena"/>
    <s v="California"/>
    <n v="91104"/>
    <x v="1"/>
    <s v="TEC-PH-10004165"/>
    <x v="2"/>
    <x v="7"/>
    <x v="895"/>
    <x v="1640"/>
    <n v="3"/>
    <x v="2"/>
    <n v="49.498199999999997"/>
    <n v="4"/>
    <n v="1"/>
  </r>
  <r>
    <n v="2248"/>
    <s v="CA-2015-116092"/>
    <x v="586"/>
    <d v="2015-02-18T00:00:00"/>
    <s v="Second Class"/>
    <s v="JM-16195"/>
    <s v="Justin MacKendrick"/>
    <s v="Consumer"/>
    <s v="United States"/>
    <s v="Los Angeles"/>
    <s v="California"/>
    <n v="90004"/>
    <x v="1"/>
    <s v="OFF-PA-10004285"/>
    <x v="1"/>
    <x v="10"/>
    <x v="1268"/>
    <x v="518"/>
    <n v="2"/>
    <x v="0"/>
    <n v="6.4127999999999998"/>
    <n v="3"/>
    <n v="1"/>
  </r>
  <r>
    <n v="2249"/>
    <s v="CA-2015-116092"/>
    <x v="586"/>
    <d v="2015-02-18T00:00:00"/>
    <s v="Second Class"/>
    <s v="JM-16195"/>
    <s v="Justin MacKendrick"/>
    <s v="Consumer"/>
    <s v="United States"/>
    <s v="Los Angeles"/>
    <s v="California"/>
    <n v="90004"/>
    <x v="1"/>
    <s v="OFF-BI-10001628"/>
    <x v="1"/>
    <x v="8"/>
    <x v="1112"/>
    <x v="1818"/>
    <n v="5"/>
    <x v="2"/>
    <n v="13.0375"/>
    <n v="3"/>
    <n v="1"/>
  </r>
  <r>
    <n v="2250"/>
    <s v="CA-2015-116092"/>
    <x v="586"/>
    <d v="2015-02-18T00:00:00"/>
    <s v="Second Class"/>
    <s v="JM-16195"/>
    <s v="Justin MacKendrick"/>
    <s v="Consumer"/>
    <s v="United States"/>
    <s v="Los Angeles"/>
    <s v="California"/>
    <n v="90004"/>
    <x v="1"/>
    <s v="OFF-BI-10000546"/>
    <x v="1"/>
    <x v="8"/>
    <x v="614"/>
    <x v="132"/>
    <n v="5"/>
    <x v="2"/>
    <n v="4.1760000000000002"/>
    <n v="3"/>
    <n v="1"/>
  </r>
  <r>
    <n v="2251"/>
    <s v="CA-2015-116092"/>
    <x v="586"/>
    <d v="2015-02-18T00:00:00"/>
    <s v="Second Class"/>
    <s v="JM-16195"/>
    <s v="Justin MacKendrick"/>
    <s v="Consumer"/>
    <s v="United States"/>
    <s v="Los Angeles"/>
    <s v="California"/>
    <n v="90004"/>
    <x v="1"/>
    <s v="OFF-AP-10001391"/>
    <x v="1"/>
    <x v="9"/>
    <x v="1269"/>
    <x v="1873"/>
    <n v="6"/>
    <x v="0"/>
    <n v="157.01759999999999"/>
    <n v="3"/>
    <n v="1"/>
  </r>
  <r>
    <n v="2252"/>
    <s v="CA-2015-116092"/>
    <x v="586"/>
    <d v="2015-02-18T00:00:00"/>
    <s v="Second Class"/>
    <s v="JM-16195"/>
    <s v="Justin MacKendrick"/>
    <s v="Consumer"/>
    <s v="United States"/>
    <s v="Los Angeles"/>
    <s v="California"/>
    <n v="90004"/>
    <x v="1"/>
    <s v="OFF-PA-10000477"/>
    <x v="1"/>
    <x v="10"/>
    <x v="1270"/>
    <x v="537"/>
    <n v="3"/>
    <x v="0"/>
    <n v="9.3312000000000008"/>
    <n v="3"/>
    <n v="1"/>
  </r>
  <r>
    <n v="2253"/>
    <s v="CA-2016-117849"/>
    <x v="173"/>
    <d v="2016-04-17T00:00:00"/>
    <s v="Second Class"/>
    <s v="JK-16120"/>
    <s v="Julie Kriz"/>
    <s v="Home Office"/>
    <s v="United States"/>
    <s v="San Diego"/>
    <s v="California"/>
    <n v="92105"/>
    <x v="1"/>
    <s v="OFF-PA-10004327"/>
    <x v="1"/>
    <x v="10"/>
    <x v="137"/>
    <x v="140"/>
    <n v="3"/>
    <x v="0"/>
    <n v="68.975999999999999"/>
    <n v="2"/>
    <n v="1"/>
  </r>
  <r>
    <n v="2254"/>
    <s v="CA-2015-169201"/>
    <x v="694"/>
    <d v="2015-10-01T00:00:00"/>
    <s v="First Class"/>
    <s v="HG-14965"/>
    <s v="Henry Goldwyn"/>
    <s v="Corporate"/>
    <s v="United States"/>
    <s v="San Francisco"/>
    <s v="California"/>
    <n v="94110"/>
    <x v="1"/>
    <s v="OFF-AP-10000696"/>
    <x v="1"/>
    <x v="9"/>
    <x v="336"/>
    <x v="1874"/>
    <n v="3"/>
    <x v="0"/>
    <n v="14.2758"/>
    <n v="3"/>
    <n v="1"/>
  </r>
  <r>
    <n v="2255"/>
    <s v="CA-2015-169201"/>
    <x v="694"/>
    <d v="2015-10-01T00:00:00"/>
    <s v="First Class"/>
    <s v="HG-14965"/>
    <s v="Henry Goldwyn"/>
    <s v="Corporate"/>
    <s v="United States"/>
    <s v="San Francisco"/>
    <s v="California"/>
    <n v="94110"/>
    <x v="1"/>
    <s v="OFF-AP-10002082"/>
    <x v="1"/>
    <x v="9"/>
    <x v="1101"/>
    <x v="1875"/>
    <n v="2"/>
    <x v="0"/>
    <n v="15.246"/>
    <n v="3"/>
    <n v="1"/>
  </r>
  <r>
    <n v="2256"/>
    <s v="CA-2016-164091"/>
    <x v="42"/>
    <d v="2016-09-22T00:00:00"/>
    <s v="Standard Class"/>
    <s v="LA-16780"/>
    <s v="Laura Armstrong"/>
    <s v="Corporate"/>
    <s v="United States"/>
    <s v="Bangor"/>
    <s v="Maine"/>
    <n v="4401"/>
    <x v="3"/>
    <s v="TEC-PH-10001944"/>
    <x v="2"/>
    <x v="7"/>
    <x v="1271"/>
    <x v="1876"/>
    <n v="3"/>
    <x v="0"/>
    <n v="131.35499999999999"/>
    <n v="5"/>
    <n v="1"/>
  </r>
  <r>
    <n v="2257"/>
    <s v="CA-2016-164091"/>
    <x v="42"/>
    <d v="2016-09-22T00:00:00"/>
    <s v="Standard Class"/>
    <s v="LA-16780"/>
    <s v="Laura Armstrong"/>
    <s v="Corporate"/>
    <s v="United States"/>
    <s v="Bangor"/>
    <s v="Maine"/>
    <n v="4401"/>
    <x v="3"/>
    <s v="FUR-FU-10004952"/>
    <x v="0"/>
    <x v="5"/>
    <x v="853"/>
    <x v="1041"/>
    <n v="2"/>
    <x v="0"/>
    <n v="33.938800000000001"/>
    <n v="5"/>
    <n v="1"/>
  </r>
  <r>
    <n v="2258"/>
    <s v="CA-2017-105214"/>
    <x v="114"/>
    <d v="2017-06-19T00:00:00"/>
    <s v="First Class"/>
    <s v="TS-21610"/>
    <s v="Troy Staebel"/>
    <s v="Consumer"/>
    <s v="United States"/>
    <s v="San Francisco"/>
    <s v="California"/>
    <n v="94122"/>
    <x v="1"/>
    <s v="FUR-CH-10000015"/>
    <x v="0"/>
    <x v="1"/>
    <x v="378"/>
    <x v="1877"/>
    <n v="7"/>
    <x v="2"/>
    <n v="90.971999999999994"/>
    <n v="3"/>
    <n v="1"/>
  </r>
  <r>
    <n v="2259"/>
    <s v="CA-2017-105214"/>
    <x v="114"/>
    <d v="2017-06-19T00:00:00"/>
    <s v="First Class"/>
    <s v="TS-21610"/>
    <s v="Troy Staebel"/>
    <s v="Consumer"/>
    <s v="United States"/>
    <s v="San Francisco"/>
    <s v="California"/>
    <n v="94122"/>
    <x v="1"/>
    <s v="OFF-PA-10001776"/>
    <x v="1"/>
    <x v="10"/>
    <x v="1272"/>
    <x v="1878"/>
    <n v="2"/>
    <x v="0"/>
    <n v="8.7138000000000009"/>
    <n v="3"/>
    <n v="1"/>
  </r>
  <r>
    <n v="2260"/>
    <s v="CA-2015-117611"/>
    <x v="627"/>
    <d v="2015-11-10T00:00:00"/>
    <s v="Second Class"/>
    <s v="MZ-17335"/>
    <s v="Maria Zettner"/>
    <s v="Home Office"/>
    <s v="United States"/>
    <s v="San Diego"/>
    <s v="California"/>
    <n v="92024"/>
    <x v="1"/>
    <s v="OFF-FA-10002280"/>
    <x v="1"/>
    <x v="13"/>
    <x v="659"/>
    <x v="1879"/>
    <n v="1"/>
    <x v="0"/>
    <n v="2.4"/>
    <n v="2"/>
    <n v="1"/>
  </r>
  <r>
    <n v="2261"/>
    <s v="CA-2015-117611"/>
    <x v="627"/>
    <d v="2015-11-10T00:00:00"/>
    <s v="Second Class"/>
    <s v="MZ-17335"/>
    <s v="Maria Zettner"/>
    <s v="Home Office"/>
    <s v="United States"/>
    <s v="San Diego"/>
    <s v="California"/>
    <n v="92024"/>
    <x v="1"/>
    <s v="TEC-AC-10002049"/>
    <x v="2"/>
    <x v="11"/>
    <x v="695"/>
    <x v="804"/>
    <n v="3"/>
    <x v="0"/>
    <n v="66.954599999999999"/>
    <n v="2"/>
    <n v="1"/>
  </r>
  <r>
    <n v="2262"/>
    <s v="US-2015-137960"/>
    <x v="217"/>
    <d v="2015-12-18T00:00:00"/>
    <s v="Same Day"/>
    <s v="MW-18220"/>
    <s v="Mitch Webber"/>
    <s v="Consumer"/>
    <s v="United States"/>
    <s v="New York City"/>
    <s v="New York"/>
    <n v="10035"/>
    <x v="3"/>
    <s v="TEC-AC-10002253"/>
    <x v="2"/>
    <x v="11"/>
    <x v="577"/>
    <x v="652"/>
    <n v="1"/>
    <x v="0"/>
    <n v="24.936"/>
    <n v="0"/>
    <n v="1"/>
  </r>
  <r>
    <n v="2263"/>
    <s v="CA-2017-122994"/>
    <x v="695"/>
    <d v="2017-02-09T00:00:00"/>
    <s v="First Class"/>
    <s v="MV-17485"/>
    <s v="Mark Van Huff"/>
    <s v="Consumer"/>
    <s v="United States"/>
    <s v="Arlington"/>
    <s v="Virginia"/>
    <n v="22204"/>
    <x v="0"/>
    <s v="FUR-BO-10004015"/>
    <x v="0"/>
    <x v="0"/>
    <x v="574"/>
    <x v="1880"/>
    <n v="3"/>
    <x v="0"/>
    <n v="79.193399999999997"/>
    <n v="3"/>
    <n v="1"/>
  </r>
  <r>
    <n v="2264"/>
    <s v="CA-2016-131065"/>
    <x v="696"/>
    <d v="2016-11-16T00:00:00"/>
    <s v="Second Class"/>
    <s v="AA-10375"/>
    <s v="Allen Armold"/>
    <s v="Consumer"/>
    <s v="United States"/>
    <s v="Atlanta"/>
    <s v="Georgia"/>
    <n v="30318"/>
    <x v="0"/>
    <s v="TEC-AC-10004145"/>
    <x v="2"/>
    <x v="11"/>
    <x v="1273"/>
    <x v="1881"/>
    <n v="2"/>
    <x v="0"/>
    <n v="114.9954"/>
    <n v="2"/>
    <n v="1"/>
  </r>
  <r>
    <n v="2265"/>
    <s v="CA-2016-131065"/>
    <x v="696"/>
    <d v="2016-11-16T00:00:00"/>
    <s v="Second Class"/>
    <s v="AA-10375"/>
    <s v="Allen Armold"/>
    <s v="Consumer"/>
    <s v="United States"/>
    <s v="Atlanta"/>
    <s v="Georgia"/>
    <n v="30318"/>
    <x v="0"/>
    <s v="OFF-PA-10002479"/>
    <x v="1"/>
    <x v="10"/>
    <x v="219"/>
    <x v="266"/>
    <n v="1"/>
    <x v="0"/>
    <n v="2.3759999999999999"/>
    <n v="2"/>
    <n v="1"/>
  </r>
  <r>
    <n v="2266"/>
    <s v="CA-2016-131065"/>
    <x v="696"/>
    <d v="2016-11-16T00:00:00"/>
    <s v="Second Class"/>
    <s v="AA-10375"/>
    <s v="Allen Armold"/>
    <s v="Consumer"/>
    <s v="United States"/>
    <s v="Atlanta"/>
    <s v="Georgia"/>
    <n v="30318"/>
    <x v="0"/>
    <s v="OFF-BI-10004970"/>
    <x v="1"/>
    <x v="8"/>
    <x v="917"/>
    <x v="338"/>
    <n v="2"/>
    <x v="0"/>
    <n v="3.8822000000000001"/>
    <n v="2"/>
    <n v="1"/>
  </r>
  <r>
    <n v="2267"/>
    <s v="CA-2017-149146"/>
    <x v="386"/>
    <d v="2017-10-12T00:00:00"/>
    <s v="Same Day"/>
    <s v="SM-20320"/>
    <s v="Sean Miller"/>
    <s v="Home Office"/>
    <s v="United States"/>
    <s v="Monroe"/>
    <s v="North Carolina"/>
    <n v="28110"/>
    <x v="0"/>
    <s v="OFF-PA-10003919"/>
    <x v="1"/>
    <x v="10"/>
    <x v="1274"/>
    <x v="885"/>
    <n v="2"/>
    <x v="2"/>
    <n v="2.6892"/>
    <n v="0"/>
    <n v="1"/>
  </r>
  <r>
    <n v="2268"/>
    <s v="CA-2017-137470"/>
    <x v="697"/>
    <d v="2017-09-17T00:00:00"/>
    <s v="Same Day"/>
    <s v="TP-21415"/>
    <s v="Tom Prescott"/>
    <s v="Consumer"/>
    <s v="United States"/>
    <s v="Seattle"/>
    <s v="Washington"/>
    <n v="98115"/>
    <x v="1"/>
    <s v="OFF-PA-10002001"/>
    <x v="1"/>
    <x v="10"/>
    <x v="1275"/>
    <x v="91"/>
    <n v="2"/>
    <x v="0"/>
    <n v="6.3503999999999996"/>
    <n v="0"/>
    <n v="1"/>
  </r>
  <r>
    <n v="2269"/>
    <s v="CA-2017-105480"/>
    <x v="698"/>
    <d v="2017-12-26T00:00:00"/>
    <s v="Standard Class"/>
    <s v="DK-13225"/>
    <s v="Dean Katz"/>
    <s v="Corporate"/>
    <s v="United States"/>
    <s v="Rochester"/>
    <s v="New York"/>
    <n v="14609"/>
    <x v="3"/>
    <s v="OFF-PA-10002787"/>
    <x v="1"/>
    <x v="10"/>
    <x v="1276"/>
    <x v="90"/>
    <n v="1"/>
    <x v="0"/>
    <n v="3.1103999999999998"/>
    <n v="6"/>
    <n v="1"/>
  </r>
  <r>
    <n v="2270"/>
    <s v="CA-2017-105480"/>
    <x v="698"/>
    <d v="2017-12-26T00:00:00"/>
    <s v="Standard Class"/>
    <s v="DK-13225"/>
    <s v="Dean Katz"/>
    <s v="Corporate"/>
    <s v="United States"/>
    <s v="Rochester"/>
    <s v="New York"/>
    <n v="14609"/>
    <x v="3"/>
    <s v="OFF-BI-10003291"/>
    <x v="1"/>
    <x v="8"/>
    <x v="44"/>
    <x v="1882"/>
    <n v="1"/>
    <x v="2"/>
    <n v="2.3571"/>
    <n v="6"/>
    <n v="1"/>
  </r>
  <r>
    <n v="2271"/>
    <s v="CA-2017-164917"/>
    <x v="574"/>
    <d v="2017-12-07T00:00:00"/>
    <s v="Standard Class"/>
    <s v="MK-17905"/>
    <s v="Michael Kennedy"/>
    <s v="Corporate"/>
    <s v="United States"/>
    <s v="Miami"/>
    <s v="Florida"/>
    <n v="33180"/>
    <x v="0"/>
    <s v="OFF-AR-10004344"/>
    <x v="1"/>
    <x v="6"/>
    <x v="370"/>
    <x v="1883"/>
    <n v="5"/>
    <x v="2"/>
    <n v="4.1965000000000003"/>
    <n v="5"/>
    <n v="1"/>
  </r>
  <r>
    <n v="2272"/>
    <s v="CA-2015-102036"/>
    <x v="481"/>
    <d v="2015-09-27T00:00:00"/>
    <s v="Standard Class"/>
    <s v="CS-12130"/>
    <s v="Chad Sievert"/>
    <s v="Consumer"/>
    <s v="United States"/>
    <s v="Seattle"/>
    <s v="Washington"/>
    <n v="98105"/>
    <x v="1"/>
    <s v="OFF-ST-10003123"/>
    <x v="1"/>
    <x v="4"/>
    <x v="1277"/>
    <x v="1884"/>
    <n v="6"/>
    <x v="0"/>
    <n v="47.937600000000003"/>
    <n v="6"/>
    <n v="1"/>
  </r>
  <r>
    <n v="2273"/>
    <s v="CA-2015-142944"/>
    <x v="699"/>
    <d v="2015-03-11T00:00:00"/>
    <s v="Standard Class"/>
    <s v="JL-15850"/>
    <s v="John Lucas"/>
    <s v="Consumer"/>
    <s v="United States"/>
    <s v="San Francisco"/>
    <s v="California"/>
    <n v="94122"/>
    <x v="1"/>
    <s v="FUR-FU-10000308"/>
    <x v="0"/>
    <x v="5"/>
    <x v="1278"/>
    <x v="1885"/>
    <n v="7"/>
    <x v="0"/>
    <n v="95.757199999999997"/>
    <n v="5"/>
    <n v="1"/>
  </r>
  <r>
    <n v="2274"/>
    <s v="CA-2015-142944"/>
    <x v="699"/>
    <d v="2015-03-11T00:00:00"/>
    <s v="Standard Class"/>
    <s v="JL-15850"/>
    <s v="John Lucas"/>
    <s v="Consumer"/>
    <s v="United States"/>
    <s v="San Francisco"/>
    <s v="California"/>
    <n v="94122"/>
    <x v="1"/>
    <s v="TEC-CO-10003763"/>
    <x v="2"/>
    <x v="16"/>
    <x v="1279"/>
    <x v="1886"/>
    <n v="2"/>
    <x v="2"/>
    <n v="377.99459999999999"/>
    <n v="5"/>
    <n v="1"/>
  </r>
  <r>
    <n v="2275"/>
    <s v="CA-2014-157882"/>
    <x v="462"/>
    <d v="2014-10-08T00:00:00"/>
    <s v="Second Class"/>
    <s v="AR-10405"/>
    <s v="Allen Rosenblatt"/>
    <s v="Corporate"/>
    <s v="United States"/>
    <s v="Los Angeles"/>
    <s v="California"/>
    <n v="90036"/>
    <x v="1"/>
    <s v="FUR-TA-10001866"/>
    <x v="0"/>
    <x v="3"/>
    <x v="1280"/>
    <x v="1887"/>
    <n v="1"/>
    <x v="2"/>
    <n v="3.5857999999999999"/>
    <n v="5"/>
    <n v="1"/>
  </r>
  <r>
    <n v="2276"/>
    <s v="CA-2014-157882"/>
    <x v="462"/>
    <d v="2014-10-08T00:00:00"/>
    <s v="Second Class"/>
    <s v="AR-10405"/>
    <s v="Allen Rosenblatt"/>
    <s v="Corporate"/>
    <s v="United States"/>
    <s v="Los Angeles"/>
    <s v="California"/>
    <n v="90036"/>
    <x v="1"/>
    <s v="FUR-CH-10002774"/>
    <x v="0"/>
    <x v="1"/>
    <x v="23"/>
    <x v="1888"/>
    <n v="3"/>
    <x v="2"/>
    <n v="13.7646"/>
    <n v="5"/>
    <n v="1"/>
  </r>
  <r>
    <n v="2277"/>
    <s v="CA-2014-104283"/>
    <x v="700"/>
    <d v="2014-07-01T00:00:00"/>
    <s v="Standard Class"/>
    <s v="LM-17065"/>
    <s v="Liz MacKendrick"/>
    <s v="Consumer"/>
    <s v="United States"/>
    <s v="Southaven"/>
    <s v="Mississippi"/>
    <n v="38671"/>
    <x v="0"/>
    <s v="OFF-ST-10004337"/>
    <x v="1"/>
    <x v="4"/>
    <x v="847"/>
    <x v="1889"/>
    <n v="5"/>
    <x v="0"/>
    <n v="0"/>
    <n v="4"/>
    <n v="1"/>
  </r>
  <r>
    <n v="2278"/>
    <s v="CA-2014-104283"/>
    <x v="700"/>
    <d v="2014-07-01T00:00:00"/>
    <s v="Standard Class"/>
    <s v="LM-17065"/>
    <s v="Liz MacKendrick"/>
    <s v="Consumer"/>
    <s v="United States"/>
    <s v="Southaven"/>
    <s v="Mississippi"/>
    <n v="38671"/>
    <x v="0"/>
    <s v="FUR-TA-10001039"/>
    <x v="0"/>
    <x v="3"/>
    <x v="832"/>
    <x v="1890"/>
    <n v="1"/>
    <x v="0"/>
    <n v="22.354800000000001"/>
    <n v="4"/>
    <n v="1"/>
  </r>
  <r>
    <n v="2279"/>
    <s v="CA-2014-104283"/>
    <x v="700"/>
    <d v="2014-07-01T00:00:00"/>
    <s v="Standard Class"/>
    <s v="LM-17065"/>
    <s v="Liz MacKendrick"/>
    <s v="Consumer"/>
    <s v="United States"/>
    <s v="Southaven"/>
    <s v="Mississippi"/>
    <n v="38671"/>
    <x v="0"/>
    <s v="TEC-AC-10000109"/>
    <x v="2"/>
    <x v="11"/>
    <x v="202"/>
    <x v="1891"/>
    <n v="4"/>
    <x v="0"/>
    <n v="53.750399999999999"/>
    <n v="4"/>
    <n v="1"/>
  </r>
  <r>
    <n v="2280"/>
    <s v="CA-2017-142622"/>
    <x v="505"/>
    <d v="2017-11-02T00:00:00"/>
    <s v="First Class"/>
    <s v="JK-15625"/>
    <s v="Jim Karlsson"/>
    <s v="Consumer"/>
    <s v="United States"/>
    <s v="Seattle"/>
    <s v="Washington"/>
    <n v="98115"/>
    <x v="1"/>
    <s v="FUR-CH-10003833"/>
    <x v="0"/>
    <x v="1"/>
    <x v="1209"/>
    <x v="1892"/>
    <n v="2"/>
    <x v="2"/>
    <n v="-6.0979999999999999"/>
    <n v="3"/>
    <n v="1"/>
  </r>
  <r>
    <n v="2281"/>
    <s v="CA-2017-142622"/>
    <x v="505"/>
    <d v="2017-11-02T00:00:00"/>
    <s v="First Class"/>
    <s v="JK-15625"/>
    <s v="Jim Karlsson"/>
    <s v="Consumer"/>
    <s v="United States"/>
    <s v="Seattle"/>
    <s v="Washington"/>
    <n v="98115"/>
    <x v="1"/>
    <s v="FUR-CH-10004289"/>
    <x v="0"/>
    <x v="1"/>
    <x v="984"/>
    <x v="1893"/>
    <n v="8"/>
    <x v="2"/>
    <n v="-23.0352"/>
    <n v="3"/>
    <n v="1"/>
  </r>
  <r>
    <n v="2282"/>
    <s v="CA-2017-142622"/>
    <x v="505"/>
    <d v="2017-11-02T00:00:00"/>
    <s v="First Class"/>
    <s v="JK-15625"/>
    <s v="Jim Karlsson"/>
    <s v="Consumer"/>
    <s v="United States"/>
    <s v="Seattle"/>
    <s v="Washington"/>
    <n v="98115"/>
    <x v="1"/>
    <s v="FUR-BO-10004467"/>
    <x v="0"/>
    <x v="0"/>
    <x v="892"/>
    <x v="1636"/>
    <n v="2"/>
    <x v="0"/>
    <n v="37.996200000000002"/>
    <n v="3"/>
    <n v="1"/>
  </r>
  <r>
    <n v="2283"/>
    <s v="CA-2016-132143"/>
    <x v="323"/>
    <d v="2016-09-05T00:00:00"/>
    <s v="First Class"/>
    <s v="FM-14215"/>
    <s v="Filia McAdams"/>
    <s v="Corporate"/>
    <s v="United States"/>
    <s v="Middletown"/>
    <s v="Connecticut"/>
    <n v="6457"/>
    <x v="3"/>
    <s v="OFF-PA-10002713"/>
    <x v="1"/>
    <x v="10"/>
    <x v="320"/>
    <x v="1894"/>
    <n v="7"/>
    <x v="0"/>
    <n v="22.153600000000001"/>
    <n v="2"/>
    <n v="1"/>
  </r>
  <r>
    <n v="2284"/>
    <s v="CA-2015-153108"/>
    <x v="616"/>
    <d v="2015-03-09T00:00:00"/>
    <s v="Standard Class"/>
    <s v="SF-20200"/>
    <s v="Sarah Foster"/>
    <s v="Consumer"/>
    <s v="United States"/>
    <s v="New Castle"/>
    <s v="Indiana"/>
    <n v="47362"/>
    <x v="2"/>
    <s v="TEC-PH-10001552"/>
    <x v="2"/>
    <x v="7"/>
    <x v="180"/>
    <x v="100"/>
    <n v="2"/>
    <x v="0"/>
    <n v="6.6976000000000004"/>
    <n v="4"/>
    <n v="1"/>
  </r>
  <r>
    <n v="2285"/>
    <s v="CA-2015-153108"/>
    <x v="616"/>
    <d v="2015-03-09T00:00:00"/>
    <s v="Standard Class"/>
    <s v="SF-20200"/>
    <s v="Sarah Foster"/>
    <s v="Consumer"/>
    <s v="United States"/>
    <s v="New Castle"/>
    <s v="Indiana"/>
    <n v="47362"/>
    <x v="2"/>
    <s v="OFF-AP-10002222"/>
    <x v="1"/>
    <x v="9"/>
    <x v="360"/>
    <x v="1895"/>
    <n v="7"/>
    <x v="0"/>
    <n v="16.386299999999999"/>
    <n v="4"/>
    <n v="1"/>
  </r>
  <r>
    <n v="2286"/>
    <s v="CA-2016-112676"/>
    <x v="465"/>
    <d v="2016-05-08T00:00:00"/>
    <s v="First Class"/>
    <s v="PJ-18835"/>
    <s v="Patrick Jones"/>
    <s v="Corporate"/>
    <s v="United States"/>
    <s v="Murfreesboro"/>
    <s v="Tennessee"/>
    <n v="37130"/>
    <x v="0"/>
    <s v="OFF-PA-10003971"/>
    <x v="1"/>
    <x v="10"/>
    <x v="1281"/>
    <x v="642"/>
    <n v="3"/>
    <x v="2"/>
    <n v="5.2026000000000003"/>
    <n v="3"/>
    <n v="1"/>
  </r>
  <r>
    <n v="2287"/>
    <s v="CA-2017-165687"/>
    <x v="701"/>
    <d v="2017-11-23T00:00:00"/>
    <s v="Standard Class"/>
    <s v="CS-12355"/>
    <s v="Christine Sundaresam"/>
    <s v="Consumer"/>
    <s v="United States"/>
    <s v="Salem"/>
    <s v="Virginia"/>
    <n v="24153"/>
    <x v="0"/>
    <s v="OFF-AP-10004036"/>
    <x v="1"/>
    <x v="9"/>
    <x v="1282"/>
    <x v="1896"/>
    <n v="2"/>
    <x v="0"/>
    <n v="12.263999999999999"/>
    <n v="6"/>
    <n v="1"/>
  </r>
  <r>
    <n v="2288"/>
    <s v="US-2017-112928"/>
    <x v="702"/>
    <d v="2017-06-05T00:00:00"/>
    <s v="Second Class"/>
    <s v="BB-10990"/>
    <s v="Barry Blumstein"/>
    <s v="Corporate"/>
    <s v="United States"/>
    <s v="Toledo"/>
    <s v="Ohio"/>
    <n v="43615"/>
    <x v="3"/>
    <s v="OFF-AP-10002287"/>
    <x v="1"/>
    <x v="9"/>
    <x v="1283"/>
    <x v="1897"/>
    <n v="5"/>
    <x v="2"/>
    <n v="1.3109999999999999"/>
    <n v="4"/>
    <n v="1"/>
  </r>
  <r>
    <n v="2289"/>
    <s v="CA-2017-143343"/>
    <x v="193"/>
    <d v="2017-06-13T00:00:00"/>
    <s v="First Class"/>
    <s v="BW-11200"/>
    <s v="Ben Wallace"/>
    <s v="Consumer"/>
    <s v="United States"/>
    <s v="Los Angeles"/>
    <s v="California"/>
    <n v="90032"/>
    <x v="1"/>
    <s v="OFF-AR-10002375"/>
    <x v="1"/>
    <x v="6"/>
    <x v="831"/>
    <x v="1220"/>
    <n v="5"/>
    <x v="0"/>
    <n v="4.7560000000000002"/>
    <n v="3"/>
    <n v="1"/>
  </r>
  <r>
    <n v="2290"/>
    <s v="CA-2017-115154"/>
    <x v="703"/>
    <d v="2017-01-11T00:00:00"/>
    <s v="First Class"/>
    <s v="RS-19420"/>
    <s v="Ricardo Sperren"/>
    <s v="Corporate"/>
    <s v="United States"/>
    <s v="Seattle"/>
    <s v="Washington"/>
    <n v="98115"/>
    <x v="1"/>
    <s v="FUR-TA-10001950"/>
    <x v="0"/>
    <x v="3"/>
    <x v="1284"/>
    <x v="1898"/>
    <n v="2"/>
    <x v="0"/>
    <n v="80.368200000000002"/>
    <n v="3"/>
    <n v="1"/>
  </r>
  <r>
    <n v="2291"/>
    <s v="CA-2015-149342"/>
    <x v="704"/>
    <d v="2015-04-25T00:00:00"/>
    <s v="Standard Class"/>
    <s v="TS-21160"/>
    <s v="Theresa Swint"/>
    <s v="Corporate"/>
    <s v="United States"/>
    <s v="Columbus"/>
    <s v="Georgia"/>
    <n v="31907"/>
    <x v="0"/>
    <s v="TEC-PH-10001557"/>
    <x v="2"/>
    <x v="7"/>
    <x v="664"/>
    <x v="1158"/>
    <n v="3"/>
    <x v="0"/>
    <n v="77.751900000000006"/>
    <n v="5"/>
    <n v="1"/>
  </r>
  <r>
    <n v="2292"/>
    <s v="CA-2015-149342"/>
    <x v="704"/>
    <d v="2015-04-25T00:00:00"/>
    <s v="Standard Class"/>
    <s v="TS-21160"/>
    <s v="Theresa Swint"/>
    <s v="Corporate"/>
    <s v="United States"/>
    <s v="Columbus"/>
    <s v="Georgia"/>
    <n v="31907"/>
    <x v="0"/>
    <s v="FUR-FU-10002937"/>
    <x v="0"/>
    <x v="5"/>
    <x v="1060"/>
    <x v="1899"/>
    <n v="6"/>
    <x v="0"/>
    <n v="297.69"/>
    <n v="5"/>
    <n v="1"/>
  </r>
  <r>
    <n v="2293"/>
    <s v="CA-2015-149342"/>
    <x v="704"/>
    <d v="2015-04-25T00:00:00"/>
    <s v="Standard Class"/>
    <s v="TS-21160"/>
    <s v="Theresa Swint"/>
    <s v="Corporate"/>
    <s v="United States"/>
    <s v="Columbus"/>
    <s v="Georgia"/>
    <n v="31907"/>
    <x v="0"/>
    <s v="OFF-PA-10001166"/>
    <x v="1"/>
    <x v="10"/>
    <x v="777"/>
    <x v="91"/>
    <n v="2"/>
    <x v="0"/>
    <n v="6.2207999999999997"/>
    <n v="5"/>
    <n v="1"/>
  </r>
  <r>
    <n v="2294"/>
    <s v="CA-2015-130995"/>
    <x v="549"/>
    <d v="2015-11-06T00:00:00"/>
    <s v="Standard Class"/>
    <s v="QJ-19255"/>
    <s v="Quincy Jones"/>
    <s v="Corporate"/>
    <s v="United States"/>
    <s v="New York City"/>
    <s v="New York"/>
    <n v="10009"/>
    <x v="3"/>
    <s v="TEC-PH-10000347"/>
    <x v="2"/>
    <x v="7"/>
    <x v="500"/>
    <x v="1900"/>
    <n v="1"/>
    <x v="0"/>
    <n v="1.3365"/>
    <n v="5"/>
    <n v="1"/>
  </r>
  <r>
    <n v="2295"/>
    <s v="CA-2017-127929"/>
    <x v="331"/>
    <d v="2017-12-27T00:00:00"/>
    <s v="Standard Class"/>
    <s v="FM-14215"/>
    <s v="Filia McAdams"/>
    <s v="Corporate"/>
    <s v="United States"/>
    <s v="Middletown"/>
    <s v="Connecticut"/>
    <n v="6457"/>
    <x v="3"/>
    <s v="FUR-FU-10003708"/>
    <x v="0"/>
    <x v="5"/>
    <x v="71"/>
    <x v="1901"/>
    <n v="3"/>
    <x v="0"/>
    <n v="38.209499999999998"/>
    <n v="4"/>
    <n v="1"/>
  </r>
  <r>
    <n v="2296"/>
    <s v="CA-2015-113145"/>
    <x v="549"/>
    <d v="2015-11-05T00:00:00"/>
    <s v="Standard Class"/>
    <s v="VD-21670"/>
    <s v="Valerie Dominguez"/>
    <s v="Consumer"/>
    <s v="United States"/>
    <s v="New York City"/>
    <s v="New York"/>
    <n v="10011"/>
    <x v="3"/>
    <s v="OFF-PA-10002659"/>
    <x v="1"/>
    <x v="10"/>
    <x v="931"/>
    <x v="1902"/>
    <n v="4"/>
    <x v="0"/>
    <n v="6.2191999999999998"/>
    <n v="4"/>
    <n v="1"/>
  </r>
  <r>
    <n v="2297"/>
    <s v="CA-2015-113145"/>
    <x v="549"/>
    <d v="2015-11-05T00:00:00"/>
    <s v="Standard Class"/>
    <s v="VD-21670"/>
    <s v="Valerie Dominguez"/>
    <s v="Consumer"/>
    <s v="United States"/>
    <s v="New York City"/>
    <s v="New York"/>
    <n v="10011"/>
    <x v="3"/>
    <s v="FUR-FU-10000965"/>
    <x v="0"/>
    <x v="5"/>
    <x v="689"/>
    <x v="1903"/>
    <n v="5"/>
    <x v="0"/>
    <n v="106.477"/>
    <n v="4"/>
    <n v="1"/>
  </r>
  <r>
    <n v="2298"/>
    <s v="CA-2015-113145"/>
    <x v="549"/>
    <d v="2015-11-05T00:00:00"/>
    <s v="Standard Class"/>
    <s v="VD-21670"/>
    <s v="Valerie Dominguez"/>
    <s v="Consumer"/>
    <s v="United States"/>
    <s v="New York City"/>
    <s v="New York"/>
    <n v="10011"/>
    <x v="3"/>
    <s v="TEC-PH-10001527"/>
    <x v="2"/>
    <x v="7"/>
    <x v="1285"/>
    <x v="1904"/>
    <n v="1"/>
    <x v="0"/>
    <n v="1.2885"/>
    <n v="4"/>
    <n v="1"/>
  </r>
  <r>
    <n v="2299"/>
    <s v="CA-2015-113145"/>
    <x v="549"/>
    <d v="2015-11-05T00:00:00"/>
    <s v="Standard Class"/>
    <s v="VD-21670"/>
    <s v="Valerie Dominguez"/>
    <s v="Consumer"/>
    <s v="United States"/>
    <s v="New York City"/>
    <s v="New York"/>
    <n v="10011"/>
    <x v="3"/>
    <s v="TEC-AC-10001838"/>
    <x v="2"/>
    <x v="11"/>
    <x v="651"/>
    <x v="751"/>
    <n v="7"/>
    <x v="0"/>
    <n v="601.96990000000005"/>
    <n v="4"/>
    <n v="1"/>
  </r>
  <r>
    <n v="2300"/>
    <s v="CA-2015-113145"/>
    <x v="549"/>
    <d v="2015-11-05T00:00:00"/>
    <s v="Standard Class"/>
    <s v="VD-21670"/>
    <s v="Valerie Dominguez"/>
    <s v="Consumer"/>
    <s v="United States"/>
    <s v="New York City"/>
    <s v="New York"/>
    <n v="10011"/>
    <x v="3"/>
    <s v="TEC-PH-10002597"/>
    <x v="2"/>
    <x v="7"/>
    <x v="479"/>
    <x v="178"/>
    <n v="4"/>
    <x v="0"/>
    <n v="125.99"/>
    <n v="4"/>
    <n v="1"/>
  </r>
  <r>
    <n v="2301"/>
    <s v="CA-2014-162362"/>
    <x v="687"/>
    <d v="2014-11-18T00:00:00"/>
    <s v="Standard Class"/>
    <s v="JL-15505"/>
    <s v="Jeremy Lonsdale"/>
    <s v="Consumer"/>
    <s v="United States"/>
    <s v="Midland"/>
    <s v="Michigan"/>
    <n v="48640"/>
    <x v="2"/>
    <s v="OFF-BI-10000756"/>
    <x v="1"/>
    <x v="8"/>
    <x v="15"/>
    <x v="1905"/>
    <n v="3"/>
    <x v="0"/>
    <n v="6.36"/>
    <n v="4"/>
    <n v="1"/>
  </r>
  <r>
    <n v="2302"/>
    <s v="CA-2014-162362"/>
    <x v="687"/>
    <d v="2014-11-18T00:00:00"/>
    <s v="Standard Class"/>
    <s v="JL-15505"/>
    <s v="Jeremy Lonsdale"/>
    <s v="Consumer"/>
    <s v="United States"/>
    <s v="Midland"/>
    <s v="Michigan"/>
    <n v="48640"/>
    <x v="2"/>
    <s v="OFF-BI-10000546"/>
    <x v="1"/>
    <x v="8"/>
    <x v="614"/>
    <x v="132"/>
    <n v="4"/>
    <x v="0"/>
    <n v="5.6448"/>
    <n v="4"/>
    <n v="1"/>
  </r>
  <r>
    <n v="2303"/>
    <s v="CA-2016-106558"/>
    <x v="327"/>
    <d v="2016-01-21T00:00:00"/>
    <s v="Standard Class"/>
    <s v="DL-13495"/>
    <s v="Dionis Lloyd"/>
    <s v="Corporate"/>
    <s v="United States"/>
    <s v="Columbus"/>
    <s v="Georgia"/>
    <n v="31907"/>
    <x v="0"/>
    <s v="TEC-AC-10001142"/>
    <x v="2"/>
    <x v="11"/>
    <x v="551"/>
    <x v="613"/>
    <n v="4"/>
    <x v="0"/>
    <n v="31.6"/>
    <n v="4"/>
    <n v="1"/>
  </r>
  <r>
    <n v="2304"/>
    <s v="CA-2017-157931"/>
    <x v="697"/>
    <d v="2017-09-22T00:00:00"/>
    <s v="Second Class"/>
    <s v="MO-17800"/>
    <s v="Meg O'Connel"/>
    <s v="Home Office"/>
    <s v="United States"/>
    <s v="Roswell"/>
    <s v="Georgia"/>
    <n v="30076"/>
    <x v="0"/>
    <s v="FUR-CH-10000785"/>
    <x v="0"/>
    <x v="1"/>
    <x v="323"/>
    <x v="1906"/>
    <n v="4"/>
    <x v="0"/>
    <n v="188.2192"/>
    <n v="5"/>
    <n v="1"/>
  </r>
  <r>
    <n v="2305"/>
    <s v="CA-2017-157931"/>
    <x v="697"/>
    <d v="2017-09-22T00:00:00"/>
    <s v="Second Class"/>
    <s v="MO-17800"/>
    <s v="Meg O'Connel"/>
    <s v="Home Office"/>
    <s v="United States"/>
    <s v="Roswell"/>
    <s v="Georgia"/>
    <n v="30076"/>
    <x v="0"/>
    <s v="OFF-PA-10000474"/>
    <x v="1"/>
    <x v="10"/>
    <x v="33"/>
    <x v="1907"/>
    <n v="3"/>
    <x v="0"/>
    <n v="49.970399999999998"/>
    <n v="5"/>
    <n v="1"/>
  </r>
  <r>
    <n v="2306"/>
    <s v="CA-2016-115574"/>
    <x v="443"/>
    <d v="2016-12-24T00:00:00"/>
    <s v="First Class"/>
    <s v="BP-11185"/>
    <s v="Ben Peterman"/>
    <s v="Corporate"/>
    <s v="United States"/>
    <s v="Chicago"/>
    <s v="Illinois"/>
    <n v="60623"/>
    <x v="2"/>
    <s v="FUR-BO-10003441"/>
    <x v="0"/>
    <x v="0"/>
    <x v="712"/>
    <x v="1078"/>
    <n v="2"/>
    <x v="4"/>
    <n v="-14.1372"/>
    <n v="1"/>
    <n v="1"/>
  </r>
  <r>
    <n v="2307"/>
    <s v="CA-2015-160794"/>
    <x v="705"/>
    <d v="2015-08-08T00:00:00"/>
    <s v="First Class"/>
    <s v="MS-17980"/>
    <s v="Michael Stewart"/>
    <s v="Corporate"/>
    <s v="United States"/>
    <s v="Houston"/>
    <s v="Texas"/>
    <n v="77041"/>
    <x v="2"/>
    <s v="OFF-PA-10004156"/>
    <x v="1"/>
    <x v="10"/>
    <x v="750"/>
    <x v="1908"/>
    <n v="3"/>
    <x v="2"/>
    <n v="9.8658000000000001"/>
    <n v="2"/>
    <n v="1"/>
  </r>
  <r>
    <n v="2308"/>
    <s v="CA-2017-116225"/>
    <x v="60"/>
    <d v="2017-11-09T00:00:00"/>
    <s v="Standard Class"/>
    <s v="SV-20935"/>
    <s v="Susan Vittorini"/>
    <s v="Consumer"/>
    <s v="United States"/>
    <s v="New York City"/>
    <s v="New York"/>
    <n v="10009"/>
    <x v="3"/>
    <s v="TEC-AC-10001432"/>
    <x v="2"/>
    <x v="11"/>
    <x v="476"/>
    <x v="1909"/>
    <n v="5"/>
    <x v="0"/>
    <n v="171.93"/>
    <n v="4"/>
    <n v="1"/>
  </r>
  <r>
    <n v="2309"/>
    <s v="US-2017-120418"/>
    <x v="532"/>
    <d v="2017-06-12T00:00:00"/>
    <s v="First Class"/>
    <s v="BC-11125"/>
    <s v="Becky Castell"/>
    <s v="Home Office"/>
    <s v="United States"/>
    <s v="Peoria"/>
    <s v="Arizona"/>
    <n v="85345"/>
    <x v="1"/>
    <s v="FUR-CH-10001394"/>
    <x v="0"/>
    <x v="1"/>
    <x v="654"/>
    <x v="1910"/>
    <n v="1"/>
    <x v="2"/>
    <n v="35.098999999999997"/>
    <n v="1"/>
    <n v="1"/>
  </r>
  <r>
    <n v="2310"/>
    <s v="US-2017-120418"/>
    <x v="532"/>
    <d v="2017-06-12T00:00:00"/>
    <s v="First Class"/>
    <s v="BC-11125"/>
    <s v="Becky Castell"/>
    <s v="Home Office"/>
    <s v="United States"/>
    <s v="Peoria"/>
    <s v="Arizona"/>
    <n v="85345"/>
    <x v="1"/>
    <s v="OFF-ST-10002370"/>
    <x v="1"/>
    <x v="4"/>
    <x v="80"/>
    <x v="1911"/>
    <n v="4"/>
    <x v="2"/>
    <n v="7.7004000000000001"/>
    <n v="1"/>
    <n v="1"/>
  </r>
  <r>
    <n v="2311"/>
    <s v="US-2017-120418"/>
    <x v="532"/>
    <d v="2017-06-12T00:00:00"/>
    <s v="First Class"/>
    <s v="BC-11125"/>
    <s v="Becky Castell"/>
    <s v="Home Office"/>
    <s v="United States"/>
    <s v="Peoria"/>
    <s v="Arizona"/>
    <n v="85345"/>
    <x v="1"/>
    <s v="OFF-AR-10002956"/>
    <x v="1"/>
    <x v="6"/>
    <x v="666"/>
    <x v="1912"/>
    <n v="5"/>
    <x v="2"/>
    <n v="6.6029999999999998"/>
    <n v="1"/>
    <n v="1"/>
  </r>
  <r>
    <n v="2312"/>
    <s v="US-2017-120418"/>
    <x v="532"/>
    <d v="2017-06-12T00:00:00"/>
    <s v="First Class"/>
    <s v="BC-11125"/>
    <s v="Becky Castell"/>
    <s v="Home Office"/>
    <s v="United States"/>
    <s v="Peoria"/>
    <s v="Arizona"/>
    <n v="85345"/>
    <x v="1"/>
    <s v="OFF-AR-10001955"/>
    <x v="1"/>
    <x v="6"/>
    <x v="1030"/>
    <x v="1810"/>
    <n v="1"/>
    <x v="2"/>
    <n v="1.984"/>
    <n v="1"/>
    <n v="1"/>
  </r>
  <r>
    <n v="2313"/>
    <s v="US-2017-120418"/>
    <x v="532"/>
    <d v="2017-06-12T00:00:00"/>
    <s v="First Class"/>
    <s v="BC-11125"/>
    <s v="Becky Castell"/>
    <s v="Home Office"/>
    <s v="United States"/>
    <s v="Peoria"/>
    <s v="Arizona"/>
    <n v="85345"/>
    <x v="1"/>
    <s v="OFF-ST-10001809"/>
    <x v="1"/>
    <x v="4"/>
    <x v="435"/>
    <x v="1913"/>
    <n v="3"/>
    <x v="2"/>
    <n v="-48.508200000000002"/>
    <n v="1"/>
    <n v="1"/>
  </r>
  <r>
    <n v="2314"/>
    <s v="CA-2017-122035"/>
    <x v="228"/>
    <d v="2017-07-25T00:00:00"/>
    <s v="Standard Class"/>
    <s v="EM-13825"/>
    <s v="Elizabeth Moffitt"/>
    <s v="Corporate"/>
    <s v="United States"/>
    <s v="Sioux Falls"/>
    <s v="South Dakota"/>
    <n v="57103"/>
    <x v="2"/>
    <s v="OFF-LA-10004093"/>
    <x v="1"/>
    <x v="2"/>
    <x v="676"/>
    <x v="2"/>
    <n v="2"/>
    <x v="0"/>
    <n v="6.8714000000000004"/>
    <n v="5"/>
    <n v="1"/>
  </r>
  <r>
    <n v="2315"/>
    <s v="CA-2017-122035"/>
    <x v="228"/>
    <d v="2017-07-25T00:00:00"/>
    <s v="Standard Class"/>
    <s v="EM-13825"/>
    <s v="Elizabeth Moffitt"/>
    <s v="Corporate"/>
    <s v="United States"/>
    <s v="Sioux Falls"/>
    <s v="South Dakota"/>
    <n v="57103"/>
    <x v="2"/>
    <s v="OFF-AP-10002118"/>
    <x v="1"/>
    <x v="9"/>
    <x v="77"/>
    <x v="1914"/>
    <n v="2"/>
    <x v="0"/>
    <n v="112.4064"/>
    <n v="5"/>
    <n v="1"/>
  </r>
  <r>
    <n v="2316"/>
    <s v="CA-2017-122035"/>
    <x v="228"/>
    <d v="2017-07-25T00:00:00"/>
    <s v="Standard Class"/>
    <s v="EM-13825"/>
    <s v="Elizabeth Moffitt"/>
    <s v="Corporate"/>
    <s v="United States"/>
    <s v="Sioux Falls"/>
    <s v="South Dakota"/>
    <n v="57103"/>
    <x v="2"/>
    <s v="OFF-BI-10000404"/>
    <x v="1"/>
    <x v="8"/>
    <x v="481"/>
    <x v="1915"/>
    <n v="5"/>
    <x v="0"/>
    <n v="20.21"/>
    <n v="5"/>
    <n v="1"/>
  </r>
  <r>
    <n v="2317"/>
    <s v="CA-2017-122035"/>
    <x v="228"/>
    <d v="2017-07-25T00:00:00"/>
    <s v="Standard Class"/>
    <s v="EM-13825"/>
    <s v="Elizabeth Moffitt"/>
    <s v="Corporate"/>
    <s v="United States"/>
    <s v="Sioux Falls"/>
    <s v="South Dakota"/>
    <n v="57103"/>
    <x v="2"/>
    <s v="FUR-CH-10003833"/>
    <x v="0"/>
    <x v="1"/>
    <x v="1209"/>
    <x v="1091"/>
    <n v="3"/>
    <x v="0"/>
    <n v="27.440999999999999"/>
    <n v="5"/>
    <n v="1"/>
  </r>
  <r>
    <n v="2318"/>
    <s v="CA-2017-122035"/>
    <x v="228"/>
    <d v="2017-07-25T00:00:00"/>
    <s v="Standard Class"/>
    <s v="EM-13825"/>
    <s v="Elizabeth Moffitt"/>
    <s v="Corporate"/>
    <s v="United States"/>
    <s v="Sioux Falls"/>
    <s v="South Dakota"/>
    <n v="57103"/>
    <x v="2"/>
    <s v="OFF-BI-10002072"/>
    <x v="1"/>
    <x v="8"/>
    <x v="838"/>
    <x v="1916"/>
    <n v="7"/>
    <x v="0"/>
    <n v="30.414999999999999"/>
    <n v="5"/>
    <n v="1"/>
  </r>
  <r>
    <n v="2319"/>
    <s v="CA-2017-122035"/>
    <x v="228"/>
    <d v="2017-07-25T00:00:00"/>
    <s v="Standard Class"/>
    <s v="EM-13825"/>
    <s v="Elizabeth Moffitt"/>
    <s v="Corporate"/>
    <s v="United States"/>
    <s v="Sioux Falls"/>
    <s v="South Dakota"/>
    <n v="57103"/>
    <x v="2"/>
    <s v="TEC-AC-10003095"/>
    <x v="2"/>
    <x v="11"/>
    <x v="1286"/>
    <x v="1917"/>
    <n v="3"/>
    <x v="0"/>
    <n v="132.5898"/>
    <n v="5"/>
    <n v="1"/>
  </r>
  <r>
    <n v="2320"/>
    <s v="CA-2015-117828"/>
    <x v="706"/>
    <d v="2015-12-26T00:00:00"/>
    <s v="First Class"/>
    <s v="BD-11500"/>
    <s v="Bradley Drucker"/>
    <s v="Consumer"/>
    <s v="United States"/>
    <s v="Richmond"/>
    <s v="Virginia"/>
    <n v="23223"/>
    <x v="0"/>
    <s v="OFF-AP-10001563"/>
    <x v="1"/>
    <x v="9"/>
    <x v="535"/>
    <x v="1918"/>
    <n v="4"/>
    <x v="0"/>
    <n v="56.352800000000002"/>
    <n v="3"/>
    <n v="1"/>
  </r>
  <r>
    <n v="2321"/>
    <s v="CA-2017-165491"/>
    <x v="177"/>
    <d v="2017-03-24T00:00:00"/>
    <s v="Standard Class"/>
    <s v="HW-14935"/>
    <s v="Helen Wasserman"/>
    <s v="Corporate"/>
    <s v="United States"/>
    <s v="Seattle"/>
    <s v="Washington"/>
    <n v="98115"/>
    <x v="1"/>
    <s v="TEC-AC-10000358"/>
    <x v="2"/>
    <x v="11"/>
    <x v="1287"/>
    <x v="1919"/>
    <n v="7"/>
    <x v="0"/>
    <n v="63.8232"/>
    <n v="4"/>
    <n v="1"/>
  </r>
  <r>
    <n v="2322"/>
    <s v="CA-2015-109470"/>
    <x v="620"/>
    <d v="2016-01-03T00:00:00"/>
    <s v="Second Class"/>
    <s v="KC-16255"/>
    <s v="Karen Carlisle"/>
    <s v="Corporate"/>
    <s v="United States"/>
    <s v="Henderson"/>
    <s v="Kentucky"/>
    <n v="42420"/>
    <x v="0"/>
    <s v="OFF-BI-10004492"/>
    <x v="1"/>
    <x v="8"/>
    <x v="351"/>
    <x v="1920"/>
    <n v="3"/>
    <x v="0"/>
    <n v="44.527799999999999"/>
    <n v="3"/>
    <n v="1"/>
  </r>
  <r>
    <n v="2323"/>
    <s v="CA-2015-109470"/>
    <x v="620"/>
    <d v="2016-01-03T00:00:00"/>
    <s v="Second Class"/>
    <s v="KC-16255"/>
    <s v="Karen Carlisle"/>
    <s v="Corporate"/>
    <s v="United States"/>
    <s v="Henderson"/>
    <s v="Kentucky"/>
    <n v="42420"/>
    <x v="0"/>
    <s v="OFF-BI-10001072"/>
    <x v="1"/>
    <x v="8"/>
    <x v="280"/>
    <x v="1921"/>
    <n v="4"/>
    <x v="0"/>
    <n v="27.894400000000001"/>
    <n v="3"/>
    <n v="1"/>
  </r>
  <r>
    <n v="2324"/>
    <s v="CA-2015-109470"/>
    <x v="620"/>
    <d v="2016-01-03T00:00:00"/>
    <s v="Second Class"/>
    <s v="KC-16255"/>
    <s v="Karen Carlisle"/>
    <s v="Corporate"/>
    <s v="United States"/>
    <s v="Henderson"/>
    <s v="Kentucky"/>
    <n v="42420"/>
    <x v="0"/>
    <s v="OFF-BI-10003707"/>
    <x v="1"/>
    <x v="8"/>
    <x v="784"/>
    <x v="1922"/>
    <n v="5"/>
    <x v="0"/>
    <n v="38.15"/>
    <n v="3"/>
    <n v="1"/>
  </r>
  <r>
    <n v="2325"/>
    <s v="CA-2015-109470"/>
    <x v="620"/>
    <d v="2016-01-03T00:00:00"/>
    <s v="Second Class"/>
    <s v="KC-16255"/>
    <s v="Karen Carlisle"/>
    <s v="Corporate"/>
    <s v="United States"/>
    <s v="Henderson"/>
    <s v="Kentucky"/>
    <n v="42420"/>
    <x v="0"/>
    <s v="OFF-BI-10000977"/>
    <x v="1"/>
    <x v="8"/>
    <x v="991"/>
    <x v="1923"/>
    <n v="12"/>
    <x v="0"/>
    <n v="167.80799999999999"/>
    <n v="3"/>
    <n v="1"/>
  </r>
  <r>
    <n v="2326"/>
    <s v="CA-2015-105102"/>
    <x v="426"/>
    <d v="2015-09-19T00:00:00"/>
    <s v="Second Class"/>
    <s v="BM-11575"/>
    <s v="Brendan Murry"/>
    <s v="Corporate"/>
    <s v="United States"/>
    <s v="New York City"/>
    <s v="New York"/>
    <n v="10035"/>
    <x v="3"/>
    <s v="OFF-BI-10002082"/>
    <x v="1"/>
    <x v="8"/>
    <x v="1182"/>
    <x v="1924"/>
    <n v="3"/>
    <x v="2"/>
    <n v="29.952000000000002"/>
    <n v="4"/>
    <n v="1"/>
  </r>
  <r>
    <n v="2327"/>
    <s v="CA-2015-105102"/>
    <x v="426"/>
    <d v="2015-09-19T00:00:00"/>
    <s v="Second Class"/>
    <s v="BM-11575"/>
    <s v="Brendan Murry"/>
    <s v="Corporate"/>
    <s v="United States"/>
    <s v="New York City"/>
    <s v="New York"/>
    <n v="10035"/>
    <x v="3"/>
    <s v="FUR-BO-10004709"/>
    <x v="0"/>
    <x v="0"/>
    <x v="266"/>
    <x v="1925"/>
    <n v="1"/>
    <x v="2"/>
    <n v="1.1596"/>
    <n v="4"/>
    <n v="1"/>
  </r>
  <r>
    <n v="2328"/>
    <s v="CA-2015-105102"/>
    <x v="426"/>
    <d v="2015-09-19T00:00:00"/>
    <s v="Second Class"/>
    <s v="BM-11575"/>
    <s v="Brendan Murry"/>
    <s v="Corporate"/>
    <s v="United States"/>
    <s v="New York City"/>
    <s v="New York"/>
    <n v="10035"/>
    <x v="3"/>
    <s v="OFF-PA-10002365"/>
    <x v="1"/>
    <x v="10"/>
    <x v="12"/>
    <x v="91"/>
    <n v="2"/>
    <x v="0"/>
    <n v="6.2207999999999997"/>
    <n v="4"/>
    <n v="1"/>
  </r>
  <r>
    <n v="2329"/>
    <s v="CA-2017-138422"/>
    <x v="397"/>
    <d v="2017-09-26T00:00:00"/>
    <s v="First Class"/>
    <s v="KN-16705"/>
    <s v="Kristina Nunn"/>
    <s v="Home Office"/>
    <s v="United States"/>
    <s v="Fort Collins"/>
    <s v="Colorado"/>
    <n v="80525"/>
    <x v="1"/>
    <s v="OFF-EN-10004147"/>
    <x v="1"/>
    <x v="12"/>
    <x v="1288"/>
    <x v="642"/>
    <n v="3"/>
    <x v="2"/>
    <n v="5.2026000000000003"/>
    <n v="3"/>
    <n v="1"/>
  </r>
  <r>
    <n v="2330"/>
    <s v="US-2015-147739"/>
    <x v="707"/>
    <d v="2015-12-29T00:00:00"/>
    <s v="Standard Class"/>
    <s v="JD-16150"/>
    <s v="Justin Deggeller"/>
    <s v="Corporate"/>
    <s v="United States"/>
    <s v="Philadelphia"/>
    <s v="Pennsylvania"/>
    <n v="19140"/>
    <x v="3"/>
    <s v="FUR-FU-10001468"/>
    <x v="0"/>
    <x v="5"/>
    <x v="1289"/>
    <x v="1926"/>
    <n v="4"/>
    <x v="2"/>
    <n v="-68.391999999999996"/>
    <n v="4"/>
    <n v="1"/>
  </r>
  <r>
    <n v="2331"/>
    <s v="CA-2016-155187"/>
    <x v="446"/>
    <d v="2016-09-26T00:00:00"/>
    <s v="Second Class"/>
    <s v="LA-16780"/>
    <s v="Laura Armstrong"/>
    <s v="Corporate"/>
    <s v="United States"/>
    <s v="Los Angeles"/>
    <s v="California"/>
    <n v="90004"/>
    <x v="1"/>
    <s v="OFF-ST-10000642"/>
    <x v="1"/>
    <x v="4"/>
    <x v="194"/>
    <x v="108"/>
    <n v="2"/>
    <x v="0"/>
    <n v="2.9371999999999998"/>
    <n v="2"/>
    <n v="1"/>
  </r>
  <r>
    <n v="2332"/>
    <s v="CA-2016-155187"/>
    <x v="446"/>
    <d v="2016-09-26T00:00:00"/>
    <s v="Second Class"/>
    <s v="LA-16780"/>
    <s v="Laura Armstrong"/>
    <s v="Corporate"/>
    <s v="United States"/>
    <s v="Los Angeles"/>
    <s v="California"/>
    <n v="90004"/>
    <x v="1"/>
    <s v="OFF-PA-10000380"/>
    <x v="1"/>
    <x v="10"/>
    <x v="1290"/>
    <x v="1927"/>
    <n v="5"/>
    <x v="0"/>
    <n v="20.85"/>
    <n v="2"/>
    <n v="1"/>
  </r>
  <r>
    <n v="2333"/>
    <s v="CA-2017-169285"/>
    <x v="708"/>
    <d v="2017-03-25T00:00:00"/>
    <s v="Standard Class"/>
    <s v="RW-19690"/>
    <s v="Robert Waldorf"/>
    <s v="Consumer"/>
    <s v="United States"/>
    <s v="Lafayette"/>
    <s v="Indiana"/>
    <n v="47905"/>
    <x v="2"/>
    <s v="OFF-PA-10004071"/>
    <x v="1"/>
    <x v="10"/>
    <x v="417"/>
    <x v="1928"/>
    <n v="5"/>
    <x v="0"/>
    <n v="133.15199999999999"/>
    <n v="4"/>
    <n v="1"/>
  </r>
  <r>
    <n v="2334"/>
    <s v="CA-2017-169285"/>
    <x v="708"/>
    <d v="2017-03-25T00:00:00"/>
    <s v="Standard Class"/>
    <s v="RW-19690"/>
    <s v="Robert Waldorf"/>
    <s v="Consumer"/>
    <s v="United States"/>
    <s v="Lafayette"/>
    <s v="Indiana"/>
    <n v="47905"/>
    <x v="2"/>
    <s v="OFF-PA-10004971"/>
    <x v="1"/>
    <x v="10"/>
    <x v="609"/>
    <x v="396"/>
    <n v="1"/>
    <x v="0"/>
    <n v="2.8321999999999998"/>
    <n v="4"/>
    <n v="1"/>
  </r>
  <r>
    <n v="2335"/>
    <s v="CA-2014-140886"/>
    <x v="587"/>
    <d v="2014-10-04T00:00:00"/>
    <s v="Standard Class"/>
    <s v="KW-16570"/>
    <s v="Kelly Williams"/>
    <s v="Consumer"/>
    <s v="United States"/>
    <s v="Clarksville"/>
    <s v="Tennessee"/>
    <n v="37042"/>
    <x v="0"/>
    <s v="OFF-AP-10000696"/>
    <x v="1"/>
    <x v="9"/>
    <x v="336"/>
    <x v="1929"/>
    <n v="6"/>
    <x v="2"/>
    <n v="11.2476"/>
    <n v="4"/>
    <n v="1"/>
  </r>
  <r>
    <n v="2336"/>
    <s v="CA-2017-152695"/>
    <x v="389"/>
    <d v="2017-12-10T00:00:00"/>
    <s v="Same Day"/>
    <s v="CC-12220"/>
    <s v="Chris Cortes"/>
    <s v="Consumer"/>
    <s v="United States"/>
    <s v="Fairfield"/>
    <s v="Connecticut"/>
    <n v="6824"/>
    <x v="3"/>
    <s v="OFF-EN-10004030"/>
    <x v="1"/>
    <x v="12"/>
    <x v="136"/>
    <x v="139"/>
    <n v="3"/>
    <x v="0"/>
    <n v="5.1041999999999996"/>
    <n v="0"/>
    <n v="1"/>
  </r>
  <r>
    <n v="2337"/>
    <s v="CA-2017-152695"/>
    <x v="389"/>
    <d v="2017-12-10T00:00:00"/>
    <s v="Same Day"/>
    <s v="CC-12220"/>
    <s v="Chris Cortes"/>
    <s v="Consumer"/>
    <s v="United States"/>
    <s v="Fairfield"/>
    <s v="Connecticut"/>
    <n v="6824"/>
    <x v="3"/>
    <s v="OFF-AP-10000026"/>
    <x v="1"/>
    <x v="9"/>
    <x v="1291"/>
    <x v="1930"/>
    <n v="7"/>
    <x v="0"/>
    <n v="123.76909999999999"/>
    <n v="0"/>
    <n v="1"/>
  </r>
  <r>
    <n v="2338"/>
    <s v="CA-2014-110639"/>
    <x v="709"/>
    <d v="2014-08-23T00:00:00"/>
    <s v="Same Day"/>
    <s v="RH-19495"/>
    <s v="Rick Hansen"/>
    <s v="Consumer"/>
    <s v="United States"/>
    <s v="New York City"/>
    <s v="New York"/>
    <n v="10009"/>
    <x v="3"/>
    <s v="OFF-PA-10003936"/>
    <x v="1"/>
    <x v="10"/>
    <x v="1292"/>
    <x v="233"/>
    <n v="4"/>
    <x v="0"/>
    <n v="12.441599999999999"/>
    <n v="0"/>
    <n v="1"/>
  </r>
  <r>
    <n v="2339"/>
    <s v="CA-2014-110639"/>
    <x v="709"/>
    <d v="2014-08-23T00:00:00"/>
    <s v="Same Day"/>
    <s v="RH-19495"/>
    <s v="Rick Hansen"/>
    <s v="Consumer"/>
    <s v="United States"/>
    <s v="New York City"/>
    <s v="New York"/>
    <n v="10009"/>
    <x v="3"/>
    <s v="OFF-PA-10004530"/>
    <x v="1"/>
    <x v="10"/>
    <x v="496"/>
    <x v="1931"/>
    <n v="4"/>
    <x v="0"/>
    <n v="22.500800000000002"/>
    <n v="0"/>
    <n v="1"/>
  </r>
  <r>
    <n v="2340"/>
    <s v="CA-2014-121727"/>
    <x v="710"/>
    <d v="2014-08-24T00:00:00"/>
    <s v="Standard Class"/>
    <s v="JK-15625"/>
    <s v="Jim Karlsson"/>
    <s v="Consumer"/>
    <s v="United States"/>
    <s v="Columbus"/>
    <s v="Ohio"/>
    <n v="43229"/>
    <x v="3"/>
    <s v="OFF-AR-10004930"/>
    <x v="1"/>
    <x v="6"/>
    <x v="87"/>
    <x v="1932"/>
    <n v="2"/>
    <x v="2"/>
    <n v="1.742"/>
    <n v="5"/>
    <n v="1"/>
  </r>
  <r>
    <n v="2341"/>
    <s v="CA-2016-137736"/>
    <x v="338"/>
    <d v="2016-11-15T00:00:00"/>
    <s v="Standard Class"/>
    <s v="DC-13285"/>
    <s v="Debra Catini"/>
    <s v="Consumer"/>
    <s v="United States"/>
    <s v="Warner Robins"/>
    <s v="Georgia"/>
    <n v="31088"/>
    <x v="0"/>
    <s v="OFF-AR-10004999"/>
    <x v="1"/>
    <x v="6"/>
    <x v="873"/>
    <x v="1075"/>
    <n v="7"/>
    <x v="0"/>
    <n v="10.465"/>
    <n v="5"/>
    <n v="1"/>
  </r>
  <r>
    <n v="2342"/>
    <s v="US-2014-143231"/>
    <x v="520"/>
    <d v="2015-01-03T00:00:00"/>
    <s v="First Class"/>
    <s v="GM-14455"/>
    <s v="Gary Mitchum"/>
    <s v="Home Office"/>
    <s v="United States"/>
    <s v="Franklin"/>
    <s v="Massachusetts"/>
    <n v="2038"/>
    <x v="3"/>
    <s v="FUR-FU-10002501"/>
    <x v="0"/>
    <x v="5"/>
    <x v="1293"/>
    <x v="1933"/>
    <n v="5"/>
    <x v="0"/>
    <n v="23.384"/>
    <n v="3"/>
    <n v="1"/>
  </r>
  <r>
    <n v="2343"/>
    <s v="US-2014-143231"/>
    <x v="520"/>
    <d v="2015-01-03T00:00:00"/>
    <s v="First Class"/>
    <s v="GM-14455"/>
    <s v="Gary Mitchum"/>
    <s v="Home Office"/>
    <s v="United States"/>
    <s v="Franklin"/>
    <s v="Massachusetts"/>
    <n v="2038"/>
    <x v="3"/>
    <s v="TEC-AC-10000358"/>
    <x v="2"/>
    <x v="11"/>
    <x v="1287"/>
    <x v="1934"/>
    <n v="3"/>
    <x v="0"/>
    <n v="27.352799999999998"/>
    <n v="3"/>
    <n v="1"/>
  </r>
  <r>
    <n v="2344"/>
    <s v="US-2014-155894"/>
    <x v="711"/>
    <d v="2014-07-30T00:00:00"/>
    <s v="Second Class"/>
    <s v="CL-11890"/>
    <s v="Carl Ludwig"/>
    <s v="Consumer"/>
    <s v="United States"/>
    <s v="Chicago"/>
    <s v="Illinois"/>
    <n v="60623"/>
    <x v="2"/>
    <s v="OFF-ST-10004804"/>
    <x v="1"/>
    <x v="4"/>
    <x v="233"/>
    <x v="1935"/>
    <n v="3"/>
    <x v="2"/>
    <n v="-29.343599999999999"/>
    <n v="4"/>
    <n v="1"/>
  </r>
  <r>
    <n v="2345"/>
    <s v="CA-2016-119025"/>
    <x v="712"/>
    <d v="2016-02-28T00:00:00"/>
    <s v="Standard Class"/>
    <s v="PV-18985"/>
    <s v="Paul Van Hugh"/>
    <s v="Home Office"/>
    <s v="United States"/>
    <s v="Milwaukee"/>
    <s v="Wisconsin"/>
    <n v="53209"/>
    <x v="2"/>
    <s v="OFF-AP-10001205"/>
    <x v="1"/>
    <x v="9"/>
    <x v="1294"/>
    <x v="1936"/>
    <n v="9"/>
    <x v="0"/>
    <n v="137.28960000000001"/>
    <n v="6"/>
    <n v="1"/>
  </r>
  <r>
    <n v="2346"/>
    <s v="CA-2016-159373"/>
    <x v="69"/>
    <d v="2016-03-18T00:00:00"/>
    <s v="Standard Class"/>
    <s v="LT-17110"/>
    <s v="Liz Thompson"/>
    <s v="Consumer"/>
    <s v="United States"/>
    <s v="San Antonio"/>
    <s v="Texas"/>
    <n v="78207"/>
    <x v="2"/>
    <s v="OFF-PA-10000659"/>
    <x v="1"/>
    <x v="10"/>
    <x v="1295"/>
    <x v="1826"/>
    <n v="5"/>
    <x v="2"/>
    <n v="24.527999999999999"/>
    <n v="5"/>
    <n v="1"/>
  </r>
  <r>
    <n v="2347"/>
    <s v="CA-2016-159373"/>
    <x v="69"/>
    <d v="2016-03-18T00:00:00"/>
    <s v="Standard Class"/>
    <s v="LT-17110"/>
    <s v="Liz Thompson"/>
    <s v="Consumer"/>
    <s v="United States"/>
    <s v="San Antonio"/>
    <s v="Texas"/>
    <n v="78207"/>
    <x v="2"/>
    <s v="OFF-BI-10004141"/>
    <x v="1"/>
    <x v="8"/>
    <x v="1296"/>
    <x v="1937"/>
    <n v="2"/>
    <x v="3"/>
    <n v="-2.1623999999999999"/>
    <n v="5"/>
    <n v="1"/>
  </r>
  <r>
    <n v="2348"/>
    <s v="CA-2016-159373"/>
    <x v="69"/>
    <d v="2016-03-18T00:00:00"/>
    <s v="Standard Class"/>
    <s v="LT-17110"/>
    <s v="Liz Thompson"/>
    <s v="Consumer"/>
    <s v="United States"/>
    <s v="San Antonio"/>
    <s v="Texas"/>
    <n v="78207"/>
    <x v="2"/>
    <s v="FUR-TA-10004619"/>
    <x v="0"/>
    <x v="3"/>
    <x v="891"/>
    <x v="1938"/>
    <n v="5"/>
    <x v="4"/>
    <n v="0"/>
    <n v="5"/>
    <n v="1"/>
  </r>
  <r>
    <n v="2349"/>
    <s v="CA-2017-109701"/>
    <x v="574"/>
    <d v="2017-12-03T00:00:00"/>
    <s v="Same Day"/>
    <s v="AM-10360"/>
    <s v="Alice McCarthy"/>
    <s v="Corporate"/>
    <s v="United States"/>
    <s v="Los Angeles"/>
    <s v="California"/>
    <n v="90032"/>
    <x v="1"/>
    <s v="OFF-BI-10004187"/>
    <x v="1"/>
    <x v="8"/>
    <x v="620"/>
    <x v="1939"/>
    <n v="6"/>
    <x v="2"/>
    <n v="3.1583999999999999"/>
    <n v="1"/>
    <n v="1"/>
  </r>
  <r>
    <n v="2350"/>
    <s v="CA-2017-109701"/>
    <x v="574"/>
    <d v="2017-12-03T00:00:00"/>
    <s v="Same Day"/>
    <s v="AM-10360"/>
    <s v="Alice McCarthy"/>
    <s v="Corporate"/>
    <s v="United States"/>
    <s v="Los Angeles"/>
    <s v="California"/>
    <n v="90032"/>
    <x v="1"/>
    <s v="OFF-BI-10000632"/>
    <x v="1"/>
    <x v="8"/>
    <x v="1297"/>
    <x v="1940"/>
    <n v="2"/>
    <x v="2"/>
    <n v="22.5732"/>
    <n v="1"/>
    <n v="1"/>
  </r>
  <r>
    <n v="2351"/>
    <s v="CA-2017-109701"/>
    <x v="574"/>
    <d v="2017-12-03T00:00:00"/>
    <s v="Same Day"/>
    <s v="AM-10360"/>
    <s v="Alice McCarthy"/>
    <s v="Corporate"/>
    <s v="United States"/>
    <s v="Los Angeles"/>
    <s v="California"/>
    <n v="90032"/>
    <x v="1"/>
    <s v="OFF-PA-10003724"/>
    <x v="1"/>
    <x v="10"/>
    <x v="362"/>
    <x v="139"/>
    <n v="2"/>
    <x v="0"/>
    <n v="5.3213999999999997"/>
    <n v="1"/>
    <n v="1"/>
  </r>
  <r>
    <n v="2352"/>
    <s v="CA-2017-109701"/>
    <x v="574"/>
    <d v="2017-12-03T00:00:00"/>
    <s v="Same Day"/>
    <s v="AM-10360"/>
    <s v="Alice McCarthy"/>
    <s v="Corporate"/>
    <s v="United States"/>
    <s v="Los Angeles"/>
    <s v="California"/>
    <n v="90032"/>
    <x v="1"/>
    <s v="OFF-AP-10002765"/>
    <x v="1"/>
    <x v="9"/>
    <x v="1261"/>
    <x v="1941"/>
    <n v="3"/>
    <x v="0"/>
    <n v="22.2516"/>
    <n v="1"/>
    <n v="1"/>
  </r>
  <r>
    <n v="2353"/>
    <s v="CA-2017-109701"/>
    <x v="574"/>
    <d v="2017-12-03T00:00:00"/>
    <s v="Same Day"/>
    <s v="AM-10360"/>
    <s v="Alice McCarthy"/>
    <s v="Corporate"/>
    <s v="United States"/>
    <s v="Los Angeles"/>
    <s v="California"/>
    <n v="90032"/>
    <x v="1"/>
    <s v="OFF-AR-10001868"/>
    <x v="1"/>
    <x v="6"/>
    <x v="59"/>
    <x v="1942"/>
    <n v="6"/>
    <x v="0"/>
    <n v="5.04"/>
    <n v="1"/>
    <n v="1"/>
  </r>
  <r>
    <n v="2354"/>
    <s v="CA-2015-111514"/>
    <x v="284"/>
    <d v="2015-09-02T00:00:00"/>
    <s v="First Class"/>
    <s v="SC-20260"/>
    <s v="Scott Cohen"/>
    <s v="Corporate"/>
    <s v="United States"/>
    <s v="San Francisco"/>
    <s v="California"/>
    <n v="94122"/>
    <x v="1"/>
    <s v="FUR-BO-10002545"/>
    <x v="0"/>
    <x v="0"/>
    <x v="37"/>
    <x v="1943"/>
    <n v="7"/>
    <x v="11"/>
    <n v="200.9546"/>
    <n v="2"/>
    <n v="1"/>
  </r>
  <r>
    <n v="2355"/>
    <s v="CA-2015-111514"/>
    <x v="284"/>
    <d v="2015-09-02T00:00:00"/>
    <s v="First Class"/>
    <s v="SC-20260"/>
    <s v="Scott Cohen"/>
    <s v="Corporate"/>
    <s v="United States"/>
    <s v="San Francisco"/>
    <s v="California"/>
    <n v="94122"/>
    <x v="1"/>
    <s v="OFF-BI-10002735"/>
    <x v="1"/>
    <x v="8"/>
    <x v="142"/>
    <x v="1944"/>
    <n v="5"/>
    <x v="2"/>
    <n v="46.3185"/>
    <n v="2"/>
    <n v="1"/>
  </r>
  <r>
    <n v="2356"/>
    <s v="CA-2015-111514"/>
    <x v="284"/>
    <d v="2015-09-02T00:00:00"/>
    <s v="First Class"/>
    <s v="SC-20260"/>
    <s v="Scott Cohen"/>
    <s v="Corporate"/>
    <s v="United States"/>
    <s v="San Francisco"/>
    <s v="California"/>
    <n v="94122"/>
    <x v="1"/>
    <s v="TEC-AC-10004864"/>
    <x v="2"/>
    <x v="11"/>
    <x v="1298"/>
    <x v="1945"/>
    <n v="1"/>
    <x v="0"/>
    <n v="15.699299999999999"/>
    <n v="2"/>
    <n v="1"/>
  </r>
  <r>
    <n v="2357"/>
    <s v="CA-2015-111514"/>
    <x v="284"/>
    <d v="2015-09-02T00:00:00"/>
    <s v="First Class"/>
    <s v="SC-20260"/>
    <s v="Scott Cohen"/>
    <s v="Corporate"/>
    <s v="United States"/>
    <s v="San Francisco"/>
    <s v="California"/>
    <n v="94122"/>
    <x v="1"/>
    <s v="TEC-MA-10000597"/>
    <x v="2"/>
    <x v="15"/>
    <x v="1299"/>
    <x v="1946"/>
    <n v="3"/>
    <x v="2"/>
    <n v="80.991900000000001"/>
    <n v="2"/>
    <n v="1"/>
  </r>
  <r>
    <n v="2358"/>
    <s v="US-2014-148838"/>
    <x v="461"/>
    <d v="2014-03-21T00:00:00"/>
    <s v="Standard Class"/>
    <s v="CP-12340"/>
    <s v="Christine Phan"/>
    <s v="Corporate"/>
    <s v="United States"/>
    <s v="New York City"/>
    <s v="New York"/>
    <n v="10024"/>
    <x v="3"/>
    <s v="FUR-TA-10003473"/>
    <x v="0"/>
    <x v="3"/>
    <x v="216"/>
    <x v="1947"/>
    <n v="7"/>
    <x v="10"/>
    <n v="-447.59469999999999"/>
    <n v="4"/>
    <n v="1"/>
  </r>
  <r>
    <n v="2359"/>
    <s v="US-2014-148838"/>
    <x v="461"/>
    <d v="2014-03-21T00:00:00"/>
    <s v="Standard Class"/>
    <s v="CP-12340"/>
    <s v="Christine Phan"/>
    <s v="Corporate"/>
    <s v="United States"/>
    <s v="New York City"/>
    <s v="New York"/>
    <n v="10024"/>
    <x v="3"/>
    <s v="FUR-TA-10001950"/>
    <x v="0"/>
    <x v="3"/>
    <x v="1284"/>
    <x v="1948"/>
    <n v="4"/>
    <x v="10"/>
    <n v="-553.64760000000001"/>
    <n v="4"/>
    <n v="1"/>
  </r>
  <r>
    <n v="2360"/>
    <s v="US-2014-148838"/>
    <x v="461"/>
    <d v="2014-03-21T00:00:00"/>
    <s v="Standard Class"/>
    <s v="CP-12340"/>
    <s v="Christine Phan"/>
    <s v="Corporate"/>
    <s v="United States"/>
    <s v="New York City"/>
    <s v="New York"/>
    <n v="10024"/>
    <x v="3"/>
    <s v="FUR-TA-10004175"/>
    <x v="0"/>
    <x v="3"/>
    <x v="1155"/>
    <x v="1949"/>
    <n v="3"/>
    <x v="10"/>
    <n v="-122.7816"/>
    <n v="4"/>
    <n v="1"/>
  </r>
  <r>
    <n v="2361"/>
    <s v="US-2014-148838"/>
    <x v="461"/>
    <d v="2014-03-21T00:00:00"/>
    <s v="Standard Class"/>
    <s v="CP-12340"/>
    <s v="Christine Phan"/>
    <s v="Corporate"/>
    <s v="United States"/>
    <s v="New York City"/>
    <s v="New York"/>
    <n v="10024"/>
    <x v="3"/>
    <s v="OFF-PA-10002960"/>
    <x v="1"/>
    <x v="10"/>
    <x v="1300"/>
    <x v="1950"/>
    <n v="7"/>
    <x v="0"/>
    <n v="16.3842"/>
    <n v="4"/>
    <n v="1"/>
  </r>
  <r>
    <n v="2362"/>
    <s v="US-2014-148838"/>
    <x v="461"/>
    <d v="2014-03-21T00:00:00"/>
    <s v="Standard Class"/>
    <s v="CP-12340"/>
    <s v="Christine Phan"/>
    <s v="Corporate"/>
    <s v="United States"/>
    <s v="New York City"/>
    <s v="New York"/>
    <n v="10024"/>
    <x v="3"/>
    <s v="OFF-PA-10000919"/>
    <x v="1"/>
    <x v="10"/>
    <x v="1301"/>
    <x v="1951"/>
    <n v="4"/>
    <x v="0"/>
    <n v="75.9696"/>
    <n v="4"/>
    <n v="1"/>
  </r>
  <r>
    <n v="2363"/>
    <s v="CA-2017-136497"/>
    <x v="513"/>
    <d v="2017-04-20T00:00:00"/>
    <s v="Standard Class"/>
    <s v="RF-19840"/>
    <s v="Roy Französisch"/>
    <s v="Consumer"/>
    <s v="United States"/>
    <s v="Columbus"/>
    <s v="Ohio"/>
    <n v="43229"/>
    <x v="3"/>
    <s v="OFF-BI-10001553"/>
    <x v="1"/>
    <x v="8"/>
    <x v="1302"/>
    <x v="1662"/>
    <n v="5"/>
    <x v="6"/>
    <n v="-10.054"/>
    <n v="4"/>
    <n v="1"/>
  </r>
  <r>
    <n v="2364"/>
    <s v="US-2016-108637"/>
    <x v="69"/>
    <d v="2016-03-18T00:00:00"/>
    <s v="Standard Class"/>
    <s v="AB-10060"/>
    <s v="Adam Bellavance"/>
    <s v="Home Office"/>
    <s v="United States"/>
    <s v="Waynesboro"/>
    <s v="Virginia"/>
    <n v="22980"/>
    <x v="0"/>
    <s v="FUR-FU-10004864"/>
    <x v="0"/>
    <x v="5"/>
    <x v="441"/>
    <x v="1952"/>
    <n v="2"/>
    <x v="0"/>
    <n v="40.921599999999998"/>
    <n v="5"/>
    <n v="1"/>
  </r>
  <r>
    <n v="2365"/>
    <s v="US-2016-108637"/>
    <x v="69"/>
    <d v="2016-03-18T00:00:00"/>
    <s v="Standard Class"/>
    <s v="AB-10060"/>
    <s v="Adam Bellavance"/>
    <s v="Home Office"/>
    <s v="United States"/>
    <s v="Waynesboro"/>
    <s v="Virginia"/>
    <n v="22980"/>
    <x v="0"/>
    <s v="OFF-AP-10004540"/>
    <x v="1"/>
    <x v="9"/>
    <x v="1303"/>
    <x v="1953"/>
    <n v="2"/>
    <x v="0"/>
    <n v="44.889600000000002"/>
    <n v="5"/>
    <n v="1"/>
  </r>
  <r>
    <n v="2366"/>
    <s v="US-2016-108637"/>
    <x v="69"/>
    <d v="2016-03-18T00:00:00"/>
    <s v="Standard Class"/>
    <s v="AB-10060"/>
    <s v="Adam Bellavance"/>
    <s v="Home Office"/>
    <s v="United States"/>
    <s v="Waynesboro"/>
    <s v="Virginia"/>
    <n v="22980"/>
    <x v="0"/>
    <s v="OFF-BI-10004965"/>
    <x v="1"/>
    <x v="8"/>
    <x v="1014"/>
    <x v="1954"/>
    <n v="4"/>
    <x v="0"/>
    <n v="20.7"/>
    <n v="5"/>
    <n v="1"/>
  </r>
  <r>
    <n v="2367"/>
    <s v="CA-2014-102295"/>
    <x v="156"/>
    <d v="2014-11-26T00:00:00"/>
    <s v="Second Class"/>
    <s v="EH-13990"/>
    <s v="Erica Hackney"/>
    <s v="Consumer"/>
    <s v="United States"/>
    <s v="Sacramento"/>
    <s v="California"/>
    <n v="95823"/>
    <x v="1"/>
    <s v="FUR-CH-10001714"/>
    <x v="0"/>
    <x v="1"/>
    <x v="1304"/>
    <x v="1955"/>
    <n v="1"/>
    <x v="2"/>
    <n v="-18.1068"/>
    <n v="2"/>
    <n v="1"/>
  </r>
  <r>
    <n v="2368"/>
    <s v="CA-2017-123659"/>
    <x v="516"/>
    <d v="2017-02-13T00:00:00"/>
    <s v="First Class"/>
    <s v="MN-17935"/>
    <s v="Michael Nguyen"/>
    <s v="Consumer"/>
    <s v="United States"/>
    <s v="Clinton"/>
    <s v="Maryland"/>
    <n v="20735"/>
    <x v="3"/>
    <s v="OFF-PA-10002464"/>
    <x v="1"/>
    <x v="10"/>
    <x v="1002"/>
    <x v="1062"/>
    <n v="4"/>
    <x v="0"/>
    <n v="11.328799999999999"/>
    <n v="3"/>
    <n v="1"/>
  </r>
  <r>
    <n v="2369"/>
    <s v="US-2016-129469"/>
    <x v="713"/>
    <d v="2016-09-27T00:00:00"/>
    <s v="Standard Class"/>
    <s v="KL-16555"/>
    <s v="Kelly Lampkin"/>
    <s v="Corporate"/>
    <s v="United States"/>
    <s v="Fairfield"/>
    <s v="Ohio"/>
    <n v="45014"/>
    <x v="3"/>
    <s v="FUR-FU-10002298"/>
    <x v="0"/>
    <x v="5"/>
    <x v="1305"/>
    <x v="1956"/>
    <n v="6"/>
    <x v="2"/>
    <n v="-26.635200000000001"/>
    <n v="4"/>
    <n v="1"/>
  </r>
  <r>
    <n v="2370"/>
    <s v="US-2016-129469"/>
    <x v="713"/>
    <d v="2016-09-27T00:00:00"/>
    <s v="Standard Class"/>
    <s v="KL-16555"/>
    <s v="Kelly Lampkin"/>
    <s v="Corporate"/>
    <s v="United States"/>
    <s v="Fairfield"/>
    <s v="Ohio"/>
    <n v="45014"/>
    <x v="3"/>
    <s v="OFF-AR-10000315"/>
    <x v="1"/>
    <x v="6"/>
    <x v="1306"/>
    <x v="1957"/>
    <n v="2"/>
    <x v="2"/>
    <n v="0.307"/>
    <n v="4"/>
    <n v="1"/>
  </r>
  <r>
    <n v="2371"/>
    <s v="CA-2017-155152"/>
    <x v="437"/>
    <d v="2017-07-09T00:00:00"/>
    <s v="Second Class"/>
    <s v="MP-17965"/>
    <s v="Michael Paige"/>
    <s v="Corporate"/>
    <s v="United States"/>
    <s v="Warwick"/>
    <s v="Rhode Island"/>
    <n v="2886"/>
    <x v="3"/>
    <s v="TEC-AC-10004353"/>
    <x v="2"/>
    <x v="11"/>
    <x v="724"/>
    <x v="842"/>
    <n v="4"/>
    <x v="0"/>
    <n v="93.24"/>
    <n v="2"/>
    <n v="1"/>
  </r>
  <r>
    <n v="2372"/>
    <s v="CA-2016-159940"/>
    <x v="274"/>
    <d v="2016-07-11T00:00:00"/>
    <s v="Second Class"/>
    <s v="BF-11020"/>
    <s v="Barry Französisch"/>
    <s v="Corporate"/>
    <s v="United States"/>
    <s v="Aurora"/>
    <s v="Illinois"/>
    <n v="60505"/>
    <x v="2"/>
    <s v="FUR-FU-10004973"/>
    <x v="0"/>
    <x v="5"/>
    <x v="1143"/>
    <x v="1958"/>
    <n v="8"/>
    <x v="7"/>
    <n v="-27.1296"/>
    <n v="4"/>
    <n v="1"/>
  </r>
  <r>
    <n v="2373"/>
    <s v="CA-2016-159940"/>
    <x v="274"/>
    <d v="2016-07-11T00:00:00"/>
    <s v="Second Class"/>
    <s v="BF-11020"/>
    <s v="Barry Französisch"/>
    <s v="Corporate"/>
    <s v="United States"/>
    <s v="Aurora"/>
    <s v="Illinois"/>
    <n v="60505"/>
    <x v="2"/>
    <s v="OFF-FA-10000936"/>
    <x v="1"/>
    <x v="13"/>
    <x v="1307"/>
    <x v="1959"/>
    <n v="1"/>
    <x v="2"/>
    <n v="0.82250000000000001"/>
    <n v="4"/>
    <n v="1"/>
  </r>
  <r>
    <n v="2374"/>
    <s v="CA-2016-159940"/>
    <x v="274"/>
    <d v="2016-07-11T00:00:00"/>
    <s v="Second Class"/>
    <s v="BF-11020"/>
    <s v="Barry Französisch"/>
    <s v="Corporate"/>
    <s v="United States"/>
    <s v="Aurora"/>
    <s v="Illinois"/>
    <n v="60505"/>
    <x v="2"/>
    <s v="OFF-PA-10001609"/>
    <x v="1"/>
    <x v="10"/>
    <x v="1116"/>
    <x v="1960"/>
    <n v="9"/>
    <x v="2"/>
    <n v="7.6985999999999999"/>
    <n v="4"/>
    <n v="1"/>
  </r>
  <r>
    <n v="2375"/>
    <s v="CA-2016-159940"/>
    <x v="274"/>
    <d v="2016-07-11T00:00:00"/>
    <s v="Second Class"/>
    <s v="BF-11020"/>
    <s v="Barry Französisch"/>
    <s v="Corporate"/>
    <s v="United States"/>
    <s v="Aurora"/>
    <s v="Illinois"/>
    <n v="60505"/>
    <x v="2"/>
    <s v="FUR-CH-10000785"/>
    <x v="0"/>
    <x v="1"/>
    <x v="323"/>
    <x v="1961"/>
    <n v="2"/>
    <x v="4"/>
    <n v="-14.478400000000001"/>
    <n v="4"/>
    <n v="1"/>
  </r>
  <r>
    <n v="2376"/>
    <s v="CA-2017-119669"/>
    <x v="714"/>
    <d v="2017-01-30T00:00:00"/>
    <s v="Standard Class"/>
    <s v="TP-21130"/>
    <s v="Theone Pippenger"/>
    <s v="Consumer"/>
    <s v="United States"/>
    <s v="Smyrna"/>
    <s v="Georgia"/>
    <n v="30080"/>
    <x v="0"/>
    <s v="OFF-FA-10000053"/>
    <x v="1"/>
    <x v="13"/>
    <x v="962"/>
    <x v="1962"/>
    <n v="3"/>
    <x v="0"/>
    <n v="0.1134"/>
    <n v="6"/>
    <n v="1"/>
  </r>
  <r>
    <n v="2377"/>
    <s v="US-2014-164616"/>
    <x v="710"/>
    <d v="2014-08-21T00:00:00"/>
    <s v="Second Class"/>
    <s v="MS-17770"/>
    <s v="Maxwell Schwartz"/>
    <s v="Consumer"/>
    <s v="United States"/>
    <s v="Columbus"/>
    <s v="Ohio"/>
    <n v="43229"/>
    <x v="3"/>
    <s v="OFF-BI-10001718"/>
    <x v="1"/>
    <x v="8"/>
    <x v="1225"/>
    <x v="1963"/>
    <n v="4"/>
    <x v="6"/>
    <n v="-58.861600000000003"/>
    <n v="2"/>
    <n v="1"/>
  </r>
  <r>
    <n v="2378"/>
    <s v="US-2014-164616"/>
    <x v="710"/>
    <d v="2014-08-21T00:00:00"/>
    <s v="Second Class"/>
    <s v="MS-17770"/>
    <s v="Maxwell Schwartz"/>
    <s v="Consumer"/>
    <s v="United States"/>
    <s v="Columbus"/>
    <s v="Ohio"/>
    <n v="43229"/>
    <x v="3"/>
    <s v="OFF-SU-10004768"/>
    <x v="1"/>
    <x v="14"/>
    <x v="1308"/>
    <x v="1964"/>
    <n v="2"/>
    <x v="2"/>
    <n v="1.1479999999999999"/>
    <n v="2"/>
    <n v="1"/>
  </r>
  <r>
    <n v="2379"/>
    <s v="CA-2015-148628"/>
    <x v="401"/>
    <d v="2015-12-11T00:00:00"/>
    <s v="Standard Class"/>
    <s v="KM-16375"/>
    <s v="Katherine Murray"/>
    <s v="Home Office"/>
    <s v="United States"/>
    <s v="Thousand Oaks"/>
    <s v="California"/>
    <n v="91360"/>
    <x v="1"/>
    <s v="OFF-PA-10003883"/>
    <x v="1"/>
    <x v="10"/>
    <x v="1238"/>
    <x v="1965"/>
    <n v="5"/>
    <x v="0"/>
    <n v="15.065"/>
    <n v="5"/>
    <n v="1"/>
  </r>
  <r>
    <n v="2380"/>
    <s v="CA-2016-118052"/>
    <x v="715"/>
    <d v="2016-05-10T00:00:00"/>
    <s v="Standard Class"/>
    <s v="BE-11455"/>
    <s v="Brad Eason"/>
    <s v="Home Office"/>
    <s v="United States"/>
    <s v="Lorain"/>
    <s v="Ohio"/>
    <n v="44052"/>
    <x v="3"/>
    <s v="OFF-FA-10004248"/>
    <x v="1"/>
    <x v="13"/>
    <x v="485"/>
    <x v="1966"/>
    <n v="2"/>
    <x v="2"/>
    <n v="1.7138"/>
    <n v="4"/>
    <n v="1"/>
  </r>
  <r>
    <n v="2381"/>
    <s v="CA-2016-118052"/>
    <x v="715"/>
    <d v="2016-05-10T00:00:00"/>
    <s v="Standard Class"/>
    <s v="BE-11455"/>
    <s v="Brad Eason"/>
    <s v="Home Office"/>
    <s v="United States"/>
    <s v="Lorain"/>
    <s v="Ohio"/>
    <n v="44052"/>
    <x v="3"/>
    <s v="OFF-PA-10002581"/>
    <x v="1"/>
    <x v="10"/>
    <x v="1309"/>
    <x v="1967"/>
    <n v="2"/>
    <x v="2"/>
    <n v="15.49"/>
    <n v="4"/>
    <n v="1"/>
  </r>
  <r>
    <n v="2382"/>
    <s v="CA-2016-118052"/>
    <x v="715"/>
    <d v="2016-05-10T00:00:00"/>
    <s v="Standard Class"/>
    <s v="BE-11455"/>
    <s v="Brad Eason"/>
    <s v="Home Office"/>
    <s v="United States"/>
    <s v="Lorain"/>
    <s v="Ohio"/>
    <n v="44052"/>
    <x v="3"/>
    <s v="FUR-FU-10004848"/>
    <x v="0"/>
    <x v="5"/>
    <x v="1310"/>
    <x v="1968"/>
    <n v="7"/>
    <x v="2"/>
    <n v="11.626300000000001"/>
    <n v="4"/>
    <n v="1"/>
  </r>
  <r>
    <n v="2383"/>
    <s v="US-2017-117534"/>
    <x v="613"/>
    <d v="2017-03-26T00:00:00"/>
    <s v="First Class"/>
    <s v="CV-12295"/>
    <s v="Christina VanderZanden"/>
    <s v="Consumer"/>
    <s v="United States"/>
    <s v="Fresno"/>
    <s v="California"/>
    <n v="93727"/>
    <x v="1"/>
    <s v="OFF-AP-10002403"/>
    <x v="1"/>
    <x v="9"/>
    <x v="1311"/>
    <x v="1969"/>
    <n v="4"/>
    <x v="0"/>
    <n v="45.770400000000002"/>
    <n v="1"/>
    <n v="1"/>
  </r>
  <r>
    <n v="2384"/>
    <s v="US-2017-117534"/>
    <x v="613"/>
    <d v="2017-03-26T00:00:00"/>
    <s v="First Class"/>
    <s v="CV-12295"/>
    <s v="Christina VanderZanden"/>
    <s v="Consumer"/>
    <s v="United States"/>
    <s v="Fresno"/>
    <s v="California"/>
    <n v="93727"/>
    <x v="1"/>
    <s v="OFF-AR-10003087"/>
    <x v="1"/>
    <x v="6"/>
    <x v="772"/>
    <x v="1970"/>
    <n v="9"/>
    <x v="0"/>
    <n v="4.4855999999999998"/>
    <n v="1"/>
    <n v="1"/>
  </r>
  <r>
    <n v="2385"/>
    <s v="US-2017-117534"/>
    <x v="613"/>
    <d v="2017-03-26T00:00:00"/>
    <s v="First Class"/>
    <s v="CV-12295"/>
    <s v="Christina VanderZanden"/>
    <s v="Consumer"/>
    <s v="United States"/>
    <s v="Fresno"/>
    <s v="California"/>
    <n v="93727"/>
    <x v="1"/>
    <s v="OFF-BI-10002026"/>
    <x v="1"/>
    <x v="8"/>
    <x v="912"/>
    <x v="1971"/>
    <n v="4"/>
    <x v="2"/>
    <n v="62.747999999999998"/>
    <n v="1"/>
    <n v="1"/>
  </r>
  <r>
    <n v="2386"/>
    <s v="US-2017-117534"/>
    <x v="613"/>
    <d v="2017-03-26T00:00:00"/>
    <s v="First Class"/>
    <s v="CV-12295"/>
    <s v="Christina VanderZanden"/>
    <s v="Consumer"/>
    <s v="United States"/>
    <s v="Fresno"/>
    <s v="California"/>
    <n v="93727"/>
    <x v="1"/>
    <s v="TEC-PH-10000141"/>
    <x v="2"/>
    <x v="7"/>
    <x v="1312"/>
    <x v="1972"/>
    <n v="4"/>
    <x v="2"/>
    <n v="15.8376"/>
    <n v="1"/>
    <n v="1"/>
  </r>
  <r>
    <n v="2387"/>
    <s v="US-2017-117534"/>
    <x v="613"/>
    <d v="2017-03-26T00:00:00"/>
    <s v="First Class"/>
    <s v="CV-12295"/>
    <s v="Christina VanderZanden"/>
    <s v="Consumer"/>
    <s v="United States"/>
    <s v="Fresno"/>
    <s v="California"/>
    <n v="93727"/>
    <x v="1"/>
    <s v="TEC-CO-10000971"/>
    <x v="2"/>
    <x v="16"/>
    <x v="1313"/>
    <x v="1973"/>
    <n v="2"/>
    <x v="2"/>
    <n v="59.997999999999998"/>
    <n v="1"/>
    <n v="1"/>
  </r>
  <r>
    <n v="2388"/>
    <s v="CA-2015-145065"/>
    <x v="295"/>
    <d v="2015-12-15T00:00:00"/>
    <s v="First Class"/>
    <s v="DK-13375"/>
    <s v="Dennis Kane"/>
    <s v="Consumer"/>
    <s v="United States"/>
    <s v="San Diego"/>
    <s v="California"/>
    <n v="92105"/>
    <x v="1"/>
    <s v="OFF-FA-10001229"/>
    <x v="1"/>
    <x v="13"/>
    <x v="128"/>
    <x v="1974"/>
    <n v="2"/>
    <x v="0"/>
    <n v="3.6156000000000001"/>
    <n v="3"/>
    <n v="1"/>
  </r>
  <r>
    <n v="2389"/>
    <s v="CA-2015-145065"/>
    <x v="295"/>
    <d v="2015-12-15T00:00:00"/>
    <s v="First Class"/>
    <s v="DK-13375"/>
    <s v="Dennis Kane"/>
    <s v="Consumer"/>
    <s v="United States"/>
    <s v="San Diego"/>
    <s v="California"/>
    <n v="92105"/>
    <x v="1"/>
    <s v="OFF-BI-10002437"/>
    <x v="1"/>
    <x v="8"/>
    <x v="1314"/>
    <x v="667"/>
    <n v="2"/>
    <x v="2"/>
    <n v="8.8623999999999992"/>
    <n v="3"/>
    <n v="1"/>
  </r>
  <r>
    <n v="2390"/>
    <s v="US-2015-127040"/>
    <x v="401"/>
    <d v="2015-12-10T00:00:00"/>
    <s v="Standard Class"/>
    <s v="SG-20605"/>
    <s v="Speros Goranitis"/>
    <s v="Consumer"/>
    <s v="United States"/>
    <s v="New York City"/>
    <s v="New York"/>
    <n v="10009"/>
    <x v="3"/>
    <s v="OFF-PA-10004255"/>
    <x v="1"/>
    <x v="10"/>
    <x v="1315"/>
    <x v="90"/>
    <n v="1"/>
    <x v="0"/>
    <n v="3.1103999999999998"/>
    <n v="4"/>
    <n v="1"/>
  </r>
  <r>
    <n v="2391"/>
    <s v="US-2015-127040"/>
    <x v="401"/>
    <d v="2015-12-10T00:00:00"/>
    <s v="Standard Class"/>
    <s v="SG-20605"/>
    <s v="Speros Goranitis"/>
    <s v="Consumer"/>
    <s v="United States"/>
    <s v="New York City"/>
    <s v="New York"/>
    <n v="10009"/>
    <x v="3"/>
    <s v="OFF-PA-10001184"/>
    <x v="1"/>
    <x v="10"/>
    <x v="1316"/>
    <x v="1075"/>
    <n v="7"/>
    <x v="0"/>
    <n v="20.511399999999998"/>
    <n v="4"/>
    <n v="1"/>
  </r>
  <r>
    <n v="2392"/>
    <s v="US-2015-127040"/>
    <x v="401"/>
    <d v="2015-12-10T00:00:00"/>
    <s v="Standard Class"/>
    <s v="SG-20605"/>
    <s v="Speros Goranitis"/>
    <s v="Consumer"/>
    <s v="United States"/>
    <s v="New York City"/>
    <s v="New York"/>
    <n v="10009"/>
    <x v="3"/>
    <s v="TEC-AC-10002637"/>
    <x v="2"/>
    <x v="11"/>
    <x v="1317"/>
    <x v="1975"/>
    <n v="9"/>
    <x v="0"/>
    <n v="97.194599999999994"/>
    <n v="4"/>
    <n v="1"/>
  </r>
  <r>
    <n v="2393"/>
    <s v="US-2015-127040"/>
    <x v="401"/>
    <d v="2015-12-10T00:00:00"/>
    <s v="Standard Class"/>
    <s v="SG-20605"/>
    <s v="Speros Goranitis"/>
    <s v="Consumer"/>
    <s v="United States"/>
    <s v="New York City"/>
    <s v="New York"/>
    <n v="10009"/>
    <x v="3"/>
    <s v="FUR-FU-10002878"/>
    <x v="0"/>
    <x v="5"/>
    <x v="1134"/>
    <x v="1976"/>
    <n v="4"/>
    <x v="0"/>
    <n v="42.150399999999998"/>
    <n v="4"/>
    <n v="1"/>
  </r>
  <r>
    <n v="2394"/>
    <s v="CA-2016-128111"/>
    <x v="716"/>
    <d v="2016-03-23T00:00:00"/>
    <s v="Standard Class"/>
    <s v="CS-12355"/>
    <s v="Christine Sundaresam"/>
    <s v="Consumer"/>
    <s v="United States"/>
    <s v="Malden"/>
    <s v="Massachusetts"/>
    <n v="2148"/>
    <x v="3"/>
    <s v="OFF-AR-10000588"/>
    <x v="1"/>
    <x v="6"/>
    <x v="398"/>
    <x v="1977"/>
    <n v="2"/>
    <x v="0"/>
    <n v="10.316800000000001"/>
    <n v="6"/>
    <n v="1"/>
  </r>
  <r>
    <n v="2395"/>
    <s v="CA-2015-137897"/>
    <x v="717"/>
    <d v="2015-11-19T00:00:00"/>
    <s v="Standard Class"/>
    <s v="PJ-18835"/>
    <s v="Patrick Jones"/>
    <s v="Corporate"/>
    <s v="United States"/>
    <s v="New York City"/>
    <s v="New York"/>
    <n v="10035"/>
    <x v="3"/>
    <s v="TEC-AC-10002217"/>
    <x v="2"/>
    <x v="11"/>
    <x v="1187"/>
    <x v="1978"/>
    <n v="2"/>
    <x v="0"/>
    <n v="2.2559999999999998"/>
    <n v="5"/>
    <n v="1"/>
  </r>
  <r>
    <n v="2396"/>
    <s v="CA-2015-137897"/>
    <x v="717"/>
    <d v="2015-11-19T00:00:00"/>
    <s v="Standard Class"/>
    <s v="PJ-18835"/>
    <s v="Patrick Jones"/>
    <s v="Corporate"/>
    <s v="United States"/>
    <s v="New York City"/>
    <s v="New York"/>
    <n v="10035"/>
    <x v="3"/>
    <s v="TEC-AC-10001267"/>
    <x v="2"/>
    <x v="11"/>
    <x v="538"/>
    <x v="1979"/>
    <n v="2"/>
    <x v="0"/>
    <n v="23.96"/>
    <n v="5"/>
    <n v="1"/>
  </r>
  <r>
    <n v="2397"/>
    <s v="CA-2015-137897"/>
    <x v="717"/>
    <d v="2015-11-19T00:00:00"/>
    <s v="Standard Class"/>
    <s v="PJ-18835"/>
    <s v="Patrick Jones"/>
    <s v="Corporate"/>
    <s v="United States"/>
    <s v="New York City"/>
    <s v="New York"/>
    <n v="10035"/>
    <x v="3"/>
    <s v="OFF-PA-10004041"/>
    <x v="1"/>
    <x v="10"/>
    <x v="949"/>
    <x v="1980"/>
    <n v="5"/>
    <x v="0"/>
    <n v="16.649999999999999"/>
    <n v="5"/>
    <n v="1"/>
  </r>
  <r>
    <n v="2398"/>
    <s v="CA-2017-169264"/>
    <x v="718"/>
    <d v="2017-08-16T00:00:00"/>
    <s v="Second Class"/>
    <s v="NP-18700"/>
    <s v="Nora Preis"/>
    <s v="Consumer"/>
    <s v="United States"/>
    <s v="San Francisco"/>
    <s v="California"/>
    <n v="94109"/>
    <x v="1"/>
    <s v="OFF-LA-10001613"/>
    <x v="1"/>
    <x v="2"/>
    <x v="743"/>
    <x v="1755"/>
    <n v="2"/>
    <x v="0"/>
    <n v="2.8224"/>
    <n v="2"/>
    <n v="1"/>
  </r>
  <r>
    <n v="2399"/>
    <s v="CA-2017-169264"/>
    <x v="718"/>
    <d v="2017-08-16T00:00:00"/>
    <s v="Second Class"/>
    <s v="NP-18700"/>
    <s v="Nora Preis"/>
    <s v="Consumer"/>
    <s v="United States"/>
    <s v="San Francisco"/>
    <s v="California"/>
    <n v="94109"/>
    <x v="1"/>
    <s v="OFF-AR-10000246"/>
    <x v="1"/>
    <x v="6"/>
    <x v="21"/>
    <x v="1438"/>
    <n v="6"/>
    <x v="0"/>
    <n v="4.3368000000000002"/>
    <n v="2"/>
    <n v="1"/>
  </r>
  <r>
    <n v="2400"/>
    <s v="CA-2017-147361"/>
    <x v="428"/>
    <d v="2017-09-15T00:00:00"/>
    <s v="Standard Class"/>
    <s v="SB-20290"/>
    <s v="Sean Braxton"/>
    <s v="Corporate"/>
    <s v="United States"/>
    <s v="Florence"/>
    <s v="South Carolina"/>
    <n v="29501"/>
    <x v="0"/>
    <s v="OFF-ST-10001809"/>
    <x v="1"/>
    <x v="4"/>
    <x v="435"/>
    <x v="1981"/>
    <n v="7"/>
    <x v="0"/>
    <n v="12.5762"/>
    <n v="6"/>
    <n v="1"/>
  </r>
  <r>
    <n v="2401"/>
    <s v="CA-2017-147361"/>
    <x v="428"/>
    <d v="2017-09-15T00:00:00"/>
    <s v="Standard Class"/>
    <s v="SB-20290"/>
    <s v="Sean Braxton"/>
    <s v="Corporate"/>
    <s v="United States"/>
    <s v="Florence"/>
    <s v="South Carolina"/>
    <n v="29501"/>
    <x v="0"/>
    <s v="OFF-ST-10002214"/>
    <x v="1"/>
    <x v="4"/>
    <x v="1003"/>
    <x v="1982"/>
    <n v="5"/>
    <x v="0"/>
    <n v="14.677"/>
    <n v="6"/>
    <n v="1"/>
  </r>
  <r>
    <n v="2402"/>
    <s v="CA-2017-145877"/>
    <x v="719"/>
    <d v="2017-04-04T00:00:00"/>
    <s v="Second Class"/>
    <s v="AS-10090"/>
    <s v="Adam Shillingsburg"/>
    <s v="Consumer"/>
    <s v="United States"/>
    <s v="Springfield"/>
    <s v="Missouri"/>
    <n v="65807"/>
    <x v="2"/>
    <s v="OFF-ST-10000649"/>
    <x v="1"/>
    <x v="4"/>
    <x v="946"/>
    <x v="1983"/>
    <n v="6"/>
    <x v="0"/>
    <n v="23.55"/>
    <n v="3"/>
    <n v="1"/>
  </r>
  <r>
    <n v="2403"/>
    <s v="CA-2017-145877"/>
    <x v="719"/>
    <d v="2017-04-04T00:00:00"/>
    <s v="Second Class"/>
    <s v="AS-10090"/>
    <s v="Adam Shillingsburg"/>
    <s v="Consumer"/>
    <s v="United States"/>
    <s v="Springfield"/>
    <s v="Missouri"/>
    <n v="65807"/>
    <x v="2"/>
    <s v="OFF-EN-10001990"/>
    <x v="1"/>
    <x v="12"/>
    <x v="153"/>
    <x v="158"/>
    <n v="5"/>
    <x v="0"/>
    <n v="13.348000000000001"/>
    <n v="3"/>
    <n v="1"/>
  </r>
  <r>
    <n v="2404"/>
    <s v="US-2016-110170"/>
    <x v="720"/>
    <d v="2016-10-03T00:00:00"/>
    <s v="Standard Class"/>
    <s v="HM-14860"/>
    <s v="Harry Marie"/>
    <s v="Corporate"/>
    <s v="United States"/>
    <s v="Huntsville"/>
    <s v="Texas"/>
    <n v="77340"/>
    <x v="2"/>
    <s v="FUR-BO-10000780"/>
    <x v="0"/>
    <x v="0"/>
    <x v="1318"/>
    <x v="1984"/>
    <n v="7"/>
    <x v="8"/>
    <n v="-225.0976"/>
    <n v="6"/>
    <n v="1"/>
  </r>
  <r>
    <n v="2405"/>
    <s v="CA-2017-108574"/>
    <x v="566"/>
    <d v="2017-10-11T00:00:00"/>
    <s v="Standard Class"/>
    <s v="MG-18145"/>
    <s v="Mike Gockenbach"/>
    <s v="Consumer"/>
    <s v="United States"/>
    <s v="Los Angeles"/>
    <s v="California"/>
    <n v="90045"/>
    <x v="1"/>
    <s v="TEC-AC-10002049"/>
    <x v="2"/>
    <x v="11"/>
    <x v="695"/>
    <x v="1985"/>
    <n v="9"/>
    <x v="0"/>
    <n v="200.8638"/>
    <n v="4"/>
    <n v="1"/>
  </r>
  <r>
    <n v="2406"/>
    <s v="CA-2017-108574"/>
    <x v="566"/>
    <d v="2017-10-11T00:00:00"/>
    <s v="Standard Class"/>
    <s v="MG-18145"/>
    <s v="Mike Gockenbach"/>
    <s v="Consumer"/>
    <s v="United States"/>
    <s v="Los Angeles"/>
    <s v="California"/>
    <n v="90045"/>
    <x v="1"/>
    <s v="TEC-PH-10003555"/>
    <x v="2"/>
    <x v="7"/>
    <x v="462"/>
    <x v="1986"/>
    <n v="7"/>
    <x v="2"/>
    <n v="-28.967400000000001"/>
    <n v="4"/>
    <n v="1"/>
  </r>
  <r>
    <n v="2407"/>
    <s v="CA-2017-108574"/>
    <x v="566"/>
    <d v="2017-10-11T00:00:00"/>
    <s v="Standard Class"/>
    <s v="MG-18145"/>
    <s v="Mike Gockenbach"/>
    <s v="Consumer"/>
    <s v="United States"/>
    <s v="Los Angeles"/>
    <s v="California"/>
    <n v="90045"/>
    <x v="1"/>
    <s v="TEC-PH-10000702"/>
    <x v="2"/>
    <x v="7"/>
    <x v="312"/>
    <x v="705"/>
    <n v="10"/>
    <x v="2"/>
    <n v="26.972999999999999"/>
    <n v="4"/>
    <n v="1"/>
  </r>
  <r>
    <n v="2408"/>
    <s v="CA-2017-144589"/>
    <x v="176"/>
    <d v="2017-01-25T00:00:00"/>
    <s v="Standard Class"/>
    <s v="TM-21010"/>
    <s v="Tamara Manning"/>
    <s v="Consumer"/>
    <s v="United States"/>
    <s v="San Francisco"/>
    <s v="California"/>
    <n v="94122"/>
    <x v="1"/>
    <s v="OFF-AR-10003631"/>
    <x v="1"/>
    <x v="6"/>
    <x v="772"/>
    <x v="1987"/>
    <n v="5"/>
    <x v="0"/>
    <n v="7.9859999999999998"/>
    <n v="5"/>
    <n v="1"/>
  </r>
  <r>
    <n v="2409"/>
    <s v="CA-2017-144589"/>
    <x v="176"/>
    <d v="2017-01-25T00:00:00"/>
    <s v="Standard Class"/>
    <s v="TM-21010"/>
    <s v="Tamara Manning"/>
    <s v="Consumer"/>
    <s v="United States"/>
    <s v="San Francisco"/>
    <s v="California"/>
    <n v="94122"/>
    <x v="1"/>
    <s v="TEC-PH-10003072"/>
    <x v="2"/>
    <x v="7"/>
    <x v="1319"/>
    <x v="1988"/>
    <n v="3"/>
    <x v="2"/>
    <n v="130.4913"/>
    <n v="5"/>
    <n v="1"/>
  </r>
  <r>
    <n v="2410"/>
    <s v="CA-2017-155985"/>
    <x v="721"/>
    <d v="2017-03-25T00:00:00"/>
    <s v="First Class"/>
    <s v="BE-11335"/>
    <s v="Bill Eplett"/>
    <s v="Home Office"/>
    <s v="United States"/>
    <s v="San Francisco"/>
    <s v="California"/>
    <n v="94122"/>
    <x v="1"/>
    <s v="FUR-FU-10000758"/>
    <x v="0"/>
    <x v="5"/>
    <x v="1082"/>
    <x v="1989"/>
    <n v="8"/>
    <x v="0"/>
    <n v="76.2624"/>
    <n v="2"/>
    <n v="1"/>
  </r>
  <r>
    <n v="2411"/>
    <s v="CA-2014-162684"/>
    <x v="601"/>
    <d v="2014-08-06T00:00:00"/>
    <s v="Standard Class"/>
    <s v="AS-10630"/>
    <s v="Ann Steele"/>
    <s v="Home Office"/>
    <s v="United States"/>
    <s v="Philadelphia"/>
    <s v="Pennsylvania"/>
    <n v="19120"/>
    <x v="3"/>
    <s v="OFF-FA-10000992"/>
    <x v="1"/>
    <x v="13"/>
    <x v="1042"/>
    <x v="1093"/>
    <n v="2"/>
    <x v="2"/>
    <n v="1.917"/>
    <n v="5"/>
    <n v="1"/>
  </r>
  <r>
    <n v="2412"/>
    <s v="CA-2015-142041"/>
    <x v="722"/>
    <d v="2015-06-09T00:00:00"/>
    <s v="Second Class"/>
    <s v="EM-13810"/>
    <s v="Eleni McCrary"/>
    <s v="Corporate"/>
    <s v="United States"/>
    <s v="Los Angeles"/>
    <s v="California"/>
    <n v="90036"/>
    <x v="1"/>
    <s v="OFF-BI-10004187"/>
    <x v="1"/>
    <x v="8"/>
    <x v="620"/>
    <x v="1990"/>
    <n v="5"/>
    <x v="2"/>
    <n v="2.6320000000000001"/>
    <n v="2"/>
    <n v="1"/>
  </r>
  <r>
    <n v="2413"/>
    <s v="CA-2014-151295"/>
    <x v="607"/>
    <d v="2014-11-16T00:00:00"/>
    <s v="Standard Class"/>
    <s v="JA-15970"/>
    <s v="Joseph Airdo"/>
    <s v="Consumer"/>
    <s v="United States"/>
    <s v="Los Angeles"/>
    <s v="California"/>
    <n v="90045"/>
    <x v="1"/>
    <s v="OFF-PA-10001947"/>
    <x v="1"/>
    <x v="10"/>
    <x v="358"/>
    <x v="489"/>
    <n v="2"/>
    <x v="0"/>
    <n v="5.8604000000000003"/>
    <n v="4"/>
    <n v="1"/>
  </r>
  <r>
    <n v="2414"/>
    <s v="CA-2014-151295"/>
    <x v="607"/>
    <d v="2014-11-16T00:00:00"/>
    <s v="Standard Class"/>
    <s v="JA-15970"/>
    <s v="Joseph Airdo"/>
    <s v="Consumer"/>
    <s v="United States"/>
    <s v="Los Angeles"/>
    <s v="California"/>
    <n v="90045"/>
    <x v="1"/>
    <s v="FUR-TA-10002356"/>
    <x v="0"/>
    <x v="3"/>
    <x v="735"/>
    <x v="1991"/>
    <n v="3"/>
    <x v="2"/>
    <n v="31.453199999999999"/>
    <n v="4"/>
    <n v="1"/>
  </r>
  <r>
    <n v="2415"/>
    <s v="CA-2016-156300"/>
    <x v="723"/>
    <d v="2017-01-02T00:00:00"/>
    <s v="Standard Class"/>
    <s v="TB-21595"/>
    <s v="Troy Blackwell"/>
    <s v="Consumer"/>
    <s v="United States"/>
    <s v="Milwaukee"/>
    <s v="Wisconsin"/>
    <n v="53209"/>
    <x v="2"/>
    <s v="FUR-CH-10001714"/>
    <x v="0"/>
    <x v="1"/>
    <x v="1304"/>
    <x v="1992"/>
    <n v="5"/>
    <x v="0"/>
    <n v="60.356000000000002"/>
    <n v="4"/>
    <n v="1"/>
  </r>
  <r>
    <n v="2416"/>
    <s v="CA-2015-146087"/>
    <x v="380"/>
    <d v="2015-07-11T00:00:00"/>
    <s v="Standard Class"/>
    <s v="PP-18955"/>
    <s v="Paul Prost"/>
    <s v="Home Office"/>
    <s v="United States"/>
    <s v="Holyoke"/>
    <s v="Massachusetts"/>
    <n v="1040"/>
    <x v="3"/>
    <s v="FUR-BO-10002824"/>
    <x v="0"/>
    <x v="0"/>
    <x v="415"/>
    <x v="85"/>
    <n v="2"/>
    <x v="0"/>
    <n v="60.392000000000003"/>
    <n v="5"/>
    <n v="1"/>
  </r>
  <r>
    <n v="2417"/>
    <s v="CA-2017-168655"/>
    <x v="386"/>
    <d v="2017-10-18T00:00:00"/>
    <s v="Standard Class"/>
    <s v="ML-18040"/>
    <s v="Michelle Lonsdale"/>
    <s v="Corporate"/>
    <s v="United States"/>
    <s v="Albuquerque"/>
    <s v="New Mexico"/>
    <n v="87105"/>
    <x v="1"/>
    <s v="TEC-AC-10002842"/>
    <x v="2"/>
    <x v="11"/>
    <x v="1185"/>
    <x v="1993"/>
    <n v="5"/>
    <x v="0"/>
    <n v="95.2"/>
    <n v="6"/>
    <n v="1"/>
  </r>
  <r>
    <n v="2418"/>
    <s v="CA-2017-168655"/>
    <x v="386"/>
    <d v="2017-10-18T00:00:00"/>
    <s v="Standard Class"/>
    <s v="ML-18040"/>
    <s v="Michelle Lonsdale"/>
    <s v="Corporate"/>
    <s v="United States"/>
    <s v="Albuquerque"/>
    <s v="New Mexico"/>
    <n v="87105"/>
    <x v="1"/>
    <s v="OFF-BI-10002082"/>
    <x v="1"/>
    <x v="8"/>
    <x v="1182"/>
    <x v="1924"/>
    <n v="3"/>
    <x v="2"/>
    <n v="29.952000000000002"/>
    <n v="6"/>
    <n v="1"/>
  </r>
  <r>
    <n v="2419"/>
    <s v="CA-2016-107202"/>
    <x v="206"/>
    <d v="2016-05-28T00:00:00"/>
    <s v="Standard Class"/>
    <s v="LC-16930"/>
    <s v="Linda Cazamias"/>
    <s v="Corporate"/>
    <s v="United States"/>
    <s v="Sparks"/>
    <s v="Nevada"/>
    <n v="89431"/>
    <x v="1"/>
    <s v="TEC-MA-10000112"/>
    <x v="2"/>
    <x v="15"/>
    <x v="1320"/>
    <x v="1994"/>
    <n v="10"/>
    <x v="2"/>
    <n v="179.73"/>
    <n v="7"/>
    <n v="1"/>
  </r>
  <r>
    <n v="2420"/>
    <s v="CA-2017-159597"/>
    <x v="45"/>
    <d v="2017-11-14T00:00:00"/>
    <s v="Standard Class"/>
    <s v="MC-17590"/>
    <s v="Matt Collister"/>
    <s v="Corporate"/>
    <s v="United States"/>
    <s v="Coachella"/>
    <s v="California"/>
    <n v="92236"/>
    <x v="1"/>
    <s v="OFF-ST-10002289"/>
    <x v="1"/>
    <x v="4"/>
    <x v="960"/>
    <x v="1995"/>
    <n v="2"/>
    <x v="0"/>
    <n v="3.1779999999999999"/>
    <n v="5"/>
    <n v="1"/>
  </r>
  <r>
    <n v="2421"/>
    <s v="CA-2017-159597"/>
    <x v="45"/>
    <d v="2017-11-14T00:00:00"/>
    <s v="Standard Class"/>
    <s v="MC-17590"/>
    <s v="Matt Collister"/>
    <s v="Corporate"/>
    <s v="United States"/>
    <s v="Coachella"/>
    <s v="California"/>
    <n v="92236"/>
    <x v="1"/>
    <s v="TEC-AC-10004171"/>
    <x v="2"/>
    <x v="11"/>
    <x v="1321"/>
    <x v="311"/>
    <n v="1"/>
    <x v="0"/>
    <n v="43.995600000000003"/>
    <n v="5"/>
    <n v="1"/>
  </r>
  <r>
    <n v="2422"/>
    <s v="CA-2016-155551"/>
    <x v="724"/>
    <d v="2016-04-23T00:00:00"/>
    <s v="Standard Class"/>
    <s v="CR-12580"/>
    <s v="Clay Rozendal"/>
    <s v="Home Office"/>
    <s v="United States"/>
    <s v="Elmhurst"/>
    <s v="Illinois"/>
    <n v="60126"/>
    <x v="2"/>
    <s v="OFF-ST-10003656"/>
    <x v="1"/>
    <x v="4"/>
    <x v="82"/>
    <x v="84"/>
    <n v="3"/>
    <x v="2"/>
    <n v="-48.954900000000002"/>
    <n v="5"/>
    <n v="1"/>
  </r>
  <r>
    <n v="2423"/>
    <s v="CA-2016-155551"/>
    <x v="724"/>
    <d v="2016-04-23T00:00:00"/>
    <s v="Standard Class"/>
    <s v="CR-12580"/>
    <s v="Clay Rozendal"/>
    <s v="Home Office"/>
    <s v="United States"/>
    <s v="Elmhurst"/>
    <s v="Illinois"/>
    <n v="60126"/>
    <x v="2"/>
    <s v="OFF-PA-10001560"/>
    <x v="1"/>
    <x v="10"/>
    <x v="670"/>
    <x v="772"/>
    <n v="2"/>
    <x v="2"/>
    <n v="3.2616000000000001"/>
    <n v="5"/>
    <n v="1"/>
  </r>
  <r>
    <n v="2424"/>
    <s v="US-2017-147669"/>
    <x v="53"/>
    <d v="2017-12-30T00:00:00"/>
    <s v="Standard Class"/>
    <s v="SV-20935"/>
    <s v="Susan Vittorini"/>
    <s v="Consumer"/>
    <s v="United States"/>
    <s v="Fairfield"/>
    <s v="Ohio"/>
    <n v="45014"/>
    <x v="3"/>
    <s v="TEC-AC-10002473"/>
    <x v="2"/>
    <x v="11"/>
    <x v="720"/>
    <x v="1996"/>
    <n v="7"/>
    <x v="2"/>
    <n v="41.718600000000002"/>
    <n v="5"/>
    <n v="1"/>
  </r>
  <r>
    <n v="2425"/>
    <s v="US-2017-147669"/>
    <x v="53"/>
    <d v="2017-12-30T00:00:00"/>
    <s v="Standard Class"/>
    <s v="SV-20935"/>
    <s v="Susan Vittorini"/>
    <s v="Consumer"/>
    <s v="United States"/>
    <s v="Fairfield"/>
    <s v="Ohio"/>
    <n v="45014"/>
    <x v="3"/>
    <s v="OFF-BI-10000632"/>
    <x v="1"/>
    <x v="8"/>
    <x v="1297"/>
    <x v="1997"/>
    <n v="1"/>
    <x v="6"/>
    <n v="-10.4184"/>
    <n v="5"/>
    <n v="1"/>
  </r>
  <r>
    <n v="2426"/>
    <s v="US-2017-147669"/>
    <x v="53"/>
    <d v="2017-12-30T00:00:00"/>
    <s v="Standard Class"/>
    <s v="SV-20935"/>
    <s v="Susan Vittorini"/>
    <s v="Consumer"/>
    <s v="United States"/>
    <s v="Fairfield"/>
    <s v="Ohio"/>
    <n v="45014"/>
    <x v="3"/>
    <s v="FUR-TA-10002645"/>
    <x v="0"/>
    <x v="3"/>
    <x v="1322"/>
    <x v="1998"/>
    <n v="2"/>
    <x v="10"/>
    <n v="-104.673"/>
    <n v="5"/>
    <n v="1"/>
  </r>
  <r>
    <n v="2427"/>
    <s v="US-2017-147669"/>
    <x v="53"/>
    <d v="2017-12-30T00:00:00"/>
    <s v="Standard Class"/>
    <s v="SV-20935"/>
    <s v="Susan Vittorini"/>
    <s v="Consumer"/>
    <s v="United States"/>
    <s v="Fairfield"/>
    <s v="Ohio"/>
    <n v="45014"/>
    <x v="3"/>
    <s v="OFF-FA-10002975"/>
    <x v="1"/>
    <x v="13"/>
    <x v="128"/>
    <x v="1999"/>
    <n v="13"/>
    <x v="2"/>
    <n v="12.776400000000001"/>
    <n v="5"/>
    <n v="1"/>
  </r>
  <r>
    <n v="2428"/>
    <s v="CA-2016-169922"/>
    <x v="725"/>
    <d v="2016-06-17T00:00:00"/>
    <s v="Standard Class"/>
    <s v="MZ-17515"/>
    <s v="Mary Zewe"/>
    <s v="Corporate"/>
    <s v="United States"/>
    <s v="Arlington"/>
    <s v="Texas"/>
    <n v="76017"/>
    <x v="2"/>
    <s v="OFF-BI-10003784"/>
    <x v="1"/>
    <x v="8"/>
    <x v="1323"/>
    <x v="2000"/>
    <n v="4"/>
    <x v="3"/>
    <n v="-2.1503999999999999"/>
    <n v="6"/>
    <n v="1"/>
  </r>
  <r>
    <n v="2429"/>
    <s v="CA-2016-169922"/>
    <x v="725"/>
    <d v="2016-06-17T00:00:00"/>
    <s v="Standard Class"/>
    <s v="MZ-17515"/>
    <s v="Mary Zewe"/>
    <s v="Corporate"/>
    <s v="United States"/>
    <s v="Arlington"/>
    <s v="Texas"/>
    <n v="76017"/>
    <x v="2"/>
    <s v="OFF-BI-10001617"/>
    <x v="1"/>
    <x v="8"/>
    <x v="1324"/>
    <x v="2001"/>
    <n v="4"/>
    <x v="3"/>
    <n v="-13.6488"/>
    <n v="6"/>
    <n v="1"/>
  </r>
  <r>
    <n v="2430"/>
    <s v="CA-2016-169922"/>
    <x v="725"/>
    <d v="2016-06-17T00:00:00"/>
    <s v="Standard Class"/>
    <s v="MZ-17515"/>
    <s v="Mary Zewe"/>
    <s v="Corporate"/>
    <s v="United States"/>
    <s v="Arlington"/>
    <s v="Texas"/>
    <n v="76017"/>
    <x v="2"/>
    <s v="FUR-FU-10004415"/>
    <x v="0"/>
    <x v="5"/>
    <x v="1063"/>
    <x v="2002"/>
    <n v="7"/>
    <x v="7"/>
    <n v="-9.0944000000000003"/>
    <n v="6"/>
    <n v="1"/>
  </r>
  <r>
    <n v="2431"/>
    <s v="CA-2017-100748"/>
    <x v="726"/>
    <d v="2017-05-20T00:00:00"/>
    <s v="Standard Class"/>
    <s v="RB-19795"/>
    <s v="Ross Baird"/>
    <s v="Home Office"/>
    <s v="United States"/>
    <s v="San Francisco"/>
    <s v="California"/>
    <n v="94110"/>
    <x v="1"/>
    <s v="OFF-LA-10000240"/>
    <x v="1"/>
    <x v="2"/>
    <x v="2"/>
    <x v="2003"/>
    <n v="8"/>
    <x v="0"/>
    <n v="27.485600000000002"/>
    <n v="7"/>
    <n v="1"/>
  </r>
  <r>
    <n v="2432"/>
    <s v="CA-2017-129805"/>
    <x v="116"/>
    <d v="2018-01-02T00:00:00"/>
    <s v="Standard Class"/>
    <s v="HM-14860"/>
    <s v="Harry Marie"/>
    <s v="Corporate"/>
    <s v="United States"/>
    <s v="Seattle"/>
    <s v="Washington"/>
    <n v="98103"/>
    <x v="1"/>
    <s v="FUR-FU-10001935"/>
    <x v="0"/>
    <x v="5"/>
    <x v="345"/>
    <x v="2004"/>
    <n v="2"/>
    <x v="0"/>
    <n v="3.0339999999999998"/>
    <n v="5"/>
    <n v="1"/>
  </r>
  <r>
    <n v="2433"/>
    <s v="CA-2014-148586"/>
    <x v="727"/>
    <d v="2014-04-01T00:00:00"/>
    <s v="Standard Class"/>
    <s v="AZ-10750"/>
    <s v="Annie Zypern"/>
    <s v="Consumer"/>
    <s v="United States"/>
    <s v="New York City"/>
    <s v="New York"/>
    <n v="10009"/>
    <x v="3"/>
    <s v="FUR-CH-10002439"/>
    <x v="0"/>
    <x v="1"/>
    <x v="1325"/>
    <x v="2005"/>
    <n v="7"/>
    <x v="9"/>
    <n v="65.206400000000002"/>
    <n v="7"/>
    <n v="1"/>
  </r>
  <r>
    <n v="2434"/>
    <s v="US-2017-112613"/>
    <x v="39"/>
    <d v="2017-06-01T00:00:00"/>
    <s v="Standard Class"/>
    <s v="JH-15910"/>
    <s v="Jonathan Howell"/>
    <s v="Consumer"/>
    <s v="United States"/>
    <s v="Houston"/>
    <s v="Texas"/>
    <n v="77070"/>
    <x v="2"/>
    <s v="TEC-PH-10001536"/>
    <x v="2"/>
    <x v="7"/>
    <x v="1243"/>
    <x v="2006"/>
    <n v="4"/>
    <x v="2"/>
    <n v="4.0776000000000003"/>
    <n v="4"/>
    <n v="1"/>
  </r>
  <r>
    <n v="2435"/>
    <s v="CA-2015-154746"/>
    <x v="717"/>
    <d v="2015-11-17T00:00:00"/>
    <s v="First Class"/>
    <s v="PJ-18835"/>
    <s v="Patrick Jones"/>
    <s v="Corporate"/>
    <s v="United States"/>
    <s v="Springfield"/>
    <s v="Virginia"/>
    <n v="22153"/>
    <x v="0"/>
    <s v="OFF-EN-10001532"/>
    <x v="1"/>
    <x v="12"/>
    <x v="618"/>
    <x v="2007"/>
    <n v="2"/>
    <x v="0"/>
    <n v="16.98"/>
    <n v="3"/>
    <n v="1"/>
  </r>
  <r>
    <n v="2436"/>
    <s v="CA-2015-154746"/>
    <x v="717"/>
    <d v="2015-11-17T00:00:00"/>
    <s v="First Class"/>
    <s v="PJ-18835"/>
    <s v="Patrick Jones"/>
    <s v="Corporate"/>
    <s v="United States"/>
    <s v="Springfield"/>
    <s v="Virginia"/>
    <n v="22153"/>
    <x v="0"/>
    <s v="OFF-AP-10003057"/>
    <x v="1"/>
    <x v="9"/>
    <x v="1326"/>
    <x v="2008"/>
    <n v="3"/>
    <x v="0"/>
    <n v="322.18290000000002"/>
    <n v="3"/>
    <n v="1"/>
  </r>
  <r>
    <n v="2437"/>
    <s v="CA-2017-140053"/>
    <x v="445"/>
    <d v="2017-07-10T00:00:00"/>
    <s v="Standard Class"/>
    <s v="CA-12265"/>
    <s v="Christina Anderson"/>
    <s v="Consumer"/>
    <s v="United States"/>
    <s v="Farmington"/>
    <s v="New Mexico"/>
    <n v="87401"/>
    <x v="1"/>
    <s v="FUR-FU-10003708"/>
    <x v="0"/>
    <x v="5"/>
    <x v="71"/>
    <x v="2009"/>
    <n v="9"/>
    <x v="0"/>
    <n v="114.6285"/>
    <n v="7"/>
    <n v="1"/>
  </r>
  <r>
    <n v="2438"/>
    <s v="CA-2014-164210"/>
    <x v="728"/>
    <d v="2014-11-20T00:00:00"/>
    <s v="Second Class"/>
    <s v="PW-19240"/>
    <s v="Pierre Wener"/>
    <s v="Consumer"/>
    <s v="United States"/>
    <s v="Louisville"/>
    <s v="Colorado"/>
    <n v="80027"/>
    <x v="1"/>
    <s v="FUR-TA-10000849"/>
    <x v="0"/>
    <x v="3"/>
    <x v="1327"/>
    <x v="2010"/>
    <n v="2"/>
    <x v="5"/>
    <n v="-99.266400000000004"/>
    <n v="2"/>
    <n v="1"/>
  </r>
  <r>
    <n v="2439"/>
    <s v="CA-2014-164210"/>
    <x v="728"/>
    <d v="2014-11-20T00:00:00"/>
    <s v="Second Class"/>
    <s v="PW-19240"/>
    <s v="Pierre Wener"/>
    <s v="Consumer"/>
    <s v="United States"/>
    <s v="Louisville"/>
    <s v="Colorado"/>
    <n v="80027"/>
    <x v="1"/>
    <s v="OFF-PA-10002259"/>
    <x v="1"/>
    <x v="10"/>
    <x v="856"/>
    <x v="2011"/>
    <n v="4"/>
    <x v="2"/>
    <n v="12.5328"/>
    <n v="2"/>
    <n v="1"/>
  </r>
  <r>
    <n v="2440"/>
    <s v="CA-2017-139948"/>
    <x v="729"/>
    <d v="2017-07-22T00:00:00"/>
    <s v="Standard Class"/>
    <s v="SW-20455"/>
    <s v="Shaun Weien"/>
    <s v="Consumer"/>
    <s v="United States"/>
    <s v="Tampa"/>
    <s v="Florida"/>
    <n v="33614"/>
    <x v="0"/>
    <s v="FUR-FU-10002597"/>
    <x v="0"/>
    <x v="5"/>
    <x v="627"/>
    <x v="2012"/>
    <n v="2"/>
    <x v="2"/>
    <n v="2.1736"/>
    <n v="5"/>
    <n v="1"/>
  </r>
  <r>
    <n v="2441"/>
    <s v="CA-2016-146934"/>
    <x v="730"/>
    <d v="2016-05-27T00:00:00"/>
    <s v="Standard Class"/>
    <s v="AF-10870"/>
    <s v="Art Ferguson"/>
    <s v="Consumer"/>
    <s v="United States"/>
    <s v="Passaic"/>
    <s v="New Jersey"/>
    <n v="7055"/>
    <x v="3"/>
    <s v="TEC-PH-10004614"/>
    <x v="2"/>
    <x v="7"/>
    <x v="302"/>
    <x v="2013"/>
    <n v="5"/>
    <x v="0"/>
    <n v="86.25"/>
    <n v="5"/>
    <n v="1"/>
  </r>
  <r>
    <n v="2442"/>
    <s v="CA-2016-146934"/>
    <x v="730"/>
    <d v="2016-05-27T00:00:00"/>
    <s v="Standard Class"/>
    <s v="AF-10870"/>
    <s v="Art Ferguson"/>
    <s v="Consumer"/>
    <s v="United States"/>
    <s v="Passaic"/>
    <s v="New Jersey"/>
    <n v="7055"/>
    <x v="3"/>
    <s v="FUR-TA-10003748"/>
    <x v="0"/>
    <x v="3"/>
    <x v="210"/>
    <x v="2014"/>
    <n v="2"/>
    <x v="4"/>
    <n v="-19.918399999999998"/>
    <n v="5"/>
    <n v="1"/>
  </r>
  <r>
    <n v="2443"/>
    <s v="CA-2016-146934"/>
    <x v="730"/>
    <d v="2016-05-27T00:00:00"/>
    <s v="Standard Class"/>
    <s v="AF-10870"/>
    <s v="Art Ferguson"/>
    <s v="Consumer"/>
    <s v="United States"/>
    <s v="Passaic"/>
    <s v="New Jersey"/>
    <n v="7055"/>
    <x v="3"/>
    <s v="OFF-AP-10003217"/>
    <x v="1"/>
    <x v="9"/>
    <x v="191"/>
    <x v="2015"/>
    <n v="4"/>
    <x v="0"/>
    <n v="172.33840000000001"/>
    <n v="5"/>
    <n v="1"/>
  </r>
  <r>
    <n v="2444"/>
    <s v="CA-2016-146934"/>
    <x v="730"/>
    <d v="2016-05-27T00:00:00"/>
    <s v="Standard Class"/>
    <s v="AF-10870"/>
    <s v="Art Ferguson"/>
    <s v="Consumer"/>
    <s v="United States"/>
    <s v="Passaic"/>
    <s v="New Jersey"/>
    <n v="7055"/>
    <x v="3"/>
    <s v="TEC-AC-10002399"/>
    <x v="2"/>
    <x v="11"/>
    <x v="453"/>
    <x v="2016"/>
    <n v="5"/>
    <x v="0"/>
    <n v="30.431999999999999"/>
    <n v="5"/>
    <n v="1"/>
  </r>
  <r>
    <n v="2445"/>
    <s v="CA-2016-146934"/>
    <x v="730"/>
    <d v="2016-05-27T00:00:00"/>
    <s v="Standard Class"/>
    <s v="AF-10870"/>
    <s v="Art Ferguson"/>
    <s v="Consumer"/>
    <s v="United States"/>
    <s v="Passaic"/>
    <s v="New Jersey"/>
    <n v="7055"/>
    <x v="3"/>
    <s v="OFF-EN-10002973"/>
    <x v="1"/>
    <x v="12"/>
    <x v="1328"/>
    <x v="2017"/>
    <n v="6"/>
    <x v="0"/>
    <n v="12.9024"/>
    <n v="5"/>
    <n v="1"/>
  </r>
  <r>
    <n v="2446"/>
    <s v="CA-2016-146934"/>
    <x v="730"/>
    <d v="2016-05-27T00:00:00"/>
    <s v="Standard Class"/>
    <s v="AF-10870"/>
    <s v="Art Ferguson"/>
    <s v="Consumer"/>
    <s v="United States"/>
    <s v="Passaic"/>
    <s v="New Jersey"/>
    <n v="7055"/>
    <x v="3"/>
    <s v="TEC-PH-10001336"/>
    <x v="2"/>
    <x v="7"/>
    <x v="950"/>
    <x v="2018"/>
    <n v="2"/>
    <x v="0"/>
    <n v="74.8142"/>
    <n v="5"/>
    <n v="1"/>
  </r>
  <r>
    <n v="2447"/>
    <s v="CA-2015-100573"/>
    <x v="12"/>
    <d v="2015-10-01T00:00:00"/>
    <s v="Standard Class"/>
    <s v="AM-10705"/>
    <s v="Anne McFarland"/>
    <s v="Consumer"/>
    <s v="United States"/>
    <s v="Los Angeles"/>
    <s v="California"/>
    <n v="90004"/>
    <x v="1"/>
    <s v="OFF-EN-10000461"/>
    <x v="1"/>
    <x v="12"/>
    <x v="753"/>
    <x v="1897"/>
    <n v="2"/>
    <x v="0"/>
    <n v="8.2156000000000002"/>
    <n v="6"/>
    <n v="1"/>
  </r>
  <r>
    <n v="2448"/>
    <s v="CA-2016-119165"/>
    <x v="731"/>
    <d v="2016-11-06T00:00:00"/>
    <s v="Standard Class"/>
    <s v="BD-11320"/>
    <s v="Bill Donatelli"/>
    <s v="Consumer"/>
    <s v="United States"/>
    <s v="Philadelphia"/>
    <s v="Pennsylvania"/>
    <n v="19143"/>
    <x v="3"/>
    <s v="FUR-CH-10000988"/>
    <x v="0"/>
    <x v="1"/>
    <x v="1141"/>
    <x v="2019"/>
    <n v="5"/>
    <x v="4"/>
    <n v="-14.081"/>
    <n v="6"/>
    <n v="1"/>
  </r>
  <r>
    <n v="2449"/>
    <s v="CA-2015-128027"/>
    <x v="471"/>
    <d v="2015-09-17T00:00:00"/>
    <s v="Second Class"/>
    <s v="CM-12385"/>
    <s v="Christopher Martinez"/>
    <s v="Consumer"/>
    <s v="United States"/>
    <s v="North Charleston"/>
    <s v="South Carolina"/>
    <n v="29406"/>
    <x v="0"/>
    <s v="OFF-ST-10001809"/>
    <x v="1"/>
    <x v="4"/>
    <x v="435"/>
    <x v="2020"/>
    <n v="3"/>
    <x v="0"/>
    <n v="5.3898000000000001"/>
    <n v="3"/>
    <n v="1"/>
  </r>
  <r>
    <n v="2450"/>
    <s v="CA-2016-140207"/>
    <x v="732"/>
    <d v="2016-11-10T00:00:00"/>
    <s v="Standard Class"/>
    <s v="CS-12400"/>
    <s v="Christopher Schild"/>
    <s v="Home Office"/>
    <s v="United States"/>
    <s v="San Jose"/>
    <s v="California"/>
    <n v="95123"/>
    <x v="1"/>
    <s v="OFF-BI-10003963"/>
    <x v="1"/>
    <x v="8"/>
    <x v="1329"/>
    <x v="2021"/>
    <n v="5"/>
    <x v="2"/>
    <n v="9.8279999999999994"/>
    <n v="5"/>
    <n v="1"/>
  </r>
  <r>
    <n v="2451"/>
    <s v="CA-2017-140949"/>
    <x v="294"/>
    <d v="2017-03-22T00:00:00"/>
    <s v="Second Class"/>
    <s v="DB-13405"/>
    <s v="Denny Blanton"/>
    <s v="Consumer"/>
    <s v="United States"/>
    <s v="New York City"/>
    <s v="New York"/>
    <n v="10011"/>
    <x v="3"/>
    <s v="OFF-LA-10000081"/>
    <x v="1"/>
    <x v="2"/>
    <x v="1330"/>
    <x v="2022"/>
    <n v="5"/>
    <x v="0"/>
    <n v="9"/>
    <n v="5"/>
    <n v="1"/>
  </r>
  <r>
    <n v="2452"/>
    <s v="CA-2017-140949"/>
    <x v="294"/>
    <d v="2017-03-22T00:00:00"/>
    <s v="Second Class"/>
    <s v="DB-13405"/>
    <s v="Denny Blanton"/>
    <s v="Consumer"/>
    <s v="United States"/>
    <s v="New York City"/>
    <s v="New York"/>
    <n v="10011"/>
    <x v="3"/>
    <s v="TEC-PH-10000149"/>
    <x v="2"/>
    <x v="7"/>
    <x v="424"/>
    <x v="2023"/>
    <n v="6"/>
    <x v="0"/>
    <n v="31.122"/>
    <n v="5"/>
    <n v="1"/>
  </r>
  <r>
    <n v="2453"/>
    <s v="CA-2017-140949"/>
    <x v="294"/>
    <d v="2017-03-22T00:00:00"/>
    <s v="Second Class"/>
    <s v="DB-13405"/>
    <s v="Denny Blanton"/>
    <s v="Consumer"/>
    <s v="United States"/>
    <s v="New York City"/>
    <s v="New York"/>
    <n v="10011"/>
    <x v="3"/>
    <s v="OFF-BI-10000605"/>
    <x v="1"/>
    <x v="8"/>
    <x v="536"/>
    <x v="1073"/>
    <n v="3"/>
    <x v="2"/>
    <n v="3.0861000000000001"/>
    <n v="5"/>
    <n v="1"/>
  </r>
  <r>
    <n v="2454"/>
    <s v="CA-2017-140949"/>
    <x v="294"/>
    <d v="2017-03-22T00:00:00"/>
    <s v="Second Class"/>
    <s v="DB-13405"/>
    <s v="Denny Blanton"/>
    <s v="Consumer"/>
    <s v="United States"/>
    <s v="New York City"/>
    <s v="New York"/>
    <n v="10011"/>
    <x v="3"/>
    <s v="TEC-AC-10002399"/>
    <x v="2"/>
    <x v="11"/>
    <x v="453"/>
    <x v="2024"/>
    <n v="3"/>
    <x v="0"/>
    <n v="18.2592"/>
    <n v="5"/>
    <n v="1"/>
  </r>
  <r>
    <n v="2455"/>
    <s v="CA-2017-140949"/>
    <x v="294"/>
    <d v="2017-03-22T00:00:00"/>
    <s v="Second Class"/>
    <s v="DB-13405"/>
    <s v="Denny Blanton"/>
    <s v="Consumer"/>
    <s v="United States"/>
    <s v="New York City"/>
    <s v="New York"/>
    <n v="10011"/>
    <x v="3"/>
    <s v="TEC-AC-10003038"/>
    <x v="2"/>
    <x v="11"/>
    <x v="1033"/>
    <x v="1819"/>
    <n v="8"/>
    <x v="0"/>
    <n v="13.603999999999999"/>
    <n v="5"/>
    <n v="1"/>
  </r>
  <r>
    <n v="2456"/>
    <s v="CA-2017-140949"/>
    <x v="294"/>
    <d v="2017-03-22T00:00:00"/>
    <s v="Second Class"/>
    <s v="DB-13405"/>
    <s v="Denny Blanton"/>
    <s v="Consumer"/>
    <s v="United States"/>
    <s v="New York City"/>
    <s v="New York"/>
    <n v="10011"/>
    <x v="3"/>
    <s v="OFF-ST-10000344"/>
    <x v="1"/>
    <x v="4"/>
    <x v="1022"/>
    <x v="2025"/>
    <n v="8"/>
    <x v="0"/>
    <n v="27.9344"/>
    <n v="5"/>
    <n v="1"/>
  </r>
  <r>
    <n v="2457"/>
    <s v="CA-2017-140949"/>
    <x v="294"/>
    <d v="2017-03-22T00:00:00"/>
    <s v="Second Class"/>
    <s v="DB-13405"/>
    <s v="Denny Blanton"/>
    <s v="Consumer"/>
    <s v="United States"/>
    <s v="New York City"/>
    <s v="New York"/>
    <n v="10011"/>
    <x v="3"/>
    <s v="OFF-LA-10004093"/>
    <x v="1"/>
    <x v="2"/>
    <x v="676"/>
    <x v="2026"/>
    <n v="1"/>
    <x v="0"/>
    <n v="3.4357000000000002"/>
    <n v="5"/>
    <n v="1"/>
  </r>
  <r>
    <n v="2458"/>
    <s v="CA-2017-140949"/>
    <x v="294"/>
    <d v="2017-03-22T00:00:00"/>
    <s v="Second Class"/>
    <s v="DB-13405"/>
    <s v="Denny Blanton"/>
    <s v="Consumer"/>
    <s v="United States"/>
    <s v="New York City"/>
    <s v="New York"/>
    <n v="10011"/>
    <x v="3"/>
    <s v="OFF-AR-10001683"/>
    <x v="1"/>
    <x v="6"/>
    <x v="32"/>
    <x v="2027"/>
    <n v="6"/>
    <x v="0"/>
    <n v="22.457999999999998"/>
    <n v="5"/>
    <n v="1"/>
  </r>
  <r>
    <n v="2459"/>
    <s v="CA-2017-140949"/>
    <x v="294"/>
    <d v="2017-03-22T00:00:00"/>
    <s v="Second Class"/>
    <s v="DB-13405"/>
    <s v="Denny Blanton"/>
    <s v="Consumer"/>
    <s v="United States"/>
    <s v="New York City"/>
    <s v="New York"/>
    <n v="10011"/>
    <x v="3"/>
    <s v="OFF-ST-10003455"/>
    <x v="1"/>
    <x v="4"/>
    <x v="171"/>
    <x v="2028"/>
    <n v="3"/>
    <x v="0"/>
    <n v="12.097799999999999"/>
    <n v="5"/>
    <n v="1"/>
  </r>
  <r>
    <n v="2460"/>
    <s v="CA-2017-138548"/>
    <x v="733"/>
    <d v="2017-08-21T00:00:00"/>
    <s v="Standard Class"/>
    <s v="JG-15160"/>
    <s v="James Galang"/>
    <s v="Consumer"/>
    <s v="United States"/>
    <s v="Plainfield"/>
    <s v="New Jersey"/>
    <n v="7060"/>
    <x v="3"/>
    <s v="OFF-AP-10002578"/>
    <x v="1"/>
    <x v="9"/>
    <x v="414"/>
    <x v="2029"/>
    <n v="2"/>
    <x v="0"/>
    <n v="25.438400000000001"/>
    <n v="6"/>
    <n v="1"/>
  </r>
  <r>
    <n v="2461"/>
    <s v="CA-2015-142419"/>
    <x v="655"/>
    <d v="2015-07-13T00:00:00"/>
    <s v="Second Class"/>
    <s v="SC-20380"/>
    <s v="Shahid Collister"/>
    <s v="Consumer"/>
    <s v="United States"/>
    <s v="Seattle"/>
    <s v="Washington"/>
    <n v="98115"/>
    <x v="1"/>
    <s v="OFF-PA-10001763"/>
    <x v="1"/>
    <x v="10"/>
    <x v="837"/>
    <x v="2030"/>
    <n v="3"/>
    <x v="0"/>
    <n v="13.486499999999999"/>
    <n v="2"/>
    <n v="1"/>
  </r>
  <r>
    <n v="2462"/>
    <s v="CA-2015-142419"/>
    <x v="655"/>
    <d v="2015-07-13T00:00:00"/>
    <s v="Second Class"/>
    <s v="SC-20380"/>
    <s v="Shahid Collister"/>
    <s v="Consumer"/>
    <s v="United States"/>
    <s v="Seattle"/>
    <s v="Washington"/>
    <n v="98115"/>
    <x v="1"/>
    <s v="OFF-BI-10001597"/>
    <x v="1"/>
    <x v="8"/>
    <x v="798"/>
    <x v="2031"/>
    <n v="3"/>
    <x v="2"/>
    <n v="34.423200000000001"/>
    <n v="2"/>
    <n v="1"/>
  </r>
  <r>
    <n v="2463"/>
    <s v="CA-2017-148691"/>
    <x v="734"/>
    <d v="2017-12-09T00:00:00"/>
    <s v="Standard Class"/>
    <s v="CS-12460"/>
    <s v="Chuck Sachs"/>
    <s v="Consumer"/>
    <s v="United States"/>
    <s v="New York City"/>
    <s v="New York"/>
    <n v="10009"/>
    <x v="3"/>
    <s v="OFF-BI-10001524"/>
    <x v="1"/>
    <x v="8"/>
    <x v="301"/>
    <x v="202"/>
    <n v="5"/>
    <x v="2"/>
    <n v="29.372"/>
    <n v="6"/>
    <n v="1"/>
  </r>
  <r>
    <n v="2464"/>
    <s v="CA-2017-148691"/>
    <x v="734"/>
    <d v="2017-12-09T00:00:00"/>
    <s v="Standard Class"/>
    <s v="CS-12460"/>
    <s v="Chuck Sachs"/>
    <s v="Consumer"/>
    <s v="United States"/>
    <s v="New York City"/>
    <s v="New York"/>
    <n v="10009"/>
    <x v="3"/>
    <s v="OFF-BI-10001553"/>
    <x v="1"/>
    <x v="8"/>
    <x v="1302"/>
    <x v="892"/>
    <n v="2"/>
    <x v="2"/>
    <n v="5.1184000000000003"/>
    <n v="6"/>
    <n v="1"/>
  </r>
  <r>
    <n v="2465"/>
    <s v="CA-2017-148691"/>
    <x v="734"/>
    <d v="2017-12-09T00:00:00"/>
    <s v="Standard Class"/>
    <s v="CS-12460"/>
    <s v="Chuck Sachs"/>
    <s v="Consumer"/>
    <s v="United States"/>
    <s v="New York City"/>
    <s v="New York"/>
    <n v="10009"/>
    <x v="3"/>
    <s v="TEC-PH-10000576"/>
    <x v="2"/>
    <x v="7"/>
    <x v="815"/>
    <x v="2032"/>
    <n v="1"/>
    <x v="0"/>
    <n v="36.987299999999998"/>
    <n v="6"/>
    <n v="1"/>
  </r>
  <r>
    <n v="2466"/>
    <s v="CA-2017-148691"/>
    <x v="734"/>
    <d v="2017-12-09T00:00:00"/>
    <s v="Standard Class"/>
    <s v="CS-12460"/>
    <s v="Chuck Sachs"/>
    <s v="Consumer"/>
    <s v="United States"/>
    <s v="New York City"/>
    <s v="New York"/>
    <n v="10009"/>
    <x v="3"/>
    <s v="OFF-LA-10001317"/>
    <x v="1"/>
    <x v="2"/>
    <x v="396"/>
    <x v="974"/>
    <n v="1"/>
    <x v="0"/>
    <n v="1.512"/>
    <n v="6"/>
    <n v="1"/>
  </r>
  <r>
    <n v="2467"/>
    <s v="CA-2017-128755"/>
    <x v="464"/>
    <d v="2017-05-08T00:00:00"/>
    <s v="Standard Class"/>
    <s v="MK-18160"/>
    <s v="Mike Kennedy"/>
    <s v="Consumer"/>
    <s v="United States"/>
    <s v="Newport News"/>
    <s v="Virginia"/>
    <n v="23602"/>
    <x v="0"/>
    <s v="OFF-PA-10000726"/>
    <x v="1"/>
    <x v="10"/>
    <x v="1331"/>
    <x v="2033"/>
    <n v="1"/>
    <x v="0"/>
    <n v="4.0994999999999999"/>
    <n v="4"/>
    <n v="1"/>
  </r>
  <r>
    <n v="2468"/>
    <s v="CA-2017-128755"/>
    <x v="464"/>
    <d v="2017-05-08T00:00:00"/>
    <s v="Standard Class"/>
    <s v="MK-18160"/>
    <s v="Mike Kennedy"/>
    <s v="Consumer"/>
    <s v="United States"/>
    <s v="Newport News"/>
    <s v="Virginia"/>
    <n v="23602"/>
    <x v="0"/>
    <s v="OFF-ST-10003306"/>
    <x v="1"/>
    <x v="4"/>
    <x v="385"/>
    <x v="2034"/>
    <n v="4"/>
    <x v="0"/>
    <n v="165.7176"/>
    <n v="4"/>
    <n v="1"/>
  </r>
  <r>
    <n v="2469"/>
    <s v="CA-2017-128755"/>
    <x v="464"/>
    <d v="2017-05-08T00:00:00"/>
    <s v="Standard Class"/>
    <s v="MK-18160"/>
    <s v="Mike Kennedy"/>
    <s v="Consumer"/>
    <s v="United States"/>
    <s v="Newport News"/>
    <s v="Virginia"/>
    <n v="23602"/>
    <x v="0"/>
    <s v="OFF-PA-10004983"/>
    <x v="1"/>
    <x v="10"/>
    <x v="1332"/>
    <x v="56"/>
    <n v="5"/>
    <x v="0"/>
    <n v="15.552"/>
    <n v="4"/>
    <n v="1"/>
  </r>
  <r>
    <n v="2470"/>
    <s v="CA-2017-128755"/>
    <x v="464"/>
    <d v="2017-05-08T00:00:00"/>
    <s v="Standard Class"/>
    <s v="MK-18160"/>
    <s v="Mike Kennedy"/>
    <s v="Consumer"/>
    <s v="United States"/>
    <s v="Newport News"/>
    <s v="Virginia"/>
    <n v="23602"/>
    <x v="0"/>
    <s v="OFF-ST-10001291"/>
    <x v="1"/>
    <x v="4"/>
    <x v="1026"/>
    <x v="2035"/>
    <n v="1"/>
    <x v="0"/>
    <n v="4.5656999999999996"/>
    <n v="4"/>
    <n v="1"/>
  </r>
  <r>
    <n v="2471"/>
    <s v="US-2016-135923"/>
    <x v="115"/>
    <d v="2016-01-28T00:00:00"/>
    <s v="Standard Class"/>
    <s v="CM-11935"/>
    <s v="Carlos Meador"/>
    <s v="Consumer"/>
    <s v="United States"/>
    <s v="Fayetteville"/>
    <s v="North Carolina"/>
    <n v="28314"/>
    <x v="0"/>
    <s v="FUR-FU-10002107"/>
    <x v="0"/>
    <x v="5"/>
    <x v="1333"/>
    <x v="2036"/>
    <n v="8"/>
    <x v="2"/>
    <n v="4.2816000000000001"/>
    <n v="6"/>
    <n v="1"/>
  </r>
  <r>
    <n v="2472"/>
    <s v="US-2016-135923"/>
    <x v="115"/>
    <d v="2016-01-28T00:00:00"/>
    <s v="Standard Class"/>
    <s v="CM-11935"/>
    <s v="Carlos Meador"/>
    <s v="Consumer"/>
    <s v="United States"/>
    <s v="Fayetteville"/>
    <s v="North Carolina"/>
    <n v="28314"/>
    <x v="0"/>
    <s v="FUR-BO-10002213"/>
    <x v="0"/>
    <x v="0"/>
    <x v="1334"/>
    <x v="2037"/>
    <n v="4"/>
    <x v="2"/>
    <n v="-67.670400000000001"/>
    <n v="6"/>
    <n v="1"/>
  </r>
  <r>
    <n v="2473"/>
    <s v="US-2016-135923"/>
    <x v="115"/>
    <d v="2016-01-28T00:00:00"/>
    <s v="Standard Class"/>
    <s v="CM-11935"/>
    <s v="Carlos Meador"/>
    <s v="Consumer"/>
    <s v="United States"/>
    <s v="Fayetteville"/>
    <s v="North Carolina"/>
    <n v="28314"/>
    <x v="0"/>
    <s v="OFF-AP-10000692"/>
    <x v="1"/>
    <x v="9"/>
    <x v="1250"/>
    <x v="2038"/>
    <n v="4"/>
    <x v="2"/>
    <n v="6.4863999999999997"/>
    <n v="6"/>
    <n v="1"/>
  </r>
  <r>
    <n v="2474"/>
    <s v="CA-2016-114972"/>
    <x v="54"/>
    <d v="2016-11-06T00:00:00"/>
    <s v="First Class"/>
    <s v="PF-19225"/>
    <s v="Phillip Flathmann"/>
    <s v="Consumer"/>
    <s v="United States"/>
    <s v="Los Angeles"/>
    <s v="California"/>
    <n v="90032"/>
    <x v="1"/>
    <s v="FUR-CH-10001190"/>
    <x v="0"/>
    <x v="1"/>
    <x v="1335"/>
    <x v="2039"/>
    <n v="2"/>
    <x v="2"/>
    <n v="-29.9178"/>
    <n v="3"/>
    <n v="1"/>
  </r>
  <r>
    <n v="2475"/>
    <s v="CA-2016-114972"/>
    <x v="54"/>
    <d v="2016-11-06T00:00:00"/>
    <s v="First Class"/>
    <s v="PF-19225"/>
    <s v="Phillip Flathmann"/>
    <s v="Consumer"/>
    <s v="United States"/>
    <s v="Los Angeles"/>
    <s v="California"/>
    <n v="90032"/>
    <x v="1"/>
    <s v="TEC-AC-10000682"/>
    <x v="2"/>
    <x v="11"/>
    <x v="1336"/>
    <x v="2040"/>
    <n v="5"/>
    <x v="0"/>
    <n v="29.032499999999999"/>
    <n v="3"/>
    <n v="1"/>
  </r>
  <r>
    <n v="2476"/>
    <s v="CA-2016-114972"/>
    <x v="54"/>
    <d v="2016-11-06T00:00:00"/>
    <s v="First Class"/>
    <s v="PF-19225"/>
    <s v="Phillip Flathmann"/>
    <s v="Consumer"/>
    <s v="United States"/>
    <s v="Los Angeles"/>
    <s v="California"/>
    <n v="90032"/>
    <x v="1"/>
    <s v="OFF-LA-10004545"/>
    <x v="1"/>
    <x v="2"/>
    <x v="1337"/>
    <x v="2041"/>
    <n v="7"/>
    <x v="0"/>
    <n v="41.223700000000001"/>
    <n v="3"/>
    <n v="1"/>
  </r>
  <r>
    <n v="2477"/>
    <s v="CA-2016-114972"/>
    <x v="54"/>
    <d v="2016-11-06T00:00:00"/>
    <s v="First Class"/>
    <s v="PF-19225"/>
    <s v="Phillip Flathmann"/>
    <s v="Consumer"/>
    <s v="United States"/>
    <s v="Los Angeles"/>
    <s v="California"/>
    <n v="90032"/>
    <x v="1"/>
    <s v="OFF-AP-10003057"/>
    <x v="1"/>
    <x v="9"/>
    <x v="1326"/>
    <x v="2042"/>
    <n v="4"/>
    <x v="0"/>
    <n v="429.5772"/>
    <n v="3"/>
    <n v="1"/>
  </r>
  <r>
    <n v="2478"/>
    <s v="CA-2017-102750"/>
    <x v="507"/>
    <d v="2017-09-08T00:00:00"/>
    <s v="Second Class"/>
    <s v="GM-14695"/>
    <s v="Greg Maxwell"/>
    <s v="Corporate"/>
    <s v="United States"/>
    <s v="Los Angeles"/>
    <s v="California"/>
    <n v="90036"/>
    <x v="1"/>
    <s v="FUR-TA-10000198"/>
    <x v="0"/>
    <x v="3"/>
    <x v="594"/>
    <x v="2043"/>
    <n v="3"/>
    <x v="2"/>
    <n v="-99.176400000000001"/>
    <n v="4"/>
    <n v="1"/>
  </r>
  <r>
    <n v="2479"/>
    <s v="CA-2014-145212"/>
    <x v="103"/>
    <d v="2014-09-19T00:00:00"/>
    <s v="Standard Class"/>
    <s v="DC-12850"/>
    <s v="Dan Campbell"/>
    <s v="Consumer"/>
    <s v="United States"/>
    <s v="New York City"/>
    <s v="New York"/>
    <n v="10011"/>
    <x v="3"/>
    <s v="OFF-AR-10002833"/>
    <x v="1"/>
    <x v="6"/>
    <x v="6"/>
    <x v="1392"/>
    <n v="3"/>
    <x v="0"/>
    <n v="1.4742"/>
    <n v="6"/>
    <n v="1"/>
  </r>
  <r>
    <n v="2480"/>
    <s v="CA-2017-141992"/>
    <x v="249"/>
    <d v="2017-06-25T00:00:00"/>
    <s v="Standard Class"/>
    <s v="FO-14305"/>
    <s v="Frank Olsen"/>
    <s v="Consumer"/>
    <s v="United States"/>
    <s v="Dallas"/>
    <s v="Texas"/>
    <n v="75220"/>
    <x v="2"/>
    <s v="OFF-SU-10002557"/>
    <x v="1"/>
    <x v="14"/>
    <x v="1338"/>
    <x v="2044"/>
    <n v="1"/>
    <x v="2"/>
    <n v="0.83879999999999999"/>
    <n v="6"/>
    <n v="1"/>
  </r>
  <r>
    <n v="2481"/>
    <s v="CA-2017-141992"/>
    <x v="249"/>
    <d v="2017-06-25T00:00:00"/>
    <s v="Standard Class"/>
    <s v="FO-14305"/>
    <s v="Frank Olsen"/>
    <s v="Consumer"/>
    <s v="United States"/>
    <s v="Dallas"/>
    <s v="Texas"/>
    <n v="75220"/>
    <x v="2"/>
    <s v="OFF-ST-10003656"/>
    <x v="1"/>
    <x v="4"/>
    <x v="82"/>
    <x v="2045"/>
    <n v="2"/>
    <x v="2"/>
    <n v="-32.636600000000001"/>
    <n v="6"/>
    <n v="1"/>
  </r>
  <r>
    <n v="2482"/>
    <s v="CA-2017-147956"/>
    <x v="165"/>
    <d v="2017-12-31T00:00:00"/>
    <s v="Standard Class"/>
    <s v="AH-10210"/>
    <s v="Alan Hwang"/>
    <s v="Consumer"/>
    <s v="United States"/>
    <s v="Seattle"/>
    <s v="Washington"/>
    <n v="98105"/>
    <x v="1"/>
    <s v="OFF-ST-10001097"/>
    <x v="1"/>
    <x v="4"/>
    <x v="747"/>
    <x v="2046"/>
    <n v="6"/>
    <x v="0"/>
    <n v="0"/>
    <n v="7"/>
    <n v="1"/>
  </r>
  <r>
    <n v="2483"/>
    <s v="CA-2017-126067"/>
    <x v="735"/>
    <d v="2017-09-03T00:00:00"/>
    <s v="Standard Class"/>
    <s v="KN-16705"/>
    <s v="Kristina Nunn"/>
    <s v="Home Office"/>
    <s v="United States"/>
    <s v="Seattle"/>
    <s v="Washington"/>
    <n v="98105"/>
    <x v="1"/>
    <s v="TEC-PH-10000912"/>
    <x v="2"/>
    <x v="7"/>
    <x v="1339"/>
    <x v="200"/>
    <n v="4"/>
    <x v="2"/>
    <n v="11.429600000000001"/>
    <n v="6"/>
    <n v="1"/>
  </r>
  <r>
    <n v="2484"/>
    <s v="CA-2017-126067"/>
    <x v="735"/>
    <d v="2017-09-03T00:00:00"/>
    <s v="Standard Class"/>
    <s v="KN-16705"/>
    <s v="Kristina Nunn"/>
    <s v="Home Office"/>
    <s v="United States"/>
    <s v="Seattle"/>
    <s v="Washington"/>
    <n v="98105"/>
    <x v="1"/>
    <s v="FUR-TA-10000617"/>
    <x v="0"/>
    <x v="3"/>
    <x v="342"/>
    <x v="2047"/>
    <n v="5"/>
    <x v="0"/>
    <n v="250.30500000000001"/>
    <n v="6"/>
    <n v="1"/>
  </r>
  <r>
    <n v="2485"/>
    <s v="CA-2017-126067"/>
    <x v="735"/>
    <d v="2017-09-03T00:00:00"/>
    <s v="Standard Class"/>
    <s v="KN-16705"/>
    <s v="Kristina Nunn"/>
    <s v="Home Office"/>
    <s v="United States"/>
    <s v="Seattle"/>
    <s v="Washington"/>
    <n v="98105"/>
    <x v="1"/>
    <s v="OFF-BI-10001658"/>
    <x v="1"/>
    <x v="8"/>
    <x v="444"/>
    <x v="2048"/>
    <n v="5"/>
    <x v="2"/>
    <n v="32.396000000000001"/>
    <n v="6"/>
    <n v="1"/>
  </r>
  <r>
    <n v="2486"/>
    <s v="CA-2017-126067"/>
    <x v="735"/>
    <d v="2017-09-03T00:00:00"/>
    <s v="Standard Class"/>
    <s v="KN-16705"/>
    <s v="Kristina Nunn"/>
    <s v="Home Office"/>
    <s v="United States"/>
    <s v="Seattle"/>
    <s v="Washington"/>
    <n v="98105"/>
    <x v="1"/>
    <s v="OFF-AR-10003856"/>
    <x v="1"/>
    <x v="6"/>
    <x v="449"/>
    <x v="345"/>
    <n v="2"/>
    <x v="0"/>
    <n v="1.4456"/>
    <n v="6"/>
    <n v="1"/>
  </r>
  <r>
    <n v="2487"/>
    <s v="CA-2015-104514"/>
    <x v="98"/>
    <d v="2015-01-04T00:00:00"/>
    <s v="Second Class"/>
    <s v="CB-12535"/>
    <s v="Claudia Bergmann"/>
    <s v="Corporate"/>
    <s v="United States"/>
    <s v="Newark"/>
    <s v="Delaware"/>
    <n v="19711"/>
    <x v="3"/>
    <s v="OFF-ST-10001837"/>
    <x v="1"/>
    <x v="4"/>
    <x v="1340"/>
    <x v="2049"/>
    <n v="2"/>
    <x v="0"/>
    <n v="22.235199999999999"/>
    <n v="2"/>
    <n v="1"/>
  </r>
  <r>
    <n v="2488"/>
    <s v="CA-2015-104514"/>
    <x v="98"/>
    <d v="2015-01-04T00:00:00"/>
    <s v="Second Class"/>
    <s v="CB-12535"/>
    <s v="Claudia Bergmann"/>
    <s v="Corporate"/>
    <s v="United States"/>
    <s v="Newark"/>
    <s v="Delaware"/>
    <n v="19711"/>
    <x v="3"/>
    <s v="OFF-AR-10001473"/>
    <x v="1"/>
    <x v="6"/>
    <x v="1341"/>
    <x v="294"/>
    <n v="3"/>
    <x v="0"/>
    <n v="2.6568000000000001"/>
    <n v="2"/>
    <n v="1"/>
  </r>
  <r>
    <n v="2489"/>
    <s v="CA-2015-104514"/>
    <x v="98"/>
    <d v="2015-01-04T00:00:00"/>
    <s v="Second Class"/>
    <s v="CB-12535"/>
    <s v="Claudia Bergmann"/>
    <s v="Corporate"/>
    <s v="United States"/>
    <s v="Newark"/>
    <s v="Delaware"/>
    <n v="19711"/>
    <x v="3"/>
    <s v="OFF-PA-10004285"/>
    <x v="1"/>
    <x v="10"/>
    <x v="1268"/>
    <x v="130"/>
    <n v="3"/>
    <x v="0"/>
    <n v="9.6191999999999993"/>
    <n v="2"/>
    <n v="1"/>
  </r>
  <r>
    <n v="2490"/>
    <s v="CA-2015-141040"/>
    <x v="330"/>
    <d v="2015-10-13T00:00:00"/>
    <s v="Second Class"/>
    <s v="TB-21250"/>
    <s v="Tim Brockman"/>
    <s v="Consumer"/>
    <s v="United States"/>
    <s v="New York City"/>
    <s v="New York"/>
    <n v="10024"/>
    <x v="3"/>
    <s v="TEC-PH-10001835"/>
    <x v="2"/>
    <x v="7"/>
    <x v="1342"/>
    <x v="2050"/>
    <n v="4"/>
    <x v="0"/>
    <n v="303.3408"/>
    <n v="4"/>
    <n v="1"/>
  </r>
  <r>
    <n v="2491"/>
    <s v="CA-2015-141040"/>
    <x v="330"/>
    <d v="2015-10-13T00:00:00"/>
    <s v="Second Class"/>
    <s v="TB-21250"/>
    <s v="Tim Brockman"/>
    <s v="Consumer"/>
    <s v="United States"/>
    <s v="New York City"/>
    <s v="New York"/>
    <n v="10024"/>
    <x v="3"/>
    <s v="OFF-PA-10002245"/>
    <x v="1"/>
    <x v="10"/>
    <x v="1343"/>
    <x v="100"/>
    <n v="4"/>
    <x v="0"/>
    <n v="10.763999999999999"/>
    <n v="4"/>
    <n v="1"/>
  </r>
  <r>
    <n v="2492"/>
    <s v="CA-2014-113579"/>
    <x v="736"/>
    <d v="2014-12-15T00:00:00"/>
    <s v="Second Class"/>
    <s v="KD-16345"/>
    <s v="Katherine Ducich"/>
    <s v="Consumer"/>
    <s v="United States"/>
    <s v="Los Angeles"/>
    <s v="California"/>
    <n v="90049"/>
    <x v="1"/>
    <s v="OFF-PA-10001457"/>
    <x v="1"/>
    <x v="10"/>
    <x v="1100"/>
    <x v="2051"/>
    <n v="6"/>
    <x v="0"/>
    <n v="41.510399999999997"/>
    <n v="2"/>
    <n v="1"/>
  </r>
  <r>
    <n v="2493"/>
    <s v="CA-2014-144624"/>
    <x v="84"/>
    <d v="2014-11-23T00:00:00"/>
    <s v="Standard Class"/>
    <s v="JM-15865"/>
    <s v="John Murray"/>
    <s v="Consumer"/>
    <s v="United States"/>
    <s v="Jamestown"/>
    <s v="New York"/>
    <n v="14701"/>
    <x v="3"/>
    <s v="TEC-PH-10002885"/>
    <x v="2"/>
    <x v="7"/>
    <x v="1136"/>
    <x v="2052"/>
    <n v="7"/>
    <x v="0"/>
    <n v="1228.1786999999999"/>
    <n v="4"/>
    <n v="1"/>
  </r>
  <r>
    <n v="2494"/>
    <s v="CA-2016-146206"/>
    <x v="545"/>
    <d v="2016-09-14T00:00:00"/>
    <s v="Second Class"/>
    <s v="KT-16480"/>
    <s v="Kean Thornton"/>
    <s v="Consumer"/>
    <s v="United States"/>
    <s v="Houston"/>
    <s v="Texas"/>
    <n v="77095"/>
    <x v="2"/>
    <s v="FUR-TA-10004086"/>
    <x v="0"/>
    <x v="3"/>
    <x v="832"/>
    <x v="2053"/>
    <n v="5"/>
    <x v="4"/>
    <n v="-34.392000000000003"/>
    <n v="4"/>
    <n v="1"/>
  </r>
  <r>
    <n v="2495"/>
    <s v="CA-2016-146206"/>
    <x v="545"/>
    <d v="2016-09-14T00:00:00"/>
    <s v="Second Class"/>
    <s v="KT-16480"/>
    <s v="Kean Thornton"/>
    <s v="Consumer"/>
    <s v="United States"/>
    <s v="Houston"/>
    <s v="Texas"/>
    <n v="77095"/>
    <x v="2"/>
    <s v="TEC-PH-10000895"/>
    <x v="2"/>
    <x v="7"/>
    <x v="1137"/>
    <x v="2054"/>
    <n v="5"/>
    <x v="2"/>
    <n v="53.997"/>
    <n v="4"/>
    <n v="1"/>
  </r>
  <r>
    <n v="2496"/>
    <s v="CA-2014-136644"/>
    <x v="737"/>
    <d v="2014-06-22T00:00:00"/>
    <s v="Standard Class"/>
    <s v="SC-20575"/>
    <s v="Sonia Cooley"/>
    <s v="Consumer"/>
    <s v="United States"/>
    <s v="Mishawaka"/>
    <s v="Indiana"/>
    <n v="46544"/>
    <x v="2"/>
    <s v="FUR-CH-10000225"/>
    <x v="0"/>
    <x v="1"/>
    <x v="406"/>
    <x v="342"/>
    <n v="8"/>
    <x v="0"/>
    <n v="32.392000000000003"/>
    <n v="6"/>
    <n v="1"/>
  </r>
  <r>
    <n v="2497"/>
    <s v="CA-2015-122371"/>
    <x v="120"/>
    <d v="2015-10-01T00:00:00"/>
    <s v="Standard Class"/>
    <s v="BS-11800"/>
    <s v="Bryan Spruell"/>
    <s v="Home Office"/>
    <s v="United States"/>
    <s v="San Diego"/>
    <s v="California"/>
    <n v="92037"/>
    <x v="1"/>
    <s v="OFF-ST-10002370"/>
    <x v="1"/>
    <x v="4"/>
    <x v="80"/>
    <x v="2055"/>
    <n v="3"/>
    <x v="0"/>
    <n v="18.609300000000001"/>
    <n v="5"/>
    <n v="1"/>
  </r>
  <r>
    <n v="2498"/>
    <s v="CA-2015-122371"/>
    <x v="120"/>
    <d v="2015-10-01T00:00:00"/>
    <s v="Standard Class"/>
    <s v="BS-11800"/>
    <s v="Bryan Spruell"/>
    <s v="Home Office"/>
    <s v="United States"/>
    <s v="San Diego"/>
    <s v="California"/>
    <n v="92037"/>
    <x v="1"/>
    <s v="OFF-EN-10000056"/>
    <x v="1"/>
    <x v="12"/>
    <x v="633"/>
    <x v="2056"/>
    <n v="2"/>
    <x v="0"/>
    <n v="58.496200000000002"/>
    <n v="5"/>
    <n v="1"/>
  </r>
  <r>
    <n v="2499"/>
    <s v="CA-2016-126935"/>
    <x v="288"/>
    <d v="2016-05-24T00:00:00"/>
    <s v="Standard Class"/>
    <s v="BT-11395"/>
    <s v="Bill Tyler"/>
    <s v="Corporate"/>
    <s v="United States"/>
    <s v="San Francisco"/>
    <s v="California"/>
    <n v="94109"/>
    <x v="1"/>
    <s v="OFF-BI-10004817"/>
    <x v="1"/>
    <x v="8"/>
    <x v="1208"/>
    <x v="2057"/>
    <n v="1"/>
    <x v="2"/>
    <n v="3.3544"/>
    <n v="5"/>
    <n v="1"/>
  </r>
  <r>
    <n v="2500"/>
    <s v="US-2017-133781"/>
    <x v="738"/>
    <d v="2017-06-23T00:00:00"/>
    <s v="First Class"/>
    <s v="DC-12850"/>
    <s v="Dan Campbell"/>
    <s v="Consumer"/>
    <s v="United States"/>
    <s v="Miami"/>
    <s v="Florida"/>
    <n v="33178"/>
    <x v="0"/>
    <s v="OFF-EN-10004483"/>
    <x v="1"/>
    <x v="12"/>
    <x v="1344"/>
    <x v="2058"/>
    <n v="3"/>
    <x v="2"/>
    <n v="12.6927"/>
    <n v="1"/>
    <n v="1"/>
  </r>
  <r>
    <n v="2501"/>
    <s v="CA-2017-131618"/>
    <x v="46"/>
    <d v="2017-06-20T00:00:00"/>
    <s v="First Class"/>
    <s v="LS-17200"/>
    <s v="Luke Schmidt"/>
    <s v="Corporate"/>
    <s v="United States"/>
    <s v="Skokie"/>
    <s v="Illinois"/>
    <n v="60076"/>
    <x v="2"/>
    <s v="OFF-PA-10001892"/>
    <x v="1"/>
    <x v="10"/>
    <x v="823"/>
    <x v="2059"/>
    <n v="2"/>
    <x v="2"/>
    <n v="4.4311999999999996"/>
    <n v="3"/>
    <n v="1"/>
  </r>
  <r>
    <n v="2502"/>
    <s v="CA-2017-131618"/>
    <x v="46"/>
    <d v="2017-06-20T00:00:00"/>
    <s v="First Class"/>
    <s v="LS-17200"/>
    <s v="Luke Schmidt"/>
    <s v="Corporate"/>
    <s v="United States"/>
    <s v="Skokie"/>
    <s v="Illinois"/>
    <n v="60076"/>
    <x v="2"/>
    <s v="OFF-BI-10000546"/>
    <x v="1"/>
    <x v="8"/>
    <x v="614"/>
    <x v="2060"/>
    <n v="4"/>
    <x v="3"/>
    <n v="-3.5712000000000002"/>
    <n v="3"/>
    <n v="1"/>
  </r>
  <r>
    <n v="2503"/>
    <s v="CA-2017-131618"/>
    <x v="46"/>
    <d v="2017-06-20T00:00:00"/>
    <s v="First Class"/>
    <s v="LS-17200"/>
    <s v="Luke Schmidt"/>
    <s v="Corporate"/>
    <s v="United States"/>
    <s v="Skokie"/>
    <s v="Illinois"/>
    <n v="60076"/>
    <x v="2"/>
    <s v="OFF-BI-10001294"/>
    <x v="1"/>
    <x v="8"/>
    <x v="673"/>
    <x v="2061"/>
    <n v="4"/>
    <x v="3"/>
    <n v="-16.38"/>
    <n v="3"/>
    <n v="1"/>
  </r>
  <r>
    <n v="2504"/>
    <s v="CA-2016-149482"/>
    <x v="696"/>
    <d v="2016-11-19T00:00:00"/>
    <s v="Standard Class"/>
    <s v="RR-19315"/>
    <s v="Ralph Ritter"/>
    <s v="Consumer"/>
    <s v="United States"/>
    <s v="San Francisco"/>
    <s v="California"/>
    <n v="94110"/>
    <x v="1"/>
    <s v="OFF-LA-10000248"/>
    <x v="1"/>
    <x v="2"/>
    <x v="1221"/>
    <x v="1552"/>
    <n v="2"/>
    <x v="0"/>
    <n v="3.4685999999999999"/>
    <n v="5"/>
    <n v="1"/>
  </r>
  <r>
    <n v="2505"/>
    <s v="CA-2014-143917"/>
    <x v="739"/>
    <d v="2014-07-27T00:00:00"/>
    <s v="Second Class"/>
    <s v="KL-16645"/>
    <s v="Ken Lonsdale"/>
    <s v="Consumer"/>
    <s v="United States"/>
    <s v="San Francisco"/>
    <s v="California"/>
    <n v="94122"/>
    <x v="1"/>
    <s v="OFF-ST-10001228"/>
    <x v="1"/>
    <x v="4"/>
    <x v="231"/>
    <x v="2062"/>
    <n v="4"/>
    <x v="0"/>
    <n v="15.041600000000001"/>
    <n v="2"/>
    <n v="1"/>
  </r>
  <r>
    <n v="2506"/>
    <s v="CA-2014-143917"/>
    <x v="739"/>
    <d v="2014-07-27T00:00:00"/>
    <s v="Second Class"/>
    <s v="KL-16645"/>
    <s v="Ken Lonsdale"/>
    <s v="Consumer"/>
    <s v="United States"/>
    <s v="San Francisco"/>
    <s v="California"/>
    <n v="94122"/>
    <x v="1"/>
    <s v="OFF-SU-10000151"/>
    <x v="1"/>
    <x v="14"/>
    <x v="1345"/>
    <x v="2063"/>
    <n v="5"/>
    <x v="0"/>
    <n v="327.50599999999997"/>
    <n v="2"/>
    <n v="1"/>
  </r>
  <r>
    <n v="2507"/>
    <s v="CA-2014-143917"/>
    <x v="739"/>
    <d v="2014-07-27T00:00:00"/>
    <s v="Second Class"/>
    <s v="KL-16645"/>
    <s v="Ken Lonsdale"/>
    <s v="Consumer"/>
    <s v="United States"/>
    <s v="San Francisco"/>
    <s v="California"/>
    <n v="94122"/>
    <x v="1"/>
    <s v="FUR-FU-10004351"/>
    <x v="0"/>
    <x v="5"/>
    <x v="222"/>
    <x v="2064"/>
    <n v="8"/>
    <x v="0"/>
    <n v="34.284799999999997"/>
    <n v="2"/>
    <n v="1"/>
  </r>
  <r>
    <n v="2508"/>
    <s v="CA-2015-120397"/>
    <x v="740"/>
    <d v="2015-07-02T00:00:00"/>
    <s v="Same Day"/>
    <s v="RB-19435"/>
    <s v="Richard Bierner"/>
    <s v="Consumer"/>
    <s v="United States"/>
    <s v="Houston"/>
    <s v="Texas"/>
    <n v="77070"/>
    <x v="2"/>
    <s v="OFF-AP-10001293"/>
    <x v="1"/>
    <x v="9"/>
    <x v="1346"/>
    <x v="2065"/>
    <n v="4"/>
    <x v="3"/>
    <n v="-85.238399999999999"/>
    <n v="0"/>
    <n v="1"/>
  </r>
  <r>
    <n v="2509"/>
    <s v="CA-2017-163902"/>
    <x v="580"/>
    <d v="2017-03-08T00:00:00"/>
    <s v="Standard Class"/>
    <s v="MY-17380"/>
    <s v="Maribeth Yedwab"/>
    <s v="Corporate"/>
    <s v="United States"/>
    <s v="Los Angeles"/>
    <s v="California"/>
    <n v="90045"/>
    <x v="1"/>
    <s v="TEC-PH-10000675"/>
    <x v="2"/>
    <x v="7"/>
    <x v="1347"/>
    <x v="2066"/>
    <n v="3"/>
    <x v="2"/>
    <n v="14.7582"/>
    <n v="6"/>
    <n v="1"/>
  </r>
  <r>
    <n v="2510"/>
    <s v="CA-2017-163902"/>
    <x v="580"/>
    <d v="2017-03-08T00:00:00"/>
    <s v="Standard Class"/>
    <s v="MY-17380"/>
    <s v="Maribeth Yedwab"/>
    <s v="Corporate"/>
    <s v="United States"/>
    <s v="Los Angeles"/>
    <s v="California"/>
    <n v="90045"/>
    <x v="1"/>
    <s v="TEC-AC-10000580"/>
    <x v="2"/>
    <x v="11"/>
    <x v="906"/>
    <x v="2067"/>
    <n v="6"/>
    <x v="0"/>
    <n v="52.793399999999998"/>
    <n v="6"/>
    <n v="1"/>
  </r>
  <r>
    <n v="2511"/>
    <s v="CA-2016-136812"/>
    <x v="741"/>
    <d v="2016-11-23T00:00:00"/>
    <s v="Standard Class"/>
    <s v="AW-10930"/>
    <s v="Arthur Wiediger"/>
    <s v="Home Office"/>
    <s v="United States"/>
    <s v="Oklahoma City"/>
    <s v="Oklahoma"/>
    <n v="73120"/>
    <x v="2"/>
    <s v="OFF-ST-10003470"/>
    <x v="1"/>
    <x v="4"/>
    <x v="1348"/>
    <x v="2068"/>
    <n v="4"/>
    <x v="0"/>
    <n v="55.896000000000001"/>
    <n v="5"/>
    <n v="1"/>
  </r>
  <r>
    <n v="2512"/>
    <s v="CA-2015-102722"/>
    <x v="24"/>
    <d v="2015-04-19T00:00:00"/>
    <s v="First Class"/>
    <s v="KW-16570"/>
    <s v="Kelly Williams"/>
    <s v="Consumer"/>
    <s v="United States"/>
    <s v="Monroe"/>
    <s v="Louisiana"/>
    <n v="71203"/>
    <x v="0"/>
    <s v="TEC-AC-10003116"/>
    <x v="2"/>
    <x v="11"/>
    <x v="929"/>
    <x v="2069"/>
    <n v="6"/>
    <x v="0"/>
    <n v="41.534999999999997"/>
    <n v="1"/>
    <n v="1"/>
  </r>
  <r>
    <n v="2513"/>
    <s v="CA-2017-155089"/>
    <x v="574"/>
    <d v="2017-12-06T00:00:00"/>
    <s v="Standard Class"/>
    <s v="DB-12910"/>
    <s v="Daniel Byrd"/>
    <s v="Home Office"/>
    <s v="United States"/>
    <s v="Tampa"/>
    <s v="Florida"/>
    <n v="33614"/>
    <x v="0"/>
    <s v="OFF-BI-10002429"/>
    <x v="1"/>
    <x v="8"/>
    <x v="472"/>
    <x v="2070"/>
    <n v="5"/>
    <x v="6"/>
    <n v="-33.484000000000002"/>
    <n v="4"/>
    <n v="1"/>
  </r>
  <r>
    <n v="2514"/>
    <s v="CA-2016-124506"/>
    <x v="583"/>
    <d v="2016-11-17T00:00:00"/>
    <s v="Standard Class"/>
    <s v="BB-11545"/>
    <s v="Brenda Bowman"/>
    <s v="Corporate"/>
    <s v="United States"/>
    <s v="Chicago"/>
    <s v="Illinois"/>
    <n v="60623"/>
    <x v="2"/>
    <s v="TEC-AC-10003280"/>
    <x v="2"/>
    <x v="11"/>
    <x v="1037"/>
    <x v="1651"/>
    <n v="4"/>
    <x v="2"/>
    <n v="1.1996"/>
    <n v="6"/>
    <n v="1"/>
  </r>
  <r>
    <n v="2515"/>
    <s v="CA-2016-124506"/>
    <x v="583"/>
    <d v="2016-11-17T00:00:00"/>
    <s v="Standard Class"/>
    <s v="BB-11545"/>
    <s v="Brenda Bowman"/>
    <s v="Corporate"/>
    <s v="United States"/>
    <s v="Chicago"/>
    <s v="Illinois"/>
    <n v="60623"/>
    <x v="2"/>
    <s v="FUR-CH-10004540"/>
    <x v="0"/>
    <x v="1"/>
    <x v="871"/>
    <x v="1388"/>
    <n v="2"/>
    <x v="4"/>
    <n v="-2.0568"/>
    <n v="6"/>
    <n v="1"/>
  </r>
  <r>
    <n v="2516"/>
    <s v="CA-2014-106572"/>
    <x v="742"/>
    <d v="2014-09-10T00:00:00"/>
    <s v="Standard Class"/>
    <s v="NP-18700"/>
    <s v="Nora Preis"/>
    <s v="Consumer"/>
    <s v="United States"/>
    <s v="Bowling Green"/>
    <s v="Ohio"/>
    <n v="43402"/>
    <x v="3"/>
    <s v="OFF-ST-10000585"/>
    <x v="1"/>
    <x v="4"/>
    <x v="546"/>
    <x v="2071"/>
    <n v="2"/>
    <x v="2"/>
    <n v="19.824000000000002"/>
    <n v="5"/>
    <n v="1"/>
  </r>
  <r>
    <n v="2517"/>
    <s v="CA-2014-128888"/>
    <x v="647"/>
    <d v="2014-11-22T00:00:00"/>
    <s v="Standard Class"/>
    <s v="PB-19105"/>
    <s v="Peter Bühler"/>
    <s v="Consumer"/>
    <s v="United States"/>
    <s v="Houston"/>
    <s v="Texas"/>
    <n v="77095"/>
    <x v="2"/>
    <s v="OFF-EN-10003001"/>
    <x v="1"/>
    <x v="12"/>
    <x v="964"/>
    <x v="2072"/>
    <n v="9"/>
    <x v="2"/>
    <n v="204.07140000000001"/>
    <n v="7"/>
    <n v="1"/>
  </r>
  <r>
    <n v="2518"/>
    <s v="CA-2017-123134"/>
    <x v="743"/>
    <d v="2017-05-07T00:00:00"/>
    <s v="Standard Class"/>
    <s v="DW-13585"/>
    <s v="Dorothy Wardle"/>
    <s v="Corporate"/>
    <s v="United States"/>
    <s v="Westfield"/>
    <s v="New Jersey"/>
    <n v="7090"/>
    <x v="3"/>
    <s v="FUR-FU-10003975"/>
    <x v="0"/>
    <x v="5"/>
    <x v="783"/>
    <x v="2073"/>
    <n v="3"/>
    <x v="0"/>
    <n v="12.993"/>
    <n v="5"/>
    <n v="1"/>
  </r>
  <r>
    <n v="2519"/>
    <s v="CA-2016-124352"/>
    <x v="680"/>
    <d v="2016-10-21T00:00:00"/>
    <s v="Standard Class"/>
    <s v="CD-12790"/>
    <s v="Cynthia Delaney"/>
    <s v="Home Office"/>
    <s v="United States"/>
    <s v="Oklahoma City"/>
    <s v="Oklahoma"/>
    <n v="73120"/>
    <x v="2"/>
    <s v="OFF-LA-10004559"/>
    <x v="1"/>
    <x v="2"/>
    <x v="1349"/>
    <x v="171"/>
    <n v="7"/>
    <x v="0"/>
    <n v="9.8783999999999992"/>
    <n v="6"/>
    <n v="1"/>
  </r>
  <r>
    <n v="2520"/>
    <s v="CA-2016-124352"/>
    <x v="680"/>
    <d v="2016-10-21T00:00:00"/>
    <s v="Standard Class"/>
    <s v="CD-12790"/>
    <s v="Cynthia Delaney"/>
    <s v="Home Office"/>
    <s v="United States"/>
    <s v="Oklahoma City"/>
    <s v="Oklahoma"/>
    <n v="73120"/>
    <x v="2"/>
    <s v="OFF-LA-10003223"/>
    <x v="1"/>
    <x v="2"/>
    <x v="607"/>
    <x v="2074"/>
    <n v="6"/>
    <x v="0"/>
    <n v="14.4354"/>
    <n v="6"/>
    <n v="1"/>
  </r>
  <r>
    <n v="2521"/>
    <s v="CA-2016-124352"/>
    <x v="680"/>
    <d v="2016-10-21T00:00:00"/>
    <s v="Standard Class"/>
    <s v="CD-12790"/>
    <s v="Cynthia Delaney"/>
    <s v="Home Office"/>
    <s v="United States"/>
    <s v="Oklahoma City"/>
    <s v="Oklahoma"/>
    <n v="73120"/>
    <x v="2"/>
    <s v="OFF-AP-10002651"/>
    <x v="1"/>
    <x v="9"/>
    <x v="1350"/>
    <x v="2075"/>
    <n v="3"/>
    <x v="0"/>
    <n v="251.89109999999999"/>
    <n v="6"/>
    <n v="1"/>
  </r>
  <r>
    <n v="2522"/>
    <s v="CA-2016-124352"/>
    <x v="680"/>
    <d v="2016-10-21T00:00:00"/>
    <s v="Standard Class"/>
    <s v="CD-12790"/>
    <s v="Cynthia Delaney"/>
    <s v="Home Office"/>
    <s v="United States"/>
    <s v="Oklahoma City"/>
    <s v="Oklahoma"/>
    <n v="73120"/>
    <x v="2"/>
    <s v="OFF-PA-10003177"/>
    <x v="1"/>
    <x v="10"/>
    <x v="89"/>
    <x v="91"/>
    <n v="2"/>
    <x v="0"/>
    <n v="6.2207999999999997"/>
    <n v="6"/>
    <n v="1"/>
  </r>
  <r>
    <n v="2523"/>
    <s v="CA-2016-124352"/>
    <x v="680"/>
    <d v="2016-10-21T00:00:00"/>
    <s v="Standard Class"/>
    <s v="CD-12790"/>
    <s v="Cynthia Delaney"/>
    <s v="Home Office"/>
    <s v="United States"/>
    <s v="Oklahoma City"/>
    <s v="Oklahoma"/>
    <n v="73120"/>
    <x v="2"/>
    <s v="TEC-PH-10003442"/>
    <x v="2"/>
    <x v="7"/>
    <x v="888"/>
    <x v="2076"/>
    <n v="1"/>
    <x v="0"/>
    <n v="1.375"/>
    <n v="6"/>
    <n v="1"/>
  </r>
  <r>
    <n v="2524"/>
    <s v="CA-2016-124352"/>
    <x v="680"/>
    <d v="2016-10-21T00:00:00"/>
    <s v="Standard Class"/>
    <s v="CD-12790"/>
    <s v="Cynthia Delaney"/>
    <s v="Home Office"/>
    <s v="United States"/>
    <s v="Oklahoma City"/>
    <s v="Oklahoma"/>
    <n v="73120"/>
    <x v="2"/>
    <s v="OFF-BI-10000977"/>
    <x v="1"/>
    <x v="8"/>
    <x v="991"/>
    <x v="2077"/>
    <n v="4"/>
    <x v="0"/>
    <n v="55.936"/>
    <n v="6"/>
    <n v="1"/>
  </r>
  <r>
    <n v="2525"/>
    <s v="CA-2015-124541"/>
    <x v="744"/>
    <d v="2015-04-10T00:00:00"/>
    <s v="Standard Class"/>
    <s v="TT-21220"/>
    <s v="Thomas Thornton"/>
    <s v="Consumer"/>
    <s v="United States"/>
    <s v="Houston"/>
    <s v="Texas"/>
    <n v="77041"/>
    <x v="2"/>
    <s v="OFF-AR-10004078"/>
    <x v="1"/>
    <x v="6"/>
    <x v="512"/>
    <x v="2078"/>
    <n v="9"/>
    <x v="2"/>
    <n v="5.2560000000000002"/>
    <n v="4"/>
    <n v="1"/>
  </r>
  <r>
    <n v="2526"/>
    <s v="CA-2015-124541"/>
    <x v="744"/>
    <d v="2015-04-10T00:00:00"/>
    <s v="Standard Class"/>
    <s v="TT-21220"/>
    <s v="Thomas Thornton"/>
    <s v="Consumer"/>
    <s v="United States"/>
    <s v="Houston"/>
    <s v="Texas"/>
    <n v="77041"/>
    <x v="2"/>
    <s v="TEC-AC-10002550"/>
    <x v="2"/>
    <x v="11"/>
    <x v="1351"/>
    <x v="2079"/>
    <n v="2"/>
    <x v="2"/>
    <n v="4.4603999999999999"/>
    <n v="4"/>
    <n v="1"/>
  </r>
  <r>
    <n v="2527"/>
    <s v="CA-2015-124541"/>
    <x v="744"/>
    <d v="2015-04-10T00:00:00"/>
    <s v="Standard Class"/>
    <s v="TT-21220"/>
    <s v="Thomas Thornton"/>
    <s v="Consumer"/>
    <s v="United States"/>
    <s v="Houston"/>
    <s v="Texas"/>
    <n v="77041"/>
    <x v="2"/>
    <s v="OFF-BI-10004965"/>
    <x v="1"/>
    <x v="8"/>
    <x v="1014"/>
    <x v="2080"/>
    <n v="3"/>
    <x v="3"/>
    <n v="-12.074999999999999"/>
    <n v="4"/>
    <n v="1"/>
  </r>
  <r>
    <n v="2528"/>
    <s v="CA-2015-124541"/>
    <x v="744"/>
    <d v="2015-04-10T00:00:00"/>
    <s v="Standard Class"/>
    <s v="TT-21220"/>
    <s v="Thomas Thornton"/>
    <s v="Consumer"/>
    <s v="United States"/>
    <s v="Houston"/>
    <s v="Texas"/>
    <n v="77041"/>
    <x v="2"/>
    <s v="OFF-BI-10004209"/>
    <x v="1"/>
    <x v="8"/>
    <x v="1215"/>
    <x v="2081"/>
    <n v="6"/>
    <x v="3"/>
    <n v="-16.884"/>
    <n v="4"/>
    <n v="1"/>
  </r>
  <r>
    <n v="2529"/>
    <s v="CA-2015-124541"/>
    <x v="744"/>
    <d v="2015-04-10T00:00:00"/>
    <s v="Standard Class"/>
    <s v="TT-21220"/>
    <s v="Thomas Thornton"/>
    <s v="Consumer"/>
    <s v="United States"/>
    <s v="Houston"/>
    <s v="Texas"/>
    <n v="77041"/>
    <x v="2"/>
    <s v="OFF-PA-10001526"/>
    <x v="1"/>
    <x v="10"/>
    <x v="1039"/>
    <x v="885"/>
    <n v="2"/>
    <x v="2"/>
    <n v="2.8883999999999999"/>
    <n v="4"/>
    <n v="1"/>
  </r>
  <r>
    <n v="2530"/>
    <s v="CA-2014-108707"/>
    <x v="745"/>
    <d v="2014-10-29T00:00:00"/>
    <s v="Standard Class"/>
    <s v="DB-12910"/>
    <s v="Daniel Byrd"/>
    <s v="Home Office"/>
    <s v="United States"/>
    <s v="Fort Lauderdale"/>
    <s v="Florida"/>
    <n v="33311"/>
    <x v="0"/>
    <s v="OFF-PA-10000788"/>
    <x v="1"/>
    <x v="10"/>
    <x v="738"/>
    <x v="559"/>
    <n v="2"/>
    <x v="2"/>
    <n v="3.6288"/>
    <n v="5"/>
    <n v="1"/>
  </r>
  <r>
    <n v="2531"/>
    <s v="CA-2014-111500"/>
    <x v="654"/>
    <d v="2014-08-21T00:00:00"/>
    <s v="Standard Class"/>
    <s v="DJ-13510"/>
    <s v="Don Jones"/>
    <s v="Corporate"/>
    <s v="United States"/>
    <s v="Little Rock"/>
    <s v="Arkansas"/>
    <n v="72209"/>
    <x v="0"/>
    <s v="OFF-PA-10000595"/>
    <x v="1"/>
    <x v="10"/>
    <x v="1126"/>
    <x v="1147"/>
    <n v="5"/>
    <x v="0"/>
    <n v="52.531999999999996"/>
    <n v="4"/>
    <n v="1"/>
  </r>
  <r>
    <n v="2532"/>
    <s v="CA-2014-111500"/>
    <x v="654"/>
    <d v="2014-08-21T00:00:00"/>
    <s v="Standard Class"/>
    <s v="DJ-13510"/>
    <s v="Don Jones"/>
    <s v="Corporate"/>
    <s v="United States"/>
    <s v="Little Rock"/>
    <s v="Arkansas"/>
    <n v="72209"/>
    <x v="0"/>
    <s v="OFF-BI-10000829"/>
    <x v="1"/>
    <x v="8"/>
    <x v="307"/>
    <x v="2082"/>
    <n v="4"/>
    <x v="0"/>
    <n v="8.2615999999999996"/>
    <n v="4"/>
    <n v="1"/>
  </r>
  <r>
    <n v="2533"/>
    <s v="CA-2014-111500"/>
    <x v="654"/>
    <d v="2014-08-21T00:00:00"/>
    <s v="Standard Class"/>
    <s v="DJ-13510"/>
    <s v="Don Jones"/>
    <s v="Corporate"/>
    <s v="United States"/>
    <s v="Little Rock"/>
    <s v="Arkansas"/>
    <n v="72209"/>
    <x v="0"/>
    <s v="OFF-FA-10002676"/>
    <x v="1"/>
    <x v="13"/>
    <x v="1078"/>
    <x v="2083"/>
    <n v="7"/>
    <x v="0"/>
    <n v="4.5612000000000004"/>
    <n v="4"/>
    <n v="1"/>
  </r>
  <r>
    <n v="2534"/>
    <s v="CA-2014-111500"/>
    <x v="654"/>
    <d v="2014-08-21T00:00:00"/>
    <s v="Standard Class"/>
    <s v="DJ-13510"/>
    <s v="Don Jones"/>
    <s v="Corporate"/>
    <s v="United States"/>
    <s v="Little Rock"/>
    <s v="Arkansas"/>
    <n v="72209"/>
    <x v="0"/>
    <s v="TEC-AC-10000844"/>
    <x v="2"/>
    <x v="11"/>
    <x v="106"/>
    <x v="107"/>
    <n v="4"/>
    <x v="0"/>
    <n v="122.3856"/>
    <n v="4"/>
    <n v="1"/>
  </r>
  <r>
    <n v="2535"/>
    <s v="US-2017-117723"/>
    <x v="733"/>
    <d v="2017-08-18T00:00:00"/>
    <s v="Second Class"/>
    <s v="DL-13495"/>
    <s v="Dionis Lloyd"/>
    <s v="Corporate"/>
    <s v="United States"/>
    <s v="Philadelphia"/>
    <s v="Pennsylvania"/>
    <n v="19120"/>
    <x v="3"/>
    <s v="OFF-ST-10004459"/>
    <x v="1"/>
    <x v="4"/>
    <x v="459"/>
    <x v="2084"/>
    <n v="6"/>
    <x v="2"/>
    <n v="-337.80599999999998"/>
    <n v="3"/>
    <n v="1"/>
  </r>
  <r>
    <n v="2536"/>
    <s v="CA-2015-143238"/>
    <x v="684"/>
    <d v="2015-09-08T00:00:00"/>
    <s v="First Class"/>
    <s v="LO-17170"/>
    <s v="Lori Olson"/>
    <s v="Corporate"/>
    <s v="United States"/>
    <s v="La Quinta"/>
    <s v="California"/>
    <n v="92253"/>
    <x v="1"/>
    <s v="TEC-AC-10003499"/>
    <x v="2"/>
    <x v="11"/>
    <x v="103"/>
    <x v="2085"/>
    <n v="4"/>
    <x v="0"/>
    <n v="18.064800000000002"/>
    <n v="2"/>
    <n v="1"/>
  </r>
  <r>
    <n v="2537"/>
    <s v="CA-2015-168746"/>
    <x v="746"/>
    <d v="2015-01-29T00:00:00"/>
    <s v="Second Class"/>
    <s v="SV-20365"/>
    <s v="Seth Vernon"/>
    <s v="Consumer"/>
    <s v="United States"/>
    <s v="Cleveland"/>
    <s v="Ohio"/>
    <n v="44105"/>
    <x v="3"/>
    <s v="FUR-CH-10000513"/>
    <x v="0"/>
    <x v="1"/>
    <x v="70"/>
    <x v="2086"/>
    <n v="2"/>
    <x v="4"/>
    <n v="-54.595799999999997"/>
    <n v="2"/>
    <n v="1"/>
  </r>
  <r>
    <n v="2538"/>
    <s v="CA-2015-168746"/>
    <x v="746"/>
    <d v="2015-01-29T00:00:00"/>
    <s v="Second Class"/>
    <s v="SV-20365"/>
    <s v="Seth Vernon"/>
    <s v="Consumer"/>
    <s v="United States"/>
    <s v="Cleveland"/>
    <s v="Ohio"/>
    <n v="44105"/>
    <x v="3"/>
    <s v="TEC-PH-10000895"/>
    <x v="2"/>
    <x v="7"/>
    <x v="1137"/>
    <x v="2087"/>
    <n v="4"/>
    <x v="10"/>
    <n v="-100.7944"/>
    <n v="2"/>
    <n v="1"/>
  </r>
  <r>
    <n v="2539"/>
    <s v="CA-2015-168746"/>
    <x v="746"/>
    <d v="2015-01-29T00:00:00"/>
    <s v="Second Class"/>
    <s v="SV-20365"/>
    <s v="Seth Vernon"/>
    <s v="Consumer"/>
    <s v="United States"/>
    <s v="Cleveland"/>
    <s v="Ohio"/>
    <n v="44105"/>
    <x v="3"/>
    <s v="TEC-PH-10002555"/>
    <x v="2"/>
    <x v="7"/>
    <x v="1352"/>
    <x v="2088"/>
    <n v="1"/>
    <x v="10"/>
    <n v="-36.253"/>
    <n v="2"/>
    <n v="1"/>
  </r>
  <r>
    <n v="2540"/>
    <s v="CA-2015-113404"/>
    <x v="747"/>
    <d v="2015-07-16T00:00:00"/>
    <s v="Same Day"/>
    <s v="EM-13810"/>
    <s v="Eleni McCrary"/>
    <s v="Corporate"/>
    <s v="United States"/>
    <s v="San Francisco"/>
    <s v="California"/>
    <n v="94122"/>
    <x v="1"/>
    <s v="FUR-CH-10003312"/>
    <x v="0"/>
    <x v="1"/>
    <x v="299"/>
    <x v="2089"/>
    <n v="6"/>
    <x v="2"/>
    <n v="-219.1644"/>
    <n v="0"/>
    <n v="1"/>
  </r>
  <r>
    <n v="2541"/>
    <s v="CA-2015-113404"/>
    <x v="747"/>
    <d v="2015-07-16T00:00:00"/>
    <s v="Same Day"/>
    <s v="EM-13810"/>
    <s v="Eleni McCrary"/>
    <s v="Corporate"/>
    <s v="United States"/>
    <s v="San Francisco"/>
    <s v="California"/>
    <n v="94122"/>
    <x v="1"/>
    <s v="FUR-CH-10004086"/>
    <x v="0"/>
    <x v="1"/>
    <x v="284"/>
    <x v="2090"/>
    <n v="3"/>
    <x v="2"/>
    <n v="78.767099999999999"/>
    <n v="0"/>
    <n v="1"/>
  </r>
  <r>
    <n v="2542"/>
    <s v="CA-2016-144792"/>
    <x v="567"/>
    <d v="2016-05-04T00:00:00"/>
    <s v="Standard Class"/>
    <s v="KD-16615"/>
    <s v="Ken Dana"/>
    <s v="Corporate"/>
    <s v="United States"/>
    <s v="Scottsdale"/>
    <s v="Arizona"/>
    <n v="85254"/>
    <x v="1"/>
    <s v="FUR-FU-10002759"/>
    <x v="0"/>
    <x v="5"/>
    <x v="560"/>
    <x v="2091"/>
    <n v="7"/>
    <x v="2"/>
    <n v="22.377600000000001"/>
    <n v="4"/>
    <n v="1"/>
  </r>
  <r>
    <n v="2543"/>
    <s v="CA-2014-164385"/>
    <x v="467"/>
    <d v="2014-10-01T00:00:00"/>
    <s v="Second Class"/>
    <s v="NB-18580"/>
    <s v="Nicole Brennan"/>
    <s v="Corporate"/>
    <s v="United States"/>
    <s v="Philadelphia"/>
    <s v="Pennsylvania"/>
    <n v="19134"/>
    <x v="3"/>
    <s v="OFF-AP-10002191"/>
    <x v="1"/>
    <x v="9"/>
    <x v="808"/>
    <x v="2092"/>
    <n v="3"/>
    <x v="2"/>
    <n v="14.395200000000001"/>
    <n v="5"/>
    <n v="1"/>
  </r>
  <r>
    <n v="2544"/>
    <s v="US-2016-114174"/>
    <x v="162"/>
    <d v="2016-09-14T00:00:00"/>
    <s v="Standard Class"/>
    <s v="AP-10720"/>
    <s v="Anne Pryor"/>
    <s v="Home Office"/>
    <s v="United States"/>
    <s v="Malden"/>
    <s v="Massachusetts"/>
    <n v="2148"/>
    <x v="3"/>
    <s v="FUR-BO-10003450"/>
    <x v="0"/>
    <x v="0"/>
    <x v="1353"/>
    <x v="2093"/>
    <n v="3"/>
    <x v="0"/>
    <n v="13.9152"/>
    <n v="6"/>
    <n v="1"/>
  </r>
  <r>
    <n v="2545"/>
    <s v="US-2016-114174"/>
    <x v="162"/>
    <d v="2016-09-14T00:00:00"/>
    <s v="Standard Class"/>
    <s v="AP-10720"/>
    <s v="Anne Pryor"/>
    <s v="Home Office"/>
    <s v="United States"/>
    <s v="Malden"/>
    <s v="Massachusetts"/>
    <n v="2148"/>
    <x v="3"/>
    <s v="OFF-LA-10000248"/>
    <x v="1"/>
    <x v="2"/>
    <x v="1221"/>
    <x v="1787"/>
    <n v="4"/>
    <x v="0"/>
    <n v="6.9371999999999998"/>
    <n v="6"/>
    <n v="1"/>
  </r>
  <r>
    <n v="2546"/>
    <s v="CA-2017-108070"/>
    <x v="513"/>
    <d v="2017-04-20T00:00:00"/>
    <s v="Standard Class"/>
    <s v="JE-15745"/>
    <s v="Joel Eaton"/>
    <s v="Consumer"/>
    <s v="United States"/>
    <s v="San Jose"/>
    <s v="California"/>
    <n v="95123"/>
    <x v="1"/>
    <s v="OFF-ST-10004804"/>
    <x v="1"/>
    <x v="4"/>
    <x v="233"/>
    <x v="2094"/>
    <n v="4"/>
    <x v="0"/>
    <n v="2.0592000000000001"/>
    <n v="4"/>
    <n v="1"/>
  </r>
  <r>
    <n v="2547"/>
    <s v="CA-2017-108070"/>
    <x v="513"/>
    <d v="2017-04-20T00:00:00"/>
    <s v="Standard Class"/>
    <s v="JE-15745"/>
    <s v="Joel Eaton"/>
    <s v="Consumer"/>
    <s v="United States"/>
    <s v="San Jose"/>
    <s v="California"/>
    <n v="95123"/>
    <x v="1"/>
    <s v="FUR-BO-10001337"/>
    <x v="0"/>
    <x v="0"/>
    <x v="430"/>
    <x v="2095"/>
    <n v="1"/>
    <x v="11"/>
    <n v="-6.0490000000000004"/>
    <n v="4"/>
    <n v="1"/>
  </r>
  <r>
    <n v="2548"/>
    <s v="US-2015-128090"/>
    <x v="748"/>
    <d v="2015-08-22T00:00:00"/>
    <s v="Standard Class"/>
    <s v="JM-15865"/>
    <s v="John Murray"/>
    <s v="Consumer"/>
    <s v="United States"/>
    <s v="Phoenix"/>
    <s v="Arizona"/>
    <n v="85023"/>
    <x v="1"/>
    <s v="OFF-AR-10002255"/>
    <x v="1"/>
    <x v="6"/>
    <x v="822"/>
    <x v="2060"/>
    <n v="1"/>
    <x v="2"/>
    <n v="0.25919999999999999"/>
    <n v="6"/>
    <n v="1"/>
  </r>
  <r>
    <n v="2549"/>
    <s v="US-2015-128090"/>
    <x v="748"/>
    <d v="2015-08-22T00:00:00"/>
    <s v="Standard Class"/>
    <s v="JM-15865"/>
    <s v="John Murray"/>
    <s v="Consumer"/>
    <s v="United States"/>
    <s v="Phoenix"/>
    <s v="Arizona"/>
    <n v="85023"/>
    <x v="1"/>
    <s v="TEC-PH-10002624"/>
    <x v="2"/>
    <x v="7"/>
    <x v="1135"/>
    <x v="2096"/>
    <n v="5"/>
    <x v="2"/>
    <n v="211.49549999999999"/>
    <n v="6"/>
    <n v="1"/>
  </r>
  <r>
    <n v="2550"/>
    <s v="US-2015-128090"/>
    <x v="748"/>
    <d v="2015-08-22T00:00:00"/>
    <s v="Standard Class"/>
    <s v="JM-15865"/>
    <s v="John Murray"/>
    <s v="Consumer"/>
    <s v="United States"/>
    <s v="Phoenix"/>
    <s v="Arizona"/>
    <n v="85023"/>
    <x v="1"/>
    <s v="OFF-PA-10001878"/>
    <x v="1"/>
    <x v="10"/>
    <x v="1170"/>
    <x v="2097"/>
    <n v="8"/>
    <x v="2"/>
    <n v="105.6456"/>
    <n v="6"/>
    <n v="1"/>
  </r>
  <r>
    <n v="2551"/>
    <s v="US-2015-128090"/>
    <x v="748"/>
    <d v="2015-08-22T00:00:00"/>
    <s v="Standard Class"/>
    <s v="JM-15865"/>
    <s v="John Murray"/>
    <s v="Consumer"/>
    <s v="United States"/>
    <s v="Phoenix"/>
    <s v="Arizona"/>
    <n v="85023"/>
    <x v="1"/>
    <s v="OFF-LA-10000452"/>
    <x v="1"/>
    <x v="2"/>
    <x v="812"/>
    <x v="1310"/>
    <n v="2"/>
    <x v="2"/>
    <n v="1.764"/>
    <n v="6"/>
    <n v="1"/>
  </r>
  <r>
    <n v="2552"/>
    <s v="CA-2017-101042"/>
    <x v="123"/>
    <d v="2017-11-23T00:00:00"/>
    <s v="Standard Class"/>
    <s v="AB-10105"/>
    <s v="Adrian Barton"/>
    <s v="Consumer"/>
    <s v="United States"/>
    <s v="Henderson"/>
    <s v="Kentucky"/>
    <n v="42420"/>
    <x v="0"/>
    <s v="FUR-FU-10004665"/>
    <x v="0"/>
    <x v="5"/>
    <x v="1354"/>
    <x v="2098"/>
    <n v="6"/>
    <x v="0"/>
    <n v="213.68879999999999"/>
    <n v="4"/>
    <n v="1"/>
  </r>
  <r>
    <n v="2553"/>
    <s v="CA-2017-101042"/>
    <x v="123"/>
    <d v="2017-11-23T00:00:00"/>
    <s v="Standard Class"/>
    <s v="AB-10105"/>
    <s v="Adrian Barton"/>
    <s v="Consumer"/>
    <s v="United States"/>
    <s v="Henderson"/>
    <s v="Kentucky"/>
    <n v="42420"/>
    <x v="0"/>
    <s v="OFF-BI-10000088"/>
    <x v="1"/>
    <x v="8"/>
    <x v="1034"/>
    <x v="2099"/>
    <n v="2"/>
    <x v="0"/>
    <n v="10.760400000000001"/>
    <n v="4"/>
    <n v="1"/>
  </r>
  <r>
    <n v="2554"/>
    <s v="CA-2016-155439"/>
    <x v="749"/>
    <d v="2016-09-18T00:00:00"/>
    <s v="Standard Class"/>
    <s v="PN-18775"/>
    <s v="Parhena Norris"/>
    <s v="Home Office"/>
    <s v="United States"/>
    <s v="Columbia"/>
    <s v="South Carolina"/>
    <n v="29203"/>
    <x v="0"/>
    <s v="OFF-PA-10000029"/>
    <x v="1"/>
    <x v="10"/>
    <x v="811"/>
    <x v="233"/>
    <n v="4"/>
    <x v="0"/>
    <n v="12.441599999999999"/>
    <n v="4"/>
    <n v="1"/>
  </r>
  <r>
    <n v="2555"/>
    <s v="CA-2016-118626"/>
    <x v="243"/>
    <d v="2016-08-20T00:00:00"/>
    <s v="Standard Class"/>
    <s v="JC-15775"/>
    <s v="John Castell"/>
    <s v="Consumer"/>
    <s v="United States"/>
    <s v="Tallahassee"/>
    <s v="Florida"/>
    <n v="32303"/>
    <x v="0"/>
    <s v="TEC-PH-10000369"/>
    <x v="2"/>
    <x v="7"/>
    <x v="1355"/>
    <x v="2100"/>
    <n v="7"/>
    <x v="2"/>
    <n v="70.554400000000001"/>
    <n v="5"/>
    <n v="1"/>
  </r>
  <r>
    <n v="2556"/>
    <s v="CA-2015-111458"/>
    <x v="120"/>
    <d v="2015-09-30T00:00:00"/>
    <s v="Standard Class"/>
    <s v="PF-19165"/>
    <s v="Philip Fox"/>
    <s v="Consumer"/>
    <s v="United States"/>
    <s v="New York City"/>
    <s v="New York"/>
    <n v="10035"/>
    <x v="3"/>
    <s v="TEC-AC-10001590"/>
    <x v="2"/>
    <x v="11"/>
    <x v="1356"/>
    <x v="1406"/>
    <n v="2"/>
    <x v="0"/>
    <n v="12"/>
    <n v="4"/>
    <n v="1"/>
  </r>
  <r>
    <n v="2557"/>
    <s v="US-2016-126844"/>
    <x v="750"/>
    <d v="2016-10-14T00:00:00"/>
    <s v="Standard Class"/>
    <s v="BW-11110"/>
    <s v="Bart Watters"/>
    <s v="Corporate"/>
    <s v="United States"/>
    <s v="Houston"/>
    <s v="Texas"/>
    <n v="77070"/>
    <x v="2"/>
    <s v="FUR-FU-10004909"/>
    <x v="0"/>
    <x v="5"/>
    <x v="1357"/>
    <x v="2101"/>
    <n v="8"/>
    <x v="7"/>
    <n v="-32.32"/>
    <n v="6"/>
    <n v="1"/>
  </r>
  <r>
    <n v="2558"/>
    <s v="US-2015-112508"/>
    <x v="539"/>
    <d v="2015-03-30T00:00:00"/>
    <s v="Standard Class"/>
    <s v="BP-11185"/>
    <s v="Ben Peterman"/>
    <s v="Corporate"/>
    <s v="United States"/>
    <s v="Coral Springs"/>
    <s v="Florida"/>
    <n v="33065"/>
    <x v="0"/>
    <s v="OFF-AP-10002287"/>
    <x v="1"/>
    <x v="9"/>
    <x v="1283"/>
    <x v="2102"/>
    <n v="2"/>
    <x v="2"/>
    <n v="0.52439999999999998"/>
    <n v="6"/>
    <n v="1"/>
  </r>
  <r>
    <n v="2559"/>
    <s v="CA-2015-147788"/>
    <x v="70"/>
    <d v="2015-06-04T00:00:00"/>
    <s v="Standard Class"/>
    <s v="TM-21010"/>
    <s v="Tamara Manning"/>
    <s v="Consumer"/>
    <s v="United States"/>
    <s v="Orem"/>
    <s v="Utah"/>
    <n v="84057"/>
    <x v="1"/>
    <s v="FUR-BO-10004357"/>
    <x v="0"/>
    <x v="0"/>
    <x v="1358"/>
    <x v="2103"/>
    <n v="7"/>
    <x v="0"/>
    <n v="140.68600000000001"/>
    <n v="4"/>
    <n v="1"/>
  </r>
  <r>
    <n v="2560"/>
    <s v="CA-2015-147788"/>
    <x v="70"/>
    <d v="2015-06-04T00:00:00"/>
    <s v="Standard Class"/>
    <s v="TM-21010"/>
    <s v="Tamara Manning"/>
    <s v="Consumer"/>
    <s v="United States"/>
    <s v="Orem"/>
    <s v="Utah"/>
    <n v="84057"/>
    <x v="1"/>
    <s v="OFF-LA-10003766"/>
    <x v="1"/>
    <x v="2"/>
    <x v="365"/>
    <x v="2104"/>
    <n v="5"/>
    <x v="0"/>
    <n v="7.56"/>
    <n v="4"/>
    <n v="1"/>
  </r>
  <r>
    <n v="2561"/>
    <s v="CA-2015-147788"/>
    <x v="70"/>
    <d v="2015-06-04T00:00:00"/>
    <s v="Standard Class"/>
    <s v="TM-21010"/>
    <s v="Tamara Manning"/>
    <s v="Consumer"/>
    <s v="United States"/>
    <s v="Orem"/>
    <s v="Utah"/>
    <n v="84057"/>
    <x v="1"/>
    <s v="OFF-ST-10000046"/>
    <x v="1"/>
    <x v="4"/>
    <x v="764"/>
    <x v="2105"/>
    <n v="2"/>
    <x v="0"/>
    <n v="61.389000000000003"/>
    <n v="4"/>
    <n v="1"/>
  </r>
  <r>
    <n v="2562"/>
    <s v="CA-2015-144288"/>
    <x v="707"/>
    <d v="2015-12-31T00:00:00"/>
    <s v="Standard Class"/>
    <s v="MB-17305"/>
    <s v="Maria Bertelson"/>
    <s v="Consumer"/>
    <s v="United States"/>
    <s v="Nashville"/>
    <s v="Tennessee"/>
    <n v="37211"/>
    <x v="0"/>
    <s v="OFF-LA-10003190"/>
    <x v="1"/>
    <x v="2"/>
    <x v="1172"/>
    <x v="2106"/>
    <n v="4"/>
    <x v="2"/>
    <n v="3.3408000000000002"/>
    <n v="6"/>
    <n v="1"/>
  </r>
  <r>
    <n v="2563"/>
    <s v="CA-2015-144288"/>
    <x v="707"/>
    <d v="2015-12-31T00:00:00"/>
    <s v="Standard Class"/>
    <s v="MB-17305"/>
    <s v="Maria Bertelson"/>
    <s v="Consumer"/>
    <s v="United States"/>
    <s v="Nashville"/>
    <s v="Tennessee"/>
    <n v="37211"/>
    <x v="0"/>
    <s v="OFF-PA-10002787"/>
    <x v="1"/>
    <x v="10"/>
    <x v="1276"/>
    <x v="559"/>
    <n v="2"/>
    <x v="2"/>
    <n v="3.6288"/>
    <n v="6"/>
    <n v="1"/>
  </r>
  <r>
    <n v="2564"/>
    <s v="CA-2015-110632"/>
    <x v="751"/>
    <d v="2015-03-22T00:00:00"/>
    <s v="Second Class"/>
    <s v="HR-14830"/>
    <s v="Harold Ryan"/>
    <s v="Corporate"/>
    <s v="United States"/>
    <s v="New York City"/>
    <s v="New York"/>
    <n v="10009"/>
    <x v="3"/>
    <s v="TEC-AC-10000387"/>
    <x v="2"/>
    <x v="11"/>
    <x v="1359"/>
    <x v="2107"/>
    <n v="1"/>
    <x v="0"/>
    <n v="2.7035999999999998"/>
    <n v="5"/>
    <n v="1"/>
  </r>
  <r>
    <n v="2565"/>
    <s v="CA-2015-110632"/>
    <x v="751"/>
    <d v="2015-03-22T00:00:00"/>
    <s v="Second Class"/>
    <s v="HR-14830"/>
    <s v="Harold Ryan"/>
    <s v="Corporate"/>
    <s v="United States"/>
    <s v="New York City"/>
    <s v="New York"/>
    <n v="10009"/>
    <x v="3"/>
    <s v="OFF-ST-10001291"/>
    <x v="1"/>
    <x v="4"/>
    <x v="1026"/>
    <x v="2108"/>
    <n v="2"/>
    <x v="0"/>
    <n v="9.1313999999999993"/>
    <n v="5"/>
    <n v="1"/>
  </r>
  <r>
    <n v="2566"/>
    <s v="CA-2017-109589"/>
    <x v="202"/>
    <d v="2017-12-24T00:00:00"/>
    <s v="First Class"/>
    <s v="BD-11635"/>
    <s v="Brian Derr"/>
    <s v="Consumer"/>
    <s v="United States"/>
    <s v="Bowling Green"/>
    <s v="Kentucky"/>
    <n v="42104"/>
    <x v="0"/>
    <s v="TEC-AC-10003116"/>
    <x v="2"/>
    <x v="11"/>
    <x v="929"/>
    <x v="2109"/>
    <n v="4"/>
    <x v="0"/>
    <n v="27.69"/>
    <n v="3"/>
    <n v="1"/>
  </r>
  <r>
    <n v="2567"/>
    <s v="CA-2017-123967"/>
    <x v="752"/>
    <d v="2017-11-03T00:00:00"/>
    <s v="Second Class"/>
    <s v="SF-20200"/>
    <s v="Sarah Foster"/>
    <s v="Consumer"/>
    <s v="United States"/>
    <s v="Bellingham"/>
    <s v="Washington"/>
    <n v="98226"/>
    <x v="1"/>
    <s v="OFF-BI-10001308"/>
    <x v="1"/>
    <x v="8"/>
    <x v="1360"/>
    <x v="1415"/>
    <n v="5"/>
    <x v="2"/>
    <n v="7.85"/>
    <n v="2"/>
    <n v="1"/>
  </r>
  <r>
    <n v="2568"/>
    <s v="CA-2017-123967"/>
    <x v="752"/>
    <d v="2017-11-03T00:00:00"/>
    <s v="Second Class"/>
    <s v="SF-20200"/>
    <s v="Sarah Foster"/>
    <s v="Consumer"/>
    <s v="United States"/>
    <s v="Bellingham"/>
    <s v="Washington"/>
    <n v="98226"/>
    <x v="1"/>
    <s v="FUR-TA-10003954"/>
    <x v="0"/>
    <x v="3"/>
    <x v="1217"/>
    <x v="2110"/>
    <n v="9"/>
    <x v="0"/>
    <n v="239.9058"/>
    <n v="2"/>
    <n v="1"/>
  </r>
  <r>
    <n v="2569"/>
    <s v="CA-2017-148929"/>
    <x v="210"/>
    <d v="2017-09-11T00:00:00"/>
    <s v="Standard Class"/>
    <s v="SP-20620"/>
    <s v="Stefania Perrino"/>
    <s v="Corporate"/>
    <s v="United States"/>
    <s v="New York City"/>
    <s v="New York"/>
    <n v="10011"/>
    <x v="3"/>
    <s v="OFF-ST-10003282"/>
    <x v="1"/>
    <x v="4"/>
    <x v="42"/>
    <x v="2111"/>
    <n v="8"/>
    <x v="0"/>
    <n v="133.86240000000001"/>
    <n v="4"/>
    <n v="1"/>
  </r>
  <r>
    <n v="2570"/>
    <s v="CA-2017-134404"/>
    <x v="753"/>
    <d v="2017-12-27T00:00:00"/>
    <s v="Same Day"/>
    <s v="DR-12880"/>
    <s v="Dan Reichenbach"/>
    <s v="Corporate"/>
    <s v="United States"/>
    <s v="Newark"/>
    <s v="Ohio"/>
    <n v="43055"/>
    <x v="3"/>
    <s v="TEC-PH-10000576"/>
    <x v="2"/>
    <x v="7"/>
    <x v="815"/>
    <x v="2112"/>
    <n v="2"/>
    <x v="10"/>
    <n v="-35.617400000000004"/>
    <n v="0"/>
    <n v="1"/>
  </r>
  <r>
    <n v="2571"/>
    <s v="CA-2017-134404"/>
    <x v="753"/>
    <d v="2017-12-27T00:00:00"/>
    <s v="Same Day"/>
    <s v="DR-12880"/>
    <s v="Dan Reichenbach"/>
    <s v="Corporate"/>
    <s v="United States"/>
    <s v="Newark"/>
    <s v="Ohio"/>
    <n v="43055"/>
    <x v="3"/>
    <s v="OFF-AR-10004441"/>
    <x v="1"/>
    <x v="6"/>
    <x v="155"/>
    <x v="2113"/>
    <n v="4"/>
    <x v="2"/>
    <n v="3.6432000000000002"/>
    <n v="0"/>
    <n v="1"/>
  </r>
  <r>
    <n v="2572"/>
    <s v="CA-2017-109778"/>
    <x v="11"/>
    <d v="2017-07-21T00:00:00"/>
    <s v="Standard Class"/>
    <s v="VM-21685"/>
    <s v="Valerie Mitchum"/>
    <s v="Home Office"/>
    <s v="United States"/>
    <s v="Woodstock"/>
    <s v="Illinois"/>
    <n v="60098"/>
    <x v="2"/>
    <s v="OFF-AR-10003759"/>
    <x v="1"/>
    <x v="6"/>
    <x v="846"/>
    <x v="2114"/>
    <n v="2"/>
    <x v="2"/>
    <n v="0.91"/>
    <n v="5"/>
    <n v="1"/>
  </r>
  <r>
    <n v="2573"/>
    <s v="CA-2016-155845"/>
    <x v="399"/>
    <d v="2016-08-15T00:00:00"/>
    <s v="Second Class"/>
    <s v="CM-12235"/>
    <s v="Chris McAfee"/>
    <s v="Consumer"/>
    <s v="United States"/>
    <s v="Carrollton"/>
    <s v="Texas"/>
    <n v="75007"/>
    <x v="2"/>
    <s v="TEC-AC-10004145"/>
    <x v="2"/>
    <x v="11"/>
    <x v="1273"/>
    <x v="2115"/>
    <n v="7"/>
    <x v="2"/>
    <n v="52.497900000000001"/>
    <n v="3"/>
    <n v="1"/>
  </r>
  <r>
    <n v="2574"/>
    <s v="CA-2017-145128"/>
    <x v="362"/>
    <d v="2017-07-14T00:00:00"/>
    <s v="Standard Class"/>
    <s v="SM-20320"/>
    <s v="Sean Miller"/>
    <s v="Home Office"/>
    <s v="United States"/>
    <s v="Lafayette"/>
    <s v="Indiana"/>
    <n v="47905"/>
    <x v="2"/>
    <s v="FUR-FU-10000293"/>
    <x v="0"/>
    <x v="5"/>
    <x v="791"/>
    <x v="1862"/>
    <n v="5"/>
    <x v="0"/>
    <n v="31.587"/>
    <n v="5"/>
    <n v="1"/>
  </r>
  <r>
    <n v="2575"/>
    <s v="CA-2014-129091"/>
    <x v="754"/>
    <d v="2014-11-27T00:00:00"/>
    <s v="Standard Class"/>
    <s v="RA-19885"/>
    <s v="Ruben Ausman"/>
    <s v="Corporate"/>
    <s v="United States"/>
    <s v="Columbus"/>
    <s v="Georgia"/>
    <n v="31907"/>
    <x v="0"/>
    <s v="OFF-EN-10004955"/>
    <x v="1"/>
    <x v="12"/>
    <x v="890"/>
    <x v="2116"/>
    <n v="3"/>
    <x v="0"/>
    <n v="7.9527000000000001"/>
    <n v="5"/>
    <n v="1"/>
  </r>
  <r>
    <n v="2576"/>
    <s v="CA-2014-129091"/>
    <x v="754"/>
    <d v="2014-11-27T00:00:00"/>
    <s v="Standard Class"/>
    <s v="RA-19885"/>
    <s v="Ruben Ausman"/>
    <s v="Corporate"/>
    <s v="United States"/>
    <s v="Columbus"/>
    <s v="Georgia"/>
    <n v="31907"/>
    <x v="0"/>
    <s v="OFF-BI-10001071"/>
    <x v="1"/>
    <x v="8"/>
    <x v="669"/>
    <x v="2117"/>
    <n v="5"/>
    <x v="0"/>
    <n v="156.751"/>
    <n v="5"/>
    <n v="1"/>
  </r>
  <r>
    <n v="2577"/>
    <s v="CA-2014-129091"/>
    <x v="754"/>
    <d v="2014-11-27T00:00:00"/>
    <s v="Standard Class"/>
    <s v="RA-19885"/>
    <s v="Ruben Ausman"/>
    <s v="Corporate"/>
    <s v="United States"/>
    <s v="Columbus"/>
    <s v="Georgia"/>
    <n v="31907"/>
    <x v="0"/>
    <s v="OFF-EN-10001990"/>
    <x v="1"/>
    <x v="12"/>
    <x v="153"/>
    <x v="710"/>
    <n v="2"/>
    <x v="0"/>
    <n v="5.3391999999999999"/>
    <n v="5"/>
    <n v="1"/>
  </r>
  <r>
    <n v="2578"/>
    <s v="CA-2014-129091"/>
    <x v="754"/>
    <d v="2014-11-27T00:00:00"/>
    <s v="Standard Class"/>
    <s v="RA-19885"/>
    <s v="Ruben Ausman"/>
    <s v="Corporate"/>
    <s v="United States"/>
    <s v="Columbus"/>
    <s v="Georgia"/>
    <n v="31907"/>
    <x v="0"/>
    <s v="OFF-AP-10002734"/>
    <x v="1"/>
    <x v="9"/>
    <x v="1361"/>
    <x v="2118"/>
    <n v="3"/>
    <x v="0"/>
    <n v="290.30160000000001"/>
    <n v="5"/>
    <n v="1"/>
  </r>
  <r>
    <n v="2579"/>
    <s v="US-2014-155502"/>
    <x v="755"/>
    <d v="2014-01-31T00:00:00"/>
    <s v="Standard Class"/>
    <s v="SD-20485"/>
    <s v="Shirley Daniels"/>
    <s v="Home Office"/>
    <s v="United States"/>
    <s v="Alexandria"/>
    <s v="Virginia"/>
    <n v="22304"/>
    <x v="0"/>
    <s v="FUR-FU-10004587"/>
    <x v="0"/>
    <x v="5"/>
    <x v="1362"/>
    <x v="2119"/>
    <n v="3"/>
    <x v="0"/>
    <n v="30.7818"/>
    <n v="5"/>
    <n v="1"/>
  </r>
  <r>
    <n v="2580"/>
    <s v="US-2014-155502"/>
    <x v="755"/>
    <d v="2014-01-31T00:00:00"/>
    <s v="Standard Class"/>
    <s v="SD-20485"/>
    <s v="Shirley Daniels"/>
    <s v="Home Office"/>
    <s v="United States"/>
    <s v="Alexandria"/>
    <s v="Virginia"/>
    <n v="22304"/>
    <x v="0"/>
    <s v="OFF-ST-10004337"/>
    <x v="1"/>
    <x v="4"/>
    <x v="847"/>
    <x v="2120"/>
    <n v="8"/>
    <x v="0"/>
    <n v="0"/>
    <n v="5"/>
    <n v="1"/>
  </r>
  <r>
    <n v="2581"/>
    <s v="US-2014-155502"/>
    <x v="755"/>
    <d v="2014-01-31T00:00:00"/>
    <s v="Standard Class"/>
    <s v="SD-20485"/>
    <s v="Shirley Daniels"/>
    <s v="Home Office"/>
    <s v="United States"/>
    <s v="Alexandria"/>
    <s v="Virginia"/>
    <n v="22304"/>
    <x v="0"/>
    <s v="OFF-PA-10003072"/>
    <x v="1"/>
    <x v="10"/>
    <x v="927"/>
    <x v="537"/>
    <n v="3"/>
    <x v="0"/>
    <n v="9.3312000000000008"/>
    <n v="5"/>
    <n v="1"/>
  </r>
  <r>
    <n v="2582"/>
    <s v="US-2014-155502"/>
    <x v="755"/>
    <d v="2014-01-31T00:00:00"/>
    <s v="Standard Class"/>
    <s v="SD-20485"/>
    <s v="Shirley Daniels"/>
    <s v="Home Office"/>
    <s v="United States"/>
    <s v="Alexandria"/>
    <s v="Virginia"/>
    <n v="22304"/>
    <x v="0"/>
    <s v="OFF-PA-10000380"/>
    <x v="1"/>
    <x v="10"/>
    <x v="1290"/>
    <x v="1438"/>
    <n v="2"/>
    <x v="0"/>
    <n v="8.34"/>
    <n v="5"/>
    <n v="1"/>
  </r>
  <r>
    <n v="2583"/>
    <s v="US-2014-155502"/>
    <x v="755"/>
    <d v="2014-01-31T00:00:00"/>
    <s v="Standard Class"/>
    <s v="SD-20485"/>
    <s v="Shirley Daniels"/>
    <s v="Home Office"/>
    <s v="United States"/>
    <s v="Alexandria"/>
    <s v="Virginia"/>
    <n v="22304"/>
    <x v="0"/>
    <s v="TEC-PH-10004833"/>
    <x v="2"/>
    <x v="7"/>
    <x v="1363"/>
    <x v="2121"/>
    <n v="13"/>
    <x v="0"/>
    <n v="0"/>
    <n v="5"/>
    <n v="1"/>
  </r>
  <r>
    <n v="2584"/>
    <s v="US-2014-155502"/>
    <x v="755"/>
    <d v="2014-01-31T00:00:00"/>
    <s v="Standard Class"/>
    <s v="SD-20485"/>
    <s v="Shirley Daniels"/>
    <s v="Home Office"/>
    <s v="United States"/>
    <s v="Alexandria"/>
    <s v="Virginia"/>
    <n v="22304"/>
    <x v="0"/>
    <s v="FUR-FU-10001847"/>
    <x v="0"/>
    <x v="5"/>
    <x v="1364"/>
    <x v="2122"/>
    <n v="3"/>
    <x v="0"/>
    <n v="4.4711999999999996"/>
    <n v="5"/>
    <n v="1"/>
  </r>
  <r>
    <n v="2585"/>
    <s v="US-2014-155502"/>
    <x v="755"/>
    <d v="2014-01-31T00:00:00"/>
    <s v="Standard Class"/>
    <s v="SD-20485"/>
    <s v="Shirley Daniels"/>
    <s v="Home Office"/>
    <s v="United States"/>
    <s v="Alexandria"/>
    <s v="Virginia"/>
    <n v="22304"/>
    <x v="0"/>
    <s v="TEC-PH-10002103"/>
    <x v="2"/>
    <x v="7"/>
    <x v="539"/>
    <x v="2123"/>
    <n v="2"/>
    <x v="0"/>
    <n v="52.634399999999999"/>
    <n v="5"/>
    <n v="1"/>
  </r>
  <r>
    <n v="2586"/>
    <s v="CA-2015-121041"/>
    <x v="502"/>
    <d v="2015-11-10T00:00:00"/>
    <s v="Standard Class"/>
    <s v="CS-12250"/>
    <s v="Chris Selesnick"/>
    <s v="Corporate"/>
    <s v="United States"/>
    <s v="Haltom City"/>
    <s v="Texas"/>
    <n v="76117"/>
    <x v="2"/>
    <s v="OFF-EN-10001137"/>
    <x v="1"/>
    <x v="12"/>
    <x v="318"/>
    <x v="2124"/>
    <n v="2"/>
    <x v="2"/>
    <n v="2.1476000000000002"/>
    <n v="7"/>
    <n v="1"/>
  </r>
  <r>
    <n v="2587"/>
    <s v="CA-2017-131695"/>
    <x v="160"/>
    <d v="2017-07-06T00:00:00"/>
    <s v="Standard Class"/>
    <s v="RA-19285"/>
    <s v="Ralph Arnett"/>
    <s v="Consumer"/>
    <s v="United States"/>
    <s v="New York City"/>
    <s v="New York"/>
    <n v="10024"/>
    <x v="3"/>
    <s v="OFF-ST-10001476"/>
    <x v="1"/>
    <x v="4"/>
    <x v="835"/>
    <x v="2125"/>
    <n v="7"/>
    <x v="0"/>
    <n v="67.113900000000001"/>
    <n v="6"/>
    <n v="1"/>
  </r>
  <r>
    <n v="2588"/>
    <s v="CA-2017-131695"/>
    <x v="160"/>
    <d v="2017-07-06T00:00:00"/>
    <s v="Standard Class"/>
    <s v="RA-19285"/>
    <s v="Ralph Arnett"/>
    <s v="Consumer"/>
    <s v="United States"/>
    <s v="New York City"/>
    <s v="New York"/>
    <n v="10024"/>
    <x v="3"/>
    <s v="FUR-FU-10002045"/>
    <x v="0"/>
    <x v="5"/>
    <x v="1365"/>
    <x v="743"/>
    <n v="1"/>
    <x v="0"/>
    <n v="9.7812000000000001"/>
    <n v="6"/>
    <n v="1"/>
  </r>
  <r>
    <n v="2589"/>
    <s v="CA-2016-137729"/>
    <x v="465"/>
    <d v="2016-05-09T00:00:00"/>
    <s v="Standard Class"/>
    <s v="BF-11005"/>
    <s v="Barry Franz"/>
    <s v="Home Office"/>
    <s v="United States"/>
    <s v="Los Angeles"/>
    <s v="California"/>
    <n v="90004"/>
    <x v="1"/>
    <s v="OFF-ST-10001505"/>
    <x v="1"/>
    <x v="4"/>
    <x v="1183"/>
    <x v="156"/>
    <n v="1"/>
    <x v="0"/>
    <n v="1.0165999999999999"/>
    <n v="4"/>
    <n v="1"/>
  </r>
  <r>
    <n v="2590"/>
    <s v="CA-2016-137729"/>
    <x v="465"/>
    <d v="2016-05-09T00:00:00"/>
    <s v="Standard Class"/>
    <s v="BF-11005"/>
    <s v="Barry Franz"/>
    <s v="Home Office"/>
    <s v="United States"/>
    <s v="Los Angeles"/>
    <s v="California"/>
    <n v="90004"/>
    <x v="1"/>
    <s v="TEC-PH-10001433"/>
    <x v="2"/>
    <x v="7"/>
    <x v="240"/>
    <x v="2126"/>
    <n v="3"/>
    <x v="2"/>
    <n v="21.5397"/>
    <n v="4"/>
    <n v="1"/>
  </r>
  <r>
    <n v="2591"/>
    <s v="US-2016-115455"/>
    <x v="162"/>
    <d v="2016-09-14T00:00:00"/>
    <s v="Standard Class"/>
    <s v="SE-20110"/>
    <s v="Sanjit Engle"/>
    <s v="Consumer"/>
    <s v="United States"/>
    <s v="Wheeling"/>
    <s v="Illinois"/>
    <n v="60090"/>
    <x v="2"/>
    <s v="FUR-FU-10004671"/>
    <x v="0"/>
    <x v="5"/>
    <x v="1366"/>
    <x v="2127"/>
    <n v="2"/>
    <x v="7"/>
    <n v="-7.7747999999999999"/>
    <n v="6"/>
    <n v="1"/>
  </r>
  <r>
    <n v="2592"/>
    <s v="US-2016-115455"/>
    <x v="162"/>
    <d v="2016-09-14T00:00:00"/>
    <s v="Standard Class"/>
    <s v="SE-20110"/>
    <s v="Sanjit Engle"/>
    <s v="Consumer"/>
    <s v="United States"/>
    <s v="Wheeling"/>
    <s v="Illinois"/>
    <n v="60090"/>
    <x v="2"/>
    <s v="FUR-TA-10003569"/>
    <x v="0"/>
    <x v="3"/>
    <x v="1367"/>
    <x v="2128"/>
    <n v="3"/>
    <x v="5"/>
    <n v="-300.73500000000001"/>
    <n v="6"/>
    <n v="1"/>
  </r>
  <r>
    <n v="2593"/>
    <s v="CA-2017-128300"/>
    <x v="221"/>
    <d v="2017-11-26T00:00:00"/>
    <s v="Second Class"/>
    <s v="RS-19765"/>
    <s v="Roland Schwarz"/>
    <s v="Corporate"/>
    <s v="United States"/>
    <s v="Summerville"/>
    <s v="South Carolina"/>
    <n v="29483"/>
    <x v="0"/>
    <s v="TEC-PH-10002807"/>
    <x v="2"/>
    <x v="7"/>
    <x v="1239"/>
    <x v="2129"/>
    <n v="2"/>
    <x v="0"/>
    <n v="39.549999999999997"/>
    <n v="2"/>
    <n v="1"/>
  </r>
  <r>
    <n v="2594"/>
    <s v="CA-2017-128300"/>
    <x v="221"/>
    <d v="2017-11-26T00:00:00"/>
    <s v="Second Class"/>
    <s v="RS-19765"/>
    <s v="Roland Schwarz"/>
    <s v="Corporate"/>
    <s v="United States"/>
    <s v="Summerville"/>
    <s v="South Carolina"/>
    <n v="29483"/>
    <x v="0"/>
    <s v="OFF-BI-10001597"/>
    <x v="1"/>
    <x v="8"/>
    <x v="798"/>
    <x v="2130"/>
    <n v="8"/>
    <x v="0"/>
    <n v="157.36320000000001"/>
    <n v="2"/>
    <n v="1"/>
  </r>
  <r>
    <n v="2595"/>
    <s v="CA-2017-149048"/>
    <x v="726"/>
    <d v="2017-05-17T00:00:00"/>
    <s v="Standard Class"/>
    <s v="BM-11650"/>
    <s v="Brian Moss"/>
    <s v="Corporate"/>
    <s v="United States"/>
    <s v="Columbus"/>
    <s v="Indiana"/>
    <n v="47201"/>
    <x v="2"/>
    <s v="OFF-EN-10003296"/>
    <x v="1"/>
    <x v="12"/>
    <x v="232"/>
    <x v="2131"/>
    <n v="2"/>
    <x v="0"/>
    <n v="81.432000000000002"/>
    <n v="4"/>
    <n v="1"/>
  </r>
  <r>
    <n v="2596"/>
    <s v="CA-2017-149048"/>
    <x v="726"/>
    <d v="2017-05-17T00:00:00"/>
    <s v="Standard Class"/>
    <s v="BM-11650"/>
    <s v="Brian Moss"/>
    <s v="Corporate"/>
    <s v="United States"/>
    <s v="Columbus"/>
    <s v="Indiana"/>
    <n v="47201"/>
    <x v="2"/>
    <s v="OFF-BI-10004632"/>
    <x v="1"/>
    <x v="8"/>
    <x v="569"/>
    <x v="2132"/>
    <n v="3"/>
    <x v="0"/>
    <n v="411.73649999999998"/>
    <n v="4"/>
    <n v="1"/>
  </r>
  <r>
    <n v="2597"/>
    <s v="CA-2017-149048"/>
    <x v="726"/>
    <d v="2017-05-17T00:00:00"/>
    <s v="Standard Class"/>
    <s v="BM-11650"/>
    <s v="Brian Moss"/>
    <s v="Corporate"/>
    <s v="United States"/>
    <s v="Columbus"/>
    <s v="Indiana"/>
    <n v="47201"/>
    <x v="2"/>
    <s v="TEC-PH-10002310"/>
    <x v="2"/>
    <x v="7"/>
    <x v="1368"/>
    <x v="2133"/>
    <n v="3"/>
    <x v="0"/>
    <n v="158.75190000000001"/>
    <n v="4"/>
    <n v="1"/>
  </r>
  <r>
    <n v="2598"/>
    <s v="CA-2017-149048"/>
    <x v="726"/>
    <d v="2017-05-17T00:00:00"/>
    <s v="Standard Class"/>
    <s v="BM-11650"/>
    <s v="Brian Moss"/>
    <s v="Corporate"/>
    <s v="United States"/>
    <s v="Columbus"/>
    <s v="Indiana"/>
    <n v="47201"/>
    <x v="2"/>
    <s v="OFF-ST-10000078"/>
    <x v="1"/>
    <x v="4"/>
    <x v="1227"/>
    <x v="2134"/>
    <n v="2"/>
    <x v="0"/>
    <n v="95.461200000000005"/>
    <n v="4"/>
    <n v="1"/>
  </r>
  <r>
    <n v="2599"/>
    <s v="CA-2017-149048"/>
    <x v="726"/>
    <d v="2017-05-17T00:00:00"/>
    <s v="Standard Class"/>
    <s v="BM-11650"/>
    <s v="Brian Moss"/>
    <s v="Corporate"/>
    <s v="United States"/>
    <s v="Columbus"/>
    <s v="Indiana"/>
    <n v="47201"/>
    <x v="2"/>
    <s v="OFF-PA-10001752"/>
    <x v="1"/>
    <x v="10"/>
    <x v="1369"/>
    <x v="1801"/>
    <n v="3"/>
    <x v="0"/>
    <n v="7.3205999999999998"/>
    <n v="4"/>
    <n v="1"/>
  </r>
  <r>
    <n v="2600"/>
    <s v="CA-2017-108553"/>
    <x v="756"/>
    <d v="2017-04-29T00:00:00"/>
    <s v="Standard Class"/>
    <s v="SK-19990"/>
    <s v="Sally Knutson"/>
    <s v="Consumer"/>
    <s v="United States"/>
    <s v="New York City"/>
    <s v="New York"/>
    <n v="10024"/>
    <x v="3"/>
    <s v="OFF-AP-10000026"/>
    <x v="1"/>
    <x v="9"/>
    <x v="1291"/>
    <x v="2135"/>
    <n v="2"/>
    <x v="0"/>
    <n v="35.3626"/>
    <n v="6"/>
    <n v="1"/>
  </r>
  <r>
    <n v="2601"/>
    <s v="CA-2017-108553"/>
    <x v="756"/>
    <d v="2017-04-29T00:00:00"/>
    <s v="Standard Class"/>
    <s v="SK-19990"/>
    <s v="Sally Knutson"/>
    <s v="Consumer"/>
    <s v="United States"/>
    <s v="New York City"/>
    <s v="New York"/>
    <n v="10024"/>
    <x v="3"/>
    <s v="OFF-SU-10002573"/>
    <x v="1"/>
    <x v="14"/>
    <x v="354"/>
    <x v="2136"/>
    <n v="7"/>
    <x v="0"/>
    <n v="36.813000000000002"/>
    <n v="6"/>
    <n v="1"/>
  </r>
  <r>
    <n v="2602"/>
    <s v="CA-2016-165848"/>
    <x v="30"/>
    <d v="2016-06-04T00:00:00"/>
    <s v="Same Day"/>
    <s v="EN-13780"/>
    <s v="Edward Nazzal"/>
    <s v="Consumer"/>
    <s v="United States"/>
    <s v="New York City"/>
    <s v="New York"/>
    <n v="10035"/>
    <x v="3"/>
    <s v="OFF-PA-10000349"/>
    <x v="1"/>
    <x v="10"/>
    <x v="33"/>
    <x v="1801"/>
    <n v="3"/>
    <x v="0"/>
    <n v="7.0217999999999998"/>
    <n v="0"/>
    <n v="1"/>
  </r>
  <r>
    <n v="2603"/>
    <s v="CA-2016-165848"/>
    <x v="30"/>
    <d v="2016-06-04T00:00:00"/>
    <s v="Same Day"/>
    <s v="EN-13780"/>
    <s v="Edward Nazzal"/>
    <s v="Consumer"/>
    <s v="United States"/>
    <s v="New York City"/>
    <s v="New York"/>
    <n v="10035"/>
    <x v="3"/>
    <s v="TEC-MA-10003356"/>
    <x v="2"/>
    <x v="15"/>
    <x v="1370"/>
    <x v="2137"/>
    <n v="3"/>
    <x v="0"/>
    <n v="364.45949999999999"/>
    <n v="0"/>
    <n v="1"/>
  </r>
  <r>
    <n v="2604"/>
    <s v="CA-2016-165848"/>
    <x v="30"/>
    <d v="2016-06-04T00:00:00"/>
    <s v="Same Day"/>
    <s v="EN-13780"/>
    <s v="Edward Nazzal"/>
    <s v="Consumer"/>
    <s v="United States"/>
    <s v="New York City"/>
    <s v="New York"/>
    <n v="10035"/>
    <x v="3"/>
    <s v="FUR-BO-10000362"/>
    <x v="0"/>
    <x v="0"/>
    <x v="1046"/>
    <x v="2138"/>
    <n v="1"/>
    <x v="2"/>
    <n v="5.1294000000000004"/>
    <n v="0"/>
    <n v="1"/>
  </r>
  <r>
    <n v="2605"/>
    <s v="CA-2016-165848"/>
    <x v="30"/>
    <d v="2016-06-04T00:00:00"/>
    <s v="Same Day"/>
    <s v="EN-13780"/>
    <s v="Edward Nazzal"/>
    <s v="Consumer"/>
    <s v="United States"/>
    <s v="New York City"/>
    <s v="New York"/>
    <n v="10035"/>
    <x v="3"/>
    <s v="FUR-FU-10003878"/>
    <x v="0"/>
    <x v="5"/>
    <x v="677"/>
    <x v="2139"/>
    <n v="4"/>
    <x v="0"/>
    <n v="20.780799999999999"/>
    <n v="0"/>
    <n v="1"/>
  </r>
  <r>
    <n v="2606"/>
    <s v="CA-2014-112718"/>
    <x v="757"/>
    <d v="2014-12-21T00:00:00"/>
    <s v="Standard Class"/>
    <s v="KN-16450"/>
    <s v="Kean Nguyen"/>
    <s v="Corporate"/>
    <s v="United States"/>
    <s v="Jacksonville"/>
    <s v="Florida"/>
    <n v="32216"/>
    <x v="0"/>
    <s v="OFF-BI-10000591"/>
    <x v="1"/>
    <x v="8"/>
    <x v="1054"/>
    <x v="2140"/>
    <n v="1"/>
    <x v="6"/>
    <n v="-0.85580000000000001"/>
    <n v="5"/>
    <n v="1"/>
  </r>
  <r>
    <n v="2607"/>
    <s v="CA-2016-154053"/>
    <x v="758"/>
    <d v="2016-03-10T00:00:00"/>
    <s v="Standard Class"/>
    <s v="MG-17890"/>
    <s v="Michael Granlund"/>
    <s v="Home Office"/>
    <s v="United States"/>
    <s v="San Diego"/>
    <s v="California"/>
    <n v="92024"/>
    <x v="1"/>
    <s v="OFF-AR-10003727"/>
    <x v="1"/>
    <x v="6"/>
    <x v="1371"/>
    <x v="2141"/>
    <n v="1"/>
    <x v="0"/>
    <n v="4.9271000000000003"/>
    <n v="6"/>
    <n v="1"/>
  </r>
  <r>
    <n v="2608"/>
    <s v="CA-2014-127446"/>
    <x v="641"/>
    <d v="2014-11-30T00:00:00"/>
    <s v="Standard Class"/>
    <s v="MC-17590"/>
    <s v="Matt Collister"/>
    <s v="Corporate"/>
    <s v="United States"/>
    <s v="Arlington"/>
    <s v="Texas"/>
    <n v="76017"/>
    <x v="2"/>
    <s v="TEC-AC-10001635"/>
    <x v="2"/>
    <x v="11"/>
    <x v="1372"/>
    <x v="1063"/>
    <n v="3"/>
    <x v="2"/>
    <n v="0"/>
    <n v="5"/>
    <n v="1"/>
  </r>
  <r>
    <n v="2609"/>
    <s v="CA-2014-127446"/>
    <x v="641"/>
    <d v="2014-11-30T00:00:00"/>
    <s v="Standard Class"/>
    <s v="MC-17590"/>
    <s v="Matt Collister"/>
    <s v="Corporate"/>
    <s v="United States"/>
    <s v="Arlington"/>
    <s v="Texas"/>
    <n v="76017"/>
    <x v="2"/>
    <s v="OFF-LA-10001317"/>
    <x v="1"/>
    <x v="2"/>
    <x v="396"/>
    <x v="2142"/>
    <n v="1"/>
    <x v="2"/>
    <n v="0.88200000000000001"/>
    <n v="5"/>
    <n v="1"/>
  </r>
  <r>
    <n v="2610"/>
    <s v="CA-2014-127446"/>
    <x v="641"/>
    <d v="2014-11-30T00:00:00"/>
    <s v="Standard Class"/>
    <s v="MC-17590"/>
    <s v="Matt Collister"/>
    <s v="Corporate"/>
    <s v="United States"/>
    <s v="Arlington"/>
    <s v="Texas"/>
    <n v="76017"/>
    <x v="2"/>
    <s v="FUR-TA-10000577"/>
    <x v="0"/>
    <x v="3"/>
    <x v="3"/>
    <x v="2143"/>
    <n v="5"/>
    <x v="4"/>
    <n v="-121.87350000000001"/>
    <n v="5"/>
    <n v="1"/>
  </r>
  <r>
    <n v="2611"/>
    <s v="CA-2014-127446"/>
    <x v="641"/>
    <d v="2014-11-30T00:00:00"/>
    <s v="Standard Class"/>
    <s v="MC-17590"/>
    <s v="Matt Collister"/>
    <s v="Corporate"/>
    <s v="United States"/>
    <s v="Arlington"/>
    <s v="Texas"/>
    <n v="76017"/>
    <x v="2"/>
    <s v="OFF-LA-10000248"/>
    <x v="1"/>
    <x v="2"/>
    <x v="1221"/>
    <x v="2144"/>
    <n v="2"/>
    <x v="2"/>
    <n v="1.9925999999999999"/>
    <n v="5"/>
    <n v="1"/>
  </r>
  <r>
    <n v="2612"/>
    <s v="CA-2014-127446"/>
    <x v="641"/>
    <d v="2014-11-30T00:00:00"/>
    <s v="Standard Class"/>
    <s v="MC-17590"/>
    <s v="Matt Collister"/>
    <s v="Corporate"/>
    <s v="United States"/>
    <s v="Arlington"/>
    <s v="Texas"/>
    <n v="76017"/>
    <x v="2"/>
    <s v="OFF-PA-10000955"/>
    <x v="1"/>
    <x v="10"/>
    <x v="782"/>
    <x v="929"/>
    <n v="3"/>
    <x v="2"/>
    <n v="5.1012000000000004"/>
    <n v="5"/>
    <n v="1"/>
  </r>
  <r>
    <n v="2613"/>
    <s v="CA-2014-127446"/>
    <x v="641"/>
    <d v="2014-11-30T00:00:00"/>
    <s v="Standard Class"/>
    <s v="MC-17590"/>
    <s v="Matt Collister"/>
    <s v="Corporate"/>
    <s v="United States"/>
    <s v="Arlington"/>
    <s v="Texas"/>
    <n v="76017"/>
    <x v="2"/>
    <s v="FUR-FU-10000221"/>
    <x v="0"/>
    <x v="5"/>
    <x v="534"/>
    <x v="855"/>
    <n v="3"/>
    <x v="7"/>
    <n v="-3.9624000000000001"/>
    <n v="5"/>
    <n v="1"/>
  </r>
  <r>
    <n v="2614"/>
    <s v="CA-2016-137204"/>
    <x v="236"/>
    <d v="2016-05-05T00:00:00"/>
    <s v="Standard Class"/>
    <s v="BO-11350"/>
    <s v="Bill Overfelt"/>
    <s v="Corporate"/>
    <s v="United States"/>
    <s v="Los Angeles"/>
    <s v="California"/>
    <n v="90045"/>
    <x v="1"/>
    <s v="FUR-CH-10002304"/>
    <x v="0"/>
    <x v="1"/>
    <x v="790"/>
    <x v="1501"/>
    <n v="2"/>
    <x v="2"/>
    <n v="2.5979999999999999"/>
    <n v="7"/>
    <n v="1"/>
  </r>
  <r>
    <n v="2615"/>
    <s v="CA-2014-147298"/>
    <x v="759"/>
    <d v="2014-05-03T00:00:00"/>
    <s v="Standard Class"/>
    <s v="AG-10300"/>
    <s v="Aleksandra Gannaway"/>
    <s v="Corporate"/>
    <s v="United States"/>
    <s v="Los Angeles"/>
    <s v="California"/>
    <n v="90049"/>
    <x v="1"/>
    <s v="FUR-CH-10004886"/>
    <x v="0"/>
    <x v="1"/>
    <x v="371"/>
    <x v="2145"/>
    <n v="3"/>
    <x v="2"/>
    <n v="23.027999999999999"/>
    <n v="7"/>
    <n v="1"/>
  </r>
  <r>
    <n v="2616"/>
    <s v="CA-2014-147298"/>
    <x v="759"/>
    <d v="2014-05-03T00:00:00"/>
    <s v="Standard Class"/>
    <s v="AG-10300"/>
    <s v="Aleksandra Gannaway"/>
    <s v="Corporate"/>
    <s v="United States"/>
    <s v="Los Angeles"/>
    <s v="California"/>
    <n v="90049"/>
    <x v="1"/>
    <s v="OFF-BI-10001525"/>
    <x v="1"/>
    <x v="8"/>
    <x v="31"/>
    <x v="2146"/>
    <n v="6"/>
    <x v="2"/>
    <n v="5.7149999999999999"/>
    <n v="7"/>
    <n v="1"/>
  </r>
  <r>
    <n v="2617"/>
    <s v="CA-2017-147942"/>
    <x v="719"/>
    <d v="2017-04-05T00:00:00"/>
    <s v="Standard Class"/>
    <s v="MS-17365"/>
    <s v="Maribeth Schnelling"/>
    <s v="Consumer"/>
    <s v="United States"/>
    <s v="San Francisco"/>
    <s v="California"/>
    <n v="94110"/>
    <x v="1"/>
    <s v="OFF-LA-10003663"/>
    <x v="1"/>
    <x v="2"/>
    <x v="1373"/>
    <x v="396"/>
    <n v="2"/>
    <x v="0"/>
    <n v="2.7166000000000001"/>
    <n v="4"/>
    <n v="1"/>
  </r>
  <r>
    <n v="2618"/>
    <s v="CA-2017-147942"/>
    <x v="719"/>
    <d v="2017-04-05T00:00:00"/>
    <s v="Standard Class"/>
    <s v="MS-17365"/>
    <s v="Maribeth Schnelling"/>
    <s v="Consumer"/>
    <s v="United States"/>
    <s v="San Francisco"/>
    <s v="California"/>
    <n v="94110"/>
    <x v="1"/>
    <s v="OFF-BI-10001294"/>
    <x v="1"/>
    <x v="8"/>
    <x v="673"/>
    <x v="2147"/>
    <n v="13"/>
    <x v="2"/>
    <n v="38.024999999999999"/>
    <n v="4"/>
    <n v="1"/>
  </r>
  <r>
    <n v="2619"/>
    <s v="CA-2017-115931"/>
    <x v="66"/>
    <d v="2017-12-26T00:00:00"/>
    <s v="Standard Class"/>
    <s v="JM-15655"/>
    <s v="Jim Mitchum"/>
    <s v="Corporate"/>
    <s v="United States"/>
    <s v="Carlsbad"/>
    <s v="New Mexico"/>
    <n v="88220"/>
    <x v="1"/>
    <s v="OFF-AR-10000369"/>
    <x v="1"/>
    <x v="6"/>
    <x v="382"/>
    <x v="2148"/>
    <n v="3"/>
    <x v="0"/>
    <n v="1.0842000000000001"/>
    <n v="4"/>
    <n v="1"/>
  </r>
  <r>
    <n v="2620"/>
    <s v="CA-2017-115931"/>
    <x v="66"/>
    <d v="2017-12-26T00:00:00"/>
    <s v="Standard Class"/>
    <s v="JM-15655"/>
    <s v="Jim Mitchum"/>
    <s v="Corporate"/>
    <s v="United States"/>
    <s v="Carlsbad"/>
    <s v="New Mexico"/>
    <n v="88220"/>
    <x v="1"/>
    <s v="TEC-PH-10001300"/>
    <x v="2"/>
    <x v="7"/>
    <x v="1011"/>
    <x v="2149"/>
    <n v="4"/>
    <x v="2"/>
    <n v="6.7039999999999997"/>
    <n v="4"/>
    <n v="1"/>
  </r>
  <r>
    <n v="2621"/>
    <s v="CA-2017-115931"/>
    <x v="66"/>
    <d v="2017-12-26T00:00:00"/>
    <s v="Standard Class"/>
    <s v="JM-15655"/>
    <s v="Jim Mitchum"/>
    <s v="Corporate"/>
    <s v="United States"/>
    <s v="Carlsbad"/>
    <s v="New Mexico"/>
    <n v="88220"/>
    <x v="1"/>
    <s v="OFF-ST-10000876"/>
    <x v="1"/>
    <x v="4"/>
    <x v="254"/>
    <x v="2150"/>
    <n v="3"/>
    <x v="0"/>
    <n v="10.4496"/>
    <n v="4"/>
    <n v="1"/>
  </r>
  <r>
    <n v="2622"/>
    <s v="CA-2017-115931"/>
    <x v="66"/>
    <d v="2017-12-26T00:00:00"/>
    <s v="Standard Class"/>
    <s v="JM-15655"/>
    <s v="Jim Mitchum"/>
    <s v="Corporate"/>
    <s v="United States"/>
    <s v="Carlsbad"/>
    <s v="New Mexico"/>
    <n v="88220"/>
    <x v="1"/>
    <s v="OFF-LA-10001404"/>
    <x v="1"/>
    <x v="2"/>
    <x v="925"/>
    <x v="1753"/>
    <n v="5"/>
    <x v="0"/>
    <n v="8.6715"/>
    <n v="4"/>
    <n v="1"/>
  </r>
  <r>
    <n v="2623"/>
    <s v="CA-2014-164861"/>
    <x v="640"/>
    <d v="2014-12-06T00:00:00"/>
    <s v="Second Class"/>
    <s v="MC-17635"/>
    <s v="Matthew Clasen"/>
    <s v="Corporate"/>
    <s v="United States"/>
    <s v="Saint Louis"/>
    <s v="Missouri"/>
    <n v="63116"/>
    <x v="2"/>
    <s v="OFF-PA-10001972"/>
    <x v="1"/>
    <x v="10"/>
    <x v="1178"/>
    <x v="233"/>
    <n v="4"/>
    <x v="0"/>
    <n v="12.441599999999999"/>
    <n v="3"/>
    <n v="1"/>
  </r>
  <r>
    <n v="2624"/>
    <s v="CA-2017-127180"/>
    <x v="760"/>
    <d v="2017-10-24T00:00:00"/>
    <s v="First Class"/>
    <s v="TA-21385"/>
    <s v="Tom Ashbrook"/>
    <s v="Home Office"/>
    <s v="United States"/>
    <s v="New York City"/>
    <s v="New York"/>
    <n v="10024"/>
    <x v="3"/>
    <s v="TEC-CO-10004722"/>
    <x v="2"/>
    <x v="16"/>
    <x v="1374"/>
    <x v="2151"/>
    <n v="4"/>
    <x v="2"/>
    <n v="3919.9888000000001"/>
    <n v="2"/>
    <n v="1"/>
  </r>
  <r>
    <n v="2625"/>
    <s v="CA-2017-127180"/>
    <x v="760"/>
    <d v="2017-10-24T00:00:00"/>
    <s v="First Class"/>
    <s v="TA-21385"/>
    <s v="Tom Ashbrook"/>
    <s v="Home Office"/>
    <s v="United States"/>
    <s v="New York City"/>
    <s v="New York"/>
    <n v="10024"/>
    <x v="3"/>
    <s v="TEC-PH-10001494"/>
    <x v="2"/>
    <x v="7"/>
    <x v="715"/>
    <x v="2152"/>
    <n v="8"/>
    <x v="0"/>
    <n v="647.89200000000005"/>
    <n v="2"/>
    <n v="1"/>
  </r>
  <r>
    <n v="2626"/>
    <s v="CA-2017-127180"/>
    <x v="760"/>
    <d v="2017-10-24T00:00:00"/>
    <s v="First Class"/>
    <s v="TA-21385"/>
    <s v="Tom Ashbrook"/>
    <s v="Home Office"/>
    <s v="United States"/>
    <s v="New York City"/>
    <s v="New York"/>
    <n v="10024"/>
    <x v="3"/>
    <s v="OFF-EN-10002500"/>
    <x v="1"/>
    <x v="12"/>
    <x v="118"/>
    <x v="1011"/>
    <n v="5"/>
    <x v="0"/>
    <n v="28.754999999999999"/>
    <n v="2"/>
    <n v="1"/>
  </r>
  <r>
    <n v="2627"/>
    <s v="CA-2017-127180"/>
    <x v="760"/>
    <d v="2017-10-24T00:00:00"/>
    <s v="First Class"/>
    <s v="TA-21385"/>
    <s v="Tom Ashbrook"/>
    <s v="Home Office"/>
    <s v="United States"/>
    <s v="New York City"/>
    <s v="New York"/>
    <n v="10024"/>
    <x v="3"/>
    <s v="TEC-PH-10003800"/>
    <x v="2"/>
    <x v="7"/>
    <x v="509"/>
    <x v="2153"/>
    <n v="1"/>
    <x v="0"/>
    <n v="0.52990000000000004"/>
    <n v="2"/>
    <n v="1"/>
  </r>
  <r>
    <n v="2628"/>
    <s v="US-2017-165344"/>
    <x v="38"/>
    <d v="2017-11-15T00:00:00"/>
    <s v="First Class"/>
    <s v="SB-20290"/>
    <s v="Sean Braxton"/>
    <s v="Corporate"/>
    <s v="United States"/>
    <s v="Springfield"/>
    <s v="Ohio"/>
    <n v="45503"/>
    <x v="3"/>
    <s v="TEC-AC-10002399"/>
    <x v="2"/>
    <x v="11"/>
    <x v="453"/>
    <x v="2154"/>
    <n v="4"/>
    <x v="2"/>
    <n v="9.1295999999999999"/>
    <n v="2"/>
    <n v="1"/>
  </r>
  <r>
    <n v="2629"/>
    <s v="US-2017-165344"/>
    <x v="38"/>
    <d v="2017-11-15T00:00:00"/>
    <s v="First Class"/>
    <s v="SB-20290"/>
    <s v="Sean Braxton"/>
    <s v="Corporate"/>
    <s v="United States"/>
    <s v="Springfield"/>
    <s v="Ohio"/>
    <n v="45503"/>
    <x v="3"/>
    <s v="TEC-MA-10002210"/>
    <x v="2"/>
    <x v="15"/>
    <x v="1375"/>
    <x v="2155"/>
    <n v="7"/>
    <x v="6"/>
    <n v="-935.95950000000005"/>
    <n v="2"/>
    <n v="1"/>
  </r>
  <r>
    <n v="2630"/>
    <s v="US-2017-165344"/>
    <x v="38"/>
    <d v="2017-11-15T00:00:00"/>
    <s v="First Class"/>
    <s v="SB-20290"/>
    <s v="Sean Braxton"/>
    <s v="Corporate"/>
    <s v="United States"/>
    <s v="Springfield"/>
    <s v="Ohio"/>
    <n v="45503"/>
    <x v="3"/>
    <s v="OFF-BI-10003196"/>
    <x v="1"/>
    <x v="8"/>
    <x v="1376"/>
    <x v="2156"/>
    <n v="10"/>
    <x v="6"/>
    <n v="-7.48"/>
    <n v="2"/>
    <n v="1"/>
  </r>
  <r>
    <n v="2631"/>
    <s v="CA-2015-168186"/>
    <x v="229"/>
    <d v="2015-09-15T00:00:00"/>
    <s v="Standard Class"/>
    <s v="AB-10150"/>
    <s v="Aimee Bixby"/>
    <s v="Consumer"/>
    <s v="United States"/>
    <s v="Tulsa"/>
    <s v="Oklahoma"/>
    <n v="74133"/>
    <x v="2"/>
    <s v="OFF-PA-10000477"/>
    <x v="1"/>
    <x v="10"/>
    <x v="1214"/>
    <x v="1801"/>
    <n v="3"/>
    <x v="0"/>
    <n v="7.0217999999999998"/>
    <n v="5"/>
    <n v="1"/>
  </r>
  <r>
    <n v="2632"/>
    <s v="US-2017-110604"/>
    <x v="356"/>
    <d v="2017-05-20T00:00:00"/>
    <s v="Standard Class"/>
    <s v="JF-15295"/>
    <s v="Jason Fortune-"/>
    <s v="Consumer"/>
    <s v="United States"/>
    <s v="Seattle"/>
    <s v="Washington"/>
    <n v="98103"/>
    <x v="1"/>
    <s v="FUR-FU-10000076"/>
    <x v="0"/>
    <x v="5"/>
    <x v="884"/>
    <x v="786"/>
    <n v="2"/>
    <x v="0"/>
    <n v="17.1828"/>
    <n v="5"/>
    <n v="1"/>
  </r>
  <r>
    <n v="2633"/>
    <s v="US-2017-110604"/>
    <x v="356"/>
    <d v="2017-05-20T00:00:00"/>
    <s v="Standard Class"/>
    <s v="JF-15295"/>
    <s v="Jason Fortune-"/>
    <s v="Consumer"/>
    <s v="United States"/>
    <s v="Seattle"/>
    <s v="Washington"/>
    <n v="98103"/>
    <x v="1"/>
    <s v="FUR-CH-10002017"/>
    <x v="0"/>
    <x v="1"/>
    <x v="1377"/>
    <x v="2157"/>
    <n v="2"/>
    <x v="2"/>
    <n v="4.2624000000000004"/>
    <n v="5"/>
    <n v="1"/>
  </r>
  <r>
    <n v="2634"/>
    <s v="US-2017-110604"/>
    <x v="356"/>
    <d v="2017-05-20T00:00:00"/>
    <s v="Standard Class"/>
    <s v="JF-15295"/>
    <s v="Jason Fortune-"/>
    <s v="Consumer"/>
    <s v="United States"/>
    <s v="Seattle"/>
    <s v="Washington"/>
    <n v="98103"/>
    <x v="1"/>
    <s v="FUR-CH-10004287"/>
    <x v="0"/>
    <x v="1"/>
    <x v="158"/>
    <x v="2158"/>
    <n v="1"/>
    <x v="2"/>
    <n v="24.858000000000001"/>
    <n v="5"/>
    <n v="1"/>
  </r>
  <r>
    <n v="2635"/>
    <s v="CA-2015-116750"/>
    <x v="761"/>
    <d v="2015-07-10T00:00:00"/>
    <s v="Second Class"/>
    <s v="BF-10975"/>
    <s v="Barbara Fisher"/>
    <s v="Corporate"/>
    <s v="United States"/>
    <s v="Fayetteville"/>
    <s v="North Carolina"/>
    <n v="28314"/>
    <x v="0"/>
    <s v="FUR-FU-10003829"/>
    <x v="0"/>
    <x v="5"/>
    <x v="1378"/>
    <x v="1253"/>
    <n v="2"/>
    <x v="2"/>
    <n v="0.73919999999999997"/>
    <n v="5"/>
    <n v="1"/>
  </r>
  <r>
    <n v="2636"/>
    <s v="CA-2015-116750"/>
    <x v="761"/>
    <d v="2015-07-10T00:00:00"/>
    <s v="Second Class"/>
    <s v="BF-10975"/>
    <s v="Barbara Fisher"/>
    <s v="Corporate"/>
    <s v="United States"/>
    <s v="Fayetteville"/>
    <s v="North Carolina"/>
    <n v="28314"/>
    <x v="0"/>
    <s v="OFF-BI-10004728"/>
    <x v="1"/>
    <x v="8"/>
    <x v="544"/>
    <x v="2159"/>
    <n v="5"/>
    <x v="6"/>
    <n v="-5.7839999999999998"/>
    <n v="5"/>
    <n v="1"/>
  </r>
  <r>
    <n v="2637"/>
    <s v="CA-2015-162369"/>
    <x v="762"/>
    <d v="2015-08-19T00:00:00"/>
    <s v="Standard Class"/>
    <s v="TT-21265"/>
    <s v="Tim Taslimi"/>
    <s v="Corporate"/>
    <s v="United States"/>
    <s v="Los Angeles"/>
    <s v="California"/>
    <n v="90045"/>
    <x v="1"/>
    <s v="OFF-ST-10000046"/>
    <x v="1"/>
    <x v="4"/>
    <x v="764"/>
    <x v="2105"/>
    <n v="2"/>
    <x v="0"/>
    <n v="61.389000000000003"/>
    <n v="4"/>
    <n v="1"/>
  </r>
  <r>
    <n v="2638"/>
    <s v="CA-2017-108441"/>
    <x v="492"/>
    <d v="2017-06-18T00:00:00"/>
    <s v="Standard Class"/>
    <s v="SB-20170"/>
    <s v="Sarah Bern"/>
    <s v="Consumer"/>
    <s v="United States"/>
    <s v="New York City"/>
    <s v="New York"/>
    <n v="10035"/>
    <x v="3"/>
    <s v="OFF-PA-10000697"/>
    <x v="1"/>
    <x v="10"/>
    <x v="1379"/>
    <x v="2160"/>
    <n v="4"/>
    <x v="0"/>
    <n v="9.3295999999999992"/>
    <n v="6"/>
    <n v="1"/>
  </r>
  <r>
    <n v="2639"/>
    <s v="CA-2017-108441"/>
    <x v="492"/>
    <d v="2017-06-18T00:00:00"/>
    <s v="Standard Class"/>
    <s v="SB-20170"/>
    <s v="Sarah Bern"/>
    <s v="Consumer"/>
    <s v="United States"/>
    <s v="New York City"/>
    <s v="New York"/>
    <n v="10035"/>
    <x v="3"/>
    <s v="OFF-BI-10000848"/>
    <x v="1"/>
    <x v="8"/>
    <x v="520"/>
    <x v="531"/>
    <n v="3"/>
    <x v="2"/>
    <n v="4.2666000000000004"/>
    <n v="6"/>
    <n v="1"/>
  </r>
  <r>
    <n v="2640"/>
    <s v="CA-2017-108441"/>
    <x v="492"/>
    <d v="2017-06-18T00:00:00"/>
    <s v="Standard Class"/>
    <s v="SB-20170"/>
    <s v="Sarah Bern"/>
    <s v="Consumer"/>
    <s v="United States"/>
    <s v="New York City"/>
    <s v="New York"/>
    <n v="10035"/>
    <x v="3"/>
    <s v="OFF-AR-10004691"/>
    <x v="1"/>
    <x v="6"/>
    <x v="1380"/>
    <x v="2161"/>
    <n v="3"/>
    <x v="0"/>
    <n v="16.676400000000001"/>
    <n v="6"/>
    <n v="1"/>
  </r>
  <r>
    <n v="2641"/>
    <s v="CA-2017-108441"/>
    <x v="492"/>
    <d v="2017-06-18T00:00:00"/>
    <s v="Standard Class"/>
    <s v="SB-20170"/>
    <s v="Sarah Bern"/>
    <s v="Consumer"/>
    <s v="United States"/>
    <s v="New York City"/>
    <s v="New York"/>
    <n v="10035"/>
    <x v="3"/>
    <s v="FUR-CH-10000595"/>
    <x v="0"/>
    <x v="1"/>
    <x v="468"/>
    <x v="2162"/>
    <n v="4"/>
    <x v="9"/>
    <n v="143.04"/>
    <n v="6"/>
    <n v="1"/>
  </r>
  <r>
    <n v="2642"/>
    <s v="CA-2015-169740"/>
    <x v="763"/>
    <d v="2015-02-25T00:00:00"/>
    <s v="Standard Class"/>
    <s v="LM-17065"/>
    <s v="Liz MacKendrick"/>
    <s v="Consumer"/>
    <s v="United States"/>
    <s v="Hot Springs"/>
    <s v="Arkansas"/>
    <n v="71901"/>
    <x v="0"/>
    <s v="TEC-AC-10000927"/>
    <x v="2"/>
    <x v="11"/>
    <x v="701"/>
    <x v="803"/>
    <n v="1"/>
    <x v="0"/>
    <n v="2.9990000000000001"/>
    <n v="5"/>
    <n v="1"/>
  </r>
  <r>
    <n v="2643"/>
    <s v="CA-2016-124051"/>
    <x v="723"/>
    <d v="2016-12-30T00:00:00"/>
    <s v="First Class"/>
    <s v="KA-16525"/>
    <s v="Kelly Andreada"/>
    <s v="Consumer"/>
    <s v="United States"/>
    <s v="Aurora"/>
    <s v="Illinois"/>
    <n v="60505"/>
    <x v="2"/>
    <s v="OFF-PA-10001289"/>
    <x v="1"/>
    <x v="10"/>
    <x v="961"/>
    <x v="775"/>
    <n v="6"/>
    <x v="2"/>
    <n v="67.442400000000006"/>
    <n v="1"/>
    <n v="1"/>
  </r>
  <r>
    <n v="2644"/>
    <s v="CA-2016-149111"/>
    <x v="764"/>
    <d v="2016-04-21T00:00:00"/>
    <s v="Second Class"/>
    <s v="BF-11170"/>
    <s v="Ben Ferrer"/>
    <s v="Home Office"/>
    <s v="United States"/>
    <s v="Raleigh"/>
    <s v="North Carolina"/>
    <n v="27604"/>
    <x v="0"/>
    <s v="TEC-PH-10003092"/>
    <x v="2"/>
    <x v="7"/>
    <x v="521"/>
    <x v="2163"/>
    <n v="1"/>
    <x v="2"/>
    <n v="4.1391"/>
    <n v="4"/>
    <n v="1"/>
  </r>
  <r>
    <n v="2645"/>
    <s v="CA-2016-149111"/>
    <x v="764"/>
    <d v="2016-04-21T00:00:00"/>
    <s v="Second Class"/>
    <s v="BF-11170"/>
    <s v="Ben Ferrer"/>
    <s v="Home Office"/>
    <s v="United States"/>
    <s v="Raleigh"/>
    <s v="North Carolina"/>
    <n v="27604"/>
    <x v="0"/>
    <s v="FUR-FU-10000206"/>
    <x v="0"/>
    <x v="5"/>
    <x v="397"/>
    <x v="2164"/>
    <n v="8"/>
    <x v="2"/>
    <n v="6.2855999999999996"/>
    <n v="4"/>
    <n v="1"/>
  </r>
  <r>
    <n v="2646"/>
    <s v="CA-2014-131002"/>
    <x v="557"/>
    <d v="2014-09-12T00:00:00"/>
    <s v="Second Class"/>
    <s v="TB-21400"/>
    <s v="Tom Boeckenhauer"/>
    <s v="Consumer"/>
    <s v="United States"/>
    <s v="Tulsa"/>
    <s v="Oklahoma"/>
    <n v="74133"/>
    <x v="2"/>
    <s v="FUR-FU-10004270"/>
    <x v="0"/>
    <x v="5"/>
    <x v="1381"/>
    <x v="2165"/>
    <n v="3"/>
    <x v="0"/>
    <n v="23.652899999999999"/>
    <n v="5"/>
    <n v="1"/>
  </r>
  <r>
    <n v="2647"/>
    <s v="CA-2014-131002"/>
    <x v="557"/>
    <d v="2014-09-12T00:00:00"/>
    <s v="Second Class"/>
    <s v="TB-21400"/>
    <s v="Tom Boeckenhauer"/>
    <s v="Consumer"/>
    <s v="United States"/>
    <s v="Tulsa"/>
    <s v="Oklahoma"/>
    <n v="74133"/>
    <x v="2"/>
    <s v="OFF-BI-10000948"/>
    <x v="1"/>
    <x v="8"/>
    <x v="1382"/>
    <x v="2166"/>
    <n v="3"/>
    <x v="0"/>
    <n v="20.120699999999999"/>
    <n v="5"/>
    <n v="1"/>
  </r>
  <r>
    <n v="2648"/>
    <s v="CA-2014-131002"/>
    <x v="557"/>
    <d v="2014-09-12T00:00:00"/>
    <s v="Second Class"/>
    <s v="TB-21400"/>
    <s v="Tom Boeckenhauer"/>
    <s v="Consumer"/>
    <s v="United States"/>
    <s v="Tulsa"/>
    <s v="Oklahoma"/>
    <n v="74133"/>
    <x v="2"/>
    <s v="OFF-PA-10000223"/>
    <x v="1"/>
    <x v="10"/>
    <x v="1383"/>
    <x v="91"/>
    <n v="2"/>
    <x v="0"/>
    <n v="6.2207999999999997"/>
    <n v="5"/>
    <n v="1"/>
  </r>
  <r>
    <n v="2649"/>
    <s v="CA-2014-131002"/>
    <x v="557"/>
    <d v="2014-09-12T00:00:00"/>
    <s v="Second Class"/>
    <s v="TB-21400"/>
    <s v="Tom Boeckenhauer"/>
    <s v="Consumer"/>
    <s v="United States"/>
    <s v="Tulsa"/>
    <s v="Oklahoma"/>
    <n v="74133"/>
    <x v="2"/>
    <s v="FUR-FU-10004665"/>
    <x v="0"/>
    <x v="5"/>
    <x v="1354"/>
    <x v="2098"/>
    <n v="6"/>
    <x v="0"/>
    <n v="213.68879999999999"/>
    <n v="5"/>
    <n v="1"/>
  </r>
  <r>
    <n v="2650"/>
    <s v="CA-2014-131002"/>
    <x v="557"/>
    <d v="2014-09-12T00:00:00"/>
    <s v="Second Class"/>
    <s v="TB-21400"/>
    <s v="Tom Boeckenhauer"/>
    <s v="Consumer"/>
    <s v="United States"/>
    <s v="Tulsa"/>
    <s v="Oklahoma"/>
    <n v="74133"/>
    <x v="2"/>
    <s v="TEC-PH-10000215"/>
    <x v="2"/>
    <x v="7"/>
    <x v="140"/>
    <x v="1230"/>
    <n v="3"/>
    <x v="0"/>
    <n v="28.3095"/>
    <n v="5"/>
    <n v="1"/>
  </r>
  <r>
    <n v="2651"/>
    <s v="US-2016-146794"/>
    <x v="182"/>
    <d v="2016-10-01T00:00:00"/>
    <s v="Standard Class"/>
    <s v="SH-19975"/>
    <s v="Sally Hughsby"/>
    <s v="Corporate"/>
    <s v="United States"/>
    <s v="Hesperia"/>
    <s v="California"/>
    <n v="92345"/>
    <x v="1"/>
    <s v="FUR-BO-10004467"/>
    <x v="0"/>
    <x v="0"/>
    <x v="892"/>
    <x v="2167"/>
    <n v="5"/>
    <x v="11"/>
    <n v="19.998000000000001"/>
    <n v="5"/>
    <n v="1"/>
  </r>
  <r>
    <n v="2652"/>
    <s v="CA-2017-112515"/>
    <x v="697"/>
    <d v="2017-09-21T00:00:00"/>
    <s v="Second Class"/>
    <s v="AS-10225"/>
    <s v="Alan Schoenberger"/>
    <s v="Corporate"/>
    <s v="United States"/>
    <s v="Provo"/>
    <s v="Utah"/>
    <n v="84604"/>
    <x v="1"/>
    <s v="OFF-BI-10000829"/>
    <x v="1"/>
    <x v="8"/>
    <x v="307"/>
    <x v="2168"/>
    <n v="3"/>
    <x v="2"/>
    <n v="3.5022000000000002"/>
    <n v="4"/>
    <n v="1"/>
  </r>
  <r>
    <n v="2653"/>
    <s v="CA-2017-112515"/>
    <x v="697"/>
    <d v="2017-09-21T00:00:00"/>
    <s v="Second Class"/>
    <s v="AS-10225"/>
    <s v="Alan Schoenberger"/>
    <s v="Corporate"/>
    <s v="United States"/>
    <s v="Provo"/>
    <s v="Utah"/>
    <n v="84604"/>
    <x v="1"/>
    <s v="OFF-BI-10003712"/>
    <x v="1"/>
    <x v="8"/>
    <x v="696"/>
    <x v="692"/>
    <n v="3"/>
    <x v="2"/>
    <n v="4.2717000000000001"/>
    <n v="4"/>
    <n v="1"/>
  </r>
  <r>
    <n v="2654"/>
    <s v="CA-2017-112515"/>
    <x v="697"/>
    <d v="2017-09-21T00:00:00"/>
    <s v="Second Class"/>
    <s v="AS-10225"/>
    <s v="Alan Schoenberger"/>
    <s v="Corporate"/>
    <s v="United States"/>
    <s v="Provo"/>
    <s v="Utah"/>
    <n v="84604"/>
    <x v="1"/>
    <s v="OFF-PA-10000062"/>
    <x v="1"/>
    <x v="10"/>
    <x v="1384"/>
    <x v="2169"/>
    <n v="3"/>
    <x v="0"/>
    <n v="80.791200000000003"/>
    <n v="4"/>
    <n v="1"/>
  </r>
  <r>
    <n v="2655"/>
    <s v="CA-2017-112515"/>
    <x v="697"/>
    <d v="2017-09-21T00:00:00"/>
    <s v="Second Class"/>
    <s v="AS-10225"/>
    <s v="Alan Schoenberger"/>
    <s v="Corporate"/>
    <s v="United States"/>
    <s v="Provo"/>
    <s v="Utah"/>
    <n v="84604"/>
    <x v="1"/>
    <s v="FUR-BO-10003404"/>
    <x v="0"/>
    <x v="0"/>
    <x v="1385"/>
    <x v="2170"/>
    <n v="3"/>
    <x v="0"/>
    <n v="77.576400000000007"/>
    <n v="4"/>
    <n v="1"/>
  </r>
  <r>
    <n v="2656"/>
    <s v="CA-2017-112515"/>
    <x v="697"/>
    <d v="2017-09-21T00:00:00"/>
    <s v="Second Class"/>
    <s v="AS-10225"/>
    <s v="Alan Schoenberger"/>
    <s v="Corporate"/>
    <s v="United States"/>
    <s v="Provo"/>
    <s v="Utah"/>
    <n v="84604"/>
    <x v="1"/>
    <s v="OFF-BI-10004233"/>
    <x v="1"/>
    <x v="8"/>
    <x v="1386"/>
    <x v="2171"/>
    <n v="2"/>
    <x v="2"/>
    <n v="8.9543999999999997"/>
    <n v="4"/>
    <n v="1"/>
  </r>
  <r>
    <n v="2657"/>
    <s v="CA-2017-112515"/>
    <x v="697"/>
    <d v="2017-09-21T00:00:00"/>
    <s v="Second Class"/>
    <s v="AS-10225"/>
    <s v="Alan Schoenberger"/>
    <s v="Corporate"/>
    <s v="United States"/>
    <s v="Provo"/>
    <s v="Utah"/>
    <n v="84604"/>
    <x v="1"/>
    <s v="OFF-ST-10001272"/>
    <x v="1"/>
    <x v="4"/>
    <x v="533"/>
    <x v="2172"/>
    <n v="2"/>
    <x v="0"/>
    <n v="65.435000000000002"/>
    <n v="4"/>
    <n v="1"/>
  </r>
  <r>
    <n v="2658"/>
    <s v="CA-2017-112515"/>
    <x v="697"/>
    <d v="2017-09-21T00:00:00"/>
    <s v="Second Class"/>
    <s v="AS-10225"/>
    <s v="Alan Schoenberger"/>
    <s v="Corporate"/>
    <s v="United States"/>
    <s v="Provo"/>
    <s v="Utah"/>
    <n v="84604"/>
    <x v="1"/>
    <s v="OFF-LA-10001175"/>
    <x v="1"/>
    <x v="2"/>
    <x v="781"/>
    <x v="928"/>
    <n v="5"/>
    <x v="0"/>
    <n v="7.056"/>
    <n v="4"/>
    <n v="1"/>
  </r>
  <r>
    <n v="2659"/>
    <s v="CA-2016-150343"/>
    <x v="765"/>
    <d v="2016-08-20T00:00:00"/>
    <s v="Standard Class"/>
    <s v="PK-19075"/>
    <s v="Pete Kriz"/>
    <s v="Consumer"/>
    <s v="United States"/>
    <s v="San Francisco"/>
    <s v="California"/>
    <n v="94110"/>
    <x v="1"/>
    <s v="OFF-EN-10004030"/>
    <x v="1"/>
    <x v="12"/>
    <x v="136"/>
    <x v="139"/>
    <n v="3"/>
    <x v="0"/>
    <n v="5.1041999999999996"/>
    <n v="4"/>
    <n v="1"/>
  </r>
  <r>
    <n v="2660"/>
    <s v="CA-2015-135538"/>
    <x v="100"/>
    <d v="2015-12-28T00:00:00"/>
    <s v="Standard Class"/>
    <s v="HR-14830"/>
    <s v="Harold Ryan"/>
    <s v="Corporate"/>
    <s v="United States"/>
    <s v="Gilbert"/>
    <s v="Arizona"/>
    <n v="85234"/>
    <x v="1"/>
    <s v="FUR-CH-10004287"/>
    <x v="0"/>
    <x v="1"/>
    <x v="158"/>
    <x v="2173"/>
    <n v="4"/>
    <x v="2"/>
    <n v="99.432000000000002"/>
    <n v="4"/>
    <n v="1"/>
  </r>
  <r>
    <n v="2661"/>
    <s v="CA-2017-123372"/>
    <x v="354"/>
    <d v="2017-12-02T00:00:00"/>
    <s v="Standard Class"/>
    <s v="DG-13300"/>
    <s v="Deirdre Greer"/>
    <s v="Corporate"/>
    <s v="United States"/>
    <s v="New York City"/>
    <s v="New York"/>
    <n v="10035"/>
    <x v="3"/>
    <s v="TEC-PH-10002834"/>
    <x v="2"/>
    <x v="7"/>
    <x v="1387"/>
    <x v="2174"/>
    <n v="11"/>
    <x v="0"/>
    <n v="494.97250000000003"/>
    <n v="4"/>
    <n v="1"/>
  </r>
  <r>
    <n v="2662"/>
    <s v="CA-2017-123372"/>
    <x v="354"/>
    <d v="2017-12-02T00:00:00"/>
    <s v="Standard Class"/>
    <s v="DG-13300"/>
    <s v="Deirdre Greer"/>
    <s v="Corporate"/>
    <s v="United States"/>
    <s v="New York City"/>
    <s v="New York"/>
    <n v="10035"/>
    <x v="3"/>
    <s v="OFF-EN-10003055"/>
    <x v="1"/>
    <x v="12"/>
    <x v="882"/>
    <x v="1095"/>
    <n v="2"/>
    <x v="0"/>
    <n v="35.981999999999999"/>
    <n v="4"/>
    <n v="1"/>
  </r>
  <r>
    <n v="2663"/>
    <s v="CA-2017-159604"/>
    <x v="349"/>
    <d v="2017-04-15T00:00:00"/>
    <s v="First Class"/>
    <s v="CL-12700"/>
    <s v="Craig Leslie"/>
    <s v="Home Office"/>
    <s v="United States"/>
    <s v="Springfield"/>
    <s v="Missouri"/>
    <n v="65807"/>
    <x v="2"/>
    <s v="OFF-BI-10003460"/>
    <x v="1"/>
    <x v="8"/>
    <x v="237"/>
    <x v="2175"/>
    <n v="2"/>
    <x v="0"/>
    <n v="4.2047999999999996"/>
    <n v="1"/>
    <n v="1"/>
  </r>
  <r>
    <n v="2664"/>
    <s v="CA-2016-164784"/>
    <x v="766"/>
    <d v="2016-05-04T00:00:00"/>
    <s v="First Class"/>
    <s v="HF-14995"/>
    <s v="Herbert Flentye"/>
    <s v="Consumer"/>
    <s v="United States"/>
    <s v="Memphis"/>
    <s v="Tennessee"/>
    <n v="38109"/>
    <x v="0"/>
    <s v="OFF-LA-10001569"/>
    <x v="1"/>
    <x v="2"/>
    <x v="639"/>
    <x v="2176"/>
    <n v="1"/>
    <x v="2"/>
    <n v="1.2948"/>
    <n v="3"/>
    <n v="1"/>
  </r>
  <r>
    <n v="2665"/>
    <s v="CA-2016-164784"/>
    <x v="766"/>
    <d v="2016-05-04T00:00:00"/>
    <s v="First Class"/>
    <s v="HF-14995"/>
    <s v="Herbert Flentye"/>
    <s v="Consumer"/>
    <s v="United States"/>
    <s v="Memphis"/>
    <s v="Tennessee"/>
    <n v="38109"/>
    <x v="0"/>
    <s v="FUR-TA-10004534"/>
    <x v="0"/>
    <x v="3"/>
    <x v="121"/>
    <x v="2177"/>
    <n v="3"/>
    <x v="10"/>
    <n v="-142.071"/>
    <n v="3"/>
    <n v="1"/>
  </r>
  <r>
    <n v="2666"/>
    <s v="CA-2016-164784"/>
    <x v="766"/>
    <d v="2016-05-04T00:00:00"/>
    <s v="First Class"/>
    <s v="HF-14995"/>
    <s v="Herbert Flentye"/>
    <s v="Consumer"/>
    <s v="United States"/>
    <s v="Memphis"/>
    <s v="Tennessee"/>
    <n v="38109"/>
    <x v="0"/>
    <s v="OFF-BI-10002954"/>
    <x v="1"/>
    <x v="8"/>
    <x v="1188"/>
    <x v="2178"/>
    <n v="2"/>
    <x v="6"/>
    <n v="-2.0108000000000001"/>
    <n v="3"/>
    <n v="1"/>
  </r>
  <r>
    <n v="2667"/>
    <s v="CA-2016-111794"/>
    <x v="393"/>
    <d v="2016-10-01T00:00:00"/>
    <s v="Same Day"/>
    <s v="HG-15025"/>
    <s v="Hunter Glantz"/>
    <s v="Consumer"/>
    <s v="United States"/>
    <s v="Amarillo"/>
    <s v="Texas"/>
    <n v="79109"/>
    <x v="2"/>
    <s v="TEC-AC-10003832"/>
    <x v="2"/>
    <x v="11"/>
    <x v="463"/>
    <x v="2179"/>
    <n v="3"/>
    <x v="2"/>
    <n v="20.8719"/>
    <n v="0"/>
    <n v="1"/>
  </r>
  <r>
    <n v="2668"/>
    <s v="CA-2016-111794"/>
    <x v="393"/>
    <d v="2016-10-01T00:00:00"/>
    <s v="Same Day"/>
    <s v="HG-15025"/>
    <s v="Hunter Glantz"/>
    <s v="Consumer"/>
    <s v="United States"/>
    <s v="Amarillo"/>
    <s v="Texas"/>
    <n v="79109"/>
    <x v="2"/>
    <s v="OFF-PA-10000474"/>
    <x v="1"/>
    <x v="10"/>
    <x v="33"/>
    <x v="2180"/>
    <n v="1"/>
    <x v="2"/>
    <n v="9.5687999999999995"/>
    <n v="0"/>
    <n v="1"/>
  </r>
  <r>
    <n v="2669"/>
    <s v="US-2015-139759"/>
    <x v="767"/>
    <d v="2015-08-30T00:00:00"/>
    <s v="Standard Class"/>
    <s v="NL-18310"/>
    <s v="Nancy Lomonaco"/>
    <s v="Home Office"/>
    <s v="United States"/>
    <s v="Los Angeles"/>
    <s v="California"/>
    <n v="90045"/>
    <x v="1"/>
    <s v="FUR-CH-10002774"/>
    <x v="0"/>
    <x v="1"/>
    <x v="23"/>
    <x v="1573"/>
    <n v="1"/>
    <x v="2"/>
    <n v="4.5881999999999996"/>
    <n v="5"/>
    <n v="1"/>
  </r>
  <r>
    <n v="2670"/>
    <s v="US-2015-139759"/>
    <x v="767"/>
    <d v="2015-08-30T00:00:00"/>
    <s v="Standard Class"/>
    <s v="NL-18310"/>
    <s v="Nancy Lomonaco"/>
    <s v="Home Office"/>
    <s v="United States"/>
    <s v="Los Angeles"/>
    <s v="California"/>
    <n v="90045"/>
    <x v="1"/>
    <s v="OFF-AP-10002765"/>
    <x v="1"/>
    <x v="9"/>
    <x v="1261"/>
    <x v="2181"/>
    <n v="4"/>
    <x v="0"/>
    <n v="29.668800000000001"/>
    <n v="5"/>
    <n v="1"/>
  </r>
  <r>
    <n v="2671"/>
    <s v="CA-2014-126403"/>
    <x v="340"/>
    <d v="2014-09-12T00:00:00"/>
    <s v="Second Class"/>
    <s v="RR-19525"/>
    <s v="Rick Reed"/>
    <s v="Corporate"/>
    <s v="United States"/>
    <s v="Lowell"/>
    <s v="Massachusetts"/>
    <n v="1852"/>
    <x v="3"/>
    <s v="OFF-PA-10001144"/>
    <x v="1"/>
    <x v="10"/>
    <x v="163"/>
    <x v="1668"/>
    <n v="3"/>
    <x v="0"/>
    <n v="79.891199999999998"/>
    <n v="3"/>
    <n v="1"/>
  </r>
  <r>
    <n v="2672"/>
    <s v="CA-2014-126403"/>
    <x v="340"/>
    <d v="2014-09-12T00:00:00"/>
    <s v="Second Class"/>
    <s v="RR-19525"/>
    <s v="Rick Reed"/>
    <s v="Corporate"/>
    <s v="United States"/>
    <s v="Lowell"/>
    <s v="Massachusetts"/>
    <n v="1852"/>
    <x v="3"/>
    <s v="FUR-CH-10003761"/>
    <x v="0"/>
    <x v="1"/>
    <x v="1388"/>
    <x v="2182"/>
    <n v="6"/>
    <x v="0"/>
    <n v="212.1876"/>
    <n v="3"/>
    <n v="1"/>
  </r>
  <r>
    <n v="2673"/>
    <s v="CA-2014-126403"/>
    <x v="340"/>
    <d v="2014-09-12T00:00:00"/>
    <s v="Second Class"/>
    <s v="RR-19525"/>
    <s v="Rick Reed"/>
    <s v="Corporate"/>
    <s v="United States"/>
    <s v="Lowell"/>
    <s v="Massachusetts"/>
    <n v="1852"/>
    <x v="3"/>
    <s v="OFF-PA-10004665"/>
    <x v="1"/>
    <x v="10"/>
    <x v="1389"/>
    <x v="2183"/>
    <n v="2"/>
    <x v="0"/>
    <n v="12.837999999999999"/>
    <n v="3"/>
    <n v="1"/>
  </r>
  <r>
    <n v="2674"/>
    <s v="CA-2014-126403"/>
    <x v="340"/>
    <d v="2014-09-12T00:00:00"/>
    <s v="Second Class"/>
    <s v="RR-19525"/>
    <s v="Rick Reed"/>
    <s v="Corporate"/>
    <s v="United States"/>
    <s v="Lowell"/>
    <s v="Massachusetts"/>
    <n v="1852"/>
    <x v="3"/>
    <s v="OFF-ST-10000078"/>
    <x v="1"/>
    <x v="4"/>
    <x v="1227"/>
    <x v="2184"/>
    <n v="5"/>
    <x v="0"/>
    <n v="238.65299999999999"/>
    <n v="3"/>
    <n v="1"/>
  </r>
  <r>
    <n v="2675"/>
    <s v="CA-2017-136875"/>
    <x v="734"/>
    <d v="2017-12-03T00:00:00"/>
    <s v="Same Day"/>
    <s v="TC-21295"/>
    <s v="Toby Carlisle"/>
    <s v="Consumer"/>
    <s v="United States"/>
    <s v="San Diego"/>
    <s v="California"/>
    <n v="92024"/>
    <x v="1"/>
    <s v="OFF-PA-10000357"/>
    <x v="1"/>
    <x v="10"/>
    <x v="1228"/>
    <x v="1668"/>
    <n v="3"/>
    <x v="0"/>
    <n v="79.891199999999998"/>
    <n v="0"/>
    <n v="1"/>
  </r>
  <r>
    <n v="2676"/>
    <s v="CA-2017-132185"/>
    <x v="344"/>
    <d v="2017-12-02T00:00:00"/>
    <s v="Standard Class"/>
    <s v="DB-13615"/>
    <s v="Doug Bickford"/>
    <s v="Consumer"/>
    <s v="United States"/>
    <s v="Asheville"/>
    <s v="North Carolina"/>
    <n v="28806"/>
    <x v="0"/>
    <s v="OFF-AR-10000422"/>
    <x v="1"/>
    <x v="6"/>
    <x v="901"/>
    <x v="2175"/>
    <n v="5"/>
    <x v="2"/>
    <n v="0.76649999999999996"/>
    <n v="5"/>
    <n v="1"/>
  </r>
  <r>
    <n v="2677"/>
    <s v="CA-2017-132185"/>
    <x v="344"/>
    <d v="2017-12-02T00:00:00"/>
    <s v="Standard Class"/>
    <s v="DB-13615"/>
    <s v="Doug Bickford"/>
    <s v="Consumer"/>
    <s v="United States"/>
    <s v="Asheville"/>
    <s v="North Carolina"/>
    <n v="28806"/>
    <x v="0"/>
    <s v="OFF-AP-10001205"/>
    <x v="1"/>
    <x v="9"/>
    <x v="1294"/>
    <x v="2185"/>
    <n v="1"/>
    <x v="2"/>
    <n v="4.3583999999999996"/>
    <n v="5"/>
    <n v="1"/>
  </r>
  <r>
    <n v="2678"/>
    <s v="US-2014-160780"/>
    <x v="261"/>
    <d v="2014-06-21T00:00:00"/>
    <s v="Same Day"/>
    <s v="SV-20785"/>
    <s v="Stewart Visinsky"/>
    <s v="Consumer"/>
    <s v="United States"/>
    <s v="Pueblo"/>
    <s v="Colorado"/>
    <n v="81001"/>
    <x v="1"/>
    <s v="OFF-BI-10001116"/>
    <x v="1"/>
    <x v="8"/>
    <x v="1075"/>
    <x v="2186"/>
    <n v="7"/>
    <x v="6"/>
    <n v="-8.1311999999999998"/>
    <n v="0"/>
    <n v="1"/>
  </r>
  <r>
    <n v="2679"/>
    <s v="US-2014-160780"/>
    <x v="261"/>
    <d v="2014-06-21T00:00:00"/>
    <s v="Same Day"/>
    <s v="SV-20785"/>
    <s v="Stewart Visinsky"/>
    <s v="Consumer"/>
    <s v="United States"/>
    <s v="Pueblo"/>
    <s v="Colorado"/>
    <n v="81001"/>
    <x v="1"/>
    <s v="OFF-BI-10002931"/>
    <x v="1"/>
    <x v="8"/>
    <x v="734"/>
    <x v="2187"/>
    <n v="2"/>
    <x v="6"/>
    <n v="-16.776"/>
    <n v="0"/>
    <n v="1"/>
  </r>
  <r>
    <n v="2680"/>
    <s v="CA-2017-127026"/>
    <x v="276"/>
    <d v="2017-01-27T00:00:00"/>
    <s v="Standard Class"/>
    <s v="MH-18115"/>
    <s v="Mick Hernandez"/>
    <s v="Home Office"/>
    <s v="United States"/>
    <s v="Jackson"/>
    <s v="Michigan"/>
    <n v="49201"/>
    <x v="2"/>
    <s v="OFF-BI-10000546"/>
    <x v="1"/>
    <x v="8"/>
    <x v="614"/>
    <x v="928"/>
    <n v="5"/>
    <x v="0"/>
    <n v="7.056"/>
    <n v="6"/>
    <n v="1"/>
  </r>
  <r>
    <n v="2681"/>
    <s v="CA-2017-127026"/>
    <x v="276"/>
    <d v="2017-01-27T00:00:00"/>
    <s v="Standard Class"/>
    <s v="MH-18115"/>
    <s v="Mick Hernandez"/>
    <s v="Home Office"/>
    <s v="United States"/>
    <s v="Jackson"/>
    <s v="Michigan"/>
    <n v="49201"/>
    <x v="2"/>
    <s v="TEC-AC-10002049"/>
    <x v="2"/>
    <x v="11"/>
    <x v="695"/>
    <x v="1000"/>
    <n v="5"/>
    <x v="0"/>
    <n v="111.59099999999999"/>
    <n v="6"/>
    <n v="1"/>
  </r>
  <r>
    <n v="2682"/>
    <s v="CA-2017-127026"/>
    <x v="276"/>
    <d v="2017-01-27T00:00:00"/>
    <s v="Standard Class"/>
    <s v="MH-18115"/>
    <s v="Mick Hernandez"/>
    <s v="Home Office"/>
    <s v="United States"/>
    <s v="Jackson"/>
    <s v="Michigan"/>
    <n v="49201"/>
    <x v="2"/>
    <s v="OFF-BI-10001196"/>
    <x v="1"/>
    <x v="8"/>
    <x v="1390"/>
    <x v="2188"/>
    <n v="4"/>
    <x v="0"/>
    <n v="42.074399999999997"/>
    <n v="6"/>
    <n v="1"/>
  </r>
  <r>
    <n v="2683"/>
    <s v="CA-2017-127026"/>
    <x v="276"/>
    <d v="2017-01-27T00:00:00"/>
    <s v="Standard Class"/>
    <s v="MH-18115"/>
    <s v="Mick Hernandez"/>
    <s v="Home Office"/>
    <s v="United States"/>
    <s v="Jackson"/>
    <s v="Michigan"/>
    <n v="49201"/>
    <x v="2"/>
    <s v="TEC-MA-10002981"/>
    <x v="2"/>
    <x v="15"/>
    <x v="1391"/>
    <x v="2189"/>
    <n v="3"/>
    <x v="9"/>
    <n v="152.0883"/>
    <n v="6"/>
    <n v="1"/>
  </r>
  <r>
    <n v="2684"/>
    <s v="CA-2017-127026"/>
    <x v="276"/>
    <d v="2017-01-27T00:00:00"/>
    <s v="Standard Class"/>
    <s v="MH-18115"/>
    <s v="Mick Hernandez"/>
    <s v="Home Office"/>
    <s v="United States"/>
    <s v="Jackson"/>
    <s v="Michigan"/>
    <n v="49201"/>
    <x v="2"/>
    <s v="TEC-PH-10003601"/>
    <x v="2"/>
    <x v="7"/>
    <x v="1392"/>
    <x v="2190"/>
    <n v="1"/>
    <x v="0"/>
    <n v="49.497"/>
    <n v="6"/>
    <n v="1"/>
  </r>
  <r>
    <n v="2685"/>
    <s v="CA-2017-137085"/>
    <x v="222"/>
    <d v="2017-07-06T00:00:00"/>
    <s v="Standard Class"/>
    <s v="CT-11995"/>
    <s v="Carol Triggs"/>
    <s v="Consumer"/>
    <s v="United States"/>
    <s v="Los Angeles"/>
    <s v="California"/>
    <n v="90004"/>
    <x v="1"/>
    <s v="OFF-BI-10000632"/>
    <x v="1"/>
    <x v="8"/>
    <x v="1297"/>
    <x v="2191"/>
    <n v="9"/>
    <x v="2"/>
    <n v="101.57940000000001"/>
    <n v="7"/>
    <n v="1"/>
  </r>
  <r>
    <n v="2686"/>
    <s v="CA-2016-133123"/>
    <x v="47"/>
    <d v="2016-09-11T00:00:00"/>
    <s v="Standard Class"/>
    <s v="KB-16315"/>
    <s v="Karl Braun"/>
    <s v="Consumer"/>
    <s v="United States"/>
    <s v="Thomasville"/>
    <s v="North Carolina"/>
    <n v="27360"/>
    <x v="0"/>
    <s v="OFF-EN-10003055"/>
    <x v="1"/>
    <x v="12"/>
    <x v="882"/>
    <x v="2192"/>
    <n v="3"/>
    <x v="2"/>
    <n v="29.984999999999999"/>
    <n v="5"/>
    <n v="1"/>
  </r>
  <r>
    <n v="2687"/>
    <s v="CA-2016-133123"/>
    <x v="47"/>
    <d v="2016-09-11T00:00:00"/>
    <s v="Standard Class"/>
    <s v="KB-16315"/>
    <s v="Karl Braun"/>
    <s v="Consumer"/>
    <s v="United States"/>
    <s v="Thomasville"/>
    <s v="North Carolina"/>
    <n v="27360"/>
    <x v="0"/>
    <s v="OFF-BI-10001031"/>
    <x v="1"/>
    <x v="8"/>
    <x v="874"/>
    <x v="2193"/>
    <n v="2"/>
    <x v="6"/>
    <n v="-2.4563999999999999"/>
    <n v="5"/>
    <n v="1"/>
  </r>
  <r>
    <n v="2688"/>
    <s v="US-2016-128195"/>
    <x v="578"/>
    <d v="2016-08-05T00:00:00"/>
    <s v="First Class"/>
    <s v="RA-19285"/>
    <s v="Ralph Arnett"/>
    <s v="Consumer"/>
    <s v="United States"/>
    <s v="Peoria"/>
    <s v="Illinois"/>
    <n v="61604"/>
    <x v="2"/>
    <s v="OFF-BI-10002003"/>
    <x v="1"/>
    <x v="8"/>
    <x v="1393"/>
    <x v="2194"/>
    <n v="5"/>
    <x v="3"/>
    <n v="-6.5670000000000002"/>
    <n v="1"/>
    <n v="1"/>
  </r>
  <r>
    <n v="2689"/>
    <s v="CA-2015-153220"/>
    <x v="768"/>
    <d v="2015-11-14T00:00:00"/>
    <s v="First Class"/>
    <s v="YC-21895"/>
    <s v="Yoseph Carroll"/>
    <s v="Corporate"/>
    <s v="United States"/>
    <s v="Los Angeles"/>
    <s v="California"/>
    <n v="90032"/>
    <x v="1"/>
    <s v="OFF-PA-10003016"/>
    <x v="1"/>
    <x v="10"/>
    <x v="1394"/>
    <x v="2195"/>
    <n v="5"/>
    <x v="0"/>
    <n v="7.0650000000000004"/>
    <n v="2"/>
    <n v="1"/>
  </r>
  <r>
    <n v="2690"/>
    <s v="CA-2014-123064"/>
    <x v="479"/>
    <d v="2014-07-02T00:00:00"/>
    <s v="First Class"/>
    <s v="RA-19915"/>
    <s v="Russell Applegate"/>
    <s v="Consumer"/>
    <s v="United States"/>
    <s v="Chicago"/>
    <s v="Illinois"/>
    <n v="60653"/>
    <x v="2"/>
    <s v="OFF-AR-10004582"/>
    <x v="1"/>
    <x v="6"/>
    <x v="1184"/>
    <x v="791"/>
    <n v="4"/>
    <x v="2"/>
    <n v="1.64"/>
    <n v="2"/>
    <n v="1"/>
  </r>
  <r>
    <n v="2691"/>
    <s v="CA-2017-156412"/>
    <x v="769"/>
    <d v="2017-12-08T00:00:00"/>
    <s v="Standard Class"/>
    <s v="CM-12160"/>
    <s v="Charles McCrossin"/>
    <s v="Consumer"/>
    <s v="United States"/>
    <s v="Philadelphia"/>
    <s v="Pennsylvania"/>
    <n v="19134"/>
    <x v="3"/>
    <s v="OFF-BI-10004364"/>
    <x v="1"/>
    <x v="8"/>
    <x v="305"/>
    <x v="2196"/>
    <n v="3"/>
    <x v="6"/>
    <n v="-4.4550000000000001"/>
    <n v="4"/>
    <n v="1"/>
  </r>
  <r>
    <n v="2692"/>
    <s v="US-2016-144211"/>
    <x v="770"/>
    <d v="2016-09-02T00:00:00"/>
    <s v="Standard Class"/>
    <s v="CS-12130"/>
    <s v="Chad Sievert"/>
    <s v="Consumer"/>
    <s v="United States"/>
    <s v="Englewood"/>
    <s v="Colorado"/>
    <n v="80112"/>
    <x v="1"/>
    <s v="OFF-PA-10002246"/>
    <x v="1"/>
    <x v="10"/>
    <x v="1395"/>
    <x v="1142"/>
    <n v="3"/>
    <x v="2"/>
    <n v="5.6115000000000004"/>
    <n v="5"/>
    <n v="1"/>
  </r>
  <r>
    <n v="2693"/>
    <s v="US-2016-144211"/>
    <x v="770"/>
    <d v="2016-09-02T00:00:00"/>
    <s v="Standard Class"/>
    <s v="CS-12130"/>
    <s v="Chad Sievert"/>
    <s v="Consumer"/>
    <s v="United States"/>
    <s v="Englewood"/>
    <s v="Colorado"/>
    <n v="80112"/>
    <x v="1"/>
    <s v="TEC-PH-10002890"/>
    <x v="2"/>
    <x v="7"/>
    <x v="1396"/>
    <x v="2197"/>
    <n v="3"/>
    <x v="2"/>
    <n v="8.1432000000000002"/>
    <n v="5"/>
    <n v="1"/>
  </r>
  <r>
    <n v="2694"/>
    <s v="CA-2016-138079"/>
    <x v="115"/>
    <d v="2016-01-28T00:00:00"/>
    <s v="Standard Class"/>
    <s v="AJ-10795"/>
    <s v="Anthony Johnson"/>
    <s v="Corporate"/>
    <s v="United States"/>
    <s v="Seattle"/>
    <s v="Washington"/>
    <n v="98115"/>
    <x v="1"/>
    <s v="FUR-FU-10001475"/>
    <x v="0"/>
    <x v="5"/>
    <x v="504"/>
    <x v="2198"/>
    <n v="5"/>
    <x v="0"/>
    <n v="37.366"/>
    <n v="6"/>
    <n v="1"/>
  </r>
  <r>
    <n v="2695"/>
    <s v="CA-2014-143182"/>
    <x v="771"/>
    <d v="2014-10-20T00:00:00"/>
    <s v="Standard Class"/>
    <s v="DL-12865"/>
    <s v="Dan Lawera"/>
    <s v="Consumer"/>
    <s v="United States"/>
    <s v="Hialeah"/>
    <s v="Florida"/>
    <n v="33012"/>
    <x v="0"/>
    <s v="FUR-FU-10004270"/>
    <x v="0"/>
    <x v="5"/>
    <x v="1381"/>
    <x v="2199"/>
    <n v="1"/>
    <x v="2"/>
    <n v="4.0382999999999996"/>
    <n v="5"/>
    <n v="1"/>
  </r>
  <r>
    <n v="2696"/>
    <s v="CA-2016-161662"/>
    <x v="569"/>
    <d v="2016-02-09T00:00:00"/>
    <s v="First Class"/>
    <s v="BE-11410"/>
    <s v="Bobby Elias"/>
    <s v="Consumer"/>
    <s v="United States"/>
    <s v="Lancaster"/>
    <s v="Ohio"/>
    <n v="43130"/>
    <x v="3"/>
    <s v="OFF-PA-10003465"/>
    <x v="1"/>
    <x v="10"/>
    <x v="423"/>
    <x v="2200"/>
    <n v="2"/>
    <x v="2"/>
    <n v="10.623200000000001"/>
    <n v="2"/>
    <n v="1"/>
  </r>
  <r>
    <n v="2697"/>
    <s v="CA-2014-145317"/>
    <x v="772"/>
    <d v="2014-03-23T00:00:00"/>
    <s v="Standard Class"/>
    <s v="SM-20320"/>
    <s v="Sean Miller"/>
    <s v="Home Office"/>
    <s v="United States"/>
    <s v="Jacksonville"/>
    <s v="Florida"/>
    <n v="32216"/>
    <x v="0"/>
    <s v="TEC-MA-10003626"/>
    <x v="2"/>
    <x v="15"/>
    <x v="1397"/>
    <x v="2201"/>
    <n v="4"/>
    <x v="5"/>
    <n v="-16.425999999999998"/>
    <n v="5"/>
    <n v="1"/>
  </r>
  <r>
    <n v="2698"/>
    <s v="CA-2014-145317"/>
    <x v="772"/>
    <d v="2014-03-23T00:00:00"/>
    <s v="Standard Class"/>
    <s v="SM-20320"/>
    <s v="Sean Miller"/>
    <s v="Home Office"/>
    <s v="United States"/>
    <s v="Jacksonville"/>
    <s v="Florida"/>
    <n v="32216"/>
    <x v="0"/>
    <s v="TEC-MA-10002412"/>
    <x v="2"/>
    <x v="15"/>
    <x v="1398"/>
    <x v="2202"/>
    <n v="6"/>
    <x v="5"/>
    <n v="-1811.0784000000001"/>
    <n v="5"/>
    <n v="1"/>
  </r>
  <r>
    <n v="2699"/>
    <s v="CA-2014-145317"/>
    <x v="772"/>
    <d v="2014-03-23T00:00:00"/>
    <s v="Standard Class"/>
    <s v="SM-20320"/>
    <s v="Sean Miller"/>
    <s v="Home Office"/>
    <s v="United States"/>
    <s v="Jacksonville"/>
    <s v="Florida"/>
    <n v="32216"/>
    <x v="0"/>
    <s v="OFF-PA-10001804"/>
    <x v="1"/>
    <x v="10"/>
    <x v="129"/>
    <x v="2203"/>
    <n v="4"/>
    <x v="2"/>
    <n v="7.4816000000000003"/>
    <n v="5"/>
    <n v="1"/>
  </r>
  <r>
    <n v="2700"/>
    <s v="CA-2014-145317"/>
    <x v="772"/>
    <d v="2014-03-23T00:00:00"/>
    <s v="Standard Class"/>
    <s v="SM-20320"/>
    <s v="Sean Miller"/>
    <s v="Home Office"/>
    <s v="United States"/>
    <s v="Jacksonville"/>
    <s v="Florida"/>
    <n v="32216"/>
    <x v="0"/>
    <s v="OFF-AR-10003183"/>
    <x v="1"/>
    <x v="6"/>
    <x v="1399"/>
    <x v="2204"/>
    <n v="3"/>
    <x v="2"/>
    <n v="1.002"/>
    <n v="5"/>
    <n v="1"/>
  </r>
  <r>
    <n v="2701"/>
    <s v="CA-2014-145317"/>
    <x v="772"/>
    <d v="2014-03-23T00:00:00"/>
    <s v="Standard Class"/>
    <s v="SM-20320"/>
    <s v="Sean Miller"/>
    <s v="Home Office"/>
    <s v="United States"/>
    <s v="Jacksonville"/>
    <s v="Florida"/>
    <n v="32216"/>
    <x v="0"/>
    <s v="FUR-FU-10004270"/>
    <x v="0"/>
    <x v="5"/>
    <x v="1381"/>
    <x v="2205"/>
    <n v="2"/>
    <x v="2"/>
    <n v="8.0765999999999991"/>
    <n v="5"/>
    <n v="1"/>
  </r>
  <r>
    <n v="2702"/>
    <s v="CA-2014-145317"/>
    <x v="772"/>
    <d v="2014-03-23T00:00:00"/>
    <s v="Standard Class"/>
    <s v="SM-20320"/>
    <s v="Sean Miller"/>
    <s v="Home Office"/>
    <s v="United States"/>
    <s v="Jacksonville"/>
    <s v="Florida"/>
    <n v="32216"/>
    <x v="0"/>
    <s v="OFF-FA-10003112"/>
    <x v="1"/>
    <x v="13"/>
    <x v="128"/>
    <x v="2206"/>
    <n v="3"/>
    <x v="2"/>
    <n v="5.9175000000000004"/>
    <n v="5"/>
    <n v="1"/>
  </r>
  <r>
    <n v="2703"/>
    <s v="CA-2014-145317"/>
    <x v="772"/>
    <d v="2014-03-23T00:00:00"/>
    <s v="Standard Class"/>
    <s v="SM-20320"/>
    <s v="Sean Miller"/>
    <s v="Home Office"/>
    <s v="United States"/>
    <s v="Jacksonville"/>
    <s v="Florida"/>
    <n v="32216"/>
    <x v="0"/>
    <s v="FUR-FU-10001986"/>
    <x v="0"/>
    <x v="5"/>
    <x v="1142"/>
    <x v="1888"/>
    <n v="3"/>
    <x v="2"/>
    <n v="15.294"/>
    <n v="5"/>
    <n v="1"/>
  </r>
  <r>
    <n v="2704"/>
    <s v="CA-2014-143413"/>
    <x v="773"/>
    <d v="2014-05-30T00:00:00"/>
    <s v="Standard Class"/>
    <s v="RP-19390"/>
    <s v="Resi Pölking"/>
    <s v="Consumer"/>
    <s v="United States"/>
    <s v="Baltimore"/>
    <s v="Maryland"/>
    <n v="21215"/>
    <x v="3"/>
    <s v="OFF-PA-10002319"/>
    <x v="1"/>
    <x v="10"/>
    <x v="1400"/>
    <x v="2207"/>
    <n v="3"/>
    <x v="0"/>
    <n v="56.977200000000003"/>
    <n v="6"/>
    <n v="1"/>
  </r>
  <r>
    <n v="2705"/>
    <s v="CA-2017-156818"/>
    <x v="497"/>
    <d v="2017-07-13T00:00:00"/>
    <s v="Second Class"/>
    <s v="JD-16015"/>
    <s v="Joy Daniels"/>
    <s v="Consumer"/>
    <s v="United States"/>
    <s v="New York City"/>
    <s v="New York"/>
    <n v="10009"/>
    <x v="3"/>
    <s v="TEC-AC-10002323"/>
    <x v="2"/>
    <x v="11"/>
    <x v="177"/>
    <x v="2208"/>
    <n v="6"/>
    <x v="0"/>
    <n v="17.238"/>
    <n v="2"/>
    <n v="1"/>
  </r>
  <r>
    <n v="2706"/>
    <s v="CA-2017-155873"/>
    <x v="114"/>
    <d v="2017-06-21T00:00:00"/>
    <s v="Standard Class"/>
    <s v="AB-10255"/>
    <s v="Alejandro Ballentine"/>
    <s v="Home Office"/>
    <s v="United States"/>
    <s v="Carlsbad"/>
    <s v="New Mexico"/>
    <n v="88220"/>
    <x v="1"/>
    <s v="OFF-SU-10001165"/>
    <x v="1"/>
    <x v="14"/>
    <x v="1048"/>
    <x v="1438"/>
    <n v="2"/>
    <x v="0"/>
    <n v="4.3368000000000002"/>
    <n v="5"/>
    <n v="1"/>
  </r>
  <r>
    <n v="2707"/>
    <s v="CA-2017-155873"/>
    <x v="114"/>
    <d v="2017-06-21T00:00:00"/>
    <s v="Standard Class"/>
    <s v="AB-10255"/>
    <s v="Alejandro Ballentine"/>
    <s v="Home Office"/>
    <s v="United States"/>
    <s v="Carlsbad"/>
    <s v="New Mexico"/>
    <n v="88220"/>
    <x v="1"/>
    <s v="OFF-PA-10001246"/>
    <x v="1"/>
    <x v="10"/>
    <x v="1401"/>
    <x v="537"/>
    <n v="3"/>
    <x v="0"/>
    <n v="9.3312000000000008"/>
    <n v="5"/>
    <n v="1"/>
  </r>
  <r>
    <n v="2708"/>
    <s v="CA-2017-155873"/>
    <x v="114"/>
    <d v="2017-06-21T00:00:00"/>
    <s v="Standard Class"/>
    <s v="AB-10255"/>
    <s v="Alejandro Ballentine"/>
    <s v="Home Office"/>
    <s v="United States"/>
    <s v="Carlsbad"/>
    <s v="New Mexico"/>
    <n v="88220"/>
    <x v="1"/>
    <s v="OFF-PA-10001815"/>
    <x v="1"/>
    <x v="10"/>
    <x v="1402"/>
    <x v="801"/>
    <n v="4"/>
    <x v="0"/>
    <n v="92.236800000000002"/>
    <n v="5"/>
    <n v="1"/>
  </r>
  <r>
    <n v="2709"/>
    <s v="CA-2015-121797"/>
    <x v="564"/>
    <d v="2015-02-06T00:00:00"/>
    <s v="Standard Class"/>
    <s v="CC-12145"/>
    <s v="Charles Crestani"/>
    <s v="Consumer"/>
    <s v="United States"/>
    <s v="Los Angeles"/>
    <s v="California"/>
    <n v="90049"/>
    <x v="1"/>
    <s v="FUR-FU-10001876"/>
    <x v="0"/>
    <x v="5"/>
    <x v="1403"/>
    <x v="2209"/>
    <n v="7"/>
    <x v="0"/>
    <n v="81.849599999999995"/>
    <n v="7"/>
    <n v="1"/>
  </r>
  <r>
    <n v="2710"/>
    <s v="CA-2015-121797"/>
    <x v="564"/>
    <d v="2015-02-06T00:00:00"/>
    <s v="Standard Class"/>
    <s v="CC-12145"/>
    <s v="Charles Crestani"/>
    <s v="Consumer"/>
    <s v="United States"/>
    <s v="Los Angeles"/>
    <s v="California"/>
    <n v="90049"/>
    <x v="1"/>
    <s v="TEC-MA-10000488"/>
    <x v="2"/>
    <x v="15"/>
    <x v="1138"/>
    <x v="2210"/>
    <n v="3"/>
    <x v="2"/>
    <n v="215.9973"/>
    <n v="7"/>
    <n v="1"/>
  </r>
  <r>
    <n v="2711"/>
    <s v="US-2015-120572"/>
    <x v="555"/>
    <d v="2015-12-15T00:00:00"/>
    <s v="Standard Class"/>
    <s v="GH-14425"/>
    <s v="Gary Hwang"/>
    <s v="Consumer"/>
    <s v="United States"/>
    <s v="Jacksonville"/>
    <s v="Florida"/>
    <n v="32216"/>
    <x v="0"/>
    <s v="OFF-BI-10001098"/>
    <x v="1"/>
    <x v="8"/>
    <x v="410"/>
    <x v="2211"/>
    <n v="2"/>
    <x v="6"/>
    <n v="-8.9795999999999996"/>
    <n v="4"/>
    <n v="1"/>
  </r>
  <r>
    <n v="2712"/>
    <s v="CA-2017-132430"/>
    <x v="449"/>
    <d v="2017-10-11T00:00:00"/>
    <s v="First Class"/>
    <s v="CP-12085"/>
    <s v="Cathy Prescott"/>
    <s v="Corporate"/>
    <s v="United States"/>
    <s v="Lakewood"/>
    <s v="Ohio"/>
    <n v="44107"/>
    <x v="3"/>
    <s v="FUR-FU-10003577"/>
    <x v="0"/>
    <x v="5"/>
    <x v="613"/>
    <x v="2212"/>
    <n v="4"/>
    <x v="2"/>
    <n v="9.1776"/>
    <n v="2"/>
    <n v="1"/>
  </r>
  <r>
    <n v="2713"/>
    <s v="CA-2017-146031"/>
    <x v="570"/>
    <d v="2017-08-01T00:00:00"/>
    <s v="Second Class"/>
    <s v="GM-14440"/>
    <s v="Gary McGarr"/>
    <s v="Consumer"/>
    <s v="United States"/>
    <s v="Troy"/>
    <s v="New York"/>
    <n v="12180"/>
    <x v="3"/>
    <s v="OFF-AR-10002656"/>
    <x v="1"/>
    <x v="6"/>
    <x v="159"/>
    <x v="1817"/>
    <n v="9"/>
    <x v="0"/>
    <n v="22.244399999999999"/>
    <n v="3"/>
    <n v="1"/>
  </r>
  <r>
    <n v="2714"/>
    <s v="CA-2014-110100"/>
    <x v="573"/>
    <d v="2014-04-29T00:00:00"/>
    <s v="Standard Class"/>
    <s v="LC-16885"/>
    <s v="Lena Creighton"/>
    <s v="Consumer"/>
    <s v="United States"/>
    <s v="Wilmington"/>
    <s v="North Carolina"/>
    <n v="28403"/>
    <x v="0"/>
    <s v="TEC-PH-10004531"/>
    <x v="2"/>
    <x v="7"/>
    <x v="1404"/>
    <x v="214"/>
    <n v="3"/>
    <x v="2"/>
    <n v="37.796999999999997"/>
    <n v="4"/>
    <n v="1"/>
  </r>
  <r>
    <n v="2715"/>
    <s v="CA-2015-103723"/>
    <x v="494"/>
    <d v="2015-12-06T00:00:00"/>
    <s v="Standard Class"/>
    <s v="BT-11305"/>
    <s v="Beth Thompson"/>
    <s v="Home Office"/>
    <s v="United States"/>
    <s v="Seattle"/>
    <s v="Washington"/>
    <n v="98105"/>
    <x v="1"/>
    <s v="OFF-AR-10003251"/>
    <x v="1"/>
    <x v="6"/>
    <x v="1050"/>
    <x v="2213"/>
    <n v="5"/>
    <x v="0"/>
    <n v="5.56"/>
    <n v="5"/>
    <n v="1"/>
  </r>
  <r>
    <n v="2716"/>
    <s v="CA-2014-127187"/>
    <x v="774"/>
    <d v="2014-12-08T00:00:00"/>
    <s v="Standard Class"/>
    <s v="CP-12085"/>
    <s v="Cathy Prescott"/>
    <s v="Corporate"/>
    <s v="United States"/>
    <s v="New York City"/>
    <s v="New York"/>
    <n v="10024"/>
    <x v="3"/>
    <s v="TEC-PH-10000673"/>
    <x v="2"/>
    <x v="7"/>
    <x v="1405"/>
    <x v="2214"/>
    <n v="2"/>
    <x v="0"/>
    <n v="62.3904"/>
    <n v="4"/>
    <n v="1"/>
  </r>
  <r>
    <n v="2717"/>
    <s v="CA-2017-128475"/>
    <x v="775"/>
    <d v="2017-09-01T00:00:00"/>
    <s v="Standard Class"/>
    <s v="SC-20680"/>
    <s v="Steve Carroll"/>
    <s v="Home Office"/>
    <s v="United States"/>
    <s v="Columbus"/>
    <s v="Georgia"/>
    <n v="31907"/>
    <x v="0"/>
    <s v="TEC-AC-10000158"/>
    <x v="2"/>
    <x v="11"/>
    <x v="357"/>
    <x v="2215"/>
    <n v="2"/>
    <x v="0"/>
    <n v="15.1158"/>
    <n v="6"/>
    <n v="1"/>
  </r>
  <r>
    <n v="2718"/>
    <s v="CA-2014-100006"/>
    <x v="557"/>
    <d v="2014-09-13T00:00:00"/>
    <s v="Standard Class"/>
    <s v="DK-13375"/>
    <s v="Dennis Kane"/>
    <s v="Consumer"/>
    <s v="United States"/>
    <s v="New York City"/>
    <s v="New York"/>
    <n v="10024"/>
    <x v="3"/>
    <s v="TEC-PH-10002075"/>
    <x v="2"/>
    <x v="7"/>
    <x v="1406"/>
    <x v="2216"/>
    <n v="3"/>
    <x v="0"/>
    <n v="109.6113"/>
    <n v="6"/>
    <n v="1"/>
  </r>
  <r>
    <n v="2719"/>
    <s v="CA-2017-144827"/>
    <x v="202"/>
    <d v="2017-12-27T00:00:00"/>
    <s v="Standard Class"/>
    <s v="SE-20110"/>
    <s v="Sanjit Engle"/>
    <s v="Consumer"/>
    <s v="United States"/>
    <s v="Costa Mesa"/>
    <s v="California"/>
    <n v="92627"/>
    <x v="1"/>
    <s v="OFF-ST-10004340"/>
    <x v="1"/>
    <x v="4"/>
    <x v="817"/>
    <x v="2217"/>
    <n v="2"/>
    <x v="0"/>
    <n v="33.577199999999998"/>
    <n v="6"/>
    <n v="1"/>
  </r>
  <r>
    <n v="2720"/>
    <s v="CA-2014-110030"/>
    <x v="776"/>
    <d v="2014-12-08T00:00:00"/>
    <s v="Second Class"/>
    <s v="LF-17185"/>
    <s v="Luke Foster"/>
    <s v="Consumer"/>
    <s v="United States"/>
    <s v="Houston"/>
    <s v="Texas"/>
    <n v="77095"/>
    <x v="2"/>
    <s v="FUR-FU-10002759"/>
    <x v="0"/>
    <x v="5"/>
    <x v="560"/>
    <x v="112"/>
    <n v="3"/>
    <x v="7"/>
    <n v="-14.3856"/>
    <n v="2"/>
    <n v="1"/>
  </r>
  <r>
    <n v="2721"/>
    <s v="CA-2014-121286"/>
    <x v="130"/>
    <d v="2014-11-08T00:00:00"/>
    <s v="Second Class"/>
    <s v="ON-18715"/>
    <s v="Odella Nelson"/>
    <s v="Corporate"/>
    <s v="United States"/>
    <s v="Cary"/>
    <s v="North Carolina"/>
    <n v="27511"/>
    <x v="0"/>
    <s v="OFF-FA-10000585"/>
    <x v="1"/>
    <x v="13"/>
    <x v="204"/>
    <x v="1341"/>
    <n v="3"/>
    <x v="2"/>
    <n v="2.7222"/>
    <n v="4"/>
    <n v="1"/>
  </r>
  <r>
    <n v="2722"/>
    <s v="CA-2014-121286"/>
    <x v="130"/>
    <d v="2014-11-08T00:00:00"/>
    <s v="Second Class"/>
    <s v="ON-18715"/>
    <s v="Odella Nelson"/>
    <s v="Corporate"/>
    <s v="United States"/>
    <s v="Cary"/>
    <s v="North Carolina"/>
    <n v="27511"/>
    <x v="0"/>
    <s v="OFF-AP-10004859"/>
    <x v="1"/>
    <x v="9"/>
    <x v="930"/>
    <x v="2218"/>
    <n v="5"/>
    <x v="2"/>
    <n v="5.0960000000000001"/>
    <n v="4"/>
    <n v="1"/>
  </r>
  <r>
    <n v="2723"/>
    <s v="CA-2016-164735"/>
    <x v="167"/>
    <d v="2016-04-19T00:00:00"/>
    <s v="Second Class"/>
    <s v="TB-21400"/>
    <s v="Tom Boeckenhauer"/>
    <s v="Consumer"/>
    <s v="United States"/>
    <s v="Alexandria"/>
    <s v="Virginia"/>
    <n v="22304"/>
    <x v="0"/>
    <s v="OFF-ST-10001558"/>
    <x v="1"/>
    <x v="4"/>
    <x v="719"/>
    <x v="2219"/>
    <n v="5"/>
    <x v="0"/>
    <n v="12.18"/>
    <n v="5"/>
    <n v="1"/>
  </r>
  <r>
    <n v="2724"/>
    <s v="CA-2014-153479"/>
    <x v="777"/>
    <d v="2014-10-08T00:00:00"/>
    <s v="Standard Class"/>
    <s v="DF-13135"/>
    <s v="David Flashing"/>
    <s v="Consumer"/>
    <s v="United States"/>
    <s v="Vallejo"/>
    <s v="California"/>
    <n v="94591"/>
    <x v="1"/>
    <s v="OFF-LA-10004689"/>
    <x v="1"/>
    <x v="2"/>
    <x v="264"/>
    <x v="2220"/>
    <n v="5"/>
    <x v="0"/>
    <n v="6.7915000000000001"/>
    <n v="4"/>
    <n v="1"/>
  </r>
  <r>
    <n v="2725"/>
    <s v="CA-2014-153479"/>
    <x v="777"/>
    <d v="2014-10-08T00:00:00"/>
    <s v="Standard Class"/>
    <s v="DF-13135"/>
    <s v="David Flashing"/>
    <s v="Consumer"/>
    <s v="United States"/>
    <s v="Vallejo"/>
    <s v="California"/>
    <n v="94591"/>
    <x v="1"/>
    <s v="OFF-BI-10002867"/>
    <x v="1"/>
    <x v="8"/>
    <x v="972"/>
    <x v="2221"/>
    <n v="2"/>
    <x v="2"/>
    <n v="31.085599999999999"/>
    <n v="4"/>
    <n v="1"/>
  </r>
  <r>
    <n v="2726"/>
    <s v="CA-2017-149888"/>
    <x v="659"/>
    <d v="2017-11-13T00:00:00"/>
    <s v="Standard Class"/>
    <s v="EP-13915"/>
    <s v="Emily Phan"/>
    <s v="Consumer"/>
    <s v="United States"/>
    <s v="Philadelphia"/>
    <s v="Pennsylvania"/>
    <n v="19120"/>
    <x v="3"/>
    <s v="TEC-PH-10003811"/>
    <x v="2"/>
    <x v="7"/>
    <x v="1196"/>
    <x v="1880"/>
    <n v="5"/>
    <x v="10"/>
    <n v="-71.994"/>
    <n v="6"/>
    <n v="1"/>
  </r>
  <r>
    <n v="2727"/>
    <s v="CA-2017-149888"/>
    <x v="659"/>
    <d v="2017-11-13T00:00:00"/>
    <s v="Standard Class"/>
    <s v="EP-13915"/>
    <s v="Emily Phan"/>
    <s v="Consumer"/>
    <s v="United States"/>
    <s v="Philadelphia"/>
    <s v="Pennsylvania"/>
    <n v="19120"/>
    <x v="3"/>
    <s v="FUR-TA-10000849"/>
    <x v="0"/>
    <x v="3"/>
    <x v="1327"/>
    <x v="2222"/>
    <n v="4"/>
    <x v="10"/>
    <n v="-140.14080000000001"/>
    <n v="6"/>
    <n v="1"/>
  </r>
  <r>
    <n v="2728"/>
    <s v="CA-2017-119193"/>
    <x v="66"/>
    <d v="2017-12-24T00:00:00"/>
    <s v="First Class"/>
    <s v="SK-19990"/>
    <s v="Sally Knutson"/>
    <s v="Consumer"/>
    <s v="United States"/>
    <s v="Toledo"/>
    <s v="Ohio"/>
    <n v="43615"/>
    <x v="3"/>
    <s v="OFF-BI-10000848"/>
    <x v="1"/>
    <x v="8"/>
    <x v="520"/>
    <x v="2223"/>
    <n v="1"/>
    <x v="6"/>
    <n v="-1.3128"/>
    <n v="2"/>
    <n v="1"/>
  </r>
  <r>
    <n v="2729"/>
    <s v="CA-2017-119193"/>
    <x v="66"/>
    <d v="2017-12-24T00:00:00"/>
    <s v="First Class"/>
    <s v="SK-19990"/>
    <s v="Sally Knutson"/>
    <s v="Consumer"/>
    <s v="United States"/>
    <s v="Toledo"/>
    <s v="Ohio"/>
    <n v="43615"/>
    <x v="3"/>
    <s v="TEC-PH-10003072"/>
    <x v="2"/>
    <x v="7"/>
    <x v="1319"/>
    <x v="2224"/>
    <n v="7"/>
    <x v="10"/>
    <n v="94.493700000000004"/>
    <n v="2"/>
    <n v="1"/>
  </r>
  <r>
    <n v="2730"/>
    <s v="CA-2017-104801"/>
    <x v="778"/>
    <d v="2017-02-19T00:00:00"/>
    <s v="Standard Class"/>
    <s v="FH-14350"/>
    <s v="Fred Harton"/>
    <s v="Consumer"/>
    <s v="United States"/>
    <s v="Seattle"/>
    <s v="Washington"/>
    <n v="98105"/>
    <x v="1"/>
    <s v="OFF-AR-10001547"/>
    <x v="1"/>
    <x v="6"/>
    <x v="148"/>
    <x v="153"/>
    <n v="3"/>
    <x v="0"/>
    <n v="1.7901"/>
    <n v="6"/>
    <n v="1"/>
  </r>
  <r>
    <n v="2731"/>
    <s v="CA-2017-104801"/>
    <x v="778"/>
    <d v="2017-02-19T00:00:00"/>
    <s v="Standard Class"/>
    <s v="FH-14350"/>
    <s v="Fred Harton"/>
    <s v="Consumer"/>
    <s v="United States"/>
    <s v="Seattle"/>
    <s v="Washington"/>
    <n v="98105"/>
    <x v="1"/>
    <s v="TEC-AC-10001838"/>
    <x v="2"/>
    <x v="11"/>
    <x v="651"/>
    <x v="2225"/>
    <n v="4"/>
    <x v="0"/>
    <n v="343.9828"/>
    <n v="6"/>
    <n v="1"/>
  </r>
  <r>
    <n v="2732"/>
    <s v="CA-2017-104801"/>
    <x v="778"/>
    <d v="2017-02-19T00:00:00"/>
    <s v="Standard Class"/>
    <s v="FH-14350"/>
    <s v="Fred Harton"/>
    <s v="Consumer"/>
    <s v="United States"/>
    <s v="Seattle"/>
    <s v="Washington"/>
    <n v="98105"/>
    <x v="1"/>
    <s v="FUR-FU-10004017"/>
    <x v="0"/>
    <x v="5"/>
    <x v="217"/>
    <x v="2226"/>
    <n v="1"/>
    <x v="0"/>
    <n v="21.506"/>
    <n v="6"/>
    <n v="1"/>
  </r>
  <r>
    <n v="2733"/>
    <s v="CA-2014-107594"/>
    <x v="779"/>
    <d v="2014-07-06T00:00:00"/>
    <s v="Standard Class"/>
    <s v="EH-13945"/>
    <s v="Eric Hoffmann"/>
    <s v="Consumer"/>
    <s v="United States"/>
    <s v="Plainfield"/>
    <s v="New Jersey"/>
    <n v="7060"/>
    <x v="3"/>
    <s v="TEC-PH-10002923"/>
    <x v="2"/>
    <x v="7"/>
    <x v="687"/>
    <x v="2227"/>
    <n v="2"/>
    <x v="0"/>
    <n v="19.974599999999999"/>
    <n v="4"/>
    <n v="1"/>
  </r>
  <r>
    <n v="2734"/>
    <s v="CA-2014-107594"/>
    <x v="779"/>
    <d v="2014-07-06T00:00:00"/>
    <s v="Standard Class"/>
    <s v="EH-13945"/>
    <s v="Eric Hoffmann"/>
    <s v="Consumer"/>
    <s v="United States"/>
    <s v="Plainfield"/>
    <s v="New Jersey"/>
    <n v="7060"/>
    <x v="3"/>
    <s v="OFF-AR-10000716"/>
    <x v="1"/>
    <x v="6"/>
    <x v="794"/>
    <x v="2228"/>
    <n v="1"/>
    <x v="0"/>
    <n v="2.1762000000000001"/>
    <n v="4"/>
    <n v="1"/>
  </r>
  <r>
    <n v="2735"/>
    <s v="CA-2015-129770"/>
    <x v="780"/>
    <d v="2015-02-23T00:00:00"/>
    <s v="Second Class"/>
    <s v="JE-15715"/>
    <s v="Joe Elijah"/>
    <s v="Consumer"/>
    <s v="United States"/>
    <s v="Las Cruces"/>
    <s v="New Mexico"/>
    <n v="88001"/>
    <x v="1"/>
    <s v="OFF-PA-10000249"/>
    <x v="1"/>
    <x v="10"/>
    <x v="33"/>
    <x v="335"/>
    <n v="4"/>
    <x v="0"/>
    <n v="23.086400000000001"/>
    <n v="2"/>
    <n v="1"/>
  </r>
  <r>
    <n v="2736"/>
    <s v="CA-2015-115798"/>
    <x v="50"/>
    <d v="2015-11-19T00:00:00"/>
    <s v="Standard Class"/>
    <s v="KL-16645"/>
    <s v="Ken Lonsdale"/>
    <s v="Consumer"/>
    <s v="United States"/>
    <s v="Newark"/>
    <s v="Delaware"/>
    <n v="19711"/>
    <x v="3"/>
    <s v="TEC-PH-10003691"/>
    <x v="2"/>
    <x v="7"/>
    <x v="1407"/>
    <x v="2216"/>
    <n v="3"/>
    <x v="0"/>
    <n v="94.492500000000007"/>
    <n v="6"/>
    <n v="1"/>
  </r>
  <r>
    <n v="2737"/>
    <s v="CA-2015-115798"/>
    <x v="50"/>
    <d v="2015-11-19T00:00:00"/>
    <s v="Standard Class"/>
    <s v="KL-16645"/>
    <s v="Ken Lonsdale"/>
    <s v="Consumer"/>
    <s v="United States"/>
    <s v="Newark"/>
    <s v="Delaware"/>
    <n v="19711"/>
    <x v="3"/>
    <s v="OFF-PA-10001560"/>
    <x v="1"/>
    <x v="10"/>
    <x v="670"/>
    <x v="2229"/>
    <n v="7"/>
    <x v="0"/>
    <n v="19.871600000000001"/>
    <n v="6"/>
    <n v="1"/>
  </r>
  <r>
    <n v="2738"/>
    <s v="CA-2015-115798"/>
    <x v="50"/>
    <d v="2015-11-19T00:00:00"/>
    <s v="Standard Class"/>
    <s v="KL-16645"/>
    <s v="Ken Lonsdale"/>
    <s v="Consumer"/>
    <s v="United States"/>
    <s v="Newark"/>
    <s v="Delaware"/>
    <n v="19711"/>
    <x v="3"/>
    <s v="FUR-BO-10004467"/>
    <x v="0"/>
    <x v="0"/>
    <x v="892"/>
    <x v="670"/>
    <n v="3"/>
    <x v="0"/>
    <n v="56.994300000000003"/>
    <n v="6"/>
    <n v="1"/>
  </r>
  <r>
    <n v="2739"/>
    <s v="CA-2015-115798"/>
    <x v="50"/>
    <d v="2015-11-19T00:00:00"/>
    <s v="Standard Class"/>
    <s v="KL-16645"/>
    <s v="Ken Lonsdale"/>
    <s v="Consumer"/>
    <s v="United States"/>
    <s v="Newark"/>
    <s v="Delaware"/>
    <n v="19711"/>
    <x v="3"/>
    <s v="TEC-PH-10001819"/>
    <x v="2"/>
    <x v="7"/>
    <x v="813"/>
    <x v="2230"/>
    <n v="2"/>
    <x v="0"/>
    <n v="43.190399999999997"/>
    <n v="6"/>
    <n v="1"/>
  </r>
  <r>
    <n v="2740"/>
    <s v="CA-2017-122707"/>
    <x v="513"/>
    <d v="2017-04-18T00:00:00"/>
    <s v="First Class"/>
    <s v="EB-13750"/>
    <s v="Edward Becker"/>
    <s v="Corporate"/>
    <s v="United States"/>
    <s v="Hoover"/>
    <s v="Alabama"/>
    <n v="35244"/>
    <x v="0"/>
    <s v="OFF-SU-10000157"/>
    <x v="1"/>
    <x v="14"/>
    <x v="1408"/>
    <x v="2231"/>
    <n v="4"/>
    <x v="0"/>
    <n v="9.5448000000000004"/>
    <n v="2"/>
    <n v="1"/>
  </r>
  <r>
    <n v="2741"/>
    <s v="CA-2017-122707"/>
    <x v="513"/>
    <d v="2017-04-18T00:00:00"/>
    <s v="First Class"/>
    <s v="EB-13750"/>
    <s v="Edward Becker"/>
    <s v="Corporate"/>
    <s v="United States"/>
    <s v="Hoover"/>
    <s v="Alabama"/>
    <n v="35244"/>
    <x v="0"/>
    <s v="TEC-AC-10004227"/>
    <x v="2"/>
    <x v="11"/>
    <x v="1409"/>
    <x v="2232"/>
    <n v="2"/>
    <x v="0"/>
    <n v="1.5588"/>
    <n v="2"/>
    <n v="1"/>
  </r>
  <r>
    <n v="2742"/>
    <s v="CA-2016-165015"/>
    <x v="781"/>
    <d v="2016-02-27T00:00:00"/>
    <s v="Second Class"/>
    <s v="BD-11725"/>
    <s v="Bruce Degenhardt"/>
    <s v="Consumer"/>
    <s v="United States"/>
    <s v="Newark"/>
    <s v="Ohio"/>
    <n v="43055"/>
    <x v="3"/>
    <s v="OFF-EN-10003134"/>
    <x v="1"/>
    <x v="12"/>
    <x v="153"/>
    <x v="666"/>
    <n v="5"/>
    <x v="2"/>
    <n v="17.52"/>
    <n v="2"/>
    <n v="1"/>
  </r>
  <r>
    <n v="2743"/>
    <s v="CA-2014-149244"/>
    <x v="130"/>
    <d v="2014-11-08T00:00:00"/>
    <s v="Standard Class"/>
    <s v="MS-17530"/>
    <s v="MaryBeth Skach"/>
    <s v="Consumer"/>
    <s v="United States"/>
    <s v="San Diego"/>
    <s v="California"/>
    <n v="92037"/>
    <x v="1"/>
    <s v="FUR-FU-10004671"/>
    <x v="0"/>
    <x v="5"/>
    <x v="1366"/>
    <x v="2233"/>
    <n v="2"/>
    <x v="0"/>
    <n v="13.4292"/>
    <n v="4"/>
    <n v="1"/>
  </r>
  <r>
    <n v="2744"/>
    <s v="CA-2015-140144"/>
    <x v="782"/>
    <d v="2015-06-25T00:00:00"/>
    <s v="Second Class"/>
    <s v="SC-20770"/>
    <s v="Stewart Carmichael"/>
    <s v="Corporate"/>
    <s v="United States"/>
    <s v="San Francisco"/>
    <s v="California"/>
    <n v="94122"/>
    <x v="1"/>
    <s v="FUR-FU-10002253"/>
    <x v="0"/>
    <x v="5"/>
    <x v="592"/>
    <x v="2234"/>
    <n v="6"/>
    <x v="0"/>
    <n v="100.4796"/>
    <n v="5"/>
    <n v="1"/>
  </r>
  <r>
    <n v="2745"/>
    <s v="CA-2015-140144"/>
    <x v="782"/>
    <d v="2015-06-25T00:00:00"/>
    <s v="Second Class"/>
    <s v="SC-20770"/>
    <s v="Stewart Carmichael"/>
    <s v="Corporate"/>
    <s v="United States"/>
    <s v="San Francisco"/>
    <s v="California"/>
    <n v="94122"/>
    <x v="1"/>
    <s v="TEC-PH-10002726"/>
    <x v="2"/>
    <x v="7"/>
    <x v="66"/>
    <x v="2235"/>
    <n v="3"/>
    <x v="2"/>
    <n v="47.241"/>
    <n v="5"/>
    <n v="1"/>
  </r>
  <r>
    <n v="2746"/>
    <s v="CA-2017-163321"/>
    <x v="783"/>
    <d v="2017-08-11T00:00:00"/>
    <s v="Second Class"/>
    <s v="FM-14380"/>
    <s v="Fred McMath"/>
    <s v="Consumer"/>
    <s v="United States"/>
    <s v="Jacksonville"/>
    <s v="North Carolina"/>
    <n v="28540"/>
    <x v="0"/>
    <s v="TEC-AC-10004571"/>
    <x v="2"/>
    <x v="11"/>
    <x v="409"/>
    <x v="2236"/>
    <n v="1"/>
    <x v="2"/>
    <n v="21.997800000000002"/>
    <n v="4"/>
    <n v="1"/>
  </r>
  <r>
    <n v="2747"/>
    <s v="CA-2014-155887"/>
    <x v="552"/>
    <d v="2014-05-17T00:00:00"/>
    <s v="Standard Class"/>
    <s v="KT-16480"/>
    <s v="Kean Thornton"/>
    <s v="Consumer"/>
    <s v="United States"/>
    <s v="Franklin"/>
    <s v="Massachusetts"/>
    <n v="2038"/>
    <x v="3"/>
    <s v="FUR-TA-10002228"/>
    <x v="0"/>
    <x v="3"/>
    <x v="601"/>
    <x v="2237"/>
    <n v="3"/>
    <x v="4"/>
    <n v="-130.0104"/>
    <n v="5"/>
    <n v="1"/>
  </r>
  <r>
    <n v="2748"/>
    <s v="US-2015-165449"/>
    <x v="6"/>
    <d v="2015-11-26T00:00:00"/>
    <s v="Standard Class"/>
    <s v="AP-10720"/>
    <s v="Anne Pryor"/>
    <s v="Home Office"/>
    <s v="United States"/>
    <s v="Frisco"/>
    <s v="Texas"/>
    <n v="75034"/>
    <x v="2"/>
    <s v="TEC-AC-10004127"/>
    <x v="2"/>
    <x v="11"/>
    <x v="1410"/>
    <x v="220"/>
    <n v="4"/>
    <x v="2"/>
    <n v="-1.3584000000000001"/>
    <n v="4"/>
    <n v="1"/>
  </r>
  <r>
    <n v="2749"/>
    <s v="CA-2015-110247"/>
    <x v="784"/>
    <d v="2015-12-08T00:00:00"/>
    <s v="Standard Class"/>
    <s v="RH-19555"/>
    <s v="Ritsa Hightower"/>
    <s v="Consumer"/>
    <s v="United States"/>
    <s v="Tallahassee"/>
    <s v="Florida"/>
    <n v="32303"/>
    <x v="0"/>
    <s v="OFF-BI-10001553"/>
    <x v="1"/>
    <x v="8"/>
    <x v="1302"/>
    <x v="2238"/>
    <n v="3"/>
    <x v="6"/>
    <n v="-6.0324"/>
    <n v="4"/>
    <n v="1"/>
  </r>
  <r>
    <n v="2750"/>
    <s v="US-2014-141257"/>
    <x v="785"/>
    <d v="2014-06-14T00:00:00"/>
    <s v="Standard Class"/>
    <s v="CS-11950"/>
    <s v="Carlos Soltero"/>
    <s v="Consumer"/>
    <s v="United States"/>
    <s v="Seattle"/>
    <s v="Washington"/>
    <n v="98115"/>
    <x v="1"/>
    <s v="FUR-CH-10002758"/>
    <x v="0"/>
    <x v="1"/>
    <x v="1411"/>
    <x v="2239"/>
    <n v="3"/>
    <x v="2"/>
    <n v="73.194000000000003"/>
    <n v="6"/>
    <n v="1"/>
  </r>
  <r>
    <n v="2751"/>
    <s v="CA-2014-154669"/>
    <x v="233"/>
    <d v="2014-08-11T00:00:00"/>
    <s v="Second Class"/>
    <s v="TM-21010"/>
    <s v="Tamara Manning"/>
    <s v="Consumer"/>
    <s v="United States"/>
    <s v="Vacaville"/>
    <s v="California"/>
    <n v="95687"/>
    <x v="1"/>
    <s v="OFF-ST-10000532"/>
    <x v="1"/>
    <x v="4"/>
    <x v="1412"/>
    <x v="2240"/>
    <n v="11"/>
    <x v="0"/>
    <n v="110.0528"/>
    <n v="3"/>
    <n v="1"/>
  </r>
  <r>
    <n v="2752"/>
    <s v="CA-2014-158029"/>
    <x v="542"/>
    <d v="2014-05-30T00:00:00"/>
    <s v="Standard Class"/>
    <s v="HF-14995"/>
    <s v="Herbert Flentye"/>
    <s v="Consumer"/>
    <s v="United States"/>
    <s v="Los Angeles"/>
    <s v="California"/>
    <n v="90008"/>
    <x v="1"/>
    <s v="FUR-CH-10000988"/>
    <x v="0"/>
    <x v="1"/>
    <x v="1141"/>
    <x v="2241"/>
    <n v="2"/>
    <x v="2"/>
    <n v="22.529599999999999"/>
    <n v="4"/>
    <n v="1"/>
  </r>
  <r>
    <n v="2753"/>
    <s v="CA-2015-155306"/>
    <x v="786"/>
    <d v="2015-04-21T00:00:00"/>
    <s v="Standard Class"/>
    <s v="GA-14515"/>
    <s v="George Ashbrook"/>
    <s v="Consumer"/>
    <s v="United States"/>
    <s v="San Francisco"/>
    <s v="California"/>
    <n v="94122"/>
    <x v="1"/>
    <s v="OFF-AR-10003251"/>
    <x v="1"/>
    <x v="6"/>
    <x v="1050"/>
    <x v="345"/>
    <n v="2"/>
    <x v="0"/>
    <n v="2.2240000000000002"/>
    <n v="4"/>
    <n v="1"/>
  </r>
  <r>
    <n v="2754"/>
    <s v="CA-2015-155306"/>
    <x v="786"/>
    <d v="2015-04-21T00:00:00"/>
    <s v="Standard Class"/>
    <s v="GA-14515"/>
    <s v="George Ashbrook"/>
    <s v="Consumer"/>
    <s v="United States"/>
    <s v="San Francisco"/>
    <s v="California"/>
    <n v="94122"/>
    <x v="1"/>
    <s v="TEC-AC-10003174"/>
    <x v="2"/>
    <x v="11"/>
    <x v="619"/>
    <x v="2242"/>
    <n v="3"/>
    <x v="0"/>
    <n v="129.34800000000001"/>
    <n v="4"/>
    <n v="1"/>
  </r>
  <r>
    <n v="2755"/>
    <s v="CA-2015-155306"/>
    <x v="786"/>
    <d v="2015-04-21T00:00:00"/>
    <s v="Standard Class"/>
    <s v="GA-14515"/>
    <s v="George Ashbrook"/>
    <s v="Consumer"/>
    <s v="United States"/>
    <s v="San Francisco"/>
    <s v="California"/>
    <n v="94122"/>
    <x v="1"/>
    <s v="TEC-PH-10002310"/>
    <x v="2"/>
    <x v="7"/>
    <x v="1368"/>
    <x v="2243"/>
    <n v="5"/>
    <x v="2"/>
    <n v="68.596500000000006"/>
    <n v="4"/>
    <n v="1"/>
  </r>
  <r>
    <n v="2756"/>
    <s v="CA-2015-155306"/>
    <x v="786"/>
    <d v="2015-04-21T00:00:00"/>
    <s v="Standard Class"/>
    <s v="GA-14515"/>
    <s v="George Ashbrook"/>
    <s v="Consumer"/>
    <s v="United States"/>
    <s v="San Francisco"/>
    <s v="California"/>
    <n v="94122"/>
    <x v="1"/>
    <s v="OFF-AP-10002651"/>
    <x v="1"/>
    <x v="9"/>
    <x v="1350"/>
    <x v="2244"/>
    <n v="5"/>
    <x v="0"/>
    <n v="419.81849999999997"/>
    <n v="4"/>
    <n v="1"/>
  </r>
  <r>
    <n v="2757"/>
    <s v="CA-2015-155306"/>
    <x v="786"/>
    <d v="2015-04-21T00:00:00"/>
    <s v="Standard Class"/>
    <s v="GA-14515"/>
    <s v="George Ashbrook"/>
    <s v="Consumer"/>
    <s v="United States"/>
    <s v="San Francisco"/>
    <s v="California"/>
    <n v="94122"/>
    <x v="1"/>
    <s v="OFF-PA-10001184"/>
    <x v="1"/>
    <x v="10"/>
    <x v="1316"/>
    <x v="489"/>
    <n v="2"/>
    <x v="0"/>
    <n v="5.8604000000000003"/>
    <n v="4"/>
    <n v="1"/>
  </r>
  <r>
    <n v="2758"/>
    <s v="CA-2016-127775"/>
    <x v="725"/>
    <d v="2016-06-13T00:00:00"/>
    <s v="Second Class"/>
    <s v="ES-14020"/>
    <s v="Erica Smith"/>
    <s v="Consumer"/>
    <s v="United States"/>
    <s v="New York City"/>
    <s v="New York"/>
    <n v="10035"/>
    <x v="3"/>
    <s v="TEC-AC-10002402"/>
    <x v="2"/>
    <x v="11"/>
    <x v="657"/>
    <x v="758"/>
    <n v="3"/>
    <x v="0"/>
    <n v="71.991"/>
    <n v="2"/>
    <n v="1"/>
  </r>
  <r>
    <n v="2759"/>
    <s v="CA-2016-146171"/>
    <x v="21"/>
    <d v="2016-03-15T00:00:00"/>
    <s v="Standard Class"/>
    <s v="JP-16135"/>
    <s v="Julie Prescott"/>
    <s v="Home Office"/>
    <s v="United States"/>
    <s v="Columbus"/>
    <s v="Georgia"/>
    <n v="31907"/>
    <x v="0"/>
    <s v="FUR-FU-10004270"/>
    <x v="0"/>
    <x v="5"/>
    <x v="1381"/>
    <x v="2245"/>
    <n v="4"/>
    <x v="0"/>
    <n v="31.537199999999999"/>
    <n v="4"/>
    <n v="1"/>
  </r>
  <r>
    <n v="2760"/>
    <s v="CA-2016-146171"/>
    <x v="21"/>
    <d v="2016-03-15T00:00:00"/>
    <s v="Standard Class"/>
    <s v="JP-16135"/>
    <s v="Julie Prescott"/>
    <s v="Home Office"/>
    <s v="United States"/>
    <s v="Columbus"/>
    <s v="Georgia"/>
    <n v="31907"/>
    <x v="0"/>
    <s v="OFF-ST-10001526"/>
    <x v="1"/>
    <x v="4"/>
    <x v="771"/>
    <x v="2246"/>
    <n v="4"/>
    <x v="0"/>
    <n v="125.14319999999999"/>
    <n v="4"/>
    <n v="1"/>
  </r>
  <r>
    <n v="2761"/>
    <s v="CA-2014-129574"/>
    <x v="542"/>
    <d v="2014-05-29T00:00:00"/>
    <s v="First Class"/>
    <s v="Dp-13240"/>
    <s v="Dean percer"/>
    <s v="Home Office"/>
    <s v="United States"/>
    <s v="Murray"/>
    <s v="Utah"/>
    <n v="84107"/>
    <x v="1"/>
    <s v="OFF-PA-10002893"/>
    <x v="1"/>
    <x v="10"/>
    <x v="364"/>
    <x v="2247"/>
    <n v="5"/>
    <x v="0"/>
    <n v="23.231999999999999"/>
    <n v="3"/>
    <n v="1"/>
  </r>
  <r>
    <n v="2762"/>
    <s v="CA-2017-126536"/>
    <x v="386"/>
    <d v="2017-10-14T00:00:00"/>
    <s v="First Class"/>
    <s v="NK-18490"/>
    <s v="Neil Knudson"/>
    <s v="Home Office"/>
    <s v="United States"/>
    <s v="San Francisco"/>
    <s v="California"/>
    <n v="94110"/>
    <x v="1"/>
    <s v="TEC-AC-10003709"/>
    <x v="2"/>
    <x v="11"/>
    <x v="1413"/>
    <x v="2248"/>
    <n v="1"/>
    <x v="0"/>
    <n v="0.43559999999999999"/>
    <n v="2"/>
    <n v="1"/>
  </r>
  <r>
    <n v="2763"/>
    <s v="CA-2017-126536"/>
    <x v="386"/>
    <d v="2017-10-14T00:00:00"/>
    <s v="First Class"/>
    <s v="NK-18490"/>
    <s v="Neil Knudson"/>
    <s v="Home Office"/>
    <s v="United States"/>
    <s v="San Francisco"/>
    <s v="California"/>
    <n v="94110"/>
    <x v="1"/>
    <s v="OFF-BI-10001191"/>
    <x v="1"/>
    <x v="8"/>
    <x v="979"/>
    <x v="2249"/>
    <n v="5"/>
    <x v="2"/>
    <n v="36.917000000000002"/>
    <n v="2"/>
    <n v="1"/>
  </r>
  <r>
    <n v="2764"/>
    <s v="CA-2017-165757"/>
    <x v="738"/>
    <d v="2017-06-28T00:00:00"/>
    <s v="Standard Class"/>
    <s v="PL-18925"/>
    <s v="Paul Lucas"/>
    <s v="Home Office"/>
    <s v="United States"/>
    <s v="Philadelphia"/>
    <s v="Pennsylvania"/>
    <n v="19140"/>
    <x v="3"/>
    <s v="OFF-BI-10003166"/>
    <x v="1"/>
    <x v="8"/>
    <x v="1414"/>
    <x v="2250"/>
    <n v="3"/>
    <x v="6"/>
    <n v="-7.5768000000000004"/>
    <n v="6"/>
    <n v="1"/>
  </r>
  <r>
    <n v="2765"/>
    <s v="CA-2017-165757"/>
    <x v="738"/>
    <d v="2017-06-28T00:00:00"/>
    <s v="Standard Class"/>
    <s v="PL-18925"/>
    <s v="Paul Lucas"/>
    <s v="Home Office"/>
    <s v="United States"/>
    <s v="Philadelphia"/>
    <s v="Pennsylvania"/>
    <n v="19140"/>
    <x v="3"/>
    <s v="OFF-BI-10003982"/>
    <x v="1"/>
    <x v="8"/>
    <x v="350"/>
    <x v="2251"/>
    <n v="5"/>
    <x v="6"/>
    <n v="-23.8855"/>
    <n v="6"/>
    <n v="1"/>
  </r>
  <r>
    <n v="2766"/>
    <s v="CA-2017-165757"/>
    <x v="738"/>
    <d v="2017-06-28T00:00:00"/>
    <s v="Standard Class"/>
    <s v="PL-18925"/>
    <s v="Paul Lucas"/>
    <s v="Home Office"/>
    <s v="United States"/>
    <s v="Philadelphia"/>
    <s v="Pennsylvania"/>
    <n v="19140"/>
    <x v="3"/>
    <s v="OFF-ST-10004835"/>
    <x v="1"/>
    <x v="4"/>
    <x v="1415"/>
    <x v="433"/>
    <n v="2"/>
    <x v="2"/>
    <n v="0.66959999999999997"/>
    <n v="6"/>
    <n v="1"/>
  </r>
  <r>
    <n v="2767"/>
    <s v="CA-2017-167752"/>
    <x v="787"/>
    <d v="2017-01-18T00:00:00"/>
    <s v="First Class"/>
    <s v="RW-19690"/>
    <s v="Robert Waldorf"/>
    <s v="Consumer"/>
    <s v="United States"/>
    <s v="Philadelphia"/>
    <s v="Pennsylvania"/>
    <n v="19134"/>
    <x v="3"/>
    <s v="OFF-AP-10000159"/>
    <x v="1"/>
    <x v="9"/>
    <x v="1416"/>
    <x v="2252"/>
    <n v="1"/>
    <x v="2"/>
    <n v="3.8681999999999999"/>
    <n v="3"/>
    <n v="1"/>
  </r>
  <r>
    <n v="2768"/>
    <s v="CA-2017-167752"/>
    <x v="787"/>
    <d v="2017-01-18T00:00:00"/>
    <s v="First Class"/>
    <s v="RW-19690"/>
    <s v="Robert Waldorf"/>
    <s v="Consumer"/>
    <s v="United States"/>
    <s v="Philadelphia"/>
    <s v="Pennsylvania"/>
    <n v="19134"/>
    <x v="3"/>
    <s v="OFF-AP-10002945"/>
    <x v="1"/>
    <x v="9"/>
    <x v="228"/>
    <x v="2253"/>
    <n v="8"/>
    <x v="2"/>
    <n v="312.67599999999999"/>
    <n v="3"/>
    <n v="1"/>
  </r>
  <r>
    <n v="2769"/>
    <s v="US-2015-122140"/>
    <x v="788"/>
    <d v="2015-04-07T00:00:00"/>
    <s v="Standard Class"/>
    <s v="MO-17950"/>
    <s v="Michael Oakman"/>
    <s v="Consumer"/>
    <s v="United States"/>
    <s v="Dallas"/>
    <s v="Texas"/>
    <n v="75220"/>
    <x v="2"/>
    <s v="OFF-AP-10001242"/>
    <x v="1"/>
    <x v="9"/>
    <x v="1417"/>
    <x v="2254"/>
    <n v="2"/>
    <x v="3"/>
    <n v="-80.48"/>
    <n v="5"/>
    <n v="1"/>
  </r>
  <r>
    <n v="2770"/>
    <s v="US-2015-122140"/>
    <x v="788"/>
    <d v="2015-04-07T00:00:00"/>
    <s v="Standard Class"/>
    <s v="MO-17950"/>
    <s v="Michael Oakman"/>
    <s v="Consumer"/>
    <s v="United States"/>
    <s v="Dallas"/>
    <s v="Texas"/>
    <n v="75220"/>
    <x v="2"/>
    <s v="TEC-AC-10003038"/>
    <x v="2"/>
    <x v="11"/>
    <x v="1033"/>
    <x v="2255"/>
    <n v="7"/>
    <x v="2"/>
    <n v="-0.62649999999999995"/>
    <n v="5"/>
    <n v="1"/>
  </r>
  <r>
    <n v="2771"/>
    <s v="US-2015-122140"/>
    <x v="788"/>
    <d v="2015-04-07T00:00:00"/>
    <s v="Standard Class"/>
    <s v="MO-17950"/>
    <s v="Michael Oakman"/>
    <s v="Consumer"/>
    <s v="United States"/>
    <s v="Dallas"/>
    <s v="Texas"/>
    <n v="75220"/>
    <x v="2"/>
    <s v="TEC-AC-10003289"/>
    <x v="2"/>
    <x v="11"/>
    <x v="1218"/>
    <x v="331"/>
    <n v="3"/>
    <x v="2"/>
    <n v="1.7990999999999999"/>
    <n v="5"/>
    <n v="1"/>
  </r>
  <r>
    <n v="2772"/>
    <s v="CA-2016-163986"/>
    <x v="323"/>
    <d v="2016-09-10T00:00:00"/>
    <s v="Standard Class"/>
    <s v="JJ-15445"/>
    <s v="Jennifer Jackson"/>
    <s v="Consumer"/>
    <s v="United States"/>
    <s v="Waukesha"/>
    <s v="Wisconsin"/>
    <n v="53186"/>
    <x v="2"/>
    <s v="OFF-ST-10000918"/>
    <x v="1"/>
    <x v="4"/>
    <x v="377"/>
    <x v="2256"/>
    <n v="5"/>
    <x v="0"/>
    <n v="14.17"/>
    <n v="7"/>
    <n v="1"/>
  </r>
  <r>
    <n v="2773"/>
    <s v="CA-2017-158967"/>
    <x v="389"/>
    <d v="2017-12-12T00:00:00"/>
    <s v="First Class"/>
    <s v="BT-11680"/>
    <s v="Brian Thompson"/>
    <s v="Consumer"/>
    <s v="United States"/>
    <s v="Fort Lauderdale"/>
    <s v="Florida"/>
    <n v="33311"/>
    <x v="0"/>
    <s v="FUR-FU-10001940"/>
    <x v="0"/>
    <x v="5"/>
    <x v="222"/>
    <x v="2257"/>
    <n v="3"/>
    <x v="2"/>
    <n v="5.7312000000000003"/>
    <n v="2"/>
    <n v="1"/>
  </r>
  <r>
    <n v="2774"/>
    <s v="CA-2016-131576"/>
    <x v="441"/>
    <d v="2016-11-26T00:00:00"/>
    <s v="Standard Class"/>
    <s v="RD-19585"/>
    <s v="Rob Dowd"/>
    <s v="Consumer"/>
    <s v="United States"/>
    <s v="Detroit"/>
    <s v="Michigan"/>
    <n v="48205"/>
    <x v="2"/>
    <s v="OFF-BI-10002852"/>
    <x v="1"/>
    <x v="8"/>
    <x v="91"/>
    <x v="2258"/>
    <n v="3"/>
    <x v="0"/>
    <n v="24.2256"/>
    <n v="4"/>
    <n v="1"/>
  </r>
  <r>
    <n v="2775"/>
    <s v="CA-2017-143455"/>
    <x v="343"/>
    <d v="2017-11-18T00:00:00"/>
    <s v="Standard Class"/>
    <s v="ML-17755"/>
    <s v="Max Ludwig"/>
    <s v="Home Office"/>
    <s v="United States"/>
    <s v="Springfield"/>
    <s v="Ohio"/>
    <n v="45503"/>
    <x v="3"/>
    <s v="OFF-PA-10004451"/>
    <x v="1"/>
    <x v="10"/>
    <x v="498"/>
    <x v="559"/>
    <n v="2"/>
    <x v="2"/>
    <n v="3.6288"/>
    <n v="7"/>
    <n v="1"/>
  </r>
  <r>
    <n v="2776"/>
    <s v="CA-2016-144729"/>
    <x v="147"/>
    <d v="2016-10-25T00:00:00"/>
    <s v="Standard Class"/>
    <s v="JE-15745"/>
    <s v="Joel Eaton"/>
    <s v="Consumer"/>
    <s v="United States"/>
    <s v="San Diego"/>
    <s v="California"/>
    <n v="92037"/>
    <x v="1"/>
    <s v="OFF-ST-10004804"/>
    <x v="1"/>
    <x v="4"/>
    <x v="233"/>
    <x v="1233"/>
    <n v="3"/>
    <x v="0"/>
    <n v="1.5444"/>
    <n v="4"/>
    <n v="1"/>
  </r>
  <r>
    <n v="2777"/>
    <s v="CA-2015-127019"/>
    <x v="379"/>
    <d v="2015-12-25T00:00:00"/>
    <s v="Standard Class"/>
    <s v="ER-13855"/>
    <s v="Elpida Rittenbach"/>
    <s v="Corporate"/>
    <s v="United States"/>
    <s v="Colorado Springs"/>
    <s v="Colorado"/>
    <n v="80906"/>
    <x v="1"/>
    <s v="OFF-AP-10003971"/>
    <x v="1"/>
    <x v="9"/>
    <x v="923"/>
    <x v="2259"/>
    <n v="7"/>
    <x v="2"/>
    <n v="4.5738000000000003"/>
    <n v="4"/>
    <n v="1"/>
  </r>
  <r>
    <n v="2778"/>
    <s v="CA-2015-138534"/>
    <x v="789"/>
    <d v="2015-07-19T00:00:00"/>
    <s v="Second Class"/>
    <s v="JM-15535"/>
    <s v="Jessica Myrick"/>
    <s v="Consumer"/>
    <s v="United States"/>
    <s v="Bakersfield"/>
    <s v="California"/>
    <n v="93309"/>
    <x v="1"/>
    <s v="FUR-BO-10003159"/>
    <x v="0"/>
    <x v="0"/>
    <x v="1109"/>
    <x v="2260"/>
    <n v="2"/>
    <x v="11"/>
    <n v="-13.797599999999999"/>
    <n v="2"/>
    <n v="1"/>
  </r>
  <r>
    <n v="2779"/>
    <s v="CA-2017-108322"/>
    <x v="504"/>
    <d v="2017-05-05T00:00:00"/>
    <s v="Standard Class"/>
    <s v="SS-20140"/>
    <s v="Saphhira Shifley"/>
    <s v="Corporate"/>
    <s v="United States"/>
    <s v="Pompano Beach"/>
    <s v="Florida"/>
    <n v="33068"/>
    <x v="0"/>
    <s v="FUR-FU-10001935"/>
    <x v="0"/>
    <x v="5"/>
    <x v="345"/>
    <x v="208"/>
    <n v="8"/>
    <x v="2"/>
    <n v="6.2160000000000002"/>
    <n v="5"/>
    <n v="1"/>
  </r>
  <r>
    <n v="2780"/>
    <s v="CA-2017-108322"/>
    <x v="504"/>
    <d v="2017-05-05T00:00:00"/>
    <s v="Standard Class"/>
    <s v="SS-20140"/>
    <s v="Saphhira Shifley"/>
    <s v="Corporate"/>
    <s v="United States"/>
    <s v="Pompano Beach"/>
    <s v="Florida"/>
    <n v="33068"/>
    <x v="0"/>
    <s v="TEC-AC-10003433"/>
    <x v="2"/>
    <x v="11"/>
    <x v="1418"/>
    <x v="477"/>
    <n v="3"/>
    <x v="2"/>
    <n v="0.74250000000000005"/>
    <n v="5"/>
    <n v="1"/>
  </r>
  <r>
    <n v="2781"/>
    <s v="CA-2017-167668"/>
    <x v="636"/>
    <d v="2017-05-08T00:00:00"/>
    <s v="First Class"/>
    <s v="TC-21295"/>
    <s v="Toby Carlisle"/>
    <s v="Consumer"/>
    <s v="United States"/>
    <s v="New York City"/>
    <s v="New York"/>
    <n v="10035"/>
    <x v="3"/>
    <s v="OFF-LA-10004544"/>
    <x v="1"/>
    <x v="2"/>
    <x v="199"/>
    <x v="2261"/>
    <n v="4"/>
    <x v="0"/>
    <n v="29.6"/>
    <n v="2"/>
    <n v="1"/>
  </r>
  <r>
    <n v="2782"/>
    <s v="CA-2017-146724"/>
    <x v="225"/>
    <d v="2017-11-27T00:00:00"/>
    <s v="Standard Class"/>
    <s v="HG-15025"/>
    <s v="Hunter Glantz"/>
    <s v="Consumer"/>
    <s v="United States"/>
    <s v="Lakeville"/>
    <s v="Minnesota"/>
    <n v="55044"/>
    <x v="2"/>
    <s v="OFF-AR-10001026"/>
    <x v="1"/>
    <x v="6"/>
    <x v="209"/>
    <x v="1103"/>
    <n v="10"/>
    <x v="0"/>
    <n v="9.68"/>
    <n v="7"/>
    <n v="1"/>
  </r>
  <r>
    <n v="2783"/>
    <s v="CA-2016-139878"/>
    <x v="583"/>
    <d v="2016-11-16T00:00:00"/>
    <s v="Standard Class"/>
    <s v="LD-17005"/>
    <s v="Lisa DeCherney"/>
    <s v="Consumer"/>
    <s v="United States"/>
    <s v="Detroit"/>
    <s v="Michigan"/>
    <n v="48234"/>
    <x v="2"/>
    <s v="TEC-PH-10001336"/>
    <x v="2"/>
    <x v="7"/>
    <x v="950"/>
    <x v="2018"/>
    <n v="2"/>
    <x v="0"/>
    <n v="74.8142"/>
    <n v="5"/>
    <n v="1"/>
  </r>
  <r>
    <n v="2784"/>
    <s v="US-2016-106677"/>
    <x v="732"/>
    <d v="2016-11-10T00:00:00"/>
    <s v="Standard Class"/>
    <s v="AS-10285"/>
    <s v="Alejandro Savely"/>
    <s v="Corporate"/>
    <s v="United States"/>
    <s v="Philadelphia"/>
    <s v="Pennsylvania"/>
    <n v="19134"/>
    <x v="3"/>
    <s v="TEC-PH-10003187"/>
    <x v="2"/>
    <x v="7"/>
    <x v="1419"/>
    <x v="1792"/>
    <n v="2"/>
    <x v="10"/>
    <n v="-15.992000000000001"/>
    <n v="5"/>
    <n v="1"/>
  </r>
  <r>
    <n v="2785"/>
    <s v="CA-2016-116974"/>
    <x v="790"/>
    <d v="2016-10-15T00:00:00"/>
    <s v="Standard Class"/>
    <s v="MP-17965"/>
    <s v="Michael Paige"/>
    <s v="Corporate"/>
    <s v="United States"/>
    <s v="Troy"/>
    <s v="Ohio"/>
    <n v="45373"/>
    <x v="3"/>
    <s v="TEC-PH-10004897"/>
    <x v="2"/>
    <x v="7"/>
    <x v="1124"/>
    <x v="112"/>
    <n v="4"/>
    <x v="10"/>
    <n v="-15.5844"/>
    <n v="6"/>
    <n v="1"/>
  </r>
  <r>
    <n v="2786"/>
    <s v="CA-2015-149972"/>
    <x v="481"/>
    <d v="2015-09-23T00:00:00"/>
    <s v="First Class"/>
    <s v="CD-12790"/>
    <s v="Cynthia Delaney"/>
    <s v="Home Office"/>
    <s v="United States"/>
    <s v="Los Angeles"/>
    <s v="California"/>
    <n v="90036"/>
    <x v="1"/>
    <s v="FUR-CH-10004997"/>
    <x v="0"/>
    <x v="1"/>
    <x v="499"/>
    <x v="2262"/>
    <n v="4"/>
    <x v="2"/>
    <n v="0"/>
    <n v="2"/>
    <n v="1"/>
  </r>
  <r>
    <n v="2787"/>
    <s v="CA-2015-149972"/>
    <x v="481"/>
    <d v="2015-09-23T00:00:00"/>
    <s v="First Class"/>
    <s v="CD-12790"/>
    <s v="Cynthia Delaney"/>
    <s v="Home Office"/>
    <s v="United States"/>
    <s v="Los Angeles"/>
    <s v="California"/>
    <n v="90036"/>
    <x v="1"/>
    <s v="OFF-FA-10002763"/>
    <x v="1"/>
    <x v="13"/>
    <x v="1420"/>
    <x v="2263"/>
    <n v="2"/>
    <x v="0"/>
    <n v="2.528"/>
    <n v="2"/>
    <n v="1"/>
  </r>
  <r>
    <n v="2788"/>
    <s v="US-2014-117744"/>
    <x v="266"/>
    <d v="2014-12-06T00:00:00"/>
    <s v="Standard Class"/>
    <s v="MD-17860"/>
    <s v="Michael Dominguez"/>
    <s v="Corporate"/>
    <s v="United States"/>
    <s v="Corpus Christi"/>
    <s v="Texas"/>
    <n v="78415"/>
    <x v="2"/>
    <s v="FUR-FU-10001588"/>
    <x v="0"/>
    <x v="5"/>
    <x v="287"/>
    <x v="2264"/>
    <n v="5"/>
    <x v="7"/>
    <n v="-24.803000000000001"/>
    <n v="4"/>
    <n v="1"/>
  </r>
  <r>
    <n v="2789"/>
    <s v="US-2014-117744"/>
    <x v="266"/>
    <d v="2014-12-06T00:00:00"/>
    <s v="Standard Class"/>
    <s v="MD-17860"/>
    <s v="Michael Dominguez"/>
    <s v="Corporate"/>
    <s v="United States"/>
    <s v="Corpus Christi"/>
    <s v="Texas"/>
    <n v="78415"/>
    <x v="2"/>
    <s v="OFF-AR-10000940"/>
    <x v="1"/>
    <x v="6"/>
    <x v="135"/>
    <x v="2265"/>
    <n v="7"/>
    <x v="2"/>
    <n v="1.4406000000000001"/>
    <n v="4"/>
    <n v="1"/>
  </r>
  <r>
    <n v="2790"/>
    <s v="US-2014-117744"/>
    <x v="266"/>
    <d v="2014-12-06T00:00:00"/>
    <s v="Standard Class"/>
    <s v="MD-17860"/>
    <s v="Michael Dominguez"/>
    <s v="Corporate"/>
    <s v="United States"/>
    <s v="Corpus Christi"/>
    <s v="Texas"/>
    <n v="78415"/>
    <x v="2"/>
    <s v="FUR-FU-10002759"/>
    <x v="0"/>
    <x v="5"/>
    <x v="560"/>
    <x v="786"/>
    <n v="5"/>
    <x v="7"/>
    <n v="-23.975999999999999"/>
    <n v="4"/>
    <n v="1"/>
  </r>
  <r>
    <n v="2791"/>
    <s v="CA-2014-125514"/>
    <x v="158"/>
    <d v="2014-09-22T00:00:00"/>
    <s v="First Class"/>
    <s v="BM-11650"/>
    <s v="Brian Moss"/>
    <s v="Corporate"/>
    <s v="United States"/>
    <s v="Omaha"/>
    <s v="Nebraska"/>
    <n v="68104"/>
    <x v="2"/>
    <s v="OFF-AP-10000358"/>
    <x v="1"/>
    <x v="9"/>
    <x v="95"/>
    <x v="2266"/>
    <n v="2"/>
    <x v="0"/>
    <n v="7.5284000000000004"/>
    <n v="1"/>
    <n v="1"/>
  </r>
  <r>
    <n v="2792"/>
    <s v="CA-2014-125514"/>
    <x v="158"/>
    <d v="2014-09-22T00:00:00"/>
    <s v="First Class"/>
    <s v="BM-11650"/>
    <s v="Brian Moss"/>
    <s v="Corporate"/>
    <s v="United States"/>
    <s v="Omaha"/>
    <s v="Nebraska"/>
    <n v="68104"/>
    <x v="2"/>
    <s v="OFF-AP-10003281"/>
    <x v="1"/>
    <x v="9"/>
    <x v="1189"/>
    <x v="2267"/>
    <n v="3"/>
    <x v="0"/>
    <n v="10.881"/>
    <n v="1"/>
    <n v="1"/>
  </r>
  <r>
    <n v="2793"/>
    <s v="CA-2014-125514"/>
    <x v="158"/>
    <d v="2014-09-22T00:00:00"/>
    <s v="First Class"/>
    <s v="BM-11650"/>
    <s v="Brian Moss"/>
    <s v="Corporate"/>
    <s v="United States"/>
    <s v="Omaha"/>
    <s v="Nebraska"/>
    <n v="68104"/>
    <x v="2"/>
    <s v="OFF-PA-10000029"/>
    <x v="1"/>
    <x v="10"/>
    <x v="811"/>
    <x v="90"/>
    <n v="1"/>
    <x v="0"/>
    <n v="3.1103999999999998"/>
    <n v="1"/>
    <n v="1"/>
  </r>
  <r>
    <n v="2794"/>
    <s v="CA-2014-154599"/>
    <x v="791"/>
    <d v="2014-04-17T00:00:00"/>
    <s v="Standard Class"/>
    <s v="KN-16450"/>
    <s v="Kean Nguyen"/>
    <s v="Corporate"/>
    <s v="United States"/>
    <s v="Redondo Beach"/>
    <s v="California"/>
    <n v="90278"/>
    <x v="1"/>
    <s v="TEC-PH-10001557"/>
    <x v="2"/>
    <x v="7"/>
    <x v="664"/>
    <x v="2268"/>
    <n v="14"/>
    <x v="2"/>
    <n v="94.0702"/>
    <n v="5"/>
    <n v="1"/>
  </r>
  <r>
    <n v="2795"/>
    <s v="CA-2014-154599"/>
    <x v="791"/>
    <d v="2014-04-17T00:00:00"/>
    <s v="Standard Class"/>
    <s v="KN-16450"/>
    <s v="Kean Nguyen"/>
    <s v="Corporate"/>
    <s v="United States"/>
    <s v="Redondo Beach"/>
    <s v="California"/>
    <n v="90278"/>
    <x v="1"/>
    <s v="TEC-PH-10000576"/>
    <x v="2"/>
    <x v="7"/>
    <x v="815"/>
    <x v="2269"/>
    <n v="4"/>
    <x v="2"/>
    <n v="38.357199999999999"/>
    <n v="5"/>
    <n v="1"/>
  </r>
  <r>
    <n v="2796"/>
    <s v="CA-2014-154599"/>
    <x v="791"/>
    <d v="2014-04-17T00:00:00"/>
    <s v="Standard Class"/>
    <s v="KN-16450"/>
    <s v="Kean Nguyen"/>
    <s v="Corporate"/>
    <s v="United States"/>
    <s v="Redondo Beach"/>
    <s v="California"/>
    <n v="90278"/>
    <x v="1"/>
    <s v="OFF-BI-10002764"/>
    <x v="1"/>
    <x v="8"/>
    <x v="507"/>
    <x v="2270"/>
    <n v="7"/>
    <x v="2"/>
    <n v="6.5568999999999997"/>
    <n v="5"/>
    <n v="1"/>
  </r>
  <r>
    <n v="2797"/>
    <s v="CA-2014-154599"/>
    <x v="791"/>
    <d v="2014-04-17T00:00:00"/>
    <s v="Standard Class"/>
    <s v="KN-16450"/>
    <s v="Kean Nguyen"/>
    <s v="Corporate"/>
    <s v="United States"/>
    <s v="Redondo Beach"/>
    <s v="California"/>
    <n v="90278"/>
    <x v="1"/>
    <s v="FUR-BO-10001337"/>
    <x v="0"/>
    <x v="0"/>
    <x v="430"/>
    <x v="2271"/>
    <n v="3"/>
    <x v="11"/>
    <n v="-18.146999999999998"/>
    <n v="5"/>
    <n v="1"/>
  </r>
  <r>
    <n v="2798"/>
    <s v="CA-2017-158743"/>
    <x v="179"/>
    <d v="2017-10-27T00:00:00"/>
    <s v="Standard Class"/>
    <s v="IG-15085"/>
    <s v="Ivan Gibson"/>
    <s v="Consumer"/>
    <s v="United States"/>
    <s v="Little Rock"/>
    <s v="Arkansas"/>
    <n v="72209"/>
    <x v="0"/>
    <s v="OFF-AR-10002257"/>
    <x v="1"/>
    <x v="6"/>
    <x v="1200"/>
    <x v="518"/>
    <n v="4"/>
    <x v="0"/>
    <n v="4.1416000000000004"/>
    <n v="7"/>
    <n v="1"/>
  </r>
  <r>
    <n v="2799"/>
    <s v="CA-2017-158743"/>
    <x v="179"/>
    <d v="2017-10-27T00:00:00"/>
    <s v="Standard Class"/>
    <s v="IG-15085"/>
    <s v="Ivan Gibson"/>
    <s v="Consumer"/>
    <s v="United States"/>
    <s v="Little Rock"/>
    <s v="Arkansas"/>
    <n v="72209"/>
    <x v="0"/>
    <s v="OFF-PA-10001019"/>
    <x v="1"/>
    <x v="10"/>
    <x v="681"/>
    <x v="786"/>
    <n v="2"/>
    <x v="0"/>
    <n v="18.781199999999998"/>
    <n v="7"/>
    <n v="1"/>
  </r>
  <r>
    <n v="2800"/>
    <s v="CA-2017-158743"/>
    <x v="179"/>
    <d v="2017-10-27T00:00:00"/>
    <s v="Standard Class"/>
    <s v="IG-15085"/>
    <s v="Ivan Gibson"/>
    <s v="Consumer"/>
    <s v="United States"/>
    <s v="Little Rock"/>
    <s v="Arkansas"/>
    <n v="72209"/>
    <x v="0"/>
    <s v="OFF-BI-10003364"/>
    <x v="1"/>
    <x v="8"/>
    <x v="705"/>
    <x v="2272"/>
    <n v="5"/>
    <x v="0"/>
    <n v="70.007999999999996"/>
    <n v="7"/>
    <n v="1"/>
  </r>
  <r>
    <n v="2801"/>
    <s v="CA-2016-153318"/>
    <x v="792"/>
    <d v="2016-10-28T00:00:00"/>
    <s v="First Class"/>
    <s v="JS-15595"/>
    <s v="Jill Stevenson"/>
    <s v="Corporate"/>
    <s v="United States"/>
    <s v="Miami"/>
    <s v="Florida"/>
    <n v="33180"/>
    <x v="0"/>
    <s v="TEC-PH-10000984"/>
    <x v="2"/>
    <x v="7"/>
    <x v="470"/>
    <x v="2243"/>
    <n v="5"/>
    <x v="2"/>
    <n v="78.396000000000001"/>
    <n v="3"/>
    <n v="1"/>
  </r>
  <r>
    <n v="2802"/>
    <s v="US-2015-110163"/>
    <x v="549"/>
    <d v="2015-11-04T00:00:00"/>
    <s v="First Class"/>
    <s v="GA-14725"/>
    <s v="Guy Armstrong"/>
    <s v="Consumer"/>
    <s v="United States"/>
    <s v="Salem"/>
    <s v="Oregon"/>
    <n v="97301"/>
    <x v="1"/>
    <s v="OFF-AR-10001683"/>
    <x v="1"/>
    <x v="6"/>
    <x v="32"/>
    <x v="2273"/>
    <n v="1"/>
    <x v="2"/>
    <n v="1.7729999999999999"/>
    <n v="3"/>
    <n v="1"/>
  </r>
  <r>
    <n v="2803"/>
    <s v="CA-2017-143329"/>
    <x v="132"/>
    <d v="2017-11-08T00:00:00"/>
    <s v="Standard Class"/>
    <s v="DL-13330"/>
    <s v="Denise Leinenbach"/>
    <s v="Consumer"/>
    <s v="United States"/>
    <s v="Las Cruces"/>
    <s v="New Mexico"/>
    <n v="88001"/>
    <x v="1"/>
    <s v="FUR-FU-10000629"/>
    <x v="0"/>
    <x v="5"/>
    <x v="93"/>
    <x v="1419"/>
    <n v="3"/>
    <x v="0"/>
    <n v="17.375399999999999"/>
    <n v="5"/>
    <n v="1"/>
  </r>
  <r>
    <n v="2804"/>
    <s v="CA-2015-159380"/>
    <x v="793"/>
    <d v="2015-05-16T00:00:00"/>
    <s v="Standard Class"/>
    <s v="CS-12505"/>
    <s v="Cindy Stewart"/>
    <s v="Consumer"/>
    <s v="United States"/>
    <s v="San Francisco"/>
    <s v="California"/>
    <n v="94122"/>
    <x v="1"/>
    <s v="OFF-PA-10003893"/>
    <x v="1"/>
    <x v="10"/>
    <x v="1105"/>
    <x v="1371"/>
    <n v="3"/>
    <x v="0"/>
    <n v="5.7779999999999996"/>
    <n v="4"/>
    <n v="1"/>
  </r>
  <r>
    <n v="2805"/>
    <s v="CA-2015-159380"/>
    <x v="793"/>
    <d v="2015-05-16T00:00:00"/>
    <s v="Standard Class"/>
    <s v="CS-12505"/>
    <s v="Cindy Stewart"/>
    <s v="Consumer"/>
    <s v="United States"/>
    <s v="San Francisco"/>
    <s v="California"/>
    <n v="94122"/>
    <x v="1"/>
    <s v="OFF-PA-10004239"/>
    <x v="1"/>
    <x v="10"/>
    <x v="1421"/>
    <x v="2274"/>
    <n v="6"/>
    <x v="0"/>
    <n v="11.555999999999999"/>
    <n v="4"/>
    <n v="1"/>
  </r>
  <r>
    <n v="2806"/>
    <s v="CA-2015-122623"/>
    <x v="67"/>
    <d v="2015-09-11T00:00:00"/>
    <s v="Standard Class"/>
    <s v="CC-12145"/>
    <s v="Charles Crestani"/>
    <s v="Consumer"/>
    <s v="United States"/>
    <s v="El Paso"/>
    <s v="Texas"/>
    <n v="79907"/>
    <x v="2"/>
    <s v="FUR-CH-10000553"/>
    <x v="0"/>
    <x v="1"/>
    <x v="1257"/>
    <x v="2275"/>
    <n v="2"/>
    <x v="4"/>
    <n v="-2.0364"/>
    <n v="4"/>
    <n v="1"/>
  </r>
  <r>
    <n v="2807"/>
    <s v="CA-2015-148635"/>
    <x v="395"/>
    <d v="2015-07-27T00:00:00"/>
    <s v="Second Class"/>
    <s v="MH-18025"/>
    <s v="Michelle Huthwaite"/>
    <s v="Consumer"/>
    <s v="United States"/>
    <s v="Seattle"/>
    <s v="Washington"/>
    <n v="98115"/>
    <x v="1"/>
    <s v="OFF-FA-10004395"/>
    <x v="1"/>
    <x v="13"/>
    <x v="1201"/>
    <x v="2276"/>
    <n v="2"/>
    <x v="0"/>
    <n v="0.47099999999999997"/>
    <n v="2"/>
    <n v="1"/>
  </r>
  <r>
    <n v="2808"/>
    <s v="CA-2015-148635"/>
    <x v="395"/>
    <d v="2015-07-27T00:00:00"/>
    <s v="Second Class"/>
    <s v="MH-18025"/>
    <s v="Michelle Huthwaite"/>
    <s v="Consumer"/>
    <s v="United States"/>
    <s v="Seattle"/>
    <s v="Washington"/>
    <n v="98115"/>
    <x v="1"/>
    <s v="OFF-PA-10004782"/>
    <x v="1"/>
    <x v="10"/>
    <x v="1422"/>
    <x v="91"/>
    <n v="2"/>
    <x v="0"/>
    <n v="6.2207999999999997"/>
    <n v="2"/>
    <n v="1"/>
  </r>
  <r>
    <n v="2809"/>
    <s v="CA-2015-148635"/>
    <x v="395"/>
    <d v="2015-07-27T00:00:00"/>
    <s v="Second Class"/>
    <s v="MH-18025"/>
    <s v="Michelle Huthwaite"/>
    <s v="Consumer"/>
    <s v="United States"/>
    <s v="Seattle"/>
    <s v="Washington"/>
    <n v="98115"/>
    <x v="1"/>
    <s v="FUR-BO-10002213"/>
    <x v="0"/>
    <x v="0"/>
    <x v="1334"/>
    <x v="2277"/>
    <n v="5"/>
    <x v="0"/>
    <n v="56.392000000000003"/>
    <n v="2"/>
    <n v="1"/>
  </r>
  <r>
    <n v="2810"/>
    <s v="CA-2015-148635"/>
    <x v="395"/>
    <d v="2015-07-27T00:00:00"/>
    <s v="Second Class"/>
    <s v="MH-18025"/>
    <s v="Michelle Huthwaite"/>
    <s v="Consumer"/>
    <s v="United States"/>
    <s v="Seattle"/>
    <s v="Washington"/>
    <n v="98115"/>
    <x v="1"/>
    <s v="FUR-CH-10001854"/>
    <x v="0"/>
    <x v="1"/>
    <x v="1119"/>
    <x v="2278"/>
    <n v="2"/>
    <x v="2"/>
    <n v="28.078399999999998"/>
    <n v="2"/>
    <n v="1"/>
  </r>
  <r>
    <n v="2811"/>
    <s v="CA-2015-135685"/>
    <x v="547"/>
    <d v="2015-11-18T00:00:00"/>
    <s v="Second Class"/>
    <s v="MP-18175"/>
    <s v="Mike Pelletier"/>
    <s v="Home Office"/>
    <s v="United States"/>
    <s v="Milwaukee"/>
    <s v="Wisconsin"/>
    <n v="53209"/>
    <x v="2"/>
    <s v="OFF-PA-10000157"/>
    <x v="1"/>
    <x v="10"/>
    <x v="369"/>
    <x v="2279"/>
    <n v="9"/>
    <x v="0"/>
    <n v="84.5154"/>
    <n v="2"/>
    <n v="1"/>
  </r>
  <r>
    <n v="2812"/>
    <s v="CA-2015-135685"/>
    <x v="547"/>
    <d v="2015-11-18T00:00:00"/>
    <s v="Second Class"/>
    <s v="MP-18175"/>
    <s v="Mike Pelletier"/>
    <s v="Home Office"/>
    <s v="United States"/>
    <s v="Milwaukee"/>
    <s v="Wisconsin"/>
    <n v="53209"/>
    <x v="2"/>
    <s v="FUR-FU-10001185"/>
    <x v="0"/>
    <x v="5"/>
    <x v="1423"/>
    <x v="2280"/>
    <n v="6"/>
    <x v="0"/>
    <n v="76.087800000000001"/>
    <n v="2"/>
    <n v="1"/>
  </r>
  <r>
    <n v="2813"/>
    <s v="CA-2015-135685"/>
    <x v="547"/>
    <d v="2015-11-18T00:00:00"/>
    <s v="Second Class"/>
    <s v="MP-18175"/>
    <s v="Mike Pelletier"/>
    <s v="Home Office"/>
    <s v="United States"/>
    <s v="Milwaukee"/>
    <s v="Wisconsin"/>
    <n v="53209"/>
    <x v="2"/>
    <s v="FUR-TA-10001520"/>
    <x v="0"/>
    <x v="3"/>
    <x v="718"/>
    <x v="2281"/>
    <n v="3"/>
    <x v="0"/>
    <n v="36.398699999999998"/>
    <n v="2"/>
    <n v="1"/>
  </r>
  <r>
    <n v="2814"/>
    <s v="CA-2015-135685"/>
    <x v="547"/>
    <d v="2015-11-18T00:00:00"/>
    <s v="Second Class"/>
    <s v="MP-18175"/>
    <s v="Mike Pelletier"/>
    <s v="Home Office"/>
    <s v="United States"/>
    <s v="Milwaukee"/>
    <s v="Wisconsin"/>
    <n v="53209"/>
    <x v="2"/>
    <s v="TEC-AC-10004145"/>
    <x v="2"/>
    <x v="11"/>
    <x v="1273"/>
    <x v="2282"/>
    <n v="4"/>
    <x v="0"/>
    <n v="229.99080000000001"/>
    <n v="2"/>
    <n v="1"/>
  </r>
  <r>
    <n v="2815"/>
    <s v="CA-2015-135685"/>
    <x v="547"/>
    <d v="2015-11-18T00:00:00"/>
    <s v="Second Class"/>
    <s v="MP-18175"/>
    <s v="Mike Pelletier"/>
    <s v="Home Office"/>
    <s v="United States"/>
    <s v="Milwaukee"/>
    <s v="Wisconsin"/>
    <n v="53209"/>
    <x v="2"/>
    <s v="FUR-TA-10000688"/>
    <x v="0"/>
    <x v="3"/>
    <x v="561"/>
    <x v="2283"/>
    <n v="3"/>
    <x v="0"/>
    <n v="111.1035"/>
    <n v="2"/>
    <n v="1"/>
  </r>
  <r>
    <n v="2816"/>
    <s v="CA-2015-104626"/>
    <x v="135"/>
    <d v="2015-09-08T00:00:00"/>
    <s v="Standard Class"/>
    <s v="DR-12940"/>
    <s v="Daniel Raglin"/>
    <s v="Home Office"/>
    <s v="United States"/>
    <s v="Franklin"/>
    <s v="Massachusetts"/>
    <n v="2038"/>
    <x v="3"/>
    <s v="OFF-BI-10001510"/>
    <x v="1"/>
    <x v="8"/>
    <x v="709"/>
    <x v="2284"/>
    <n v="5"/>
    <x v="0"/>
    <n v="51.57"/>
    <n v="7"/>
    <n v="1"/>
  </r>
  <r>
    <n v="2817"/>
    <s v="CA-2015-104626"/>
    <x v="135"/>
    <d v="2015-09-08T00:00:00"/>
    <s v="Standard Class"/>
    <s v="DR-12940"/>
    <s v="Daniel Raglin"/>
    <s v="Home Office"/>
    <s v="United States"/>
    <s v="Franklin"/>
    <s v="Massachusetts"/>
    <n v="2038"/>
    <x v="3"/>
    <s v="FUR-CH-10003817"/>
    <x v="0"/>
    <x v="1"/>
    <x v="164"/>
    <x v="2285"/>
    <n v="1"/>
    <x v="0"/>
    <n v="15.185"/>
    <n v="7"/>
    <n v="1"/>
  </r>
  <r>
    <n v="2818"/>
    <s v="CA-2015-104626"/>
    <x v="135"/>
    <d v="2015-09-08T00:00:00"/>
    <s v="Standard Class"/>
    <s v="DR-12940"/>
    <s v="Daniel Raglin"/>
    <s v="Home Office"/>
    <s v="United States"/>
    <s v="Franklin"/>
    <s v="Massachusetts"/>
    <n v="2038"/>
    <x v="3"/>
    <s v="FUR-FU-10000308"/>
    <x v="0"/>
    <x v="5"/>
    <x v="1278"/>
    <x v="2217"/>
    <n v="2"/>
    <x v="0"/>
    <n v="27.359200000000001"/>
    <n v="7"/>
    <n v="1"/>
  </r>
  <r>
    <n v="2819"/>
    <s v="CA-2015-104626"/>
    <x v="135"/>
    <d v="2015-09-08T00:00:00"/>
    <s v="Standard Class"/>
    <s v="DR-12940"/>
    <s v="Daniel Raglin"/>
    <s v="Home Office"/>
    <s v="United States"/>
    <s v="Franklin"/>
    <s v="Massachusetts"/>
    <n v="2038"/>
    <x v="3"/>
    <s v="OFF-ST-10003208"/>
    <x v="1"/>
    <x v="4"/>
    <x v="246"/>
    <x v="2286"/>
    <n v="6"/>
    <x v="0"/>
    <n v="315.74040000000002"/>
    <n v="7"/>
    <n v="1"/>
  </r>
  <r>
    <n v="2820"/>
    <s v="CA-2016-160500"/>
    <x v="465"/>
    <d v="2016-05-08T00:00:00"/>
    <s v="First Class"/>
    <s v="DM-13015"/>
    <s v="Darrin Martin"/>
    <s v="Consumer"/>
    <s v="United States"/>
    <s v="Encinitas"/>
    <s v="California"/>
    <n v="92024"/>
    <x v="1"/>
    <s v="OFF-BI-10003784"/>
    <x v="1"/>
    <x v="8"/>
    <x v="1323"/>
    <x v="944"/>
    <n v="5"/>
    <x v="2"/>
    <n v="2.3519999999999999"/>
    <n v="3"/>
    <n v="1"/>
  </r>
  <r>
    <n v="2821"/>
    <s v="CA-2016-160500"/>
    <x v="465"/>
    <d v="2016-05-08T00:00:00"/>
    <s v="First Class"/>
    <s v="DM-13015"/>
    <s v="Darrin Martin"/>
    <s v="Consumer"/>
    <s v="United States"/>
    <s v="Encinitas"/>
    <s v="California"/>
    <n v="92024"/>
    <x v="1"/>
    <s v="FUR-TA-10003748"/>
    <x v="0"/>
    <x v="3"/>
    <x v="210"/>
    <x v="2287"/>
    <n v="3"/>
    <x v="2"/>
    <n v="7.4694000000000003"/>
    <n v="3"/>
    <n v="1"/>
  </r>
  <r>
    <n v="2822"/>
    <s v="CA-2017-100202"/>
    <x v="413"/>
    <d v="2017-01-05T00:00:00"/>
    <s v="Standard Class"/>
    <s v="BD-11620"/>
    <s v="Brian DeCherney"/>
    <s v="Consumer"/>
    <s v="United States"/>
    <s v="Anaheim"/>
    <s v="California"/>
    <n v="92804"/>
    <x v="1"/>
    <s v="TEC-PH-10002563"/>
    <x v="2"/>
    <x v="7"/>
    <x v="203"/>
    <x v="214"/>
    <n v="3"/>
    <x v="2"/>
    <n v="22.6782"/>
    <n v="5"/>
    <n v="1"/>
  </r>
  <r>
    <n v="2823"/>
    <s v="CA-2017-131016"/>
    <x v="65"/>
    <d v="2017-09-20T00:00:00"/>
    <s v="First Class"/>
    <s v="DC-12850"/>
    <s v="Dan Campbell"/>
    <s v="Consumer"/>
    <s v="United States"/>
    <s v="Arlington"/>
    <s v="Texas"/>
    <n v="76017"/>
    <x v="2"/>
    <s v="OFF-AR-10000122"/>
    <x v="1"/>
    <x v="6"/>
    <x v="311"/>
    <x v="433"/>
    <n v="2"/>
    <x v="2"/>
    <n v="0.55800000000000005"/>
    <n v="2"/>
    <n v="1"/>
  </r>
  <r>
    <n v="2824"/>
    <s v="CA-2017-131016"/>
    <x v="65"/>
    <d v="2017-09-20T00:00:00"/>
    <s v="First Class"/>
    <s v="DC-12850"/>
    <s v="Dan Campbell"/>
    <s v="Consumer"/>
    <s v="United States"/>
    <s v="Arlington"/>
    <s v="Texas"/>
    <n v="76017"/>
    <x v="2"/>
    <s v="OFF-ST-10000352"/>
    <x v="1"/>
    <x v="4"/>
    <x v="1058"/>
    <x v="2288"/>
    <n v="2"/>
    <x v="2"/>
    <n v="-2.9740000000000002"/>
    <n v="2"/>
    <n v="1"/>
  </r>
  <r>
    <n v="2825"/>
    <s v="US-2014-112914"/>
    <x v="794"/>
    <d v="2014-09-30T00:00:00"/>
    <s v="Standard Class"/>
    <s v="MT-18070"/>
    <s v="Michelle Tran"/>
    <s v="Home Office"/>
    <s v="United States"/>
    <s v="Houston"/>
    <s v="Texas"/>
    <n v="77041"/>
    <x v="2"/>
    <s v="OFF-PA-10003270"/>
    <x v="1"/>
    <x v="10"/>
    <x v="1424"/>
    <x v="2289"/>
    <n v="8"/>
    <x v="2"/>
    <n v="10.56"/>
    <n v="5"/>
    <n v="1"/>
  </r>
  <r>
    <n v="2826"/>
    <s v="US-2014-112914"/>
    <x v="794"/>
    <d v="2014-09-30T00:00:00"/>
    <s v="Standard Class"/>
    <s v="MT-18070"/>
    <s v="Michelle Tran"/>
    <s v="Home Office"/>
    <s v="United States"/>
    <s v="Houston"/>
    <s v="Texas"/>
    <n v="77041"/>
    <x v="2"/>
    <s v="FUR-BO-10003272"/>
    <x v="0"/>
    <x v="0"/>
    <x v="587"/>
    <x v="2290"/>
    <n v="2"/>
    <x v="8"/>
    <n v="-97.231200000000001"/>
    <n v="5"/>
    <n v="1"/>
  </r>
  <r>
    <n v="2827"/>
    <s v="US-2014-112914"/>
    <x v="794"/>
    <d v="2014-09-30T00:00:00"/>
    <s v="Standard Class"/>
    <s v="MT-18070"/>
    <s v="Michelle Tran"/>
    <s v="Home Office"/>
    <s v="United States"/>
    <s v="Houston"/>
    <s v="Texas"/>
    <n v="77041"/>
    <x v="2"/>
    <s v="OFF-BI-10002982"/>
    <x v="1"/>
    <x v="8"/>
    <x v="1267"/>
    <x v="625"/>
    <n v="2"/>
    <x v="3"/>
    <n v="-4.3583999999999996"/>
    <n v="5"/>
    <n v="1"/>
  </r>
  <r>
    <n v="2828"/>
    <s v="US-2014-112914"/>
    <x v="794"/>
    <d v="2014-09-30T00:00:00"/>
    <s v="Standard Class"/>
    <s v="MT-18070"/>
    <s v="Michelle Tran"/>
    <s v="Home Office"/>
    <s v="United States"/>
    <s v="Houston"/>
    <s v="Texas"/>
    <n v="77041"/>
    <x v="2"/>
    <s v="OFF-EN-10001509"/>
    <x v="1"/>
    <x v="12"/>
    <x v="29"/>
    <x v="30"/>
    <n v="2"/>
    <x v="2"/>
    <n v="1.1015999999999999"/>
    <n v="5"/>
    <n v="1"/>
  </r>
  <r>
    <n v="2829"/>
    <s v="CA-2016-124149"/>
    <x v="131"/>
    <d v="2016-04-26T00:00:00"/>
    <s v="First Class"/>
    <s v="MJ-17740"/>
    <s v="Max Jones"/>
    <s v="Consumer"/>
    <s v="United States"/>
    <s v="Lancaster"/>
    <s v="Ohio"/>
    <n v="43130"/>
    <x v="3"/>
    <s v="OFF-PA-10002421"/>
    <x v="1"/>
    <x v="10"/>
    <x v="1425"/>
    <x v="2291"/>
    <n v="6"/>
    <x v="2"/>
    <n v="37.9176"/>
    <n v="3"/>
    <n v="1"/>
  </r>
  <r>
    <n v="2830"/>
    <s v="CA-2016-124149"/>
    <x v="131"/>
    <d v="2016-04-26T00:00:00"/>
    <s v="First Class"/>
    <s v="MJ-17740"/>
    <s v="Max Jones"/>
    <s v="Consumer"/>
    <s v="United States"/>
    <s v="Lancaster"/>
    <s v="Ohio"/>
    <n v="43130"/>
    <x v="3"/>
    <s v="OFF-ST-10000760"/>
    <x v="1"/>
    <x v="4"/>
    <x v="4"/>
    <x v="2292"/>
    <n v="5"/>
    <x v="2"/>
    <n v="6.2910000000000004"/>
    <n v="3"/>
    <n v="1"/>
  </r>
  <r>
    <n v="2831"/>
    <s v="CA-2016-124149"/>
    <x v="131"/>
    <d v="2016-04-26T00:00:00"/>
    <s v="First Class"/>
    <s v="MJ-17740"/>
    <s v="Max Jones"/>
    <s v="Consumer"/>
    <s v="United States"/>
    <s v="Lancaster"/>
    <s v="Ohio"/>
    <n v="43130"/>
    <x v="3"/>
    <s v="OFF-PA-10002923"/>
    <x v="1"/>
    <x v="10"/>
    <x v="1426"/>
    <x v="128"/>
    <n v="2"/>
    <x v="2"/>
    <n v="29.364000000000001"/>
    <n v="3"/>
    <n v="1"/>
  </r>
  <r>
    <n v="2832"/>
    <s v="CA-2014-148915"/>
    <x v="301"/>
    <d v="2014-11-05T00:00:00"/>
    <s v="Standard Class"/>
    <s v="ND-18370"/>
    <s v="Natalie DeCherney"/>
    <s v="Consumer"/>
    <s v="United States"/>
    <s v="Portland"/>
    <s v="Oregon"/>
    <n v="97206"/>
    <x v="1"/>
    <s v="OFF-ST-10001128"/>
    <x v="1"/>
    <x v="4"/>
    <x v="1427"/>
    <x v="2293"/>
    <n v="5"/>
    <x v="2"/>
    <n v="-94.332999999999998"/>
    <n v="4"/>
    <n v="1"/>
  </r>
  <r>
    <n v="2833"/>
    <s v="CA-2014-148915"/>
    <x v="301"/>
    <d v="2014-11-05T00:00:00"/>
    <s v="Standard Class"/>
    <s v="ND-18370"/>
    <s v="Natalie DeCherney"/>
    <s v="Consumer"/>
    <s v="United States"/>
    <s v="Portland"/>
    <s v="Oregon"/>
    <n v="97206"/>
    <x v="1"/>
    <s v="TEC-PH-10000673"/>
    <x v="2"/>
    <x v="7"/>
    <x v="1405"/>
    <x v="2294"/>
    <n v="3"/>
    <x v="2"/>
    <n v="54.5916"/>
    <n v="4"/>
    <n v="1"/>
  </r>
  <r>
    <n v="2834"/>
    <s v="CA-2017-134649"/>
    <x v="795"/>
    <d v="2017-01-31T00:00:00"/>
    <s v="Second Class"/>
    <s v="CA-11965"/>
    <s v="Carol Adams"/>
    <s v="Corporate"/>
    <s v="United States"/>
    <s v="Hoover"/>
    <s v="Alabama"/>
    <n v="35244"/>
    <x v="0"/>
    <s v="OFF-AR-10001547"/>
    <x v="1"/>
    <x v="6"/>
    <x v="148"/>
    <x v="2295"/>
    <n v="7"/>
    <x v="0"/>
    <n v="4.1768999999999998"/>
    <n v="5"/>
    <n v="1"/>
  </r>
  <r>
    <n v="2835"/>
    <s v="CA-2017-134649"/>
    <x v="795"/>
    <d v="2017-01-31T00:00:00"/>
    <s v="Second Class"/>
    <s v="CA-11965"/>
    <s v="Carol Adams"/>
    <s v="Corporate"/>
    <s v="United States"/>
    <s v="Hoover"/>
    <s v="Alabama"/>
    <n v="35244"/>
    <x v="0"/>
    <s v="OFF-BI-10001890"/>
    <x v="1"/>
    <x v="8"/>
    <x v="176"/>
    <x v="181"/>
    <n v="2"/>
    <x v="0"/>
    <n v="3.4367999999999999"/>
    <n v="5"/>
    <n v="1"/>
  </r>
  <r>
    <n v="2836"/>
    <s v="CA-2017-110842"/>
    <x v="343"/>
    <d v="2017-11-16T00:00:00"/>
    <s v="Standard Class"/>
    <s v="GA-14725"/>
    <s v="Guy Armstrong"/>
    <s v="Consumer"/>
    <s v="United States"/>
    <s v="Los Angeles"/>
    <s v="California"/>
    <n v="90036"/>
    <x v="1"/>
    <s v="OFF-AP-10003971"/>
    <x v="1"/>
    <x v="9"/>
    <x v="923"/>
    <x v="2296"/>
    <n v="1"/>
    <x v="0"/>
    <n v="2.8313999999999999"/>
    <n v="5"/>
    <n v="1"/>
  </r>
  <r>
    <n v="2837"/>
    <s v="CA-2017-110842"/>
    <x v="343"/>
    <d v="2017-11-16T00:00:00"/>
    <s v="Standard Class"/>
    <s v="GA-14725"/>
    <s v="Guy Armstrong"/>
    <s v="Consumer"/>
    <s v="United States"/>
    <s v="Los Angeles"/>
    <s v="California"/>
    <n v="90036"/>
    <x v="1"/>
    <s v="OFF-PA-10000520"/>
    <x v="1"/>
    <x v="10"/>
    <x v="1428"/>
    <x v="537"/>
    <n v="3"/>
    <x v="0"/>
    <n v="9.3312000000000008"/>
    <n v="5"/>
    <n v="1"/>
  </r>
  <r>
    <n v="2838"/>
    <s v="CA-2017-110842"/>
    <x v="343"/>
    <d v="2017-11-16T00:00:00"/>
    <s v="Standard Class"/>
    <s v="GA-14725"/>
    <s v="Guy Armstrong"/>
    <s v="Consumer"/>
    <s v="United States"/>
    <s v="Los Angeles"/>
    <s v="California"/>
    <n v="90036"/>
    <x v="1"/>
    <s v="OFF-BI-10000977"/>
    <x v="1"/>
    <x v="8"/>
    <x v="991"/>
    <x v="2077"/>
    <n v="5"/>
    <x v="2"/>
    <n v="39.520000000000003"/>
    <n v="5"/>
    <n v="1"/>
  </r>
  <r>
    <n v="2839"/>
    <s v="CA-2016-147368"/>
    <x v="632"/>
    <d v="2016-06-12T00:00:00"/>
    <s v="First Class"/>
    <s v="TC-21295"/>
    <s v="Toby Carlisle"/>
    <s v="Consumer"/>
    <s v="United States"/>
    <s v="Tallahassee"/>
    <s v="Florida"/>
    <n v="32303"/>
    <x v="0"/>
    <s v="TEC-MA-10002178"/>
    <x v="2"/>
    <x v="15"/>
    <x v="939"/>
    <x v="1188"/>
    <n v="2"/>
    <x v="5"/>
    <n v="-27.827999999999999"/>
    <n v="3"/>
    <n v="1"/>
  </r>
  <r>
    <n v="2840"/>
    <s v="US-2015-104185"/>
    <x v="37"/>
    <d v="2015-09-08T00:00:00"/>
    <s v="Second Class"/>
    <s v="JB-15400"/>
    <s v="Jennifer Braxton"/>
    <s v="Corporate"/>
    <s v="United States"/>
    <s v="New York City"/>
    <s v="New York"/>
    <n v="10009"/>
    <x v="3"/>
    <s v="OFF-ST-10001526"/>
    <x v="1"/>
    <x v="4"/>
    <x v="771"/>
    <x v="2297"/>
    <n v="1"/>
    <x v="0"/>
    <n v="31.285799999999998"/>
    <n v="5"/>
    <n v="1"/>
  </r>
  <r>
    <n v="2841"/>
    <s v="US-2014-125521"/>
    <x v="619"/>
    <d v="2014-03-19T00:00:00"/>
    <s v="Standard Class"/>
    <s v="CK-12325"/>
    <s v="Christine Kargatis"/>
    <s v="Home Office"/>
    <s v="United States"/>
    <s v="Chesapeake"/>
    <s v="Virginia"/>
    <n v="23320"/>
    <x v="0"/>
    <s v="FUR-CH-10003379"/>
    <x v="0"/>
    <x v="1"/>
    <x v="464"/>
    <x v="2298"/>
    <n v="4"/>
    <x v="0"/>
    <n v="284.98"/>
    <n v="5"/>
    <n v="1"/>
  </r>
  <r>
    <n v="2842"/>
    <s v="US-2017-135062"/>
    <x v="515"/>
    <d v="2017-09-04T00:00:00"/>
    <s v="Second Class"/>
    <s v="RL-19615"/>
    <s v="Rob Lucas"/>
    <s v="Consumer"/>
    <s v="United States"/>
    <s v="Fayetteville"/>
    <s v="North Carolina"/>
    <n v="28314"/>
    <x v="0"/>
    <s v="OFF-PA-10000100"/>
    <x v="1"/>
    <x v="10"/>
    <x v="833"/>
    <x v="2299"/>
    <n v="7"/>
    <x v="2"/>
    <n v="83.209699999999998"/>
    <n v="4"/>
    <n v="1"/>
  </r>
  <r>
    <n v="2843"/>
    <s v="CA-2017-135650"/>
    <x v="721"/>
    <d v="2017-03-27T00:00:00"/>
    <s v="Standard Class"/>
    <s v="AC-10660"/>
    <s v="Anna Chung"/>
    <s v="Consumer"/>
    <s v="United States"/>
    <s v="Huntsville"/>
    <s v="Texas"/>
    <n v="77340"/>
    <x v="2"/>
    <s v="OFF-ST-10001809"/>
    <x v="1"/>
    <x v="4"/>
    <x v="435"/>
    <x v="2300"/>
    <n v="2"/>
    <x v="2"/>
    <n v="-32.338799999999999"/>
    <n v="4"/>
    <n v="1"/>
  </r>
  <r>
    <n v="2844"/>
    <s v="CA-2017-112865"/>
    <x v="796"/>
    <d v="2017-05-22T00:00:00"/>
    <s v="Standard Class"/>
    <s v="BH-11710"/>
    <s v="Brosina Hoffman"/>
    <s v="Consumer"/>
    <s v="United States"/>
    <s v="Philadelphia"/>
    <s v="Pennsylvania"/>
    <n v="19140"/>
    <x v="3"/>
    <s v="TEC-AC-10000387"/>
    <x v="2"/>
    <x v="11"/>
    <x v="1359"/>
    <x v="2301"/>
    <n v="3"/>
    <x v="2"/>
    <n v="-0.9012"/>
    <n v="4"/>
    <n v="1"/>
  </r>
  <r>
    <n v="2845"/>
    <s v="US-2016-162852"/>
    <x v="797"/>
    <d v="2016-12-31T00:00:00"/>
    <s v="Standard Class"/>
    <s v="BG-11695"/>
    <s v="Brooke Gillingham"/>
    <s v="Corporate"/>
    <s v="United States"/>
    <s v="Woodstock"/>
    <s v="Illinois"/>
    <n v="60098"/>
    <x v="2"/>
    <s v="FUR-CH-10004853"/>
    <x v="0"/>
    <x v="1"/>
    <x v="531"/>
    <x v="2302"/>
    <n v="8"/>
    <x v="4"/>
    <n v="-12.0784"/>
    <n v="4"/>
    <n v="1"/>
  </r>
  <r>
    <n v="2846"/>
    <s v="CA-2017-138163"/>
    <x v="701"/>
    <d v="2017-11-20T00:00:00"/>
    <s v="First Class"/>
    <s v="XP-21865"/>
    <s v="Xylona Preis"/>
    <s v="Consumer"/>
    <s v="United States"/>
    <s v="Everett"/>
    <s v="Massachusetts"/>
    <n v="2149"/>
    <x v="3"/>
    <s v="OFF-AR-10001958"/>
    <x v="1"/>
    <x v="6"/>
    <x v="208"/>
    <x v="711"/>
    <n v="3"/>
    <x v="0"/>
    <n v="14.263199999999999"/>
    <n v="3"/>
    <n v="1"/>
  </r>
  <r>
    <n v="2847"/>
    <s v="CA-2017-152093"/>
    <x v="18"/>
    <d v="2017-09-15T00:00:00"/>
    <s v="Standard Class"/>
    <s v="SN-20560"/>
    <s v="Skye Norling"/>
    <s v="Home Office"/>
    <s v="United States"/>
    <s v="Chicago"/>
    <s v="Illinois"/>
    <n v="60653"/>
    <x v="2"/>
    <s v="OFF-BI-10003527"/>
    <x v="1"/>
    <x v="8"/>
    <x v="451"/>
    <x v="2303"/>
    <n v="3"/>
    <x v="3"/>
    <n v="-1143.8910000000001"/>
    <n v="5"/>
    <n v="1"/>
  </r>
  <r>
    <n v="2848"/>
    <s v="CA-2017-157854"/>
    <x v="798"/>
    <d v="2017-04-15T00:00:00"/>
    <s v="Standard Class"/>
    <s v="DM-13345"/>
    <s v="Denise Monton"/>
    <s v="Corporate"/>
    <s v="United States"/>
    <s v="Roswell"/>
    <s v="Georgia"/>
    <n v="30076"/>
    <x v="0"/>
    <s v="FUR-FU-10003832"/>
    <x v="0"/>
    <x v="5"/>
    <x v="1429"/>
    <x v="2304"/>
    <n v="6"/>
    <x v="0"/>
    <n v="15.7584"/>
    <n v="7"/>
    <n v="1"/>
  </r>
  <r>
    <n v="2849"/>
    <s v="CA-2017-157854"/>
    <x v="798"/>
    <d v="2017-04-15T00:00:00"/>
    <s v="Standard Class"/>
    <s v="DM-13345"/>
    <s v="Denise Monton"/>
    <s v="Corporate"/>
    <s v="United States"/>
    <s v="Roswell"/>
    <s v="Georgia"/>
    <n v="30076"/>
    <x v="0"/>
    <s v="OFF-BI-10001359"/>
    <x v="1"/>
    <x v="8"/>
    <x v="1162"/>
    <x v="2305"/>
    <n v="3"/>
    <x v="0"/>
    <n v="1264.7559000000001"/>
    <n v="7"/>
    <n v="1"/>
  </r>
  <r>
    <n v="2850"/>
    <s v="CA-2016-123617"/>
    <x v="85"/>
    <d v="2016-12-03T00:00:00"/>
    <s v="Standard Class"/>
    <s v="AJ-10780"/>
    <s v="Anthony Jacobs"/>
    <s v="Corporate"/>
    <s v="United States"/>
    <s v="Palm Coast"/>
    <s v="Florida"/>
    <n v="32137"/>
    <x v="0"/>
    <s v="OFF-BI-10002976"/>
    <x v="1"/>
    <x v="8"/>
    <x v="857"/>
    <x v="2306"/>
    <n v="6"/>
    <x v="6"/>
    <n v="-5.6993999999999998"/>
    <n v="5"/>
    <n v="1"/>
  </r>
  <r>
    <n v="2851"/>
    <s v="US-2016-128293"/>
    <x v="799"/>
    <d v="2016-06-05T00:00:00"/>
    <s v="First Class"/>
    <s v="KC-16255"/>
    <s v="Karen Carlisle"/>
    <s v="Corporate"/>
    <s v="United States"/>
    <s v="Philadelphia"/>
    <s v="Pennsylvania"/>
    <n v="19120"/>
    <x v="3"/>
    <s v="OFF-ST-10000736"/>
    <x v="1"/>
    <x v="4"/>
    <x v="460"/>
    <x v="1445"/>
    <n v="1"/>
    <x v="2"/>
    <n v="-12.956799999999999"/>
    <n v="3"/>
    <n v="1"/>
  </r>
  <r>
    <n v="2852"/>
    <s v="CA-2017-107342"/>
    <x v="94"/>
    <d v="2017-12-22T00:00:00"/>
    <s v="Standard Class"/>
    <s v="VF-21715"/>
    <s v="Vicky Freymann"/>
    <s v="Home Office"/>
    <s v="United States"/>
    <s v="Columbus"/>
    <s v="Indiana"/>
    <n v="47201"/>
    <x v="2"/>
    <s v="OFF-PA-10001745"/>
    <x v="1"/>
    <x v="10"/>
    <x v="727"/>
    <x v="2307"/>
    <n v="4"/>
    <x v="0"/>
    <n v="13.235200000000001"/>
    <n v="5"/>
    <n v="1"/>
  </r>
  <r>
    <n v="2853"/>
    <s v="CA-2016-136371"/>
    <x v="690"/>
    <d v="2016-03-21T00:00:00"/>
    <s v="Second Class"/>
    <s v="SV-20935"/>
    <s v="Susan Vittorini"/>
    <s v="Consumer"/>
    <s v="United States"/>
    <s v="Oceanside"/>
    <s v="New York"/>
    <n v="11572"/>
    <x v="3"/>
    <s v="FUR-FU-10000409"/>
    <x v="0"/>
    <x v="5"/>
    <x v="1430"/>
    <x v="1852"/>
    <n v="1"/>
    <x v="0"/>
    <n v="6.8907999999999996"/>
    <n v="2"/>
    <n v="1"/>
  </r>
  <r>
    <n v="2854"/>
    <s v="CA-2016-136371"/>
    <x v="690"/>
    <d v="2016-03-21T00:00:00"/>
    <s v="Second Class"/>
    <s v="SV-20935"/>
    <s v="Susan Vittorini"/>
    <s v="Consumer"/>
    <s v="United States"/>
    <s v="Oceanside"/>
    <s v="New York"/>
    <n v="11572"/>
    <x v="3"/>
    <s v="FUR-FU-10000221"/>
    <x v="0"/>
    <x v="5"/>
    <x v="534"/>
    <x v="2308"/>
    <n v="4"/>
    <x v="0"/>
    <n v="6.9088000000000003"/>
    <n v="2"/>
    <n v="1"/>
  </r>
  <r>
    <n v="2855"/>
    <s v="CA-2017-137344"/>
    <x v="648"/>
    <d v="2017-08-20T00:00:00"/>
    <s v="Same Day"/>
    <s v="EM-13810"/>
    <s v="Eleni McCrary"/>
    <s v="Corporate"/>
    <s v="United States"/>
    <s v="Franklin"/>
    <s v="Massachusetts"/>
    <n v="2038"/>
    <x v="3"/>
    <s v="OFF-ST-10000344"/>
    <x v="1"/>
    <x v="4"/>
    <x v="1022"/>
    <x v="2309"/>
    <n v="3"/>
    <x v="0"/>
    <n v="10.4754"/>
    <n v="0"/>
    <n v="1"/>
  </r>
  <r>
    <n v="2856"/>
    <s v="CA-2017-169810"/>
    <x v="800"/>
    <d v="2017-07-31T00:00:00"/>
    <s v="Standard Class"/>
    <s v="RB-19360"/>
    <s v="Raymond Buch"/>
    <s v="Consumer"/>
    <s v="United States"/>
    <s v="Sioux Falls"/>
    <s v="South Dakota"/>
    <n v="57103"/>
    <x v="2"/>
    <s v="OFF-LA-10003663"/>
    <x v="1"/>
    <x v="2"/>
    <x v="1373"/>
    <x v="2310"/>
    <n v="7"/>
    <x v="0"/>
    <n v="9.5081000000000007"/>
    <n v="6"/>
    <n v="1"/>
  </r>
  <r>
    <n v="2857"/>
    <s v="CA-2016-128594"/>
    <x v="370"/>
    <d v="2016-08-29T00:00:00"/>
    <s v="First Class"/>
    <s v="DJ-13510"/>
    <s v="Don Jones"/>
    <s v="Corporate"/>
    <s v="United States"/>
    <s v="San Diego"/>
    <s v="California"/>
    <n v="92037"/>
    <x v="1"/>
    <s v="FUR-CH-10001215"/>
    <x v="0"/>
    <x v="1"/>
    <x v="445"/>
    <x v="2311"/>
    <n v="4"/>
    <x v="2"/>
    <n v="100.196"/>
    <n v="3"/>
    <n v="1"/>
  </r>
  <r>
    <n v="2858"/>
    <s v="CA-2016-154690"/>
    <x v="243"/>
    <d v="2016-08-17T00:00:00"/>
    <s v="Second Class"/>
    <s v="CC-12370"/>
    <s v="Christopher Conant"/>
    <s v="Consumer"/>
    <s v="United States"/>
    <s v="Fayetteville"/>
    <s v="North Carolina"/>
    <n v="28314"/>
    <x v="0"/>
    <s v="FUR-CH-10000988"/>
    <x v="0"/>
    <x v="1"/>
    <x v="1141"/>
    <x v="2241"/>
    <n v="2"/>
    <x v="2"/>
    <n v="22.529599999999999"/>
    <n v="2"/>
    <n v="1"/>
  </r>
  <r>
    <n v="2859"/>
    <s v="CA-2017-138975"/>
    <x v="240"/>
    <d v="2017-05-23T00:00:00"/>
    <s v="Standard Class"/>
    <s v="SC-20380"/>
    <s v="Shahid Collister"/>
    <s v="Consumer"/>
    <s v="United States"/>
    <s v="Atlanta"/>
    <s v="Georgia"/>
    <n v="30318"/>
    <x v="0"/>
    <s v="TEC-AC-10003441"/>
    <x v="2"/>
    <x v="11"/>
    <x v="658"/>
    <x v="760"/>
    <n v="4"/>
    <x v="0"/>
    <n v="4.0679999999999996"/>
    <n v="4"/>
    <n v="1"/>
  </r>
  <r>
    <n v="2860"/>
    <s v="CA-2017-138975"/>
    <x v="240"/>
    <d v="2017-05-23T00:00:00"/>
    <s v="Standard Class"/>
    <s v="SC-20380"/>
    <s v="Shahid Collister"/>
    <s v="Consumer"/>
    <s v="United States"/>
    <s v="Atlanta"/>
    <s v="Georgia"/>
    <n v="30318"/>
    <x v="0"/>
    <s v="TEC-PH-10004389"/>
    <x v="2"/>
    <x v="7"/>
    <x v="1431"/>
    <x v="2216"/>
    <n v="3"/>
    <x v="0"/>
    <n v="98.272199999999998"/>
    <n v="4"/>
    <n v="1"/>
  </r>
  <r>
    <n v="2861"/>
    <s v="CA-2017-138975"/>
    <x v="240"/>
    <d v="2017-05-23T00:00:00"/>
    <s v="Standard Class"/>
    <s v="SC-20380"/>
    <s v="Shahid Collister"/>
    <s v="Consumer"/>
    <s v="United States"/>
    <s v="Atlanta"/>
    <s v="Georgia"/>
    <n v="30318"/>
    <x v="0"/>
    <s v="FUR-BO-10004695"/>
    <x v="0"/>
    <x v="0"/>
    <x v="200"/>
    <x v="2312"/>
    <n v="9"/>
    <x v="0"/>
    <n v="374.62860000000001"/>
    <n v="4"/>
    <n v="1"/>
  </r>
  <r>
    <n v="2862"/>
    <s v="CA-2017-138975"/>
    <x v="240"/>
    <d v="2017-05-23T00:00:00"/>
    <s v="Standard Class"/>
    <s v="SC-20380"/>
    <s v="Shahid Collister"/>
    <s v="Consumer"/>
    <s v="United States"/>
    <s v="Atlanta"/>
    <s v="Georgia"/>
    <n v="30318"/>
    <x v="0"/>
    <s v="OFF-PA-10000100"/>
    <x v="1"/>
    <x v="10"/>
    <x v="833"/>
    <x v="2313"/>
    <n v="7"/>
    <x v="0"/>
    <n v="140.59569999999999"/>
    <n v="4"/>
    <n v="1"/>
  </r>
  <r>
    <n v="2863"/>
    <s v="CA-2017-106537"/>
    <x v="801"/>
    <d v="2017-08-17T00:00:00"/>
    <s v="Standard Class"/>
    <s v="RH-19495"/>
    <s v="Rick Hansen"/>
    <s v="Consumer"/>
    <s v="United States"/>
    <s v="Orlando"/>
    <s v="Florida"/>
    <n v="32839"/>
    <x v="0"/>
    <s v="OFF-PA-10000223"/>
    <x v="1"/>
    <x v="10"/>
    <x v="1383"/>
    <x v="557"/>
    <n v="4"/>
    <x v="2"/>
    <n v="7.2576000000000001"/>
    <n v="5"/>
    <n v="1"/>
  </r>
  <r>
    <n v="2864"/>
    <s v="US-2017-103828"/>
    <x v="802"/>
    <d v="2017-08-13T00:00:00"/>
    <s v="Same Day"/>
    <s v="JK-15370"/>
    <s v="Jay Kimmel"/>
    <s v="Consumer"/>
    <s v="United States"/>
    <s v="San Francisco"/>
    <s v="California"/>
    <n v="94122"/>
    <x v="1"/>
    <s v="OFF-ST-10001325"/>
    <x v="1"/>
    <x v="4"/>
    <x v="471"/>
    <x v="966"/>
    <n v="3"/>
    <x v="0"/>
    <n v="8.4887999999999995"/>
    <n v="0"/>
    <n v="1"/>
  </r>
  <r>
    <n v="2865"/>
    <s v="US-2017-103828"/>
    <x v="802"/>
    <d v="2017-08-13T00:00:00"/>
    <s v="Same Day"/>
    <s v="JK-15370"/>
    <s v="Jay Kimmel"/>
    <s v="Consumer"/>
    <s v="United States"/>
    <s v="San Francisco"/>
    <s v="California"/>
    <n v="94122"/>
    <x v="1"/>
    <s v="OFF-AP-10004249"/>
    <x v="1"/>
    <x v="9"/>
    <x v="360"/>
    <x v="2314"/>
    <n v="7"/>
    <x v="0"/>
    <n v="22.6233"/>
    <n v="0"/>
    <n v="1"/>
  </r>
  <r>
    <n v="2866"/>
    <s v="US-2017-103828"/>
    <x v="802"/>
    <d v="2017-08-13T00:00:00"/>
    <s v="Same Day"/>
    <s v="JK-15370"/>
    <s v="Jay Kimmel"/>
    <s v="Consumer"/>
    <s v="United States"/>
    <s v="San Francisco"/>
    <s v="California"/>
    <n v="94122"/>
    <x v="1"/>
    <s v="OFF-AR-10000588"/>
    <x v="1"/>
    <x v="6"/>
    <x v="398"/>
    <x v="423"/>
    <n v="3"/>
    <x v="0"/>
    <n v="15.475199999999999"/>
    <n v="0"/>
    <n v="1"/>
  </r>
  <r>
    <n v="2867"/>
    <s v="US-2017-103828"/>
    <x v="802"/>
    <d v="2017-08-13T00:00:00"/>
    <s v="Same Day"/>
    <s v="JK-15370"/>
    <s v="Jay Kimmel"/>
    <s v="Consumer"/>
    <s v="United States"/>
    <s v="San Francisco"/>
    <s v="California"/>
    <n v="94122"/>
    <x v="1"/>
    <s v="OFF-SU-10000946"/>
    <x v="1"/>
    <x v="14"/>
    <x v="327"/>
    <x v="1043"/>
    <n v="4"/>
    <x v="0"/>
    <n v="9.2568000000000001"/>
    <n v="0"/>
    <n v="1"/>
  </r>
  <r>
    <n v="2868"/>
    <s v="CA-2016-115588"/>
    <x v="338"/>
    <d v="2016-11-12T00:00:00"/>
    <s v="Second Class"/>
    <s v="AF-10885"/>
    <s v="Art Foster"/>
    <s v="Consumer"/>
    <s v="United States"/>
    <s v="Toledo"/>
    <s v="Ohio"/>
    <n v="43615"/>
    <x v="3"/>
    <s v="OFF-SU-10001225"/>
    <x v="1"/>
    <x v="14"/>
    <x v="327"/>
    <x v="2315"/>
    <n v="5"/>
    <x v="2"/>
    <n v="-3.3119999999999998"/>
    <n v="2"/>
    <n v="1"/>
  </r>
  <r>
    <n v="2869"/>
    <s v="CA-2016-115588"/>
    <x v="338"/>
    <d v="2016-11-12T00:00:00"/>
    <s v="Second Class"/>
    <s v="AF-10885"/>
    <s v="Art Foster"/>
    <s v="Consumer"/>
    <s v="United States"/>
    <s v="Toledo"/>
    <s v="Ohio"/>
    <n v="43615"/>
    <x v="3"/>
    <s v="OFF-ST-10001558"/>
    <x v="1"/>
    <x v="4"/>
    <x v="719"/>
    <x v="2316"/>
    <n v="3"/>
    <x v="2"/>
    <n v="-2.4359999999999999"/>
    <n v="2"/>
    <n v="1"/>
  </r>
  <r>
    <n v="2870"/>
    <s v="CA-2017-143861"/>
    <x v="492"/>
    <d v="2017-06-19T00:00:00"/>
    <s v="Standard Class"/>
    <s v="LC-16885"/>
    <s v="Lena Creighton"/>
    <s v="Consumer"/>
    <s v="United States"/>
    <s v="Saint Petersburg"/>
    <s v="Florida"/>
    <n v="33710"/>
    <x v="0"/>
    <s v="FUR-FU-10001546"/>
    <x v="0"/>
    <x v="5"/>
    <x v="1432"/>
    <x v="1217"/>
    <n v="2"/>
    <x v="2"/>
    <n v="1.0680000000000001"/>
    <n v="7"/>
    <n v="1"/>
  </r>
  <r>
    <n v="2871"/>
    <s v="CA-2014-148040"/>
    <x v="579"/>
    <d v="2014-03-26T00:00:00"/>
    <s v="Standard Class"/>
    <s v="BF-11275"/>
    <s v="Beth Fritzler"/>
    <s v="Corporate"/>
    <s v="United States"/>
    <s v="Tucson"/>
    <s v="Arizona"/>
    <n v="85705"/>
    <x v="1"/>
    <s v="OFF-PA-10002581"/>
    <x v="1"/>
    <x v="10"/>
    <x v="1309"/>
    <x v="1339"/>
    <n v="3"/>
    <x v="2"/>
    <n v="23.234999999999999"/>
    <n v="4"/>
    <n v="1"/>
  </r>
  <r>
    <n v="2872"/>
    <s v="CA-2014-148040"/>
    <x v="579"/>
    <d v="2014-03-26T00:00:00"/>
    <s v="Standard Class"/>
    <s v="BF-11275"/>
    <s v="Beth Fritzler"/>
    <s v="Corporate"/>
    <s v="United States"/>
    <s v="Tucson"/>
    <s v="Arizona"/>
    <n v="85705"/>
    <x v="1"/>
    <s v="FUR-CH-10001482"/>
    <x v="0"/>
    <x v="1"/>
    <x v="541"/>
    <x v="2317"/>
    <n v="3"/>
    <x v="2"/>
    <n v="-35.364600000000003"/>
    <n v="4"/>
    <n v="1"/>
  </r>
  <r>
    <n v="2873"/>
    <s v="CA-2017-135167"/>
    <x v="140"/>
    <d v="2017-06-20T00:00:00"/>
    <s v="Standard Class"/>
    <s v="SC-20800"/>
    <s v="Stuart Calhoun"/>
    <s v="Consumer"/>
    <s v="United States"/>
    <s v="Los Angeles"/>
    <s v="California"/>
    <n v="90036"/>
    <x v="1"/>
    <s v="OFF-AR-10002399"/>
    <x v="1"/>
    <x v="6"/>
    <x v="319"/>
    <x v="2318"/>
    <n v="1"/>
    <x v="0"/>
    <n v="1.7465999999999999"/>
    <n v="5"/>
    <n v="1"/>
  </r>
  <r>
    <n v="2874"/>
    <s v="CA-2017-137022"/>
    <x v="673"/>
    <d v="2017-11-22T00:00:00"/>
    <s v="Standard Class"/>
    <s v="SW-20275"/>
    <s v="Scott Williamson"/>
    <s v="Consumer"/>
    <s v="United States"/>
    <s v="San Diego"/>
    <s v="California"/>
    <n v="92105"/>
    <x v="1"/>
    <s v="OFF-ST-10001963"/>
    <x v="1"/>
    <x v="4"/>
    <x v="537"/>
    <x v="2319"/>
    <n v="8"/>
    <x v="0"/>
    <n v="24.3384"/>
    <n v="6"/>
    <n v="1"/>
  </r>
  <r>
    <n v="2875"/>
    <s v="US-2017-102638"/>
    <x v="614"/>
    <d v="2017-12-31T00:00:00"/>
    <s v="First Class"/>
    <s v="MC-17845"/>
    <s v="Michael Chen"/>
    <s v="Consumer"/>
    <s v="United States"/>
    <s v="New York City"/>
    <s v="New York"/>
    <n v="10035"/>
    <x v="3"/>
    <s v="OFF-FA-10002988"/>
    <x v="1"/>
    <x v="13"/>
    <x v="132"/>
    <x v="2320"/>
    <n v="3"/>
    <x v="0"/>
    <n v="2.9546999999999999"/>
    <n v="2"/>
    <n v="1"/>
  </r>
  <r>
    <n v="2876"/>
    <s v="US-2016-167339"/>
    <x v="803"/>
    <d v="2016-01-23T00:00:00"/>
    <s v="Second Class"/>
    <s v="TD-20995"/>
    <s v="Tamara Dahlen"/>
    <s v="Consumer"/>
    <s v="United States"/>
    <s v="San Diego"/>
    <s v="California"/>
    <n v="92037"/>
    <x v="1"/>
    <s v="FUR-CH-10004289"/>
    <x v="0"/>
    <x v="1"/>
    <x v="984"/>
    <x v="2321"/>
    <n v="2"/>
    <x v="2"/>
    <n v="-5.7587999999999999"/>
    <n v="2"/>
    <n v="1"/>
  </r>
  <r>
    <n v="2877"/>
    <s v="US-2016-167339"/>
    <x v="803"/>
    <d v="2016-01-23T00:00:00"/>
    <s v="Second Class"/>
    <s v="TD-20995"/>
    <s v="Tamara Dahlen"/>
    <s v="Consumer"/>
    <s v="United States"/>
    <s v="San Diego"/>
    <s v="California"/>
    <n v="92037"/>
    <x v="1"/>
    <s v="FUR-CH-10000785"/>
    <x v="0"/>
    <x v="1"/>
    <x v="323"/>
    <x v="2322"/>
    <n v="7"/>
    <x v="2"/>
    <n v="76.011600000000001"/>
    <n v="2"/>
    <n v="1"/>
  </r>
  <r>
    <n v="2878"/>
    <s v="CA-2016-152072"/>
    <x v="804"/>
    <d v="2016-01-19T00:00:00"/>
    <s v="Standard Class"/>
    <s v="Dp-13240"/>
    <s v="Dean percer"/>
    <s v="Home Office"/>
    <s v="United States"/>
    <s v="Westfield"/>
    <s v="New Jersey"/>
    <n v="7090"/>
    <x v="3"/>
    <s v="OFF-EN-10003040"/>
    <x v="1"/>
    <x v="12"/>
    <x v="1233"/>
    <x v="2323"/>
    <n v="2"/>
    <x v="0"/>
    <n v="24.599799999999998"/>
    <n v="4"/>
    <n v="1"/>
  </r>
  <r>
    <n v="2879"/>
    <s v="CA-2016-152072"/>
    <x v="804"/>
    <d v="2016-01-19T00:00:00"/>
    <s v="Standard Class"/>
    <s v="Dp-13240"/>
    <s v="Dean percer"/>
    <s v="Home Office"/>
    <s v="United States"/>
    <s v="Westfield"/>
    <s v="New Jersey"/>
    <n v="7090"/>
    <x v="3"/>
    <s v="OFF-AR-10001573"/>
    <x v="1"/>
    <x v="6"/>
    <x v="373"/>
    <x v="2324"/>
    <n v="2"/>
    <x v="0"/>
    <n v="1.3513999999999999"/>
    <n v="4"/>
    <n v="1"/>
  </r>
  <r>
    <n v="2880"/>
    <s v="CA-2016-152072"/>
    <x v="804"/>
    <d v="2016-01-19T00:00:00"/>
    <s v="Standard Class"/>
    <s v="Dp-13240"/>
    <s v="Dean percer"/>
    <s v="Home Office"/>
    <s v="United States"/>
    <s v="Westfield"/>
    <s v="New Jersey"/>
    <n v="7090"/>
    <x v="3"/>
    <s v="TEC-AC-10000844"/>
    <x v="2"/>
    <x v="11"/>
    <x v="106"/>
    <x v="2325"/>
    <n v="3"/>
    <x v="0"/>
    <n v="91.789199999999994"/>
    <n v="4"/>
    <n v="1"/>
  </r>
  <r>
    <n v="2881"/>
    <s v="CA-2016-102932"/>
    <x v="251"/>
    <d v="2016-09-23T00:00:00"/>
    <s v="Second Class"/>
    <s v="SD-20485"/>
    <s v="Shirley Daniels"/>
    <s v="Home Office"/>
    <s v="United States"/>
    <s v="Orange"/>
    <s v="New Jersey"/>
    <n v="7050"/>
    <x v="3"/>
    <s v="OFF-BI-10000756"/>
    <x v="1"/>
    <x v="8"/>
    <x v="15"/>
    <x v="2326"/>
    <n v="6"/>
    <x v="0"/>
    <n v="12.72"/>
    <n v="4"/>
    <n v="1"/>
  </r>
  <r>
    <n v="2882"/>
    <s v="CA-2016-102932"/>
    <x v="251"/>
    <d v="2016-09-23T00:00:00"/>
    <s v="Second Class"/>
    <s v="SD-20485"/>
    <s v="Shirley Daniels"/>
    <s v="Home Office"/>
    <s v="United States"/>
    <s v="Orange"/>
    <s v="New Jersey"/>
    <n v="7050"/>
    <x v="3"/>
    <s v="OFF-SU-10000381"/>
    <x v="1"/>
    <x v="14"/>
    <x v="660"/>
    <x v="1048"/>
    <n v="3"/>
    <x v="0"/>
    <n v="8.0997000000000003"/>
    <n v="4"/>
    <n v="1"/>
  </r>
  <r>
    <n v="2883"/>
    <s v="CA-2014-165540"/>
    <x v="805"/>
    <d v="2014-02-25T00:00:00"/>
    <s v="Standard Class"/>
    <s v="TM-21010"/>
    <s v="Tamara Manning"/>
    <s v="Consumer"/>
    <s v="United States"/>
    <s v="Woodstock"/>
    <s v="Illinois"/>
    <n v="60098"/>
    <x v="2"/>
    <s v="OFF-BI-10004094"/>
    <x v="1"/>
    <x v="8"/>
    <x v="608"/>
    <x v="2327"/>
    <n v="5"/>
    <x v="3"/>
    <n v="-13.717499999999999"/>
    <n v="4"/>
    <n v="1"/>
  </r>
  <r>
    <n v="2884"/>
    <s v="CA-2016-130799"/>
    <x v="583"/>
    <d v="2016-11-16T00:00:00"/>
    <s v="Second Class"/>
    <s v="BK-11260"/>
    <s v="Berenike Kampe"/>
    <s v="Consumer"/>
    <s v="United States"/>
    <s v="San Francisco"/>
    <s v="California"/>
    <n v="94110"/>
    <x v="1"/>
    <s v="FUR-FU-10001852"/>
    <x v="0"/>
    <x v="5"/>
    <x v="845"/>
    <x v="2328"/>
    <n v="4"/>
    <x v="0"/>
    <n v="2.2271999999999998"/>
    <n v="5"/>
    <n v="1"/>
  </r>
  <r>
    <n v="2885"/>
    <s v="CA-2016-164483"/>
    <x v="806"/>
    <d v="2016-02-03T00:00:00"/>
    <s v="Standard Class"/>
    <s v="JF-15490"/>
    <s v="Jeremy Farry"/>
    <s v="Consumer"/>
    <s v="United States"/>
    <s v="San Francisco"/>
    <s v="California"/>
    <n v="94122"/>
    <x v="1"/>
    <s v="OFF-BI-10000014"/>
    <x v="1"/>
    <x v="8"/>
    <x v="634"/>
    <x v="732"/>
    <n v="2"/>
    <x v="2"/>
    <n v="5.8914"/>
    <n v="4"/>
    <n v="1"/>
  </r>
  <r>
    <n v="2886"/>
    <s v="US-2016-159856"/>
    <x v="807"/>
    <d v="2016-10-22T00:00:00"/>
    <s v="Standard Class"/>
    <s v="EP-13915"/>
    <s v="Emily Phan"/>
    <s v="Consumer"/>
    <s v="United States"/>
    <s v="Tempe"/>
    <s v="Arizona"/>
    <n v="85281"/>
    <x v="1"/>
    <s v="FUR-CH-10003396"/>
    <x v="0"/>
    <x v="1"/>
    <x v="390"/>
    <x v="2329"/>
    <n v="5"/>
    <x v="2"/>
    <n v="-34.640999999999998"/>
    <n v="4"/>
    <n v="1"/>
  </r>
  <r>
    <n v="2887"/>
    <s v="CA-2017-102099"/>
    <x v="404"/>
    <d v="2017-12-19T00:00:00"/>
    <s v="First Class"/>
    <s v="EP-13915"/>
    <s v="Emily Phan"/>
    <s v="Consumer"/>
    <s v="United States"/>
    <s v="Los Angeles"/>
    <s v="California"/>
    <n v="90008"/>
    <x v="1"/>
    <s v="OFF-AR-10003811"/>
    <x v="1"/>
    <x v="6"/>
    <x v="454"/>
    <x v="153"/>
    <n v="3"/>
    <x v="0"/>
    <n v="1.7901"/>
    <n v="1"/>
    <n v="1"/>
  </r>
  <r>
    <n v="2888"/>
    <s v="CA-2017-102099"/>
    <x v="404"/>
    <d v="2017-12-19T00:00:00"/>
    <s v="First Class"/>
    <s v="EP-13915"/>
    <s v="Emily Phan"/>
    <s v="Consumer"/>
    <s v="United States"/>
    <s v="Los Angeles"/>
    <s v="California"/>
    <n v="90008"/>
    <x v="1"/>
    <s v="OFF-PA-10003172"/>
    <x v="1"/>
    <x v="10"/>
    <x v="854"/>
    <x v="91"/>
    <n v="2"/>
    <x v="0"/>
    <n v="6.2207999999999997"/>
    <n v="1"/>
    <n v="1"/>
  </r>
  <r>
    <n v="2889"/>
    <s v="CA-2017-102099"/>
    <x v="404"/>
    <d v="2017-12-19T00:00:00"/>
    <s v="First Class"/>
    <s v="EP-13915"/>
    <s v="Emily Phan"/>
    <s v="Consumer"/>
    <s v="United States"/>
    <s v="Los Angeles"/>
    <s v="California"/>
    <n v="90008"/>
    <x v="1"/>
    <s v="OFF-PA-10000289"/>
    <x v="1"/>
    <x v="10"/>
    <x v="729"/>
    <x v="56"/>
    <n v="5"/>
    <x v="0"/>
    <n v="15.552"/>
    <n v="1"/>
    <n v="1"/>
  </r>
  <r>
    <n v="2890"/>
    <s v="CA-2017-164049"/>
    <x v="808"/>
    <d v="2017-11-06T00:00:00"/>
    <s v="Standard Class"/>
    <s v="KH-16630"/>
    <s v="Ken Heidel"/>
    <s v="Corporate"/>
    <s v="United States"/>
    <s v="Seattle"/>
    <s v="Washington"/>
    <n v="98105"/>
    <x v="1"/>
    <s v="OFF-PA-10000791"/>
    <x v="1"/>
    <x v="10"/>
    <x v="1433"/>
    <x v="2330"/>
    <n v="5"/>
    <x v="0"/>
    <n v="10.7325"/>
    <n v="4"/>
    <n v="1"/>
  </r>
  <r>
    <n v="2891"/>
    <s v="CA-2014-142727"/>
    <x v="333"/>
    <d v="2014-05-01T00:00:00"/>
    <s v="Second Class"/>
    <s v="HG-14845"/>
    <s v="Harry Greene"/>
    <s v="Consumer"/>
    <s v="United States"/>
    <s v="Lake Charles"/>
    <s v="Louisiana"/>
    <n v="70601"/>
    <x v="0"/>
    <s v="FUR-CH-10002304"/>
    <x v="0"/>
    <x v="1"/>
    <x v="790"/>
    <x v="2331"/>
    <n v="2"/>
    <x v="0"/>
    <n v="12.99"/>
    <n v="2"/>
    <n v="1"/>
  </r>
  <r>
    <n v="2892"/>
    <s v="CA-2014-142727"/>
    <x v="333"/>
    <d v="2014-05-01T00:00:00"/>
    <s v="Second Class"/>
    <s v="HG-14845"/>
    <s v="Harry Greene"/>
    <s v="Consumer"/>
    <s v="United States"/>
    <s v="Lake Charles"/>
    <s v="Louisiana"/>
    <n v="70601"/>
    <x v="0"/>
    <s v="OFF-BI-10000136"/>
    <x v="1"/>
    <x v="8"/>
    <x v="945"/>
    <x v="1444"/>
    <n v="3"/>
    <x v="0"/>
    <n v="8.6112000000000002"/>
    <n v="2"/>
    <n v="1"/>
  </r>
  <r>
    <n v="2893"/>
    <s v="CA-2017-139913"/>
    <x v="436"/>
    <d v="2017-10-29T00:00:00"/>
    <s v="Standard Class"/>
    <s v="JC-16105"/>
    <s v="Julie Creighton"/>
    <s v="Corporate"/>
    <s v="United States"/>
    <s v="Rochester"/>
    <s v="New York"/>
    <n v="14609"/>
    <x v="3"/>
    <s v="OFF-PA-10003739"/>
    <x v="1"/>
    <x v="10"/>
    <x v="1434"/>
    <x v="1049"/>
    <n v="2"/>
    <x v="0"/>
    <n v="5.6643999999999997"/>
    <n v="6"/>
    <n v="1"/>
  </r>
  <r>
    <n v="2894"/>
    <s v="CA-2017-139913"/>
    <x v="436"/>
    <d v="2017-10-29T00:00:00"/>
    <s v="Standard Class"/>
    <s v="JC-16105"/>
    <s v="Julie Creighton"/>
    <s v="Corporate"/>
    <s v="United States"/>
    <s v="Rochester"/>
    <s v="New York"/>
    <n v="14609"/>
    <x v="3"/>
    <s v="OFF-PA-10002479"/>
    <x v="1"/>
    <x v="10"/>
    <x v="219"/>
    <x v="1579"/>
    <n v="5"/>
    <x v="0"/>
    <n v="11.88"/>
    <n v="6"/>
    <n v="1"/>
  </r>
  <r>
    <n v="2895"/>
    <s v="CA-2017-139913"/>
    <x v="436"/>
    <d v="2017-10-29T00:00:00"/>
    <s v="Standard Class"/>
    <s v="JC-16105"/>
    <s v="Julie Creighton"/>
    <s v="Corporate"/>
    <s v="United States"/>
    <s v="Rochester"/>
    <s v="New York"/>
    <n v="14609"/>
    <x v="3"/>
    <s v="FUR-FU-10000771"/>
    <x v="0"/>
    <x v="5"/>
    <x v="1435"/>
    <x v="2332"/>
    <n v="11"/>
    <x v="0"/>
    <n v="29.0136"/>
    <n v="6"/>
    <n v="1"/>
  </r>
  <r>
    <n v="2896"/>
    <s v="CA-2017-139913"/>
    <x v="436"/>
    <d v="2017-10-29T00:00:00"/>
    <s v="Standard Class"/>
    <s v="JC-16105"/>
    <s v="Julie Creighton"/>
    <s v="Corporate"/>
    <s v="United States"/>
    <s v="Rochester"/>
    <s v="New York"/>
    <n v="14609"/>
    <x v="3"/>
    <s v="TEC-PH-10001552"/>
    <x v="2"/>
    <x v="7"/>
    <x v="180"/>
    <x v="1197"/>
    <n v="3"/>
    <x v="0"/>
    <n v="10.0464"/>
    <n v="6"/>
    <n v="1"/>
  </r>
  <r>
    <n v="2897"/>
    <s v="CA-2014-169033"/>
    <x v="809"/>
    <d v="2014-04-03T00:00:00"/>
    <s v="Standard Class"/>
    <s v="KM-16720"/>
    <s v="Kunst Miller"/>
    <s v="Consumer"/>
    <s v="United States"/>
    <s v="Long Beach"/>
    <s v="New York"/>
    <n v="11561"/>
    <x v="3"/>
    <s v="OFF-AR-10001915"/>
    <x v="1"/>
    <x v="6"/>
    <x v="1057"/>
    <x v="2333"/>
    <n v="5"/>
    <x v="0"/>
    <n v="20.853000000000002"/>
    <n v="4"/>
    <n v="1"/>
  </r>
  <r>
    <n v="2898"/>
    <s v="US-2016-164630"/>
    <x v="810"/>
    <d v="2016-01-09T00:00:00"/>
    <s v="Standard Class"/>
    <s v="EB-13975"/>
    <s v="Erica Bern"/>
    <s v="Corporate"/>
    <s v="United States"/>
    <s v="Charlotte"/>
    <s v="North Carolina"/>
    <n v="28205"/>
    <x v="0"/>
    <s v="TEC-CO-10000971"/>
    <x v="2"/>
    <x v="16"/>
    <x v="1313"/>
    <x v="2334"/>
    <n v="4"/>
    <x v="2"/>
    <n v="119.996"/>
    <n v="5"/>
    <n v="1"/>
  </r>
  <r>
    <n v="2899"/>
    <s v="US-2015-114839"/>
    <x v="33"/>
    <d v="2015-04-30T00:00:00"/>
    <s v="Standard Class"/>
    <s v="PW-19240"/>
    <s v="Pierre Wener"/>
    <s v="Consumer"/>
    <s v="United States"/>
    <s v="Houston"/>
    <s v="Texas"/>
    <n v="77036"/>
    <x v="2"/>
    <s v="FUR-CH-10004086"/>
    <x v="0"/>
    <x v="1"/>
    <x v="284"/>
    <x v="2335"/>
    <n v="2"/>
    <x v="4"/>
    <n v="-5.8346"/>
    <n v="4"/>
    <n v="1"/>
  </r>
  <r>
    <n v="2900"/>
    <s v="CA-2015-166464"/>
    <x v="811"/>
    <d v="2015-09-17T00:00:00"/>
    <s v="Standard Class"/>
    <s v="PG-18895"/>
    <s v="Paul Gonzalez"/>
    <s v="Consumer"/>
    <s v="United States"/>
    <s v="New York City"/>
    <s v="New York"/>
    <n v="10035"/>
    <x v="3"/>
    <s v="TEC-CO-10000971"/>
    <x v="2"/>
    <x v="16"/>
    <x v="1313"/>
    <x v="1973"/>
    <n v="2"/>
    <x v="2"/>
    <n v="59.997999999999998"/>
    <n v="5"/>
    <n v="1"/>
  </r>
  <r>
    <n v="2901"/>
    <s v="CA-2015-166464"/>
    <x v="811"/>
    <d v="2015-09-17T00:00:00"/>
    <s v="Standard Class"/>
    <s v="PG-18895"/>
    <s v="Paul Gonzalez"/>
    <s v="Consumer"/>
    <s v="United States"/>
    <s v="New York City"/>
    <s v="New York"/>
    <n v="10035"/>
    <x v="3"/>
    <s v="OFF-LA-10001317"/>
    <x v="1"/>
    <x v="2"/>
    <x v="396"/>
    <x v="2336"/>
    <n v="4"/>
    <x v="0"/>
    <n v="6.048"/>
    <n v="5"/>
    <n v="1"/>
  </r>
  <r>
    <n v="2902"/>
    <s v="CA-2017-124898"/>
    <x v="220"/>
    <d v="2017-09-15T00:00:00"/>
    <s v="Standard Class"/>
    <s v="DB-12910"/>
    <s v="Daniel Byrd"/>
    <s v="Home Office"/>
    <s v="United States"/>
    <s v="Columbus"/>
    <s v="Georgia"/>
    <n v="31907"/>
    <x v="0"/>
    <s v="OFF-PA-10003656"/>
    <x v="1"/>
    <x v="10"/>
    <x v="778"/>
    <x v="2337"/>
    <n v="7"/>
    <x v="0"/>
    <n v="84.943600000000004"/>
    <n v="4"/>
    <n v="1"/>
  </r>
  <r>
    <n v="2903"/>
    <s v="CA-2016-164035"/>
    <x v="1"/>
    <d v="2016-06-17T00:00:00"/>
    <s v="Standard Class"/>
    <s v="CR-12730"/>
    <s v="Craig Reiter"/>
    <s v="Consumer"/>
    <s v="United States"/>
    <s v="Chicago"/>
    <s v="Illinois"/>
    <n v="60610"/>
    <x v="2"/>
    <s v="OFF-PA-10002160"/>
    <x v="1"/>
    <x v="10"/>
    <x v="1199"/>
    <x v="1062"/>
    <n v="5"/>
    <x v="2"/>
    <n v="8.3810000000000002"/>
    <n v="5"/>
    <n v="1"/>
  </r>
  <r>
    <n v="2904"/>
    <s v="CA-2016-153577"/>
    <x v="812"/>
    <d v="2016-07-01T00:00:00"/>
    <s v="Standard Class"/>
    <s v="KH-16330"/>
    <s v="Katharine Harms"/>
    <s v="Corporate"/>
    <s v="United States"/>
    <s v="Highland Park"/>
    <s v="Illinois"/>
    <n v="60035"/>
    <x v="2"/>
    <s v="OFF-PA-10000575"/>
    <x v="1"/>
    <x v="10"/>
    <x v="1059"/>
    <x v="2338"/>
    <n v="7"/>
    <x v="2"/>
    <n v="12.175800000000001"/>
    <n v="4"/>
    <n v="1"/>
  </r>
  <r>
    <n v="2905"/>
    <s v="CA-2016-153577"/>
    <x v="812"/>
    <d v="2016-07-01T00:00:00"/>
    <s v="Standard Class"/>
    <s v="KH-16330"/>
    <s v="Katharine Harms"/>
    <s v="Corporate"/>
    <s v="United States"/>
    <s v="Highland Park"/>
    <s v="Illinois"/>
    <n v="60035"/>
    <x v="2"/>
    <s v="FUR-CH-10003981"/>
    <x v="0"/>
    <x v="1"/>
    <x v="1175"/>
    <x v="2339"/>
    <n v="3"/>
    <x v="4"/>
    <n v="-7.7093999999999996"/>
    <n v="4"/>
    <n v="1"/>
  </r>
  <r>
    <n v="2906"/>
    <s v="CA-2014-127586"/>
    <x v="467"/>
    <d v="2014-09-30T00:00:00"/>
    <s v="Standard Class"/>
    <s v="CS-12400"/>
    <s v="Christopher Schild"/>
    <s v="Home Office"/>
    <s v="United States"/>
    <s v="Seattle"/>
    <s v="Washington"/>
    <n v="98115"/>
    <x v="1"/>
    <s v="OFF-ST-10002615"/>
    <x v="1"/>
    <x v="4"/>
    <x v="1436"/>
    <x v="2340"/>
    <n v="2"/>
    <x v="0"/>
    <n v="80.631200000000007"/>
    <n v="4"/>
    <n v="1"/>
  </r>
  <r>
    <n v="2907"/>
    <s v="CA-2017-121615"/>
    <x v="132"/>
    <d v="2017-11-09T00:00:00"/>
    <s v="Standard Class"/>
    <s v="DL-12925"/>
    <s v="Daniel Lacy"/>
    <s v="Consumer"/>
    <s v="United States"/>
    <s v="Eagan"/>
    <s v="Minnesota"/>
    <n v="55122"/>
    <x v="2"/>
    <s v="OFF-PA-10000327"/>
    <x v="1"/>
    <x v="10"/>
    <x v="1437"/>
    <x v="18"/>
    <n v="2"/>
    <x v="0"/>
    <n v="3.8519999999999999"/>
    <n v="6"/>
    <n v="1"/>
  </r>
  <r>
    <n v="2908"/>
    <s v="CA-2017-121615"/>
    <x v="132"/>
    <d v="2017-11-09T00:00:00"/>
    <s v="Standard Class"/>
    <s v="DL-12925"/>
    <s v="Daniel Lacy"/>
    <s v="Consumer"/>
    <s v="United States"/>
    <s v="Eagan"/>
    <s v="Minnesota"/>
    <n v="55122"/>
    <x v="2"/>
    <s v="OFF-ST-10001325"/>
    <x v="1"/>
    <x v="4"/>
    <x v="471"/>
    <x v="2341"/>
    <n v="5"/>
    <x v="0"/>
    <n v="14.148"/>
    <n v="6"/>
    <n v="1"/>
  </r>
  <r>
    <n v="2909"/>
    <s v="CA-2017-121615"/>
    <x v="132"/>
    <d v="2017-11-09T00:00:00"/>
    <s v="Standard Class"/>
    <s v="DL-12925"/>
    <s v="Daniel Lacy"/>
    <s v="Consumer"/>
    <s v="United States"/>
    <s v="Eagan"/>
    <s v="Minnesota"/>
    <n v="55122"/>
    <x v="2"/>
    <s v="OFF-LA-10001771"/>
    <x v="1"/>
    <x v="2"/>
    <x v="1128"/>
    <x v="1801"/>
    <n v="3"/>
    <x v="0"/>
    <n v="6.8723999999999998"/>
    <n v="6"/>
    <n v="1"/>
  </r>
  <r>
    <n v="2910"/>
    <s v="CA-2017-166415"/>
    <x v="600"/>
    <d v="2017-02-23T00:00:00"/>
    <s v="Standard Class"/>
    <s v="ME-17725"/>
    <s v="Max Engle"/>
    <s v="Consumer"/>
    <s v="United States"/>
    <s v="Seattle"/>
    <s v="Washington"/>
    <n v="98103"/>
    <x v="1"/>
    <s v="OFF-FA-10004968"/>
    <x v="1"/>
    <x v="13"/>
    <x v="1019"/>
    <x v="2156"/>
    <n v="3"/>
    <x v="0"/>
    <n v="0.22439999999999999"/>
    <n v="4"/>
    <n v="1"/>
  </r>
  <r>
    <n v="2911"/>
    <s v="CA-2015-118444"/>
    <x v="599"/>
    <d v="2015-11-09T00:00:00"/>
    <s v="Standard Class"/>
    <s v="VD-21670"/>
    <s v="Valerie Dominguez"/>
    <s v="Consumer"/>
    <s v="United States"/>
    <s v="Coral Springs"/>
    <s v="Florida"/>
    <n v="33065"/>
    <x v="0"/>
    <s v="OFF-AP-10000576"/>
    <x v="1"/>
    <x v="9"/>
    <x v="850"/>
    <x v="2342"/>
    <n v="4"/>
    <x v="2"/>
    <n v="24.196000000000002"/>
    <n v="4"/>
    <n v="1"/>
  </r>
  <r>
    <n v="2912"/>
    <s v="CA-2014-113929"/>
    <x v="737"/>
    <d v="2014-06-21T00:00:00"/>
    <s v="Standard Class"/>
    <s v="CK-12205"/>
    <s v="Chloris Kastensmidt"/>
    <s v="Consumer"/>
    <s v="United States"/>
    <s v="Hempstead"/>
    <s v="New York"/>
    <n v="11550"/>
    <x v="3"/>
    <s v="OFF-EN-10003286"/>
    <x v="1"/>
    <x v="12"/>
    <x v="153"/>
    <x v="1399"/>
    <n v="5"/>
    <x v="0"/>
    <n v="19.457999999999998"/>
    <n v="5"/>
    <n v="1"/>
  </r>
  <r>
    <n v="2913"/>
    <s v="CA-2014-113929"/>
    <x v="737"/>
    <d v="2014-06-21T00:00:00"/>
    <s v="Standard Class"/>
    <s v="CK-12205"/>
    <s v="Chloris Kastensmidt"/>
    <s v="Consumer"/>
    <s v="United States"/>
    <s v="Hempstead"/>
    <s v="New York"/>
    <n v="11550"/>
    <x v="3"/>
    <s v="OFF-AR-10003772"/>
    <x v="1"/>
    <x v="6"/>
    <x v="1438"/>
    <x v="762"/>
    <n v="4"/>
    <x v="0"/>
    <n v="10.5"/>
    <n v="5"/>
    <n v="1"/>
  </r>
  <r>
    <n v="2914"/>
    <s v="CA-2014-113929"/>
    <x v="737"/>
    <d v="2014-06-21T00:00:00"/>
    <s v="Standard Class"/>
    <s v="CK-12205"/>
    <s v="Chloris Kastensmidt"/>
    <s v="Consumer"/>
    <s v="United States"/>
    <s v="Hempstead"/>
    <s v="New York"/>
    <n v="11550"/>
    <x v="3"/>
    <s v="OFF-BI-10002852"/>
    <x v="1"/>
    <x v="8"/>
    <x v="91"/>
    <x v="2343"/>
    <n v="3"/>
    <x v="2"/>
    <n v="14.3376"/>
    <n v="5"/>
    <n v="1"/>
  </r>
  <r>
    <n v="2915"/>
    <s v="CA-2015-134747"/>
    <x v="88"/>
    <d v="2015-10-17T00:00:00"/>
    <s v="Second Class"/>
    <s v="DL-12925"/>
    <s v="Daniel Lacy"/>
    <s v="Consumer"/>
    <s v="United States"/>
    <s v="Noblesville"/>
    <s v="Indiana"/>
    <n v="46060"/>
    <x v="2"/>
    <s v="TEC-PH-10002890"/>
    <x v="2"/>
    <x v="7"/>
    <x v="1396"/>
    <x v="2344"/>
    <n v="3"/>
    <x v="0"/>
    <n v="35.287199999999999"/>
    <n v="5"/>
    <n v="1"/>
  </r>
  <r>
    <n v="2916"/>
    <s v="CA-2015-134747"/>
    <x v="88"/>
    <d v="2015-10-17T00:00:00"/>
    <s v="Second Class"/>
    <s v="DL-12925"/>
    <s v="Daniel Lacy"/>
    <s v="Consumer"/>
    <s v="United States"/>
    <s v="Noblesville"/>
    <s v="Indiana"/>
    <n v="46060"/>
    <x v="2"/>
    <s v="OFF-BI-10001308"/>
    <x v="1"/>
    <x v="8"/>
    <x v="1360"/>
    <x v="2345"/>
    <n v="2"/>
    <x v="0"/>
    <n v="5.6520000000000001"/>
    <n v="5"/>
    <n v="1"/>
  </r>
  <r>
    <n v="2917"/>
    <s v="CA-2015-134747"/>
    <x v="88"/>
    <d v="2015-10-17T00:00:00"/>
    <s v="Second Class"/>
    <s v="DL-12925"/>
    <s v="Daniel Lacy"/>
    <s v="Consumer"/>
    <s v="United States"/>
    <s v="Noblesville"/>
    <s v="Indiana"/>
    <n v="46060"/>
    <x v="2"/>
    <s v="TEC-PH-10001750"/>
    <x v="2"/>
    <x v="7"/>
    <x v="977"/>
    <x v="1259"/>
    <n v="4"/>
    <x v="0"/>
    <n v="71.269199999999998"/>
    <n v="5"/>
    <n v="1"/>
  </r>
  <r>
    <n v="2918"/>
    <s v="CA-2017-155047"/>
    <x v="151"/>
    <d v="2017-08-30T00:00:00"/>
    <s v="First Class"/>
    <s v="SE-20110"/>
    <s v="Sanjit Engle"/>
    <s v="Consumer"/>
    <s v="United States"/>
    <s v="Dallas"/>
    <s v="Texas"/>
    <n v="75220"/>
    <x v="2"/>
    <s v="OFF-AR-10003338"/>
    <x v="1"/>
    <x v="6"/>
    <x v="1439"/>
    <x v="2346"/>
    <n v="1"/>
    <x v="2"/>
    <n v="0.372"/>
    <n v="3"/>
    <n v="1"/>
  </r>
  <r>
    <n v="2919"/>
    <s v="CA-2016-160129"/>
    <x v="813"/>
    <d v="2016-11-23T00:00:00"/>
    <s v="Same Day"/>
    <s v="LS-17200"/>
    <s v="Luke Schmidt"/>
    <s v="Corporate"/>
    <s v="United States"/>
    <s v="Philadelphia"/>
    <s v="Pennsylvania"/>
    <n v="19140"/>
    <x v="3"/>
    <s v="OFF-FA-10002763"/>
    <x v="1"/>
    <x v="13"/>
    <x v="1420"/>
    <x v="2347"/>
    <n v="5"/>
    <x v="2"/>
    <n v="2.37"/>
    <n v="0"/>
    <n v="1"/>
  </r>
  <r>
    <n v="2920"/>
    <s v="CA-2016-160129"/>
    <x v="813"/>
    <d v="2016-11-23T00:00:00"/>
    <s v="Same Day"/>
    <s v="LS-17200"/>
    <s v="Luke Schmidt"/>
    <s v="Corporate"/>
    <s v="United States"/>
    <s v="Philadelphia"/>
    <s v="Pennsylvania"/>
    <n v="19140"/>
    <x v="3"/>
    <s v="FUR-FU-10002088"/>
    <x v="0"/>
    <x v="5"/>
    <x v="1093"/>
    <x v="322"/>
    <n v="2"/>
    <x v="2"/>
    <n v="3.9512"/>
    <n v="0"/>
    <n v="1"/>
  </r>
  <r>
    <n v="2921"/>
    <s v="CA-2016-160129"/>
    <x v="813"/>
    <d v="2016-11-23T00:00:00"/>
    <s v="Same Day"/>
    <s v="LS-17200"/>
    <s v="Luke Schmidt"/>
    <s v="Corporate"/>
    <s v="United States"/>
    <s v="Philadelphia"/>
    <s v="Pennsylvania"/>
    <n v="19140"/>
    <x v="3"/>
    <s v="FUR-FU-10003976"/>
    <x v="0"/>
    <x v="5"/>
    <x v="973"/>
    <x v="2348"/>
    <n v="7"/>
    <x v="2"/>
    <n v="12.3284"/>
    <n v="0"/>
    <n v="1"/>
  </r>
  <r>
    <n v="2922"/>
    <s v="CA-2017-164329"/>
    <x v="289"/>
    <d v="2017-01-30T00:00:00"/>
    <s v="Same Day"/>
    <s v="MM-17920"/>
    <s v="Michael Moore"/>
    <s v="Consumer"/>
    <s v="United States"/>
    <s v="San Francisco"/>
    <s v="California"/>
    <n v="94109"/>
    <x v="1"/>
    <s v="OFF-ST-10001511"/>
    <x v="1"/>
    <x v="4"/>
    <x v="556"/>
    <x v="2349"/>
    <n v="2"/>
    <x v="0"/>
    <n v="6.4649999999999999"/>
    <n v="0"/>
    <n v="1"/>
  </r>
  <r>
    <n v="2923"/>
    <s v="US-2015-141453"/>
    <x v="672"/>
    <d v="2015-12-03T00:00:00"/>
    <s v="Second Class"/>
    <s v="DB-13270"/>
    <s v="Deborah Brumfield"/>
    <s v="Home Office"/>
    <s v="United States"/>
    <s v="Austin"/>
    <s v="Texas"/>
    <n v="78745"/>
    <x v="2"/>
    <s v="OFF-BI-10000301"/>
    <x v="1"/>
    <x v="8"/>
    <x v="625"/>
    <x v="2350"/>
    <n v="3"/>
    <x v="3"/>
    <n v="-5.8230000000000004"/>
    <n v="3"/>
    <n v="1"/>
  </r>
  <r>
    <n v="2924"/>
    <s v="CA-2014-156993"/>
    <x v="307"/>
    <d v="2014-07-04T00:00:00"/>
    <s v="Standard Class"/>
    <s v="RW-19630"/>
    <s v="Rob Williams"/>
    <s v="Corporate"/>
    <s v="United States"/>
    <s v="Detroit"/>
    <s v="Michigan"/>
    <n v="48234"/>
    <x v="2"/>
    <s v="OFF-FA-10003495"/>
    <x v="1"/>
    <x v="13"/>
    <x v="128"/>
    <x v="2351"/>
    <n v="1"/>
    <x v="0"/>
    <n v="3.04"/>
    <n v="6"/>
    <n v="1"/>
  </r>
  <r>
    <n v="2925"/>
    <s v="CA-2014-157721"/>
    <x v="814"/>
    <d v="2014-09-05T00:00:00"/>
    <s v="First Class"/>
    <s v="JM-16195"/>
    <s v="Justin MacKendrick"/>
    <s v="Consumer"/>
    <s v="United States"/>
    <s v="Watertown"/>
    <s v="New York"/>
    <n v="13601"/>
    <x v="3"/>
    <s v="OFF-AP-10001303"/>
    <x v="1"/>
    <x v="9"/>
    <x v="934"/>
    <x v="189"/>
    <n v="1"/>
    <x v="0"/>
    <n v="8.9550000000000001"/>
    <n v="3"/>
    <n v="1"/>
  </r>
  <r>
    <n v="2926"/>
    <s v="CA-2014-157721"/>
    <x v="814"/>
    <d v="2014-09-05T00:00:00"/>
    <s v="First Class"/>
    <s v="JM-16195"/>
    <s v="Justin MacKendrick"/>
    <s v="Consumer"/>
    <s v="United States"/>
    <s v="Watertown"/>
    <s v="New York"/>
    <n v="13601"/>
    <x v="3"/>
    <s v="FUR-FU-10002116"/>
    <x v="0"/>
    <x v="5"/>
    <x v="1440"/>
    <x v="2352"/>
    <n v="1"/>
    <x v="0"/>
    <n v="4.9497"/>
    <n v="3"/>
    <n v="1"/>
  </r>
  <r>
    <n v="2927"/>
    <s v="CA-2017-128629"/>
    <x v="815"/>
    <d v="2017-07-14T00:00:00"/>
    <s v="Second Class"/>
    <s v="BP-11155"/>
    <s v="Becky Pak"/>
    <s v="Consumer"/>
    <s v="United States"/>
    <s v="Columbus"/>
    <s v="Georgia"/>
    <n v="31907"/>
    <x v="0"/>
    <s v="FUR-FU-10000771"/>
    <x v="0"/>
    <x v="5"/>
    <x v="1435"/>
    <x v="605"/>
    <n v="3"/>
    <x v="0"/>
    <n v="7.9127999999999998"/>
    <n v="4"/>
    <n v="1"/>
  </r>
  <r>
    <n v="2928"/>
    <s v="CA-2017-158106"/>
    <x v="400"/>
    <d v="2017-06-10T00:00:00"/>
    <s v="Standard Class"/>
    <s v="CT-11995"/>
    <s v="Carol Triggs"/>
    <s v="Consumer"/>
    <s v="United States"/>
    <s v="Apple Valley"/>
    <s v="Minnesota"/>
    <n v="55124"/>
    <x v="2"/>
    <s v="OFF-AR-10002255"/>
    <x v="1"/>
    <x v="6"/>
    <x v="822"/>
    <x v="874"/>
    <n v="3"/>
    <x v="0"/>
    <n v="2.5055999999999998"/>
    <n v="6"/>
    <n v="1"/>
  </r>
  <r>
    <n v="2929"/>
    <s v="US-2017-120390"/>
    <x v="15"/>
    <d v="2017-10-26T00:00:00"/>
    <s v="Standard Class"/>
    <s v="TH-21550"/>
    <s v="Tracy Hopkins"/>
    <s v="Home Office"/>
    <s v="United States"/>
    <s v="Burlington"/>
    <s v="North Carolina"/>
    <n v="27217"/>
    <x v="0"/>
    <s v="OFF-BI-10004995"/>
    <x v="1"/>
    <x v="8"/>
    <x v="316"/>
    <x v="2353"/>
    <n v="4"/>
    <x v="6"/>
    <n v="-1306.5504000000001"/>
    <n v="7"/>
    <n v="1"/>
  </r>
  <r>
    <n v="2930"/>
    <s v="CA-2017-143434"/>
    <x v="551"/>
    <d v="2017-11-24T00:00:00"/>
    <s v="Standard Class"/>
    <s v="ME-17320"/>
    <s v="Maria Etezadi"/>
    <s v="Home Office"/>
    <s v="United States"/>
    <s v="Saginaw"/>
    <s v="Michigan"/>
    <n v="48601"/>
    <x v="2"/>
    <s v="FUR-FU-10002597"/>
    <x v="0"/>
    <x v="5"/>
    <x v="627"/>
    <x v="2354"/>
    <n v="4"/>
    <x v="0"/>
    <n v="8.2992000000000008"/>
    <n v="6"/>
    <n v="1"/>
  </r>
  <r>
    <n v="2931"/>
    <s v="CA-2015-168564"/>
    <x v="816"/>
    <d v="2015-08-08T00:00:00"/>
    <s v="Same Day"/>
    <s v="TT-21220"/>
    <s v="Thomas Thornton"/>
    <s v="Consumer"/>
    <s v="United States"/>
    <s v="San Francisco"/>
    <s v="California"/>
    <n v="94109"/>
    <x v="1"/>
    <s v="OFF-BI-10004970"/>
    <x v="1"/>
    <x v="8"/>
    <x v="917"/>
    <x v="2124"/>
    <n v="2"/>
    <x v="2"/>
    <n v="2.2302"/>
    <n v="0"/>
    <n v="1"/>
  </r>
  <r>
    <n v="2932"/>
    <s v="CA-2015-168564"/>
    <x v="816"/>
    <d v="2015-08-08T00:00:00"/>
    <s v="Same Day"/>
    <s v="TT-21220"/>
    <s v="Thomas Thornton"/>
    <s v="Consumer"/>
    <s v="United States"/>
    <s v="San Francisco"/>
    <s v="California"/>
    <n v="94109"/>
    <x v="1"/>
    <s v="OFF-BI-10002557"/>
    <x v="1"/>
    <x v="8"/>
    <x v="249"/>
    <x v="6"/>
    <n v="2"/>
    <x v="2"/>
    <n v="2.73"/>
    <n v="0"/>
    <n v="1"/>
  </r>
  <r>
    <n v="2933"/>
    <s v="CA-2015-168564"/>
    <x v="816"/>
    <d v="2015-08-08T00:00:00"/>
    <s v="Same Day"/>
    <s v="TT-21220"/>
    <s v="Thomas Thornton"/>
    <s v="Consumer"/>
    <s v="United States"/>
    <s v="San Francisco"/>
    <s v="California"/>
    <n v="94109"/>
    <x v="1"/>
    <s v="FUR-CH-10000785"/>
    <x v="0"/>
    <x v="1"/>
    <x v="323"/>
    <x v="2355"/>
    <n v="1"/>
    <x v="2"/>
    <n v="10.8588"/>
    <n v="0"/>
    <n v="1"/>
  </r>
  <r>
    <n v="2934"/>
    <s v="US-2016-169040"/>
    <x v="409"/>
    <d v="2016-12-12T00:00:00"/>
    <s v="Standard Class"/>
    <s v="GT-14710"/>
    <s v="Greg Tran"/>
    <s v="Consumer"/>
    <s v="United States"/>
    <s v="Seattle"/>
    <s v="Washington"/>
    <n v="98105"/>
    <x v="1"/>
    <s v="TEC-PH-10002310"/>
    <x v="2"/>
    <x v="7"/>
    <x v="1368"/>
    <x v="2356"/>
    <n v="1"/>
    <x v="2"/>
    <n v="13.7193"/>
    <n v="6"/>
    <n v="1"/>
  </r>
  <r>
    <n v="2935"/>
    <s v="US-2016-169040"/>
    <x v="409"/>
    <d v="2016-12-12T00:00:00"/>
    <s v="Standard Class"/>
    <s v="GT-14710"/>
    <s v="Greg Tran"/>
    <s v="Consumer"/>
    <s v="United States"/>
    <s v="Seattle"/>
    <s v="Washington"/>
    <n v="98105"/>
    <x v="1"/>
    <s v="TEC-PH-10002834"/>
    <x v="2"/>
    <x v="7"/>
    <x v="1387"/>
    <x v="2087"/>
    <n v="3"/>
    <x v="2"/>
    <n v="26.9985"/>
    <n v="6"/>
    <n v="1"/>
  </r>
  <r>
    <n v="2936"/>
    <s v="US-2016-169040"/>
    <x v="409"/>
    <d v="2016-12-12T00:00:00"/>
    <s v="Standard Class"/>
    <s v="GT-14710"/>
    <s v="Greg Tran"/>
    <s v="Consumer"/>
    <s v="United States"/>
    <s v="Seattle"/>
    <s v="Washington"/>
    <n v="98105"/>
    <x v="1"/>
    <s v="OFF-EN-10000927"/>
    <x v="1"/>
    <x v="12"/>
    <x v="81"/>
    <x v="2357"/>
    <n v="1"/>
    <x v="0"/>
    <n v="16.150500000000001"/>
    <n v="6"/>
    <n v="1"/>
  </r>
  <r>
    <n v="2937"/>
    <s v="US-2016-169040"/>
    <x v="409"/>
    <d v="2016-12-12T00:00:00"/>
    <s v="Standard Class"/>
    <s v="GT-14710"/>
    <s v="Greg Tran"/>
    <s v="Consumer"/>
    <s v="United States"/>
    <s v="Seattle"/>
    <s v="Washington"/>
    <n v="98105"/>
    <x v="1"/>
    <s v="OFF-BI-10001636"/>
    <x v="1"/>
    <x v="8"/>
    <x v="674"/>
    <x v="2358"/>
    <n v="7"/>
    <x v="2"/>
    <n v="15.342599999999999"/>
    <n v="6"/>
    <n v="1"/>
  </r>
  <r>
    <n v="2938"/>
    <s v="US-2016-169040"/>
    <x v="409"/>
    <d v="2016-12-12T00:00:00"/>
    <s v="Standard Class"/>
    <s v="GT-14710"/>
    <s v="Greg Tran"/>
    <s v="Consumer"/>
    <s v="United States"/>
    <s v="Seattle"/>
    <s v="Washington"/>
    <n v="98105"/>
    <x v="1"/>
    <s v="OFF-PA-10001736"/>
    <x v="1"/>
    <x v="10"/>
    <x v="130"/>
    <x v="2359"/>
    <n v="7"/>
    <x v="0"/>
    <n v="116.5976"/>
    <n v="6"/>
    <n v="1"/>
  </r>
  <r>
    <n v="2939"/>
    <s v="US-2016-169040"/>
    <x v="409"/>
    <d v="2016-12-12T00:00:00"/>
    <s v="Standard Class"/>
    <s v="GT-14710"/>
    <s v="Greg Tran"/>
    <s v="Consumer"/>
    <s v="United States"/>
    <s v="Seattle"/>
    <s v="Washington"/>
    <n v="98105"/>
    <x v="1"/>
    <s v="OFF-PA-10000482"/>
    <x v="1"/>
    <x v="10"/>
    <x v="67"/>
    <x v="2360"/>
    <n v="5"/>
    <x v="0"/>
    <n v="89.159000000000006"/>
    <n v="6"/>
    <n v="1"/>
  </r>
  <r>
    <n v="2940"/>
    <s v="US-2016-169040"/>
    <x v="409"/>
    <d v="2016-12-12T00:00:00"/>
    <s v="Standard Class"/>
    <s v="GT-14710"/>
    <s v="Greg Tran"/>
    <s v="Consumer"/>
    <s v="United States"/>
    <s v="Seattle"/>
    <s v="Washington"/>
    <n v="98105"/>
    <x v="1"/>
    <s v="OFF-BI-10001658"/>
    <x v="1"/>
    <x v="8"/>
    <x v="444"/>
    <x v="672"/>
    <n v="3"/>
    <x v="2"/>
    <n v="19.4376"/>
    <n v="6"/>
    <n v="1"/>
  </r>
  <r>
    <n v="2941"/>
    <s v="CA-2017-155880"/>
    <x v="613"/>
    <d v="2017-03-31T00:00:00"/>
    <s v="Standard Class"/>
    <s v="JD-16150"/>
    <s v="Justin Deggeller"/>
    <s v="Corporate"/>
    <s v="United States"/>
    <s v="Milwaukee"/>
    <s v="Wisconsin"/>
    <n v="53209"/>
    <x v="2"/>
    <s v="FUR-CH-10000422"/>
    <x v="0"/>
    <x v="1"/>
    <x v="1441"/>
    <x v="2361"/>
    <n v="1"/>
    <x v="0"/>
    <n v="14.558400000000001"/>
    <n v="6"/>
    <n v="1"/>
  </r>
  <r>
    <n v="2942"/>
    <s v="CA-2017-155880"/>
    <x v="613"/>
    <d v="2017-03-31T00:00:00"/>
    <s v="Standard Class"/>
    <s v="JD-16150"/>
    <s v="Justin Deggeller"/>
    <s v="Corporate"/>
    <s v="United States"/>
    <s v="Milwaukee"/>
    <s v="Wisconsin"/>
    <n v="53209"/>
    <x v="2"/>
    <s v="FUR-CH-10004675"/>
    <x v="0"/>
    <x v="1"/>
    <x v="635"/>
    <x v="2362"/>
    <n v="7"/>
    <x v="0"/>
    <n v="427.43680000000001"/>
    <n v="6"/>
    <n v="1"/>
  </r>
  <r>
    <n v="2943"/>
    <s v="CA-2017-155880"/>
    <x v="613"/>
    <d v="2017-03-31T00:00:00"/>
    <s v="Standard Class"/>
    <s v="JD-16150"/>
    <s v="Justin Deggeller"/>
    <s v="Corporate"/>
    <s v="United States"/>
    <s v="Milwaukee"/>
    <s v="Wisconsin"/>
    <n v="53209"/>
    <x v="2"/>
    <s v="FUR-CH-10002880"/>
    <x v="0"/>
    <x v="1"/>
    <x v="809"/>
    <x v="2363"/>
    <n v="3"/>
    <x v="0"/>
    <n v="40.5867"/>
    <n v="6"/>
    <n v="1"/>
  </r>
  <r>
    <n v="2944"/>
    <s v="CA-2017-126242"/>
    <x v="123"/>
    <d v="2017-11-24T00:00:00"/>
    <s v="Standard Class"/>
    <s v="MC-18100"/>
    <s v="Mick Crebagga"/>
    <s v="Consumer"/>
    <s v="United States"/>
    <s v="Los Angeles"/>
    <s v="California"/>
    <n v="90049"/>
    <x v="1"/>
    <s v="OFF-ST-10000675"/>
    <x v="1"/>
    <x v="4"/>
    <x v="298"/>
    <x v="2364"/>
    <n v="9"/>
    <x v="0"/>
    <n v="76.252499999999998"/>
    <n v="5"/>
    <n v="1"/>
  </r>
  <r>
    <n v="2945"/>
    <s v="CA-2017-126242"/>
    <x v="123"/>
    <d v="2017-11-24T00:00:00"/>
    <s v="Standard Class"/>
    <s v="MC-18100"/>
    <s v="Mick Crebagga"/>
    <s v="Consumer"/>
    <s v="United States"/>
    <s v="Los Angeles"/>
    <s v="California"/>
    <n v="90049"/>
    <x v="1"/>
    <s v="FUR-FU-10002685"/>
    <x v="0"/>
    <x v="5"/>
    <x v="1442"/>
    <x v="2365"/>
    <n v="1"/>
    <x v="0"/>
    <n v="7.1059999999999999"/>
    <n v="5"/>
    <n v="1"/>
  </r>
  <r>
    <n v="2946"/>
    <s v="CA-2016-166443"/>
    <x v="254"/>
    <d v="2016-11-05T00:00:00"/>
    <s v="First Class"/>
    <s v="LH-17020"/>
    <s v="Lisa Hazard"/>
    <s v="Consumer"/>
    <s v="United States"/>
    <s v="San Francisco"/>
    <s v="California"/>
    <n v="94122"/>
    <x v="1"/>
    <s v="FUR-FU-10004020"/>
    <x v="0"/>
    <x v="5"/>
    <x v="493"/>
    <x v="2366"/>
    <n v="7"/>
    <x v="0"/>
    <n v="16.464700000000001"/>
    <n v="1"/>
    <n v="1"/>
  </r>
  <r>
    <n v="2947"/>
    <s v="CA-2017-169859"/>
    <x v="817"/>
    <d v="2017-12-18T00:00:00"/>
    <s v="Standard Class"/>
    <s v="MP-18175"/>
    <s v="Mike Pelletier"/>
    <s v="Home Office"/>
    <s v="United States"/>
    <s v="San Diego"/>
    <s v="California"/>
    <n v="92024"/>
    <x v="1"/>
    <s v="FUR-FU-10004963"/>
    <x v="0"/>
    <x v="5"/>
    <x v="1443"/>
    <x v="607"/>
    <n v="3"/>
    <x v="0"/>
    <n v="11.025"/>
    <n v="4"/>
    <n v="1"/>
  </r>
  <r>
    <n v="2948"/>
    <s v="CA-2017-169859"/>
    <x v="817"/>
    <d v="2017-12-18T00:00:00"/>
    <s v="Standard Class"/>
    <s v="MP-18175"/>
    <s v="Mike Pelletier"/>
    <s v="Home Office"/>
    <s v="United States"/>
    <s v="San Diego"/>
    <s v="California"/>
    <n v="92024"/>
    <x v="1"/>
    <s v="OFF-BI-10000174"/>
    <x v="1"/>
    <x v="8"/>
    <x v="1444"/>
    <x v="643"/>
    <n v="14"/>
    <x v="2"/>
    <n v="22.736000000000001"/>
    <n v="4"/>
    <n v="1"/>
  </r>
  <r>
    <n v="2949"/>
    <s v="CA-2017-169859"/>
    <x v="817"/>
    <d v="2017-12-18T00:00:00"/>
    <s v="Standard Class"/>
    <s v="MP-18175"/>
    <s v="Mike Pelletier"/>
    <s v="Home Office"/>
    <s v="United States"/>
    <s v="San Diego"/>
    <s v="California"/>
    <n v="92024"/>
    <x v="1"/>
    <s v="OFF-EN-10000461"/>
    <x v="1"/>
    <x v="12"/>
    <x v="753"/>
    <x v="2367"/>
    <n v="5"/>
    <x v="0"/>
    <n v="20.539000000000001"/>
    <n v="4"/>
    <n v="1"/>
  </r>
  <r>
    <n v="2950"/>
    <s v="CA-2017-134915"/>
    <x v="105"/>
    <d v="2017-11-12T00:00:00"/>
    <s v="Same Day"/>
    <s v="EM-14140"/>
    <s v="Eugene Moren"/>
    <s v="Home Office"/>
    <s v="United States"/>
    <s v="Glendale"/>
    <s v="Arizona"/>
    <n v="85301"/>
    <x v="1"/>
    <s v="TEC-AC-10001266"/>
    <x v="2"/>
    <x v="11"/>
    <x v="198"/>
    <x v="2368"/>
    <n v="4"/>
    <x v="2"/>
    <n v="13"/>
    <n v="0"/>
    <n v="1"/>
  </r>
  <r>
    <n v="2951"/>
    <s v="CA-2017-134915"/>
    <x v="105"/>
    <d v="2017-11-12T00:00:00"/>
    <s v="Same Day"/>
    <s v="EM-14140"/>
    <s v="Eugene Moren"/>
    <s v="Home Office"/>
    <s v="United States"/>
    <s v="Glendale"/>
    <s v="Arizona"/>
    <n v="85301"/>
    <x v="1"/>
    <s v="OFF-PA-10002160"/>
    <x v="1"/>
    <x v="10"/>
    <x v="1199"/>
    <x v="1062"/>
    <n v="5"/>
    <x v="2"/>
    <n v="8.3810000000000002"/>
    <n v="0"/>
    <n v="1"/>
  </r>
  <r>
    <n v="2952"/>
    <s v="CA-2017-134915"/>
    <x v="105"/>
    <d v="2017-11-12T00:00:00"/>
    <s v="Same Day"/>
    <s v="EM-14140"/>
    <s v="Eugene Moren"/>
    <s v="Home Office"/>
    <s v="United States"/>
    <s v="Glendale"/>
    <s v="Arizona"/>
    <n v="85301"/>
    <x v="1"/>
    <s v="FUR-CH-10004875"/>
    <x v="0"/>
    <x v="1"/>
    <x v="1445"/>
    <x v="2369"/>
    <n v="2"/>
    <x v="2"/>
    <n v="9.9651999999999994"/>
    <n v="0"/>
    <n v="1"/>
  </r>
  <r>
    <n v="2953"/>
    <s v="CA-2017-134915"/>
    <x v="105"/>
    <d v="2017-11-12T00:00:00"/>
    <s v="Same Day"/>
    <s v="EM-14140"/>
    <s v="Eugene Moren"/>
    <s v="Home Office"/>
    <s v="United States"/>
    <s v="Glendale"/>
    <s v="Arizona"/>
    <n v="85301"/>
    <x v="1"/>
    <s v="FUR-FU-10000305"/>
    <x v="0"/>
    <x v="5"/>
    <x v="1446"/>
    <x v="391"/>
    <n v="2"/>
    <x v="2"/>
    <n v="-5.6783999999999999"/>
    <n v="0"/>
    <n v="1"/>
  </r>
  <r>
    <n v="2954"/>
    <s v="CA-2017-134915"/>
    <x v="105"/>
    <d v="2017-11-12T00:00:00"/>
    <s v="Same Day"/>
    <s v="EM-14140"/>
    <s v="Eugene Moren"/>
    <s v="Home Office"/>
    <s v="United States"/>
    <s v="Glendale"/>
    <s v="Arizona"/>
    <n v="85301"/>
    <x v="1"/>
    <s v="TEC-PH-10000347"/>
    <x v="2"/>
    <x v="7"/>
    <x v="500"/>
    <x v="1054"/>
    <n v="2"/>
    <x v="2"/>
    <n v="0.69299999999999995"/>
    <n v="0"/>
    <n v="1"/>
  </r>
  <r>
    <n v="2955"/>
    <s v="CA-2017-134915"/>
    <x v="105"/>
    <d v="2017-11-12T00:00:00"/>
    <s v="Same Day"/>
    <s v="EM-14140"/>
    <s v="Eugene Moren"/>
    <s v="Home Office"/>
    <s v="United States"/>
    <s v="Glendale"/>
    <s v="Arizona"/>
    <n v="85301"/>
    <x v="1"/>
    <s v="TEC-PH-10001459"/>
    <x v="2"/>
    <x v="7"/>
    <x v="1447"/>
    <x v="2370"/>
    <n v="2"/>
    <x v="2"/>
    <n v="50.398800000000001"/>
    <n v="0"/>
    <n v="1"/>
  </r>
  <r>
    <n v="2956"/>
    <s v="CA-2016-153353"/>
    <x v="298"/>
    <d v="2016-08-24T00:00:00"/>
    <s v="Standard Class"/>
    <s v="GG-14650"/>
    <s v="Greg Guthrie"/>
    <s v="Corporate"/>
    <s v="United States"/>
    <s v="New York City"/>
    <s v="New York"/>
    <n v="10035"/>
    <x v="3"/>
    <s v="TEC-PH-10000439"/>
    <x v="2"/>
    <x v="7"/>
    <x v="878"/>
    <x v="1346"/>
    <n v="1"/>
    <x v="0"/>
    <n v="11.597099999999999"/>
    <n v="6"/>
    <n v="1"/>
  </r>
  <r>
    <n v="2957"/>
    <s v="CA-2017-123638"/>
    <x v="818"/>
    <d v="2017-07-04T00:00:00"/>
    <s v="Standard Class"/>
    <s v="MA-17995"/>
    <s v="Michelle Arnett"/>
    <s v="Home Office"/>
    <s v="United States"/>
    <s v="Watertown"/>
    <s v="New York"/>
    <n v="13601"/>
    <x v="3"/>
    <s v="FUR-CH-10002647"/>
    <x v="0"/>
    <x v="1"/>
    <x v="475"/>
    <x v="2371"/>
    <n v="3"/>
    <x v="9"/>
    <n v="31.940999999999999"/>
    <n v="7"/>
    <n v="1"/>
  </r>
  <r>
    <n v="2958"/>
    <s v="CA-2017-168900"/>
    <x v="464"/>
    <d v="2017-05-09T00:00:00"/>
    <s v="Standard Class"/>
    <s v="SH-20395"/>
    <s v="Shahid Hopkins"/>
    <s v="Consumer"/>
    <s v="United States"/>
    <s v="Springfield"/>
    <s v="Ohio"/>
    <n v="45503"/>
    <x v="3"/>
    <s v="OFF-BI-10003910"/>
    <x v="1"/>
    <x v="8"/>
    <x v="8"/>
    <x v="2372"/>
    <n v="1"/>
    <x v="6"/>
    <n v="-1.9275"/>
    <n v="5"/>
    <n v="1"/>
  </r>
  <r>
    <n v="2959"/>
    <s v="CA-2015-158456"/>
    <x v="100"/>
    <d v="2015-12-29T00:00:00"/>
    <s v="Standard Class"/>
    <s v="KT-16465"/>
    <s v="Kean Takahito"/>
    <s v="Consumer"/>
    <s v="United States"/>
    <s v="Los Angeles"/>
    <s v="California"/>
    <n v="90032"/>
    <x v="1"/>
    <s v="OFF-BI-10001097"/>
    <x v="1"/>
    <x v="8"/>
    <x v="797"/>
    <x v="950"/>
    <n v="4"/>
    <x v="2"/>
    <n v="7.2267999999999999"/>
    <n v="5"/>
    <n v="1"/>
  </r>
  <r>
    <n v="2960"/>
    <s v="CA-2015-158456"/>
    <x v="100"/>
    <d v="2015-12-29T00:00:00"/>
    <s v="Standard Class"/>
    <s v="KT-16465"/>
    <s v="Kean Takahito"/>
    <s v="Consumer"/>
    <s v="United States"/>
    <s v="Los Angeles"/>
    <s v="California"/>
    <n v="90032"/>
    <x v="1"/>
    <s v="OFF-FA-10004854"/>
    <x v="1"/>
    <x v="13"/>
    <x v="271"/>
    <x v="1931"/>
    <n v="4"/>
    <x v="0"/>
    <n v="21.5824"/>
    <n v="5"/>
    <n v="1"/>
  </r>
  <r>
    <n v="2961"/>
    <s v="CA-2017-143665"/>
    <x v="466"/>
    <d v="2017-05-01T00:00:00"/>
    <s v="Standard Class"/>
    <s v="PO-19180"/>
    <s v="Philisse Overcash"/>
    <s v="Home Office"/>
    <s v="United States"/>
    <s v="Seattle"/>
    <s v="Washington"/>
    <n v="98115"/>
    <x v="1"/>
    <s v="OFF-PA-10003673"/>
    <x v="1"/>
    <x v="10"/>
    <x v="980"/>
    <x v="2373"/>
    <n v="3"/>
    <x v="0"/>
    <n v="9.3564000000000007"/>
    <n v="5"/>
    <n v="1"/>
  </r>
  <r>
    <n v="2962"/>
    <s v="CA-2017-143665"/>
    <x v="466"/>
    <d v="2017-05-01T00:00:00"/>
    <s v="Standard Class"/>
    <s v="PO-19180"/>
    <s v="Philisse Overcash"/>
    <s v="Home Office"/>
    <s v="United States"/>
    <s v="Seattle"/>
    <s v="Washington"/>
    <n v="98115"/>
    <x v="1"/>
    <s v="OFF-LA-10002034"/>
    <x v="1"/>
    <x v="2"/>
    <x v="1111"/>
    <x v="2374"/>
    <n v="8"/>
    <x v="0"/>
    <n v="19.247199999999999"/>
    <n v="5"/>
    <n v="1"/>
  </r>
  <r>
    <n v="2963"/>
    <s v="CA-2017-137428"/>
    <x v="819"/>
    <d v="2017-12-21T00:00:00"/>
    <s v="Second Class"/>
    <s v="AY-10555"/>
    <s v="Andy Yotov"/>
    <s v="Corporate"/>
    <s v="United States"/>
    <s v="Oceanside"/>
    <s v="California"/>
    <n v="92054"/>
    <x v="1"/>
    <s v="FUR-CH-10002774"/>
    <x v="0"/>
    <x v="1"/>
    <x v="23"/>
    <x v="2375"/>
    <n v="2"/>
    <x v="2"/>
    <n v="9.1763999999999992"/>
    <n v="5"/>
    <n v="1"/>
  </r>
  <r>
    <n v="2964"/>
    <s v="CA-2017-137428"/>
    <x v="819"/>
    <d v="2017-12-21T00:00:00"/>
    <s v="Second Class"/>
    <s v="AY-10555"/>
    <s v="Andy Yotov"/>
    <s v="Corporate"/>
    <s v="United States"/>
    <s v="Oceanside"/>
    <s v="California"/>
    <n v="92054"/>
    <x v="1"/>
    <s v="FUR-CH-10003817"/>
    <x v="0"/>
    <x v="1"/>
    <x v="164"/>
    <x v="2376"/>
    <n v="2"/>
    <x v="2"/>
    <n v="6.0739999999999998"/>
    <n v="5"/>
    <n v="1"/>
  </r>
  <r>
    <n v="2965"/>
    <s v="CA-2017-137428"/>
    <x v="819"/>
    <d v="2017-12-21T00:00:00"/>
    <s v="Second Class"/>
    <s v="AY-10555"/>
    <s v="Andy Yotov"/>
    <s v="Corporate"/>
    <s v="United States"/>
    <s v="Oceanside"/>
    <s v="California"/>
    <n v="92054"/>
    <x v="1"/>
    <s v="OFF-BI-10002949"/>
    <x v="1"/>
    <x v="8"/>
    <x v="525"/>
    <x v="1867"/>
    <n v="5"/>
    <x v="2"/>
    <n v="8.2080000000000002"/>
    <n v="5"/>
    <n v="1"/>
  </r>
  <r>
    <n v="2966"/>
    <s v="CA-2017-137428"/>
    <x v="819"/>
    <d v="2017-12-21T00:00:00"/>
    <s v="Second Class"/>
    <s v="AY-10555"/>
    <s v="Andy Yotov"/>
    <s v="Corporate"/>
    <s v="United States"/>
    <s v="Oceanside"/>
    <s v="California"/>
    <n v="92054"/>
    <x v="1"/>
    <s v="FUR-FU-10002445"/>
    <x v="0"/>
    <x v="5"/>
    <x v="1448"/>
    <x v="1623"/>
    <n v="2"/>
    <x v="0"/>
    <n v="7.5839999999999996"/>
    <n v="5"/>
    <n v="1"/>
  </r>
  <r>
    <n v="2967"/>
    <s v="CA-2014-162866"/>
    <x v="422"/>
    <d v="2014-12-31T00:00:00"/>
    <s v="Standard Class"/>
    <s v="Co-12640"/>
    <s v="Corey-Lock"/>
    <s v="Consumer"/>
    <s v="United States"/>
    <s v="Skokie"/>
    <s v="Illinois"/>
    <n v="60076"/>
    <x v="2"/>
    <s v="FUR-FU-10001473"/>
    <x v="0"/>
    <x v="5"/>
    <x v="993"/>
    <x v="2377"/>
    <n v="6"/>
    <x v="7"/>
    <n v="-19.7712"/>
    <n v="4"/>
    <n v="1"/>
  </r>
  <r>
    <n v="2968"/>
    <s v="CA-2014-162866"/>
    <x v="422"/>
    <d v="2014-12-31T00:00:00"/>
    <s v="Standard Class"/>
    <s v="Co-12640"/>
    <s v="Corey-Lock"/>
    <s v="Consumer"/>
    <s v="United States"/>
    <s v="Skokie"/>
    <s v="Illinois"/>
    <n v="60076"/>
    <x v="2"/>
    <s v="OFF-ST-10002562"/>
    <x v="1"/>
    <x v="4"/>
    <x v="683"/>
    <x v="2378"/>
    <n v="4"/>
    <x v="2"/>
    <n v="3.0015999999999998"/>
    <n v="4"/>
    <n v="1"/>
  </r>
  <r>
    <n v="2969"/>
    <s v="CA-2017-167941"/>
    <x v="44"/>
    <d v="2017-11-09T00:00:00"/>
    <s v="Second Class"/>
    <s v="JF-15565"/>
    <s v="Jill Fjeld"/>
    <s v="Consumer"/>
    <s v="United States"/>
    <s v="Fayetteville"/>
    <s v="North Carolina"/>
    <n v="28314"/>
    <x v="0"/>
    <s v="OFF-AP-10002118"/>
    <x v="1"/>
    <x v="9"/>
    <x v="77"/>
    <x v="2379"/>
    <n v="3"/>
    <x v="2"/>
    <n v="43.7136"/>
    <n v="3"/>
    <n v="1"/>
  </r>
  <r>
    <n v="2970"/>
    <s v="CA-2017-167941"/>
    <x v="44"/>
    <d v="2017-11-09T00:00:00"/>
    <s v="Second Class"/>
    <s v="JF-15565"/>
    <s v="Jill Fjeld"/>
    <s v="Consumer"/>
    <s v="United States"/>
    <s v="Fayetteville"/>
    <s v="North Carolina"/>
    <n v="28314"/>
    <x v="0"/>
    <s v="OFF-PA-10001800"/>
    <x v="1"/>
    <x v="10"/>
    <x v="585"/>
    <x v="276"/>
    <n v="6"/>
    <x v="2"/>
    <n v="10.8864"/>
    <n v="3"/>
    <n v="1"/>
  </r>
  <r>
    <n v="2971"/>
    <s v="CA-2017-167941"/>
    <x v="44"/>
    <d v="2017-11-09T00:00:00"/>
    <s v="Second Class"/>
    <s v="JF-15565"/>
    <s v="Jill Fjeld"/>
    <s v="Consumer"/>
    <s v="United States"/>
    <s v="Fayetteville"/>
    <s v="North Carolina"/>
    <n v="28314"/>
    <x v="0"/>
    <s v="OFF-BI-10002827"/>
    <x v="1"/>
    <x v="8"/>
    <x v="554"/>
    <x v="1333"/>
    <n v="8"/>
    <x v="6"/>
    <n v="-10.617599999999999"/>
    <n v="3"/>
    <n v="1"/>
  </r>
  <r>
    <n v="2972"/>
    <s v="CA-2017-167941"/>
    <x v="44"/>
    <d v="2017-11-09T00:00:00"/>
    <s v="Second Class"/>
    <s v="JF-15565"/>
    <s v="Jill Fjeld"/>
    <s v="Consumer"/>
    <s v="United States"/>
    <s v="Fayetteville"/>
    <s v="North Carolina"/>
    <n v="28314"/>
    <x v="0"/>
    <s v="FUR-FU-10004671"/>
    <x v="0"/>
    <x v="5"/>
    <x v="1366"/>
    <x v="2380"/>
    <n v="2"/>
    <x v="2"/>
    <n v="6.3612000000000002"/>
    <n v="3"/>
    <n v="1"/>
  </r>
  <r>
    <n v="2973"/>
    <s v="CA-2017-167941"/>
    <x v="44"/>
    <d v="2017-11-09T00:00:00"/>
    <s v="Second Class"/>
    <s v="JF-15565"/>
    <s v="Jill Fjeld"/>
    <s v="Consumer"/>
    <s v="United States"/>
    <s v="Fayetteville"/>
    <s v="North Carolina"/>
    <n v="28314"/>
    <x v="0"/>
    <s v="OFF-ST-10000736"/>
    <x v="1"/>
    <x v="4"/>
    <x v="460"/>
    <x v="1764"/>
    <n v="4"/>
    <x v="2"/>
    <n v="-51.827199999999998"/>
    <n v="3"/>
    <n v="1"/>
  </r>
  <r>
    <n v="2974"/>
    <s v="CA-2017-111808"/>
    <x v="819"/>
    <d v="2017-12-20T00:00:00"/>
    <s v="Standard Class"/>
    <s v="AR-10510"/>
    <s v="Andrew Roberts"/>
    <s v="Consumer"/>
    <s v="United States"/>
    <s v="Tulsa"/>
    <s v="Oklahoma"/>
    <n v="74133"/>
    <x v="2"/>
    <s v="OFF-BI-10004656"/>
    <x v="1"/>
    <x v="8"/>
    <x v="864"/>
    <x v="2381"/>
    <n v="5"/>
    <x v="0"/>
    <n v="5.1840000000000002"/>
    <n v="4"/>
    <n v="1"/>
  </r>
  <r>
    <n v="2975"/>
    <s v="CA-2015-137512"/>
    <x v="820"/>
    <d v="2015-05-12T00:00:00"/>
    <s v="Standard Class"/>
    <s v="AG-10675"/>
    <s v="Anna Gayman"/>
    <s v="Consumer"/>
    <s v="United States"/>
    <s v="Allen"/>
    <s v="Texas"/>
    <n v="75002"/>
    <x v="2"/>
    <s v="FUR-TA-10001095"/>
    <x v="0"/>
    <x v="3"/>
    <x v="616"/>
    <x v="1289"/>
    <n v="2"/>
    <x v="4"/>
    <n v="-31.372199999999999"/>
    <n v="5"/>
    <n v="1"/>
  </r>
  <r>
    <n v="2976"/>
    <s v="CA-2015-137512"/>
    <x v="820"/>
    <d v="2015-05-12T00:00:00"/>
    <s v="Standard Class"/>
    <s v="AG-10675"/>
    <s v="Anna Gayman"/>
    <s v="Consumer"/>
    <s v="United States"/>
    <s v="Allen"/>
    <s v="Texas"/>
    <n v="75002"/>
    <x v="2"/>
    <s v="OFF-PA-10000213"/>
    <x v="1"/>
    <x v="10"/>
    <x v="1449"/>
    <x v="795"/>
    <n v="4"/>
    <x v="2"/>
    <n v="5.3784000000000001"/>
    <n v="5"/>
    <n v="1"/>
  </r>
  <r>
    <n v="2977"/>
    <s v="CA-2017-139773"/>
    <x v="769"/>
    <d v="2017-12-04T00:00:00"/>
    <s v="Same Day"/>
    <s v="DV-13045"/>
    <s v="Darrin Van Huff"/>
    <s v="Corporate"/>
    <s v="United States"/>
    <s v="Philadelphia"/>
    <s v="Pennsylvania"/>
    <n v="19143"/>
    <x v="3"/>
    <s v="FUR-CH-10001797"/>
    <x v="0"/>
    <x v="1"/>
    <x v="1450"/>
    <x v="2382"/>
    <n v="7"/>
    <x v="4"/>
    <n v="-2.6936"/>
    <n v="0"/>
    <n v="1"/>
  </r>
  <r>
    <n v="2978"/>
    <s v="CA-2017-134607"/>
    <x v="621"/>
    <d v="2017-10-08T00:00:00"/>
    <s v="Second Class"/>
    <s v="HL-15040"/>
    <s v="Hunter Lopez"/>
    <s v="Consumer"/>
    <s v="United States"/>
    <s v="Rochester"/>
    <s v="New York"/>
    <n v="14609"/>
    <x v="3"/>
    <s v="OFF-ST-10002214"/>
    <x v="1"/>
    <x v="4"/>
    <x v="1003"/>
    <x v="2383"/>
    <n v="2"/>
    <x v="0"/>
    <n v="5.8708"/>
    <n v="5"/>
    <n v="1"/>
  </r>
  <r>
    <n v="2979"/>
    <s v="CA-2014-109232"/>
    <x v="286"/>
    <d v="2014-01-16T00:00:00"/>
    <s v="Second Class"/>
    <s v="ND-18370"/>
    <s v="Natalie DeCherney"/>
    <s v="Consumer"/>
    <s v="United States"/>
    <s v="Mount Pleasant"/>
    <s v="South Carolina"/>
    <n v="29464"/>
    <x v="0"/>
    <s v="FUR-CH-10000422"/>
    <x v="0"/>
    <x v="1"/>
    <x v="1441"/>
    <x v="2384"/>
    <n v="6"/>
    <x v="0"/>
    <n v="87.350399999999993"/>
    <n v="3"/>
    <n v="1"/>
  </r>
  <r>
    <n v="2980"/>
    <s v="CA-2015-139850"/>
    <x v="821"/>
    <d v="2015-06-17T00:00:00"/>
    <s v="Standard Class"/>
    <s v="GB-14575"/>
    <s v="Giulietta Baptist"/>
    <s v="Consumer"/>
    <s v="United States"/>
    <s v="Philadelphia"/>
    <s v="Pennsylvania"/>
    <n v="19134"/>
    <x v="3"/>
    <s v="OFF-PA-10003848"/>
    <x v="1"/>
    <x v="10"/>
    <x v="1451"/>
    <x v="557"/>
    <n v="4"/>
    <x v="2"/>
    <n v="7.2576000000000001"/>
    <n v="5"/>
    <n v="1"/>
  </r>
  <r>
    <n v="2981"/>
    <s v="CA-2015-139850"/>
    <x v="821"/>
    <d v="2015-06-17T00:00:00"/>
    <s v="Standard Class"/>
    <s v="GB-14575"/>
    <s v="Giulietta Baptist"/>
    <s v="Consumer"/>
    <s v="United States"/>
    <s v="Philadelphia"/>
    <s v="Pennsylvania"/>
    <n v="19134"/>
    <x v="3"/>
    <s v="FUR-FU-10003623"/>
    <x v="0"/>
    <x v="5"/>
    <x v="1235"/>
    <x v="2385"/>
    <n v="2"/>
    <x v="2"/>
    <n v="4.3296000000000001"/>
    <n v="5"/>
    <n v="1"/>
  </r>
  <r>
    <n v="2982"/>
    <s v="CA-2014-131310"/>
    <x v="136"/>
    <d v="2014-07-18T00:00:00"/>
    <s v="Standard Class"/>
    <s v="CL-12565"/>
    <s v="Clay Ludtke"/>
    <s v="Consumer"/>
    <s v="United States"/>
    <s v="Seattle"/>
    <s v="Washington"/>
    <n v="98115"/>
    <x v="1"/>
    <s v="FUR-CH-10001797"/>
    <x v="0"/>
    <x v="1"/>
    <x v="1450"/>
    <x v="2386"/>
    <n v="4"/>
    <x v="2"/>
    <n v="13.8528"/>
    <n v="6"/>
    <n v="1"/>
  </r>
  <r>
    <n v="2983"/>
    <s v="CA-2014-131310"/>
    <x v="136"/>
    <d v="2014-07-18T00:00:00"/>
    <s v="Standard Class"/>
    <s v="CL-12565"/>
    <s v="Clay Ludtke"/>
    <s v="Consumer"/>
    <s v="United States"/>
    <s v="Seattle"/>
    <s v="Washington"/>
    <n v="98115"/>
    <x v="1"/>
    <s v="OFF-BI-10003094"/>
    <x v="1"/>
    <x v="8"/>
    <x v="653"/>
    <x v="2387"/>
    <n v="4"/>
    <x v="2"/>
    <n v="3.8016000000000001"/>
    <n v="6"/>
    <n v="1"/>
  </r>
  <r>
    <n v="2984"/>
    <s v="US-2014-112872"/>
    <x v="776"/>
    <d v="2014-12-11T00:00:00"/>
    <s v="Second Class"/>
    <s v="RC-19960"/>
    <s v="Ryan Crowe"/>
    <s v="Consumer"/>
    <s v="United States"/>
    <s v="Springfield"/>
    <s v="Oregon"/>
    <n v="97477"/>
    <x v="1"/>
    <s v="OFF-ST-10002205"/>
    <x v="1"/>
    <x v="4"/>
    <x v="330"/>
    <x v="351"/>
    <n v="3"/>
    <x v="2"/>
    <n v="4.6745999999999999"/>
    <n v="5"/>
    <n v="1"/>
  </r>
  <r>
    <n v="2985"/>
    <s v="US-2014-112872"/>
    <x v="776"/>
    <d v="2014-12-11T00:00:00"/>
    <s v="Second Class"/>
    <s v="RC-19960"/>
    <s v="Ryan Crowe"/>
    <s v="Consumer"/>
    <s v="United States"/>
    <s v="Springfield"/>
    <s v="Oregon"/>
    <n v="97477"/>
    <x v="1"/>
    <s v="FUR-TA-10003238"/>
    <x v="0"/>
    <x v="3"/>
    <x v="1242"/>
    <x v="2388"/>
    <n v="1"/>
    <x v="5"/>
    <n v="-170.8038"/>
    <n v="5"/>
    <n v="1"/>
  </r>
  <r>
    <n v="2986"/>
    <s v="CA-2016-139269"/>
    <x v="822"/>
    <d v="2016-05-30T00:00:00"/>
    <s v="Standard Class"/>
    <s v="JB-16045"/>
    <s v="Julia Barnett"/>
    <s v="Home Office"/>
    <s v="United States"/>
    <s v="Columbus"/>
    <s v="Georgia"/>
    <n v="31907"/>
    <x v="0"/>
    <s v="FUR-FU-10000755"/>
    <x v="0"/>
    <x v="5"/>
    <x v="1452"/>
    <x v="1589"/>
    <n v="4"/>
    <x v="0"/>
    <n v="6.24"/>
    <n v="5"/>
    <n v="1"/>
  </r>
  <r>
    <n v="2987"/>
    <s v="CA-2016-139269"/>
    <x v="822"/>
    <d v="2016-05-30T00:00:00"/>
    <s v="Standard Class"/>
    <s v="JB-16045"/>
    <s v="Julia Barnett"/>
    <s v="Home Office"/>
    <s v="United States"/>
    <s v="Columbus"/>
    <s v="Georgia"/>
    <n v="31907"/>
    <x v="0"/>
    <s v="OFF-PA-10002893"/>
    <x v="1"/>
    <x v="10"/>
    <x v="364"/>
    <x v="2389"/>
    <n v="2"/>
    <x v="0"/>
    <n v="9.2927999999999997"/>
    <n v="5"/>
    <n v="1"/>
  </r>
  <r>
    <n v="2988"/>
    <s v="CA-2016-139269"/>
    <x v="822"/>
    <d v="2016-05-30T00:00:00"/>
    <s v="Standard Class"/>
    <s v="JB-16045"/>
    <s v="Julia Barnett"/>
    <s v="Home Office"/>
    <s v="United States"/>
    <s v="Columbus"/>
    <s v="Georgia"/>
    <n v="31907"/>
    <x v="0"/>
    <s v="OFF-ST-10000689"/>
    <x v="1"/>
    <x v="4"/>
    <x v="426"/>
    <x v="2390"/>
    <n v="9"/>
    <x v="0"/>
    <n v="152.11799999999999"/>
    <n v="5"/>
    <n v="1"/>
  </r>
  <r>
    <n v="2989"/>
    <s v="CA-2016-139010"/>
    <x v="823"/>
    <d v="2016-02-26T00:00:00"/>
    <s v="Second Class"/>
    <s v="MC-17635"/>
    <s v="Matthew Clasen"/>
    <s v="Corporate"/>
    <s v="United States"/>
    <s v="Los Angeles"/>
    <s v="California"/>
    <n v="90032"/>
    <x v="1"/>
    <s v="TEC-AC-10004227"/>
    <x v="2"/>
    <x v="11"/>
    <x v="1409"/>
    <x v="2391"/>
    <n v="1"/>
    <x v="0"/>
    <n v="0.77939999999999998"/>
    <n v="5"/>
    <n v="1"/>
  </r>
  <r>
    <n v="2990"/>
    <s v="CA-2016-139010"/>
    <x v="823"/>
    <d v="2016-02-26T00:00:00"/>
    <s v="Second Class"/>
    <s v="MC-17635"/>
    <s v="Matthew Clasen"/>
    <s v="Corporate"/>
    <s v="United States"/>
    <s v="Los Angeles"/>
    <s v="California"/>
    <n v="90032"/>
    <x v="1"/>
    <s v="OFF-BI-10000174"/>
    <x v="1"/>
    <x v="8"/>
    <x v="1444"/>
    <x v="2392"/>
    <n v="4"/>
    <x v="2"/>
    <n v="6.4960000000000004"/>
    <n v="5"/>
    <n v="1"/>
  </r>
  <r>
    <n v="2991"/>
    <s v="CA-2016-139010"/>
    <x v="823"/>
    <d v="2016-02-26T00:00:00"/>
    <s v="Second Class"/>
    <s v="MC-17635"/>
    <s v="Matthew Clasen"/>
    <s v="Corporate"/>
    <s v="United States"/>
    <s v="Los Angeles"/>
    <s v="California"/>
    <n v="90032"/>
    <x v="1"/>
    <s v="OFF-ST-10001809"/>
    <x v="1"/>
    <x v="4"/>
    <x v="435"/>
    <x v="465"/>
    <n v="5"/>
    <x v="0"/>
    <n v="8.9830000000000005"/>
    <n v="5"/>
    <n v="1"/>
  </r>
  <r>
    <n v="2992"/>
    <s v="CA-2016-139010"/>
    <x v="823"/>
    <d v="2016-02-26T00:00:00"/>
    <s v="Second Class"/>
    <s v="MC-17635"/>
    <s v="Matthew Clasen"/>
    <s v="Corporate"/>
    <s v="United States"/>
    <s v="Los Angeles"/>
    <s v="California"/>
    <n v="90032"/>
    <x v="1"/>
    <s v="OFF-BI-10002309"/>
    <x v="1"/>
    <x v="8"/>
    <x v="78"/>
    <x v="2393"/>
    <n v="7"/>
    <x v="2"/>
    <n v="10.9368"/>
    <n v="5"/>
    <n v="1"/>
  </r>
  <r>
    <n v="2993"/>
    <s v="CA-2016-134376"/>
    <x v="824"/>
    <d v="2016-10-06T00:00:00"/>
    <s v="Standard Class"/>
    <s v="TT-21265"/>
    <s v="Tim Taslimi"/>
    <s v="Corporate"/>
    <s v="United States"/>
    <s v="New York City"/>
    <s v="New York"/>
    <n v="10024"/>
    <x v="3"/>
    <s v="OFF-AP-10004532"/>
    <x v="1"/>
    <x v="9"/>
    <x v="564"/>
    <x v="635"/>
    <n v="3"/>
    <x v="0"/>
    <n v="16.588799999999999"/>
    <n v="4"/>
    <n v="1"/>
  </r>
  <r>
    <n v="2994"/>
    <s v="CA-2017-147291"/>
    <x v="825"/>
    <d v="2017-03-17T00:00:00"/>
    <s v="Standard Class"/>
    <s v="MJ-17740"/>
    <s v="Max Jones"/>
    <s v="Consumer"/>
    <s v="United States"/>
    <s v="Detroit"/>
    <s v="Michigan"/>
    <n v="48227"/>
    <x v="2"/>
    <s v="OFF-BI-10003091"/>
    <x v="1"/>
    <x v="8"/>
    <x v="1174"/>
    <x v="1630"/>
    <n v="4"/>
    <x v="0"/>
    <n v="421.08240000000001"/>
    <n v="6"/>
    <n v="1"/>
  </r>
  <r>
    <n v="2995"/>
    <s v="CA-2016-112893"/>
    <x v="369"/>
    <d v="2016-09-13T00:00:00"/>
    <s v="Second Class"/>
    <s v="AT-10735"/>
    <s v="Annie Thurman"/>
    <s v="Consumer"/>
    <s v="United States"/>
    <s v="Stockton"/>
    <s v="California"/>
    <n v="95207"/>
    <x v="1"/>
    <s v="OFF-BI-10004654"/>
    <x v="1"/>
    <x v="8"/>
    <x v="1453"/>
    <x v="2394"/>
    <n v="4"/>
    <x v="2"/>
    <n v="18.684000000000001"/>
    <n v="4"/>
    <n v="1"/>
  </r>
  <r>
    <n v="2996"/>
    <s v="US-2014-150532"/>
    <x v="686"/>
    <d v="2014-07-21T00:00:00"/>
    <s v="Standard Class"/>
    <s v="PB-19150"/>
    <s v="Philip Brown"/>
    <s v="Consumer"/>
    <s v="United States"/>
    <s v="Phoenix"/>
    <s v="Arizona"/>
    <n v="85023"/>
    <x v="1"/>
    <s v="OFF-ST-10000760"/>
    <x v="1"/>
    <x v="4"/>
    <x v="4"/>
    <x v="2292"/>
    <n v="5"/>
    <x v="2"/>
    <n v="6.2910000000000004"/>
    <n v="7"/>
    <n v="1"/>
  </r>
  <r>
    <n v="2997"/>
    <s v="CA-2014-138317"/>
    <x v="261"/>
    <d v="2014-06-25T00:00:00"/>
    <s v="Standard Class"/>
    <s v="NW-18400"/>
    <s v="Natalie Webber"/>
    <s v="Consumer"/>
    <s v="United States"/>
    <s v="Philadelphia"/>
    <s v="Pennsylvania"/>
    <n v="19120"/>
    <x v="3"/>
    <s v="OFF-EN-10001539"/>
    <x v="1"/>
    <x v="12"/>
    <x v="153"/>
    <x v="1702"/>
    <n v="4"/>
    <x v="2"/>
    <n v="8.4024000000000001"/>
    <n v="4"/>
    <n v="1"/>
  </r>
  <r>
    <n v="2998"/>
    <s v="CA-2014-138317"/>
    <x v="261"/>
    <d v="2014-06-25T00:00:00"/>
    <s v="Standard Class"/>
    <s v="NW-18400"/>
    <s v="Natalie Webber"/>
    <s v="Consumer"/>
    <s v="United States"/>
    <s v="Philadelphia"/>
    <s v="Pennsylvania"/>
    <n v="19120"/>
    <x v="3"/>
    <s v="FUR-FU-10000550"/>
    <x v="0"/>
    <x v="5"/>
    <x v="1454"/>
    <x v="2176"/>
    <n v="1"/>
    <x v="2"/>
    <n v="0.64739999999999998"/>
    <n v="4"/>
    <n v="1"/>
  </r>
  <r>
    <n v="2999"/>
    <s v="CA-2014-138317"/>
    <x v="261"/>
    <d v="2014-06-25T00:00:00"/>
    <s v="Standard Class"/>
    <s v="NW-18400"/>
    <s v="Natalie Webber"/>
    <s v="Consumer"/>
    <s v="United States"/>
    <s v="Philadelphia"/>
    <s v="Pennsylvania"/>
    <n v="19120"/>
    <x v="3"/>
    <s v="TEC-AC-10003628"/>
    <x v="2"/>
    <x v="11"/>
    <x v="247"/>
    <x v="1651"/>
    <n v="4"/>
    <x v="2"/>
    <n v="28.790400000000002"/>
    <n v="4"/>
    <n v="1"/>
  </r>
  <r>
    <n v="3000"/>
    <s v="CA-2014-138317"/>
    <x v="261"/>
    <d v="2014-06-25T00:00:00"/>
    <s v="Standard Class"/>
    <s v="NW-18400"/>
    <s v="Natalie Webber"/>
    <s v="Consumer"/>
    <s v="United States"/>
    <s v="Philadelphia"/>
    <s v="Pennsylvania"/>
    <n v="19120"/>
    <x v="3"/>
    <s v="TEC-MA-10004521"/>
    <x v="2"/>
    <x v="15"/>
    <x v="1455"/>
    <x v="2395"/>
    <n v="3"/>
    <x v="6"/>
    <n v="-172.49250000000001"/>
    <n v="4"/>
    <n v="1"/>
  </r>
  <r>
    <n v="3001"/>
    <s v="CA-2014-138317"/>
    <x v="261"/>
    <d v="2014-06-25T00:00:00"/>
    <s v="Standard Class"/>
    <s v="NW-18400"/>
    <s v="Natalie Webber"/>
    <s v="Consumer"/>
    <s v="United States"/>
    <s v="Philadelphia"/>
    <s v="Pennsylvania"/>
    <n v="19120"/>
    <x v="3"/>
    <s v="OFF-AP-10003860"/>
    <x v="1"/>
    <x v="9"/>
    <x v="1098"/>
    <x v="2396"/>
    <n v="2"/>
    <x v="2"/>
    <n v="3.8864000000000001"/>
    <n v="4"/>
    <n v="1"/>
  </r>
  <r>
    <n v="3002"/>
    <s v="CA-2014-138317"/>
    <x v="261"/>
    <d v="2014-06-25T00:00:00"/>
    <s v="Standard Class"/>
    <s v="NW-18400"/>
    <s v="Natalie Webber"/>
    <s v="Consumer"/>
    <s v="United States"/>
    <s v="Philadelphia"/>
    <s v="Pennsylvania"/>
    <n v="19120"/>
    <x v="3"/>
    <s v="OFF-BI-10000069"/>
    <x v="1"/>
    <x v="8"/>
    <x v="491"/>
    <x v="2397"/>
    <n v="2"/>
    <x v="6"/>
    <n v="-7.2047999999999996"/>
    <n v="4"/>
    <n v="1"/>
  </r>
  <r>
    <n v="3003"/>
    <s v="CA-2015-130610"/>
    <x v="761"/>
    <d v="2015-07-10T00:00:00"/>
    <s v="Standard Class"/>
    <s v="VP-21730"/>
    <s v="Victor Preis"/>
    <s v="Home Office"/>
    <s v="United States"/>
    <s v="Sterling Heights"/>
    <s v="Michigan"/>
    <n v="48310"/>
    <x v="2"/>
    <s v="OFF-BI-10003655"/>
    <x v="1"/>
    <x v="8"/>
    <x v="1456"/>
    <x v="2398"/>
    <n v="5"/>
    <x v="0"/>
    <n v="8.93"/>
    <n v="5"/>
    <n v="1"/>
  </r>
  <r>
    <n v="3004"/>
    <s v="CA-2017-104381"/>
    <x v="819"/>
    <d v="2017-12-23T00:00:00"/>
    <s v="Standard Class"/>
    <s v="RD-19810"/>
    <s v="Ross DeVincentis"/>
    <s v="Home Office"/>
    <s v="United States"/>
    <s v="Rochester"/>
    <s v="New York"/>
    <n v="14609"/>
    <x v="3"/>
    <s v="OFF-BI-10001628"/>
    <x v="1"/>
    <x v="8"/>
    <x v="1112"/>
    <x v="2399"/>
    <n v="4"/>
    <x v="2"/>
    <n v="10.43"/>
    <n v="7"/>
    <n v="1"/>
  </r>
  <r>
    <n v="3005"/>
    <s v="CA-2016-131499"/>
    <x v="162"/>
    <d v="2016-09-10T00:00:00"/>
    <s v="First Class"/>
    <s v="MG-17875"/>
    <s v="Michael Grace"/>
    <s v="Home Office"/>
    <s v="United States"/>
    <s v="New York City"/>
    <s v="New York"/>
    <n v="10011"/>
    <x v="3"/>
    <s v="OFF-AP-10003779"/>
    <x v="1"/>
    <x v="9"/>
    <x v="1457"/>
    <x v="2400"/>
    <n v="1"/>
    <x v="0"/>
    <n v="62.244"/>
    <n v="2"/>
    <n v="1"/>
  </r>
  <r>
    <n v="3006"/>
    <s v="CA-2014-148761"/>
    <x v="826"/>
    <d v="2014-05-21T00:00:00"/>
    <s v="Standard Class"/>
    <s v="PA-19060"/>
    <s v="Pete Armstrong"/>
    <s v="Home Office"/>
    <s v="United States"/>
    <s v="Eau Claire"/>
    <s v="Wisconsin"/>
    <n v="54703"/>
    <x v="2"/>
    <s v="OFF-BI-10000666"/>
    <x v="1"/>
    <x v="8"/>
    <x v="989"/>
    <x v="1281"/>
    <n v="3"/>
    <x v="0"/>
    <n v="45.84"/>
    <n v="4"/>
    <n v="1"/>
  </r>
  <r>
    <n v="3007"/>
    <s v="CA-2017-116519"/>
    <x v="119"/>
    <d v="2017-10-15T00:00:00"/>
    <s v="First Class"/>
    <s v="CR-12730"/>
    <s v="Craig Reiter"/>
    <s v="Consumer"/>
    <s v="United States"/>
    <s v="New York City"/>
    <s v="New York"/>
    <n v="10009"/>
    <x v="3"/>
    <s v="OFF-AP-10000828"/>
    <x v="1"/>
    <x v="9"/>
    <x v="1096"/>
    <x v="2401"/>
    <n v="5"/>
    <x v="0"/>
    <n v="253.37200000000001"/>
    <n v="2"/>
    <n v="1"/>
  </r>
  <r>
    <n v="3008"/>
    <s v="CA-2014-130729"/>
    <x v="745"/>
    <d v="2014-10-29T00:00:00"/>
    <s v="Standard Class"/>
    <s v="AA-10375"/>
    <s v="Allen Armold"/>
    <s v="Consumer"/>
    <s v="United States"/>
    <s v="Rancho Cucamonga"/>
    <s v="California"/>
    <n v="91730"/>
    <x v="1"/>
    <s v="OFF-BI-10002706"/>
    <x v="1"/>
    <x v="8"/>
    <x v="276"/>
    <x v="2402"/>
    <n v="3"/>
    <x v="2"/>
    <n v="11.138400000000001"/>
    <n v="5"/>
    <n v="1"/>
  </r>
  <r>
    <n v="3009"/>
    <s v="CA-2016-124772"/>
    <x v="5"/>
    <d v="2016-12-06T00:00:00"/>
    <s v="First Class"/>
    <s v="JG-15160"/>
    <s v="James Galang"/>
    <s v="Consumer"/>
    <s v="United States"/>
    <s v="Murray"/>
    <s v="Kentucky"/>
    <n v="42071"/>
    <x v="0"/>
    <s v="FUR-FU-10004748"/>
    <x v="0"/>
    <x v="5"/>
    <x v="1252"/>
    <x v="1838"/>
    <n v="3"/>
    <x v="0"/>
    <n v="74.809799999999996"/>
    <n v="1"/>
    <n v="1"/>
  </r>
  <r>
    <n v="3010"/>
    <s v="CA-2016-115525"/>
    <x v="197"/>
    <d v="2016-07-29T00:00:00"/>
    <s v="Standard Class"/>
    <s v="RR-19525"/>
    <s v="Rick Reed"/>
    <s v="Corporate"/>
    <s v="United States"/>
    <s v="Toledo"/>
    <s v="Ohio"/>
    <n v="43615"/>
    <x v="3"/>
    <s v="OFF-AP-10000026"/>
    <x v="1"/>
    <x v="9"/>
    <x v="1291"/>
    <x v="2403"/>
    <n v="5"/>
    <x v="2"/>
    <n v="27.436499999999999"/>
    <n v="4"/>
    <n v="1"/>
  </r>
  <r>
    <n v="3011"/>
    <s v="CA-2017-134845"/>
    <x v="827"/>
    <d v="2017-04-23T00:00:00"/>
    <s v="Standard Class"/>
    <s v="SR-20425"/>
    <s v="Sharelle Roach"/>
    <s v="Home Office"/>
    <s v="United States"/>
    <s v="Louisville"/>
    <s v="Colorado"/>
    <n v="80027"/>
    <x v="1"/>
    <s v="OFF-BI-10000773"/>
    <x v="1"/>
    <x v="8"/>
    <x v="386"/>
    <x v="2404"/>
    <n v="5"/>
    <x v="6"/>
    <n v="-9.2230000000000008"/>
    <n v="6"/>
    <n v="1"/>
  </r>
  <r>
    <n v="3012"/>
    <s v="CA-2017-134845"/>
    <x v="827"/>
    <d v="2017-04-23T00:00:00"/>
    <s v="Standard Class"/>
    <s v="SR-20425"/>
    <s v="Sharelle Roach"/>
    <s v="Home Office"/>
    <s v="United States"/>
    <s v="Louisville"/>
    <s v="Colorado"/>
    <n v="80027"/>
    <x v="1"/>
    <s v="TEC-MA-10000822"/>
    <x v="2"/>
    <x v="15"/>
    <x v="156"/>
    <x v="2405"/>
    <n v="5"/>
    <x v="6"/>
    <n v="-3399.98"/>
    <n v="6"/>
    <n v="1"/>
  </r>
  <r>
    <n v="3013"/>
    <s v="CA-2017-134845"/>
    <x v="827"/>
    <d v="2017-04-23T00:00:00"/>
    <s v="Standard Class"/>
    <s v="SR-20425"/>
    <s v="Sharelle Roach"/>
    <s v="Home Office"/>
    <s v="United States"/>
    <s v="Louisville"/>
    <s v="Colorado"/>
    <n v="80027"/>
    <x v="1"/>
    <s v="OFF-BI-10001543"/>
    <x v="1"/>
    <x v="8"/>
    <x v="380"/>
    <x v="2406"/>
    <n v="2"/>
    <x v="6"/>
    <n v="-15.835599999999999"/>
    <n v="6"/>
    <n v="1"/>
  </r>
  <r>
    <n v="3014"/>
    <s v="CA-2017-134845"/>
    <x v="827"/>
    <d v="2017-04-23T00:00:00"/>
    <s v="Standard Class"/>
    <s v="SR-20425"/>
    <s v="Sharelle Roach"/>
    <s v="Home Office"/>
    <s v="United States"/>
    <s v="Louisville"/>
    <s v="Colorado"/>
    <n v="80027"/>
    <x v="1"/>
    <s v="OFF-BI-10003355"/>
    <x v="1"/>
    <x v="8"/>
    <x v="591"/>
    <x v="2407"/>
    <n v="6"/>
    <x v="6"/>
    <n v="-6.5735999999999999"/>
    <n v="6"/>
    <n v="1"/>
  </r>
  <r>
    <n v="3015"/>
    <s v="CA-2017-134845"/>
    <x v="827"/>
    <d v="2017-04-23T00:00:00"/>
    <s v="Standard Class"/>
    <s v="SR-20425"/>
    <s v="Sharelle Roach"/>
    <s v="Home Office"/>
    <s v="United States"/>
    <s v="Louisville"/>
    <s v="Colorado"/>
    <n v="80027"/>
    <x v="1"/>
    <s v="OFF-PA-10002005"/>
    <x v="1"/>
    <x v="10"/>
    <x v="510"/>
    <x v="557"/>
    <n v="4"/>
    <x v="2"/>
    <n v="7.2576000000000001"/>
    <n v="6"/>
    <n v="1"/>
  </r>
  <r>
    <n v="3016"/>
    <s v="US-2015-138919"/>
    <x v="14"/>
    <d v="2015-09-21T00:00:00"/>
    <s v="Standard Class"/>
    <s v="LS-16975"/>
    <s v="Lindsay Shagiari"/>
    <s v="Home Office"/>
    <s v="United States"/>
    <s v="New York City"/>
    <s v="New York"/>
    <n v="10035"/>
    <x v="3"/>
    <s v="FUR-TA-10004154"/>
    <x v="0"/>
    <x v="3"/>
    <x v="737"/>
    <x v="2408"/>
    <n v="2"/>
    <x v="10"/>
    <n v="-103.26600000000001"/>
    <n v="4"/>
    <n v="1"/>
  </r>
  <r>
    <n v="3017"/>
    <s v="US-2016-160528"/>
    <x v="828"/>
    <d v="2016-08-30T00:00:00"/>
    <s v="Standard Class"/>
    <s v="MH-18115"/>
    <s v="Mick Hernandez"/>
    <s v="Home Office"/>
    <s v="United States"/>
    <s v="Pharr"/>
    <s v="Texas"/>
    <n v="78577"/>
    <x v="2"/>
    <s v="OFF-ST-10002743"/>
    <x v="1"/>
    <x v="4"/>
    <x v="418"/>
    <x v="2409"/>
    <n v="8"/>
    <x v="2"/>
    <n v="-172.7328"/>
    <n v="7"/>
    <n v="1"/>
  </r>
  <r>
    <n v="3018"/>
    <s v="US-2016-160528"/>
    <x v="828"/>
    <d v="2016-08-30T00:00:00"/>
    <s v="Standard Class"/>
    <s v="MH-18115"/>
    <s v="Mick Hernandez"/>
    <s v="Home Office"/>
    <s v="United States"/>
    <s v="Pharr"/>
    <s v="Texas"/>
    <n v="78577"/>
    <x v="2"/>
    <s v="FUR-FU-10004973"/>
    <x v="0"/>
    <x v="5"/>
    <x v="1143"/>
    <x v="1803"/>
    <n v="3"/>
    <x v="7"/>
    <n v="-10.1736"/>
    <n v="7"/>
    <n v="1"/>
  </r>
  <r>
    <n v="3019"/>
    <s v="US-2016-160528"/>
    <x v="828"/>
    <d v="2016-08-30T00:00:00"/>
    <s v="Standard Class"/>
    <s v="MH-18115"/>
    <s v="Mick Hernandez"/>
    <s v="Home Office"/>
    <s v="United States"/>
    <s v="Pharr"/>
    <s v="Texas"/>
    <n v="78577"/>
    <x v="2"/>
    <s v="TEC-AC-10002842"/>
    <x v="2"/>
    <x v="11"/>
    <x v="1185"/>
    <x v="2410"/>
    <n v="7"/>
    <x v="2"/>
    <n v="-33.32"/>
    <n v="7"/>
    <n v="1"/>
  </r>
  <r>
    <n v="3020"/>
    <s v="CA-2015-123568"/>
    <x v="627"/>
    <d v="2015-11-14T00:00:00"/>
    <s v="Standard Class"/>
    <s v="SC-20095"/>
    <s v="Sanjit Chand"/>
    <s v="Consumer"/>
    <s v="United States"/>
    <s v="West Jordan"/>
    <s v="Utah"/>
    <n v="84084"/>
    <x v="1"/>
    <s v="OFF-FA-10002701"/>
    <x v="1"/>
    <x v="13"/>
    <x v="1458"/>
    <x v="1310"/>
    <n v="3"/>
    <x v="0"/>
    <n v="0.2016"/>
    <n v="6"/>
    <n v="1"/>
  </r>
  <r>
    <n v="3021"/>
    <s v="CA-2015-123568"/>
    <x v="627"/>
    <d v="2015-11-14T00:00:00"/>
    <s v="Standard Class"/>
    <s v="SC-20095"/>
    <s v="Sanjit Chand"/>
    <s v="Consumer"/>
    <s v="United States"/>
    <s v="West Jordan"/>
    <s v="Utah"/>
    <n v="84084"/>
    <x v="1"/>
    <s v="OFF-PA-10001125"/>
    <x v="1"/>
    <x v="10"/>
    <x v="1021"/>
    <x v="1635"/>
    <n v="3"/>
    <x v="0"/>
    <n v="41.823"/>
    <n v="6"/>
    <n v="1"/>
  </r>
  <r>
    <n v="3022"/>
    <s v="CA-2015-123568"/>
    <x v="627"/>
    <d v="2015-11-14T00:00:00"/>
    <s v="Standard Class"/>
    <s v="SC-20095"/>
    <s v="Sanjit Chand"/>
    <s v="Consumer"/>
    <s v="United States"/>
    <s v="West Jordan"/>
    <s v="Utah"/>
    <n v="84084"/>
    <x v="1"/>
    <s v="FUR-FU-10004090"/>
    <x v="0"/>
    <x v="5"/>
    <x v="642"/>
    <x v="2411"/>
    <n v="3"/>
    <x v="0"/>
    <n v="22.0077"/>
    <n v="6"/>
    <n v="1"/>
  </r>
  <r>
    <n v="3023"/>
    <s v="CA-2015-123568"/>
    <x v="627"/>
    <d v="2015-11-14T00:00:00"/>
    <s v="Standard Class"/>
    <s v="SC-20095"/>
    <s v="Sanjit Chand"/>
    <s v="Consumer"/>
    <s v="United States"/>
    <s v="West Jordan"/>
    <s v="Utah"/>
    <n v="84084"/>
    <x v="1"/>
    <s v="OFF-BI-10001510"/>
    <x v="1"/>
    <x v="8"/>
    <x v="709"/>
    <x v="1281"/>
    <n v="5"/>
    <x v="2"/>
    <n v="28.65"/>
    <n v="6"/>
    <n v="1"/>
  </r>
  <r>
    <n v="3024"/>
    <s v="CA-2017-124674"/>
    <x v="701"/>
    <d v="2017-11-23T00:00:00"/>
    <s v="Standard Class"/>
    <s v="JB-16000"/>
    <s v="Joy Bell-"/>
    <s v="Consumer"/>
    <s v="United States"/>
    <s v="Brownsville"/>
    <s v="Texas"/>
    <n v="78521"/>
    <x v="2"/>
    <s v="FUR-BO-10002202"/>
    <x v="0"/>
    <x v="0"/>
    <x v="1260"/>
    <x v="2412"/>
    <n v="2"/>
    <x v="8"/>
    <n v="-14.4588"/>
    <n v="6"/>
    <n v="1"/>
  </r>
  <r>
    <n v="3025"/>
    <s v="CA-2015-164441"/>
    <x v="627"/>
    <d v="2015-11-13T00:00:00"/>
    <s v="Standard Class"/>
    <s v="AC-10450"/>
    <s v="Amy Cox"/>
    <s v="Consumer"/>
    <s v="United States"/>
    <s v="New York City"/>
    <s v="New York"/>
    <n v="10011"/>
    <x v="3"/>
    <s v="OFF-BI-10001922"/>
    <x v="1"/>
    <x v="8"/>
    <x v="305"/>
    <x v="2413"/>
    <n v="11"/>
    <x v="2"/>
    <n v="17.6418"/>
    <n v="5"/>
    <n v="1"/>
  </r>
  <r>
    <n v="3026"/>
    <s v="CA-2015-164441"/>
    <x v="627"/>
    <d v="2015-11-13T00:00:00"/>
    <s v="Standard Class"/>
    <s v="AC-10450"/>
    <s v="Amy Cox"/>
    <s v="Consumer"/>
    <s v="United States"/>
    <s v="New York City"/>
    <s v="New York"/>
    <n v="10011"/>
    <x v="3"/>
    <s v="OFF-PA-10001667"/>
    <x v="1"/>
    <x v="10"/>
    <x v="458"/>
    <x v="1444"/>
    <n v="3"/>
    <x v="0"/>
    <n v="8.0730000000000004"/>
    <n v="5"/>
    <n v="1"/>
  </r>
  <r>
    <n v="3027"/>
    <s v="CA-2017-169054"/>
    <x v="300"/>
    <d v="2017-04-26T00:00:00"/>
    <s v="Standard Class"/>
    <s v="MO-17800"/>
    <s v="Meg O'Connel"/>
    <s v="Home Office"/>
    <s v="United States"/>
    <s v="Philadelphia"/>
    <s v="Pennsylvania"/>
    <n v="19140"/>
    <x v="3"/>
    <s v="FUR-FU-10001488"/>
    <x v="0"/>
    <x v="5"/>
    <x v="1049"/>
    <x v="1796"/>
    <n v="3"/>
    <x v="2"/>
    <n v="0"/>
    <n v="4"/>
    <n v="1"/>
  </r>
  <r>
    <n v="3028"/>
    <s v="CA-2014-106719"/>
    <x v="829"/>
    <d v="2014-08-24T00:00:00"/>
    <s v="Same Day"/>
    <s v="RB-19645"/>
    <s v="Robert Barroso"/>
    <s v="Corporate"/>
    <s v="United States"/>
    <s v="Billings"/>
    <s v="Montana"/>
    <n v="59102"/>
    <x v="1"/>
    <s v="OFF-BI-10002799"/>
    <x v="1"/>
    <x v="8"/>
    <x v="1459"/>
    <x v="1808"/>
    <n v="2"/>
    <x v="2"/>
    <n v="2.6936"/>
    <n v="0"/>
    <n v="1"/>
  </r>
  <r>
    <n v="3029"/>
    <s v="CA-2017-116855"/>
    <x v="94"/>
    <d v="2017-12-21T00:00:00"/>
    <s v="Standard Class"/>
    <s v="AI-10855"/>
    <s v="Arianne Irving"/>
    <s v="Consumer"/>
    <s v="United States"/>
    <s v="Chesapeake"/>
    <s v="Virginia"/>
    <n v="23320"/>
    <x v="0"/>
    <s v="FUR-CH-10003846"/>
    <x v="0"/>
    <x v="1"/>
    <x v="924"/>
    <x v="2414"/>
    <n v="5"/>
    <x v="0"/>
    <n v="80.784000000000006"/>
    <n v="4"/>
    <n v="1"/>
  </r>
  <r>
    <n v="3030"/>
    <s v="US-2016-164189"/>
    <x v="830"/>
    <d v="2016-03-28T00:00:00"/>
    <s v="Standard Class"/>
    <s v="DR-12880"/>
    <s v="Dan Reichenbach"/>
    <s v="Corporate"/>
    <s v="United States"/>
    <s v="Gresham"/>
    <s v="Oregon"/>
    <n v="97030"/>
    <x v="1"/>
    <s v="TEC-PH-10003691"/>
    <x v="2"/>
    <x v="7"/>
    <x v="1407"/>
    <x v="2415"/>
    <n v="4"/>
    <x v="2"/>
    <n v="25.198"/>
    <n v="4"/>
    <n v="1"/>
  </r>
  <r>
    <n v="3031"/>
    <s v="CA-2015-168480"/>
    <x v="481"/>
    <d v="2015-09-27T00:00:00"/>
    <s v="Standard Class"/>
    <s v="DM-12955"/>
    <s v="Dario Medina"/>
    <s v="Corporate"/>
    <s v="United States"/>
    <s v="Lincoln Park"/>
    <s v="Michigan"/>
    <n v="48146"/>
    <x v="2"/>
    <s v="FUR-BO-10000468"/>
    <x v="0"/>
    <x v="0"/>
    <x v="1180"/>
    <x v="1918"/>
    <n v="4"/>
    <x v="0"/>
    <n v="31.091200000000001"/>
    <n v="6"/>
    <n v="1"/>
  </r>
  <r>
    <n v="3032"/>
    <s v="CA-2015-168480"/>
    <x v="481"/>
    <d v="2015-09-27T00:00:00"/>
    <s v="Standard Class"/>
    <s v="DM-12955"/>
    <s v="Dario Medina"/>
    <s v="Corporate"/>
    <s v="United States"/>
    <s v="Lincoln Park"/>
    <s v="Michigan"/>
    <n v="48146"/>
    <x v="2"/>
    <s v="OFF-AR-10001044"/>
    <x v="1"/>
    <x v="6"/>
    <x v="1051"/>
    <x v="2416"/>
    <n v="1"/>
    <x v="0"/>
    <n v="7.5370999999999997"/>
    <n v="6"/>
    <n v="1"/>
  </r>
  <r>
    <n v="3033"/>
    <s v="US-2016-114293"/>
    <x v="831"/>
    <d v="2016-11-26T00:00:00"/>
    <s v="Standard Class"/>
    <s v="JH-16180"/>
    <s v="Justin Hirsh"/>
    <s v="Consumer"/>
    <s v="United States"/>
    <s v="Gresham"/>
    <s v="Oregon"/>
    <n v="97030"/>
    <x v="1"/>
    <s v="FUR-CH-10003833"/>
    <x v="0"/>
    <x v="1"/>
    <x v="1209"/>
    <x v="2417"/>
    <n v="4"/>
    <x v="2"/>
    <n v="-12.196"/>
    <n v="5"/>
    <n v="1"/>
  </r>
  <r>
    <n v="3034"/>
    <s v="CA-2017-134173"/>
    <x v="118"/>
    <d v="2017-09-21T00:00:00"/>
    <s v="Standard Class"/>
    <s v="AB-10060"/>
    <s v="Adam Bellavance"/>
    <s v="Home Office"/>
    <s v="United States"/>
    <s v="Philadelphia"/>
    <s v="Pennsylvania"/>
    <n v="19143"/>
    <x v="3"/>
    <s v="OFF-PA-10004355"/>
    <x v="1"/>
    <x v="10"/>
    <x v="1103"/>
    <x v="557"/>
    <n v="4"/>
    <x v="2"/>
    <n v="7.2576000000000001"/>
    <n v="5"/>
    <n v="1"/>
  </r>
  <r>
    <n v="3035"/>
    <s v="US-2015-123960"/>
    <x v="832"/>
    <d v="2015-06-16T00:00:00"/>
    <s v="Standard Class"/>
    <s v="BD-11605"/>
    <s v="Brian Dahlen"/>
    <s v="Consumer"/>
    <s v="United States"/>
    <s v="Monroe"/>
    <s v="Louisiana"/>
    <n v="71203"/>
    <x v="0"/>
    <s v="TEC-AC-10003038"/>
    <x v="2"/>
    <x v="11"/>
    <x v="1033"/>
    <x v="2418"/>
    <n v="6"/>
    <x v="0"/>
    <n v="10.202999999999999"/>
    <n v="5"/>
    <n v="1"/>
  </r>
  <r>
    <n v="3036"/>
    <s v="US-2015-123960"/>
    <x v="832"/>
    <d v="2015-06-16T00:00:00"/>
    <s v="Standard Class"/>
    <s v="BD-11605"/>
    <s v="Brian Dahlen"/>
    <s v="Consumer"/>
    <s v="United States"/>
    <s v="Monroe"/>
    <s v="Louisiana"/>
    <n v="71203"/>
    <x v="0"/>
    <s v="OFF-BI-10002799"/>
    <x v="1"/>
    <x v="8"/>
    <x v="1459"/>
    <x v="2419"/>
    <n v="7"/>
    <x v="0"/>
    <n v="16.679600000000001"/>
    <n v="5"/>
    <n v="1"/>
  </r>
  <r>
    <n v="3037"/>
    <s v="US-2015-123960"/>
    <x v="832"/>
    <d v="2015-06-16T00:00:00"/>
    <s v="Standard Class"/>
    <s v="BD-11605"/>
    <s v="Brian Dahlen"/>
    <s v="Consumer"/>
    <s v="United States"/>
    <s v="Monroe"/>
    <s v="Louisiana"/>
    <n v="71203"/>
    <x v="0"/>
    <s v="OFF-AR-10003582"/>
    <x v="1"/>
    <x v="6"/>
    <x v="1460"/>
    <x v="2420"/>
    <n v="2"/>
    <x v="0"/>
    <n v="15.763999999999999"/>
    <n v="5"/>
    <n v="1"/>
  </r>
  <r>
    <n v="3038"/>
    <s v="US-2015-123960"/>
    <x v="832"/>
    <d v="2015-06-16T00:00:00"/>
    <s v="Standard Class"/>
    <s v="BD-11605"/>
    <s v="Brian Dahlen"/>
    <s v="Consumer"/>
    <s v="United States"/>
    <s v="Monroe"/>
    <s v="Louisiana"/>
    <n v="71203"/>
    <x v="0"/>
    <s v="OFF-PA-10004451"/>
    <x v="1"/>
    <x v="10"/>
    <x v="498"/>
    <x v="56"/>
    <n v="5"/>
    <x v="0"/>
    <n v="15.552"/>
    <n v="5"/>
    <n v="1"/>
  </r>
  <r>
    <n v="3039"/>
    <s v="US-2015-123960"/>
    <x v="832"/>
    <d v="2015-06-16T00:00:00"/>
    <s v="Standard Class"/>
    <s v="BD-11605"/>
    <s v="Brian Dahlen"/>
    <s v="Consumer"/>
    <s v="United States"/>
    <s v="Monroe"/>
    <s v="Louisiana"/>
    <n v="71203"/>
    <x v="0"/>
    <s v="FUR-FU-10004666"/>
    <x v="0"/>
    <x v="5"/>
    <x v="1461"/>
    <x v="2421"/>
    <n v="2"/>
    <x v="0"/>
    <n v="10.789199999999999"/>
    <n v="5"/>
    <n v="1"/>
  </r>
  <r>
    <n v="3040"/>
    <s v="CA-2017-101749"/>
    <x v="621"/>
    <d v="2017-10-08T00:00:00"/>
    <s v="Standard Class"/>
    <s v="AS-10045"/>
    <s v="Aaron Smayling"/>
    <s v="Corporate"/>
    <s v="United States"/>
    <s v="Pasadena"/>
    <s v="California"/>
    <n v="91104"/>
    <x v="1"/>
    <s v="FUR-TA-10001520"/>
    <x v="0"/>
    <x v="3"/>
    <x v="718"/>
    <x v="2422"/>
    <n v="3"/>
    <x v="2"/>
    <n v="-6.4233000000000002"/>
    <n v="5"/>
    <n v="1"/>
  </r>
  <r>
    <n v="3041"/>
    <s v="US-2016-147991"/>
    <x v="465"/>
    <d v="2016-05-09T00:00:00"/>
    <s v="Standard Class"/>
    <s v="ZD-21925"/>
    <s v="Zuschuss Donatelli"/>
    <s v="Consumer"/>
    <s v="United States"/>
    <s v="Chattanooga"/>
    <s v="Tennessee"/>
    <n v="37421"/>
    <x v="0"/>
    <s v="FUR-FU-10004270"/>
    <x v="0"/>
    <x v="5"/>
    <x v="998"/>
    <x v="2423"/>
    <n v="5"/>
    <x v="2"/>
    <n v="3.3439999999999999"/>
    <n v="4"/>
    <n v="1"/>
  </r>
  <r>
    <n v="3042"/>
    <s v="CA-2017-149559"/>
    <x v="220"/>
    <d v="2017-09-12T00:00:00"/>
    <s v="Same Day"/>
    <s v="KF-16285"/>
    <s v="Karen Ferguson"/>
    <s v="Home Office"/>
    <s v="United States"/>
    <s v="Long Beach"/>
    <s v="California"/>
    <n v="90805"/>
    <x v="1"/>
    <s v="OFF-PA-10003172"/>
    <x v="1"/>
    <x v="10"/>
    <x v="854"/>
    <x v="91"/>
    <n v="2"/>
    <x v="0"/>
    <n v="6.2207999999999997"/>
    <n v="1"/>
    <n v="1"/>
  </r>
  <r>
    <n v="3043"/>
    <s v="CA-2017-149559"/>
    <x v="220"/>
    <d v="2017-09-12T00:00:00"/>
    <s v="Same Day"/>
    <s v="KF-16285"/>
    <s v="Karen Ferguson"/>
    <s v="Home Office"/>
    <s v="United States"/>
    <s v="Long Beach"/>
    <s v="California"/>
    <n v="90805"/>
    <x v="1"/>
    <s v="OFF-EN-10002312"/>
    <x v="1"/>
    <x v="12"/>
    <x v="1462"/>
    <x v="2424"/>
    <n v="2"/>
    <x v="0"/>
    <n v="10.8682"/>
    <n v="1"/>
    <n v="1"/>
  </r>
  <r>
    <n v="3044"/>
    <s v="CA-2017-149559"/>
    <x v="220"/>
    <d v="2017-09-12T00:00:00"/>
    <s v="Same Day"/>
    <s v="KF-16285"/>
    <s v="Karen Ferguson"/>
    <s v="Home Office"/>
    <s v="United States"/>
    <s v="Long Beach"/>
    <s v="California"/>
    <n v="90805"/>
    <x v="1"/>
    <s v="FUR-CH-10002320"/>
    <x v="0"/>
    <x v="1"/>
    <x v="1463"/>
    <x v="2425"/>
    <n v="8"/>
    <x v="2"/>
    <n v="256.78399999999999"/>
    <n v="1"/>
    <n v="1"/>
  </r>
  <r>
    <n v="3045"/>
    <s v="CA-2015-135174"/>
    <x v="28"/>
    <d v="2015-05-02T00:00:00"/>
    <s v="Second Class"/>
    <s v="BP-11230"/>
    <s v="Benjamin Patterson"/>
    <s v="Consumer"/>
    <s v="United States"/>
    <s v="Troy"/>
    <s v="Ohio"/>
    <n v="45373"/>
    <x v="3"/>
    <s v="TEC-PH-10001530"/>
    <x v="2"/>
    <x v="7"/>
    <x v="638"/>
    <x v="2426"/>
    <n v="5"/>
    <x v="10"/>
    <n v="-255.74250000000001"/>
    <n v="2"/>
    <n v="1"/>
  </r>
  <r>
    <n v="3046"/>
    <s v="CA-2017-125290"/>
    <x v="44"/>
    <d v="2017-11-10T00:00:00"/>
    <s v="Second Class"/>
    <s v="CC-12430"/>
    <s v="Chuck Clark"/>
    <s v="Home Office"/>
    <s v="United States"/>
    <s v="Minneapolis"/>
    <s v="Minnesota"/>
    <n v="55407"/>
    <x v="2"/>
    <s v="OFF-AR-10001216"/>
    <x v="1"/>
    <x v="6"/>
    <x v="1464"/>
    <x v="2213"/>
    <n v="5"/>
    <x v="0"/>
    <n v="3.6139999999999999"/>
    <n v="4"/>
    <n v="1"/>
  </r>
  <r>
    <n v="3047"/>
    <s v="CA-2017-125290"/>
    <x v="44"/>
    <d v="2017-11-10T00:00:00"/>
    <s v="Second Class"/>
    <s v="CC-12430"/>
    <s v="Chuck Clark"/>
    <s v="Home Office"/>
    <s v="United States"/>
    <s v="Minneapolis"/>
    <s v="Minnesota"/>
    <n v="55407"/>
    <x v="2"/>
    <s v="OFF-PA-10003127"/>
    <x v="1"/>
    <x v="10"/>
    <x v="33"/>
    <x v="970"/>
    <n v="1"/>
    <x v="0"/>
    <n v="12.1348"/>
    <n v="4"/>
    <n v="1"/>
  </r>
  <r>
    <n v="3048"/>
    <s v="CA-2014-137351"/>
    <x v="587"/>
    <d v="2014-10-04T00:00:00"/>
    <s v="Standard Class"/>
    <s v="DB-13615"/>
    <s v="Doug Bickford"/>
    <s v="Consumer"/>
    <s v="United States"/>
    <s v="Seattle"/>
    <s v="Washington"/>
    <n v="98105"/>
    <x v="1"/>
    <s v="OFF-BI-10003910"/>
    <x v="1"/>
    <x v="8"/>
    <x v="8"/>
    <x v="746"/>
    <n v="7"/>
    <x v="2"/>
    <n v="13.4925"/>
    <n v="4"/>
    <n v="1"/>
  </r>
  <r>
    <n v="3049"/>
    <s v="CA-2017-121419"/>
    <x v="459"/>
    <d v="2017-04-04T00:00:00"/>
    <s v="First Class"/>
    <s v="TC-21475"/>
    <s v="Tony Chapman"/>
    <s v="Home Office"/>
    <s v="United States"/>
    <s v="Columbus"/>
    <s v="Georgia"/>
    <n v="31907"/>
    <x v="0"/>
    <s v="FUR-TA-10004534"/>
    <x v="0"/>
    <x v="3"/>
    <x v="121"/>
    <x v="1735"/>
    <n v="2"/>
    <x v="0"/>
    <n v="70.006"/>
    <n v="2"/>
    <n v="1"/>
  </r>
  <r>
    <n v="3050"/>
    <s v="CA-2017-121419"/>
    <x v="459"/>
    <d v="2017-04-04T00:00:00"/>
    <s v="First Class"/>
    <s v="TC-21475"/>
    <s v="Tony Chapman"/>
    <s v="Home Office"/>
    <s v="United States"/>
    <s v="Columbus"/>
    <s v="Georgia"/>
    <n v="31907"/>
    <x v="0"/>
    <s v="TEC-AC-10000892"/>
    <x v="2"/>
    <x v="11"/>
    <x v="293"/>
    <x v="308"/>
    <n v="4"/>
    <x v="0"/>
    <n v="129.6"/>
    <n v="2"/>
    <n v="1"/>
  </r>
  <r>
    <n v="3051"/>
    <s v="US-2017-148054"/>
    <x v="833"/>
    <d v="2017-10-11T00:00:00"/>
    <s v="Standard Class"/>
    <s v="NZ-18565"/>
    <s v="Nick Zandusky"/>
    <s v="Home Office"/>
    <s v="United States"/>
    <s v="Meridian"/>
    <s v="Idaho"/>
    <n v="83642"/>
    <x v="1"/>
    <s v="FUR-FU-10003247"/>
    <x v="0"/>
    <x v="5"/>
    <x v="1465"/>
    <x v="108"/>
    <n v="2"/>
    <x v="0"/>
    <n v="2.9371999999999998"/>
    <n v="5"/>
    <n v="1"/>
  </r>
  <r>
    <n v="3052"/>
    <s v="US-2017-148054"/>
    <x v="833"/>
    <d v="2017-10-11T00:00:00"/>
    <s v="Standard Class"/>
    <s v="NZ-18565"/>
    <s v="Nick Zandusky"/>
    <s v="Home Office"/>
    <s v="United States"/>
    <s v="Meridian"/>
    <s v="Idaho"/>
    <n v="83642"/>
    <x v="1"/>
    <s v="OFF-AP-10004336"/>
    <x v="1"/>
    <x v="9"/>
    <x v="1040"/>
    <x v="2427"/>
    <n v="4"/>
    <x v="0"/>
    <n v="66.073599999999999"/>
    <n v="5"/>
    <n v="1"/>
  </r>
  <r>
    <n v="3053"/>
    <s v="US-2017-148054"/>
    <x v="833"/>
    <d v="2017-10-11T00:00:00"/>
    <s v="Standard Class"/>
    <s v="NZ-18565"/>
    <s v="Nick Zandusky"/>
    <s v="Home Office"/>
    <s v="United States"/>
    <s v="Meridian"/>
    <s v="Idaho"/>
    <n v="83642"/>
    <x v="1"/>
    <s v="OFF-PA-10001295"/>
    <x v="1"/>
    <x v="10"/>
    <x v="1220"/>
    <x v="2428"/>
    <n v="2"/>
    <x v="0"/>
    <n v="18.211200000000002"/>
    <n v="5"/>
    <n v="1"/>
  </r>
  <r>
    <n v="3054"/>
    <s v="CA-2016-128517"/>
    <x v="526"/>
    <d v="2016-04-14T00:00:00"/>
    <s v="Second Class"/>
    <s v="SW-20350"/>
    <s v="Sean Wendt"/>
    <s v="Home Office"/>
    <s v="United States"/>
    <s v="Detroit"/>
    <s v="Michigan"/>
    <n v="48227"/>
    <x v="2"/>
    <s v="TEC-PH-10002555"/>
    <x v="2"/>
    <x v="7"/>
    <x v="1352"/>
    <x v="2429"/>
    <n v="2"/>
    <x v="0"/>
    <n v="134.654"/>
    <n v="5"/>
    <n v="1"/>
  </r>
  <r>
    <n v="3055"/>
    <s v="CA-2016-128517"/>
    <x v="526"/>
    <d v="2016-04-14T00:00:00"/>
    <s v="Second Class"/>
    <s v="SW-20350"/>
    <s v="Sean Wendt"/>
    <s v="Home Office"/>
    <s v="United States"/>
    <s v="Detroit"/>
    <s v="Michigan"/>
    <n v="48227"/>
    <x v="2"/>
    <s v="OFF-BI-10000831"/>
    <x v="1"/>
    <x v="8"/>
    <x v="446"/>
    <x v="266"/>
    <n v="2"/>
    <x v="0"/>
    <n v="2.4287999999999998"/>
    <n v="5"/>
    <n v="1"/>
  </r>
  <r>
    <n v="3056"/>
    <s v="US-2015-100377"/>
    <x v="834"/>
    <d v="2015-09-01T00:00:00"/>
    <s v="Standard Class"/>
    <s v="TS-21370"/>
    <s v="Todd Sumrall"/>
    <s v="Corporate"/>
    <s v="United States"/>
    <s v="Chicago"/>
    <s v="Illinois"/>
    <n v="60623"/>
    <x v="2"/>
    <s v="TEC-CO-10001046"/>
    <x v="2"/>
    <x v="16"/>
    <x v="883"/>
    <x v="2430"/>
    <n v="5"/>
    <x v="2"/>
    <n v="874.98749999999995"/>
    <n v="4"/>
    <n v="1"/>
  </r>
  <r>
    <n v="3057"/>
    <s v="CA-2017-131492"/>
    <x v="15"/>
    <d v="2017-10-24T00:00:00"/>
    <s v="Second Class"/>
    <s v="HH-15010"/>
    <s v="Hilary Holden"/>
    <s v="Corporate"/>
    <s v="United States"/>
    <s v="San Francisco"/>
    <s v="California"/>
    <n v="94110"/>
    <x v="1"/>
    <s v="OFF-EN-10002973"/>
    <x v="1"/>
    <x v="12"/>
    <x v="1328"/>
    <x v="2431"/>
    <n v="2"/>
    <x v="0"/>
    <n v="4.3007999999999997"/>
    <n v="5"/>
    <n v="1"/>
  </r>
  <r>
    <n v="3058"/>
    <s v="CA-2017-131492"/>
    <x v="15"/>
    <d v="2017-10-24T00:00:00"/>
    <s v="Second Class"/>
    <s v="HH-15010"/>
    <s v="Hilary Holden"/>
    <s v="Corporate"/>
    <s v="United States"/>
    <s v="San Francisco"/>
    <s v="California"/>
    <n v="94110"/>
    <x v="1"/>
    <s v="OFF-LA-10001641"/>
    <x v="1"/>
    <x v="2"/>
    <x v="1031"/>
    <x v="2432"/>
    <n v="10"/>
    <x v="0"/>
    <n v="15.12"/>
    <n v="5"/>
    <n v="1"/>
  </r>
  <r>
    <n v="3059"/>
    <s v="CA-2017-131492"/>
    <x v="15"/>
    <d v="2017-10-24T00:00:00"/>
    <s v="Second Class"/>
    <s v="HH-15010"/>
    <s v="Hilary Holden"/>
    <s v="Corporate"/>
    <s v="United States"/>
    <s v="San Francisco"/>
    <s v="California"/>
    <n v="94110"/>
    <x v="1"/>
    <s v="FUR-FU-10003878"/>
    <x v="0"/>
    <x v="5"/>
    <x v="677"/>
    <x v="2433"/>
    <n v="2"/>
    <x v="0"/>
    <n v="10.3904"/>
    <n v="5"/>
    <n v="1"/>
  </r>
  <r>
    <n v="3060"/>
    <s v="CA-2017-131492"/>
    <x v="15"/>
    <d v="2017-10-24T00:00:00"/>
    <s v="Second Class"/>
    <s v="HH-15010"/>
    <s v="Hilary Holden"/>
    <s v="Corporate"/>
    <s v="United States"/>
    <s v="San Francisco"/>
    <s v="California"/>
    <n v="94110"/>
    <x v="1"/>
    <s v="FUR-TA-10003837"/>
    <x v="0"/>
    <x v="3"/>
    <x v="1466"/>
    <x v="2434"/>
    <n v="2"/>
    <x v="2"/>
    <n v="-3.3506"/>
    <n v="5"/>
    <n v="1"/>
  </r>
  <r>
    <n v="3061"/>
    <s v="CA-2016-144554"/>
    <x v="77"/>
    <d v="2016-11-12T00:00:00"/>
    <s v="Standard Class"/>
    <s v="DM-13345"/>
    <s v="Denise Monton"/>
    <s v="Corporate"/>
    <s v="United States"/>
    <s v="Newark"/>
    <s v="Ohio"/>
    <n v="43055"/>
    <x v="3"/>
    <s v="TEC-AC-10002800"/>
    <x v="2"/>
    <x v="11"/>
    <x v="1216"/>
    <x v="2435"/>
    <n v="3"/>
    <x v="2"/>
    <n v="22.4955"/>
    <n v="5"/>
    <n v="1"/>
  </r>
  <r>
    <n v="3062"/>
    <s v="CA-2017-127621"/>
    <x v="448"/>
    <d v="2017-03-07T00:00:00"/>
    <s v="Standard Class"/>
    <s v="RE-19450"/>
    <s v="Richard Eichhorn"/>
    <s v="Consumer"/>
    <s v="United States"/>
    <s v="Dallas"/>
    <s v="Texas"/>
    <n v="75081"/>
    <x v="2"/>
    <s v="OFF-PA-10001307"/>
    <x v="1"/>
    <x v="10"/>
    <x v="792"/>
    <x v="2017"/>
    <n v="8"/>
    <x v="2"/>
    <n v="9.7439999999999998"/>
    <n v="4"/>
    <n v="1"/>
  </r>
  <r>
    <n v="3063"/>
    <s v="CA-2015-145184"/>
    <x v="154"/>
    <d v="2015-11-29T00:00:00"/>
    <s v="First Class"/>
    <s v="JD-16150"/>
    <s v="Justin Deggeller"/>
    <s v="Corporate"/>
    <s v="United States"/>
    <s v="Newark"/>
    <s v="Delaware"/>
    <n v="19711"/>
    <x v="3"/>
    <s v="TEC-PH-10002350"/>
    <x v="2"/>
    <x v="7"/>
    <x v="1467"/>
    <x v="2436"/>
    <n v="3"/>
    <x v="0"/>
    <n v="23.511600000000001"/>
    <n v="2"/>
    <n v="1"/>
  </r>
  <r>
    <n v="3064"/>
    <s v="CA-2015-145184"/>
    <x v="154"/>
    <d v="2015-11-29T00:00:00"/>
    <s v="First Class"/>
    <s v="JD-16150"/>
    <s v="Justin Deggeller"/>
    <s v="Corporate"/>
    <s v="United States"/>
    <s v="Newark"/>
    <s v="Delaware"/>
    <n v="19711"/>
    <x v="3"/>
    <s v="TEC-AC-10000397"/>
    <x v="2"/>
    <x v="11"/>
    <x v="1468"/>
    <x v="2437"/>
    <n v="3"/>
    <x v="0"/>
    <n v="7.3479000000000001"/>
    <n v="2"/>
    <n v="1"/>
  </r>
  <r>
    <n v="3065"/>
    <s v="CA-2017-106859"/>
    <x v="677"/>
    <d v="2017-03-18T00:00:00"/>
    <s v="Second Class"/>
    <s v="BF-11215"/>
    <s v="Benjamin Farhat"/>
    <s v="Home Office"/>
    <s v="United States"/>
    <s v="Albuquerque"/>
    <s v="New Mexico"/>
    <n v="87105"/>
    <x v="1"/>
    <s v="OFF-ST-10000615"/>
    <x v="1"/>
    <x v="4"/>
    <x v="75"/>
    <x v="2438"/>
    <n v="8"/>
    <x v="0"/>
    <n v="25.423999999999999"/>
    <n v="5"/>
    <n v="1"/>
  </r>
  <r>
    <n v="3066"/>
    <s v="CA-2017-106859"/>
    <x v="677"/>
    <d v="2017-03-18T00:00:00"/>
    <s v="Second Class"/>
    <s v="BF-11215"/>
    <s v="Benjamin Farhat"/>
    <s v="Home Office"/>
    <s v="United States"/>
    <s v="Albuquerque"/>
    <s v="New Mexico"/>
    <n v="87105"/>
    <x v="1"/>
    <s v="TEC-PH-10004531"/>
    <x v="2"/>
    <x v="7"/>
    <x v="721"/>
    <x v="1182"/>
    <n v="8"/>
    <x v="2"/>
    <n v="49.257599999999996"/>
    <n v="5"/>
    <n v="1"/>
  </r>
  <r>
    <n v="3067"/>
    <s v="CA-2017-106859"/>
    <x v="677"/>
    <d v="2017-03-18T00:00:00"/>
    <s v="Second Class"/>
    <s v="BF-11215"/>
    <s v="Benjamin Farhat"/>
    <s v="Home Office"/>
    <s v="United States"/>
    <s v="Albuquerque"/>
    <s v="New Mexico"/>
    <n v="87105"/>
    <x v="1"/>
    <s v="TEC-AC-10004001"/>
    <x v="2"/>
    <x v="11"/>
    <x v="1469"/>
    <x v="2439"/>
    <n v="5"/>
    <x v="0"/>
    <n v="88.129499999999993"/>
    <n v="5"/>
    <n v="1"/>
  </r>
  <r>
    <n v="3068"/>
    <s v="CA-2017-106859"/>
    <x v="677"/>
    <d v="2017-03-18T00:00:00"/>
    <s v="Second Class"/>
    <s v="BF-11215"/>
    <s v="Benjamin Farhat"/>
    <s v="Home Office"/>
    <s v="United States"/>
    <s v="Albuquerque"/>
    <s v="New Mexico"/>
    <n v="87105"/>
    <x v="1"/>
    <s v="OFF-PA-10001534"/>
    <x v="1"/>
    <x v="10"/>
    <x v="1470"/>
    <x v="1544"/>
    <n v="7"/>
    <x v="0"/>
    <n v="21.7728"/>
    <n v="5"/>
    <n v="1"/>
  </r>
  <r>
    <n v="3069"/>
    <s v="CA-2017-106859"/>
    <x v="677"/>
    <d v="2017-03-18T00:00:00"/>
    <s v="Second Class"/>
    <s v="BF-11215"/>
    <s v="Benjamin Farhat"/>
    <s v="Home Office"/>
    <s v="United States"/>
    <s v="Albuquerque"/>
    <s v="New Mexico"/>
    <n v="87105"/>
    <x v="1"/>
    <s v="OFF-PA-10001815"/>
    <x v="1"/>
    <x v="10"/>
    <x v="1402"/>
    <x v="2440"/>
    <n v="6"/>
    <x v="0"/>
    <n v="138.3552"/>
    <n v="5"/>
    <n v="1"/>
  </r>
  <r>
    <n v="3070"/>
    <s v="US-2017-120089"/>
    <x v="329"/>
    <d v="2017-11-30T00:00:00"/>
    <s v="Same Day"/>
    <s v="ML-17755"/>
    <s v="Max Ludwig"/>
    <s v="Home Office"/>
    <s v="United States"/>
    <s v="Toledo"/>
    <s v="Ohio"/>
    <n v="43615"/>
    <x v="3"/>
    <s v="OFF-AP-10003779"/>
    <x v="1"/>
    <x v="9"/>
    <x v="1457"/>
    <x v="2441"/>
    <n v="4"/>
    <x v="2"/>
    <n v="82.992000000000004"/>
    <n v="0"/>
    <n v="1"/>
  </r>
  <r>
    <n v="3071"/>
    <s v="CA-2014-119375"/>
    <x v="664"/>
    <d v="2014-11-22T00:00:00"/>
    <s v="Standard Class"/>
    <s v="YC-21895"/>
    <s v="Yoseph Carroll"/>
    <s v="Corporate"/>
    <s v="United States"/>
    <s v="Newark"/>
    <s v="Delaware"/>
    <n v="19711"/>
    <x v="3"/>
    <s v="OFF-ST-10002011"/>
    <x v="1"/>
    <x v="4"/>
    <x v="1064"/>
    <x v="2442"/>
    <n v="7"/>
    <x v="0"/>
    <n v="792.26909999999998"/>
    <n v="5"/>
    <n v="1"/>
  </r>
  <r>
    <n v="3072"/>
    <s v="CA-2014-119375"/>
    <x v="664"/>
    <d v="2014-11-22T00:00:00"/>
    <s v="Standard Class"/>
    <s v="YC-21895"/>
    <s v="Yoseph Carroll"/>
    <s v="Corporate"/>
    <s v="United States"/>
    <s v="Newark"/>
    <s v="Delaware"/>
    <n v="19711"/>
    <x v="3"/>
    <s v="FUR-FU-10002379"/>
    <x v="0"/>
    <x v="5"/>
    <x v="1471"/>
    <x v="2443"/>
    <n v="3"/>
    <x v="0"/>
    <n v="14.9292"/>
    <n v="5"/>
    <n v="1"/>
  </r>
  <r>
    <n v="3073"/>
    <s v="CA-2014-119375"/>
    <x v="664"/>
    <d v="2014-11-22T00:00:00"/>
    <s v="Standard Class"/>
    <s v="YC-21895"/>
    <s v="Yoseph Carroll"/>
    <s v="Corporate"/>
    <s v="United States"/>
    <s v="Newark"/>
    <s v="Delaware"/>
    <n v="19711"/>
    <x v="3"/>
    <s v="OFF-AR-10003752"/>
    <x v="1"/>
    <x v="6"/>
    <x v="684"/>
    <x v="2444"/>
    <n v="5"/>
    <x v="0"/>
    <n v="26.565000000000001"/>
    <n v="5"/>
    <n v="1"/>
  </r>
  <r>
    <n v="3074"/>
    <s v="CA-2016-125206"/>
    <x v="835"/>
    <d v="2016-01-05T00:00:00"/>
    <s v="First Class"/>
    <s v="LR-16915"/>
    <s v="Lena Radford"/>
    <s v="Consumer"/>
    <s v="United States"/>
    <s v="Los Angeles"/>
    <s v="California"/>
    <n v="90045"/>
    <x v="1"/>
    <s v="OFF-ST-10003692"/>
    <x v="1"/>
    <x v="4"/>
    <x v="1262"/>
    <x v="2445"/>
    <n v="2"/>
    <x v="0"/>
    <n v="28.614999999999998"/>
    <n v="2"/>
    <n v="1"/>
  </r>
  <r>
    <n v="3075"/>
    <s v="CA-2015-126137"/>
    <x v="292"/>
    <d v="2015-10-08T00:00:00"/>
    <s v="Standard Class"/>
    <s v="BS-11755"/>
    <s v="Bruce Stewart"/>
    <s v="Consumer"/>
    <s v="United States"/>
    <s v="Los Angeles"/>
    <s v="California"/>
    <n v="90032"/>
    <x v="1"/>
    <s v="FUR-BO-10004409"/>
    <x v="0"/>
    <x v="0"/>
    <x v="631"/>
    <x v="2446"/>
    <n v="2"/>
    <x v="11"/>
    <n v="18.454799999999999"/>
    <n v="5"/>
    <n v="1"/>
  </r>
  <r>
    <n v="3076"/>
    <s v="CA-2014-143903"/>
    <x v="836"/>
    <d v="2014-07-24T00:00:00"/>
    <s v="Standard Class"/>
    <s v="KM-16375"/>
    <s v="Katherine Murray"/>
    <s v="Home Office"/>
    <s v="United States"/>
    <s v="Dallas"/>
    <s v="Texas"/>
    <n v="75217"/>
    <x v="2"/>
    <s v="OFF-ST-10003306"/>
    <x v="1"/>
    <x v="4"/>
    <x v="385"/>
    <x v="2447"/>
    <n v="3"/>
    <x v="2"/>
    <n v="38.572200000000002"/>
    <n v="4"/>
    <n v="1"/>
  </r>
  <r>
    <n v="3077"/>
    <s v="CA-2014-143903"/>
    <x v="836"/>
    <d v="2014-07-24T00:00:00"/>
    <s v="Standard Class"/>
    <s v="KM-16375"/>
    <s v="Katherine Murray"/>
    <s v="Home Office"/>
    <s v="United States"/>
    <s v="Dallas"/>
    <s v="Texas"/>
    <n v="75217"/>
    <x v="2"/>
    <s v="FUR-FU-10003724"/>
    <x v="0"/>
    <x v="5"/>
    <x v="896"/>
    <x v="80"/>
    <n v="5"/>
    <x v="7"/>
    <n v="-14.228999999999999"/>
    <n v="4"/>
    <n v="1"/>
  </r>
  <r>
    <n v="3078"/>
    <s v="CA-2014-143903"/>
    <x v="836"/>
    <d v="2014-07-24T00:00:00"/>
    <s v="Standard Class"/>
    <s v="KM-16375"/>
    <s v="Katherine Murray"/>
    <s v="Home Office"/>
    <s v="United States"/>
    <s v="Dallas"/>
    <s v="Texas"/>
    <n v="75217"/>
    <x v="2"/>
    <s v="FUR-CH-10002024"/>
    <x v="0"/>
    <x v="1"/>
    <x v="483"/>
    <x v="2448"/>
    <n v="2"/>
    <x v="4"/>
    <n v="-140.196"/>
    <n v="4"/>
    <n v="1"/>
  </r>
  <r>
    <n v="3079"/>
    <s v="CA-2014-104780"/>
    <x v="371"/>
    <d v="2014-05-25T00:00:00"/>
    <s v="Standard Class"/>
    <s v="BT-11530"/>
    <s v="Bradley Talbott"/>
    <s v="Home Office"/>
    <s v="United States"/>
    <s v="San Diego"/>
    <s v="California"/>
    <n v="92037"/>
    <x v="1"/>
    <s v="OFF-AR-10003514"/>
    <x v="1"/>
    <x v="6"/>
    <x v="182"/>
    <x v="2449"/>
    <n v="8"/>
    <x v="0"/>
    <n v="10.507199999999999"/>
    <n v="4"/>
    <n v="1"/>
  </r>
  <r>
    <n v="3080"/>
    <s v="CA-2017-101182"/>
    <x v="507"/>
    <d v="2017-09-05T00:00:00"/>
    <s v="First Class"/>
    <s v="KB-16405"/>
    <s v="Katrina Bavinger"/>
    <s v="Home Office"/>
    <s v="United States"/>
    <s v="Apple Valley"/>
    <s v="California"/>
    <n v="92307"/>
    <x v="1"/>
    <s v="OFF-PA-10001800"/>
    <x v="1"/>
    <x v="10"/>
    <x v="585"/>
    <x v="91"/>
    <n v="2"/>
    <x v="0"/>
    <n v="6.2207999999999997"/>
    <n v="1"/>
    <n v="1"/>
  </r>
  <r>
    <n v="3081"/>
    <s v="CA-2017-101182"/>
    <x v="507"/>
    <d v="2017-09-05T00:00:00"/>
    <s v="First Class"/>
    <s v="KB-16405"/>
    <s v="Katrina Bavinger"/>
    <s v="Home Office"/>
    <s v="United States"/>
    <s v="Apple Valley"/>
    <s v="California"/>
    <n v="92307"/>
    <x v="1"/>
    <s v="TEC-PH-10003589"/>
    <x v="2"/>
    <x v="7"/>
    <x v="826"/>
    <x v="746"/>
    <n v="3"/>
    <x v="2"/>
    <n v="15.111599999999999"/>
    <n v="1"/>
    <n v="1"/>
  </r>
  <r>
    <n v="3082"/>
    <s v="US-2017-132297"/>
    <x v="837"/>
    <d v="2017-06-02T00:00:00"/>
    <s v="Standard Class"/>
    <s v="DW-13480"/>
    <s v="Dianna Wilson"/>
    <s v="Home Office"/>
    <s v="United States"/>
    <s v="Louisville"/>
    <s v="Kentucky"/>
    <n v="40214"/>
    <x v="0"/>
    <s v="OFF-BI-10003364"/>
    <x v="1"/>
    <x v="8"/>
    <x v="705"/>
    <x v="2450"/>
    <n v="2"/>
    <x v="0"/>
    <n v="28.0032"/>
    <n v="6"/>
    <n v="1"/>
  </r>
  <r>
    <n v="3083"/>
    <s v="US-2017-132297"/>
    <x v="837"/>
    <d v="2017-06-02T00:00:00"/>
    <s v="Standard Class"/>
    <s v="DW-13480"/>
    <s v="Dianna Wilson"/>
    <s v="Home Office"/>
    <s v="United States"/>
    <s v="Louisville"/>
    <s v="Kentucky"/>
    <n v="40214"/>
    <x v="0"/>
    <s v="TEC-PH-10002834"/>
    <x v="2"/>
    <x v="7"/>
    <x v="1387"/>
    <x v="2451"/>
    <n v="3"/>
    <x v="0"/>
    <n v="134.99250000000001"/>
    <n v="6"/>
    <n v="1"/>
  </r>
  <r>
    <n v="3084"/>
    <s v="CA-2014-100328"/>
    <x v="838"/>
    <d v="2014-02-03T00:00:00"/>
    <s v="Standard Class"/>
    <s v="JC-15340"/>
    <s v="Jasper Cacioppo"/>
    <s v="Consumer"/>
    <s v="United States"/>
    <s v="New York City"/>
    <s v="New York"/>
    <n v="10024"/>
    <x v="3"/>
    <s v="OFF-BI-10000343"/>
    <x v="1"/>
    <x v="8"/>
    <x v="186"/>
    <x v="2452"/>
    <n v="1"/>
    <x v="2"/>
    <n v="1.3257000000000001"/>
    <n v="6"/>
    <n v="1"/>
  </r>
  <r>
    <n v="3085"/>
    <s v="CA-2017-118773"/>
    <x v="839"/>
    <d v="2017-02-14T00:00:00"/>
    <s v="Standard Class"/>
    <s v="TP-21415"/>
    <s v="Tom Prescott"/>
    <s v="Consumer"/>
    <s v="United States"/>
    <s v="Houston"/>
    <s v="Texas"/>
    <n v="77070"/>
    <x v="2"/>
    <s v="OFF-BI-10004584"/>
    <x v="1"/>
    <x v="8"/>
    <x v="383"/>
    <x v="2453"/>
    <n v="4"/>
    <x v="3"/>
    <n v="-417.09359999999998"/>
    <n v="5"/>
    <n v="1"/>
  </r>
  <r>
    <n v="3086"/>
    <s v="CA-2017-118773"/>
    <x v="839"/>
    <d v="2017-02-14T00:00:00"/>
    <s v="Standard Class"/>
    <s v="TP-21415"/>
    <s v="Tom Prescott"/>
    <s v="Consumer"/>
    <s v="United States"/>
    <s v="Houston"/>
    <s v="Texas"/>
    <n v="77070"/>
    <x v="2"/>
    <s v="TEC-AC-10002402"/>
    <x v="2"/>
    <x v="11"/>
    <x v="657"/>
    <x v="2454"/>
    <n v="2"/>
    <x v="2"/>
    <n v="15.997999999999999"/>
    <n v="5"/>
    <n v="1"/>
  </r>
  <r>
    <n v="3087"/>
    <s v="CA-2017-118773"/>
    <x v="839"/>
    <d v="2017-02-14T00:00:00"/>
    <s v="Standard Class"/>
    <s v="TP-21415"/>
    <s v="Tom Prescott"/>
    <s v="Consumer"/>
    <s v="United States"/>
    <s v="Houston"/>
    <s v="Texas"/>
    <n v="77070"/>
    <x v="2"/>
    <s v="FUR-FU-10000550"/>
    <x v="0"/>
    <x v="5"/>
    <x v="1454"/>
    <x v="2176"/>
    <n v="2"/>
    <x v="7"/>
    <n v="-2.6892"/>
    <n v="5"/>
    <n v="1"/>
  </r>
  <r>
    <n v="3088"/>
    <s v="CA-2017-118773"/>
    <x v="839"/>
    <d v="2017-02-14T00:00:00"/>
    <s v="Standard Class"/>
    <s v="TP-21415"/>
    <s v="Tom Prescott"/>
    <s v="Consumer"/>
    <s v="United States"/>
    <s v="Houston"/>
    <s v="Texas"/>
    <n v="77070"/>
    <x v="2"/>
    <s v="OFF-AP-10000055"/>
    <x v="1"/>
    <x v="9"/>
    <x v="789"/>
    <x v="837"/>
    <n v="2"/>
    <x v="3"/>
    <n v="-32.479999999999997"/>
    <n v="5"/>
    <n v="1"/>
  </r>
  <r>
    <n v="3089"/>
    <s v="US-2017-159205"/>
    <x v="185"/>
    <d v="2017-04-02T00:00:00"/>
    <s v="Second Class"/>
    <s v="DB-12910"/>
    <s v="Daniel Byrd"/>
    <s v="Home Office"/>
    <s v="United States"/>
    <s v="Henderson"/>
    <s v="Kentucky"/>
    <n v="42420"/>
    <x v="0"/>
    <s v="FUR-FU-10001591"/>
    <x v="0"/>
    <x v="5"/>
    <x v="1110"/>
    <x v="2455"/>
    <n v="5"/>
    <x v="0"/>
    <n v="25.62"/>
    <n v="2"/>
    <n v="1"/>
  </r>
  <r>
    <n v="3090"/>
    <s v="US-2017-159205"/>
    <x v="185"/>
    <d v="2017-04-02T00:00:00"/>
    <s v="Second Class"/>
    <s v="DB-12910"/>
    <s v="Daniel Byrd"/>
    <s v="Home Office"/>
    <s v="United States"/>
    <s v="Henderson"/>
    <s v="Kentucky"/>
    <n v="42420"/>
    <x v="0"/>
    <s v="TEC-PH-10000526"/>
    <x v="2"/>
    <x v="7"/>
    <x v="1472"/>
    <x v="142"/>
    <n v="7"/>
    <x v="0"/>
    <n v="188.1404"/>
    <n v="2"/>
    <n v="1"/>
  </r>
  <r>
    <n v="3091"/>
    <s v="CA-2016-112123"/>
    <x v="840"/>
    <d v="2016-03-08T00:00:00"/>
    <s v="Standard Class"/>
    <s v="BH-11710"/>
    <s v="Brosina Hoffman"/>
    <s v="Consumer"/>
    <s v="United States"/>
    <s v="Newark"/>
    <s v="Delaware"/>
    <n v="19711"/>
    <x v="3"/>
    <s v="OFF-BI-10001071"/>
    <x v="1"/>
    <x v="8"/>
    <x v="669"/>
    <x v="2456"/>
    <n v="7"/>
    <x v="0"/>
    <n v="219.45140000000001"/>
    <n v="5"/>
    <n v="1"/>
  </r>
  <r>
    <n v="3092"/>
    <s v="CA-2016-112123"/>
    <x v="840"/>
    <d v="2016-03-08T00:00:00"/>
    <s v="Standard Class"/>
    <s v="BH-11710"/>
    <s v="Brosina Hoffman"/>
    <s v="Consumer"/>
    <s v="United States"/>
    <s v="Newark"/>
    <s v="Delaware"/>
    <n v="19711"/>
    <x v="3"/>
    <s v="TEC-PH-10001557"/>
    <x v="2"/>
    <x v="7"/>
    <x v="664"/>
    <x v="2457"/>
    <n v="5"/>
    <x v="0"/>
    <n v="129.5865"/>
    <n v="5"/>
    <n v="1"/>
  </r>
  <r>
    <n v="3093"/>
    <s v="CA-2016-112123"/>
    <x v="840"/>
    <d v="2016-03-08T00:00:00"/>
    <s v="Standard Class"/>
    <s v="BH-11710"/>
    <s v="Brosina Hoffman"/>
    <s v="Consumer"/>
    <s v="United States"/>
    <s v="Newark"/>
    <s v="Delaware"/>
    <n v="19711"/>
    <x v="3"/>
    <s v="OFF-PA-10001977"/>
    <x v="1"/>
    <x v="10"/>
    <x v="1473"/>
    <x v="1668"/>
    <n v="3"/>
    <x v="0"/>
    <n v="79.891199999999998"/>
    <n v="5"/>
    <n v="1"/>
  </r>
  <r>
    <n v="3094"/>
    <s v="CA-2015-114468"/>
    <x v="841"/>
    <d v="2015-08-23T00:00:00"/>
    <s v="Same Day"/>
    <s v="TD-20995"/>
    <s v="Tamara Dahlen"/>
    <s v="Consumer"/>
    <s v="United States"/>
    <s v="Bolingbrook"/>
    <s v="Illinois"/>
    <n v="60440"/>
    <x v="2"/>
    <s v="OFF-SU-10004231"/>
    <x v="1"/>
    <x v="14"/>
    <x v="557"/>
    <x v="2458"/>
    <n v="4"/>
    <x v="2"/>
    <n v="2.7719999999999998"/>
    <n v="0"/>
    <n v="1"/>
  </r>
  <r>
    <n v="3095"/>
    <s v="CA-2015-114468"/>
    <x v="841"/>
    <d v="2015-08-23T00:00:00"/>
    <s v="Same Day"/>
    <s v="TD-20995"/>
    <s v="Tamara Dahlen"/>
    <s v="Consumer"/>
    <s v="United States"/>
    <s v="Bolingbrook"/>
    <s v="Illinois"/>
    <n v="60440"/>
    <x v="2"/>
    <s v="OFF-PA-10000809"/>
    <x v="1"/>
    <x v="10"/>
    <x v="1133"/>
    <x v="559"/>
    <n v="2"/>
    <x v="2"/>
    <n v="3.6288"/>
    <n v="0"/>
    <n v="1"/>
  </r>
  <r>
    <n v="3096"/>
    <s v="CA-2015-114468"/>
    <x v="841"/>
    <d v="2015-08-23T00:00:00"/>
    <s v="Same Day"/>
    <s v="TD-20995"/>
    <s v="Tamara Dahlen"/>
    <s v="Consumer"/>
    <s v="United States"/>
    <s v="Bolingbrook"/>
    <s v="Illinois"/>
    <n v="60440"/>
    <x v="2"/>
    <s v="OFF-FA-10003021"/>
    <x v="1"/>
    <x v="13"/>
    <x v="128"/>
    <x v="2459"/>
    <n v="8"/>
    <x v="2"/>
    <n v="2.2559999999999998"/>
    <n v="0"/>
    <n v="1"/>
  </r>
  <r>
    <n v="3097"/>
    <s v="CA-2015-114468"/>
    <x v="841"/>
    <d v="2015-08-23T00:00:00"/>
    <s v="Same Day"/>
    <s v="TD-20995"/>
    <s v="Tamara Dahlen"/>
    <s v="Consumer"/>
    <s v="United States"/>
    <s v="Bolingbrook"/>
    <s v="Illinois"/>
    <n v="60440"/>
    <x v="2"/>
    <s v="OFF-AP-10000696"/>
    <x v="1"/>
    <x v="9"/>
    <x v="336"/>
    <x v="2460"/>
    <n v="2"/>
    <x v="3"/>
    <n v="-13.5548"/>
    <n v="0"/>
    <n v="1"/>
  </r>
  <r>
    <n v="3098"/>
    <s v="CA-2017-135692"/>
    <x v="842"/>
    <d v="2017-05-01T00:00:00"/>
    <s v="Standard Class"/>
    <s v="CV-12805"/>
    <s v="Cynthia Voltz"/>
    <s v="Corporate"/>
    <s v="United States"/>
    <s v="Fort Worth"/>
    <s v="Texas"/>
    <n v="76106"/>
    <x v="2"/>
    <s v="OFF-LA-10001158"/>
    <x v="1"/>
    <x v="2"/>
    <x v="322"/>
    <x v="2461"/>
    <n v="4"/>
    <x v="2"/>
    <n v="11.592000000000001"/>
    <n v="4"/>
    <n v="1"/>
  </r>
  <r>
    <n v="3099"/>
    <s v="CA-2017-135692"/>
    <x v="842"/>
    <d v="2017-05-01T00:00:00"/>
    <s v="Standard Class"/>
    <s v="CV-12805"/>
    <s v="Cynthia Voltz"/>
    <s v="Corporate"/>
    <s v="United States"/>
    <s v="Fort Worth"/>
    <s v="Texas"/>
    <n v="76106"/>
    <x v="2"/>
    <s v="FUR-BO-10002268"/>
    <x v="0"/>
    <x v="0"/>
    <x v="317"/>
    <x v="2462"/>
    <n v="4"/>
    <x v="8"/>
    <n v="-42.1096"/>
    <n v="4"/>
    <n v="1"/>
  </r>
  <r>
    <n v="3100"/>
    <s v="CA-2017-131233"/>
    <x v="349"/>
    <d v="2017-04-19T00:00:00"/>
    <s v="Standard Class"/>
    <s v="CS-12355"/>
    <s v="Christine Sundaresam"/>
    <s v="Consumer"/>
    <s v="United States"/>
    <s v="New York City"/>
    <s v="New York"/>
    <n v="10024"/>
    <x v="3"/>
    <s v="OFF-BI-10000829"/>
    <x v="1"/>
    <x v="8"/>
    <x v="307"/>
    <x v="2168"/>
    <n v="3"/>
    <x v="2"/>
    <n v="3.5022000000000002"/>
    <n v="5"/>
    <n v="1"/>
  </r>
  <r>
    <n v="3101"/>
    <s v="CA-2017-131233"/>
    <x v="349"/>
    <d v="2017-04-19T00:00:00"/>
    <s v="Standard Class"/>
    <s v="CS-12355"/>
    <s v="Christine Sundaresam"/>
    <s v="Consumer"/>
    <s v="United States"/>
    <s v="New York City"/>
    <s v="New York"/>
    <n v="10024"/>
    <x v="3"/>
    <s v="FUR-BO-10003441"/>
    <x v="0"/>
    <x v="0"/>
    <x v="712"/>
    <x v="2463"/>
    <n v="3"/>
    <x v="2"/>
    <n v="9.0882000000000005"/>
    <n v="5"/>
    <n v="1"/>
  </r>
  <r>
    <n v="3102"/>
    <s v="CA-2017-119578"/>
    <x v="66"/>
    <d v="2017-12-27T00:00:00"/>
    <s v="Second Class"/>
    <s v="JG-15310"/>
    <s v="Jason Gross"/>
    <s v="Corporate"/>
    <s v="United States"/>
    <s v="Providence"/>
    <s v="Rhode Island"/>
    <n v="2908"/>
    <x v="3"/>
    <s v="OFF-SU-10003505"/>
    <x v="1"/>
    <x v="14"/>
    <x v="413"/>
    <x v="2464"/>
    <n v="6"/>
    <x v="0"/>
    <n v="34.758000000000003"/>
    <n v="5"/>
    <n v="1"/>
  </r>
  <r>
    <n v="3103"/>
    <s v="CA-2017-119578"/>
    <x v="66"/>
    <d v="2017-12-27T00:00:00"/>
    <s v="Second Class"/>
    <s v="JG-15310"/>
    <s v="Jason Gross"/>
    <s v="Corporate"/>
    <s v="United States"/>
    <s v="Providence"/>
    <s v="Rhode Island"/>
    <n v="2908"/>
    <x v="3"/>
    <s v="FUR-BO-10003660"/>
    <x v="0"/>
    <x v="0"/>
    <x v="1474"/>
    <x v="2465"/>
    <n v="1"/>
    <x v="0"/>
    <n v="50.825400000000002"/>
    <n v="5"/>
    <n v="1"/>
  </r>
  <r>
    <n v="3104"/>
    <s v="CA-2016-124562"/>
    <x v="16"/>
    <d v="2016-12-12T00:00:00"/>
    <s v="Standard Class"/>
    <s v="JP-16135"/>
    <s v="Julie Prescott"/>
    <s v="Home Office"/>
    <s v="United States"/>
    <s v="Columbus"/>
    <s v="Ohio"/>
    <n v="43229"/>
    <x v="3"/>
    <s v="OFF-BI-10001267"/>
    <x v="1"/>
    <x v="8"/>
    <x v="1475"/>
    <x v="2466"/>
    <n v="7"/>
    <x v="6"/>
    <n v="-9.5017999999999994"/>
    <n v="4"/>
    <n v="1"/>
  </r>
  <r>
    <n v="3105"/>
    <s v="US-2017-140074"/>
    <x v="721"/>
    <d v="2017-03-29T00:00:00"/>
    <s v="Standard Class"/>
    <s v="EC-14050"/>
    <s v="Erin Creighton"/>
    <s v="Consumer"/>
    <s v="United States"/>
    <s v="New York City"/>
    <s v="New York"/>
    <n v="10024"/>
    <x v="3"/>
    <s v="OFF-PA-10002741"/>
    <x v="1"/>
    <x v="10"/>
    <x v="1476"/>
    <x v="2274"/>
    <n v="6"/>
    <x v="0"/>
    <n v="11.555999999999999"/>
    <n v="6"/>
    <n v="1"/>
  </r>
  <r>
    <n v="3106"/>
    <s v="CA-2016-103037"/>
    <x v="197"/>
    <d v="2016-07-29T00:00:00"/>
    <s v="Standard Class"/>
    <s v="KH-16630"/>
    <s v="Ken Heidel"/>
    <s v="Corporate"/>
    <s v="United States"/>
    <s v="Houston"/>
    <s v="Texas"/>
    <n v="77070"/>
    <x v="2"/>
    <s v="OFF-LA-10004345"/>
    <x v="1"/>
    <x v="2"/>
    <x v="522"/>
    <x v="577"/>
    <n v="4"/>
    <x v="2"/>
    <n v="5.6955999999999998"/>
    <n v="4"/>
    <n v="1"/>
  </r>
  <r>
    <n v="3107"/>
    <s v="CA-2017-127460"/>
    <x v="815"/>
    <d v="2017-07-14T00:00:00"/>
    <s v="Standard Class"/>
    <s v="FG-14260"/>
    <s v="Frank Gastineau"/>
    <s v="Home Office"/>
    <s v="United States"/>
    <s v="Aurora"/>
    <s v="Illinois"/>
    <n v="60505"/>
    <x v="2"/>
    <s v="OFF-ST-10004340"/>
    <x v="1"/>
    <x v="4"/>
    <x v="817"/>
    <x v="2467"/>
    <n v="6"/>
    <x v="2"/>
    <n v="26.115600000000001"/>
    <n v="4"/>
    <n v="1"/>
  </r>
  <r>
    <n v="3108"/>
    <s v="CA-2016-121671"/>
    <x v="19"/>
    <d v="2016-07-22T00:00:00"/>
    <s v="Standard Class"/>
    <s v="AA-10480"/>
    <s v="Andrew Allen"/>
    <s v="Consumer"/>
    <s v="United States"/>
    <s v="Springfield"/>
    <s v="Missouri"/>
    <n v="65807"/>
    <x v="2"/>
    <s v="OFF-PA-10001471"/>
    <x v="1"/>
    <x v="10"/>
    <x v="1477"/>
    <x v="2468"/>
    <n v="3"/>
    <x v="0"/>
    <n v="10.0878"/>
    <n v="5"/>
    <n v="1"/>
  </r>
  <r>
    <n v="3109"/>
    <s v="CA-2016-121671"/>
    <x v="19"/>
    <d v="2016-07-22T00:00:00"/>
    <s v="Standard Class"/>
    <s v="AA-10480"/>
    <s v="Andrew Allen"/>
    <s v="Consumer"/>
    <s v="United States"/>
    <s v="Springfield"/>
    <s v="Missouri"/>
    <n v="65807"/>
    <x v="2"/>
    <s v="OFF-ST-10002344"/>
    <x v="1"/>
    <x v="4"/>
    <x v="865"/>
    <x v="420"/>
    <n v="3"/>
    <x v="0"/>
    <n v="4.8587999999999996"/>
    <n v="5"/>
    <n v="1"/>
  </r>
  <r>
    <n v="3110"/>
    <s v="CA-2016-121671"/>
    <x v="19"/>
    <d v="2016-07-22T00:00:00"/>
    <s v="Standard Class"/>
    <s v="AA-10480"/>
    <s v="Andrew Allen"/>
    <s v="Consumer"/>
    <s v="United States"/>
    <s v="Springfield"/>
    <s v="Missouri"/>
    <n v="65807"/>
    <x v="2"/>
    <s v="OFF-PA-10001892"/>
    <x v="1"/>
    <x v="10"/>
    <x v="823"/>
    <x v="2469"/>
    <n v="1"/>
    <x v="0"/>
    <n v="3.7435999999999998"/>
    <n v="5"/>
    <n v="1"/>
  </r>
  <r>
    <n v="3111"/>
    <s v="CA-2016-121671"/>
    <x v="19"/>
    <d v="2016-07-22T00:00:00"/>
    <s v="Standard Class"/>
    <s v="AA-10480"/>
    <s v="Andrew Allen"/>
    <s v="Consumer"/>
    <s v="United States"/>
    <s v="Springfield"/>
    <s v="Missouri"/>
    <n v="65807"/>
    <x v="2"/>
    <s v="OFF-PA-10001934"/>
    <x v="1"/>
    <x v="10"/>
    <x v="548"/>
    <x v="187"/>
    <n v="8"/>
    <x v="0"/>
    <n v="25.401599999999998"/>
    <n v="5"/>
    <n v="1"/>
  </r>
  <r>
    <n v="3112"/>
    <s v="CA-2016-121671"/>
    <x v="19"/>
    <d v="2016-07-22T00:00:00"/>
    <s v="Standard Class"/>
    <s v="AA-10480"/>
    <s v="Andrew Allen"/>
    <s v="Consumer"/>
    <s v="United States"/>
    <s v="Springfield"/>
    <s v="Missouri"/>
    <n v="65807"/>
    <x v="2"/>
    <s v="OFF-ST-10000078"/>
    <x v="1"/>
    <x v="4"/>
    <x v="1227"/>
    <x v="2470"/>
    <n v="1"/>
    <x v="0"/>
    <n v="47.730600000000003"/>
    <n v="5"/>
    <n v="1"/>
  </r>
  <r>
    <n v="3113"/>
    <s v="CA-2016-150350"/>
    <x v="828"/>
    <d v="2016-08-30T00:00:00"/>
    <s v="Standard Class"/>
    <s v="MS-17770"/>
    <s v="Maxwell Schwartz"/>
    <s v="Consumer"/>
    <s v="United States"/>
    <s v="Seattle"/>
    <s v="Washington"/>
    <n v="98105"/>
    <x v="1"/>
    <s v="TEC-MA-10001972"/>
    <x v="2"/>
    <x v="15"/>
    <x v="1478"/>
    <x v="2471"/>
    <n v="3"/>
    <x v="2"/>
    <n v="62.82"/>
    <n v="7"/>
    <n v="1"/>
  </r>
  <r>
    <n v="3114"/>
    <s v="CA-2016-150350"/>
    <x v="828"/>
    <d v="2016-08-30T00:00:00"/>
    <s v="Standard Class"/>
    <s v="MS-17770"/>
    <s v="Maxwell Schwartz"/>
    <s v="Consumer"/>
    <s v="United States"/>
    <s v="Seattle"/>
    <s v="Washington"/>
    <n v="98105"/>
    <x v="1"/>
    <s v="OFF-EN-10002504"/>
    <x v="1"/>
    <x v="12"/>
    <x v="113"/>
    <x v="2472"/>
    <n v="5"/>
    <x v="0"/>
    <n v="63.872999999999998"/>
    <n v="7"/>
    <n v="1"/>
  </r>
  <r>
    <n v="3115"/>
    <s v="CA-2016-150350"/>
    <x v="828"/>
    <d v="2016-08-30T00:00:00"/>
    <s v="Standard Class"/>
    <s v="MS-17770"/>
    <s v="Maxwell Schwartz"/>
    <s v="Consumer"/>
    <s v="United States"/>
    <s v="Seattle"/>
    <s v="Washington"/>
    <n v="98105"/>
    <x v="1"/>
    <s v="OFF-PA-10002160"/>
    <x v="1"/>
    <x v="10"/>
    <x v="1199"/>
    <x v="813"/>
    <n v="6"/>
    <x v="0"/>
    <n v="16.993200000000002"/>
    <n v="7"/>
    <n v="1"/>
  </r>
  <r>
    <n v="3116"/>
    <s v="CA-2016-150350"/>
    <x v="828"/>
    <d v="2016-08-30T00:00:00"/>
    <s v="Standard Class"/>
    <s v="MS-17770"/>
    <s v="Maxwell Schwartz"/>
    <s v="Consumer"/>
    <s v="United States"/>
    <s v="Seattle"/>
    <s v="Washington"/>
    <n v="98105"/>
    <x v="1"/>
    <s v="FUR-CH-10001973"/>
    <x v="0"/>
    <x v="1"/>
    <x v="905"/>
    <x v="1956"/>
    <n v="6"/>
    <x v="2"/>
    <n v="-39.952800000000003"/>
    <n v="7"/>
    <n v="1"/>
  </r>
  <r>
    <n v="3117"/>
    <s v="CA-2016-150350"/>
    <x v="828"/>
    <d v="2016-08-30T00:00:00"/>
    <s v="Standard Class"/>
    <s v="MS-17770"/>
    <s v="Maxwell Schwartz"/>
    <s v="Consumer"/>
    <s v="United States"/>
    <s v="Seattle"/>
    <s v="Washington"/>
    <n v="98105"/>
    <x v="1"/>
    <s v="OFF-AP-10001492"/>
    <x v="1"/>
    <x v="9"/>
    <x v="22"/>
    <x v="2473"/>
    <n v="5"/>
    <x v="0"/>
    <n v="11.206"/>
    <n v="7"/>
    <n v="1"/>
  </r>
  <r>
    <n v="3118"/>
    <s v="CA-2016-150350"/>
    <x v="828"/>
    <d v="2016-08-30T00:00:00"/>
    <s v="Standard Class"/>
    <s v="MS-17770"/>
    <s v="Maxwell Schwartz"/>
    <s v="Consumer"/>
    <s v="United States"/>
    <s v="Seattle"/>
    <s v="Washington"/>
    <n v="98105"/>
    <x v="1"/>
    <s v="OFF-SU-10002189"/>
    <x v="1"/>
    <x v="14"/>
    <x v="169"/>
    <x v="174"/>
    <n v="4"/>
    <x v="0"/>
    <n v="0.1588"/>
    <n v="7"/>
    <n v="1"/>
  </r>
  <r>
    <n v="3119"/>
    <s v="CA-2015-121720"/>
    <x v="832"/>
    <d v="2015-06-12T00:00:00"/>
    <s v="First Class"/>
    <s v="JE-15610"/>
    <s v="Jim Epp"/>
    <s v="Corporate"/>
    <s v="United States"/>
    <s v="Lakeland"/>
    <s v="Florida"/>
    <n v="33801"/>
    <x v="0"/>
    <s v="FUR-CH-10003312"/>
    <x v="0"/>
    <x v="1"/>
    <x v="299"/>
    <x v="2474"/>
    <n v="5"/>
    <x v="2"/>
    <n v="-182.637"/>
    <n v="1"/>
    <n v="1"/>
  </r>
  <r>
    <n v="3120"/>
    <s v="CA-2015-121720"/>
    <x v="832"/>
    <d v="2015-06-12T00:00:00"/>
    <s v="First Class"/>
    <s v="JE-15610"/>
    <s v="Jim Epp"/>
    <s v="Corporate"/>
    <s v="United States"/>
    <s v="Lakeland"/>
    <s v="Florida"/>
    <n v="33801"/>
    <x v="0"/>
    <s v="TEC-PH-10002496"/>
    <x v="2"/>
    <x v="7"/>
    <x v="495"/>
    <x v="2475"/>
    <n v="2"/>
    <x v="2"/>
    <n v="31.198"/>
    <n v="1"/>
    <n v="1"/>
  </r>
  <r>
    <n v="3121"/>
    <s v="CA-2015-121720"/>
    <x v="832"/>
    <d v="2015-06-12T00:00:00"/>
    <s v="First Class"/>
    <s v="JE-15610"/>
    <s v="Jim Epp"/>
    <s v="Corporate"/>
    <s v="United States"/>
    <s v="Lakeland"/>
    <s v="Florida"/>
    <n v="33801"/>
    <x v="0"/>
    <s v="FUR-FU-10003464"/>
    <x v="0"/>
    <x v="5"/>
    <x v="1479"/>
    <x v="2476"/>
    <n v="3"/>
    <x v="2"/>
    <n v="7.3007999999999997"/>
    <n v="1"/>
    <n v="1"/>
  </r>
  <r>
    <n v="3122"/>
    <s v="CA-2015-121720"/>
    <x v="832"/>
    <d v="2015-06-12T00:00:00"/>
    <s v="First Class"/>
    <s v="JE-15610"/>
    <s v="Jim Epp"/>
    <s v="Corporate"/>
    <s v="United States"/>
    <s v="Lakeland"/>
    <s v="Florida"/>
    <n v="33801"/>
    <x v="0"/>
    <s v="OFF-AR-10000380"/>
    <x v="1"/>
    <x v="6"/>
    <x v="108"/>
    <x v="2477"/>
    <n v="2"/>
    <x v="2"/>
    <n v="7.5960000000000001"/>
    <n v="1"/>
    <n v="1"/>
  </r>
  <r>
    <n v="3123"/>
    <s v="CA-2015-121720"/>
    <x v="832"/>
    <d v="2015-06-12T00:00:00"/>
    <s v="First Class"/>
    <s v="JE-15610"/>
    <s v="Jim Epp"/>
    <s v="Corporate"/>
    <s v="United States"/>
    <s v="Lakeland"/>
    <s v="Florida"/>
    <n v="33801"/>
    <x v="0"/>
    <s v="OFF-BI-10004593"/>
    <x v="1"/>
    <x v="8"/>
    <x v="270"/>
    <x v="287"/>
    <n v="5"/>
    <x v="6"/>
    <n v="-62.88"/>
    <n v="1"/>
    <n v="1"/>
  </r>
  <r>
    <n v="3124"/>
    <s v="CA-2015-121720"/>
    <x v="832"/>
    <d v="2015-06-12T00:00:00"/>
    <s v="First Class"/>
    <s v="JE-15610"/>
    <s v="Jim Epp"/>
    <s v="Corporate"/>
    <s v="United States"/>
    <s v="Lakeland"/>
    <s v="Florida"/>
    <n v="33801"/>
    <x v="0"/>
    <s v="OFF-BI-10001308"/>
    <x v="1"/>
    <x v="8"/>
    <x v="1360"/>
    <x v="2478"/>
    <n v="2"/>
    <x v="6"/>
    <n v="-3.14"/>
    <n v="1"/>
    <n v="1"/>
  </r>
  <r>
    <n v="3125"/>
    <s v="CA-2015-121720"/>
    <x v="832"/>
    <d v="2015-06-12T00:00:00"/>
    <s v="First Class"/>
    <s v="JE-15610"/>
    <s v="Jim Epp"/>
    <s v="Corporate"/>
    <s v="United States"/>
    <s v="Lakeland"/>
    <s v="Florida"/>
    <n v="33801"/>
    <x v="0"/>
    <s v="OFF-ST-10001780"/>
    <x v="1"/>
    <x v="4"/>
    <x v="486"/>
    <x v="2479"/>
    <n v="2"/>
    <x v="2"/>
    <n v="51.831200000000003"/>
    <n v="1"/>
    <n v="1"/>
  </r>
  <r>
    <n v="3126"/>
    <s v="CA-2015-121720"/>
    <x v="832"/>
    <d v="2015-06-12T00:00:00"/>
    <s v="First Class"/>
    <s v="JE-15610"/>
    <s v="Jim Epp"/>
    <s v="Corporate"/>
    <s v="United States"/>
    <s v="Lakeland"/>
    <s v="Florida"/>
    <n v="33801"/>
    <x v="0"/>
    <s v="OFF-ST-10003816"/>
    <x v="1"/>
    <x v="4"/>
    <x v="717"/>
    <x v="2480"/>
    <n v="4"/>
    <x v="2"/>
    <n v="21.142800000000001"/>
    <n v="1"/>
    <n v="1"/>
  </r>
  <r>
    <n v="3127"/>
    <s v="CA-2017-149895"/>
    <x v="565"/>
    <d v="2017-09-12T00:00:00"/>
    <s v="Standard Class"/>
    <s v="EB-14110"/>
    <s v="Eugene Barchas"/>
    <s v="Consumer"/>
    <s v="United States"/>
    <s v="Philadelphia"/>
    <s v="Pennsylvania"/>
    <n v="19134"/>
    <x v="3"/>
    <s v="TEC-PH-10002200"/>
    <x v="2"/>
    <x v="7"/>
    <x v="1480"/>
    <x v="2481"/>
    <n v="2"/>
    <x v="10"/>
    <n v="-47.396799999999999"/>
    <n v="4"/>
    <n v="1"/>
  </r>
  <r>
    <n v="3128"/>
    <s v="CA-2017-147564"/>
    <x v="280"/>
    <d v="2017-10-06T00:00:00"/>
    <s v="Standard Class"/>
    <s v="BP-11155"/>
    <s v="Becky Pak"/>
    <s v="Consumer"/>
    <s v="United States"/>
    <s v="New York City"/>
    <s v="New York"/>
    <n v="10011"/>
    <x v="3"/>
    <s v="OFF-PA-10004438"/>
    <x v="1"/>
    <x v="10"/>
    <x v="1481"/>
    <x v="335"/>
    <n v="4"/>
    <x v="0"/>
    <n v="23.086400000000001"/>
    <n v="4"/>
    <n v="1"/>
  </r>
  <r>
    <n v="3129"/>
    <s v="CA-2014-136399"/>
    <x v="757"/>
    <d v="2014-12-17T00:00:00"/>
    <s v="First Class"/>
    <s v="CC-12100"/>
    <s v="Chad Cunningham"/>
    <s v="Home Office"/>
    <s v="United States"/>
    <s v="Los Angeles"/>
    <s v="California"/>
    <n v="90049"/>
    <x v="1"/>
    <s v="FUR-FU-10004090"/>
    <x v="0"/>
    <x v="5"/>
    <x v="642"/>
    <x v="785"/>
    <n v="2"/>
    <x v="0"/>
    <n v="14.671799999999999"/>
    <n v="1"/>
    <n v="1"/>
  </r>
  <r>
    <n v="3130"/>
    <s v="CA-2014-136399"/>
    <x v="757"/>
    <d v="2014-12-17T00:00:00"/>
    <s v="First Class"/>
    <s v="CC-12100"/>
    <s v="Chad Cunningham"/>
    <s v="Home Office"/>
    <s v="United States"/>
    <s v="Los Angeles"/>
    <s v="California"/>
    <n v="90049"/>
    <x v="1"/>
    <s v="FUR-CH-10002602"/>
    <x v="0"/>
    <x v="1"/>
    <x v="291"/>
    <x v="472"/>
    <n v="2"/>
    <x v="2"/>
    <n v="18.117599999999999"/>
    <n v="1"/>
    <n v="1"/>
  </r>
  <r>
    <n v="3131"/>
    <s v="CA-2014-136399"/>
    <x v="757"/>
    <d v="2014-12-17T00:00:00"/>
    <s v="First Class"/>
    <s v="CC-12100"/>
    <s v="Chad Cunningham"/>
    <s v="Home Office"/>
    <s v="United States"/>
    <s v="Los Angeles"/>
    <s v="California"/>
    <n v="90049"/>
    <x v="1"/>
    <s v="TEC-AC-10001142"/>
    <x v="2"/>
    <x v="11"/>
    <x v="551"/>
    <x v="2482"/>
    <n v="5"/>
    <x v="0"/>
    <n v="39.5"/>
    <n v="1"/>
    <n v="1"/>
  </r>
  <r>
    <n v="3132"/>
    <s v="CA-2014-136399"/>
    <x v="757"/>
    <d v="2014-12-17T00:00:00"/>
    <s v="First Class"/>
    <s v="CC-12100"/>
    <s v="Chad Cunningham"/>
    <s v="Home Office"/>
    <s v="United States"/>
    <s v="Los Angeles"/>
    <s v="California"/>
    <n v="90049"/>
    <x v="1"/>
    <s v="TEC-PH-10004977"/>
    <x v="2"/>
    <x v="7"/>
    <x v="34"/>
    <x v="2483"/>
    <n v="4"/>
    <x v="2"/>
    <n v="70.556399999999996"/>
    <n v="1"/>
    <n v="1"/>
  </r>
  <r>
    <n v="3133"/>
    <s v="CA-2014-107916"/>
    <x v="829"/>
    <d v="2014-08-26T00:00:00"/>
    <s v="First Class"/>
    <s v="JP-15460"/>
    <s v="Jennifer Patt"/>
    <s v="Corporate"/>
    <s v="United States"/>
    <s v="Oceanside"/>
    <s v="New York"/>
    <n v="11572"/>
    <x v="3"/>
    <s v="FUR-FU-10004586"/>
    <x v="0"/>
    <x v="5"/>
    <x v="1482"/>
    <x v="2484"/>
    <n v="2"/>
    <x v="0"/>
    <n v="6.3743999999999996"/>
    <n v="2"/>
    <n v="1"/>
  </r>
  <r>
    <n v="3134"/>
    <s v="CA-2014-107916"/>
    <x v="829"/>
    <d v="2014-08-26T00:00:00"/>
    <s v="First Class"/>
    <s v="JP-15460"/>
    <s v="Jennifer Patt"/>
    <s v="Corporate"/>
    <s v="United States"/>
    <s v="Oceanside"/>
    <s v="New York"/>
    <n v="11572"/>
    <x v="3"/>
    <s v="OFF-BI-10001116"/>
    <x v="1"/>
    <x v="8"/>
    <x v="1075"/>
    <x v="2485"/>
    <n v="3"/>
    <x v="2"/>
    <n v="4.4352"/>
    <n v="2"/>
    <n v="1"/>
  </r>
  <r>
    <n v="3135"/>
    <s v="CA-2017-164168"/>
    <x v="105"/>
    <d v="2017-11-18T00:00:00"/>
    <s v="Standard Class"/>
    <s v="LS-16975"/>
    <s v="Lindsay Shagiari"/>
    <s v="Home Office"/>
    <s v="United States"/>
    <s v="Dallas"/>
    <s v="Texas"/>
    <n v="75081"/>
    <x v="2"/>
    <s v="OFF-BI-10000666"/>
    <x v="1"/>
    <x v="8"/>
    <x v="989"/>
    <x v="2433"/>
    <n v="5"/>
    <x v="3"/>
    <n v="-45.84"/>
    <n v="6"/>
    <n v="1"/>
  </r>
  <r>
    <n v="3136"/>
    <s v="CA-2017-164168"/>
    <x v="105"/>
    <d v="2017-11-18T00:00:00"/>
    <s v="Standard Class"/>
    <s v="LS-16975"/>
    <s v="Lindsay Shagiari"/>
    <s v="Home Office"/>
    <s v="United States"/>
    <s v="Dallas"/>
    <s v="Texas"/>
    <n v="75081"/>
    <x v="2"/>
    <s v="OFF-ST-10002583"/>
    <x v="1"/>
    <x v="4"/>
    <x v="571"/>
    <x v="2486"/>
    <n v="3"/>
    <x v="2"/>
    <n v="-15.590400000000001"/>
    <n v="6"/>
    <n v="1"/>
  </r>
  <r>
    <n v="3137"/>
    <s v="CA-2017-164168"/>
    <x v="105"/>
    <d v="2017-11-18T00:00:00"/>
    <s v="Standard Class"/>
    <s v="LS-16975"/>
    <s v="Lindsay Shagiari"/>
    <s v="Home Office"/>
    <s v="United States"/>
    <s v="Dallas"/>
    <s v="Texas"/>
    <n v="75081"/>
    <x v="2"/>
    <s v="TEC-PH-10004908"/>
    <x v="2"/>
    <x v="7"/>
    <x v="1483"/>
    <x v="2487"/>
    <n v="1"/>
    <x v="2"/>
    <n v="8.4990000000000006"/>
    <n v="6"/>
    <n v="1"/>
  </r>
  <r>
    <n v="3138"/>
    <s v="CA-2017-164168"/>
    <x v="105"/>
    <d v="2017-11-18T00:00:00"/>
    <s v="Standard Class"/>
    <s v="LS-16975"/>
    <s v="Lindsay Shagiari"/>
    <s v="Home Office"/>
    <s v="United States"/>
    <s v="Dallas"/>
    <s v="Texas"/>
    <n v="75081"/>
    <x v="2"/>
    <s v="OFF-EN-10001219"/>
    <x v="1"/>
    <x v="12"/>
    <x v="588"/>
    <x v="2059"/>
    <n v="2"/>
    <x v="2"/>
    <n v="4.4311999999999996"/>
    <n v="6"/>
    <n v="1"/>
  </r>
  <r>
    <n v="3139"/>
    <s v="CA-2017-164168"/>
    <x v="105"/>
    <d v="2017-11-18T00:00:00"/>
    <s v="Standard Class"/>
    <s v="LS-16975"/>
    <s v="Lindsay Shagiari"/>
    <s v="Home Office"/>
    <s v="United States"/>
    <s v="Dallas"/>
    <s v="Texas"/>
    <n v="75081"/>
    <x v="2"/>
    <s v="TEC-AC-10004568"/>
    <x v="2"/>
    <x v="11"/>
    <x v="1118"/>
    <x v="2488"/>
    <n v="2"/>
    <x v="2"/>
    <n v="-0.55979999999999996"/>
    <n v="6"/>
    <n v="1"/>
  </r>
  <r>
    <n v="3140"/>
    <s v="CA-2017-164168"/>
    <x v="105"/>
    <d v="2017-11-18T00:00:00"/>
    <s v="Standard Class"/>
    <s v="LS-16975"/>
    <s v="Lindsay Shagiari"/>
    <s v="Home Office"/>
    <s v="United States"/>
    <s v="Dallas"/>
    <s v="Texas"/>
    <n v="75081"/>
    <x v="2"/>
    <s v="FUR-FU-10001756"/>
    <x v="0"/>
    <x v="5"/>
    <x v="285"/>
    <x v="2489"/>
    <n v="3"/>
    <x v="7"/>
    <n v="-17.7072"/>
    <n v="6"/>
    <n v="1"/>
  </r>
  <r>
    <n v="3141"/>
    <s v="CA-2015-112557"/>
    <x v="334"/>
    <d v="2015-04-28T00:00:00"/>
    <s v="First Class"/>
    <s v="JL-15850"/>
    <s v="John Lucas"/>
    <s v="Consumer"/>
    <s v="United States"/>
    <s v="New York City"/>
    <s v="New York"/>
    <n v="10035"/>
    <x v="3"/>
    <s v="OFF-AP-10002311"/>
    <x v="1"/>
    <x v="9"/>
    <x v="14"/>
    <x v="2490"/>
    <n v="3"/>
    <x v="0"/>
    <n v="90.8292"/>
    <n v="3"/>
    <n v="1"/>
  </r>
  <r>
    <n v="3142"/>
    <s v="US-2014-122959"/>
    <x v="432"/>
    <d v="2014-12-12T00:00:00"/>
    <s v="Same Day"/>
    <s v="CY-12745"/>
    <s v="Craig Yedwab"/>
    <s v="Corporate"/>
    <s v="United States"/>
    <s v="San Antonio"/>
    <s v="Texas"/>
    <n v="78207"/>
    <x v="2"/>
    <s v="OFF-BI-10003650"/>
    <x v="1"/>
    <x v="8"/>
    <x v="115"/>
    <x v="2491"/>
    <n v="2"/>
    <x v="3"/>
    <n v="-336.62720000000002"/>
    <n v="0"/>
    <n v="1"/>
  </r>
  <r>
    <n v="3143"/>
    <s v="CA-2017-162572"/>
    <x v="145"/>
    <d v="2017-09-27T00:00:00"/>
    <s v="Second Class"/>
    <s v="RB-19360"/>
    <s v="Raymond Buch"/>
    <s v="Consumer"/>
    <s v="United States"/>
    <s v="Cincinnati"/>
    <s v="Ohio"/>
    <n v="45231"/>
    <x v="3"/>
    <s v="TEC-AC-10003628"/>
    <x v="2"/>
    <x v="11"/>
    <x v="247"/>
    <x v="664"/>
    <n v="5"/>
    <x v="2"/>
    <n v="35.988"/>
    <n v="2"/>
    <n v="1"/>
  </r>
  <r>
    <n v="3144"/>
    <s v="CA-2017-162572"/>
    <x v="145"/>
    <d v="2017-09-27T00:00:00"/>
    <s v="Second Class"/>
    <s v="RB-19360"/>
    <s v="Raymond Buch"/>
    <s v="Consumer"/>
    <s v="United States"/>
    <s v="Cincinnati"/>
    <s v="Ohio"/>
    <n v="45231"/>
    <x v="3"/>
    <s v="OFF-AR-10001547"/>
    <x v="1"/>
    <x v="6"/>
    <x v="148"/>
    <x v="2492"/>
    <n v="6"/>
    <x v="2"/>
    <n v="0.92820000000000003"/>
    <n v="2"/>
    <n v="1"/>
  </r>
  <r>
    <n v="3145"/>
    <s v="US-2016-148110"/>
    <x v="64"/>
    <d v="2016-09-11T00:00:00"/>
    <s v="Standard Class"/>
    <s v="AR-10825"/>
    <s v="Anthony Rawles"/>
    <s v="Corporate"/>
    <s v="United States"/>
    <s v="Austin"/>
    <s v="Texas"/>
    <n v="78745"/>
    <x v="2"/>
    <s v="FUR-CH-10002647"/>
    <x v="0"/>
    <x v="1"/>
    <x v="475"/>
    <x v="2493"/>
    <n v="7"/>
    <x v="4"/>
    <n v="-24.843"/>
    <n v="6"/>
    <n v="1"/>
  </r>
  <r>
    <n v="3146"/>
    <s v="CA-2017-131828"/>
    <x v="512"/>
    <d v="2017-02-13T00:00:00"/>
    <s v="Second Class"/>
    <s v="CS-11845"/>
    <s v="Cari Sayre"/>
    <s v="Corporate"/>
    <s v="United States"/>
    <s v="Seattle"/>
    <s v="Washington"/>
    <n v="98105"/>
    <x v="1"/>
    <s v="FUR-CH-10004495"/>
    <x v="0"/>
    <x v="1"/>
    <x v="1484"/>
    <x v="2494"/>
    <n v="4"/>
    <x v="2"/>
    <n v="108.3528"/>
    <n v="2"/>
    <n v="1"/>
  </r>
  <r>
    <n v="3147"/>
    <s v="CA-2017-131828"/>
    <x v="512"/>
    <d v="2017-02-13T00:00:00"/>
    <s v="Second Class"/>
    <s v="CS-11845"/>
    <s v="Cari Sayre"/>
    <s v="Corporate"/>
    <s v="United States"/>
    <s v="Seattle"/>
    <s v="Washington"/>
    <n v="98105"/>
    <x v="1"/>
    <s v="TEC-PH-10002923"/>
    <x v="2"/>
    <x v="7"/>
    <x v="687"/>
    <x v="2495"/>
    <n v="3"/>
    <x v="2"/>
    <n v="7.7679"/>
    <n v="2"/>
    <n v="1"/>
  </r>
  <r>
    <n v="3148"/>
    <s v="CA-2014-109218"/>
    <x v="479"/>
    <d v="2014-07-03T00:00:00"/>
    <s v="Second Class"/>
    <s v="AR-10825"/>
    <s v="Anthony Rawles"/>
    <s v="Corporate"/>
    <s v="United States"/>
    <s v="Los Angeles"/>
    <s v="California"/>
    <n v="90004"/>
    <x v="1"/>
    <s v="OFF-AR-10001374"/>
    <x v="1"/>
    <x v="6"/>
    <x v="313"/>
    <x v="56"/>
    <n v="5"/>
    <x v="0"/>
    <n v="10.368"/>
    <n v="3"/>
    <n v="1"/>
  </r>
  <r>
    <n v="3149"/>
    <s v="CA-2016-120558"/>
    <x v="843"/>
    <d v="2016-06-10T00:00:00"/>
    <s v="First Class"/>
    <s v="RD-19810"/>
    <s v="Ross DeVincentis"/>
    <s v="Home Office"/>
    <s v="United States"/>
    <s v="New York City"/>
    <s v="New York"/>
    <n v="10035"/>
    <x v="3"/>
    <s v="OFF-PA-10003441"/>
    <x v="1"/>
    <x v="10"/>
    <x v="490"/>
    <x v="56"/>
    <n v="5"/>
    <x v="0"/>
    <n v="15.552"/>
    <n v="3"/>
    <n v="1"/>
  </r>
  <r>
    <n v="3150"/>
    <s v="US-2014-109036"/>
    <x v="414"/>
    <d v="2014-12-25T00:00:00"/>
    <s v="Standard Class"/>
    <s v="KH-16510"/>
    <s v="Keith Herrera"/>
    <s v="Consumer"/>
    <s v="United States"/>
    <s v="Seattle"/>
    <s v="Washington"/>
    <n v="98103"/>
    <x v="1"/>
    <s v="OFF-LA-10002043"/>
    <x v="1"/>
    <x v="2"/>
    <x v="255"/>
    <x v="2496"/>
    <n v="3"/>
    <x v="0"/>
    <n v="14.904"/>
    <n v="5"/>
    <n v="1"/>
  </r>
  <r>
    <n v="3151"/>
    <s v="CA-2015-147830"/>
    <x v="83"/>
    <d v="2015-12-18T00:00:00"/>
    <s v="First Class"/>
    <s v="NF-18385"/>
    <s v="Natalie Fritzler"/>
    <s v="Consumer"/>
    <s v="United States"/>
    <s v="Newark"/>
    <s v="Ohio"/>
    <n v="43055"/>
    <x v="3"/>
    <s v="TEC-AC-10002049"/>
    <x v="2"/>
    <x v="11"/>
    <x v="1062"/>
    <x v="2497"/>
    <n v="6"/>
    <x v="2"/>
    <n v="607.60799999999995"/>
    <n v="3"/>
    <n v="1"/>
  </r>
  <r>
    <n v="3152"/>
    <s v="CA-2015-147830"/>
    <x v="83"/>
    <d v="2015-12-18T00:00:00"/>
    <s v="First Class"/>
    <s v="NF-18385"/>
    <s v="Natalie Fritzler"/>
    <s v="Consumer"/>
    <s v="United States"/>
    <s v="Newark"/>
    <s v="Ohio"/>
    <n v="43055"/>
    <x v="3"/>
    <s v="TEC-MA-10000418"/>
    <x v="2"/>
    <x v="15"/>
    <x v="1485"/>
    <x v="2498"/>
    <n v="2"/>
    <x v="6"/>
    <n v="-2639.9911999999999"/>
    <n v="3"/>
    <n v="1"/>
  </r>
  <r>
    <n v="3153"/>
    <s v="CA-2015-147830"/>
    <x v="83"/>
    <d v="2015-12-18T00:00:00"/>
    <s v="First Class"/>
    <s v="NF-18385"/>
    <s v="Natalie Fritzler"/>
    <s v="Consumer"/>
    <s v="United States"/>
    <s v="Newark"/>
    <s v="Ohio"/>
    <n v="43055"/>
    <x v="3"/>
    <s v="TEC-PH-10004908"/>
    <x v="2"/>
    <x v="7"/>
    <x v="1483"/>
    <x v="2499"/>
    <n v="2"/>
    <x v="10"/>
    <n v="-16.998000000000001"/>
    <n v="3"/>
    <n v="1"/>
  </r>
  <r>
    <n v="3154"/>
    <s v="CA-2015-147830"/>
    <x v="83"/>
    <d v="2015-12-18T00:00:00"/>
    <s v="First Class"/>
    <s v="NF-18385"/>
    <s v="Natalie Fritzler"/>
    <s v="Consumer"/>
    <s v="United States"/>
    <s v="Newark"/>
    <s v="Ohio"/>
    <n v="43055"/>
    <x v="3"/>
    <s v="FUR-FU-10004091"/>
    <x v="0"/>
    <x v="5"/>
    <x v="267"/>
    <x v="2500"/>
    <n v="7"/>
    <x v="2"/>
    <n v="69.001800000000003"/>
    <n v="3"/>
    <n v="1"/>
  </r>
  <r>
    <n v="3155"/>
    <s v="CA-2017-150497"/>
    <x v="228"/>
    <d v="2017-07-24T00:00:00"/>
    <s v="Standard Class"/>
    <s v="SM-20950"/>
    <s v="Suzanne McNair"/>
    <s v="Corporate"/>
    <s v="United States"/>
    <s v="Maple Grove"/>
    <s v="Minnesota"/>
    <n v="55369"/>
    <x v="2"/>
    <s v="OFF-BI-10004600"/>
    <x v="1"/>
    <x v="8"/>
    <x v="1486"/>
    <x v="2501"/>
    <n v="2"/>
    <x v="0"/>
    <n v="331.19099999999997"/>
    <n v="4"/>
    <n v="1"/>
  </r>
  <r>
    <n v="3156"/>
    <s v="CA-2014-128986"/>
    <x v="93"/>
    <d v="2014-08-05T00:00:00"/>
    <s v="Second Class"/>
    <s v="GH-14410"/>
    <s v="Gary Hansen"/>
    <s v="Home Office"/>
    <s v="United States"/>
    <s v="Glendale"/>
    <s v="Arizona"/>
    <n v="85301"/>
    <x v="1"/>
    <s v="OFF-PA-10001289"/>
    <x v="1"/>
    <x v="10"/>
    <x v="961"/>
    <x v="2502"/>
    <n v="3"/>
    <x v="2"/>
    <n v="33.721200000000003"/>
    <n v="2"/>
    <n v="1"/>
  </r>
  <r>
    <n v="3157"/>
    <s v="CA-2015-139584"/>
    <x v="252"/>
    <d v="2015-08-28T00:00:00"/>
    <s v="Standard Class"/>
    <s v="EM-13810"/>
    <s v="Eleni McCrary"/>
    <s v="Corporate"/>
    <s v="United States"/>
    <s v="New York City"/>
    <s v="New York"/>
    <n v="10009"/>
    <x v="3"/>
    <s v="FUR-TA-10001539"/>
    <x v="0"/>
    <x v="3"/>
    <x v="10"/>
    <x v="428"/>
    <n v="2"/>
    <x v="10"/>
    <n v="-75.830399999999997"/>
    <n v="4"/>
    <n v="1"/>
  </r>
  <r>
    <n v="3158"/>
    <s v="CA-2015-139584"/>
    <x v="252"/>
    <d v="2015-08-28T00:00:00"/>
    <s v="Standard Class"/>
    <s v="EM-13810"/>
    <s v="Eleni McCrary"/>
    <s v="Corporate"/>
    <s v="United States"/>
    <s v="New York City"/>
    <s v="New York"/>
    <n v="10009"/>
    <x v="3"/>
    <s v="TEC-AC-10001266"/>
    <x v="2"/>
    <x v="11"/>
    <x v="198"/>
    <x v="1766"/>
    <n v="2"/>
    <x v="0"/>
    <n v="11.7"/>
    <n v="4"/>
    <n v="1"/>
  </r>
  <r>
    <n v="3159"/>
    <s v="US-2016-162677"/>
    <x v="253"/>
    <d v="2016-03-27T00:00:00"/>
    <s v="First Class"/>
    <s v="DB-13210"/>
    <s v="Dean Braden"/>
    <s v="Consumer"/>
    <s v="United States"/>
    <s v="Jacksonville"/>
    <s v="North Carolina"/>
    <n v="28540"/>
    <x v="0"/>
    <s v="OFF-ST-10001291"/>
    <x v="1"/>
    <x v="4"/>
    <x v="1026"/>
    <x v="2503"/>
    <n v="5"/>
    <x v="2"/>
    <n v="5.9184999999999999"/>
    <n v="1"/>
    <n v="1"/>
  </r>
  <r>
    <n v="3160"/>
    <s v="US-2016-162677"/>
    <x v="253"/>
    <d v="2016-03-27T00:00:00"/>
    <s v="First Class"/>
    <s v="DB-13210"/>
    <s v="Dean Braden"/>
    <s v="Consumer"/>
    <s v="United States"/>
    <s v="Jacksonville"/>
    <s v="North Carolina"/>
    <n v="28540"/>
    <x v="0"/>
    <s v="TEC-AC-10001314"/>
    <x v="2"/>
    <x v="11"/>
    <x v="952"/>
    <x v="2435"/>
    <n v="3"/>
    <x v="2"/>
    <n v="-17.996400000000001"/>
    <n v="1"/>
    <n v="1"/>
  </r>
  <r>
    <n v="3161"/>
    <s v="US-2014-150924"/>
    <x v="171"/>
    <d v="2014-09-16T00:00:00"/>
    <s v="Second Class"/>
    <s v="PT-19090"/>
    <s v="Pete Takahito"/>
    <s v="Consumer"/>
    <s v="United States"/>
    <s v="Houston"/>
    <s v="Texas"/>
    <n v="77070"/>
    <x v="2"/>
    <s v="OFF-BI-10004040"/>
    <x v="1"/>
    <x v="8"/>
    <x v="1487"/>
    <x v="2504"/>
    <n v="5"/>
    <x v="3"/>
    <n v="-8.0289999999999999"/>
    <n v="4"/>
    <n v="1"/>
  </r>
  <r>
    <n v="3162"/>
    <s v="CA-2014-153969"/>
    <x v="158"/>
    <d v="2014-09-25T00:00:00"/>
    <s v="Standard Class"/>
    <s v="HF-14995"/>
    <s v="Herbert Flentye"/>
    <s v="Consumer"/>
    <s v="United States"/>
    <s v="San Francisco"/>
    <s v="California"/>
    <n v="94109"/>
    <x v="1"/>
    <s v="OFF-EN-10001539"/>
    <x v="1"/>
    <x v="12"/>
    <x v="153"/>
    <x v="2505"/>
    <n v="2"/>
    <x v="0"/>
    <n v="7.3132000000000001"/>
    <n v="4"/>
    <n v="1"/>
  </r>
  <r>
    <n v="3163"/>
    <s v="CA-2014-153969"/>
    <x v="158"/>
    <d v="2014-09-25T00:00:00"/>
    <s v="Standard Class"/>
    <s v="HF-14995"/>
    <s v="Herbert Flentye"/>
    <s v="Consumer"/>
    <s v="United States"/>
    <s v="San Francisco"/>
    <s v="California"/>
    <n v="94109"/>
    <x v="1"/>
    <s v="OFF-EN-10004483"/>
    <x v="1"/>
    <x v="12"/>
    <x v="1344"/>
    <x v="2506"/>
    <n v="5"/>
    <x v="0"/>
    <n v="36.8245"/>
    <n v="4"/>
    <n v="1"/>
  </r>
  <r>
    <n v="3164"/>
    <s v="CA-2014-153969"/>
    <x v="158"/>
    <d v="2014-09-25T00:00:00"/>
    <s v="Standard Class"/>
    <s v="HF-14995"/>
    <s v="Herbert Flentye"/>
    <s v="Consumer"/>
    <s v="United States"/>
    <s v="San Francisco"/>
    <s v="California"/>
    <n v="94109"/>
    <x v="1"/>
    <s v="OFF-AR-10001615"/>
    <x v="1"/>
    <x v="6"/>
    <x v="1488"/>
    <x v="423"/>
    <n v="3"/>
    <x v="0"/>
    <n v="15.475199999999999"/>
    <n v="4"/>
    <n v="1"/>
  </r>
  <r>
    <n v="3165"/>
    <s v="CA-2014-153969"/>
    <x v="158"/>
    <d v="2014-09-25T00:00:00"/>
    <s v="Standard Class"/>
    <s v="HF-14995"/>
    <s v="Herbert Flentye"/>
    <s v="Consumer"/>
    <s v="United States"/>
    <s v="San Francisco"/>
    <s v="California"/>
    <n v="94109"/>
    <x v="1"/>
    <s v="OFF-PA-10000327"/>
    <x v="1"/>
    <x v="10"/>
    <x v="1437"/>
    <x v="1782"/>
    <n v="9"/>
    <x v="0"/>
    <n v="17.334"/>
    <n v="4"/>
    <n v="1"/>
  </r>
  <r>
    <n v="3166"/>
    <s v="CA-2014-153969"/>
    <x v="158"/>
    <d v="2014-09-25T00:00:00"/>
    <s v="Standard Class"/>
    <s v="HF-14995"/>
    <s v="Herbert Flentye"/>
    <s v="Consumer"/>
    <s v="United States"/>
    <s v="San Francisco"/>
    <s v="California"/>
    <n v="94109"/>
    <x v="1"/>
    <s v="TEC-PH-10001299"/>
    <x v="2"/>
    <x v="7"/>
    <x v="1489"/>
    <x v="2507"/>
    <n v="2"/>
    <x v="2"/>
    <n v="23.9984"/>
    <n v="4"/>
    <n v="1"/>
  </r>
  <r>
    <n v="3167"/>
    <s v="CA-2014-153969"/>
    <x v="158"/>
    <d v="2014-09-25T00:00:00"/>
    <s v="Standard Class"/>
    <s v="HF-14995"/>
    <s v="Herbert Flentye"/>
    <s v="Consumer"/>
    <s v="United States"/>
    <s v="San Francisco"/>
    <s v="California"/>
    <n v="94109"/>
    <x v="1"/>
    <s v="OFF-PA-10002246"/>
    <x v="1"/>
    <x v="10"/>
    <x v="1395"/>
    <x v="2508"/>
    <n v="3"/>
    <x v="0"/>
    <n v="9.4815000000000005"/>
    <n v="4"/>
    <n v="1"/>
  </r>
  <r>
    <n v="3168"/>
    <s v="CA-2016-146682"/>
    <x v="517"/>
    <d v="2016-10-31T00:00:00"/>
    <s v="First Class"/>
    <s v="KW-16435"/>
    <s v="Katrina Willman"/>
    <s v="Consumer"/>
    <s v="United States"/>
    <s v="Lansing"/>
    <s v="Michigan"/>
    <n v="48911"/>
    <x v="2"/>
    <s v="FUR-FU-10002671"/>
    <x v="0"/>
    <x v="5"/>
    <x v="278"/>
    <x v="2509"/>
    <n v="5"/>
    <x v="0"/>
    <n v="32.159999999999997"/>
    <n v="2"/>
    <n v="1"/>
  </r>
  <r>
    <n v="3169"/>
    <s v="CA-2016-138695"/>
    <x v="316"/>
    <d v="2016-06-03T00:00:00"/>
    <s v="Standard Class"/>
    <s v="KC-16675"/>
    <s v="Kimberly Carter"/>
    <s v="Corporate"/>
    <s v="United States"/>
    <s v="Tallahassee"/>
    <s v="Florida"/>
    <n v="32303"/>
    <x v="0"/>
    <s v="FUR-CH-10003833"/>
    <x v="0"/>
    <x v="1"/>
    <x v="1209"/>
    <x v="2510"/>
    <n v="8"/>
    <x v="2"/>
    <n v="-24.391999999999999"/>
    <n v="6"/>
    <n v="1"/>
  </r>
  <r>
    <n v="3170"/>
    <s v="CA-2016-138695"/>
    <x v="316"/>
    <d v="2016-06-03T00:00:00"/>
    <s v="Standard Class"/>
    <s v="KC-16675"/>
    <s v="Kimberly Carter"/>
    <s v="Corporate"/>
    <s v="United States"/>
    <s v="Tallahassee"/>
    <s v="Florida"/>
    <n v="32303"/>
    <x v="0"/>
    <s v="OFF-PA-10001667"/>
    <x v="1"/>
    <x v="10"/>
    <x v="458"/>
    <x v="2511"/>
    <n v="13"/>
    <x v="2"/>
    <n v="19.434999999999999"/>
    <n v="6"/>
    <n v="1"/>
  </r>
  <r>
    <n v="3171"/>
    <s v="CA-2017-107461"/>
    <x v="202"/>
    <d v="2017-12-26T00:00:00"/>
    <s v="Second Class"/>
    <s v="PK-19075"/>
    <s v="Pete Kriz"/>
    <s v="Consumer"/>
    <s v="United States"/>
    <s v="Columbia"/>
    <s v="South Carolina"/>
    <n v="29203"/>
    <x v="0"/>
    <s v="OFF-BI-10002003"/>
    <x v="1"/>
    <x v="8"/>
    <x v="1393"/>
    <x v="1680"/>
    <n v="6"/>
    <x v="0"/>
    <n v="11.223599999999999"/>
    <n v="5"/>
    <n v="1"/>
  </r>
  <r>
    <n v="3172"/>
    <s v="US-2016-133879"/>
    <x v="844"/>
    <d v="2016-03-28T00:00:00"/>
    <s v="Standard Class"/>
    <s v="KT-16465"/>
    <s v="Kean Takahito"/>
    <s v="Consumer"/>
    <s v="United States"/>
    <s v="Chicago"/>
    <s v="Illinois"/>
    <n v="60623"/>
    <x v="2"/>
    <s v="OFF-BI-10004465"/>
    <x v="1"/>
    <x v="8"/>
    <x v="739"/>
    <x v="754"/>
    <n v="2"/>
    <x v="3"/>
    <n v="-4.7519999999999998"/>
    <n v="7"/>
    <n v="1"/>
  </r>
  <r>
    <n v="3173"/>
    <s v="US-2016-133879"/>
    <x v="844"/>
    <d v="2016-03-28T00:00:00"/>
    <s v="Standard Class"/>
    <s v="KT-16465"/>
    <s v="Kean Takahito"/>
    <s v="Consumer"/>
    <s v="United States"/>
    <s v="Chicago"/>
    <s v="Illinois"/>
    <n v="60623"/>
    <x v="2"/>
    <s v="FUR-CH-10000665"/>
    <x v="0"/>
    <x v="1"/>
    <x v="662"/>
    <x v="2512"/>
    <n v="5"/>
    <x v="4"/>
    <n v="0"/>
    <n v="7"/>
    <n v="1"/>
  </r>
  <r>
    <n v="3174"/>
    <s v="US-2016-133879"/>
    <x v="844"/>
    <d v="2016-03-28T00:00:00"/>
    <s v="Standard Class"/>
    <s v="KT-16465"/>
    <s v="Kean Takahito"/>
    <s v="Consumer"/>
    <s v="United States"/>
    <s v="Chicago"/>
    <s v="Illinois"/>
    <n v="60623"/>
    <x v="2"/>
    <s v="OFF-AR-10004956"/>
    <x v="1"/>
    <x v="6"/>
    <x v="1244"/>
    <x v="2513"/>
    <n v="3"/>
    <x v="2"/>
    <n v="1.5065999999999999"/>
    <n v="7"/>
    <n v="1"/>
  </r>
  <r>
    <n v="3175"/>
    <s v="CA-2017-157483"/>
    <x v="343"/>
    <d v="2017-11-18T00:00:00"/>
    <s v="Standard Class"/>
    <s v="EP-13915"/>
    <s v="Emily Phan"/>
    <s v="Consumer"/>
    <s v="United States"/>
    <s v="Detroit"/>
    <s v="Michigan"/>
    <n v="48227"/>
    <x v="2"/>
    <s v="OFF-AR-10004260"/>
    <x v="1"/>
    <x v="6"/>
    <x v="1490"/>
    <x v="2514"/>
    <n v="7"/>
    <x v="0"/>
    <n v="50.9208"/>
    <n v="7"/>
    <n v="1"/>
  </r>
  <r>
    <n v="3176"/>
    <s v="US-2017-132059"/>
    <x v="397"/>
    <d v="2017-09-29T00:00:00"/>
    <s v="Standard Class"/>
    <s v="AP-10915"/>
    <s v="Arthur Prichep"/>
    <s v="Consumer"/>
    <s v="United States"/>
    <s v="Fort Collins"/>
    <s v="Colorado"/>
    <n v="80525"/>
    <x v="1"/>
    <s v="FUR-BO-10001811"/>
    <x v="0"/>
    <x v="0"/>
    <x v="787"/>
    <x v="2515"/>
    <n v="2"/>
    <x v="6"/>
    <n v="-240.78399999999999"/>
    <n v="6"/>
    <n v="1"/>
  </r>
  <r>
    <n v="3177"/>
    <s v="US-2017-132059"/>
    <x v="397"/>
    <d v="2017-09-29T00:00:00"/>
    <s v="Standard Class"/>
    <s v="AP-10915"/>
    <s v="Arthur Prichep"/>
    <s v="Consumer"/>
    <s v="United States"/>
    <s v="Fort Collins"/>
    <s v="Colorado"/>
    <n v="80525"/>
    <x v="1"/>
    <s v="TEC-AC-10003280"/>
    <x v="2"/>
    <x v="11"/>
    <x v="1037"/>
    <x v="730"/>
    <n v="2"/>
    <x v="2"/>
    <n v="0.5998"/>
    <n v="6"/>
    <n v="1"/>
  </r>
  <r>
    <n v="3178"/>
    <s v="CA-2017-122280"/>
    <x v="18"/>
    <d v="2017-09-10T00:00:00"/>
    <s v="Same Day"/>
    <s v="SH-20395"/>
    <s v="Shahid Hopkins"/>
    <s v="Consumer"/>
    <s v="United States"/>
    <s v="New York City"/>
    <s v="New York"/>
    <n v="10024"/>
    <x v="3"/>
    <s v="OFF-PA-10004911"/>
    <x v="1"/>
    <x v="10"/>
    <x v="938"/>
    <x v="2516"/>
    <n v="2"/>
    <x v="0"/>
    <n v="9.0047999999999995"/>
    <n v="0"/>
    <n v="1"/>
  </r>
  <r>
    <n v="3179"/>
    <s v="CA-2017-105235"/>
    <x v="256"/>
    <d v="2017-12-11T00:00:00"/>
    <s v="Standard Class"/>
    <s v="SM-20950"/>
    <s v="Suzanne McNair"/>
    <s v="Corporate"/>
    <s v="United States"/>
    <s v="New York City"/>
    <s v="New York"/>
    <n v="10011"/>
    <x v="3"/>
    <s v="FUR-FU-10001487"/>
    <x v="0"/>
    <x v="5"/>
    <x v="5"/>
    <x v="167"/>
    <n v="3"/>
    <x v="0"/>
    <n v="6.0726000000000004"/>
    <n v="6"/>
    <n v="1"/>
  </r>
  <r>
    <n v="3180"/>
    <s v="CA-2017-105235"/>
    <x v="256"/>
    <d v="2017-12-11T00:00:00"/>
    <s v="Standard Class"/>
    <s v="SM-20950"/>
    <s v="Suzanne McNair"/>
    <s v="Corporate"/>
    <s v="United States"/>
    <s v="New York City"/>
    <s v="New York"/>
    <n v="10011"/>
    <x v="3"/>
    <s v="FUR-FU-10000521"/>
    <x v="0"/>
    <x v="5"/>
    <x v="139"/>
    <x v="2517"/>
    <n v="2"/>
    <x v="0"/>
    <n v="18.190799999999999"/>
    <n v="6"/>
    <n v="1"/>
  </r>
  <r>
    <n v="3181"/>
    <s v="CA-2017-105235"/>
    <x v="256"/>
    <d v="2017-12-11T00:00:00"/>
    <s v="Standard Class"/>
    <s v="SM-20950"/>
    <s v="Suzanne McNair"/>
    <s v="Corporate"/>
    <s v="United States"/>
    <s v="New York City"/>
    <s v="New York"/>
    <n v="10011"/>
    <x v="3"/>
    <s v="OFF-AP-10001271"/>
    <x v="1"/>
    <x v="9"/>
    <x v="474"/>
    <x v="2518"/>
    <n v="5"/>
    <x v="0"/>
    <n v="68.822999999999993"/>
    <n v="6"/>
    <n v="1"/>
  </r>
  <r>
    <n v="3182"/>
    <s v="CA-2017-152912"/>
    <x v="45"/>
    <d v="2017-11-12T00:00:00"/>
    <s v="Second Class"/>
    <s v="BM-11650"/>
    <s v="Brian Moss"/>
    <s v="Corporate"/>
    <s v="United States"/>
    <s v="Columbia"/>
    <s v="Maryland"/>
    <n v="21044"/>
    <x v="3"/>
    <s v="OFF-BI-10004728"/>
    <x v="1"/>
    <x v="8"/>
    <x v="544"/>
    <x v="1313"/>
    <n v="2"/>
    <x v="0"/>
    <n v="4.4344000000000001"/>
    <n v="3"/>
    <n v="1"/>
  </r>
  <r>
    <n v="3183"/>
    <s v="CA-2017-152912"/>
    <x v="45"/>
    <d v="2017-11-12T00:00:00"/>
    <s v="Second Class"/>
    <s v="BM-11650"/>
    <s v="Brian Moss"/>
    <s v="Corporate"/>
    <s v="United States"/>
    <s v="Columbia"/>
    <s v="Maryland"/>
    <n v="21044"/>
    <x v="3"/>
    <s v="TEC-AC-10004666"/>
    <x v="2"/>
    <x v="11"/>
    <x v="716"/>
    <x v="2519"/>
    <n v="3"/>
    <x v="0"/>
    <n v="355.44659999999999"/>
    <n v="3"/>
    <n v="1"/>
  </r>
  <r>
    <n v="3184"/>
    <s v="CA-2017-152912"/>
    <x v="45"/>
    <d v="2017-11-12T00:00:00"/>
    <s v="Second Class"/>
    <s v="BM-11650"/>
    <s v="Brian Moss"/>
    <s v="Corporate"/>
    <s v="United States"/>
    <s v="Columbia"/>
    <s v="Maryland"/>
    <n v="21044"/>
    <x v="3"/>
    <s v="OFF-ST-10003208"/>
    <x v="1"/>
    <x v="4"/>
    <x v="246"/>
    <x v="2520"/>
    <n v="9"/>
    <x v="0"/>
    <n v="473.61059999999998"/>
    <n v="3"/>
    <n v="1"/>
  </r>
  <r>
    <n v="3185"/>
    <s v="CA-2017-152912"/>
    <x v="45"/>
    <d v="2017-11-12T00:00:00"/>
    <s v="Second Class"/>
    <s v="BM-11650"/>
    <s v="Brian Moss"/>
    <s v="Corporate"/>
    <s v="United States"/>
    <s v="Columbia"/>
    <s v="Maryland"/>
    <n v="21044"/>
    <x v="3"/>
    <s v="OFF-ST-10003208"/>
    <x v="1"/>
    <x v="4"/>
    <x v="246"/>
    <x v="2521"/>
    <n v="3"/>
    <x v="0"/>
    <n v="157.87020000000001"/>
    <n v="3"/>
    <n v="1"/>
  </r>
  <r>
    <n v="3186"/>
    <s v="CA-2014-123498"/>
    <x v="845"/>
    <d v="2014-11-09T00:00:00"/>
    <s v="First Class"/>
    <s v="TC-20980"/>
    <s v="Tamara Chand"/>
    <s v="Corporate"/>
    <s v="United States"/>
    <s v="Houston"/>
    <s v="Texas"/>
    <n v="77041"/>
    <x v="2"/>
    <s v="OFF-BI-10000632"/>
    <x v="1"/>
    <x v="8"/>
    <x v="1297"/>
    <x v="2522"/>
    <n v="3"/>
    <x v="3"/>
    <n v="-44.278199999999998"/>
    <n v="2"/>
    <n v="1"/>
  </r>
  <r>
    <n v="3187"/>
    <s v="CA-2014-123498"/>
    <x v="845"/>
    <d v="2014-11-09T00:00:00"/>
    <s v="First Class"/>
    <s v="TC-20980"/>
    <s v="Tamara Chand"/>
    <s v="Corporate"/>
    <s v="United States"/>
    <s v="Houston"/>
    <s v="Texas"/>
    <n v="77041"/>
    <x v="2"/>
    <s v="OFF-EN-10004773"/>
    <x v="1"/>
    <x v="12"/>
    <x v="153"/>
    <x v="1339"/>
    <n v="3"/>
    <x v="2"/>
    <n v="26.9526"/>
    <n v="2"/>
    <n v="1"/>
  </r>
  <r>
    <n v="3188"/>
    <s v="CA-2017-159352"/>
    <x v="846"/>
    <d v="2017-03-17T00:00:00"/>
    <s v="Standard Class"/>
    <s v="KB-16585"/>
    <s v="Ken Black"/>
    <s v="Corporate"/>
    <s v="United States"/>
    <s v="Lowell"/>
    <s v="Massachusetts"/>
    <n v="1852"/>
    <x v="3"/>
    <s v="TEC-PH-10004700"/>
    <x v="2"/>
    <x v="7"/>
    <x v="851"/>
    <x v="1546"/>
    <n v="7"/>
    <x v="0"/>
    <n v="32.1678"/>
    <n v="5"/>
    <n v="1"/>
  </r>
  <r>
    <n v="3189"/>
    <s v="US-2017-146416"/>
    <x v="179"/>
    <d v="2017-10-22T00:00:00"/>
    <s v="Second Class"/>
    <s v="JE-16165"/>
    <s v="Justin Ellison"/>
    <s v="Corporate"/>
    <s v="United States"/>
    <s v="Woodland"/>
    <s v="California"/>
    <n v="95695"/>
    <x v="1"/>
    <s v="OFF-LA-10003714"/>
    <x v="1"/>
    <x v="2"/>
    <x v="1157"/>
    <x v="1398"/>
    <n v="1"/>
    <x v="0"/>
    <n v="1.8"/>
    <n v="2"/>
    <n v="1"/>
  </r>
  <r>
    <n v="3190"/>
    <s v="US-2017-146416"/>
    <x v="179"/>
    <d v="2017-10-22T00:00:00"/>
    <s v="Second Class"/>
    <s v="JE-16165"/>
    <s v="Justin Ellison"/>
    <s v="Corporate"/>
    <s v="United States"/>
    <s v="Woodland"/>
    <s v="California"/>
    <n v="95695"/>
    <x v="1"/>
    <s v="OFF-BI-10001787"/>
    <x v="1"/>
    <x v="8"/>
    <x v="1491"/>
    <x v="2523"/>
    <n v="4"/>
    <x v="2"/>
    <n v="7.5864000000000003"/>
    <n v="2"/>
    <n v="1"/>
  </r>
  <r>
    <n v="3191"/>
    <s v="US-2015-163783"/>
    <x v="17"/>
    <d v="2016-01-01T00:00:00"/>
    <s v="Standard Class"/>
    <s v="DR-12940"/>
    <s v="Daniel Raglin"/>
    <s v="Home Office"/>
    <s v="United States"/>
    <s v="Chicago"/>
    <s v="Illinois"/>
    <n v="60610"/>
    <x v="2"/>
    <s v="OFF-ST-10002957"/>
    <x v="1"/>
    <x v="4"/>
    <x v="1492"/>
    <x v="2485"/>
    <n v="3"/>
    <x v="2"/>
    <n v="-3.1680000000000001"/>
    <n v="5"/>
    <n v="1"/>
  </r>
  <r>
    <n v="3192"/>
    <s v="CA-2017-123981"/>
    <x v="280"/>
    <d v="2017-10-08T00:00:00"/>
    <s v="Standard Class"/>
    <s v="RW-19630"/>
    <s v="Rob Williams"/>
    <s v="Corporate"/>
    <s v="United States"/>
    <s v="New York City"/>
    <s v="New York"/>
    <n v="10035"/>
    <x v="3"/>
    <s v="TEC-PH-10002115"/>
    <x v="2"/>
    <x v="7"/>
    <x v="801"/>
    <x v="767"/>
    <n v="1"/>
    <x v="0"/>
    <n v="17.157399999999999"/>
    <n v="6"/>
    <n v="1"/>
  </r>
  <r>
    <n v="3193"/>
    <s v="CA-2017-158953"/>
    <x v="400"/>
    <d v="2017-06-08T00:00:00"/>
    <s v="Standard Class"/>
    <s v="ML-18040"/>
    <s v="Michelle Lonsdale"/>
    <s v="Corporate"/>
    <s v="United States"/>
    <s v="Missouri City"/>
    <s v="Texas"/>
    <n v="77489"/>
    <x v="2"/>
    <s v="OFF-BI-10002557"/>
    <x v="1"/>
    <x v="8"/>
    <x v="249"/>
    <x v="2524"/>
    <n v="7"/>
    <x v="3"/>
    <n v="-9.5549999999999997"/>
    <n v="4"/>
    <n v="1"/>
  </r>
  <r>
    <n v="3194"/>
    <s v="CA-2014-165428"/>
    <x v="416"/>
    <d v="2014-09-04T00:00:00"/>
    <s v="First Class"/>
    <s v="JL-15130"/>
    <s v="Jack Lebron"/>
    <s v="Consumer"/>
    <s v="United States"/>
    <s v="Houston"/>
    <s v="Texas"/>
    <n v="77036"/>
    <x v="2"/>
    <s v="OFF-BI-10002949"/>
    <x v="1"/>
    <x v="8"/>
    <x v="525"/>
    <x v="581"/>
    <n v="3"/>
    <x v="3"/>
    <n v="-6.0191999999999997"/>
    <n v="3"/>
    <n v="1"/>
  </r>
  <r>
    <n v="3195"/>
    <s v="CA-2014-165428"/>
    <x v="416"/>
    <d v="2014-09-04T00:00:00"/>
    <s v="First Class"/>
    <s v="JL-15130"/>
    <s v="Jack Lebron"/>
    <s v="Consumer"/>
    <s v="United States"/>
    <s v="Houston"/>
    <s v="Texas"/>
    <n v="77036"/>
    <x v="2"/>
    <s v="OFF-PA-10004100"/>
    <x v="1"/>
    <x v="10"/>
    <x v="260"/>
    <x v="276"/>
    <n v="6"/>
    <x v="2"/>
    <n v="10.8864"/>
    <n v="3"/>
    <n v="1"/>
  </r>
  <r>
    <n v="3196"/>
    <s v="CA-2016-169026"/>
    <x v="590"/>
    <d v="2016-08-13T00:00:00"/>
    <s v="Standard Class"/>
    <s v="CM-12655"/>
    <s v="Corinna Mitchell"/>
    <s v="Home Office"/>
    <s v="United States"/>
    <s v="Jackson"/>
    <s v="Mississippi"/>
    <n v="39212"/>
    <x v="0"/>
    <s v="OFF-FA-10001883"/>
    <x v="1"/>
    <x v="13"/>
    <x v="1493"/>
    <x v="1005"/>
    <n v="3"/>
    <x v="0"/>
    <n v="0.2334"/>
    <n v="5"/>
    <n v="1"/>
  </r>
  <r>
    <n v="3197"/>
    <s v="CA-2017-109750"/>
    <x v="847"/>
    <d v="2017-07-28T00:00:00"/>
    <s v="Standard Class"/>
    <s v="FH-14365"/>
    <s v="Fred Hopkins"/>
    <s v="Corporate"/>
    <s v="United States"/>
    <s v="New York City"/>
    <s v="New York"/>
    <n v="10009"/>
    <x v="3"/>
    <s v="TEC-PH-10000702"/>
    <x v="2"/>
    <x v="7"/>
    <x v="312"/>
    <x v="2030"/>
    <n v="3"/>
    <x v="0"/>
    <n v="14.085900000000001"/>
    <n v="6"/>
    <n v="1"/>
  </r>
  <r>
    <n v="3198"/>
    <s v="CA-2015-149384"/>
    <x v="848"/>
    <d v="2015-07-10T00:00:00"/>
    <s v="Same Day"/>
    <s v="EH-13945"/>
    <s v="Eric Hoffmann"/>
    <s v="Consumer"/>
    <s v="United States"/>
    <s v="Tempe"/>
    <s v="Arizona"/>
    <n v="85281"/>
    <x v="1"/>
    <s v="OFF-BI-10003196"/>
    <x v="1"/>
    <x v="8"/>
    <x v="1376"/>
    <x v="2525"/>
    <n v="3"/>
    <x v="6"/>
    <n v="-2.2440000000000002"/>
    <n v="0"/>
    <n v="1"/>
  </r>
  <r>
    <n v="3199"/>
    <s v="CA-2014-131527"/>
    <x v="588"/>
    <d v="2014-12-07T00:00:00"/>
    <s v="Standard Class"/>
    <s v="TB-21280"/>
    <s v="Toby Braunhardt"/>
    <s v="Consumer"/>
    <s v="United States"/>
    <s v="Jacksonville"/>
    <s v="North Carolina"/>
    <n v="28540"/>
    <x v="0"/>
    <s v="TEC-PH-10001644"/>
    <x v="2"/>
    <x v="7"/>
    <x v="1494"/>
    <x v="1651"/>
    <n v="4"/>
    <x v="2"/>
    <n v="9.5968"/>
    <n v="6"/>
    <n v="1"/>
  </r>
  <r>
    <n v="3200"/>
    <s v="CA-2017-164000"/>
    <x v="404"/>
    <d v="2017-12-22T00:00:00"/>
    <s v="Standard Class"/>
    <s v="AH-10030"/>
    <s v="Aaron Hawkins"/>
    <s v="Corporate"/>
    <s v="United States"/>
    <s v="Philadelphia"/>
    <s v="Pennsylvania"/>
    <n v="19134"/>
    <x v="3"/>
    <s v="OFF-AR-10003183"/>
    <x v="1"/>
    <x v="6"/>
    <x v="1399"/>
    <x v="2526"/>
    <n v="7"/>
    <x v="2"/>
    <n v="2.3380000000000001"/>
    <n v="4"/>
    <n v="1"/>
  </r>
  <r>
    <n v="3201"/>
    <s v="CA-2014-164224"/>
    <x v="598"/>
    <d v="2014-05-20T00:00:00"/>
    <s v="Second Class"/>
    <s v="TT-21070"/>
    <s v="Ted Trevino"/>
    <s v="Consumer"/>
    <s v="United States"/>
    <s v="Akron"/>
    <s v="Ohio"/>
    <n v="44312"/>
    <x v="3"/>
    <s v="FUR-FU-10000308"/>
    <x v="0"/>
    <x v="5"/>
    <x v="1278"/>
    <x v="2527"/>
    <n v="3"/>
    <x v="2"/>
    <n v="3.7307999999999999"/>
    <n v="2"/>
    <n v="1"/>
  </r>
  <r>
    <n v="3202"/>
    <s v="CA-2014-164224"/>
    <x v="598"/>
    <d v="2014-05-20T00:00:00"/>
    <s v="Second Class"/>
    <s v="TT-21070"/>
    <s v="Ted Trevino"/>
    <s v="Consumer"/>
    <s v="United States"/>
    <s v="Akron"/>
    <s v="Ohio"/>
    <n v="44312"/>
    <x v="3"/>
    <s v="OFF-PA-10001526"/>
    <x v="1"/>
    <x v="10"/>
    <x v="1039"/>
    <x v="795"/>
    <n v="4"/>
    <x v="2"/>
    <n v="5.7767999999999997"/>
    <n v="2"/>
    <n v="1"/>
  </r>
  <r>
    <n v="3203"/>
    <s v="CA-2014-158372"/>
    <x v="849"/>
    <d v="2014-11-16T00:00:00"/>
    <s v="Standard Class"/>
    <s v="RD-19900"/>
    <s v="Ruben Dartt"/>
    <s v="Consumer"/>
    <s v="United States"/>
    <s v="San Diego"/>
    <s v="California"/>
    <n v="92037"/>
    <x v="1"/>
    <s v="TEC-PH-10002103"/>
    <x v="2"/>
    <x v="7"/>
    <x v="539"/>
    <x v="2262"/>
    <n v="8"/>
    <x v="2"/>
    <n v="60.153599999999997"/>
    <n v="6"/>
    <n v="1"/>
  </r>
  <r>
    <n v="3204"/>
    <s v="CA-2014-158372"/>
    <x v="849"/>
    <d v="2014-11-16T00:00:00"/>
    <s v="Standard Class"/>
    <s v="RD-19900"/>
    <s v="Ruben Dartt"/>
    <s v="Consumer"/>
    <s v="United States"/>
    <s v="San Diego"/>
    <s v="California"/>
    <n v="92037"/>
    <x v="1"/>
    <s v="TEC-AC-10004209"/>
    <x v="2"/>
    <x v="11"/>
    <x v="908"/>
    <x v="2528"/>
    <n v="1"/>
    <x v="0"/>
    <n v="4.2861000000000002"/>
    <n v="6"/>
    <n v="1"/>
  </r>
  <r>
    <n v="3205"/>
    <s v="CA-2014-158372"/>
    <x v="849"/>
    <d v="2014-11-16T00:00:00"/>
    <s v="Standard Class"/>
    <s v="RD-19900"/>
    <s v="Ruben Dartt"/>
    <s v="Consumer"/>
    <s v="United States"/>
    <s v="San Diego"/>
    <s v="California"/>
    <n v="92037"/>
    <x v="1"/>
    <s v="FUR-FU-10000397"/>
    <x v="0"/>
    <x v="5"/>
    <x v="63"/>
    <x v="1143"/>
    <n v="2"/>
    <x v="0"/>
    <n v="11.166399999999999"/>
    <n v="6"/>
    <n v="1"/>
  </r>
  <r>
    <n v="3206"/>
    <s v="CA-2014-158372"/>
    <x v="849"/>
    <d v="2014-11-16T00:00:00"/>
    <s v="Standard Class"/>
    <s v="RD-19900"/>
    <s v="Ruben Dartt"/>
    <s v="Consumer"/>
    <s v="United States"/>
    <s v="San Diego"/>
    <s v="California"/>
    <n v="92037"/>
    <x v="1"/>
    <s v="OFF-PA-10002137"/>
    <x v="1"/>
    <x v="10"/>
    <x v="565"/>
    <x v="2529"/>
    <n v="8"/>
    <x v="0"/>
    <n v="28.007999999999999"/>
    <n v="6"/>
    <n v="1"/>
  </r>
  <r>
    <n v="3207"/>
    <s v="CA-2014-158372"/>
    <x v="849"/>
    <d v="2014-11-16T00:00:00"/>
    <s v="Standard Class"/>
    <s v="RD-19900"/>
    <s v="Ruben Dartt"/>
    <s v="Consumer"/>
    <s v="United States"/>
    <s v="San Diego"/>
    <s v="California"/>
    <n v="92037"/>
    <x v="1"/>
    <s v="FUR-FU-10001867"/>
    <x v="0"/>
    <x v="5"/>
    <x v="876"/>
    <x v="2530"/>
    <n v="5"/>
    <x v="0"/>
    <n v="14.896000000000001"/>
    <n v="6"/>
    <n v="1"/>
  </r>
  <r>
    <n v="3208"/>
    <s v="CA-2014-158372"/>
    <x v="849"/>
    <d v="2014-11-16T00:00:00"/>
    <s v="Standard Class"/>
    <s v="RD-19900"/>
    <s v="Ruben Dartt"/>
    <s v="Consumer"/>
    <s v="United States"/>
    <s v="San Diego"/>
    <s v="California"/>
    <n v="92037"/>
    <x v="1"/>
    <s v="OFF-LA-10000407"/>
    <x v="1"/>
    <x v="2"/>
    <x v="1495"/>
    <x v="2531"/>
    <n v="8"/>
    <x v="0"/>
    <n v="18.3264"/>
    <n v="6"/>
    <n v="1"/>
  </r>
  <r>
    <n v="3209"/>
    <s v="CA-2016-108882"/>
    <x v="850"/>
    <d v="2016-01-15T00:00:00"/>
    <s v="Standard Class"/>
    <s v="LA-16780"/>
    <s v="Laura Armstrong"/>
    <s v="Corporate"/>
    <s v="United States"/>
    <s v="Fresno"/>
    <s v="California"/>
    <n v="93727"/>
    <x v="1"/>
    <s v="TEC-AC-10000420"/>
    <x v="2"/>
    <x v="11"/>
    <x v="1496"/>
    <x v="2532"/>
    <n v="5"/>
    <x v="0"/>
    <n v="118.983"/>
    <n v="6"/>
    <n v="1"/>
  </r>
  <r>
    <n v="3210"/>
    <s v="CA-2016-108882"/>
    <x v="850"/>
    <d v="2016-01-15T00:00:00"/>
    <s v="Standard Class"/>
    <s v="LA-16780"/>
    <s v="Laura Armstrong"/>
    <s v="Corporate"/>
    <s v="United States"/>
    <s v="Fresno"/>
    <s v="California"/>
    <n v="93727"/>
    <x v="1"/>
    <s v="TEC-PH-10002726"/>
    <x v="2"/>
    <x v="7"/>
    <x v="66"/>
    <x v="2533"/>
    <n v="9"/>
    <x v="2"/>
    <n v="141.72300000000001"/>
    <n v="6"/>
    <n v="1"/>
  </r>
  <r>
    <n v="3211"/>
    <s v="US-2017-108245"/>
    <x v="585"/>
    <d v="2017-09-27T00:00:00"/>
    <s v="Standard Class"/>
    <s v="SH-19975"/>
    <s v="Sally Hughsby"/>
    <s v="Corporate"/>
    <s v="United States"/>
    <s v="Pearland"/>
    <s v="Texas"/>
    <n v="77581"/>
    <x v="2"/>
    <s v="OFF-EN-10001415"/>
    <x v="1"/>
    <x v="12"/>
    <x v="153"/>
    <x v="2513"/>
    <n v="3"/>
    <x v="2"/>
    <n v="5.0220000000000002"/>
    <n v="5"/>
    <n v="1"/>
  </r>
  <r>
    <n v="3212"/>
    <s v="US-2017-108245"/>
    <x v="585"/>
    <d v="2017-09-27T00:00:00"/>
    <s v="Standard Class"/>
    <s v="SH-19975"/>
    <s v="Sally Hughsby"/>
    <s v="Corporate"/>
    <s v="United States"/>
    <s v="Pearland"/>
    <s v="Texas"/>
    <n v="77581"/>
    <x v="2"/>
    <s v="OFF-BI-10000773"/>
    <x v="1"/>
    <x v="8"/>
    <x v="386"/>
    <x v="2534"/>
    <n v="7"/>
    <x v="3"/>
    <n v="-18.526199999999999"/>
    <n v="5"/>
    <n v="1"/>
  </r>
  <r>
    <n v="3213"/>
    <s v="CA-2014-142314"/>
    <x v="851"/>
    <d v="2014-12-28T00:00:00"/>
    <s v="Standard Class"/>
    <s v="SF-20200"/>
    <s v="Sarah Foster"/>
    <s v="Consumer"/>
    <s v="United States"/>
    <s v="Richmond"/>
    <s v="Indiana"/>
    <n v="47374"/>
    <x v="2"/>
    <s v="OFF-AP-10002350"/>
    <x v="1"/>
    <x v="9"/>
    <x v="550"/>
    <x v="2535"/>
    <n v="11"/>
    <x v="0"/>
    <n v="58.027200000000001"/>
    <n v="5"/>
    <n v="1"/>
  </r>
  <r>
    <n v="3214"/>
    <s v="CA-2016-132409"/>
    <x v="439"/>
    <d v="2016-06-01T00:00:00"/>
    <s v="Standard Class"/>
    <s v="TH-21235"/>
    <s v="Tiffany House"/>
    <s v="Corporate"/>
    <s v="United States"/>
    <s v="Philadelphia"/>
    <s v="Pennsylvania"/>
    <n v="19134"/>
    <x v="3"/>
    <s v="OFF-AR-10001919"/>
    <x v="1"/>
    <x v="6"/>
    <x v="862"/>
    <x v="2536"/>
    <n v="1"/>
    <x v="2"/>
    <n v="0.16919999999999999"/>
    <n v="6"/>
    <n v="1"/>
  </r>
  <r>
    <n v="3215"/>
    <s v="CA-2016-132409"/>
    <x v="439"/>
    <d v="2016-06-01T00:00:00"/>
    <s v="Standard Class"/>
    <s v="TH-21235"/>
    <s v="Tiffany House"/>
    <s v="Corporate"/>
    <s v="United States"/>
    <s v="Philadelphia"/>
    <s v="Pennsylvania"/>
    <n v="19134"/>
    <x v="3"/>
    <s v="OFF-AP-10002082"/>
    <x v="1"/>
    <x v="9"/>
    <x v="1101"/>
    <x v="1487"/>
    <n v="2"/>
    <x v="2"/>
    <n v="6.5339999999999998"/>
    <n v="6"/>
    <n v="1"/>
  </r>
  <r>
    <n v="3216"/>
    <s v="CA-2017-150189"/>
    <x v="141"/>
    <d v="2017-07-10T00:00:00"/>
    <s v="First Class"/>
    <s v="VG-21790"/>
    <s v="Vivek Gonzalez"/>
    <s v="Consumer"/>
    <s v="United States"/>
    <s v="San Mateo"/>
    <s v="California"/>
    <n v="94403"/>
    <x v="1"/>
    <s v="OFF-LA-10002762"/>
    <x v="1"/>
    <x v="2"/>
    <x v="49"/>
    <x v="50"/>
    <n v="6"/>
    <x v="0"/>
    <n v="35.334600000000002"/>
    <n v="2"/>
    <n v="1"/>
  </r>
  <r>
    <n v="3217"/>
    <s v="CA-2014-114433"/>
    <x v="8"/>
    <d v="2014-05-17T00:00:00"/>
    <s v="Standard Class"/>
    <s v="NP-18325"/>
    <s v="Naresj Patel"/>
    <s v="Consumer"/>
    <s v="United States"/>
    <s v="Oakland"/>
    <s v="California"/>
    <n v="94601"/>
    <x v="1"/>
    <s v="TEC-AC-10002800"/>
    <x v="2"/>
    <x v="11"/>
    <x v="1216"/>
    <x v="145"/>
    <n v="3"/>
    <x v="0"/>
    <n v="52.4895"/>
    <n v="4"/>
    <n v="1"/>
  </r>
  <r>
    <n v="3218"/>
    <s v="CA-2017-104640"/>
    <x v="468"/>
    <d v="2017-11-16T00:00:00"/>
    <s v="Standard Class"/>
    <s v="FH-14275"/>
    <s v="Frank Hawley"/>
    <s v="Corporate"/>
    <s v="United States"/>
    <s v="New York City"/>
    <s v="New York"/>
    <n v="10024"/>
    <x v="3"/>
    <s v="OFF-BI-10003925"/>
    <x v="1"/>
    <x v="8"/>
    <x v="758"/>
    <x v="2537"/>
    <n v="3"/>
    <x v="2"/>
    <n v="314.27190000000002"/>
    <n v="6"/>
    <n v="1"/>
  </r>
  <r>
    <n v="3219"/>
    <s v="CA-2017-104640"/>
    <x v="468"/>
    <d v="2017-11-16T00:00:00"/>
    <s v="Standard Class"/>
    <s v="FH-14275"/>
    <s v="Frank Hawley"/>
    <s v="Corporate"/>
    <s v="United States"/>
    <s v="New York City"/>
    <s v="New York"/>
    <n v="10024"/>
    <x v="3"/>
    <s v="TEC-PH-10002200"/>
    <x v="2"/>
    <x v="7"/>
    <x v="1480"/>
    <x v="2538"/>
    <n v="2"/>
    <x v="0"/>
    <n v="124.9552"/>
    <n v="6"/>
    <n v="1"/>
  </r>
  <r>
    <n v="3220"/>
    <s v="US-2015-137008"/>
    <x v="653"/>
    <d v="2015-10-08T00:00:00"/>
    <s v="Standard Class"/>
    <s v="JP-15460"/>
    <s v="Jennifer Patt"/>
    <s v="Corporate"/>
    <s v="United States"/>
    <s v="Lakewood"/>
    <s v="New Jersey"/>
    <n v="8701"/>
    <x v="3"/>
    <s v="OFF-PA-10001295"/>
    <x v="1"/>
    <x v="10"/>
    <x v="1220"/>
    <x v="450"/>
    <n v="5"/>
    <x v="0"/>
    <n v="45.527999999999999"/>
    <n v="6"/>
    <n v="1"/>
  </r>
  <r>
    <n v="3221"/>
    <s v="US-2015-137008"/>
    <x v="653"/>
    <d v="2015-10-08T00:00:00"/>
    <s v="Standard Class"/>
    <s v="JP-15460"/>
    <s v="Jennifer Patt"/>
    <s v="Corporate"/>
    <s v="United States"/>
    <s v="Lakewood"/>
    <s v="New Jersey"/>
    <n v="8701"/>
    <x v="3"/>
    <s v="OFF-EN-10002500"/>
    <x v="1"/>
    <x v="12"/>
    <x v="118"/>
    <x v="2539"/>
    <n v="4"/>
    <x v="0"/>
    <n v="23.004000000000001"/>
    <n v="6"/>
    <n v="1"/>
  </r>
  <r>
    <n v="3222"/>
    <s v="US-2015-137008"/>
    <x v="653"/>
    <d v="2015-10-08T00:00:00"/>
    <s v="Standard Class"/>
    <s v="JP-15460"/>
    <s v="Jennifer Patt"/>
    <s v="Corporate"/>
    <s v="United States"/>
    <s v="Lakewood"/>
    <s v="New Jersey"/>
    <n v="8701"/>
    <x v="3"/>
    <s v="TEC-AC-10000892"/>
    <x v="2"/>
    <x v="11"/>
    <x v="293"/>
    <x v="2540"/>
    <n v="1"/>
    <x v="0"/>
    <n v="32.4"/>
    <n v="6"/>
    <n v="1"/>
  </r>
  <r>
    <n v="3223"/>
    <s v="CA-2014-108189"/>
    <x v="852"/>
    <d v="2014-10-05T00:00:00"/>
    <s v="First Class"/>
    <s v="ES-14080"/>
    <s v="Erin Smith"/>
    <s v="Corporate"/>
    <s v="United States"/>
    <s v="Tempe"/>
    <s v="Arizona"/>
    <n v="85281"/>
    <x v="1"/>
    <s v="OFF-PA-10001838"/>
    <x v="1"/>
    <x v="10"/>
    <x v="1008"/>
    <x v="2541"/>
    <n v="2"/>
    <x v="2"/>
    <n v="3.4104000000000001"/>
    <n v="3"/>
    <n v="1"/>
  </r>
  <r>
    <n v="3224"/>
    <s v="CA-2014-108189"/>
    <x v="852"/>
    <d v="2014-10-05T00:00:00"/>
    <s v="First Class"/>
    <s v="ES-14080"/>
    <s v="Erin Smith"/>
    <s v="Corporate"/>
    <s v="United States"/>
    <s v="Tempe"/>
    <s v="Arizona"/>
    <n v="85281"/>
    <x v="1"/>
    <s v="OFF-FA-10000735"/>
    <x v="1"/>
    <x v="13"/>
    <x v="128"/>
    <x v="1081"/>
    <n v="2"/>
    <x v="2"/>
    <n v="1.46"/>
    <n v="3"/>
    <n v="1"/>
  </r>
  <r>
    <n v="3225"/>
    <s v="CA-2014-108189"/>
    <x v="852"/>
    <d v="2014-10-05T00:00:00"/>
    <s v="First Class"/>
    <s v="ES-14080"/>
    <s v="Erin Smith"/>
    <s v="Corporate"/>
    <s v="United States"/>
    <s v="Tempe"/>
    <s v="Arizona"/>
    <n v="85281"/>
    <x v="1"/>
    <s v="TEC-PH-10001760"/>
    <x v="2"/>
    <x v="7"/>
    <x v="257"/>
    <x v="2542"/>
    <n v="2"/>
    <x v="2"/>
    <n v="107.46"/>
    <n v="3"/>
    <n v="1"/>
  </r>
  <r>
    <n v="3226"/>
    <s v="CA-2014-108189"/>
    <x v="852"/>
    <d v="2014-10-05T00:00:00"/>
    <s v="First Class"/>
    <s v="ES-14080"/>
    <s v="Erin Smith"/>
    <s v="Corporate"/>
    <s v="United States"/>
    <s v="Tempe"/>
    <s v="Arizona"/>
    <n v="85281"/>
    <x v="1"/>
    <s v="OFF-EN-10004846"/>
    <x v="1"/>
    <x v="12"/>
    <x v="1497"/>
    <x v="2543"/>
    <n v="6"/>
    <x v="2"/>
    <n v="4.6284000000000001"/>
    <n v="3"/>
    <n v="1"/>
  </r>
  <r>
    <n v="3227"/>
    <s v="CA-2014-108189"/>
    <x v="852"/>
    <d v="2014-10-05T00:00:00"/>
    <s v="First Class"/>
    <s v="ES-14080"/>
    <s v="Erin Smith"/>
    <s v="Corporate"/>
    <s v="United States"/>
    <s v="Tempe"/>
    <s v="Arizona"/>
    <n v="85281"/>
    <x v="1"/>
    <s v="OFF-SU-10003567"/>
    <x v="1"/>
    <x v="14"/>
    <x v="1498"/>
    <x v="2544"/>
    <n v="2"/>
    <x v="2"/>
    <n v="-3.2639999999999998"/>
    <n v="3"/>
    <n v="1"/>
  </r>
  <r>
    <n v="3228"/>
    <s v="CA-2014-108189"/>
    <x v="852"/>
    <d v="2014-10-05T00:00:00"/>
    <s v="First Class"/>
    <s v="ES-14080"/>
    <s v="Erin Smith"/>
    <s v="Corporate"/>
    <s v="United States"/>
    <s v="Tempe"/>
    <s v="Arizona"/>
    <n v="85281"/>
    <x v="1"/>
    <s v="TEC-PH-10001557"/>
    <x v="2"/>
    <x v="7"/>
    <x v="664"/>
    <x v="84"/>
    <n v="3"/>
    <x v="2"/>
    <n v="20.157900000000001"/>
    <n v="3"/>
    <n v="1"/>
  </r>
  <r>
    <n v="3229"/>
    <s v="CA-2014-108189"/>
    <x v="852"/>
    <d v="2014-10-05T00:00:00"/>
    <s v="First Class"/>
    <s v="ES-14080"/>
    <s v="Erin Smith"/>
    <s v="Corporate"/>
    <s v="United States"/>
    <s v="Tempe"/>
    <s v="Arizona"/>
    <n v="85281"/>
    <x v="1"/>
    <s v="TEC-AC-10003038"/>
    <x v="2"/>
    <x v="11"/>
    <x v="1033"/>
    <x v="181"/>
    <n v="1"/>
    <x v="2"/>
    <n v="-8.9499999999999996E-2"/>
    <n v="3"/>
    <n v="1"/>
  </r>
  <r>
    <n v="3230"/>
    <s v="CA-2014-154641"/>
    <x v="430"/>
    <d v="2014-08-16T00:00:00"/>
    <s v="Standard Class"/>
    <s v="KL-16645"/>
    <s v="Ken Lonsdale"/>
    <s v="Consumer"/>
    <s v="United States"/>
    <s v="New York City"/>
    <s v="New York"/>
    <n v="10035"/>
    <x v="3"/>
    <s v="OFF-ST-10004459"/>
    <x v="1"/>
    <x v="4"/>
    <x v="459"/>
    <x v="2545"/>
    <n v="1"/>
    <x v="0"/>
    <n v="18.766999999999999"/>
    <n v="5"/>
    <n v="1"/>
  </r>
  <r>
    <n v="3231"/>
    <s v="CA-2017-131625"/>
    <x v="853"/>
    <d v="2017-09-05T00:00:00"/>
    <s v="Second Class"/>
    <s v="BN-11515"/>
    <s v="Bradley Nguyen"/>
    <s v="Consumer"/>
    <s v="United States"/>
    <s v="New York City"/>
    <s v="New York"/>
    <n v="10009"/>
    <x v="3"/>
    <s v="FUR-FU-10004960"/>
    <x v="0"/>
    <x v="5"/>
    <x v="928"/>
    <x v="9"/>
    <n v="5"/>
    <x v="0"/>
    <n v="39.066000000000003"/>
    <n v="4"/>
    <n v="1"/>
  </r>
  <r>
    <n v="3232"/>
    <s v="US-2017-156356"/>
    <x v="513"/>
    <d v="2017-04-22T00:00:00"/>
    <s v="Standard Class"/>
    <s v="ND-18370"/>
    <s v="Natalie DeCherney"/>
    <s v="Consumer"/>
    <s v="United States"/>
    <s v="Houston"/>
    <s v="Texas"/>
    <n v="77095"/>
    <x v="2"/>
    <s v="OFF-BI-10000632"/>
    <x v="1"/>
    <x v="8"/>
    <x v="1297"/>
    <x v="2522"/>
    <n v="3"/>
    <x v="3"/>
    <n v="-44.278199999999998"/>
    <n v="6"/>
    <n v="1"/>
  </r>
  <r>
    <n v="3233"/>
    <s v="US-2017-156356"/>
    <x v="513"/>
    <d v="2017-04-22T00:00:00"/>
    <s v="Standard Class"/>
    <s v="ND-18370"/>
    <s v="Natalie DeCherney"/>
    <s v="Consumer"/>
    <s v="United States"/>
    <s v="Houston"/>
    <s v="Texas"/>
    <n v="77095"/>
    <x v="2"/>
    <s v="OFF-BI-10001107"/>
    <x v="1"/>
    <x v="8"/>
    <x v="497"/>
    <x v="1671"/>
    <n v="1"/>
    <x v="3"/>
    <n v="-4.7784000000000004"/>
    <n v="6"/>
    <n v="1"/>
  </r>
  <r>
    <n v="3234"/>
    <s v="US-2017-156356"/>
    <x v="513"/>
    <d v="2017-04-22T00:00:00"/>
    <s v="Standard Class"/>
    <s v="ND-18370"/>
    <s v="Natalie DeCherney"/>
    <s v="Consumer"/>
    <s v="United States"/>
    <s v="Houston"/>
    <s v="Texas"/>
    <n v="77095"/>
    <x v="2"/>
    <s v="OFF-ST-10002301"/>
    <x v="1"/>
    <x v="4"/>
    <x v="1499"/>
    <x v="2546"/>
    <n v="2"/>
    <x v="2"/>
    <n v="-7.7291999999999996"/>
    <n v="6"/>
    <n v="1"/>
  </r>
  <r>
    <n v="3235"/>
    <s v="CA-2016-138933"/>
    <x v="423"/>
    <d v="2016-04-27T00:00:00"/>
    <s v="First Class"/>
    <s v="JL-15130"/>
    <s v="Jack Lebron"/>
    <s v="Consumer"/>
    <s v="United States"/>
    <s v="Riverside"/>
    <s v="California"/>
    <n v="92503"/>
    <x v="1"/>
    <s v="OFF-BI-10003355"/>
    <x v="1"/>
    <x v="8"/>
    <x v="591"/>
    <x v="2176"/>
    <n v="1"/>
    <x v="2"/>
    <n v="1.3944000000000001"/>
    <n v="3"/>
    <n v="1"/>
  </r>
  <r>
    <n v="3236"/>
    <s v="CA-2016-140746"/>
    <x v="804"/>
    <d v="2016-01-15T00:00:00"/>
    <s v="Same Day"/>
    <s v="RC-19825"/>
    <s v="Roy Collins"/>
    <s v="Consumer"/>
    <s v="United States"/>
    <s v="Fairfield"/>
    <s v="Connecticut"/>
    <n v="6824"/>
    <x v="3"/>
    <s v="FUR-TA-10002903"/>
    <x v="0"/>
    <x v="3"/>
    <x v="258"/>
    <x v="2547"/>
    <n v="1"/>
    <x v="4"/>
    <n v="-15.582599999999999"/>
    <n v="0"/>
    <n v="1"/>
  </r>
  <r>
    <n v="3237"/>
    <s v="CA-2016-146836"/>
    <x v="440"/>
    <d v="2016-05-02T00:00:00"/>
    <s v="Same Day"/>
    <s v="CC-12475"/>
    <s v="Cindy Chapman"/>
    <s v="Consumer"/>
    <s v="United States"/>
    <s v="New York City"/>
    <s v="New York"/>
    <n v="10024"/>
    <x v="3"/>
    <s v="OFF-ST-10001580"/>
    <x v="1"/>
    <x v="4"/>
    <x v="355"/>
    <x v="2548"/>
    <n v="3"/>
    <x v="0"/>
    <n v="12.5832"/>
    <n v="0"/>
    <n v="1"/>
  </r>
  <r>
    <n v="3238"/>
    <s v="CA-2016-146836"/>
    <x v="440"/>
    <d v="2016-05-02T00:00:00"/>
    <s v="Same Day"/>
    <s v="CC-12475"/>
    <s v="Cindy Chapman"/>
    <s v="Consumer"/>
    <s v="United States"/>
    <s v="New York City"/>
    <s v="New York"/>
    <n v="10024"/>
    <x v="3"/>
    <s v="OFF-BI-10000315"/>
    <x v="1"/>
    <x v="8"/>
    <x v="412"/>
    <x v="2549"/>
    <n v="3"/>
    <x v="2"/>
    <n v="15.951599999999999"/>
    <n v="0"/>
    <n v="1"/>
  </r>
  <r>
    <n v="3239"/>
    <s v="US-2016-127971"/>
    <x v="73"/>
    <d v="2016-11-27T00:00:00"/>
    <s v="Standard Class"/>
    <s v="DW-13195"/>
    <s v="David Wiener"/>
    <s v="Corporate"/>
    <s v="United States"/>
    <s v="Houston"/>
    <s v="Texas"/>
    <n v="77095"/>
    <x v="2"/>
    <s v="FUR-CH-10003774"/>
    <x v="0"/>
    <x v="1"/>
    <x v="1194"/>
    <x v="2550"/>
    <n v="5"/>
    <x v="4"/>
    <n v="-77.332999999999998"/>
    <n v="7"/>
    <n v="1"/>
  </r>
  <r>
    <n v="3240"/>
    <s v="US-2016-127971"/>
    <x v="73"/>
    <d v="2016-11-27T00:00:00"/>
    <s v="Standard Class"/>
    <s v="DW-13195"/>
    <s v="David Wiener"/>
    <s v="Corporate"/>
    <s v="United States"/>
    <s v="Houston"/>
    <s v="Texas"/>
    <n v="77095"/>
    <x v="2"/>
    <s v="TEC-PH-10003095"/>
    <x v="2"/>
    <x v="7"/>
    <x v="1500"/>
    <x v="2551"/>
    <n v="7"/>
    <x v="2"/>
    <n v="46.094999999999999"/>
    <n v="7"/>
    <n v="1"/>
  </r>
  <r>
    <n v="3241"/>
    <s v="US-2016-127971"/>
    <x v="73"/>
    <d v="2016-11-27T00:00:00"/>
    <s v="Standard Class"/>
    <s v="DW-13195"/>
    <s v="David Wiener"/>
    <s v="Corporate"/>
    <s v="United States"/>
    <s v="Houston"/>
    <s v="Texas"/>
    <n v="77095"/>
    <x v="2"/>
    <s v="FUR-FU-10000023"/>
    <x v="0"/>
    <x v="5"/>
    <x v="325"/>
    <x v="2552"/>
    <n v="3"/>
    <x v="7"/>
    <n v="-2.8271999999999999"/>
    <n v="7"/>
    <n v="1"/>
  </r>
  <r>
    <n v="3242"/>
    <s v="US-2016-140809"/>
    <x v="854"/>
    <d v="2016-02-03T00:00:00"/>
    <s v="First Class"/>
    <s v="CK-12760"/>
    <s v="Cyma Kinney"/>
    <s v="Corporate"/>
    <s v="United States"/>
    <s v="Arlington"/>
    <s v="Virginia"/>
    <n v="22204"/>
    <x v="0"/>
    <s v="OFF-ST-10002214"/>
    <x v="1"/>
    <x v="4"/>
    <x v="1003"/>
    <x v="1982"/>
    <n v="5"/>
    <x v="0"/>
    <n v="14.677"/>
    <n v="2"/>
    <n v="1"/>
  </r>
  <r>
    <n v="3243"/>
    <s v="CA-2017-114524"/>
    <x v="185"/>
    <d v="2017-04-05T00:00:00"/>
    <s v="Second Class"/>
    <s v="EG-13900"/>
    <s v="Emily Grady"/>
    <s v="Consumer"/>
    <s v="United States"/>
    <s v="Chicago"/>
    <s v="Illinois"/>
    <n v="60623"/>
    <x v="2"/>
    <s v="OFF-BI-10002799"/>
    <x v="1"/>
    <x v="8"/>
    <x v="1459"/>
    <x v="2553"/>
    <n v="13"/>
    <x v="3"/>
    <n v="-22.895600000000002"/>
    <n v="5"/>
    <n v="1"/>
  </r>
  <r>
    <n v="3244"/>
    <s v="CA-2017-113355"/>
    <x v="96"/>
    <d v="2017-12-05T00:00:00"/>
    <s v="Standard Class"/>
    <s v="SJ-20215"/>
    <s v="Sarah Jordon"/>
    <s v="Consumer"/>
    <s v="United States"/>
    <s v="Grand Prairie"/>
    <s v="Texas"/>
    <n v="75051"/>
    <x v="2"/>
    <s v="TEC-PH-10004912"/>
    <x v="2"/>
    <x v="7"/>
    <x v="1501"/>
    <x v="2554"/>
    <n v="5"/>
    <x v="2"/>
    <n v="24.727499999999999"/>
    <n v="4"/>
    <n v="1"/>
  </r>
  <r>
    <n v="3245"/>
    <s v="CA-2017-113355"/>
    <x v="96"/>
    <d v="2017-12-05T00:00:00"/>
    <s v="Standard Class"/>
    <s v="SJ-20215"/>
    <s v="Sarah Jordon"/>
    <s v="Consumer"/>
    <s v="United States"/>
    <s v="Grand Prairie"/>
    <s v="Texas"/>
    <n v="75051"/>
    <x v="2"/>
    <s v="FUR-CH-10002602"/>
    <x v="0"/>
    <x v="1"/>
    <x v="291"/>
    <x v="2555"/>
    <n v="3"/>
    <x v="4"/>
    <n v="-18.117599999999999"/>
    <n v="4"/>
    <n v="1"/>
  </r>
  <r>
    <n v="3246"/>
    <s v="US-2017-140907"/>
    <x v="389"/>
    <d v="2017-12-12T00:00:00"/>
    <s v="Second Class"/>
    <s v="BP-11185"/>
    <s v="Ben Peterman"/>
    <s v="Corporate"/>
    <s v="United States"/>
    <s v="Seattle"/>
    <s v="Washington"/>
    <n v="98103"/>
    <x v="1"/>
    <s v="TEC-AC-10004510"/>
    <x v="2"/>
    <x v="11"/>
    <x v="953"/>
    <x v="1216"/>
    <n v="3"/>
    <x v="0"/>
    <n v="4.9080000000000004"/>
    <n v="2"/>
    <n v="1"/>
  </r>
  <r>
    <n v="3247"/>
    <s v="US-2017-140907"/>
    <x v="389"/>
    <d v="2017-12-12T00:00:00"/>
    <s v="Second Class"/>
    <s v="BP-11185"/>
    <s v="Ben Peterman"/>
    <s v="Corporate"/>
    <s v="United States"/>
    <s v="Seattle"/>
    <s v="Washington"/>
    <n v="98103"/>
    <x v="1"/>
    <s v="OFF-ST-10000060"/>
    <x v="1"/>
    <x v="4"/>
    <x v="392"/>
    <x v="1754"/>
    <n v="5"/>
    <x v="0"/>
    <n v="38.988"/>
    <n v="2"/>
    <n v="1"/>
  </r>
  <r>
    <n v="3248"/>
    <s v="US-2017-140907"/>
    <x v="389"/>
    <d v="2017-12-12T00:00:00"/>
    <s v="Second Class"/>
    <s v="BP-11185"/>
    <s v="Ben Peterman"/>
    <s v="Corporate"/>
    <s v="United States"/>
    <s v="Seattle"/>
    <s v="Washington"/>
    <n v="98103"/>
    <x v="1"/>
    <s v="OFF-AR-10000799"/>
    <x v="1"/>
    <x v="6"/>
    <x v="1502"/>
    <x v="2556"/>
    <n v="3"/>
    <x v="0"/>
    <n v="5.2896000000000001"/>
    <n v="2"/>
    <n v="1"/>
  </r>
  <r>
    <n v="3249"/>
    <s v="CA-2016-159730"/>
    <x v="42"/>
    <d v="2016-09-21T00:00:00"/>
    <s v="Standard Class"/>
    <s v="SJ-20125"/>
    <s v="Sanjit Jacobs"/>
    <s v="Home Office"/>
    <s v="United States"/>
    <s v="Seattle"/>
    <s v="Washington"/>
    <n v="98103"/>
    <x v="1"/>
    <s v="FUR-CH-10004875"/>
    <x v="0"/>
    <x v="1"/>
    <x v="1445"/>
    <x v="2369"/>
    <n v="2"/>
    <x v="2"/>
    <n v="9.9651999999999994"/>
    <n v="4"/>
    <n v="1"/>
  </r>
  <r>
    <n v="3250"/>
    <s v="CA-2016-159730"/>
    <x v="42"/>
    <d v="2016-09-21T00:00:00"/>
    <s v="Standard Class"/>
    <s v="SJ-20125"/>
    <s v="Sanjit Jacobs"/>
    <s v="Home Office"/>
    <s v="United States"/>
    <s v="Seattle"/>
    <s v="Washington"/>
    <n v="98103"/>
    <x v="1"/>
    <s v="TEC-PH-10002085"/>
    <x v="2"/>
    <x v="7"/>
    <x v="665"/>
    <x v="550"/>
    <n v="2"/>
    <x v="2"/>
    <n v="7.9188000000000001"/>
    <n v="4"/>
    <n v="1"/>
  </r>
  <r>
    <n v="3251"/>
    <s v="CA-2016-157868"/>
    <x v="443"/>
    <d v="2016-12-29T00:00:00"/>
    <s v="Standard Class"/>
    <s v="MC-17590"/>
    <s v="Matt Collister"/>
    <s v="Corporate"/>
    <s v="United States"/>
    <s v="Grand Rapids"/>
    <s v="Michigan"/>
    <n v="49505"/>
    <x v="2"/>
    <s v="OFF-FA-10000992"/>
    <x v="1"/>
    <x v="13"/>
    <x v="1042"/>
    <x v="2557"/>
    <n v="7"/>
    <x v="0"/>
    <n v="11.679500000000001"/>
    <n v="6"/>
    <n v="1"/>
  </r>
  <r>
    <n v="3252"/>
    <s v="CA-2017-119389"/>
    <x v="827"/>
    <d v="2017-04-19T00:00:00"/>
    <s v="First Class"/>
    <s v="BG-11740"/>
    <s v="Bruce Geld"/>
    <s v="Consumer"/>
    <s v="United States"/>
    <s v="Philadelphia"/>
    <s v="Pennsylvania"/>
    <n v="19120"/>
    <x v="3"/>
    <s v="FUR-FU-10001473"/>
    <x v="0"/>
    <x v="5"/>
    <x v="1253"/>
    <x v="2558"/>
    <n v="3"/>
    <x v="2"/>
    <n v="5.2773000000000003"/>
    <n v="2"/>
    <n v="1"/>
  </r>
  <r>
    <n v="3253"/>
    <s v="CA-2017-110373"/>
    <x v="855"/>
    <d v="2017-10-30T00:00:00"/>
    <s v="Second Class"/>
    <s v="MA-17560"/>
    <s v="Matt Abelman"/>
    <s v="Home Office"/>
    <s v="United States"/>
    <s v="Chicago"/>
    <s v="Illinois"/>
    <n v="60610"/>
    <x v="2"/>
    <s v="OFF-AR-10003045"/>
    <x v="1"/>
    <x v="6"/>
    <x v="425"/>
    <x v="2559"/>
    <n v="3"/>
    <x v="2"/>
    <n v="2.2050000000000001"/>
    <n v="3"/>
    <n v="1"/>
  </r>
  <r>
    <n v="3254"/>
    <s v="CA-2017-110373"/>
    <x v="855"/>
    <d v="2017-10-30T00:00:00"/>
    <s v="Second Class"/>
    <s v="MA-17560"/>
    <s v="Matt Abelman"/>
    <s v="Home Office"/>
    <s v="United States"/>
    <s v="Chicago"/>
    <s v="Illinois"/>
    <n v="60610"/>
    <x v="2"/>
    <s v="TEC-PH-10001536"/>
    <x v="2"/>
    <x v="7"/>
    <x v="1243"/>
    <x v="2560"/>
    <n v="2"/>
    <x v="2"/>
    <n v="2.0388000000000002"/>
    <n v="3"/>
    <n v="1"/>
  </r>
  <r>
    <n v="3255"/>
    <s v="CA-2016-155474"/>
    <x v="630"/>
    <d v="2016-07-14T00:00:00"/>
    <s v="Standard Class"/>
    <s v="CC-12220"/>
    <s v="Chris Cortes"/>
    <s v="Consumer"/>
    <s v="United States"/>
    <s v="Seattle"/>
    <s v="Washington"/>
    <n v="98105"/>
    <x v="1"/>
    <s v="TEC-PH-10001580"/>
    <x v="2"/>
    <x v="7"/>
    <x v="234"/>
    <x v="2561"/>
    <n v="1"/>
    <x v="2"/>
    <n v="9.4486000000000008"/>
    <n v="6"/>
    <n v="1"/>
  </r>
  <r>
    <n v="3256"/>
    <s v="CA-2016-155474"/>
    <x v="630"/>
    <d v="2016-07-14T00:00:00"/>
    <s v="Standard Class"/>
    <s v="CC-12220"/>
    <s v="Chris Cortes"/>
    <s v="Consumer"/>
    <s v="United States"/>
    <s v="Seattle"/>
    <s v="Washington"/>
    <n v="98105"/>
    <x v="1"/>
    <s v="OFF-BI-10004209"/>
    <x v="1"/>
    <x v="8"/>
    <x v="1215"/>
    <x v="1739"/>
    <n v="3"/>
    <x v="2"/>
    <n v="6.03"/>
    <n v="6"/>
    <n v="1"/>
  </r>
  <r>
    <n v="3257"/>
    <s v="CA-2015-155453"/>
    <x v="101"/>
    <d v="2015-08-14T00:00:00"/>
    <s v="Standard Class"/>
    <s v="RA-19885"/>
    <s v="Ruben Ausman"/>
    <s v="Corporate"/>
    <s v="United States"/>
    <s v="Jacksonville"/>
    <s v="Florida"/>
    <n v="32216"/>
    <x v="0"/>
    <s v="OFF-LA-10001613"/>
    <x v="1"/>
    <x v="2"/>
    <x v="743"/>
    <x v="871"/>
    <n v="2"/>
    <x v="2"/>
    <n v="1.6704000000000001"/>
    <n v="5"/>
    <n v="1"/>
  </r>
  <r>
    <n v="3258"/>
    <s v="US-2016-161844"/>
    <x v="10"/>
    <d v="2016-12-14T00:00:00"/>
    <s v="Second Class"/>
    <s v="DK-12835"/>
    <s v="Damala Kotsonis"/>
    <s v="Corporate"/>
    <s v="United States"/>
    <s v="Franklin"/>
    <s v="Tennessee"/>
    <n v="37064"/>
    <x v="0"/>
    <s v="FUR-TA-10001676"/>
    <x v="0"/>
    <x v="3"/>
    <x v="966"/>
    <x v="2562"/>
    <n v="3"/>
    <x v="10"/>
    <n v="-29.323799999999999"/>
    <n v="5"/>
    <n v="1"/>
  </r>
  <r>
    <n v="3259"/>
    <s v="US-2016-161844"/>
    <x v="10"/>
    <d v="2016-12-14T00:00:00"/>
    <s v="Second Class"/>
    <s v="DK-12835"/>
    <s v="Damala Kotsonis"/>
    <s v="Corporate"/>
    <s v="United States"/>
    <s v="Franklin"/>
    <s v="Tennessee"/>
    <n v="37064"/>
    <x v="0"/>
    <s v="OFF-BI-10003712"/>
    <x v="1"/>
    <x v="8"/>
    <x v="696"/>
    <x v="194"/>
    <n v="2"/>
    <x v="6"/>
    <n v="-2.0621999999999998"/>
    <n v="5"/>
    <n v="1"/>
  </r>
  <r>
    <n v="3260"/>
    <s v="US-2016-162103"/>
    <x v="373"/>
    <d v="2016-11-17T00:00:00"/>
    <s v="Standard Class"/>
    <s v="LB-16795"/>
    <s v="Laurel Beltran"/>
    <s v="Home Office"/>
    <s v="United States"/>
    <s v="Highland Park"/>
    <s v="Illinois"/>
    <n v="60035"/>
    <x v="2"/>
    <s v="OFF-BI-10000285"/>
    <x v="1"/>
    <x v="8"/>
    <x v="461"/>
    <x v="2563"/>
    <n v="2"/>
    <x v="3"/>
    <n v="-4.7039999999999997"/>
    <n v="4"/>
    <n v="1"/>
  </r>
  <r>
    <n v="3261"/>
    <s v="CA-2014-151554"/>
    <x v="687"/>
    <d v="2014-11-15T00:00:00"/>
    <s v="First Class"/>
    <s v="CM-11815"/>
    <s v="Candace McMahon"/>
    <s v="Corporate"/>
    <s v="United States"/>
    <s v="Pasadena"/>
    <s v="Texas"/>
    <n v="77506"/>
    <x v="2"/>
    <s v="OFF-PA-10004609"/>
    <x v="1"/>
    <x v="10"/>
    <x v="1503"/>
    <x v="557"/>
    <n v="4"/>
    <x v="2"/>
    <n v="7.2576000000000001"/>
    <n v="1"/>
    <n v="1"/>
  </r>
  <r>
    <n v="3262"/>
    <s v="CA-2014-140662"/>
    <x v="664"/>
    <d v="2014-11-19T00:00:00"/>
    <s v="First Class"/>
    <s v="TS-21205"/>
    <s v="Thomas Seio"/>
    <s v="Corporate"/>
    <s v="United States"/>
    <s v="San Francisco"/>
    <s v="California"/>
    <n v="94109"/>
    <x v="1"/>
    <s v="TEC-AC-10001314"/>
    <x v="2"/>
    <x v="11"/>
    <x v="952"/>
    <x v="2564"/>
    <n v="2"/>
    <x v="0"/>
    <n v="7.9984000000000002"/>
    <n v="2"/>
    <n v="1"/>
  </r>
  <r>
    <n v="3263"/>
    <s v="CA-2014-140662"/>
    <x v="664"/>
    <d v="2014-11-19T00:00:00"/>
    <s v="First Class"/>
    <s v="TS-21205"/>
    <s v="Thomas Seio"/>
    <s v="Corporate"/>
    <s v="United States"/>
    <s v="San Francisco"/>
    <s v="California"/>
    <n v="94109"/>
    <x v="1"/>
    <s v="OFF-PA-10003395"/>
    <x v="1"/>
    <x v="10"/>
    <x v="656"/>
    <x v="2565"/>
    <n v="7"/>
    <x v="0"/>
    <n v="352.29599999999999"/>
    <n v="2"/>
    <n v="1"/>
  </r>
  <r>
    <n v="3264"/>
    <s v="CA-2014-140662"/>
    <x v="664"/>
    <d v="2014-11-19T00:00:00"/>
    <s v="First Class"/>
    <s v="TS-21205"/>
    <s v="Thomas Seio"/>
    <s v="Corporate"/>
    <s v="United States"/>
    <s v="San Francisco"/>
    <s v="California"/>
    <n v="94109"/>
    <x v="1"/>
    <s v="OFF-AP-10001242"/>
    <x v="1"/>
    <x v="9"/>
    <x v="1417"/>
    <x v="2566"/>
    <n v="3"/>
    <x v="0"/>
    <n v="72.432000000000002"/>
    <n v="2"/>
    <n v="1"/>
  </r>
  <r>
    <n v="3265"/>
    <s v="CA-2016-122518"/>
    <x v="758"/>
    <d v="2016-03-08T00:00:00"/>
    <s v="Second Class"/>
    <s v="RF-19345"/>
    <s v="Randy Ferguson"/>
    <s v="Corporate"/>
    <s v="United States"/>
    <s v="Miami"/>
    <s v="Florida"/>
    <n v="33180"/>
    <x v="0"/>
    <s v="OFF-LA-10001641"/>
    <x v="1"/>
    <x v="2"/>
    <x v="1031"/>
    <x v="1942"/>
    <n v="4"/>
    <x v="2"/>
    <n v="3.528"/>
    <n v="4"/>
    <n v="1"/>
  </r>
  <r>
    <n v="3266"/>
    <s v="US-2014-126571"/>
    <x v="856"/>
    <d v="2014-10-15T00:00:00"/>
    <s v="Standard Class"/>
    <s v="JF-15565"/>
    <s v="Jill Fjeld"/>
    <s v="Consumer"/>
    <s v="United States"/>
    <s v="Philadelphia"/>
    <s v="Pennsylvania"/>
    <n v="19120"/>
    <x v="3"/>
    <s v="OFF-ST-10003816"/>
    <x v="1"/>
    <x v="4"/>
    <x v="717"/>
    <x v="2567"/>
    <n v="2"/>
    <x v="2"/>
    <n v="10.571400000000001"/>
    <n v="4"/>
    <n v="1"/>
  </r>
  <r>
    <n v="3267"/>
    <s v="US-2014-126571"/>
    <x v="856"/>
    <d v="2014-10-15T00:00:00"/>
    <s v="Standard Class"/>
    <s v="JF-15565"/>
    <s v="Jill Fjeld"/>
    <s v="Consumer"/>
    <s v="United States"/>
    <s v="Philadelphia"/>
    <s v="Pennsylvania"/>
    <n v="19120"/>
    <x v="3"/>
    <s v="OFF-EN-10002230"/>
    <x v="1"/>
    <x v="12"/>
    <x v="555"/>
    <x v="2568"/>
    <n v="3"/>
    <x v="2"/>
    <n v="67.9833"/>
    <n v="4"/>
    <n v="1"/>
  </r>
  <r>
    <n v="3268"/>
    <s v="CA-2014-143840"/>
    <x v="857"/>
    <d v="2014-05-29T00:00:00"/>
    <s v="Standard Class"/>
    <s v="EH-14185"/>
    <s v="Evan Henry"/>
    <s v="Consumer"/>
    <s v="United States"/>
    <s v="Decatur"/>
    <s v="Alabama"/>
    <n v="35601"/>
    <x v="0"/>
    <s v="TEC-PH-10002660"/>
    <x v="2"/>
    <x v="7"/>
    <x v="704"/>
    <x v="2569"/>
    <n v="2"/>
    <x v="0"/>
    <n v="33.994999999999997"/>
    <n v="7"/>
    <n v="1"/>
  </r>
  <r>
    <n v="3269"/>
    <s v="CA-2014-143840"/>
    <x v="857"/>
    <d v="2014-05-29T00:00:00"/>
    <s v="Standard Class"/>
    <s v="EH-14185"/>
    <s v="Evan Henry"/>
    <s v="Consumer"/>
    <s v="United States"/>
    <s v="Decatur"/>
    <s v="Alabama"/>
    <n v="35601"/>
    <x v="0"/>
    <s v="TEC-PH-10003171"/>
    <x v="2"/>
    <x v="7"/>
    <x v="1504"/>
    <x v="2570"/>
    <n v="1"/>
    <x v="0"/>
    <n v="12.586"/>
    <n v="7"/>
    <n v="1"/>
  </r>
  <r>
    <n v="3270"/>
    <s v="CA-2014-115980"/>
    <x v="858"/>
    <d v="2014-07-19T00:00:00"/>
    <s v="Standard Class"/>
    <s v="VW-21775"/>
    <s v="Victoria Wilson"/>
    <s v="Corporate"/>
    <s v="United States"/>
    <s v="Sioux Falls"/>
    <s v="South Dakota"/>
    <n v="57103"/>
    <x v="2"/>
    <s v="TEC-AC-10003709"/>
    <x v="2"/>
    <x v="11"/>
    <x v="1413"/>
    <x v="1179"/>
    <n v="3"/>
    <x v="0"/>
    <n v="1.3068"/>
    <n v="4"/>
    <n v="1"/>
  </r>
  <r>
    <n v="3271"/>
    <s v="CA-2014-115980"/>
    <x v="858"/>
    <d v="2014-07-19T00:00:00"/>
    <s v="Standard Class"/>
    <s v="VW-21775"/>
    <s v="Victoria Wilson"/>
    <s v="Corporate"/>
    <s v="United States"/>
    <s v="Sioux Falls"/>
    <s v="South Dakota"/>
    <n v="57103"/>
    <x v="2"/>
    <s v="OFF-FA-10000304"/>
    <x v="1"/>
    <x v="13"/>
    <x v="52"/>
    <x v="2571"/>
    <n v="3"/>
    <x v="0"/>
    <n v="2.6814"/>
    <n v="4"/>
    <n v="1"/>
  </r>
  <r>
    <n v="3272"/>
    <s v="CA-2015-155145"/>
    <x v="17"/>
    <d v="2015-12-29T00:00:00"/>
    <s v="Second Class"/>
    <s v="KN-16450"/>
    <s v="Kean Nguyen"/>
    <s v="Corporate"/>
    <s v="United States"/>
    <s v="Visalia"/>
    <s v="California"/>
    <n v="93277"/>
    <x v="1"/>
    <s v="TEC-AC-10003709"/>
    <x v="2"/>
    <x v="11"/>
    <x v="1413"/>
    <x v="1054"/>
    <n v="8"/>
    <x v="0"/>
    <n v="3.4847999999999999"/>
    <n v="2"/>
    <n v="1"/>
  </r>
  <r>
    <n v="3273"/>
    <s v="CA-2015-146038"/>
    <x v="97"/>
    <d v="2015-02-16T00:00:00"/>
    <s v="Standard Class"/>
    <s v="SJ-20215"/>
    <s v="Sarah Jordon"/>
    <s v="Consumer"/>
    <s v="United States"/>
    <s v="Los Angeles"/>
    <s v="California"/>
    <n v="90049"/>
    <x v="1"/>
    <s v="FUR-CH-10002774"/>
    <x v="0"/>
    <x v="1"/>
    <x v="23"/>
    <x v="2572"/>
    <n v="5"/>
    <x v="2"/>
    <n v="22.940999999999999"/>
    <n v="7"/>
    <n v="1"/>
  </r>
  <r>
    <n v="3274"/>
    <s v="CA-2017-133865"/>
    <x v="540"/>
    <d v="2017-05-12T00:00:00"/>
    <s v="Standard Class"/>
    <s v="PS-19045"/>
    <s v="Penelope Sewall"/>
    <s v="Home Office"/>
    <s v="United States"/>
    <s v="Los Angeles"/>
    <s v="California"/>
    <n v="90032"/>
    <x v="1"/>
    <s v="TEC-CO-10001046"/>
    <x v="2"/>
    <x v="16"/>
    <x v="883"/>
    <x v="2573"/>
    <n v="6"/>
    <x v="2"/>
    <n v="1049.9849999999999"/>
    <n v="4"/>
    <n v="1"/>
  </r>
  <r>
    <n v="3275"/>
    <s v="CA-2017-116358"/>
    <x v="808"/>
    <d v="2017-11-06T00:00:00"/>
    <s v="Standard Class"/>
    <s v="KM-16225"/>
    <s v="Kalyca Meade"/>
    <s v="Corporate"/>
    <s v="United States"/>
    <s v="Overland Park"/>
    <s v="Kansas"/>
    <n v="66212"/>
    <x v="2"/>
    <s v="OFF-FA-10003495"/>
    <x v="1"/>
    <x v="13"/>
    <x v="128"/>
    <x v="2556"/>
    <n v="3"/>
    <x v="0"/>
    <n v="9.1199999999999992"/>
    <n v="4"/>
    <n v="1"/>
  </r>
  <r>
    <n v="3276"/>
    <s v="CA-2017-116358"/>
    <x v="808"/>
    <d v="2017-11-06T00:00:00"/>
    <s v="Standard Class"/>
    <s v="KM-16225"/>
    <s v="Kalyca Meade"/>
    <s v="Corporate"/>
    <s v="United States"/>
    <s v="Overland Park"/>
    <s v="Kansas"/>
    <n v="66212"/>
    <x v="2"/>
    <s v="OFF-AR-10004685"/>
    <x v="1"/>
    <x v="6"/>
    <x v="183"/>
    <x v="2574"/>
    <n v="6"/>
    <x v="0"/>
    <n v="9.1674000000000007"/>
    <n v="4"/>
    <n v="1"/>
  </r>
  <r>
    <n v="3277"/>
    <s v="CA-2014-102988"/>
    <x v="267"/>
    <d v="2014-04-09T00:00:00"/>
    <s v="Second Class"/>
    <s v="GM-14695"/>
    <s v="Greg Maxwell"/>
    <s v="Corporate"/>
    <s v="United States"/>
    <s v="Alexandria"/>
    <s v="Virginia"/>
    <n v="22304"/>
    <x v="0"/>
    <s v="OFF-AR-10004757"/>
    <x v="1"/>
    <x v="6"/>
    <x v="346"/>
    <x v="1003"/>
    <n v="7"/>
    <x v="0"/>
    <n v="7.5768000000000004"/>
    <n v="4"/>
    <n v="1"/>
  </r>
  <r>
    <n v="3278"/>
    <s v="CA-2014-102988"/>
    <x v="267"/>
    <d v="2014-04-09T00:00:00"/>
    <s v="Second Class"/>
    <s v="GM-14695"/>
    <s v="Greg Maxwell"/>
    <s v="Corporate"/>
    <s v="United States"/>
    <s v="Alexandria"/>
    <s v="Virginia"/>
    <n v="22304"/>
    <x v="0"/>
    <s v="TEC-PH-10001615"/>
    <x v="2"/>
    <x v="7"/>
    <x v="1117"/>
    <x v="2575"/>
    <n v="1"/>
    <x v="0"/>
    <n v="8.4070999999999998"/>
    <n v="4"/>
    <n v="1"/>
  </r>
  <r>
    <n v="3279"/>
    <s v="CA-2014-102988"/>
    <x v="267"/>
    <d v="2014-04-09T00:00:00"/>
    <s v="Second Class"/>
    <s v="GM-14695"/>
    <s v="Greg Maxwell"/>
    <s v="Corporate"/>
    <s v="United States"/>
    <s v="Alexandria"/>
    <s v="Virginia"/>
    <n v="22304"/>
    <x v="0"/>
    <s v="OFF-PA-10003349"/>
    <x v="1"/>
    <x v="10"/>
    <x v="220"/>
    <x v="91"/>
    <n v="2"/>
    <x v="0"/>
    <n v="6.3503999999999996"/>
    <n v="4"/>
    <n v="1"/>
  </r>
  <r>
    <n v="3280"/>
    <s v="CA-2014-102988"/>
    <x v="267"/>
    <d v="2014-04-09T00:00:00"/>
    <s v="Second Class"/>
    <s v="GM-14695"/>
    <s v="Greg Maxwell"/>
    <s v="Corporate"/>
    <s v="United States"/>
    <s v="Alexandria"/>
    <s v="Virginia"/>
    <n v="22304"/>
    <x v="0"/>
    <s v="OFF-AR-10000127"/>
    <x v="1"/>
    <x v="6"/>
    <x v="1195"/>
    <x v="1003"/>
    <n v="7"/>
    <x v="0"/>
    <n v="6.6584000000000003"/>
    <n v="4"/>
    <n v="1"/>
  </r>
  <r>
    <n v="3281"/>
    <s v="CA-2014-102988"/>
    <x v="267"/>
    <d v="2014-04-09T00:00:00"/>
    <s v="Second Class"/>
    <s v="GM-14695"/>
    <s v="Greg Maxwell"/>
    <s v="Corporate"/>
    <s v="United States"/>
    <s v="Alexandria"/>
    <s v="Virginia"/>
    <n v="22304"/>
    <x v="0"/>
    <s v="OFF-SU-10002881"/>
    <x v="1"/>
    <x v="14"/>
    <x v="466"/>
    <x v="2576"/>
    <n v="5"/>
    <x v="0"/>
    <n v="83.281000000000006"/>
    <n v="4"/>
    <n v="1"/>
  </r>
  <r>
    <n v="3282"/>
    <s v="US-2014-117170"/>
    <x v="328"/>
    <d v="2014-09-24T00:00:00"/>
    <s v="Standard Class"/>
    <s v="KT-16465"/>
    <s v="Kean Takahito"/>
    <s v="Consumer"/>
    <s v="United States"/>
    <s v="Raleigh"/>
    <s v="North Carolina"/>
    <n v="27604"/>
    <x v="0"/>
    <s v="TEC-AC-10001109"/>
    <x v="2"/>
    <x v="11"/>
    <x v="1007"/>
    <x v="730"/>
    <n v="2"/>
    <x v="2"/>
    <n v="13.195600000000001"/>
    <n v="7"/>
    <n v="1"/>
  </r>
  <r>
    <n v="3283"/>
    <s v="US-2014-117170"/>
    <x v="328"/>
    <d v="2014-09-24T00:00:00"/>
    <s v="Standard Class"/>
    <s v="KT-16465"/>
    <s v="Kean Takahito"/>
    <s v="Consumer"/>
    <s v="United States"/>
    <s v="Raleigh"/>
    <s v="North Carolina"/>
    <n v="27604"/>
    <x v="0"/>
    <s v="OFF-PA-10000682"/>
    <x v="1"/>
    <x v="10"/>
    <x v="868"/>
    <x v="696"/>
    <n v="1"/>
    <x v="2"/>
    <n v="1.6761999999999999"/>
    <n v="7"/>
    <n v="1"/>
  </r>
  <r>
    <n v="3284"/>
    <s v="CA-2014-159478"/>
    <x v="587"/>
    <d v="2014-10-06T00:00:00"/>
    <s v="Standard Class"/>
    <s v="MH-17785"/>
    <s v="Maya Herman"/>
    <s v="Corporate"/>
    <s v="United States"/>
    <s v="New York City"/>
    <s v="New York"/>
    <n v="10035"/>
    <x v="3"/>
    <s v="FUR-FU-10000221"/>
    <x v="0"/>
    <x v="5"/>
    <x v="534"/>
    <x v="593"/>
    <n v="3"/>
    <x v="0"/>
    <n v="5.1816000000000004"/>
    <n v="6"/>
    <n v="1"/>
  </r>
  <r>
    <n v="3285"/>
    <s v="CA-2014-103702"/>
    <x v="171"/>
    <d v="2014-09-17T00:00:00"/>
    <s v="Standard Class"/>
    <s v="AF-10885"/>
    <s v="Art Foster"/>
    <s v="Consumer"/>
    <s v="United States"/>
    <s v="Fairfield"/>
    <s v="Ohio"/>
    <n v="45014"/>
    <x v="3"/>
    <s v="OFF-BI-10002429"/>
    <x v="1"/>
    <x v="8"/>
    <x v="472"/>
    <x v="2577"/>
    <n v="7"/>
    <x v="6"/>
    <n v="-46.877600000000001"/>
    <n v="5"/>
    <n v="1"/>
  </r>
  <r>
    <n v="3286"/>
    <s v="CA-2017-150525"/>
    <x v="297"/>
    <d v="2017-02-25T00:00:00"/>
    <s v="Standard Class"/>
    <s v="JP-16135"/>
    <s v="Julie Prescott"/>
    <s v="Home Office"/>
    <s v="United States"/>
    <s v="Muskogee"/>
    <s v="Oklahoma"/>
    <n v="74403"/>
    <x v="2"/>
    <s v="OFF-AR-10002375"/>
    <x v="1"/>
    <x v="6"/>
    <x v="831"/>
    <x v="2578"/>
    <n v="2"/>
    <x v="0"/>
    <n v="1.9024000000000001"/>
    <n v="5"/>
    <n v="1"/>
  </r>
  <r>
    <n v="3287"/>
    <s v="CA-2017-150525"/>
    <x v="297"/>
    <d v="2017-02-25T00:00:00"/>
    <s v="Standard Class"/>
    <s v="JP-16135"/>
    <s v="Julie Prescott"/>
    <s v="Home Office"/>
    <s v="United States"/>
    <s v="Muskogee"/>
    <s v="Oklahoma"/>
    <n v="74403"/>
    <x v="2"/>
    <s v="OFF-AP-10000595"/>
    <x v="1"/>
    <x v="9"/>
    <x v="1505"/>
    <x v="2579"/>
    <n v="3"/>
    <x v="0"/>
    <n v="3.4085999999999999"/>
    <n v="5"/>
    <n v="1"/>
  </r>
  <r>
    <n v="3288"/>
    <s v="CA-2015-157770"/>
    <x v="350"/>
    <d v="2015-12-15T00:00:00"/>
    <s v="First Class"/>
    <s v="RD-19585"/>
    <s v="Rob Dowd"/>
    <s v="Consumer"/>
    <s v="United States"/>
    <s v="Temecula"/>
    <s v="California"/>
    <n v="92592"/>
    <x v="1"/>
    <s v="TEC-PH-10001530"/>
    <x v="2"/>
    <x v="7"/>
    <x v="759"/>
    <x v="567"/>
    <n v="3"/>
    <x v="2"/>
    <n v="49.437600000000003"/>
    <n v="2"/>
    <n v="1"/>
  </r>
  <r>
    <n v="3289"/>
    <s v="CA-2015-157770"/>
    <x v="350"/>
    <d v="2015-12-15T00:00:00"/>
    <s v="First Class"/>
    <s v="RD-19585"/>
    <s v="Rob Dowd"/>
    <s v="Consumer"/>
    <s v="United States"/>
    <s v="Temecula"/>
    <s v="California"/>
    <n v="92592"/>
    <x v="1"/>
    <s v="OFF-BI-10000050"/>
    <x v="1"/>
    <x v="8"/>
    <x v="347"/>
    <x v="2580"/>
    <n v="5"/>
    <x v="2"/>
    <n v="9.8550000000000004"/>
    <n v="2"/>
    <n v="1"/>
  </r>
  <r>
    <n v="3290"/>
    <s v="CA-2015-157770"/>
    <x v="350"/>
    <d v="2015-12-15T00:00:00"/>
    <s v="First Class"/>
    <s v="RD-19585"/>
    <s v="Rob Dowd"/>
    <s v="Consumer"/>
    <s v="United States"/>
    <s v="Temecula"/>
    <s v="California"/>
    <n v="92592"/>
    <x v="1"/>
    <s v="TEC-AC-10001552"/>
    <x v="2"/>
    <x v="11"/>
    <x v="100"/>
    <x v="2581"/>
    <n v="5"/>
    <x v="0"/>
    <n v="27.3735"/>
    <n v="2"/>
    <n v="1"/>
  </r>
  <r>
    <n v="3291"/>
    <s v="CA-2015-157770"/>
    <x v="350"/>
    <d v="2015-12-15T00:00:00"/>
    <s v="First Class"/>
    <s v="RD-19585"/>
    <s v="Rob Dowd"/>
    <s v="Consumer"/>
    <s v="United States"/>
    <s v="Temecula"/>
    <s v="California"/>
    <n v="92592"/>
    <x v="1"/>
    <s v="TEC-AC-10003399"/>
    <x v="2"/>
    <x v="11"/>
    <x v="1506"/>
    <x v="341"/>
    <n v="1"/>
    <x v="0"/>
    <n v="15.220800000000001"/>
    <n v="2"/>
    <n v="1"/>
  </r>
  <r>
    <n v="3292"/>
    <s v="CA-2016-167290"/>
    <x v="859"/>
    <d v="2016-11-04T00:00:00"/>
    <s v="Standard Class"/>
    <s v="JF-15295"/>
    <s v="Jason Fortune-"/>
    <s v="Consumer"/>
    <s v="United States"/>
    <s v="Sterling Heights"/>
    <s v="Michigan"/>
    <n v="48310"/>
    <x v="2"/>
    <s v="OFF-AR-10004078"/>
    <x v="1"/>
    <x v="6"/>
    <x v="512"/>
    <x v="2582"/>
    <n v="2"/>
    <x v="0"/>
    <n v="3.504"/>
    <n v="5"/>
    <n v="1"/>
  </r>
  <r>
    <n v="3293"/>
    <s v="CA-2014-106264"/>
    <x v="58"/>
    <d v="2014-12-30T00:00:00"/>
    <s v="Standard Class"/>
    <s v="CK-12595"/>
    <s v="Clytie Kelty"/>
    <s v="Consumer"/>
    <s v="United States"/>
    <s v="San Diego"/>
    <s v="California"/>
    <n v="92024"/>
    <x v="1"/>
    <s v="OFF-SU-10002189"/>
    <x v="1"/>
    <x v="14"/>
    <x v="169"/>
    <x v="2583"/>
    <n v="3"/>
    <x v="0"/>
    <n v="0.1191"/>
    <n v="4"/>
    <n v="1"/>
  </r>
  <r>
    <n v="3294"/>
    <s v="CA-2014-106264"/>
    <x v="58"/>
    <d v="2014-12-30T00:00:00"/>
    <s v="Standard Class"/>
    <s v="CK-12595"/>
    <s v="Clytie Kelty"/>
    <s v="Consumer"/>
    <s v="United States"/>
    <s v="San Diego"/>
    <s v="California"/>
    <n v="92024"/>
    <x v="1"/>
    <s v="FUR-FU-10001852"/>
    <x v="0"/>
    <x v="5"/>
    <x v="845"/>
    <x v="2584"/>
    <n v="2"/>
    <x v="0"/>
    <n v="1.1135999999999999"/>
    <n v="4"/>
    <n v="1"/>
  </r>
  <r>
    <n v="3295"/>
    <s v="CA-2014-138023"/>
    <x v="860"/>
    <d v="2014-08-18T00:00:00"/>
    <s v="First Class"/>
    <s v="KH-16510"/>
    <s v="Keith Herrera"/>
    <s v="Consumer"/>
    <s v="United States"/>
    <s v="Dallas"/>
    <s v="Texas"/>
    <n v="75081"/>
    <x v="2"/>
    <s v="OFF-BI-10003638"/>
    <x v="1"/>
    <x v="8"/>
    <x v="612"/>
    <x v="2585"/>
    <n v="8"/>
    <x v="3"/>
    <n v="-52.631999999999998"/>
    <n v="3"/>
    <n v="1"/>
  </r>
  <r>
    <n v="3296"/>
    <s v="CA-2017-113418"/>
    <x v="172"/>
    <d v="2017-10-03T00:00:00"/>
    <s v="First Class"/>
    <s v="CM-12655"/>
    <s v="Corinna Mitchell"/>
    <s v="Home Office"/>
    <s v="United States"/>
    <s v="New York City"/>
    <s v="New York"/>
    <n v="10035"/>
    <x v="3"/>
    <s v="TEC-MA-10002428"/>
    <x v="2"/>
    <x v="15"/>
    <x v="1507"/>
    <x v="2586"/>
    <n v="11"/>
    <x v="0"/>
    <n v="767.20050000000003"/>
    <n v="2"/>
    <n v="1"/>
  </r>
  <r>
    <n v="3297"/>
    <s v="US-2015-110569"/>
    <x v="293"/>
    <d v="2015-05-30T00:00:00"/>
    <s v="Standard Class"/>
    <s v="EB-13870"/>
    <s v="Emily Burns"/>
    <s v="Consumer"/>
    <s v="United States"/>
    <s v="Phoenix"/>
    <s v="Arizona"/>
    <n v="85023"/>
    <x v="1"/>
    <s v="OFF-BI-10001036"/>
    <x v="1"/>
    <x v="8"/>
    <x v="624"/>
    <x v="2587"/>
    <n v="7"/>
    <x v="6"/>
    <n v="-12.795999999999999"/>
    <n v="7"/>
    <n v="1"/>
  </r>
  <r>
    <n v="3298"/>
    <s v="US-2015-110569"/>
    <x v="293"/>
    <d v="2015-05-30T00:00:00"/>
    <s v="Standard Class"/>
    <s v="EB-13870"/>
    <s v="Emily Burns"/>
    <s v="Consumer"/>
    <s v="United States"/>
    <s v="Phoenix"/>
    <s v="Arizona"/>
    <n v="85023"/>
    <x v="1"/>
    <s v="OFF-AP-10004708"/>
    <x v="1"/>
    <x v="9"/>
    <x v="513"/>
    <x v="1605"/>
    <n v="4"/>
    <x v="2"/>
    <n v="13.701599999999999"/>
    <n v="7"/>
    <n v="1"/>
  </r>
  <r>
    <n v="3299"/>
    <s v="CA-2017-136308"/>
    <x v="673"/>
    <d v="2017-11-16T00:00:00"/>
    <s v="Same Day"/>
    <s v="MW-18235"/>
    <s v="Mitch Willingham"/>
    <s v="Corporate"/>
    <s v="United States"/>
    <s v="San Francisco"/>
    <s v="California"/>
    <n v="94122"/>
    <x v="1"/>
    <s v="TEC-MA-10000488"/>
    <x v="2"/>
    <x v="15"/>
    <x v="1138"/>
    <x v="2210"/>
    <n v="3"/>
    <x v="2"/>
    <n v="215.9973"/>
    <n v="0"/>
    <n v="1"/>
  </r>
  <r>
    <n v="3300"/>
    <s v="US-2014-159926"/>
    <x v="728"/>
    <d v="2014-11-22T00:00:00"/>
    <s v="Standard Class"/>
    <s v="CS-11950"/>
    <s v="Carlos Soltero"/>
    <s v="Consumer"/>
    <s v="United States"/>
    <s v="Philadelphia"/>
    <s v="Pennsylvania"/>
    <n v="19140"/>
    <x v="3"/>
    <s v="OFF-BI-10003656"/>
    <x v="1"/>
    <x v="8"/>
    <x v="13"/>
    <x v="2588"/>
    <n v="1"/>
    <x v="6"/>
    <n v="-40.797600000000003"/>
    <n v="4"/>
    <n v="1"/>
  </r>
  <r>
    <n v="3301"/>
    <s v="US-2014-159926"/>
    <x v="728"/>
    <d v="2014-11-22T00:00:00"/>
    <s v="Standard Class"/>
    <s v="CS-11950"/>
    <s v="Carlos Soltero"/>
    <s v="Consumer"/>
    <s v="United States"/>
    <s v="Philadelphia"/>
    <s v="Pennsylvania"/>
    <n v="19140"/>
    <x v="3"/>
    <s v="OFF-ST-10003656"/>
    <x v="1"/>
    <x v="4"/>
    <x v="82"/>
    <x v="2589"/>
    <n v="1"/>
    <x v="2"/>
    <n v="-16.318300000000001"/>
    <n v="4"/>
    <n v="1"/>
  </r>
  <r>
    <n v="3302"/>
    <s v="US-2014-159926"/>
    <x v="728"/>
    <d v="2014-11-22T00:00:00"/>
    <s v="Standard Class"/>
    <s v="CS-11950"/>
    <s v="Carlos Soltero"/>
    <s v="Consumer"/>
    <s v="United States"/>
    <s v="Philadelphia"/>
    <s v="Pennsylvania"/>
    <n v="19140"/>
    <x v="3"/>
    <s v="TEC-PH-10001128"/>
    <x v="2"/>
    <x v="7"/>
    <x v="1508"/>
    <x v="2590"/>
    <n v="6"/>
    <x v="10"/>
    <n v="-107.9928"/>
    <n v="4"/>
    <n v="1"/>
  </r>
  <r>
    <n v="3303"/>
    <s v="US-2014-159926"/>
    <x v="728"/>
    <d v="2014-11-22T00:00:00"/>
    <s v="Standard Class"/>
    <s v="CS-11950"/>
    <s v="Carlos Soltero"/>
    <s v="Consumer"/>
    <s v="United States"/>
    <s v="Philadelphia"/>
    <s v="Pennsylvania"/>
    <n v="19140"/>
    <x v="3"/>
    <s v="FUR-FU-10001473"/>
    <x v="0"/>
    <x v="5"/>
    <x v="1253"/>
    <x v="2558"/>
    <n v="3"/>
    <x v="2"/>
    <n v="5.2773000000000003"/>
    <n v="4"/>
    <n v="1"/>
  </r>
  <r>
    <n v="3304"/>
    <s v="US-2014-159926"/>
    <x v="728"/>
    <d v="2014-11-22T00:00:00"/>
    <s v="Standard Class"/>
    <s v="CS-11950"/>
    <s v="Carlos Soltero"/>
    <s v="Consumer"/>
    <s v="United States"/>
    <s v="Philadelphia"/>
    <s v="Pennsylvania"/>
    <n v="19140"/>
    <x v="3"/>
    <s v="OFF-BI-10004656"/>
    <x v="1"/>
    <x v="8"/>
    <x v="864"/>
    <x v="2591"/>
    <n v="3"/>
    <x v="6"/>
    <n v="-1.4256"/>
    <n v="4"/>
    <n v="1"/>
  </r>
  <r>
    <n v="3305"/>
    <s v="CA-2014-104738"/>
    <x v="125"/>
    <d v="2015-01-01T00:00:00"/>
    <s v="Second Class"/>
    <s v="SP-20620"/>
    <s v="Stefania Perrino"/>
    <s v="Corporate"/>
    <s v="United States"/>
    <s v="Laredo"/>
    <s v="Texas"/>
    <n v="78041"/>
    <x v="2"/>
    <s v="OFF-EN-10004955"/>
    <x v="1"/>
    <x v="12"/>
    <x v="890"/>
    <x v="2592"/>
    <n v="3"/>
    <x v="2"/>
    <n v="4.7066999999999997"/>
    <n v="2"/>
    <n v="1"/>
  </r>
  <r>
    <n v="3306"/>
    <s v="CA-2014-104738"/>
    <x v="125"/>
    <d v="2015-01-01T00:00:00"/>
    <s v="Second Class"/>
    <s v="SP-20620"/>
    <s v="Stefania Perrino"/>
    <s v="Corporate"/>
    <s v="United States"/>
    <s v="Laredo"/>
    <s v="Texas"/>
    <n v="78041"/>
    <x v="2"/>
    <s v="TEC-PH-10002468"/>
    <x v="2"/>
    <x v="7"/>
    <x v="1219"/>
    <x v="2039"/>
    <n v="2"/>
    <x v="2"/>
    <n v="19.038599999999999"/>
    <n v="2"/>
    <n v="1"/>
  </r>
  <r>
    <n v="3307"/>
    <s v="CA-2014-104738"/>
    <x v="125"/>
    <d v="2015-01-01T00:00:00"/>
    <s v="Second Class"/>
    <s v="SP-20620"/>
    <s v="Stefania Perrino"/>
    <s v="Corporate"/>
    <s v="United States"/>
    <s v="Laredo"/>
    <s v="Texas"/>
    <n v="78041"/>
    <x v="2"/>
    <s v="TEC-PH-10000576"/>
    <x v="2"/>
    <x v="7"/>
    <x v="815"/>
    <x v="2593"/>
    <n v="3"/>
    <x v="2"/>
    <n v="28.767900000000001"/>
    <n v="2"/>
    <n v="1"/>
  </r>
  <r>
    <n v="3308"/>
    <s v="CA-2014-104738"/>
    <x v="125"/>
    <d v="2015-01-01T00:00:00"/>
    <s v="Second Class"/>
    <s v="SP-20620"/>
    <s v="Stefania Perrino"/>
    <s v="Corporate"/>
    <s v="United States"/>
    <s v="Laredo"/>
    <s v="Texas"/>
    <n v="78041"/>
    <x v="2"/>
    <s v="OFF-BI-10002160"/>
    <x v="1"/>
    <x v="8"/>
    <x v="315"/>
    <x v="2594"/>
    <n v="3"/>
    <x v="3"/>
    <n v="-3.6576"/>
    <n v="2"/>
    <n v="1"/>
  </r>
  <r>
    <n v="3309"/>
    <s v="CA-2014-104738"/>
    <x v="125"/>
    <d v="2015-01-01T00:00:00"/>
    <s v="Second Class"/>
    <s v="SP-20620"/>
    <s v="Stefania Perrino"/>
    <s v="Corporate"/>
    <s v="United States"/>
    <s v="Laredo"/>
    <s v="Texas"/>
    <n v="78041"/>
    <x v="2"/>
    <s v="TEC-AC-10003628"/>
    <x v="2"/>
    <x v="11"/>
    <x v="247"/>
    <x v="730"/>
    <n v="2"/>
    <x v="2"/>
    <n v="14.395200000000001"/>
    <n v="2"/>
    <n v="1"/>
  </r>
  <r>
    <n v="3310"/>
    <s v="CA-2015-144386"/>
    <x v="599"/>
    <d v="2015-11-11T00:00:00"/>
    <s v="Standard Class"/>
    <s v="GT-14635"/>
    <s v="Grant Thornton"/>
    <s v="Corporate"/>
    <s v="United States"/>
    <s v="New York City"/>
    <s v="New York"/>
    <n v="10009"/>
    <x v="3"/>
    <s v="OFF-BI-10001116"/>
    <x v="1"/>
    <x v="8"/>
    <x v="1075"/>
    <x v="863"/>
    <n v="6"/>
    <x v="2"/>
    <n v="8.8704000000000001"/>
    <n v="6"/>
    <n v="1"/>
  </r>
  <r>
    <n v="3311"/>
    <s v="CA-2016-111416"/>
    <x v="42"/>
    <d v="2016-09-22T00:00:00"/>
    <s v="Standard Class"/>
    <s v="LW-17215"/>
    <s v="Luke Weiss"/>
    <s v="Consumer"/>
    <s v="United States"/>
    <s v="New York City"/>
    <s v="New York"/>
    <n v="10035"/>
    <x v="3"/>
    <s v="OFF-BI-10002026"/>
    <x v="1"/>
    <x v="8"/>
    <x v="912"/>
    <x v="2595"/>
    <n v="5"/>
    <x v="2"/>
    <n v="78.435000000000002"/>
    <n v="5"/>
    <n v="1"/>
  </r>
  <r>
    <n v="3312"/>
    <s v="CA-2016-162747"/>
    <x v="231"/>
    <d v="2016-03-25T00:00:00"/>
    <s v="Second Class"/>
    <s v="AH-10030"/>
    <s v="Aaron Hawkins"/>
    <s v="Corporate"/>
    <s v="United States"/>
    <s v="Gulfport"/>
    <s v="Mississippi"/>
    <n v="39503"/>
    <x v="0"/>
    <s v="FUR-FU-10003691"/>
    <x v="0"/>
    <x v="5"/>
    <x v="886"/>
    <x v="2596"/>
    <n v="7"/>
    <x v="0"/>
    <n v="38.037999999999997"/>
    <n v="5"/>
    <n v="1"/>
  </r>
  <r>
    <n v="3313"/>
    <s v="US-2014-133130"/>
    <x v="127"/>
    <d v="2014-10-01T00:00:00"/>
    <s v="Standard Class"/>
    <s v="TH-21100"/>
    <s v="Thea Hendricks"/>
    <s v="Consumer"/>
    <s v="United States"/>
    <s v="San Diego"/>
    <s v="California"/>
    <n v="92037"/>
    <x v="1"/>
    <s v="FUR-CH-10002602"/>
    <x v="0"/>
    <x v="1"/>
    <x v="291"/>
    <x v="884"/>
    <n v="5"/>
    <x v="2"/>
    <n v="45.293999999999997"/>
    <n v="4"/>
    <n v="1"/>
  </r>
  <r>
    <n v="3314"/>
    <s v="US-2014-133130"/>
    <x v="127"/>
    <d v="2014-10-01T00:00:00"/>
    <s v="Standard Class"/>
    <s v="TH-21100"/>
    <s v="Thea Hendricks"/>
    <s v="Consumer"/>
    <s v="United States"/>
    <s v="San Diego"/>
    <s v="California"/>
    <n v="92037"/>
    <x v="1"/>
    <s v="OFF-PA-10000675"/>
    <x v="1"/>
    <x v="10"/>
    <x v="1115"/>
    <x v="2597"/>
    <n v="2"/>
    <x v="0"/>
    <n v="40.170200000000001"/>
    <n v="4"/>
    <n v="1"/>
  </r>
  <r>
    <n v="3315"/>
    <s v="CA-2017-169978"/>
    <x v="165"/>
    <d v="2017-12-28T00:00:00"/>
    <s v="Standard Class"/>
    <s v="HG-15025"/>
    <s v="Hunter Glantz"/>
    <s v="Consumer"/>
    <s v="United States"/>
    <s v="Oceanside"/>
    <s v="New York"/>
    <n v="11572"/>
    <x v="3"/>
    <s v="FUR-CH-10002602"/>
    <x v="0"/>
    <x v="1"/>
    <x v="291"/>
    <x v="2598"/>
    <n v="2"/>
    <x v="9"/>
    <n v="48.313600000000001"/>
    <n v="4"/>
    <n v="1"/>
  </r>
  <r>
    <n v="3316"/>
    <s v="CA-2017-169978"/>
    <x v="165"/>
    <d v="2017-12-28T00:00:00"/>
    <s v="Standard Class"/>
    <s v="HG-15025"/>
    <s v="Hunter Glantz"/>
    <s v="Consumer"/>
    <s v="United States"/>
    <s v="Oceanside"/>
    <s v="New York"/>
    <n v="11572"/>
    <x v="3"/>
    <s v="OFF-BI-10001900"/>
    <x v="1"/>
    <x v="8"/>
    <x v="1108"/>
    <x v="2599"/>
    <n v="3"/>
    <x v="2"/>
    <n v="4.8518999999999997"/>
    <n v="4"/>
    <n v="1"/>
  </r>
  <r>
    <n v="3317"/>
    <s v="CA-2017-161739"/>
    <x v="468"/>
    <d v="2017-11-15T00:00:00"/>
    <s v="Second Class"/>
    <s v="EB-13750"/>
    <s v="Edward Becker"/>
    <s v="Corporate"/>
    <s v="United States"/>
    <s v="Round Rock"/>
    <s v="Texas"/>
    <n v="78664"/>
    <x v="2"/>
    <s v="FUR-FU-10001468"/>
    <x v="0"/>
    <x v="5"/>
    <x v="1289"/>
    <x v="2600"/>
    <n v="5"/>
    <x v="7"/>
    <n v="-427.45"/>
    <n v="5"/>
    <n v="1"/>
  </r>
  <r>
    <n v="3318"/>
    <s v="CA-2015-165057"/>
    <x v="861"/>
    <d v="2015-09-15T00:00:00"/>
    <s v="Standard Class"/>
    <s v="SC-20725"/>
    <s v="Steven Cartwright"/>
    <s v="Consumer"/>
    <s v="United States"/>
    <s v="Redlands"/>
    <s v="California"/>
    <n v="92374"/>
    <x v="1"/>
    <s v="OFF-AR-10004648"/>
    <x v="1"/>
    <x v="6"/>
    <x v="626"/>
    <x v="2601"/>
    <n v="9"/>
    <x v="0"/>
    <n v="48.964500000000001"/>
    <n v="4"/>
    <n v="1"/>
  </r>
  <r>
    <n v="3319"/>
    <s v="CA-2015-165057"/>
    <x v="861"/>
    <d v="2015-09-15T00:00:00"/>
    <s v="Standard Class"/>
    <s v="SC-20725"/>
    <s v="Steven Cartwright"/>
    <s v="Consumer"/>
    <s v="United States"/>
    <s v="Redlands"/>
    <s v="California"/>
    <n v="92374"/>
    <x v="1"/>
    <s v="OFF-LA-10003190"/>
    <x v="1"/>
    <x v="2"/>
    <x v="1172"/>
    <x v="874"/>
    <n v="3"/>
    <x v="0"/>
    <n v="4.2336"/>
    <n v="4"/>
    <n v="1"/>
  </r>
  <r>
    <n v="3320"/>
    <s v="CA-2014-134551"/>
    <x v="414"/>
    <d v="2014-12-25T00:00:00"/>
    <s v="Standard Class"/>
    <s v="TS-21505"/>
    <s v="Tony Sayre"/>
    <s v="Consumer"/>
    <s v="United States"/>
    <s v="Columbia"/>
    <s v="Tennessee"/>
    <n v="38401"/>
    <x v="0"/>
    <s v="OFF-AP-10004868"/>
    <x v="1"/>
    <x v="9"/>
    <x v="1027"/>
    <x v="2602"/>
    <n v="7"/>
    <x v="2"/>
    <n v="3.8073000000000001"/>
    <n v="5"/>
    <n v="1"/>
  </r>
  <r>
    <n v="3321"/>
    <s v="CA-2014-134551"/>
    <x v="414"/>
    <d v="2014-12-25T00:00:00"/>
    <s v="Standard Class"/>
    <s v="TS-21505"/>
    <s v="Tony Sayre"/>
    <s v="Consumer"/>
    <s v="United States"/>
    <s v="Columbia"/>
    <s v="Tennessee"/>
    <n v="38401"/>
    <x v="0"/>
    <s v="FUR-CH-10004287"/>
    <x v="0"/>
    <x v="1"/>
    <x v="158"/>
    <x v="1649"/>
    <n v="3"/>
    <x v="2"/>
    <n v="74.573999999999998"/>
    <n v="5"/>
    <n v="1"/>
  </r>
  <r>
    <n v="3322"/>
    <s v="CA-2014-134551"/>
    <x v="414"/>
    <d v="2014-12-25T00:00:00"/>
    <s v="Standard Class"/>
    <s v="TS-21505"/>
    <s v="Tony Sayre"/>
    <s v="Consumer"/>
    <s v="United States"/>
    <s v="Columbia"/>
    <s v="Tennessee"/>
    <n v="38401"/>
    <x v="0"/>
    <s v="OFF-PA-10002689"/>
    <x v="1"/>
    <x v="10"/>
    <x v="1066"/>
    <x v="233"/>
    <n v="5"/>
    <x v="2"/>
    <n v="9.0719999999999992"/>
    <n v="5"/>
    <n v="1"/>
  </r>
  <r>
    <n v="3323"/>
    <s v="CA-2015-120810"/>
    <x v="862"/>
    <d v="2015-07-27T00:00:00"/>
    <s v="Standard Class"/>
    <s v="TH-21550"/>
    <s v="Tracy Hopkins"/>
    <s v="Home Office"/>
    <s v="United States"/>
    <s v="New York City"/>
    <s v="New York"/>
    <n v="10009"/>
    <x v="3"/>
    <s v="OFF-AP-10002892"/>
    <x v="1"/>
    <x v="9"/>
    <x v="9"/>
    <x v="2603"/>
    <n v="3"/>
    <x v="0"/>
    <n v="20.681999999999999"/>
    <n v="4"/>
    <n v="1"/>
  </r>
  <r>
    <n v="3324"/>
    <s v="CA-2015-120810"/>
    <x v="862"/>
    <d v="2015-07-27T00:00:00"/>
    <s v="Standard Class"/>
    <s v="TH-21550"/>
    <s v="Tracy Hopkins"/>
    <s v="Home Office"/>
    <s v="United States"/>
    <s v="New York City"/>
    <s v="New York"/>
    <n v="10009"/>
    <x v="3"/>
    <s v="FUR-FU-10002253"/>
    <x v="0"/>
    <x v="5"/>
    <x v="592"/>
    <x v="2604"/>
    <n v="3"/>
    <x v="0"/>
    <n v="50.239800000000002"/>
    <n v="4"/>
    <n v="1"/>
  </r>
  <r>
    <n v="3325"/>
    <s v="CA-2014-165309"/>
    <x v="7"/>
    <d v="2014-11-15T00:00:00"/>
    <s v="Standard Class"/>
    <s v="KD-16270"/>
    <s v="Karen Daniels"/>
    <s v="Consumer"/>
    <s v="United States"/>
    <s v="Houston"/>
    <s v="Texas"/>
    <n v="77095"/>
    <x v="2"/>
    <s v="OFF-BI-10001359"/>
    <x v="1"/>
    <x v="8"/>
    <x v="1162"/>
    <x v="2605"/>
    <n v="5"/>
    <x v="3"/>
    <n v="-1480.0335"/>
    <n v="4"/>
    <n v="1"/>
  </r>
  <r>
    <n v="3326"/>
    <s v="CA-2014-165309"/>
    <x v="7"/>
    <d v="2014-11-15T00:00:00"/>
    <s v="Standard Class"/>
    <s v="KD-16270"/>
    <s v="Karen Daniels"/>
    <s v="Consumer"/>
    <s v="United States"/>
    <s v="Houston"/>
    <s v="Texas"/>
    <n v="77095"/>
    <x v="2"/>
    <s v="OFF-BI-10001267"/>
    <x v="1"/>
    <x v="8"/>
    <x v="1475"/>
    <x v="2606"/>
    <n v="1"/>
    <x v="3"/>
    <n v="-1.9743999999999999"/>
    <n v="4"/>
    <n v="1"/>
  </r>
  <r>
    <n v="3327"/>
    <s v="CA-2014-165309"/>
    <x v="7"/>
    <d v="2014-11-15T00:00:00"/>
    <s v="Standard Class"/>
    <s v="KD-16270"/>
    <s v="Karen Daniels"/>
    <s v="Consumer"/>
    <s v="United States"/>
    <s v="Houston"/>
    <s v="Texas"/>
    <n v="77095"/>
    <x v="2"/>
    <s v="OFF-AR-10003582"/>
    <x v="1"/>
    <x v="6"/>
    <x v="1460"/>
    <x v="1840"/>
    <n v="3"/>
    <x v="2"/>
    <n v="6.7560000000000002"/>
    <n v="4"/>
    <n v="1"/>
  </r>
  <r>
    <n v="3328"/>
    <s v="CA-2014-165309"/>
    <x v="7"/>
    <d v="2014-11-15T00:00:00"/>
    <s v="Standard Class"/>
    <s v="KD-16270"/>
    <s v="Karen Daniels"/>
    <s v="Consumer"/>
    <s v="United States"/>
    <s v="Houston"/>
    <s v="Texas"/>
    <n v="77095"/>
    <x v="2"/>
    <s v="OFF-PA-10003724"/>
    <x v="1"/>
    <x v="10"/>
    <x v="362"/>
    <x v="740"/>
    <n v="5"/>
    <x v="2"/>
    <n v="7.8734999999999999"/>
    <n v="4"/>
    <n v="1"/>
  </r>
  <r>
    <n v="3329"/>
    <s v="CA-2014-165309"/>
    <x v="7"/>
    <d v="2014-11-15T00:00:00"/>
    <s v="Standard Class"/>
    <s v="KD-16270"/>
    <s v="Karen Daniels"/>
    <s v="Consumer"/>
    <s v="United States"/>
    <s v="Houston"/>
    <s v="Texas"/>
    <n v="77095"/>
    <x v="2"/>
    <s v="OFF-PA-10001033"/>
    <x v="1"/>
    <x v="10"/>
    <x v="1509"/>
    <x v="2607"/>
    <n v="8"/>
    <x v="2"/>
    <n v="95.096800000000002"/>
    <n v="4"/>
    <n v="1"/>
  </r>
  <r>
    <n v="3330"/>
    <s v="CA-2014-165309"/>
    <x v="7"/>
    <d v="2014-11-15T00:00:00"/>
    <s v="Standard Class"/>
    <s v="KD-16270"/>
    <s v="Karen Daniels"/>
    <s v="Consumer"/>
    <s v="United States"/>
    <s v="Houston"/>
    <s v="Texas"/>
    <n v="77095"/>
    <x v="2"/>
    <s v="TEC-PH-10003505"/>
    <x v="2"/>
    <x v="7"/>
    <x v="910"/>
    <x v="1467"/>
    <n v="2"/>
    <x v="2"/>
    <n v="16.704000000000001"/>
    <n v="4"/>
    <n v="1"/>
  </r>
  <r>
    <n v="3331"/>
    <s v="CA-2014-165309"/>
    <x v="7"/>
    <d v="2014-11-15T00:00:00"/>
    <s v="Standard Class"/>
    <s v="KD-16270"/>
    <s v="Karen Daniels"/>
    <s v="Consumer"/>
    <s v="United States"/>
    <s v="Houston"/>
    <s v="Texas"/>
    <n v="77095"/>
    <x v="2"/>
    <s v="TEC-PH-10004959"/>
    <x v="2"/>
    <x v="7"/>
    <x v="1148"/>
    <x v="2608"/>
    <n v="3"/>
    <x v="2"/>
    <n v="15.073499999999999"/>
    <n v="4"/>
    <n v="1"/>
  </r>
  <r>
    <n v="3332"/>
    <s v="CA-2017-122595"/>
    <x v="817"/>
    <d v="2017-12-20T00:00:00"/>
    <s v="Standard Class"/>
    <s v="GM-14455"/>
    <s v="Gary Mitchum"/>
    <s v="Home Office"/>
    <s v="United States"/>
    <s v="Chicago"/>
    <s v="Illinois"/>
    <n v="60653"/>
    <x v="2"/>
    <s v="TEC-AC-10000474"/>
    <x v="2"/>
    <x v="11"/>
    <x v="1510"/>
    <x v="2609"/>
    <n v="3"/>
    <x v="2"/>
    <n v="28.497"/>
    <n v="6"/>
    <n v="1"/>
  </r>
  <r>
    <n v="3333"/>
    <s v="CA-2017-122595"/>
    <x v="817"/>
    <d v="2017-12-20T00:00:00"/>
    <s v="Standard Class"/>
    <s v="GM-14455"/>
    <s v="Gary Mitchum"/>
    <s v="Home Office"/>
    <s v="United States"/>
    <s v="Chicago"/>
    <s v="Illinois"/>
    <n v="60653"/>
    <x v="2"/>
    <s v="TEC-PH-10003095"/>
    <x v="2"/>
    <x v="7"/>
    <x v="1500"/>
    <x v="2610"/>
    <n v="3"/>
    <x v="2"/>
    <n v="19.754999999999999"/>
    <n v="6"/>
    <n v="1"/>
  </r>
  <r>
    <n v="3334"/>
    <s v="CA-2017-122595"/>
    <x v="817"/>
    <d v="2017-12-20T00:00:00"/>
    <s v="Standard Class"/>
    <s v="GM-14455"/>
    <s v="Gary Mitchum"/>
    <s v="Home Office"/>
    <s v="United States"/>
    <s v="Chicago"/>
    <s v="Illinois"/>
    <n v="60653"/>
    <x v="2"/>
    <s v="FUR-FU-10002963"/>
    <x v="0"/>
    <x v="5"/>
    <x v="1511"/>
    <x v="2611"/>
    <n v="1"/>
    <x v="7"/>
    <n v="-1.3208"/>
    <n v="6"/>
    <n v="1"/>
  </r>
  <r>
    <n v="3335"/>
    <s v="US-2017-109253"/>
    <x v="170"/>
    <d v="2017-08-22T00:00:00"/>
    <s v="First Class"/>
    <s v="PR-18880"/>
    <s v="Patrick Ryan"/>
    <s v="Consumer"/>
    <s v="United States"/>
    <s v="Oakland"/>
    <s v="California"/>
    <n v="94601"/>
    <x v="1"/>
    <s v="OFF-AR-10000203"/>
    <x v="1"/>
    <x v="6"/>
    <x v="785"/>
    <x v="854"/>
    <n v="4"/>
    <x v="0"/>
    <n v="4.9648000000000003"/>
    <n v="1"/>
    <n v="1"/>
  </r>
  <r>
    <n v="3336"/>
    <s v="US-2017-109253"/>
    <x v="170"/>
    <d v="2017-08-22T00:00:00"/>
    <s v="First Class"/>
    <s v="PR-18880"/>
    <s v="Patrick Ryan"/>
    <s v="Consumer"/>
    <s v="United States"/>
    <s v="Oakland"/>
    <s v="California"/>
    <n v="94601"/>
    <x v="1"/>
    <s v="TEC-PH-10004667"/>
    <x v="2"/>
    <x v="7"/>
    <x v="524"/>
    <x v="2612"/>
    <n v="4"/>
    <x v="2"/>
    <n v="37.797199999999997"/>
    <n v="1"/>
    <n v="1"/>
  </r>
  <r>
    <n v="3337"/>
    <s v="US-2017-109253"/>
    <x v="170"/>
    <d v="2017-08-22T00:00:00"/>
    <s v="First Class"/>
    <s v="PR-18880"/>
    <s v="Patrick Ryan"/>
    <s v="Consumer"/>
    <s v="United States"/>
    <s v="Oakland"/>
    <s v="California"/>
    <n v="94601"/>
    <x v="1"/>
    <s v="FUR-FU-10000193"/>
    <x v="0"/>
    <x v="5"/>
    <x v="1512"/>
    <x v="677"/>
    <n v="4"/>
    <x v="0"/>
    <n v="10.393599999999999"/>
    <n v="1"/>
    <n v="1"/>
  </r>
  <r>
    <n v="3338"/>
    <s v="US-2017-109253"/>
    <x v="170"/>
    <d v="2017-08-22T00:00:00"/>
    <s v="First Class"/>
    <s v="PR-18880"/>
    <s v="Patrick Ryan"/>
    <s v="Consumer"/>
    <s v="United States"/>
    <s v="Oakland"/>
    <s v="California"/>
    <n v="94601"/>
    <x v="1"/>
    <s v="FUR-TA-10001539"/>
    <x v="0"/>
    <x v="3"/>
    <x v="10"/>
    <x v="2613"/>
    <n v="3"/>
    <x v="2"/>
    <n v="28.436399999999999"/>
    <n v="1"/>
    <n v="1"/>
  </r>
  <r>
    <n v="3339"/>
    <s v="US-2017-109253"/>
    <x v="170"/>
    <d v="2017-08-22T00:00:00"/>
    <s v="First Class"/>
    <s v="PR-18880"/>
    <s v="Patrick Ryan"/>
    <s v="Consumer"/>
    <s v="United States"/>
    <s v="Oakland"/>
    <s v="California"/>
    <n v="94601"/>
    <x v="1"/>
    <s v="OFF-BI-10000962"/>
    <x v="1"/>
    <x v="8"/>
    <x v="1513"/>
    <x v="2614"/>
    <n v="9"/>
    <x v="2"/>
    <n v="42.464700000000001"/>
    <n v="1"/>
    <n v="1"/>
  </r>
  <r>
    <n v="3340"/>
    <s v="US-2017-109253"/>
    <x v="170"/>
    <d v="2017-08-22T00:00:00"/>
    <s v="First Class"/>
    <s v="PR-18880"/>
    <s v="Patrick Ryan"/>
    <s v="Consumer"/>
    <s v="United States"/>
    <s v="Oakland"/>
    <s v="California"/>
    <n v="94601"/>
    <x v="1"/>
    <s v="OFF-AP-10002867"/>
    <x v="1"/>
    <x v="9"/>
    <x v="1514"/>
    <x v="2615"/>
    <n v="3"/>
    <x v="0"/>
    <n v="54.950400000000002"/>
    <n v="1"/>
    <n v="1"/>
  </r>
  <r>
    <n v="3341"/>
    <s v="US-2017-109253"/>
    <x v="170"/>
    <d v="2017-08-22T00:00:00"/>
    <s v="First Class"/>
    <s v="PR-18880"/>
    <s v="Patrick Ryan"/>
    <s v="Consumer"/>
    <s v="United States"/>
    <s v="Oakland"/>
    <s v="California"/>
    <n v="94601"/>
    <x v="1"/>
    <s v="OFF-LA-10001158"/>
    <x v="1"/>
    <x v="2"/>
    <x v="322"/>
    <x v="2616"/>
    <n v="5"/>
    <x v="0"/>
    <n v="24.84"/>
    <n v="1"/>
    <n v="1"/>
  </r>
  <r>
    <n v="3342"/>
    <s v="CA-2016-145982"/>
    <x v="278"/>
    <d v="2016-09-01T00:00:00"/>
    <s v="Second Class"/>
    <s v="TB-21055"/>
    <s v="Ted Butterfield"/>
    <s v="Consumer"/>
    <s v="United States"/>
    <s v="Quincy"/>
    <s v="Massachusetts"/>
    <n v="2169"/>
    <x v="3"/>
    <s v="OFF-PA-10000675"/>
    <x v="1"/>
    <x v="10"/>
    <x v="1115"/>
    <x v="1232"/>
    <n v="3"/>
    <x v="0"/>
    <n v="60.255299999999998"/>
    <n v="5"/>
    <n v="1"/>
  </r>
  <r>
    <n v="3343"/>
    <s v="CA-2016-145982"/>
    <x v="278"/>
    <d v="2016-09-01T00:00:00"/>
    <s v="Second Class"/>
    <s v="TB-21055"/>
    <s v="Ted Butterfield"/>
    <s v="Consumer"/>
    <s v="United States"/>
    <s v="Quincy"/>
    <s v="Massachusetts"/>
    <n v="2169"/>
    <x v="3"/>
    <s v="FUR-TA-10001307"/>
    <x v="0"/>
    <x v="3"/>
    <x v="1099"/>
    <x v="2617"/>
    <n v="1"/>
    <x v="4"/>
    <n v="20.966999999999999"/>
    <n v="5"/>
    <n v="1"/>
  </r>
  <r>
    <n v="3344"/>
    <s v="CA-2016-145982"/>
    <x v="278"/>
    <d v="2016-09-01T00:00:00"/>
    <s v="Second Class"/>
    <s v="TB-21055"/>
    <s v="Ted Butterfield"/>
    <s v="Consumer"/>
    <s v="United States"/>
    <s v="Quincy"/>
    <s v="Massachusetts"/>
    <n v="2169"/>
    <x v="3"/>
    <s v="TEC-PH-10000011"/>
    <x v="2"/>
    <x v="7"/>
    <x v="223"/>
    <x v="127"/>
    <n v="3"/>
    <x v="0"/>
    <n v="28.785599999999999"/>
    <n v="5"/>
    <n v="1"/>
  </r>
  <r>
    <n v="3345"/>
    <s v="CA-2016-145982"/>
    <x v="278"/>
    <d v="2016-09-01T00:00:00"/>
    <s v="Second Class"/>
    <s v="TB-21055"/>
    <s v="Ted Butterfield"/>
    <s v="Consumer"/>
    <s v="United States"/>
    <s v="Quincy"/>
    <s v="Massachusetts"/>
    <n v="2169"/>
    <x v="3"/>
    <s v="OFF-PA-10002666"/>
    <x v="1"/>
    <x v="10"/>
    <x v="188"/>
    <x v="2618"/>
    <n v="9"/>
    <x v="0"/>
    <n v="36.692999999999998"/>
    <n v="5"/>
    <n v="1"/>
  </r>
  <r>
    <n v="3346"/>
    <s v="CA-2016-145982"/>
    <x v="278"/>
    <d v="2016-09-01T00:00:00"/>
    <s v="Second Class"/>
    <s v="TB-21055"/>
    <s v="Ted Butterfield"/>
    <s v="Consumer"/>
    <s v="United States"/>
    <s v="Quincy"/>
    <s v="Massachusetts"/>
    <n v="2169"/>
    <x v="3"/>
    <s v="OFF-FA-10000735"/>
    <x v="1"/>
    <x v="13"/>
    <x v="128"/>
    <x v="2582"/>
    <n v="4"/>
    <x v="0"/>
    <n v="5.2560000000000002"/>
    <n v="5"/>
    <n v="1"/>
  </r>
  <r>
    <n v="3347"/>
    <s v="CA-2016-145982"/>
    <x v="278"/>
    <d v="2016-09-01T00:00:00"/>
    <s v="Second Class"/>
    <s v="TB-21055"/>
    <s v="Ted Butterfield"/>
    <s v="Consumer"/>
    <s v="United States"/>
    <s v="Quincy"/>
    <s v="Massachusetts"/>
    <n v="2169"/>
    <x v="3"/>
    <s v="OFF-BI-10000174"/>
    <x v="1"/>
    <x v="8"/>
    <x v="1444"/>
    <x v="180"/>
    <n v="5"/>
    <x v="0"/>
    <n v="13.92"/>
    <n v="5"/>
    <n v="1"/>
  </r>
  <r>
    <n v="3348"/>
    <s v="CA-2015-112014"/>
    <x v="863"/>
    <d v="2015-08-20T00:00:00"/>
    <s v="Standard Class"/>
    <s v="ON-18715"/>
    <s v="Odella Nelson"/>
    <s v="Corporate"/>
    <s v="United States"/>
    <s v="Yucaipa"/>
    <s v="California"/>
    <n v="92399"/>
    <x v="1"/>
    <s v="OFF-AR-10003156"/>
    <x v="1"/>
    <x v="6"/>
    <x v="401"/>
    <x v="2619"/>
    <n v="5"/>
    <x v="0"/>
    <n v="13.208"/>
    <n v="7"/>
    <n v="1"/>
  </r>
  <r>
    <n v="3349"/>
    <s v="CA-2017-154732"/>
    <x v="60"/>
    <d v="2017-11-07T00:00:00"/>
    <s v="First Class"/>
    <s v="AH-10195"/>
    <s v="Alan Haines"/>
    <s v="Corporate"/>
    <s v="United States"/>
    <s v="Chicago"/>
    <s v="Illinois"/>
    <n v="60623"/>
    <x v="2"/>
    <s v="OFF-BI-10000474"/>
    <x v="1"/>
    <x v="8"/>
    <x v="27"/>
    <x v="2620"/>
    <n v="5"/>
    <x v="3"/>
    <n v="-25.648"/>
    <n v="2"/>
    <n v="1"/>
  </r>
  <r>
    <n v="3350"/>
    <s v="US-2016-157308"/>
    <x v="864"/>
    <d v="2016-08-21T00:00:00"/>
    <s v="Standard Class"/>
    <s v="NM-18520"/>
    <s v="Neoma Murray"/>
    <s v="Consumer"/>
    <s v="United States"/>
    <s v="Seattle"/>
    <s v="Washington"/>
    <n v="98105"/>
    <x v="1"/>
    <s v="OFF-BI-10003712"/>
    <x v="1"/>
    <x v="8"/>
    <x v="696"/>
    <x v="577"/>
    <n v="4"/>
    <x v="2"/>
    <n v="5.6955999999999998"/>
    <n v="4"/>
    <n v="1"/>
  </r>
  <r>
    <n v="3351"/>
    <s v="CA-2016-147536"/>
    <x v="482"/>
    <d v="2016-12-31T00:00:00"/>
    <s v="Standard Class"/>
    <s v="AR-10510"/>
    <s v="Andrew Roberts"/>
    <s v="Consumer"/>
    <s v="United States"/>
    <s v="New York City"/>
    <s v="New York"/>
    <n v="10024"/>
    <x v="3"/>
    <s v="TEC-AC-10003280"/>
    <x v="2"/>
    <x v="11"/>
    <x v="1037"/>
    <x v="1309"/>
    <n v="3"/>
    <x v="0"/>
    <n v="18.893699999999999"/>
    <n v="5"/>
    <n v="1"/>
  </r>
  <r>
    <n v="3352"/>
    <s v="US-2014-134733"/>
    <x v="865"/>
    <d v="2014-09-28T00:00:00"/>
    <s v="Standard Class"/>
    <s v="BM-11650"/>
    <s v="Brian Moss"/>
    <s v="Corporate"/>
    <s v="United States"/>
    <s v="San Diego"/>
    <s v="California"/>
    <n v="92037"/>
    <x v="1"/>
    <s v="FUR-BO-10002916"/>
    <x v="0"/>
    <x v="0"/>
    <x v="1515"/>
    <x v="2621"/>
    <n v="3"/>
    <x v="11"/>
    <n v="20.517600000000002"/>
    <n v="5"/>
    <n v="1"/>
  </r>
  <r>
    <n v="3353"/>
    <s v="US-2014-134733"/>
    <x v="865"/>
    <d v="2014-09-28T00:00:00"/>
    <s v="Standard Class"/>
    <s v="BM-11650"/>
    <s v="Brian Moss"/>
    <s v="Corporate"/>
    <s v="United States"/>
    <s v="San Diego"/>
    <s v="California"/>
    <n v="92037"/>
    <x v="1"/>
    <s v="TEC-PH-10002726"/>
    <x v="2"/>
    <x v="7"/>
    <x v="66"/>
    <x v="1396"/>
    <n v="2"/>
    <x v="2"/>
    <n v="31.494"/>
    <n v="5"/>
    <n v="1"/>
  </r>
  <r>
    <n v="3354"/>
    <s v="US-2014-150434"/>
    <x v="866"/>
    <d v="2014-07-24T00:00:00"/>
    <s v="Standard Class"/>
    <s v="CA-12310"/>
    <s v="Christine Abelman"/>
    <s v="Corporate"/>
    <s v="United States"/>
    <s v="Bristol"/>
    <s v="Connecticut"/>
    <n v="6010"/>
    <x v="3"/>
    <s v="TEC-PH-10000895"/>
    <x v="2"/>
    <x v="7"/>
    <x v="1137"/>
    <x v="2622"/>
    <n v="2"/>
    <x v="0"/>
    <n v="93.594800000000006"/>
    <n v="5"/>
    <n v="1"/>
  </r>
  <r>
    <n v="3355"/>
    <s v="US-2014-150434"/>
    <x v="866"/>
    <d v="2014-07-24T00:00:00"/>
    <s v="Standard Class"/>
    <s v="CA-12310"/>
    <s v="Christine Abelman"/>
    <s v="Corporate"/>
    <s v="United States"/>
    <s v="Bristol"/>
    <s v="Connecticut"/>
    <n v="6010"/>
    <x v="3"/>
    <s v="FUR-TA-10004152"/>
    <x v="0"/>
    <x v="3"/>
    <x v="1516"/>
    <x v="2623"/>
    <n v="1"/>
    <x v="4"/>
    <n v="-4.032"/>
    <n v="5"/>
    <n v="1"/>
  </r>
  <r>
    <n v="3356"/>
    <s v="US-2014-150434"/>
    <x v="866"/>
    <d v="2014-07-24T00:00:00"/>
    <s v="Standard Class"/>
    <s v="CA-12310"/>
    <s v="Christine Abelman"/>
    <s v="Corporate"/>
    <s v="United States"/>
    <s v="Bristol"/>
    <s v="Connecticut"/>
    <n v="6010"/>
    <x v="3"/>
    <s v="OFF-BI-10003694"/>
    <x v="1"/>
    <x v="8"/>
    <x v="858"/>
    <x v="1490"/>
    <n v="2"/>
    <x v="0"/>
    <n v="9.6047999999999991"/>
    <n v="5"/>
    <n v="1"/>
  </r>
  <r>
    <n v="3357"/>
    <s v="US-2014-150434"/>
    <x v="866"/>
    <d v="2014-07-24T00:00:00"/>
    <s v="Standard Class"/>
    <s v="CA-12310"/>
    <s v="Christine Abelman"/>
    <s v="Corporate"/>
    <s v="United States"/>
    <s v="Bristol"/>
    <s v="Connecticut"/>
    <n v="6010"/>
    <x v="3"/>
    <s v="OFF-BI-10002160"/>
    <x v="1"/>
    <x v="8"/>
    <x v="315"/>
    <x v="2624"/>
    <n v="1"/>
    <x v="0"/>
    <n v="1.8288"/>
    <n v="5"/>
    <n v="1"/>
  </r>
  <r>
    <n v="3358"/>
    <s v="CA-2017-100335"/>
    <x v="210"/>
    <d v="2017-09-13T00:00:00"/>
    <s v="Standard Class"/>
    <s v="NF-18595"/>
    <s v="Nicole Fjeld"/>
    <s v="Home Office"/>
    <s v="United States"/>
    <s v="Chicago"/>
    <s v="Illinois"/>
    <n v="60610"/>
    <x v="2"/>
    <s v="OFF-PA-10001685"/>
    <x v="1"/>
    <x v="10"/>
    <x v="33"/>
    <x v="2625"/>
    <n v="9"/>
    <x v="2"/>
    <n v="26.465399999999999"/>
    <n v="6"/>
    <n v="1"/>
  </r>
  <r>
    <n v="3359"/>
    <s v="CA-2016-139234"/>
    <x v="715"/>
    <d v="2016-05-10T00:00:00"/>
    <s v="Standard Class"/>
    <s v="AF-10870"/>
    <s v="Art Ferguson"/>
    <s v="Consumer"/>
    <s v="United States"/>
    <s v="Chicago"/>
    <s v="Illinois"/>
    <n v="60610"/>
    <x v="2"/>
    <s v="OFF-BI-10000773"/>
    <x v="1"/>
    <x v="8"/>
    <x v="386"/>
    <x v="2626"/>
    <n v="2"/>
    <x v="3"/>
    <n v="-5.2931999999999997"/>
    <n v="4"/>
    <n v="1"/>
  </r>
  <r>
    <n v="3360"/>
    <s v="CA-2016-139234"/>
    <x v="715"/>
    <d v="2016-05-10T00:00:00"/>
    <s v="Standard Class"/>
    <s v="AF-10870"/>
    <s v="Art Ferguson"/>
    <s v="Consumer"/>
    <s v="United States"/>
    <s v="Chicago"/>
    <s v="Illinois"/>
    <n v="60610"/>
    <x v="2"/>
    <s v="TEC-AC-10004510"/>
    <x v="2"/>
    <x v="11"/>
    <x v="953"/>
    <x v="2627"/>
    <n v="2"/>
    <x v="2"/>
    <n v="-3.2719999999999998"/>
    <n v="4"/>
    <n v="1"/>
  </r>
  <r>
    <n v="3361"/>
    <s v="US-2015-142020"/>
    <x v="593"/>
    <d v="2015-06-08T00:00:00"/>
    <s v="Second Class"/>
    <s v="TC-21535"/>
    <s v="Tracy Collins"/>
    <s v="Home Office"/>
    <s v="United States"/>
    <s v="New York City"/>
    <s v="New York"/>
    <n v="10024"/>
    <x v="3"/>
    <s v="OFF-PA-10004569"/>
    <x v="1"/>
    <x v="10"/>
    <x v="230"/>
    <x v="2628"/>
    <n v="4"/>
    <x v="0"/>
    <n v="14.306800000000001"/>
    <n v="4"/>
    <n v="1"/>
  </r>
  <r>
    <n v="3362"/>
    <s v="US-2015-142020"/>
    <x v="593"/>
    <d v="2015-06-08T00:00:00"/>
    <s v="Second Class"/>
    <s v="TC-21535"/>
    <s v="Tracy Collins"/>
    <s v="Home Office"/>
    <s v="United States"/>
    <s v="New York City"/>
    <s v="New York"/>
    <n v="10024"/>
    <x v="3"/>
    <s v="FUR-FU-10000672"/>
    <x v="0"/>
    <x v="5"/>
    <x v="1517"/>
    <x v="2629"/>
    <n v="3"/>
    <x v="0"/>
    <n v="11.995200000000001"/>
    <n v="4"/>
    <n v="1"/>
  </r>
  <r>
    <n v="3363"/>
    <s v="CA-2015-139962"/>
    <x v="350"/>
    <d v="2015-12-20T00:00:00"/>
    <s v="Standard Class"/>
    <s v="Dp-13240"/>
    <s v="Dean percer"/>
    <s v="Home Office"/>
    <s v="United States"/>
    <s v="Revere"/>
    <s v="Massachusetts"/>
    <n v="2151"/>
    <x v="3"/>
    <s v="OFF-PA-10004451"/>
    <x v="1"/>
    <x v="10"/>
    <x v="498"/>
    <x v="537"/>
    <n v="3"/>
    <x v="0"/>
    <n v="9.3312000000000008"/>
    <n v="7"/>
    <n v="1"/>
  </r>
  <r>
    <n v="3364"/>
    <s v="CA-2015-139962"/>
    <x v="350"/>
    <d v="2015-12-20T00:00:00"/>
    <s v="Standard Class"/>
    <s v="Dp-13240"/>
    <s v="Dean percer"/>
    <s v="Home Office"/>
    <s v="United States"/>
    <s v="Revere"/>
    <s v="Massachusetts"/>
    <n v="2151"/>
    <x v="3"/>
    <s v="OFF-BI-10004738"/>
    <x v="1"/>
    <x v="8"/>
    <x v="92"/>
    <x v="2630"/>
    <n v="2"/>
    <x v="0"/>
    <n v="18.940000000000001"/>
    <n v="7"/>
    <n v="1"/>
  </r>
  <r>
    <n v="3365"/>
    <s v="CA-2016-130050"/>
    <x v="87"/>
    <d v="2016-07-18T00:00:00"/>
    <s v="Second Class"/>
    <s v="MC-17425"/>
    <s v="Mark Cousins"/>
    <s v="Corporate"/>
    <s v="United States"/>
    <s v="Houston"/>
    <s v="Texas"/>
    <n v="77036"/>
    <x v="2"/>
    <s v="FUR-FU-10001940"/>
    <x v="0"/>
    <x v="5"/>
    <x v="222"/>
    <x v="1235"/>
    <n v="3"/>
    <x v="7"/>
    <n v="-3.8208000000000002"/>
    <n v="2"/>
    <n v="1"/>
  </r>
  <r>
    <n v="3366"/>
    <s v="CA-2014-115161"/>
    <x v="867"/>
    <d v="2014-02-02T00:00:00"/>
    <s v="First Class"/>
    <s v="LC-17050"/>
    <s v="Liz Carlisle"/>
    <s v="Consumer"/>
    <s v="United States"/>
    <s v="Mission Viejo"/>
    <s v="California"/>
    <n v="92691"/>
    <x v="1"/>
    <s v="FUR-BO-10003966"/>
    <x v="0"/>
    <x v="0"/>
    <x v="1095"/>
    <x v="1395"/>
    <n v="2"/>
    <x v="11"/>
    <n v="3.4196"/>
    <n v="2"/>
    <n v="1"/>
  </r>
  <r>
    <n v="3367"/>
    <s v="CA-2014-165379"/>
    <x v="868"/>
    <d v="2014-07-15T00:00:00"/>
    <s v="Standard Class"/>
    <s v="BM-11650"/>
    <s v="Brian Moss"/>
    <s v="Corporate"/>
    <s v="United States"/>
    <s v="Dallas"/>
    <s v="Texas"/>
    <n v="75217"/>
    <x v="2"/>
    <s v="OFF-PA-10003072"/>
    <x v="1"/>
    <x v="10"/>
    <x v="927"/>
    <x v="559"/>
    <n v="2"/>
    <x v="2"/>
    <n v="3.6288"/>
    <n v="6"/>
    <n v="1"/>
  </r>
  <r>
    <n v="3368"/>
    <s v="CA-2014-165379"/>
    <x v="868"/>
    <d v="2014-07-15T00:00:00"/>
    <s v="Standard Class"/>
    <s v="BM-11650"/>
    <s v="Brian Moss"/>
    <s v="Corporate"/>
    <s v="United States"/>
    <s v="Dallas"/>
    <s v="Texas"/>
    <n v="75217"/>
    <x v="2"/>
    <s v="OFF-PA-10002245"/>
    <x v="1"/>
    <x v="10"/>
    <x v="1343"/>
    <x v="642"/>
    <n v="3"/>
    <x v="2"/>
    <n v="4.4850000000000003"/>
    <n v="6"/>
    <n v="1"/>
  </r>
  <r>
    <n v="3369"/>
    <s v="CA-2015-115511"/>
    <x v="82"/>
    <d v="2015-11-25T00:00:00"/>
    <s v="Standard Class"/>
    <s v="NW-18400"/>
    <s v="Natalie Webber"/>
    <s v="Consumer"/>
    <s v="United States"/>
    <s v="Las Vegas"/>
    <s v="Nevada"/>
    <n v="89115"/>
    <x v="1"/>
    <s v="FUR-BO-10002598"/>
    <x v="0"/>
    <x v="0"/>
    <x v="1518"/>
    <x v="1713"/>
    <n v="2"/>
    <x v="0"/>
    <n v="41.168399999999998"/>
    <n v="4"/>
    <n v="1"/>
  </r>
  <r>
    <n v="3370"/>
    <s v="CA-2015-115511"/>
    <x v="82"/>
    <d v="2015-11-25T00:00:00"/>
    <s v="Standard Class"/>
    <s v="NW-18400"/>
    <s v="Natalie Webber"/>
    <s v="Consumer"/>
    <s v="United States"/>
    <s v="Las Vegas"/>
    <s v="Nevada"/>
    <n v="89115"/>
    <x v="1"/>
    <s v="OFF-BI-10002225"/>
    <x v="1"/>
    <x v="8"/>
    <x v="340"/>
    <x v="2631"/>
    <n v="4"/>
    <x v="2"/>
    <n v="23.116800000000001"/>
    <n v="4"/>
    <n v="1"/>
  </r>
  <r>
    <n v="3371"/>
    <s v="CA-2016-134887"/>
    <x v="869"/>
    <d v="2016-03-25T00:00:00"/>
    <s v="Same Day"/>
    <s v="TB-21280"/>
    <s v="Toby Braunhardt"/>
    <s v="Consumer"/>
    <s v="United States"/>
    <s v="Norman"/>
    <s v="Oklahoma"/>
    <n v="73071"/>
    <x v="2"/>
    <s v="TEC-AC-10003832"/>
    <x v="2"/>
    <x v="11"/>
    <x v="218"/>
    <x v="2632"/>
    <n v="5"/>
    <x v="0"/>
    <n v="244.6155"/>
    <n v="0"/>
    <n v="1"/>
  </r>
  <r>
    <n v="3372"/>
    <s v="CA-2017-123778"/>
    <x v="397"/>
    <d v="2017-09-30T00:00:00"/>
    <s v="Standard Class"/>
    <s v="BS-11755"/>
    <s v="Bruce Stewart"/>
    <s v="Consumer"/>
    <s v="United States"/>
    <s v="San Francisco"/>
    <s v="California"/>
    <n v="94122"/>
    <x v="1"/>
    <s v="OFF-BI-10000822"/>
    <x v="1"/>
    <x v="8"/>
    <x v="967"/>
    <x v="63"/>
    <n v="6"/>
    <x v="2"/>
    <n v="9.0383999999999993"/>
    <n v="7"/>
    <n v="1"/>
  </r>
  <r>
    <n v="3373"/>
    <s v="CA-2017-123778"/>
    <x v="397"/>
    <d v="2017-09-30T00:00:00"/>
    <s v="Standard Class"/>
    <s v="BS-11755"/>
    <s v="Bruce Stewart"/>
    <s v="Consumer"/>
    <s v="United States"/>
    <s v="San Francisco"/>
    <s v="California"/>
    <n v="94122"/>
    <x v="1"/>
    <s v="OFF-AP-10001242"/>
    <x v="1"/>
    <x v="9"/>
    <x v="1417"/>
    <x v="2633"/>
    <n v="2"/>
    <x v="0"/>
    <n v="48.287999999999997"/>
    <n v="7"/>
    <n v="1"/>
  </r>
  <r>
    <n v="3374"/>
    <s v="CA-2015-161718"/>
    <x v="784"/>
    <d v="2015-12-10T00:00:00"/>
    <s v="Standard Class"/>
    <s v="SO-20335"/>
    <s v="Sean O'Donnell"/>
    <s v="Consumer"/>
    <s v="United States"/>
    <s v="Hempstead"/>
    <s v="New York"/>
    <n v="11550"/>
    <x v="3"/>
    <s v="FUR-FU-10002445"/>
    <x v="0"/>
    <x v="5"/>
    <x v="1448"/>
    <x v="2634"/>
    <n v="3"/>
    <x v="0"/>
    <n v="11.375999999999999"/>
    <n v="6"/>
    <n v="1"/>
  </r>
  <r>
    <n v="3375"/>
    <s v="CA-2015-161718"/>
    <x v="784"/>
    <d v="2015-12-10T00:00:00"/>
    <s v="Standard Class"/>
    <s v="SO-20335"/>
    <s v="Sean O'Donnell"/>
    <s v="Consumer"/>
    <s v="United States"/>
    <s v="Hempstead"/>
    <s v="New York"/>
    <n v="11550"/>
    <x v="3"/>
    <s v="FUR-CH-10002372"/>
    <x v="0"/>
    <x v="1"/>
    <x v="395"/>
    <x v="2635"/>
    <n v="5"/>
    <x v="9"/>
    <n v="8.0980000000000008"/>
    <n v="6"/>
    <n v="1"/>
  </r>
  <r>
    <n v="3376"/>
    <s v="CA-2015-161718"/>
    <x v="784"/>
    <d v="2015-12-10T00:00:00"/>
    <s v="Standard Class"/>
    <s v="SO-20335"/>
    <s v="Sean O'Donnell"/>
    <s v="Consumer"/>
    <s v="United States"/>
    <s v="Hempstead"/>
    <s v="New York"/>
    <n v="11550"/>
    <x v="3"/>
    <s v="TEC-PH-10000376"/>
    <x v="2"/>
    <x v="7"/>
    <x v="433"/>
    <x v="786"/>
    <n v="4"/>
    <x v="0"/>
    <n v="10.3896"/>
    <n v="6"/>
    <n v="1"/>
  </r>
  <r>
    <n v="3377"/>
    <s v="CA-2015-161718"/>
    <x v="784"/>
    <d v="2015-12-10T00:00:00"/>
    <s v="Standard Class"/>
    <s v="SO-20335"/>
    <s v="Sean O'Donnell"/>
    <s v="Consumer"/>
    <s v="United States"/>
    <s v="Hempstead"/>
    <s v="New York"/>
    <n v="11550"/>
    <x v="3"/>
    <s v="FUR-CH-10002965"/>
    <x v="0"/>
    <x v="1"/>
    <x v="229"/>
    <x v="2636"/>
    <n v="2"/>
    <x v="9"/>
    <n v="68.333200000000005"/>
    <n v="6"/>
    <n v="1"/>
  </r>
  <r>
    <n v="3378"/>
    <s v="CA-2016-100671"/>
    <x v="474"/>
    <d v="2016-11-04T00:00:00"/>
    <s v="First Class"/>
    <s v="CS-12490"/>
    <s v="Cindy Schnelling"/>
    <s v="Corporate"/>
    <s v="United States"/>
    <s v="Conroe"/>
    <s v="Texas"/>
    <n v="77301"/>
    <x v="2"/>
    <s v="OFF-ST-10004950"/>
    <x v="1"/>
    <x v="4"/>
    <x v="1519"/>
    <x v="2637"/>
    <n v="9"/>
    <x v="2"/>
    <n v="6.9794999999999998"/>
    <n v="3"/>
    <n v="1"/>
  </r>
  <r>
    <n v="3379"/>
    <s v="CA-2017-142867"/>
    <x v="294"/>
    <d v="2017-03-21T00:00:00"/>
    <s v="Standard Class"/>
    <s v="PO-19180"/>
    <s v="Philisse Overcash"/>
    <s v="Home Office"/>
    <s v="United States"/>
    <s v="Houston"/>
    <s v="Texas"/>
    <n v="77095"/>
    <x v="2"/>
    <s v="OFF-BI-10003166"/>
    <x v="1"/>
    <x v="8"/>
    <x v="1414"/>
    <x v="2638"/>
    <n v="6"/>
    <x v="3"/>
    <n v="-22.041599999999999"/>
    <n v="4"/>
    <n v="1"/>
  </r>
  <r>
    <n v="3380"/>
    <s v="CA-2017-142867"/>
    <x v="294"/>
    <d v="2017-03-21T00:00:00"/>
    <s v="Standard Class"/>
    <s v="PO-19180"/>
    <s v="Philisse Overcash"/>
    <s v="Home Office"/>
    <s v="United States"/>
    <s v="Houston"/>
    <s v="Texas"/>
    <n v="77095"/>
    <x v="2"/>
    <s v="OFF-PA-10004610"/>
    <x v="1"/>
    <x v="10"/>
    <x v="1520"/>
    <x v="1495"/>
    <n v="3"/>
    <x v="2"/>
    <n v="3.21"/>
    <n v="4"/>
    <n v="1"/>
  </r>
  <r>
    <n v="3381"/>
    <s v="CA-2017-103156"/>
    <x v="51"/>
    <d v="2017-11-24T00:00:00"/>
    <s v="First Class"/>
    <s v="TD-20995"/>
    <s v="Tamara Dahlen"/>
    <s v="Consumer"/>
    <s v="United States"/>
    <s v="Philadelphia"/>
    <s v="Pennsylvania"/>
    <n v="19120"/>
    <x v="3"/>
    <s v="FUR-FU-10000320"/>
    <x v="0"/>
    <x v="5"/>
    <x v="1521"/>
    <x v="2639"/>
    <n v="9"/>
    <x v="2"/>
    <n v="7.2144000000000004"/>
    <n v="1"/>
    <n v="1"/>
  </r>
  <r>
    <n v="3382"/>
    <s v="US-2017-162208"/>
    <x v="151"/>
    <d v="2017-08-30T00:00:00"/>
    <s v="First Class"/>
    <s v="SP-20620"/>
    <s v="Stefania Perrino"/>
    <s v="Corporate"/>
    <s v="United States"/>
    <s v="Tampa"/>
    <s v="Florida"/>
    <n v="33614"/>
    <x v="0"/>
    <s v="OFF-EN-10004030"/>
    <x v="1"/>
    <x v="12"/>
    <x v="136"/>
    <x v="1671"/>
    <n v="1"/>
    <x v="2"/>
    <n v="0.97740000000000005"/>
    <n v="3"/>
    <n v="1"/>
  </r>
  <r>
    <n v="3383"/>
    <s v="CA-2015-130659"/>
    <x v="784"/>
    <d v="2015-12-09T00:00:00"/>
    <s v="Second Class"/>
    <s v="MS-17365"/>
    <s v="Maribeth Schnelling"/>
    <s v="Consumer"/>
    <s v="United States"/>
    <s v="New York City"/>
    <s v="New York"/>
    <n v="10035"/>
    <x v="3"/>
    <s v="OFF-EN-10004147"/>
    <x v="1"/>
    <x v="12"/>
    <x v="1288"/>
    <x v="1444"/>
    <n v="3"/>
    <x v="0"/>
    <n v="8.7905999999999995"/>
    <n v="5"/>
    <n v="1"/>
  </r>
  <r>
    <n v="3384"/>
    <s v="CA-2015-130659"/>
    <x v="784"/>
    <d v="2015-12-09T00:00:00"/>
    <s v="Second Class"/>
    <s v="MS-17365"/>
    <s v="Maribeth Schnelling"/>
    <s v="Consumer"/>
    <s v="United States"/>
    <s v="New York City"/>
    <s v="New York"/>
    <n v="10035"/>
    <x v="3"/>
    <s v="FUR-CH-10003535"/>
    <x v="0"/>
    <x v="1"/>
    <x v="1522"/>
    <x v="2640"/>
    <n v="7"/>
    <x v="9"/>
    <n v="29.880199999999999"/>
    <n v="5"/>
    <n v="1"/>
  </r>
  <r>
    <n v="3385"/>
    <s v="CA-2015-130659"/>
    <x v="784"/>
    <d v="2015-12-09T00:00:00"/>
    <s v="Second Class"/>
    <s v="MS-17365"/>
    <s v="Maribeth Schnelling"/>
    <s v="Consumer"/>
    <s v="United States"/>
    <s v="New York City"/>
    <s v="New York"/>
    <n v="10035"/>
    <x v="3"/>
    <s v="TEC-PH-10004586"/>
    <x v="2"/>
    <x v="7"/>
    <x v="899"/>
    <x v="2641"/>
    <n v="5"/>
    <x v="0"/>
    <n v="539.92499999999995"/>
    <n v="5"/>
    <n v="1"/>
  </r>
  <r>
    <n v="3386"/>
    <s v="CA-2017-148404"/>
    <x v="566"/>
    <d v="2017-10-11T00:00:00"/>
    <s v="Standard Class"/>
    <s v="Dp-13240"/>
    <s v="Dean percer"/>
    <s v="Home Office"/>
    <s v="United States"/>
    <s v="Charlotte"/>
    <s v="North Carolina"/>
    <n v="28205"/>
    <x v="0"/>
    <s v="OFF-ST-10003208"/>
    <x v="1"/>
    <x v="4"/>
    <x v="246"/>
    <x v="2642"/>
    <n v="4"/>
    <x v="2"/>
    <n v="65.325599999999994"/>
    <n v="4"/>
    <n v="1"/>
  </r>
  <r>
    <n v="3387"/>
    <s v="CA-2017-148404"/>
    <x v="566"/>
    <d v="2017-10-11T00:00:00"/>
    <s v="Standard Class"/>
    <s v="Dp-13240"/>
    <s v="Dean percer"/>
    <s v="Home Office"/>
    <s v="United States"/>
    <s v="Charlotte"/>
    <s v="North Carolina"/>
    <n v="28205"/>
    <x v="0"/>
    <s v="OFF-FA-10003112"/>
    <x v="1"/>
    <x v="13"/>
    <x v="128"/>
    <x v="2206"/>
    <n v="3"/>
    <x v="2"/>
    <n v="5.9175000000000004"/>
    <n v="4"/>
    <n v="1"/>
  </r>
  <r>
    <n v="3388"/>
    <s v="CA-2017-148404"/>
    <x v="566"/>
    <d v="2017-10-11T00:00:00"/>
    <s v="Standard Class"/>
    <s v="Dp-13240"/>
    <s v="Dean percer"/>
    <s v="Home Office"/>
    <s v="United States"/>
    <s v="Charlotte"/>
    <s v="North Carolina"/>
    <n v="28205"/>
    <x v="0"/>
    <s v="TEC-PH-10004447"/>
    <x v="2"/>
    <x v="7"/>
    <x v="866"/>
    <x v="2643"/>
    <n v="2"/>
    <x v="2"/>
    <n v="16.678799999999999"/>
    <n v="4"/>
    <n v="1"/>
  </r>
  <r>
    <n v="3389"/>
    <s v="CA-2017-148404"/>
    <x v="566"/>
    <d v="2017-10-11T00:00:00"/>
    <s v="Standard Class"/>
    <s v="Dp-13240"/>
    <s v="Dean percer"/>
    <s v="Home Office"/>
    <s v="United States"/>
    <s v="Charlotte"/>
    <s v="North Carolina"/>
    <n v="28205"/>
    <x v="0"/>
    <s v="OFF-BI-10002854"/>
    <x v="1"/>
    <x v="8"/>
    <x v="904"/>
    <x v="2644"/>
    <n v="6"/>
    <x v="6"/>
    <n v="-33.636000000000003"/>
    <n v="4"/>
    <n v="1"/>
  </r>
  <r>
    <n v="3390"/>
    <s v="CA-2017-148404"/>
    <x v="566"/>
    <d v="2017-10-11T00:00:00"/>
    <s v="Standard Class"/>
    <s v="Dp-13240"/>
    <s v="Dean percer"/>
    <s v="Home Office"/>
    <s v="United States"/>
    <s v="Charlotte"/>
    <s v="North Carolina"/>
    <n v="28205"/>
    <x v="0"/>
    <s v="FUR-TA-10001039"/>
    <x v="0"/>
    <x v="3"/>
    <x v="832"/>
    <x v="1244"/>
    <n v="3"/>
    <x v="10"/>
    <n v="-36.111600000000003"/>
    <n v="4"/>
    <n v="1"/>
  </r>
  <r>
    <n v="3391"/>
    <s v="CA-2017-101077"/>
    <x v="613"/>
    <d v="2017-03-30T00:00:00"/>
    <s v="Second Class"/>
    <s v="DB-13660"/>
    <s v="Duane Benoit"/>
    <s v="Consumer"/>
    <s v="United States"/>
    <s v="Dallas"/>
    <s v="Texas"/>
    <n v="75081"/>
    <x v="2"/>
    <s v="OFF-PA-10004239"/>
    <x v="1"/>
    <x v="10"/>
    <x v="1421"/>
    <x v="1297"/>
    <n v="2"/>
    <x v="2"/>
    <n v="2.14"/>
    <n v="5"/>
    <n v="1"/>
  </r>
  <r>
    <n v="3392"/>
    <s v="CA-2014-166471"/>
    <x v="128"/>
    <d v="2014-08-13T00:00:00"/>
    <s v="Standard Class"/>
    <s v="MG-17650"/>
    <s v="Matthew Grinstein"/>
    <s v="Home Office"/>
    <s v="United States"/>
    <s v="Seattle"/>
    <s v="Washington"/>
    <n v="98103"/>
    <x v="1"/>
    <s v="TEC-PH-10001530"/>
    <x v="2"/>
    <x v="7"/>
    <x v="638"/>
    <x v="2645"/>
    <n v="4"/>
    <x v="2"/>
    <n v="68.197999999999993"/>
    <n v="4"/>
    <n v="1"/>
  </r>
  <r>
    <n v="3393"/>
    <s v="CA-2014-166471"/>
    <x v="128"/>
    <d v="2014-08-13T00:00:00"/>
    <s v="Standard Class"/>
    <s v="MG-17650"/>
    <s v="Matthew Grinstein"/>
    <s v="Home Office"/>
    <s v="United States"/>
    <s v="Seattle"/>
    <s v="Washington"/>
    <n v="98103"/>
    <x v="1"/>
    <s v="TEC-PH-10000038"/>
    <x v="2"/>
    <x v="7"/>
    <x v="1065"/>
    <x v="2646"/>
    <n v="2"/>
    <x v="2"/>
    <n v="-43.833599999999997"/>
    <n v="4"/>
    <n v="1"/>
  </r>
  <r>
    <n v="3394"/>
    <s v="CA-2014-105340"/>
    <x v="754"/>
    <d v="2014-11-25T00:00:00"/>
    <s v="First Class"/>
    <s v="EH-14185"/>
    <s v="Evan Henry"/>
    <s v="Consumer"/>
    <s v="United States"/>
    <s v="Pasadena"/>
    <s v="Texas"/>
    <n v="77506"/>
    <x v="2"/>
    <s v="OFF-BI-10001765"/>
    <x v="1"/>
    <x v="8"/>
    <x v="994"/>
    <x v="2647"/>
    <n v="1"/>
    <x v="3"/>
    <n v="-11.0848"/>
    <n v="3"/>
    <n v="1"/>
  </r>
  <r>
    <n v="3395"/>
    <s v="US-2017-131583"/>
    <x v="193"/>
    <d v="2017-06-10T00:00:00"/>
    <s v="Same Day"/>
    <s v="CL-11890"/>
    <s v="Carl Ludwig"/>
    <s v="Consumer"/>
    <s v="United States"/>
    <s v="Philadelphia"/>
    <s v="Pennsylvania"/>
    <n v="19143"/>
    <x v="3"/>
    <s v="OFF-PA-10000380"/>
    <x v="1"/>
    <x v="10"/>
    <x v="1290"/>
    <x v="2648"/>
    <n v="6"/>
    <x v="2"/>
    <n v="15.012"/>
    <n v="0"/>
    <n v="1"/>
  </r>
  <r>
    <n v="3396"/>
    <s v="US-2017-148362"/>
    <x v="870"/>
    <d v="2017-07-08T00:00:00"/>
    <s v="Standard Class"/>
    <s v="KF-16285"/>
    <s v="Karen Ferguson"/>
    <s v="Home Office"/>
    <s v="United States"/>
    <s v="Indianapolis"/>
    <s v="Indiana"/>
    <n v="46203"/>
    <x v="2"/>
    <s v="OFF-ST-10001128"/>
    <x v="1"/>
    <x v="4"/>
    <x v="1427"/>
    <x v="2293"/>
    <n v="4"/>
    <x v="0"/>
    <n v="13.317600000000001"/>
    <n v="7"/>
    <n v="1"/>
  </r>
  <r>
    <n v="3397"/>
    <s v="US-2017-148362"/>
    <x v="870"/>
    <d v="2017-07-08T00:00:00"/>
    <s v="Standard Class"/>
    <s v="KF-16285"/>
    <s v="Karen Ferguson"/>
    <s v="Home Office"/>
    <s v="United States"/>
    <s v="Indianapolis"/>
    <s v="Indiana"/>
    <n v="46203"/>
    <x v="2"/>
    <s v="OFF-BI-10003656"/>
    <x v="1"/>
    <x v="8"/>
    <x v="13"/>
    <x v="2649"/>
    <n v="1"/>
    <x v="0"/>
    <n v="78.195400000000006"/>
    <n v="7"/>
    <n v="1"/>
  </r>
  <r>
    <n v="3398"/>
    <s v="US-2017-148362"/>
    <x v="870"/>
    <d v="2017-07-08T00:00:00"/>
    <s v="Standard Class"/>
    <s v="KF-16285"/>
    <s v="Karen Ferguson"/>
    <s v="Home Office"/>
    <s v="United States"/>
    <s v="Indianapolis"/>
    <s v="Indiana"/>
    <n v="46203"/>
    <x v="2"/>
    <s v="OFF-PA-10003441"/>
    <x v="1"/>
    <x v="10"/>
    <x v="490"/>
    <x v="233"/>
    <n v="4"/>
    <x v="0"/>
    <n v="12.441599999999999"/>
    <n v="7"/>
    <n v="1"/>
  </r>
  <r>
    <n v="3399"/>
    <s v="CA-2014-102274"/>
    <x v="871"/>
    <d v="2014-11-26T00:00:00"/>
    <s v="Standard Class"/>
    <s v="DH-13075"/>
    <s v="Dave Hallsten"/>
    <s v="Corporate"/>
    <s v="United States"/>
    <s v="Richmond"/>
    <s v="Kentucky"/>
    <n v="40475"/>
    <x v="0"/>
    <s v="TEC-PH-10002923"/>
    <x v="2"/>
    <x v="7"/>
    <x v="687"/>
    <x v="2650"/>
    <n v="1"/>
    <x v="0"/>
    <n v="9.9872999999999994"/>
    <n v="5"/>
    <n v="1"/>
  </r>
  <r>
    <n v="3400"/>
    <s v="CA-2014-102274"/>
    <x v="871"/>
    <d v="2014-11-26T00:00:00"/>
    <s v="Standard Class"/>
    <s v="DH-13075"/>
    <s v="Dave Hallsten"/>
    <s v="Corporate"/>
    <s v="United States"/>
    <s v="Richmond"/>
    <s v="Kentucky"/>
    <n v="40475"/>
    <x v="0"/>
    <s v="OFF-PA-10004359"/>
    <x v="1"/>
    <x v="10"/>
    <x v="1068"/>
    <x v="2651"/>
    <n v="6"/>
    <x v="0"/>
    <n v="301.96800000000002"/>
    <n v="5"/>
    <n v="1"/>
  </r>
  <r>
    <n v="3401"/>
    <s v="CA-2014-102274"/>
    <x v="871"/>
    <d v="2014-11-26T00:00:00"/>
    <s v="Standard Class"/>
    <s v="DH-13075"/>
    <s v="Dave Hallsten"/>
    <s v="Corporate"/>
    <s v="United States"/>
    <s v="Richmond"/>
    <s v="Kentucky"/>
    <n v="40475"/>
    <x v="0"/>
    <s v="OFF-ST-10001511"/>
    <x v="1"/>
    <x v="4"/>
    <x v="556"/>
    <x v="2652"/>
    <n v="3"/>
    <x v="0"/>
    <n v="9.6974999999999998"/>
    <n v="5"/>
    <n v="1"/>
  </r>
  <r>
    <n v="3402"/>
    <s v="CA-2014-102274"/>
    <x v="871"/>
    <d v="2014-11-26T00:00:00"/>
    <s v="Standard Class"/>
    <s v="DH-13075"/>
    <s v="Dave Hallsten"/>
    <s v="Corporate"/>
    <s v="United States"/>
    <s v="Richmond"/>
    <s v="Kentucky"/>
    <n v="40475"/>
    <x v="0"/>
    <s v="OFF-AR-10002833"/>
    <x v="1"/>
    <x v="6"/>
    <x v="6"/>
    <x v="1392"/>
    <n v="3"/>
    <x v="0"/>
    <n v="1.4742"/>
    <n v="5"/>
    <n v="1"/>
  </r>
  <r>
    <n v="3403"/>
    <s v="CA-2015-129700"/>
    <x v="124"/>
    <d v="2015-05-05T00:00:00"/>
    <s v="First Class"/>
    <s v="LA-16780"/>
    <s v="Laura Armstrong"/>
    <s v="Corporate"/>
    <s v="United States"/>
    <s v="Tinley Park"/>
    <s v="Illinois"/>
    <n v="60477"/>
    <x v="2"/>
    <s v="FUR-FU-10001940"/>
    <x v="0"/>
    <x v="5"/>
    <x v="222"/>
    <x v="2653"/>
    <n v="7"/>
    <x v="7"/>
    <n v="-8.9152000000000005"/>
    <n v="1"/>
    <n v="1"/>
  </r>
  <r>
    <n v="3404"/>
    <s v="CA-2017-168739"/>
    <x v="148"/>
    <d v="2017-06-05T00:00:00"/>
    <s v="Standard Class"/>
    <s v="HZ-14950"/>
    <s v="Henia Zydlo"/>
    <s v="Consumer"/>
    <s v="United States"/>
    <s v="Houston"/>
    <s v="Texas"/>
    <n v="77095"/>
    <x v="2"/>
    <s v="FUR-FU-10003919"/>
    <x v="0"/>
    <x v="5"/>
    <x v="1523"/>
    <x v="2654"/>
    <n v="4"/>
    <x v="7"/>
    <n v="-52.339199999999998"/>
    <n v="7"/>
    <n v="1"/>
  </r>
  <r>
    <n v="3405"/>
    <s v="CA-2015-152527"/>
    <x v="872"/>
    <d v="2015-10-17T00:00:00"/>
    <s v="Same Day"/>
    <s v="CM-12190"/>
    <s v="Charlotte Melton"/>
    <s v="Consumer"/>
    <s v="United States"/>
    <s v="Los Angeles"/>
    <s v="California"/>
    <n v="90004"/>
    <x v="1"/>
    <s v="OFF-ST-10003479"/>
    <x v="1"/>
    <x v="4"/>
    <x v="41"/>
    <x v="42"/>
    <n v="2"/>
    <x v="0"/>
    <n v="3.8940000000000001"/>
    <n v="0"/>
    <n v="1"/>
  </r>
  <r>
    <n v="3406"/>
    <s v="US-2014-150119"/>
    <x v="488"/>
    <d v="2014-04-27T00:00:00"/>
    <s v="Standard Class"/>
    <s v="LB-16795"/>
    <s v="Laurel Beltran"/>
    <s v="Home Office"/>
    <s v="United States"/>
    <s v="Columbus"/>
    <s v="Ohio"/>
    <n v="43229"/>
    <x v="3"/>
    <s v="FUR-CH-10002965"/>
    <x v="0"/>
    <x v="1"/>
    <x v="229"/>
    <x v="2655"/>
    <n v="2"/>
    <x v="4"/>
    <n v="-12.0588"/>
    <n v="4"/>
    <n v="1"/>
  </r>
  <r>
    <n v="3407"/>
    <s v="US-2014-150119"/>
    <x v="488"/>
    <d v="2014-04-27T00:00:00"/>
    <s v="Standard Class"/>
    <s v="LB-16795"/>
    <s v="Laurel Beltran"/>
    <s v="Home Office"/>
    <s v="United States"/>
    <s v="Columbus"/>
    <s v="Ohio"/>
    <n v="43229"/>
    <x v="3"/>
    <s v="FUR-CH-10002965"/>
    <x v="0"/>
    <x v="1"/>
    <x v="229"/>
    <x v="2655"/>
    <n v="2"/>
    <x v="4"/>
    <n v="-12.0588"/>
    <n v="4"/>
    <n v="1"/>
  </r>
  <r>
    <n v="3408"/>
    <s v="US-2014-150119"/>
    <x v="488"/>
    <d v="2014-04-27T00:00:00"/>
    <s v="Standard Class"/>
    <s v="LB-16795"/>
    <s v="Laurel Beltran"/>
    <s v="Home Office"/>
    <s v="United States"/>
    <s v="Columbus"/>
    <s v="Ohio"/>
    <n v="43229"/>
    <x v="3"/>
    <s v="OFF-BI-10000145"/>
    <x v="1"/>
    <x v="8"/>
    <x v="742"/>
    <x v="2656"/>
    <n v="8"/>
    <x v="6"/>
    <n v="-5.2416"/>
    <n v="4"/>
    <n v="1"/>
  </r>
  <r>
    <n v="3409"/>
    <s v="US-2014-150119"/>
    <x v="488"/>
    <d v="2014-04-27T00:00:00"/>
    <s v="Standard Class"/>
    <s v="LB-16795"/>
    <s v="Laurel Beltran"/>
    <s v="Home Office"/>
    <s v="United States"/>
    <s v="Columbus"/>
    <s v="Ohio"/>
    <n v="43229"/>
    <x v="3"/>
    <s v="FUR-FU-10002191"/>
    <x v="0"/>
    <x v="5"/>
    <x v="769"/>
    <x v="2657"/>
    <n v="4"/>
    <x v="2"/>
    <n v="7.8175999999999997"/>
    <n v="4"/>
    <n v="1"/>
  </r>
  <r>
    <n v="3410"/>
    <s v="US-2017-150847"/>
    <x v="504"/>
    <d v="2017-05-06T00:00:00"/>
    <s v="Standard Class"/>
    <s v="JF-15490"/>
    <s v="Jeremy Farry"/>
    <s v="Consumer"/>
    <s v="United States"/>
    <s v="Columbus"/>
    <s v="Ohio"/>
    <n v="43229"/>
    <x v="3"/>
    <s v="OFF-PA-10004451"/>
    <x v="1"/>
    <x v="10"/>
    <x v="498"/>
    <x v="559"/>
    <n v="2"/>
    <x v="2"/>
    <n v="3.6288"/>
    <n v="6"/>
    <n v="1"/>
  </r>
  <r>
    <n v="3411"/>
    <s v="CA-2016-100244"/>
    <x v="873"/>
    <d v="2016-09-24T00:00:00"/>
    <s v="Standard Class"/>
    <s v="GM-14695"/>
    <s v="Greg Maxwell"/>
    <s v="Corporate"/>
    <s v="United States"/>
    <s v="San Francisco"/>
    <s v="California"/>
    <n v="94122"/>
    <x v="1"/>
    <s v="OFF-PA-10001471"/>
    <x v="1"/>
    <x v="10"/>
    <x v="1477"/>
    <x v="2658"/>
    <n v="9"/>
    <x v="0"/>
    <n v="30.263400000000001"/>
    <n v="4"/>
    <n v="1"/>
  </r>
  <r>
    <n v="3412"/>
    <s v="CA-2016-100244"/>
    <x v="873"/>
    <d v="2016-09-24T00:00:00"/>
    <s v="Standard Class"/>
    <s v="GM-14695"/>
    <s v="Greg Maxwell"/>
    <s v="Corporate"/>
    <s v="United States"/>
    <s v="San Francisco"/>
    <s v="California"/>
    <n v="94122"/>
    <x v="1"/>
    <s v="OFF-BI-10003656"/>
    <x v="1"/>
    <x v="8"/>
    <x v="13"/>
    <x v="2659"/>
    <n v="2"/>
    <x v="2"/>
    <n v="88.394800000000004"/>
    <n v="4"/>
    <n v="1"/>
  </r>
  <r>
    <n v="3413"/>
    <s v="CA-2016-100244"/>
    <x v="873"/>
    <d v="2016-09-24T00:00:00"/>
    <s v="Standard Class"/>
    <s v="GM-14695"/>
    <s v="Greg Maxwell"/>
    <s v="Corporate"/>
    <s v="United States"/>
    <s v="San Francisco"/>
    <s v="California"/>
    <n v="94122"/>
    <x v="1"/>
    <s v="OFF-AR-10000940"/>
    <x v="1"/>
    <x v="6"/>
    <x v="135"/>
    <x v="2660"/>
    <n v="4"/>
    <x v="0"/>
    <n v="3.1751999999999998"/>
    <n v="4"/>
    <n v="1"/>
  </r>
  <r>
    <n v="3414"/>
    <s v="CA-2016-100244"/>
    <x v="873"/>
    <d v="2016-09-24T00:00:00"/>
    <s v="Standard Class"/>
    <s v="GM-14695"/>
    <s v="Greg Maxwell"/>
    <s v="Corporate"/>
    <s v="United States"/>
    <s v="San Francisco"/>
    <s v="California"/>
    <n v="94122"/>
    <x v="1"/>
    <s v="OFF-PA-10002319"/>
    <x v="1"/>
    <x v="10"/>
    <x v="1400"/>
    <x v="2661"/>
    <n v="2"/>
    <x v="0"/>
    <n v="37.9848"/>
    <n v="4"/>
    <n v="1"/>
  </r>
  <r>
    <n v="3415"/>
    <s v="CA-2016-100244"/>
    <x v="873"/>
    <d v="2016-09-24T00:00:00"/>
    <s v="Standard Class"/>
    <s v="GM-14695"/>
    <s v="Greg Maxwell"/>
    <s v="Corporate"/>
    <s v="United States"/>
    <s v="San Francisco"/>
    <s v="California"/>
    <n v="94122"/>
    <x v="1"/>
    <s v="OFF-BI-10000977"/>
    <x v="1"/>
    <x v="8"/>
    <x v="991"/>
    <x v="2662"/>
    <n v="2"/>
    <x v="2"/>
    <n v="15.808"/>
    <n v="4"/>
    <n v="1"/>
  </r>
  <r>
    <n v="3416"/>
    <s v="CA-2016-116540"/>
    <x v="476"/>
    <d v="2016-09-02T00:00:00"/>
    <s v="Same Day"/>
    <s v="SS-20590"/>
    <s v="Sonia Sunley"/>
    <s v="Consumer"/>
    <s v="United States"/>
    <s v="Madison"/>
    <s v="Wisconsin"/>
    <n v="53711"/>
    <x v="2"/>
    <s v="OFF-FA-10002676"/>
    <x v="1"/>
    <x v="13"/>
    <x v="1078"/>
    <x v="2663"/>
    <n v="1"/>
    <x v="0"/>
    <n v="0.65159999999999996"/>
    <n v="0"/>
    <n v="1"/>
  </r>
  <r>
    <n v="3417"/>
    <s v="CA-2016-116540"/>
    <x v="476"/>
    <d v="2016-09-02T00:00:00"/>
    <s v="Same Day"/>
    <s v="SS-20590"/>
    <s v="Sonia Sunley"/>
    <s v="Consumer"/>
    <s v="United States"/>
    <s v="Madison"/>
    <s v="Wisconsin"/>
    <n v="53711"/>
    <x v="2"/>
    <s v="OFF-BI-10004970"/>
    <x v="1"/>
    <x v="8"/>
    <x v="917"/>
    <x v="338"/>
    <n v="2"/>
    <x v="0"/>
    <n v="3.8822000000000001"/>
    <n v="0"/>
    <n v="1"/>
  </r>
  <r>
    <n v="3418"/>
    <s v="CA-2015-151841"/>
    <x v="381"/>
    <d v="2015-05-02T00:00:00"/>
    <s v="Standard Class"/>
    <s v="TC-21475"/>
    <s v="Tony Chapman"/>
    <s v="Home Office"/>
    <s v="United States"/>
    <s v="Aurora"/>
    <s v="Colorado"/>
    <n v="80013"/>
    <x v="1"/>
    <s v="OFF-AP-10003971"/>
    <x v="1"/>
    <x v="9"/>
    <x v="923"/>
    <x v="1875"/>
    <n v="5"/>
    <x v="2"/>
    <n v="3.2669999999999999"/>
    <n v="5"/>
    <n v="1"/>
  </r>
  <r>
    <n v="3419"/>
    <s v="CA-2015-151841"/>
    <x v="381"/>
    <d v="2015-05-02T00:00:00"/>
    <s v="Standard Class"/>
    <s v="TC-21475"/>
    <s v="Tony Chapman"/>
    <s v="Home Office"/>
    <s v="United States"/>
    <s v="Aurora"/>
    <s v="Colorado"/>
    <n v="80013"/>
    <x v="1"/>
    <s v="OFF-SU-10001574"/>
    <x v="1"/>
    <x v="14"/>
    <x v="503"/>
    <x v="568"/>
    <n v="2"/>
    <x v="2"/>
    <n v="0.73"/>
    <n v="5"/>
    <n v="1"/>
  </r>
  <r>
    <n v="3420"/>
    <s v="CA-2015-150791"/>
    <x v="684"/>
    <d v="2015-09-13T00:00:00"/>
    <s v="Standard Class"/>
    <s v="CC-12430"/>
    <s v="Chuck Clark"/>
    <s v="Home Office"/>
    <s v="United States"/>
    <s v="New York City"/>
    <s v="New York"/>
    <n v="10024"/>
    <x v="3"/>
    <s v="FUR-CH-10000665"/>
    <x v="0"/>
    <x v="1"/>
    <x v="662"/>
    <x v="2598"/>
    <n v="2"/>
    <x v="9"/>
    <n v="60.392000000000003"/>
    <n v="7"/>
    <n v="1"/>
  </r>
  <r>
    <n v="3421"/>
    <s v="CA-2016-134803"/>
    <x v="316"/>
    <d v="2016-06-03T00:00:00"/>
    <s v="Standard Class"/>
    <s v="CL-12565"/>
    <s v="Clay Ludtke"/>
    <s v="Consumer"/>
    <s v="United States"/>
    <s v="Los Angeles"/>
    <s v="California"/>
    <n v="90004"/>
    <x v="1"/>
    <s v="OFF-AP-10000891"/>
    <x v="1"/>
    <x v="9"/>
    <x v="165"/>
    <x v="2664"/>
    <n v="2"/>
    <x v="0"/>
    <n v="78.671999999999997"/>
    <n v="6"/>
    <n v="1"/>
  </r>
  <r>
    <n v="3422"/>
    <s v="CA-2016-134803"/>
    <x v="316"/>
    <d v="2016-06-03T00:00:00"/>
    <s v="Standard Class"/>
    <s v="CL-12565"/>
    <s v="Clay Ludtke"/>
    <s v="Consumer"/>
    <s v="United States"/>
    <s v="Los Angeles"/>
    <s v="California"/>
    <n v="90004"/>
    <x v="1"/>
    <s v="OFF-PA-10003790"/>
    <x v="1"/>
    <x v="10"/>
    <x v="1259"/>
    <x v="681"/>
    <n v="8"/>
    <x v="0"/>
    <n v="84.051199999999994"/>
    <n v="6"/>
    <n v="1"/>
  </r>
  <r>
    <n v="3423"/>
    <s v="CA-2016-134803"/>
    <x v="316"/>
    <d v="2016-06-03T00:00:00"/>
    <s v="Standard Class"/>
    <s v="CL-12565"/>
    <s v="Clay Ludtke"/>
    <s v="Consumer"/>
    <s v="United States"/>
    <s v="Los Angeles"/>
    <s v="California"/>
    <n v="90004"/>
    <x v="1"/>
    <s v="TEC-AC-10002217"/>
    <x v="2"/>
    <x v="11"/>
    <x v="1187"/>
    <x v="2665"/>
    <n v="7"/>
    <x v="0"/>
    <n v="7.8959999999999999"/>
    <n v="6"/>
    <n v="1"/>
  </r>
  <r>
    <n v="3424"/>
    <s v="CA-2016-134803"/>
    <x v="316"/>
    <d v="2016-06-03T00:00:00"/>
    <s v="Standard Class"/>
    <s v="CL-12565"/>
    <s v="Clay Ludtke"/>
    <s v="Consumer"/>
    <s v="United States"/>
    <s v="Los Angeles"/>
    <s v="California"/>
    <n v="90004"/>
    <x v="1"/>
    <s v="OFF-BI-10002215"/>
    <x v="1"/>
    <x v="8"/>
    <x v="20"/>
    <x v="20"/>
    <n v="4"/>
    <x v="2"/>
    <n v="7.3840000000000003"/>
    <n v="6"/>
    <n v="1"/>
  </r>
  <r>
    <n v="3425"/>
    <s v="CA-2016-134803"/>
    <x v="316"/>
    <d v="2016-06-03T00:00:00"/>
    <s v="Standard Class"/>
    <s v="CL-12565"/>
    <s v="Clay Ludtke"/>
    <s v="Consumer"/>
    <s v="United States"/>
    <s v="Los Angeles"/>
    <s v="California"/>
    <n v="90004"/>
    <x v="1"/>
    <s v="TEC-MA-10001972"/>
    <x v="2"/>
    <x v="15"/>
    <x v="1478"/>
    <x v="2666"/>
    <n v="2"/>
    <x v="2"/>
    <n v="41.88"/>
    <n v="6"/>
    <n v="1"/>
  </r>
  <r>
    <n v="3426"/>
    <s v="CA-2015-153381"/>
    <x v="496"/>
    <d v="2015-09-28T00:00:00"/>
    <s v="Standard Class"/>
    <s v="DE-13255"/>
    <s v="Deanra Eno"/>
    <s v="Home Office"/>
    <s v="United States"/>
    <s v="Dubuque"/>
    <s v="Iowa"/>
    <n v="52001"/>
    <x v="2"/>
    <s v="OFF-BI-10001525"/>
    <x v="1"/>
    <x v="8"/>
    <x v="31"/>
    <x v="593"/>
    <n v="4"/>
    <x v="0"/>
    <n v="6.8579999999999997"/>
    <n v="4"/>
    <n v="1"/>
  </r>
  <r>
    <n v="3427"/>
    <s v="CA-2015-153381"/>
    <x v="496"/>
    <d v="2015-09-28T00:00:00"/>
    <s v="Standard Class"/>
    <s v="DE-13255"/>
    <s v="Deanra Eno"/>
    <s v="Home Office"/>
    <s v="United States"/>
    <s v="Dubuque"/>
    <s v="Iowa"/>
    <n v="52001"/>
    <x v="2"/>
    <s v="FUR-CH-10000988"/>
    <x v="0"/>
    <x v="1"/>
    <x v="1141"/>
    <x v="2667"/>
    <n v="10"/>
    <x v="0"/>
    <n v="394.26799999999997"/>
    <n v="4"/>
    <n v="1"/>
  </r>
  <r>
    <n v="3428"/>
    <s v="US-2017-111024"/>
    <x v="445"/>
    <d v="2017-07-06T00:00:00"/>
    <s v="Second Class"/>
    <s v="SZ-20035"/>
    <s v="Sam Zeldin"/>
    <s v="Home Office"/>
    <s v="United States"/>
    <s v="Lancaster"/>
    <s v="Ohio"/>
    <n v="43130"/>
    <x v="3"/>
    <s v="OFF-PA-10000174"/>
    <x v="1"/>
    <x v="10"/>
    <x v="1524"/>
    <x v="2668"/>
    <n v="4"/>
    <x v="2"/>
    <n v="11.102399999999999"/>
    <n v="3"/>
    <n v="1"/>
  </r>
  <r>
    <n v="3429"/>
    <s v="US-2017-111024"/>
    <x v="445"/>
    <d v="2017-07-06T00:00:00"/>
    <s v="Second Class"/>
    <s v="SZ-20035"/>
    <s v="Sam Zeldin"/>
    <s v="Home Office"/>
    <s v="United States"/>
    <s v="Lancaster"/>
    <s v="Ohio"/>
    <n v="43130"/>
    <x v="3"/>
    <s v="FUR-TA-10002041"/>
    <x v="0"/>
    <x v="3"/>
    <x v="363"/>
    <x v="2669"/>
    <n v="2"/>
    <x v="10"/>
    <n v="-103.98820000000001"/>
    <n v="3"/>
    <n v="1"/>
  </r>
  <r>
    <n v="3430"/>
    <s v="US-2017-111024"/>
    <x v="445"/>
    <d v="2017-07-06T00:00:00"/>
    <s v="Second Class"/>
    <s v="SZ-20035"/>
    <s v="Sam Zeldin"/>
    <s v="Home Office"/>
    <s v="United States"/>
    <s v="Lancaster"/>
    <s v="Ohio"/>
    <n v="43130"/>
    <x v="3"/>
    <s v="OFF-PA-10002246"/>
    <x v="1"/>
    <x v="10"/>
    <x v="1395"/>
    <x v="2585"/>
    <n v="6"/>
    <x v="2"/>
    <n v="11.223000000000001"/>
    <n v="3"/>
    <n v="1"/>
  </r>
  <r>
    <n v="3431"/>
    <s v="CA-2017-148264"/>
    <x v="166"/>
    <d v="2017-12-09T00:00:00"/>
    <s v="First Class"/>
    <s v="LF-17185"/>
    <s v="Luke Foster"/>
    <s v="Consumer"/>
    <s v="United States"/>
    <s v="Inglewood"/>
    <s v="California"/>
    <n v="90301"/>
    <x v="1"/>
    <s v="OFF-ST-10003327"/>
    <x v="1"/>
    <x v="4"/>
    <x v="337"/>
    <x v="1400"/>
    <n v="3"/>
    <x v="0"/>
    <n v="8.6390999999999991"/>
    <n v="1"/>
    <n v="1"/>
  </r>
  <r>
    <n v="3432"/>
    <s v="CA-2017-148264"/>
    <x v="166"/>
    <d v="2017-12-09T00:00:00"/>
    <s v="First Class"/>
    <s v="LF-17185"/>
    <s v="Luke Foster"/>
    <s v="Consumer"/>
    <s v="United States"/>
    <s v="Inglewood"/>
    <s v="California"/>
    <n v="90301"/>
    <x v="1"/>
    <s v="FUR-FU-10002703"/>
    <x v="0"/>
    <x v="5"/>
    <x v="1525"/>
    <x v="2670"/>
    <n v="2"/>
    <x v="0"/>
    <n v="15.468"/>
    <n v="1"/>
    <n v="1"/>
  </r>
  <r>
    <n v="3433"/>
    <s v="CA-2017-148264"/>
    <x v="166"/>
    <d v="2017-12-09T00:00:00"/>
    <s v="First Class"/>
    <s v="LF-17185"/>
    <s v="Luke Foster"/>
    <s v="Consumer"/>
    <s v="United States"/>
    <s v="Inglewood"/>
    <s v="California"/>
    <n v="90301"/>
    <x v="1"/>
    <s v="OFF-PA-10003651"/>
    <x v="1"/>
    <x v="10"/>
    <x v="652"/>
    <x v="1817"/>
    <n v="9"/>
    <x v="0"/>
    <n v="28.857600000000001"/>
    <n v="1"/>
    <n v="1"/>
  </r>
  <r>
    <n v="3434"/>
    <s v="CA-2017-131212"/>
    <x v="256"/>
    <d v="2017-12-09T00:00:00"/>
    <s v="Standard Class"/>
    <s v="AB-10165"/>
    <s v="Alan Barnes"/>
    <s v="Consumer"/>
    <s v="United States"/>
    <s v="Bellevue"/>
    <s v="Washington"/>
    <n v="98006"/>
    <x v="1"/>
    <s v="OFF-BI-10001617"/>
    <x v="1"/>
    <x v="8"/>
    <x v="1324"/>
    <x v="176"/>
    <n v="3"/>
    <x v="2"/>
    <n v="8.3754000000000008"/>
    <n v="4"/>
    <n v="1"/>
  </r>
  <r>
    <n v="3435"/>
    <s v="CA-2017-131212"/>
    <x v="256"/>
    <d v="2017-12-09T00:00:00"/>
    <s v="Standard Class"/>
    <s v="AB-10165"/>
    <s v="Alan Barnes"/>
    <s v="Consumer"/>
    <s v="United States"/>
    <s v="Bellevue"/>
    <s v="Washington"/>
    <n v="98006"/>
    <x v="1"/>
    <s v="OFF-BI-10000145"/>
    <x v="1"/>
    <x v="8"/>
    <x v="742"/>
    <x v="2671"/>
    <n v="6"/>
    <x v="2"/>
    <n v="5.4287999999999998"/>
    <n v="4"/>
    <n v="1"/>
  </r>
  <r>
    <n v="3436"/>
    <s v="US-2015-100531"/>
    <x v="874"/>
    <d v="2015-09-29T00:00:00"/>
    <s v="First Class"/>
    <s v="NM-18520"/>
    <s v="Neoma Murray"/>
    <s v="Consumer"/>
    <s v="United States"/>
    <s v="Chicago"/>
    <s v="Illinois"/>
    <n v="60610"/>
    <x v="2"/>
    <s v="OFF-BI-10001670"/>
    <x v="1"/>
    <x v="8"/>
    <x v="443"/>
    <x v="2672"/>
    <n v="2"/>
    <x v="3"/>
    <n v="-22.62"/>
    <n v="2"/>
    <n v="1"/>
  </r>
  <r>
    <n v="3437"/>
    <s v="US-2015-100531"/>
    <x v="874"/>
    <d v="2015-09-29T00:00:00"/>
    <s v="First Class"/>
    <s v="NM-18520"/>
    <s v="Neoma Murray"/>
    <s v="Consumer"/>
    <s v="United States"/>
    <s v="Chicago"/>
    <s v="Illinois"/>
    <n v="60610"/>
    <x v="2"/>
    <s v="FUR-FU-10003849"/>
    <x v="0"/>
    <x v="5"/>
    <x v="526"/>
    <x v="2673"/>
    <n v="3"/>
    <x v="7"/>
    <n v="-12.751200000000001"/>
    <n v="2"/>
    <n v="1"/>
  </r>
  <r>
    <n v="3438"/>
    <s v="CA-2017-152583"/>
    <x v="505"/>
    <d v="2017-10-30T00:00:00"/>
    <s v="Same Day"/>
    <s v="RA-19945"/>
    <s v="Ryan Akin"/>
    <s v="Consumer"/>
    <s v="United States"/>
    <s v="Dallas"/>
    <s v="Texas"/>
    <n v="75217"/>
    <x v="2"/>
    <s v="FUR-FU-10003849"/>
    <x v="0"/>
    <x v="5"/>
    <x v="526"/>
    <x v="2674"/>
    <n v="2"/>
    <x v="7"/>
    <n v="-8.5007999999999999"/>
    <n v="0"/>
    <n v="1"/>
  </r>
  <r>
    <n v="3439"/>
    <s v="CA-2017-152583"/>
    <x v="505"/>
    <d v="2017-10-30T00:00:00"/>
    <s v="Same Day"/>
    <s v="RA-19945"/>
    <s v="Ryan Akin"/>
    <s v="Consumer"/>
    <s v="United States"/>
    <s v="Dallas"/>
    <s v="Texas"/>
    <n v="75217"/>
    <x v="2"/>
    <s v="FUR-TA-10002041"/>
    <x v="0"/>
    <x v="3"/>
    <x v="363"/>
    <x v="2675"/>
    <n v="2"/>
    <x v="4"/>
    <n v="-68.130200000000002"/>
    <n v="0"/>
    <n v="1"/>
  </r>
  <r>
    <n v="3440"/>
    <s v="CA-2017-152583"/>
    <x v="505"/>
    <d v="2017-10-30T00:00:00"/>
    <s v="Same Day"/>
    <s v="RA-19945"/>
    <s v="Ryan Akin"/>
    <s v="Consumer"/>
    <s v="United States"/>
    <s v="Dallas"/>
    <s v="Texas"/>
    <n v="75217"/>
    <x v="2"/>
    <s v="OFF-ST-10002214"/>
    <x v="1"/>
    <x v="4"/>
    <x v="1003"/>
    <x v="2676"/>
    <n v="6"/>
    <x v="2"/>
    <n v="4.0644"/>
    <n v="0"/>
    <n v="1"/>
  </r>
  <r>
    <n v="3441"/>
    <s v="CA-2015-144099"/>
    <x v="239"/>
    <d v="2015-11-30T00:00:00"/>
    <s v="Same Day"/>
    <s v="PO-19195"/>
    <s v="Phillina Ober"/>
    <s v="Home Office"/>
    <s v="United States"/>
    <s v="San Francisco"/>
    <s v="California"/>
    <n v="94122"/>
    <x v="1"/>
    <s v="OFF-BI-10001078"/>
    <x v="1"/>
    <x v="8"/>
    <x v="61"/>
    <x v="2677"/>
    <n v="1"/>
    <x v="2"/>
    <n v="1.5602"/>
    <n v="1"/>
    <n v="1"/>
  </r>
  <r>
    <n v="3442"/>
    <s v="CA-2014-158337"/>
    <x v="518"/>
    <d v="2014-03-14T00:00:00"/>
    <s v="Second Class"/>
    <s v="KA-16525"/>
    <s v="Kelly Andreada"/>
    <s v="Consumer"/>
    <s v="United States"/>
    <s v="New York City"/>
    <s v="New York"/>
    <n v="10024"/>
    <x v="3"/>
    <s v="OFF-PA-10002137"/>
    <x v="1"/>
    <x v="10"/>
    <x v="565"/>
    <x v="2678"/>
    <n v="14"/>
    <x v="0"/>
    <n v="49.014000000000003"/>
    <n v="3"/>
    <n v="1"/>
  </r>
  <r>
    <n v="3443"/>
    <s v="CA-2017-168858"/>
    <x v="123"/>
    <d v="2017-11-23T00:00:00"/>
    <s v="Standard Class"/>
    <s v="JD-16150"/>
    <s v="Justin Deggeller"/>
    <s v="Corporate"/>
    <s v="United States"/>
    <s v="New York City"/>
    <s v="New York"/>
    <n v="10011"/>
    <x v="3"/>
    <s v="OFF-EN-10001415"/>
    <x v="1"/>
    <x v="12"/>
    <x v="153"/>
    <x v="80"/>
    <n v="3"/>
    <x v="0"/>
    <n v="8.3699999999999992"/>
    <n v="4"/>
    <n v="1"/>
  </r>
  <r>
    <n v="3444"/>
    <s v="CA-2017-168858"/>
    <x v="123"/>
    <d v="2017-11-23T00:00:00"/>
    <s v="Standard Class"/>
    <s v="JD-16150"/>
    <s v="Justin Deggeller"/>
    <s v="Corporate"/>
    <s v="United States"/>
    <s v="New York City"/>
    <s v="New York"/>
    <n v="10011"/>
    <x v="3"/>
    <s v="OFF-AP-10003849"/>
    <x v="1"/>
    <x v="9"/>
    <x v="841"/>
    <x v="2679"/>
    <n v="7"/>
    <x v="0"/>
    <n v="626.18499999999995"/>
    <n v="4"/>
    <n v="1"/>
  </r>
  <r>
    <n v="3445"/>
    <s v="CA-2016-116344"/>
    <x v="875"/>
    <d v="2016-08-02T00:00:00"/>
    <s v="Standard Class"/>
    <s v="JO-15145"/>
    <s v="Jack O'Briant"/>
    <s v="Corporate"/>
    <s v="United States"/>
    <s v="Philadelphia"/>
    <s v="Pennsylvania"/>
    <n v="19140"/>
    <x v="3"/>
    <s v="OFF-ST-10001713"/>
    <x v="1"/>
    <x v="4"/>
    <x v="45"/>
    <x v="556"/>
    <n v="2"/>
    <x v="2"/>
    <n v="-16.956800000000001"/>
    <n v="4"/>
    <n v="1"/>
  </r>
  <r>
    <n v="3446"/>
    <s v="CA-2015-131779"/>
    <x v="821"/>
    <d v="2015-06-17T00:00:00"/>
    <s v="Standard Class"/>
    <s v="LE-16810"/>
    <s v="Laurel Elliston"/>
    <s v="Consumer"/>
    <s v="United States"/>
    <s v="Newark"/>
    <s v="Delaware"/>
    <n v="19711"/>
    <x v="3"/>
    <s v="OFF-ST-10001505"/>
    <x v="1"/>
    <x v="4"/>
    <x v="1183"/>
    <x v="2680"/>
    <n v="5"/>
    <x v="0"/>
    <n v="5.0830000000000002"/>
    <n v="5"/>
    <n v="1"/>
  </r>
  <r>
    <n v="3447"/>
    <s v="CA-2016-158869"/>
    <x v="876"/>
    <d v="2016-08-07T00:00:00"/>
    <s v="First Class"/>
    <s v="AH-10690"/>
    <s v="Anna Häberlin"/>
    <s v="Corporate"/>
    <s v="United States"/>
    <s v="New York City"/>
    <s v="New York"/>
    <n v="10024"/>
    <x v="3"/>
    <s v="OFF-PA-10000474"/>
    <x v="1"/>
    <x v="10"/>
    <x v="33"/>
    <x v="2681"/>
    <n v="2"/>
    <x v="0"/>
    <n v="33.313600000000001"/>
    <n v="1"/>
    <n v="1"/>
  </r>
  <r>
    <n v="3448"/>
    <s v="CA-2017-102554"/>
    <x v="532"/>
    <d v="2017-06-15T00:00:00"/>
    <s v="Standard Class"/>
    <s v="KN-16705"/>
    <s v="Kristina Nunn"/>
    <s v="Home Office"/>
    <s v="United States"/>
    <s v="Auburn"/>
    <s v="Alabama"/>
    <n v="36830"/>
    <x v="0"/>
    <s v="OFF-AR-10001919"/>
    <x v="1"/>
    <x v="6"/>
    <x v="862"/>
    <x v="1053"/>
    <n v="2"/>
    <x v="0"/>
    <n v="1.0904"/>
    <n v="4"/>
    <n v="1"/>
  </r>
  <r>
    <n v="3449"/>
    <s v="CA-2016-162614"/>
    <x v="877"/>
    <d v="2016-10-13T00:00:00"/>
    <s v="Standard Class"/>
    <s v="TB-21250"/>
    <s v="Tim Brockman"/>
    <s v="Consumer"/>
    <s v="United States"/>
    <s v="Los Angeles"/>
    <s v="California"/>
    <n v="90049"/>
    <x v="1"/>
    <s v="OFF-BI-10004001"/>
    <x v="1"/>
    <x v="8"/>
    <x v="818"/>
    <x v="2682"/>
    <n v="2"/>
    <x v="2"/>
    <n v="8.8607999999999993"/>
    <n v="6"/>
    <n v="1"/>
  </r>
  <r>
    <n v="3450"/>
    <s v="CA-2014-168592"/>
    <x v="78"/>
    <d v="2014-09-14T00:00:00"/>
    <s v="Standard Class"/>
    <s v="DP-13390"/>
    <s v="Dennis Pardue"/>
    <s v="Home Office"/>
    <s v="United States"/>
    <s v="San Francisco"/>
    <s v="California"/>
    <n v="94110"/>
    <x v="1"/>
    <s v="OFF-AP-10004785"/>
    <x v="1"/>
    <x v="9"/>
    <x v="1186"/>
    <x v="2683"/>
    <n v="5"/>
    <x v="0"/>
    <n v="24.359500000000001"/>
    <n v="6"/>
    <n v="1"/>
  </r>
  <r>
    <n v="3451"/>
    <s v="CA-2014-168592"/>
    <x v="78"/>
    <d v="2014-09-14T00:00:00"/>
    <s v="Standard Class"/>
    <s v="DP-13390"/>
    <s v="Dennis Pardue"/>
    <s v="Home Office"/>
    <s v="United States"/>
    <s v="San Francisco"/>
    <s v="California"/>
    <n v="94110"/>
    <x v="1"/>
    <s v="OFF-ST-10002406"/>
    <x v="1"/>
    <x v="4"/>
    <x v="328"/>
    <x v="2684"/>
    <n v="1"/>
    <x v="0"/>
    <n v="4.1916000000000002"/>
    <n v="6"/>
    <n v="1"/>
  </r>
  <r>
    <n v="3452"/>
    <s v="CA-2014-168592"/>
    <x v="78"/>
    <d v="2014-09-14T00:00:00"/>
    <s v="Standard Class"/>
    <s v="DP-13390"/>
    <s v="Dennis Pardue"/>
    <s v="Home Office"/>
    <s v="United States"/>
    <s v="San Francisco"/>
    <s v="California"/>
    <n v="94110"/>
    <x v="1"/>
    <s v="OFF-FA-10002988"/>
    <x v="1"/>
    <x v="13"/>
    <x v="132"/>
    <x v="133"/>
    <n v="2"/>
    <x v="0"/>
    <n v="1.9698"/>
    <n v="6"/>
    <n v="1"/>
  </r>
  <r>
    <n v="3453"/>
    <s v="CA-2014-157609"/>
    <x v="878"/>
    <d v="2014-03-21T00:00:00"/>
    <s v="Second Class"/>
    <s v="KN-16705"/>
    <s v="Kristina Nunn"/>
    <s v="Home Office"/>
    <s v="United States"/>
    <s v="Raleigh"/>
    <s v="North Carolina"/>
    <n v="27604"/>
    <x v="0"/>
    <s v="TEC-PH-10002415"/>
    <x v="2"/>
    <x v="7"/>
    <x v="1526"/>
    <x v="2685"/>
    <n v="2"/>
    <x v="2"/>
    <n v="29.495000000000001"/>
    <n v="5"/>
    <n v="1"/>
  </r>
  <r>
    <n v="3454"/>
    <s v="CA-2015-153325"/>
    <x v="879"/>
    <d v="2015-03-02T00:00:00"/>
    <s v="Second Class"/>
    <s v="ST-20530"/>
    <s v="Shui Tom"/>
    <s v="Consumer"/>
    <s v="United States"/>
    <s v="Macon"/>
    <s v="Georgia"/>
    <n v="31204"/>
    <x v="0"/>
    <s v="OFF-BI-10004236"/>
    <x v="1"/>
    <x v="8"/>
    <x v="900"/>
    <x v="2686"/>
    <n v="4"/>
    <x v="0"/>
    <n v="27.011199999999999"/>
    <n v="1"/>
    <n v="1"/>
  </r>
  <r>
    <n v="3455"/>
    <s v="CA-2015-153626"/>
    <x v="584"/>
    <d v="2015-07-14T00:00:00"/>
    <s v="Standard Class"/>
    <s v="EB-13870"/>
    <s v="Emily Burns"/>
    <s v="Consumer"/>
    <s v="United States"/>
    <s v="Nashville"/>
    <s v="Tennessee"/>
    <n v="37211"/>
    <x v="0"/>
    <s v="OFF-AR-10000657"/>
    <x v="1"/>
    <x v="6"/>
    <x v="1527"/>
    <x v="782"/>
    <n v="3"/>
    <x v="2"/>
    <n v="0.83850000000000002"/>
    <n v="5"/>
    <n v="1"/>
  </r>
  <r>
    <n v="3456"/>
    <s v="CA-2016-166485"/>
    <x v="880"/>
    <d v="2016-02-27T00:00:00"/>
    <s v="Standard Class"/>
    <s v="AH-10210"/>
    <s v="Alan Hwang"/>
    <s v="Consumer"/>
    <s v="United States"/>
    <s v="Nashville"/>
    <s v="Tennessee"/>
    <n v="37211"/>
    <x v="0"/>
    <s v="OFF-PA-10004996"/>
    <x v="1"/>
    <x v="10"/>
    <x v="1528"/>
    <x v="2687"/>
    <n v="2"/>
    <x v="2"/>
    <n v="5.5674000000000001"/>
    <n v="7"/>
    <n v="1"/>
  </r>
  <r>
    <n v="3457"/>
    <s v="CA-2017-136448"/>
    <x v="118"/>
    <d v="2017-09-18T00:00:00"/>
    <s v="First Class"/>
    <s v="AS-10090"/>
    <s v="Adam Shillingsburg"/>
    <s v="Consumer"/>
    <s v="United States"/>
    <s v="Philadelphia"/>
    <s v="Pennsylvania"/>
    <n v="19143"/>
    <x v="3"/>
    <s v="TEC-AC-10001109"/>
    <x v="2"/>
    <x v="11"/>
    <x v="1007"/>
    <x v="973"/>
    <n v="3"/>
    <x v="2"/>
    <n v="19.793399999999998"/>
    <n v="2"/>
    <n v="1"/>
  </r>
  <r>
    <n v="3458"/>
    <s v="CA-2017-136448"/>
    <x v="118"/>
    <d v="2017-09-18T00:00:00"/>
    <s v="First Class"/>
    <s v="AS-10090"/>
    <s v="Adam Shillingsburg"/>
    <s v="Consumer"/>
    <s v="United States"/>
    <s v="Philadelphia"/>
    <s v="Pennsylvania"/>
    <n v="19143"/>
    <x v="3"/>
    <s v="FUR-FU-10003832"/>
    <x v="0"/>
    <x v="5"/>
    <x v="1429"/>
    <x v="2688"/>
    <n v="3"/>
    <x v="2"/>
    <n v="2.2511999999999999"/>
    <n v="2"/>
    <n v="1"/>
  </r>
  <r>
    <n v="3459"/>
    <s v="CA-2017-136448"/>
    <x v="118"/>
    <d v="2017-09-18T00:00:00"/>
    <s v="First Class"/>
    <s v="AS-10090"/>
    <s v="Adam Shillingsburg"/>
    <s v="Consumer"/>
    <s v="United States"/>
    <s v="Philadelphia"/>
    <s v="Pennsylvania"/>
    <n v="19143"/>
    <x v="3"/>
    <s v="OFF-BI-10002393"/>
    <x v="1"/>
    <x v="8"/>
    <x v="1197"/>
    <x v="2689"/>
    <n v="2"/>
    <x v="6"/>
    <n v="-2.7551999999999999"/>
    <n v="2"/>
    <n v="1"/>
  </r>
  <r>
    <n v="3460"/>
    <s v="CA-2017-136448"/>
    <x v="118"/>
    <d v="2017-09-18T00:00:00"/>
    <s v="First Class"/>
    <s v="AS-10090"/>
    <s v="Adam Shillingsburg"/>
    <s v="Consumer"/>
    <s v="United States"/>
    <s v="Philadelphia"/>
    <s v="Pennsylvania"/>
    <n v="19143"/>
    <x v="3"/>
    <s v="OFF-BI-10001359"/>
    <x v="1"/>
    <x v="8"/>
    <x v="1162"/>
    <x v="2690"/>
    <n v="2"/>
    <x v="6"/>
    <n v="-412.61540000000002"/>
    <n v="2"/>
    <n v="1"/>
  </r>
  <r>
    <n v="3461"/>
    <s v="CA-2017-136448"/>
    <x v="118"/>
    <d v="2017-09-18T00:00:00"/>
    <s v="First Class"/>
    <s v="AS-10090"/>
    <s v="Adam Shillingsburg"/>
    <s v="Consumer"/>
    <s v="United States"/>
    <s v="Philadelphia"/>
    <s v="Pennsylvania"/>
    <n v="19143"/>
    <x v="3"/>
    <s v="TEC-AC-10003628"/>
    <x v="2"/>
    <x v="11"/>
    <x v="247"/>
    <x v="730"/>
    <n v="2"/>
    <x v="2"/>
    <n v="14.395200000000001"/>
    <n v="2"/>
    <n v="1"/>
  </r>
  <r>
    <n v="3462"/>
    <s v="CA-2017-114258"/>
    <x v="60"/>
    <d v="2017-11-10T00:00:00"/>
    <s v="Second Class"/>
    <s v="EM-13825"/>
    <s v="Elizabeth Moffitt"/>
    <s v="Corporate"/>
    <s v="United States"/>
    <s v="Dallas"/>
    <s v="Texas"/>
    <n v="75081"/>
    <x v="2"/>
    <s v="TEC-PH-10003012"/>
    <x v="2"/>
    <x v="7"/>
    <x v="348"/>
    <x v="2691"/>
    <n v="4"/>
    <x v="2"/>
    <n v="55.436399999999999"/>
    <n v="5"/>
    <n v="1"/>
  </r>
  <r>
    <n v="3463"/>
    <s v="CA-2015-152611"/>
    <x v="763"/>
    <d v="2015-02-23T00:00:00"/>
    <s v="Second Class"/>
    <s v="KA-16525"/>
    <s v="Kelly Andreada"/>
    <s v="Consumer"/>
    <s v="United States"/>
    <s v="Perth Amboy"/>
    <s v="New Jersey"/>
    <n v="8861"/>
    <x v="3"/>
    <s v="OFF-AR-10003903"/>
    <x v="1"/>
    <x v="6"/>
    <x v="887"/>
    <x v="2692"/>
    <n v="7"/>
    <x v="0"/>
    <n v="74.565399999999997"/>
    <n v="3"/>
    <n v="1"/>
  </r>
  <r>
    <n v="3464"/>
    <s v="CA-2016-165470"/>
    <x v="881"/>
    <d v="2016-11-30T00:00:00"/>
    <s v="Standard Class"/>
    <s v="HJ-14875"/>
    <s v="Heather Jas"/>
    <s v="Home Office"/>
    <s v="United States"/>
    <s v="Jacksonville"/>
    <s v="Florida"/>
    <n v="32216"/>
    <x v="0"/>
    <s v="OFF-PA-10004675"/>
    <x v="1"/>
    <x v="10"/>
    <x v="69"/>
    <x v="2693"/>
    <n v="1"/>
    <x v="2"/>
    <n v="1.651"/>
    <n v="5"/>
    <n v="1"/>
  </r>
  <r>
    <n v="3465"/>
    <s v="CA-2017-128699"/>
    <x v="734"/>
    <d v="2017-12-05T00:00:00"/>
    <s v="Second Class"/>
    <s v="ND-18370"/>
    <s v="Natalie DeCherney"/>
    <s v="Consumer"/>
    <s v="United States"/>
    <s v="Jacksonville"/>
    <s v="Florida"/>
    <n v="32216"/>
    <x v="0"/>
    <s v="TEC-AC-10001990"/>
    <x v="2"/>
    <x v="11"/>
    <x v="870"/>
    <x v="1388"/>
    <n v="1"/>
    <x v="2"/>
    <n v="7.1988000000000003"/>
    <n v="2"/>
    <n v="1"/>
  </r>
  <r>
    <n v="3466"/>
    <s v="US-2015-147242"/>
    <x v="229"/>
    <d v="2015-09-14T00:00:00"/>
    <s v="Standard Class"/>
    <s v="EH-13765"/>
    <s v="Edward Hooks"/>
    <s v="Corporate"/>
    <s v="United States"/>
    <s v="Revere"/>
    <s v="Massachusetts"/>
    <n v="2151"/>
    <x v="3"/>
    <s v="OFF-AP-10003842"/>
    <x v="1"/>
    <x v="9"/>
    <x v="1256"/>
    <x v="1156"/>
    <n v="2"/>
    <x v="0"/>
    <n v="16.1096"/>
    <n v="4"/>
    <n v="1"/>
  </r>
  <r>
    <n v="3467"/>
    <s v="US-2015-147242"/>
    <x v="229"/>
    <d v="2015-09-14T00:00:00"/>
    <s v="Standard Class"/>
    <s v="EH-13765"/>
    <s v="Edward Hooks"/>
    <s v="Corporate"/>
    <s v="United States"/>
    <s v="Revere"/>
    <s v="Massachusetts"/>
    <n v="2151"/>
    <x v="3"/>
    <s v="FUR-BO-10004695"/>
    <x v="0"/>
    <x v="0"/>
    <x v="200"/>
    <x v="2694"/>
    <n v="2"/>
    <x v="0"/>
    <n v="83.250799999999998"/>
    <n v="4"/>
    <n v="1"/>
  </r>
  <r>
    <n v="3468"/>
    <s v="US-2015-147242"/>
    <x v="229"/>
    <d v="2015-09-14T00:00:00"/>
    <s v="Standard Class"/>
    <s v="EH-13765"/>
    <s v="Edward Hooks"/>
    <s v="Corporate"/>
    <s v="United States"/>
    <s v="Revere"/>
    <s v="Massachusetts"/>
    <n v="2151"/>
    <x v="3"/>
    <s v="OFF-PA-10003039"/>
    <x v="1"/>
    <x v="10"/>
    <x v="334"/>
    <x v="2695"/>
    <n v="9"/>
    <x v="0"/>
    <n v="125.46899999999999"/>
    <n v="4"/>
    <n v="1"/>
  </r>
  <r>
    <n v="3469"/>
    <s v="CA-2016-146143"/>
    <x v="882"/>
    <d v="2016-12-19T00:00:00"/>
    <s v="Standard Class"/>
    <s v="MC-17845"/>
    <s v="Michael Chen"/>
    <s v="Consumer"/>
    <s v="United States"/>
    <s v="Jackson"/>
    <s v="Mississippi"/>
    <n v="39212"/>
    <x v="0"/>
    <s v="FUR-FU-10002045"/>
    <x v="0"/>
    <x v="5"/>
    <x v="1365"/>
    <x v="2696"/>
    <n v="6"/>
    <x v="0"/>
    <n v="58.687199999999997"/>
    <n v="5"/>
    <n v="1"/>
  </r>
  <r>
    <n v="3470"/>
    <s v="CA-2015-100888"/>
    <x v="744"/>
    <d v="2015-04-10T00:00:00"/>
    <s v="Standard Class"/>
    <s v="MH-17455"/>
    <s v="Mark Hamilton"/>
    <s v="Consumer"/>
    <s v="United States"/>
    <s v="Jacksonville"/>
    <s v="North Carolina"/>
    <n v="28540"/>
    <x v="0"/>
    <s v="OFF-PA-10001019"/>
    <x v="1"/>
    <x v="10"/>
    <x v="681"/>
    <x v="1097"/>
    <n v="3"/>
    <x v="2"/>
    <n v="16.183800000000002"/>
    <n v="4"/>
    <n v="1"/>
  </r>
  <r>
    <n v="3471"/>
    <s v="US-2016-150035"/>
    <x v="49"/>
    <d v="2016-12-05T00:00:00"/>
    <s v="Standard Class"/>
    <s v="CL-11890"/>
    <s v="Carl Ludwig"/>
    <s v="Consumer"/>
    <s v="United States"/>
    <s v="San Francisco"/>
    <s v="California"/>
    <n v="94122"/>
    <x v="1"/>
    <s v="FUR-FU-10003724"/>
    <x v="0"/>
    <x v="5"/>
    <x v="896"/>
    <x v="80"/>
    <n v="2"/>
    <x v="0"/>
    <n v="4.3524000000000003"/>
    <n v="4"/>
    <n v="1"/>
  </r>
  <r>
    <n v="3472"/>
    <s v="CA-2017-122644"/>
    <x v="105"/>
    <d v="2017-11-17T00:00:00"/>
    <s v="Standard Class"/>
    <s v="SF-20965"/>
    <s v="Sylvia Foulston"/>
    <s v="Corporate"/>
    <s v="United States"/>
    <s v="Columbus"/>
    <s v="Ohio"/>
    <n v="43229"/>
    <x v="3"/>
    <s v="OFF-PA-10003673"/>
    <x v="1"/>
    <x v="10"/>
    <x v="980"/>
    <x v="2697"/>
    <n v="2"/>
    <x v="2"/>
    <n v="3.5255999999999998"/>
    <n v="5"/>
    <n v="1"/>
  </r>
  <r>
    <n v="3473"/>
    <s v="CA-2017-122644"/>
    <x v="105"/>
    <d v="2017-11-17T00:00:00"/>
    <s v="Standard Class"/>
    <s v="SF-20965"/>
    <s v="Sylvia Foulston"/>
    <s v="Corporate"/>
    <s v="United States"/>
    <s v="Columbus"/>
    <s v="Ohio"/>
    <n v="43229"/>
    <x v="3"/>
    <s v="TEC-AC-10003614"/>
    <x v="2"/>
    <x v="11"/>
    <x v="567"/>
    <x v="2698"/>
    <n v="2"/>
    <x v="2"/>
    <n v="3.0133999999999999"/>
    <n v="5"/>
    <n v="1"/>
  </r>
  <r>
    <n v="3474"/>
    <s v="CA-2017-111815"/>
    <x v="448"/>
    <d v="2017-03-10T00:00:00"/>
    <s v="Standard Class"/>
    <s v="EP-13915"/>
    <s v="Emily Phan"/>
    <s v="Consumer"/>
    <s v="United States"/>
    <s v="Dearborn Heights"/>
    <s v="Michigan"/>
    <n v="48127"/>
    <x v="2"/>
    <s v="FUR-CH-10000785"/>
    <x v="0"/>
    <x v="1"/>
    <x v="323"/>
    <x v="2699"/>
    <n v="1"/>
    <x v="0"/>
    <n v="47.0548"/>
    <n v="7"/>
    <n v="1"/>
  </r>
  <r>
    <n v="3475"/>
    <s v="CA-2017-111815"/>
    <x v="448"/>
    <d v="2017-03-10T00:00:00"/>
    <s v="Standard Class"/>
    <s v="EP-13915"/>
    <s v="Emily Phan"/>
    <s v="Consumer"/>
    <s v="United States"/>
    <s v="Dearborn Heights"/>
    <s v="Michigan"/>
    <n v="48127"/>
    <x v="2"/>
    <s v="TEC-AC-10002926"/>
    <x v="2"/>
    <x v="11"/>
    <x v="1123"/>
    <x v="2564"/>
    <n v="2"/>
    <x v="0"/>
    <n v="42.991399999999999"/>
    <n v="7"/>
    <n v="1"/>
  </r>
  <r>
    <n v="3476"/>
    <s v="CA-2016-144911"/>
    <x v="581"/>
    <d v="2016-11-30T00:00:00"/>
    <s v="First Class"/>
    <s v="RW-19630"/>
    <s v="Rob Williams"/>
    <s v="Corporate"/>
    <s v="United States"/>
    <s v="Overland Park"/>
    <s v="Kansas"/>
    <n v="66212"/>
    <x v="2"/>
    <s v="TEC-AC-10004633"/>
    <x v="2"/>
    <x v="11"/>
    <x v="60"/>
    <x v="2700"/>
    <n v="5"/>
    <x v="0"/>
    <n v="15.378"/>
    <n v="3"/>
    <n v="1"/>
  </r>
  <r>
    <n v="3477"/>
    <s v="CA-2016-144911"/>
    <x v="581"/>
    <d v="2016-11-30T00:00:00"/>
    <s v="First Class"/>
    <s v="RW-19630"/>
    <s v="Rob Williams"/>
    <s v="Corporate"/>
    <s v="United States"/>
    <s v="Overland Park"/>
    <s v="Kansas"/>
    <n v="66212"/>
    <x v="2"/>
    <s v="OFF-BI-10000977"/>
    <x v="1"/>
    <x v="8"/>
    <x v="991"/>
    <x v="2701"/>
    <n v="5"/>
    <x v="0"/>
    <n v="69.92"/>
    <n v="3"/>
    <n v="1"/>
  </r>
  <r>
    <n v="3478"/>
    <s v="CA-2014-143385"/>
    <x v="883"/>
    <d v="2014-09-05T00:00:00"/>
    <s v="Standard Class"/>
    <s v="SJ-20500"/>
    <s v="Shirley Jackson"/>
    <s v="Consumer"/>
    <s v="United States"/>
    <s v="Santa Fe"/>
    <s v="New Mexico"/>
    <n v="87505"/>
    <x v="1"/>
    <s v="TEC-AC-10001635"/>
    <x v="2"/>
    <x v="11"/>
    <x v="1372"/>
    <x v="448"/>
    <n v="9"/>
    <x v="0"/>
    <n v="18.504000000000001"/>
    <n v="5"/>
    <n v="1"/>
  </r>
  <r>
    <n v="3479"/>
    <s v="CA-2016-131289"/>
    <x v="16"/>
    <d v="2016-12-14T00:00:00"/>
    <s v="Standard Class"/>
    <s v="SP-20620"/>
    <s v="Stefania Perrino"/>
    <s v="Corporate"/>
    <s v="United States"/>
    <s v="San Francisco"/>
    <s v="California"/>
    <n v="94110"/>
    <x v="1"/>
    <s v="OFF-AR-10003056"/>
    <x v="1"/>
    <x v="6"/>
    <x v="18"/>
    <x v="18"/>
    <n v="2"/>
    <x v="0"/>
    <n v="2.4824000000000002"/>
    <n v="6"/>
    <n v="1"/>
  </r>
  <r>
    <n v="3480"/>
    <s v="CA-2016-131289"/>
    <x v="16"/>
    <d v="2016-12-14T00:00:00"/>
    <s v="Standard Class"/>
    <s v="SP-20620"/>
    <s v="Stefania Perrino"/>
    <s v="Corporate"/>
    <s v="United States"/>
    <s v="San Francisco"/>
    <s v="California"/>
    <n v="94110"/>
    <x v="1"/>
    <s v="OFF-PA-10003363"/>
    <x v="1"/>
    <x v="10"/>
    <x v="1529"/>
    <x v="1544"/>
    <n v="7"/>
    <x v="0"/>
    <n v="21.7728"/>
    <n v="6"/>
    <n v="1"/>
  </r>
  <r>
    <n v="3481"/>
    <s v="CA-2016-131289"/>
    <x v="16"/>
    <d v="2016-12-14T00:00:00"/>
    <s v="Standard Class"/>
    <s v="SP-20620"/>
    <s v="Stefania Perrino"/>
    <s v="Corporate"/>
    <s v="United States"/>
    <s v="San Francisco"/>
    <s v="California"/>
    <n v="94110"/>
    <x v="1"/>
    <s v="FUR-TA-10003954"/>
    <x v="0"/>
    <x v="3"/>
    <x v="1217"/>
    <x v="2702"/>
    <n v="6"/>
    <x v="2"/>
    <n v="-195.47880000000001"/>
    <n v="6"/>
    <n v="1"/>
  </r>
  <r>
    <n v="3482"/>
    <s v="CA-2014-124023"/>
    <x v="884"/>
    <d v="2014-04-10T00:00:00"/>
    <s v="First Class"/>
    <s v="PJ-19015"/>
    <s v="Pauline Johnson"/>
    <s v="Consumer"/>
    <s v="United States"/>
    <s v="Mobile"/>
    <s v="Alabama"/>
    <n v="36608"/>
    <x v="0"/>
    <s v="FUR-FU-10004415"/>
    <x v="0"/>
    <x v="5"/>
    <x v="1063"/>
    <x v="2431"/>
    <n v="2"/>
    <x v="0"/>
    <n v="2.7776000000000001"/>
    <n v="3"/>
    <n v="1"/>
  </r>
  <r>
    <n v="3483"/>
    <s v="CA-2014-124688"/>
    <x v="9"/>
    <d v="2014-08-29T00:00:00"/>
    <s v="First Class"/>
    <s v="CC-12610"/>
    <s v="Corey Catlett"/>
    <s v="Corporate"/>
    <s v="United States"/>
    <s v="Springfield"/>
    <s v="Virginia"/>
    <n v="22153"/>
    <x v="0"/>
    <s v="TEC-PH-10000455"/>
    <x v="2"/>
    <x v="7"/>
    <x v="1121"/>
    <x v="2703"/>
    <n v="5"/>
    <x v="0"/>
    <n v="168.18549999999999"/>
    <n v="2"/>
    <n v="1"/>
  </r>
  <r>
    <n v="3484"/>
    <s v="CA-2014-124688"/>
    <x v="9"/>
    <d v="2014-08-29T00:00:00"/>
    <s v="First Class"/>
    <s v="CC-12610"/>
    <s v="Corey Catlett"/>
    <s v="Corporate"/>
    <s v="United States"/>
    <s v="Springfield"/>
    <s v="Virginia"/>
    <n v="22153"/>
    <x v="0"/>
    <s v="FUR-FU-10002456"/>
    <x v="0"/>
    <x v="5"/>
    <x v="1018"/>
    <x v="2021"/>
    <n v="4"/>
    <x v="0"/>
    <n v="12.521599999999999"/>
    <n v="2"/>
    <n v="1"/>
  </r>
  <r>
    <n v="3485"/>
    <s v="CA-2014-124688"/>
    <x v="9"/>
    <d v="2014-08-29T00:00:00"/>
    <s v="First Class"/>
    <s v="CC-12610"/>
    <s v="Corey Catlett"/>
    <s v="Corporate"/>
    <s v="United States"/>
    <s v="Springfield"/>
    <s v="Virginia"/>
    <n v="22153"/>
    <x v="0"/>
    <s v="FUR-TA-10003569"/>
    <x v="0"/>
    <x v="3"/>
    <x v="1367"/>
    <x v="2704"/>
    <n v="3"/>
    <x v="0"/>
    <n v="300.73500000000001"/>
    <n v="2"/>
    <n v="1"/>
  </r>
  <r>
    <n v="3486"/>
    <s v="CA-2016-151169"/>
    <x v="147"/>
    <d v="2016-10-26T00:00:00"/>
    <s v="Standard Class"/>
    <s v="MY-18295"/>
    <s v="Muhammed Yedwab"/>
    <s v="Corporate"/>
    <s v="United States"/>
    <s v="Newark"/>
    <s v="Delaware"/>
    <n v="19711"/>
    <x v="3"/>
    <s v="OFF-BI-10002813"/>
    <x v="1"/>
    <x v="8"/>
    <x v="914"/>
    <x v="1054"/>
    <n v="4"/>
    <x v="0"/>
    <n v="3.5640000000000001"/>
    <n v="5"/>
    <n v="1"/>
  </r>
  <r>
    <n v="3487"/>
    <s v="US-2016-134761"/>
    <x v="885"/>
    <d v="2016-11-30T00:00:00"/>
    <s v="Same Day"/>
    <s v="DB-13210"/>
    <s v="Dean Braden"/>
    <s v="Consumer"/>
    <s v="United States"/>
    <s v="Hickory"/>
    <s v="North Carolina"/>
    <n v="28601"/>
    <x v="0"/>
    <s v="TEC-PH-10002890"/>
    <x v="2"/>
    <x v="7"/>
    <x v="1396"/>
    <x v="2705"/>
    <n v="1"/>
    <x v="2"/>
    <n v="2.7143999999999999"/>
    <n v="0"/>
    <n v="1"/>
  </r>
  <r>
    <n v="3488"/>
    <s v="CA-2017-120705"/>
    <x v="528"/>
    <d v="2017-09-11T00:00:00"/>
    <s v="Standard Class"/>
    <s v="MG-17875"/>
    <s v="Michael Grace"/>
    <s v="Home Office"/>
    <s v="United States"/>
    <s v="Fort Lauderdale"/>
    <s v="Florida"/>
    <n v="33311"/>
    <x v="0"/>
    <s v="OFF-ST-10001522"/>
    <x v="1"/>
    <x v="4"/>
    <x v="197"/>
    <x v="2706"/>
    <n v="2"/>
    <x v="2"/>
    <n v="-29.436800000000002"/>
    <n v="6"/>
    <n v="1"/>
  </r>
  <r>
    <n v="3489"/>
    <s v="CA-2015-157322"/>
    <x v="740"/>
    <d v="2015-07-06T00:00:00"/>
    <s v="Standard Class"/>
    <s v="RH-19600"/>
    <s v="Rob Haberlin"/>
    <s v="Consumer"/>
    <s v="United States"/>
    <s v="Carol Stream"/>
    <s v="Illinois"/>
    <n v="60188"/>
    <x v="2"/>
    <s v="FUR-CH-10004086"/>
    <x v="0"/>
    <x v="1"/>
    <x v="284"/>
    <x v="2335"/>
    <n v="2"/>
    <x v="4"/>
    <n v="-5.8346"/>
    <n v="4"/>
    <n v="1"/>
  </r>
  <r>
    <n v="3490"/>
    <s v="CA-2015-157322"/>
    <x v="740"/>
    <d v="2015-07-06T00:00:00"/>
    <s v="Standard Class"/>
    <s v="RH-19600"/>
    <s v="Rob Haberlin"/>
    <s v="Consumer"/>
    <s v="United States"/>
    <s v="Carol Stream"/>
    <s v="Illinois"/>
    <n v="60188"/>
    <x v="2"/>
    <s v="FUR-CH-10003774"/>
    <x v="0"/>
    <x v="1"/>
    <x v="1194"/>
    <x v="2707"/>
    <n v="6"/>
    <x v="4"/>
    <n v="-92.799599999999998"/>
    <n v="4"/>
    <n v="1"/>
  </r>
  <r>
    <n v="3491"/>
    <s v="CA-2015-157322"/>
    <x v="740"/>
    <d v="2015-07-06T00:00:00"/>
    <s v="Standard Class"/>
    <s v="RH-19600"/>
    <s v="Rob Haberlin"/>
    <s v="Consumer"/>
    <s v="United States"/>
    <s v="Carol Stream"/>
    <s v="Illinois"/>
    <n v="60188"/>
    <x v="2"/>
    <s v="OFF-ST-10004507"/>
    <x v="1"/>
    <x v="4"/>
    <x v="457"/>
    <x v="644"/>
    <n v="5"/>
    <x v="2"/>
    <n v="6.0025000000000004"/>
    <n v="4"/>
    <n v="1"/>
  </r>
  <r>
    <n v="3492"/>
    <s v="CA-2015-157322"/>
    <x v="740"/>
    <d v="2015-07-06T00:00:00"/>
    <s v="Standard Class"/>
    <s v="RH-19600"/>
    <s v="Rob Haberlin"/>
    <s v="Consumer"/>
    <s v="United States"/>
    <s v="Carol Stream"/>
    <s v="Illinois"/>
    <n v="60188"/>
    <x v="2"/>
    <s v="OFF-ST-10003208"/>
    <x v="1"/>
    <x v="4"/>
    <x v="246"/>
    <x v="2708"/>
    <n v="3"/>
    <x v="2"/>
    <n v="48.994199999999999"/>
    <n v="4"/>
    <n v="1"/>
  </r>
  <r>
    <n v="3493"/>
    <s v="CA-2015-157322"/>
    <x v="740"/>
    <d v="2015-07-06T00:00:00"/>
    <s v="Standard Class"/>
    <s v="RH-19600"/>
    <s v="Rob Haberlin"/>
    <s v="Consumer"/>
    <s v="United States"/>
    <s v="Carol Stream"/>
    <s v="Illinois"/>
    <n v="60188"/>
    <x v="2"/>
    <s v="OFF-PA-10000659"/>
    <x v="1"/>
    <x v="10"/>
    <x v="162"/>
    <x v="1492"/>
    <n v="2"/>
    <x v="2"/>
    <n v="3.7692000000000001"/>
    <n v="4"/>
    <n v="1"/>
  </r>
  <r>
    <n v="3494"/>
    <s v="CA-2017-142034"/>
    <x v="241"/>
    <d v="2017-09-28T00:00:00"/>
    <s v="Standard Class"/>
    <s v="KB-16240"/>
    <s v="Karen Bern"/>
    <s v="Corporate"/>
    <s v="United States"/>
    <s v="Saint Cloud"/>
    <s v="Minnesota"/>
    <n v="56301"/>
    <x v="2"/>
    <s v="TEC-AC-10002305"/>
    <x v="2"/>
    <x v="11"/>
    <x v="1530"/>
    <x v="2709"/>
    <n v="4"/>
    <x v="0"/>
    <n v="12.96"/>
    <n v="4"/>
    <n v="1"/>
  </r>
  <r>
    <n v="3495"/>
    <s v="CA-2017-142034"/>
    <x v="241"/>
    <d v="2017-09-28T00:00:00"/>
    <s v="Standard Class"/>
    <s v="KB-16240"/>
    <s v="Karen Bern"/>
    <s v="Corporate"/>
    <s v="United States"/>
    <s v="Saint Cloud"/>
    <s v="Minnesota"/>
    <n v="56301"/>
    <x v="2"/>
    <s v="TEC-AC-10000990"/>
    <x v="2"/>
    <x v="11"/>
    <x v="1531"/>
    <x v="2710"/>
    <n v="5"/>
    <x v="0"/>
    <n v="275.47800000000001"/>
    <n v="4"/>
    <n v="1"/>
  </r>
  <r>
    <n v="3496"/>
    <s v="CA-2017-142034"/>
    <x v="241"/>
    <d v="2017-09-28T00:00:00"/>
    <s v="Standard Class"/>
    <s v="KB-16240"/>
    <s v="Karen Bern"/>
    <s v="Corporate"/>
    <s v="United States"/>
    <s v="Saint Cloud"/>
    <s v="Minnesota"/>
    <n v="56301"/>
    <x v="2"/>
    <s v="FUR-CH-10000665"/>
    <x v="0"/>
    <x v="1"/>
    <x v="662"/>
    <x v="884"/>
    <n v="4"/>
    <x v="0"/>
    <n v="181.17599999999999"/>
    <n v="4"/>
    <n v="1"/>
  </r>
  <r>
    <n v="3497"/>
    <s v="CA-2016-107328"/>
    <x v="590"/>
    <d v="2016-08-15T00:00:00"/>
    <s v="Standard Class"/>
    <s v="CA-12055"/>
    <s v="Cathy Armstrong"/>
    <s v="Home Office"/>
    <s v="United States"/>
    <s v="Los Angeles"/>
    <s v="California"/>
    <n v="90036"/>
    <x v="1"/>
    <s v="FUR-TA-10001932"/>
    <x v="0"/>
    <x v="3"/>
    <x v="848"/>
    <x v="2711"/>
    <n v="2"/>
    <x v="2"/>
    <n v="12.8256"/>
    <n v="7"/>
    <n v="1"/>
  </r>
  <r>
    <n v="3498"/>
    <s v="CA-2016-107328"/>
    <x v="590"/>
    <d v="2016-08-15T00:00:00"/>
    <s v="Standard Class"/>
    <s v="CA-12055"/>
    <s v="Cathy Armstrong"/>
    <s v="Home Office"/>
    <s v="United States"/>
    <s v="Los Angeles"/>
    <s v="California"/>
    <n v="90036"/>
    <x v="1"/>
    <s v="OFF-AP-10004487"/>
    <x v="1"/>
    <x v="9"/>
    <x v="722"/>
    <x v="2712"/>
    <n v="6"/>
    <x v="0"/>
    <n v="136.61760000000001"/>
    <n v="7"/>
    <n v="1"/>
  </r>
  <r>
    <n v="3499"/>
    <s v="CA-2016-107328"/>
    <x v="590"/>
    <d v="2016-08-15T00:00:00"/>
    <s v="Standard Class"/>
    <s v="CA-12055"/>
    <s v="Cathy Armstrong"/>
    <s v="Home Office"/>
    <s v="United States"/>
    <s v="Los Angeles"/>
    <s v="California"/>
    <n v="90036"/>
    <x v="1"/>
    <s v="OFF-BI-10002160"/>
    <x v="1"/>
    <x v="8"/>
    <x v="315"/>
    <x v="593"/>
    <n v="5"/>
    <x v="2"/>
    <n v="5.3339999999999996"/>
    <n v="7"/>
    <n v="1"/>
  </r>
  <r>
    <n v="3500"/>
    <s v="CA-2016-108616"/>
    <x v="321"/>
    <d v="2016-10-03T00:00:00"/>
    <s v="Standard Class"/>
    <s v="JK-15730"/>
    <s v="Joe Kamberova"/>
    <s v="Consumer"/>
    <s v="United States"/>
    <s v="Mobile"/>
    <s v="Alabama"/>
    <n v="36608"/>
    <x v="0"/>
    <s v="TEC-AC-10000420"/>
    <x v="2"/>
    <x v="11"/>
    <x v="1496"/>
    <x v="2713"/>
    <n v="3"/>
    <x v="0"/>
    <n v="71.389799999999994"/>
    <n v="4"/>
    <n v="1"/>
  </r>
  <r>
    <n v="3501"/>
    <s v="CA-2016-108616"/>
    <x v="321"/>
    <d v="2016-10-03T00:00:00"/>
    <s v="Standard Class"/>
    <s v="JK-15730"/>
    <s v="Joe Kamberova"/>
    <s v="Consumer"/>
    <s v="United States"/>
    <s v="Mobile"/>
    <s v="Alabama"/>
    <n v="36608"/>
    <x v="0"/>
    <s v="OFF-BI-10001989"/>
    <x v="1"/>
    <x v="8"/>
    <x v="542"/>
    <x v="2714"/>
    <n v="3"/>
    <x v="0"/>
    <n v="30.211200000000002"/>
    <n v="4"/>
    <n v="1"/>
  </r>
  <r>
    <n v="3502"/>
    <s v="CA-2016-108616"/>
    <x v="321"/>
    <d v="2016-10-03T00:00:00"/>
    <s v="Standard Class"/>
    <s v="JK-15730"/>
    <s v="Joe Kamberova"/>
    <s v="Consumer"/>
    <s v="United States"/>
    <s v="Mobile"/>
    <s v="Alabama"/>
    <n v="36608"/>
    <x v="0"/>
    <s v="OFF-AR-10001149"/>
    <x v="1"/>
    <x v="6"/>
    <x v="131"/>
    <x v="233"/>
    <n v="9"/>
    <x v="0"/>
    <n v="7.7759999999999998"/>
    <n v="4"/>
    <n v="1"/>
  </r>
  <r>
    <n v="3503"/>
    <s v="CA-2017-125115"/>
    <x v="318"/>
    <d v="2017-04-10T00:00:00"/>
    <s v="Same Day"/>
    <s v="RD-19930"/>
    <s v="Russell D'Ascenzo"/>
    <s v="Consumer"/>
    <s v="United States"/>
    <s v="Austin"/>
    <s v="Texas"/>
    <n v="78745"/>
    <x v="2"/>
    <s v="OFF-PA-10004101"/>
    <x v="1"/>
    <x v="10"/>
    <x v="511"/>
    <x v="559"/>
    <n v="2"/>
    <x v="2"/>
    <n v="3.6288"/>
    <n v="0"/>
    <n v="1"/>
  </r>
  <r>
    <n v="3504"/>
    <s v="CA-2017-125115"/>
    <x v="318"/>
    <d v="2017-04-10T00:00:00"/>
    <s v="Same Day"/>
    <s v="RD-19930"/>
    <s v="Russell D'Ascenzo"/>
    <s v="Consumer"/>
    <s v="United States"/>
    <s v="Austin"/>
    <s v="Texas"/>
    <n v="78745"/>
    <x v="2"/>
    <s v="TEC-AC-10001714"/>
    <x v="2"/>
    <x v="11"/>
    <x v="685"/>
    <x v="2715"/>
    <n v="3"/>
    <x v="2"/>
    <n v="20.343900000000001"/>
    <n v="0"/>
    <n v="1"/>
  </r>
  <r>
    <n v="3505"/>
    <s v="CA-2016-150945"/>
    <x v="122"/>
    <d v="2016-12-20T00:00:00"/>
    <s v="Second Class"/>
    <s v="JK-16120"/>
    <s v="Julie Kriz"/>
    <s v="Home Office"/>
    <s v="United States"/>
    <s v="New York City"/>
    <s v="New York"/>
    <n v="10009"/>
    <x v="3"/>
    <s v="OFF-ST-10003716"/>
    <x v="1"/>
    <x v="4"/>
    <x v="898"/>
    <x v="1706"/>
    <n v="4"/>
    <x v="0"/>
    <n v="117.0104"/>
    <n v="2"/>
    <n v="1"/>
  </r>
  <r>
    <n v="3506"/>
    <s v="CA-2014-166863"/>
    <x v="886"/>
    <d v="2014-06-24T00:00:00"/>
    <s v="Standard Class"/>
    <s v="SC-20020"/>
    <s v="Sam Craven"/>
    <s v="Consumer"/>
    <s v="United States"/>
    <s v="Plano"/>
    <s v="Texas"/>
    <n v="75023"/>
    <x v="2"/>
    <s v="TEC-PH-10000369"/>
    <x v="2"/>
    <x v="7"/>
    <x v="1355"/>
    <x v="1212"/>
    <n v="2"/>
    <x v="2"/>
    <n v="20.1584"/>
    <n v="4"/>
    <n v="1"/>
  </r>
  <r>
    <n v="3507"/>
    <s v="CA-2014-166863"/>
    <x v="886"/>
    <d v="2014-06-24T00:00:00"/>
    <s v="Standard Class"/>
    <s v="SC-20020"/>
    <s v="Sam Craven"/>
    <s v="Consumer"/>
    <s v="United States"/>
    <s v="Plano"/>
    <s v="Texas"/>
    <n v="75023"/>
    <x v="2"/>
    <s v="OFF-BI-10000756"/>
    <x v="1"/>
    <x v="8"/>
    <x v="15"/>
    <x v="882"/>
    <n v="4"/>
    <x v="3"/>
    <n v="-5.0880000000000001"/>
    <n v="4"/>
    <n v="1"/>
  </r>
  <r>
    <n v="3508"/>
    <s v="CA-2014-166863"/>
    <x v="886"/>
    <d v="2014-06-24T00:00:00"/>
    <s v="Standard Class"/>
    <s v="SC-20020"/>
    <s v="Sam Craven"/>
    <s v="Consumer"/>
    <s v="United States"/>
    <s v="Plano"/>
    <s v="Texas"/>
    <n v="75023"/>
    <x v="2"/>
    <s v="FUR-BO-10001608"/>
    <x v="0"/>
    <x v="0"/>
    <x v="1532"/>
    <x v="2716"/>
    <n v="4"/>
    <x v="8"/>
    <n v="-19.874400000000001"/>
    <n v="4"/>
    <n v="1"/>
  </r>
  <r>
    <n v="3509"/>
    <s v="CA-2014-166863"/>
    <x v="886"/>
    <d v="2014-06-24T00:00:00"/>
    <s v="Standard Class"/>
    <s v="SC-20020"/>
    <s v="Sam Craven"/>
    <s v="Consumer"/>
    <s v="United States"/>
    <s v="Plano"/>
    <s v="Texas"/>
    <n v="75023"/>
    <x v="2"/>
    <s v="OFF-PA-10001166"/>
    <x v="1"/>
    <x v="10"/>
    <x v="777"/>
    <x v="12"/>
    <n v="3"/>
    <x v="2"/>
    <n v="5.4432"/>
    <n v="4"/>
    <n v="1"/>
  </r>
  <r>
    <n v="3510"/>
    <s v="CA-2014-166863"/>
    <x v="886"/>
    <d v="2014-06-24T00:00:00"/>
    <s v="Standard Class"/>
    <s v="SC-20020"/>
    <s v="Sam Craven"/>
    <s v="Consumer"/>
    <s v="United States"/>
    <s v="Plano"/>
    <s v="Texas"/>
    <n v="75023"/>
    <x v="2"/>
    <s v="OFF-PA-10000587"/>
    <x v="1"/>
    <x v="10"/>
    <x v="57"/>
    <x v="25"/>
    <n v="2"/>
    <x v="2"/>
    <n v="4.0768000000000004"/>
    <n v="4"/>
    <n v="1"/>
  </r>
  <r>
    <n v="3511"/>
    <s v="CA-2014-166863"/>
    <x v="886"/>
    <d v="2014-06-24T00:00:00"/>
    <s v="Standard Class"/>
    <s v="SC-20020"/>
    <s v="Sam Craven"/>
    <s v="Consumer"/>
    <s v="United States"/>
    <s v="Plano"/>
    <s v="Texas"/>
    <n v="75023"/>
    <x v="2"/>
    <s v="TEC-MA-10001972"/>
    <x v="2"/>
    <x v="15"/>
    <x v="1478"/>
    <x v="2717"/>
    <n v="2"/>
    <x v="10"/>
    <n v="-97.72"/>
    <n v="4"/>
    <n v="1"/>
  </r>
  <r>
    <n v="3512"/>
    <s v="CA-2014-166863"/>
    <x v="886"/>
    <d v="2014-06-24T00:00:00"/>
    <s v="Standard Class"/>
    <s v="SC-20020"/>
    <s v="Sam Craven"/>
    <s v="Consumer"/>
    <s v="United States"/>
    <s v="Plano"/>
    <s v="Texas"/>
    <n v="75023"/>
    <x v="2"/>
    <s v="OFF-ST-10004123"/>
    <x v="1"/>
    <x v="4"/>
    <x v="72"/>
    <x v="2718"/>
    <n v="7"/>
    <x v="2"/>
    <n v="-127.372"/>
    <n v="4"/>
    <n v="1"/>
  </r>
  <r>
    <n v="3513"/>
    <s v="CA-2017-140326"/>
    <x v="507"/>
    <d v="2017-09-06T00:00:00"/>
    <s v="First Class"/>
    <s v="HW-14935"/>
    <s v="Helen Wasserman"/>
    <s v="Corporate"/>
    <s v="United States"/>
    <s v="Chicago"/>
    <s v="Illinois"/>
    <n v="60653"/>
    <x v="2"/>
    <s v="FUR-BO-10000112"/>
    <x v="0"/>
    <x v="0"/>
    <x v="1533"/>
    <x v="2719"/>
    <n v="9"/>
    <x v="4"/>
    <n v="-117.88200000000001"/>
    <n v="2"/>
    <n v="1"/>
  </r>
  <r>
    <n v="3514"/>
    <s v="CA-2017-140326"/>
    <x v="507"/>
    <d v="2017-09-06T00:00:00"/>
    <s v="First Class"/>
    <s v="HW-14935"/>
    <s v="Helen Wasserman"/>
    <s v="Corporate"/>
    <s v="United States"/>
    <s v="Chicago"/>
    <s v="Illinois"/>
    <n v="60653"/>
    <x v="2"/>
    <s v="OFF-PA-10004041"/>
    <x v="1"/>
    <x v="10"/>
    <x v="949"/>
    <x v="2720"/>
    <n v="3"/>
    <x v="2"/>
    <n v="5.55"/>
    <n v="2"/>
    <n v="1"/>
  </r>
  <r>
    <n v="3515"/>
    <s v="CA-2017-140326"/>
    <x v="507"/>
    <d v="2017-09-06T00:00:00"/>
    <s v="First Class"/>
    <s v="HW-14935"/>
    <s v="Helen Wasserman"/>
    <s v="Corporate"/>
    <s v="United States"/>
    <s v="Chicago"/>
    <s v="Illinois"/>
    <n v="60653"/>
    <x v="2"/>
    <s v="OFF-AR-10001149"/>
    <x v="1"/>
    <x v="6"/>
    <x v="131"/>
    <x v="2721"/>
    <n v="3"/>
    <x v="2"/>
    <n v="0.86399999999999999"/>
    <n v="2"/>
    <n v="1"/>
  </r>
  <r>
    <n v="3516"/>
    <s v="CA-2016-168536"/>
    <x v="887"/>
    <d v="2016-12-24T00:00:00"/>
    <s v="Standard Class"/>
    <s v="SC-20800"/>
    <s v="Stuart Calhoun"/>
    <s v="Consumer"/>
    <s v="United States"/>
    <s v="Jackson"/>
    <s v="Mississippi"/>
    <n v="39212"/>
    <x v="0"/>
    <s v="TEC-AC-10002323"/>
    <x v="2"/>
    <x v="11"/>
    <x v="177"/>
    <x v="2722"/>
    <n v="3"/>
    <x v="0"/>
    <n v="8.6189999999999998"/>
    <n v="4"/>
    <n v="1"/>
  </r>
  <r>
    <n v="3517"/>
    <s v="US-2016-113649"/>
    <x v="888"/>
    <d v="2016-08-12T00:00:00"/>
    <s v="First Class"/>
    <s v="HA-14920"/>
    <s v="Helen Andreada"/>
    <s v="Consumer"/>
    <s v="United States"/>
    <s v="Fayetteville"/>
    <s v="North Carolina"/>
    <n v="28314"/>
    <x v="0"/>
    <s v="OFF-PA-10000130"/>
    <x v="1"/>
    <x v="10"/>
    <x v="1004"/>
    <x v="2723"/>
    <n v="9"/>
    <x v="2"/>
    <n v="9.6300000000000008"/>
    <n v="3"/>
    <n v="1"/>
  </r>
  <r>
    <n v="3518"/>
    <s v="US-2016-113649"/>
    <x v="888"/>
    <d v="2016-08-12T00:00:00"/>
    <s v="First Class"/>
    <s v="HA-14920"/>
    <s v="Helen Andreada"/>
    <s v="Consumer"/>
    <s v="United States"/>
    <s v="Fayetteville"/>
    <s v="North Carolina"/>
    <n v="28314"/>
    <x v="0"/>
    <s v="TEC-PH-10002350"/>
    <x v="2"/>
    <x v="7"/>
    <x v="1467"/>
    <x v="2488"/>
    <n v="2"/>
    <x v="2"/>
    <n v="4.4783999999999997"/>
    <n v="3"/>
    <n v="1"/>
  </r>
  <r>
    <n v="3519"/>
    <s v="US-2016-113649"/>
    <x v="888"/>
    <d v="2016-08-12T00:00:00"/>
    <s v="First Class"/>
    <s v="HA-14920"/>
    <s v="Helen Andreada"/>
    <s v="Consumer"/>
    <s v="United States"/>
    <s v="Fayetteville"/>
    <s v="North Carolina"/>
    <n v="28314"/>
    <x v="0"/>
    <s v="OFF-AP-10002518"/>
    <x v="1"/>
    <x v="9"/>
    <x v="160"/>
    <x v="2724"/>
    <n v="4"/>
    <x v="2"/>
    <n v="64.072800000000001"/>
    <n v="3"/>
    <n v="1"/>
  </r>
  <r>
    <n v="3520"/>
    <s v="CA-2015-124975"/>
    <x v="137"/>
    <d v="2015-06-25T00:00:00"/>
    <s v="First Class"/>
    <s v="MG-17875"/>
    <s v="Michael Grace"/>
    <s v="Home Office"/>
    <s v="United States"/>
    <s v="Aurora"/>
    <s v="Illinois"/>
    <n v="60505"/>
    <x v="2"/>
    <s v="FUR-TA-10002645"/>
    <x v="0"/>
    <x v="3"/>
    <x v="1322"/>
    <x v="2725"/>
    <n v="7"/>
    <x v="5"/>
    <n v="-525.64049999999997"/>
    <n v="3"/>
    <n v="1"/>
  </r>
  <r>
    <n v="3521"/>
    <s v="CA-2015-168767"/>
    <x v="889"/>
    <d v="2015-04-15T00:00:00"/>
    <s v="Standard Class"/>
    <s v="DM-12955"/>
    <s v="Dario Medina"/>
    <s v="Corporate"/>
    <s v="United States"/>
    <s v="Sacramento"/>
    <s v="California"/>
    <n v="95823"/>
    <x v="1"/>
    <s v="OFF-BI-10000773"/>
    <x v="1"/>
    <x v="8"/>
    <x v="386"/>
    <x v="2726"/>
    <n v="2"/>
    <x v="2"/>
    <n v="4.3308"/>
    <n v="5"/>
    <n v="1"/>
  </r>
  <r>
    <n v="3522"/>
    <s v="CA-2016-114482"/>
    <x v="831"/>
    <d v="2016-11-25T00:00:00"/>
    <s v="Second Class"/>
    <s v="DM-13345"/>
    <s v="Denise Monton"/>
    <s v="Corporate"/>
    <s v="United States"/>
    <s v="Des Moines"/>
    <s v="Iowa"/>
    <n v="50315"/>
    <x v="2"/>
    <s v="OFF-PA-10003845"/>
    <x v="1"/>
    <x v="10"/>
    <x v="372"/>
    <x v="1304"/>
    <n v="7"/>
    <x v="0"/>
    <n v="19.825399999999998"/>
    <n v="4"/>
    <n v="1"/>
  </r>
  <r>
    <n v="3523"/>
    <s v="CA-2016-114482"/>
    <x v="831"/>
    <d v="2016-11-25T00:00:00"/>
    <s v="Second Class"/>
    <s v="DM-13345"/>
    <s v="Denise Monton"/>
    <s v="Corporate"/>
    <s v="United States"/>
    <s v="Des Moines"/>
    <s v="Iowa"/>
    <n v="50315"/>
    <x v="2"/>
    <s v="TEC-PH-10001580"/>
    <x v="2"/>
    <x v="7"/>
    <x v="234"/>
    <x v="2727"/>
    <n v="3"/>
    <x v="0"/>
    <n v="109.3338"/>
    <n v="4"/>
    <n v="1"/>
  </r>
  <r>
    <n v="3524"/>
    <s v="CA-2016-137673"/>
    <x v="64"/>
    <d v="2016-09-10T00:00:00"/>
    <s v="Standard Class"/>
    <s v="ML-17395"/>
    <s v="Marina Lichtenstein"/>
    <s v="Corporate"/>
    <s v="United States"/>
    <s v="San Diego"/>
    <s v="California"/>
    <n v="92105"/>
    <x v="1"/>
    <s v="TEC-AC-10002345"/>
    <x v="2"/>
    <x v="11"/>
    <x v="175"/>
    <x v="2728"/>
    <n v="8"/>
    <x v="0"/>
    <n v="29"/>
    <n v="5"/>
    <n v="1"/>
  </r>
  <r>
    <n v="3525"/>
    <s v="CA-2016-132731"/>
    <x v="390"/>
    <d v="2016-11-28T00:00:00"/>
    <s v="Standard Class"/>
    <s v="GA-14515"/>
    <s v="George Ashbrook"/>
    <s v="Consumer"/>
    <s v="United States"/>
    <s v="Dallas"/>
    <s v="Texas"/>
    <n v="75081"/>
    <x v="2"/>
    <s v="TEC-PH-10004120"/>
    <x v="2"/>
    <x v="7"/>
    <x v="1534"/>
    <x v="2729"/>
    <n v="6"/>
    <x v="2"/>
    <n v="49.316400000000002"/>
    <n v="4"/>
    <n v="1"/>
  </r>
  <r>
    <n v="3526"/>
    <s v="CA-2017-148922"/>
    <x v="389"/>
    <d v="2017-12-15T00:00:00"/>
    <s v="Second Class"/>
    <s v="SU-20665"/>
    <s v="Stephanie Ulpright"/>
    <s v="Home Office"/>
    <s v="United States"/>
    <s v="Jackson"/>
    <s v="Mississippi"/>
    <n v="39212"/>
    <x v="0"/>
    <s v="TEC-AC-10001838"/>
    <x v="2"/>
    <x v="11"/>
    <x v="651"/>
    <x v="2730"/>
    <n v="3"/>
    <x v="0"/>
    <n v="257.9871"/>
    <n v="5"/>
    <n v="1"/>
  </r>
  <r>
    <n v="3527"/>
    <s v="CA-2017-148922"/>
    <x v="389"/>
    <d v="2017-12-15T00:00:00"/>
    <s v="Second Class"/>
    <s v="SU-20665"/>
    <s v="Stephanie Ulpright"/>
    <s v="Home Office"/>
    <s v="United States"/>
    <s v="Jackson"/>
    <s v="Mississippi"/>
    <n v="39212"/>
    <x v="0"/>
    <s v="TEC-PH-10000148"/>
    <x v="2"/>
    <x v="7"/>
    <x v="779"/>
    <x v="2731"/>
    <n v="3"/>
    <x v="0"/>
    <n v="0.77939999999999998"/>
    <n v="5"/>
    <n v="1"/>
  </r>
  <r>
    <n v="3528"/>
    <s v="CA-2017-148922"/>
    <x v="389"/>
    <d v="2017-12-15T00:00:00"/>
    <s v="Second Class"/>
    <s v="SU-20665"/>
    <s v="Stephanie Ulpright"/>
    <s v="Home Office"/>
    <s v="United States"/>
    <s v="Jackson"/>
    <s v="Mississippi"/>
    <n v="39212"/>
    <x v="0"/>
    <s v="OFF-BI-10003476"/>
    <x v="1"/>
    <x v="8"/>
    <x v="1535"/>
    <x v="2732"/>
    <n v="8"/>
    <x v="0"/>
    <n v="22.0032"/>
    <n v="5"/>
    <n v="1"/>
  </r>
  <r>
    <n v="3529"/>
    <s v="CA-2016-130680"/>
    <x v="890"/>
    <d v="2016-06-29T00:00:00"/>
    <s v="Standard Class"/>
    <s v="BD-11320"/>
    <s v="Bill Donatelli"/>
    <s v="Consumer"/>
    <s v="United States"/>
    <s v="San Diego"/>
    <s v="California"/>
    <n v="92024"/>
    <x v="1"/>
    <s v="TEC-PH-10004833"/>
    <x v="2"/>
    <x v="7"/>
    <x v="1363"/>
    <x v="2733"/>
    <n v="4"/>
    <x v="2"/>
    <n v="-9.56"/>
    <n v="5"/>
    <n v="1"/>
  </r>
  <r>
    <n v="3530"/>
    <s v="CA-2015-141145"/>
    <x v="14"/>
    <d v="2015-09-23T00:00:00"/>
    <s v="Standard Class"/>
    <s v="DB-13405"/>
    <s v="Denny Blanton"/>
    <s v="Consumer"/>
    <s v="United States"/>
    <s v="Orlando"/>
    <s v="Florida"/>
    <n v="32839"/>
    <x v="0"/>
    <s v="TEC-AC-10001465"/>
    <x v="2"/>
    <x v="11"/>
    <x v="478"/>
    <x v="2734"/>
    <n v="3"/>
    <x v="2"/>
    <n v="10.896000000000001"/>
    <n v="6"/>
    <n v="1"/>
  </r>
  <r>
    <n v="3531"/>
    <s v="US-2016-152835"/>
    <x v="288"/>
    <d v="2016-05-23T00:00:00"/>
    <s v="Standard Class"/>
    <s v="RP-19855"/>
    <s v="Roy Phan"/>
    <s v="Corporate"/>
    <s v="United States"/>
    <s v="Lafayette"/>
    <s v="Indiana"/>
    <n v="47905"/>
    <x v="2"/>
    <s v="OFF-AR-10003056"/>
    <x v="1"/>
    <x v="6"/>
    <x v="18"/>
    <x v="1567"/>
    <n v="5"/>
    <x v="0"/>
    <n v="6.2060000000000004"/>
    <n v="4"/>
    <n v="1"/>
  </r>
  <r>
    <n v="3532"/>
    <s v="CA-2016-155565"/>
    <x v="316"/>
    <d v="2016-05-28T00:00:00"/>
    <s v="Same Day"/>
    <s v="EH-13765"/>
    <s v="Edward Hooks"/>
    <s v="Corporate"/>
    <s v="United States"/>
    <s v="New York City"/>
    <s v="New York"/>
    <n v="10035"/>
    <x v="3"/>
    <s v="OFF-SU-10001218"/>
    <x v="1"/>
    <x v="14"/>
    <x v="134"/>
    <x v="2735"/>
    <n v="5"/>
    <x v="0"/>
    <n v="15.372"/>
    <n v="0"/>
    <n v="1"/>
  </r>
  <r>
    <n v="3533"/>
    <s v="CA-2014-110849"/>
    <x v="891"/>
    <d v="2014-04-23T00:00:00"/>
    <s v="Standard Class"/>
    <s v="JL-15835"/>
    <s v="John Lee"/>
    <s v="Consumer"/>
    <s v="United States"/>
    <s v="Los Angeles"/>
    <s v="California"/>
    <n v="90049"/>
    <x v="1"/>
    <s v="TEC-MA-10002859"/>
    <x v="2"/>
    <x v="15"/>
    <x v="1536"/>
    <x v="2736"/>
    <n v="4"/>
    <x v="2"/>
    <n v="97.1892"/>
    <n v="5"/>
    <n v="1"/>
  </r>
  <r>
    <n v="3534"/>
    <s v="CA-2014-110849"/>
    <x v="891"/>
    <d v="2014-04-23T00:00:00"/>
    <s v="Standard Class"/>
    <s v="JL-15835"/>
    <s v="John Lee"/>
    <s v="Consumer"/>
    <s v="United States"/>
    <s v="Los Angeles"/>
    <s v="California"/>
    <n v="90049"/>
    <x v="1"/>
    <s v="OFF-AR-10002375"/>
    <x v="1"/>
    <x v="6"/>
    <x v="831"/>
    <x v="1317"/>
    <n v="4"/>
    <x v="0"/>
    <n v="3.8048000000000002"/>
    <n v="5"/>
    <n v="1"/>
  </r>
  <r>
    <n v="3535"/>
    <s v="CA-2014-110849"/>
    <x v="891"/>
    <d v="2014-04-23T00:00:00"/>
    <s v="Standard Class"/>
    <s v="JL-15835"/>
    <s v="John Lee"/>
    <s v="Consumer"/>
    <s v="United States"/>
    <s v="Los Angeles"/>
    <s v="California"/>
    <n v="90049"/>
    <x v="1"/>
    <s v="OFF-AR-10000657"/>
    <x v="1"/>
    <x v="6"/>
    <x v="1527"/>
    <x v="2737"/>
    <n v="5"/>
    <x v="0"/>
    <n v="3.5474999999999999"/>
    <n v="5"/>
    <n v="1"/>
  </r>
  <r>
    <n v="3536"/>
    <s v="CA-2014-110849"/>
    <x v="891"/>
    <d v="2014-04-23T00:00:00"/>
    <s v="Standard Class"/>
    <s v="JL-15835"/>
    <s v="John Lee"/>
    <s v="Consumer"/>
    <s v="United States"/>
    <s v="Los Angeles"/>
    <s v="California"/>
    <n v="90049"/>
    <x v="1"/>
    <s v="OFF-FA-10000134"/>
    <x v="1"/>
    <x v="13"/>
    <x v="196"/>
    <x v="2738"/>
    <n v="2"/>
    <x v="0"/>
    <n v="3.6021999999999998"/>
    <n v="5"/>
    <n v="1"/>
  </r>
  <r>
    <n v="3537"/>
    <s v="CA-2016-145842"/>
    <x v="26"/>
    <d v="2016-06-20T00:00:00"/>
    <s v="Second Class"/>
    <s v="FM-14380"/>
    <s v="Fred McMath"/>
    <s v="Consumer"/>
    <s v="United States"/>
    <s v="New York City"/>
    <s v="New York"/>
    <n v="10024"/>
    <x v="3"/>
    <s v="OFF-ST-10000419"/>
    <x v="1"/>
    <x v="4"/>
    <x v="1024"/>
    <x v="1344"/>
    <n v="3"/>
    <x v="0"/>
    <n v="0.40739999999999998"/>
    <n v="3"/>
    <n v="1"/>
  </r>
  <r>
    <n v="3538"/>
    <s v="CA-2014-158771"/>
    <x v="309"/>
    <d v="2014-05-09T00:00:00"/>
    <s v="Same Day"/>
    <s v="SB-20290"/>
    <s v="Sean Braxton"/>
    <s v="Corporate"/>
    <s v="United States"/>
    <s v="Henderson"/>
    <s v="Kentucky"/>
    <n v="42420"/>
    <x v="0"/>
    <s v="OFF-ST-10000107"/>
    <x v="1"/>
    <x v="4"/>
    <x v="17"/>
    <x v="2739"/>
    <n v="3"/>
    <x v="0"/>
    <n v="14.984999999999999"/>
    <n v="0"/>
    <n v="1"/>
  </r>
  <r>
    <n v="3539"/>
    <s v="CA-2014-158771"/>
    <x v="309"/>
    <d v="2014-05-09T00:00:00"/>
    <s v="Same Day"/>
    <s v="SB-20290"/>
    <s v="Sean Braxton"/>
    <s v="Corporate"/>
    <s v="United States"/>
    <s v="Henderson"/>
    <s v="Kentucky"/>
    <n v="42420"/>
    <x v="0"/>
    <s v="OFF-LA-10001641"/>
    <x v="1"/>
    <x v="2"/>
    <x v="1031"/>
    <x v="1227"/>
    <n v="3"/>
    <x v="0"/>
    <n v="4.5359999999999996"/>
    <n v="0"/>
    <n v="1"/>
  </r>
  <r>
    <n v="3540"/>
    <s v="CA-2014-158771"/>
    <x v="309"/>
    <d v="2014-05-09T00:00:00"/>
    <s v="Same Day"/>
    <s v="SB-20290"/>
    <s v="Sean Braxton"/>
    <s v="Corporate"/>
    <s v="United States"/>
    <s v="Henderson"/>
    <s v="Kentucky"/>
    <n v="42420"/>
    <x v="0"/>
    <s v="OFF-LA-10003121"/>
    <x v="1"/>
    <x v="2"/>
    <x v="1000"/>
    <x v="2740"/>
    <n v="5"/>
    <x v="0"/>
    <n v="9.4990000000000006"/>
    <n v="0"/>
    <n v="1"/>
  </r>
  <r>
    <n v="3541"/>
    <s v="CA-2014-158771"/>
    <x v="309"/>
    <d v="2014-05-09T00:00:00"/>
    <s v="Same Day"/>
    <s v="SB-20290"/>
    <s v="Sean Braxton"/>
    <s v="Corporate"/>
    <s v="United States"/>
    <s v="Henderson"/>
    <s v="Kentucky"/>
    <n v="42420"/>
    <x v="0"/>
    <s v="OFF-PA-10002689"/>
    <x v="1"/>
    <x v="10"/>
    <x v="1066"/>
    <x v="1544"/>
    <n v="7"/>
    <x v="0"/>
    <n v="21.7728"/>
    <n v="0"/>
    <n v="1"/>
  </r>
  <r>
    <n v="3542"/>
    <s v="CA-2016-157511"/>
    <x v="31"/>
    <d v="2016-09-20T00:00:00"/>
    <s v="First Class"/>
    <s v="SV-20365"/>
    <s v="Seth Vernon"/>
    <s v="Consumer"/>
    <s v="United States"/>
    <s v="Columbus"/>
    <s v="Ohio"/>
    <n v="43229"/>
    <x v="3"/>
    <s v="FUR-FU-10002107"/>
    <x v="0"/>
    <x v="5"/>
    <x v="1333"/>
    <x v="2741"/>
    <n v="3"/>
    <x v="2"/>
    <n v="1.6055999999999999"/>
    <n v="2"/>
    <n v="1"/>
  </r>
  <r>
    <n v="3543"/>
    <s v="CA-2016-157511"/>
    <x v="31"/>
    <d v="2016-09-20T00:00:00"/>
    <s v="First Class"/>
    <s v="SV-20365"/>
    <s v="Seth Vernon"/>
    <s v="Consumer"/>
    <s v="United States"/>
    <s v="Columbus"/>
    <s v="Ohio"/>
    <n v="43229"/>
    <x v="3"/>
    <s v="FUR-CH-10002647"/>
    <x v="0"/>
    <x v="1"/>
    <x v="475"/>
    <x v="2742"/>
    <n v="2"/>
    <x v="4"/>
    <n v="-7.0979999999999999"/>
    <n v="2"/>
    <n v="1"/>
  </r>
  <r>
    <n v="3544"/>
    <s v="CA-2016-157511"/>
    <x v="31"/>
    <d v="2016-09-20T00:00:00"/>
    <s v="First Class"/>
    <s v="SV-20365"/>
    <s v="Seth Vernon"/>
    <s v="Consumer"/>
    <s v="United States"/>
    <s v="Columbus"/>
    <s v="Ohio"/>
    <n v="43229"/>
    <x v="3"/>
    <s v="OFF-AR-10002257"/>
    <x v="1"/>
    <x v="6"/>
    <x v="1200"/>
    <x v="2743"/>
    <n v="1"/>
    <x v="2"/>
    <n v="0.3674"/>
    <n v="2"/>
    <n v="1"/>
  </r>
  <r>
    <n v="3545"/>
    <s v="CA-2017-121216"/>
    <x v="331"/>
    <d v="2017-12-25T00:00:00"/>
    <s v="Second Class"/>
    <s v="MM-17920"/>
    <s v="Michael Moore"/>
    <s v="Consumer"/>
    <s v="United States"/>
    <s v="College Station"/>
    <s v="Texas"/>
    <n v="77840"/>
    <x v="2"/>
    <s v="OFF-PA-10004519"/>
    <x v="1"/>
    <x v="10"/>
    <x v="1045"/>
    <x v="2744"/>
    <n v="8"/>
    <x v="2"/>
    <n v="10.393599999999999"/>
    <n v="2"/>
    <n v="1"/>
  </r>
  <r>
    <n v="3546"/>
    <s v="CA-2017-121216"/>
    <x v="331"/>
    <d v="2017-12-25T00:00:00"/>
    <s v="Second Class"/>
    <s v="MM-17920"/>
    <s v="Michael Moore"/>
    <s v="Consumer"/>
    <s v="United States"/>
    <s v="College Station"/>
    <s v="Texas"/>
    <n v="77840"/>
    <x v="2"/>
    <s v="OFF-AP-10001947"/>
    <x v="1"/>
    <x v="9"/>
    <x v="1537"/>
    <x v="2745"/>
    <n v="8"/>
    <x v="3"/>
    <n v="-74.745599999999996"/>
    <n v="2"/>
    <n v="1"/>
  </r>
  <r>
    <n v="3547"/>
    <s v="CA-2017-155292"/>
    <x v="505"/>
    <d v="2017-11-01T00:00:00"/>
    <s v="First Class"/>
    <s v="RD-19810"/>
    <s v="Ross DeVincentis"/>
    <s v="Home Office"/>
    <s v="United States"/>
    <s v="Richmond"/>
    <s v="Kentucky"/>
    <n v="40475"/>
    <x v="0"/>
    <s v="OFF-ST-10004963"/>
    <x v="1"/>
    <x v="4"/>
    <x v="465"/>
    <x v="2746"/>
    <n v="7"/>
    <x v="0"/>
    <n v="4.2392000000000003"/>
    <n v="2"/>
    <n v="1"/>
  </r>
  <r>
    <n v="3548"/>
    <s v="CA-2017-155292"/>
    <x v="505"/>
    <d v="2017-11-01T00:00:00"/>
    <s v="First Class"/>
    <s v="RD-19810"/>
    <s v="Ross DeVincentis"/>
    <s v="Home Office"/>
    <s v="United States"/>
    <s v="Richmond"/>
    <s v="Kentucky"/>
    <n v="40475"/>
    <x v="0"/>
    <s v="OFF-SU-10002573"/>
    <x v="1"/>
    <x v="14"/>
    <x v="354"/>
    <x v="1507"/>
    <n v="2"/>
    <x v="0"/>
    <n v="10.518000000000001"/>
    <n v="2"/>
    <n v="1"/>
  </r>
  <r>
    <n v="3549"/>
    <s v="CA-2017-155292"/>
    <x v="505"/>
    <d v="2017-11-01T00:00:00"/>
    <s v="First Class"/>
    <s v="RD-19810"/>
    <s v="Ross DeVincentis"/>
    <s v="Home Office"/>
    <s v="United States"/>
    <s v="Richmond"/>
    <s v="Kentucky"/>
    <n v="40475"/>
    <x v="0"/>
    <s v="FUR-CH-10000553"/>
    <x v="0"/>
    <x v="1"/>
    <x v="1257"/>
    <x v="2747"/>
    <n v="1"/>
    <x v="0"/>
    <n v="9.1638000000000002"/>
    <n v="2"/>
    <n v="1"/>
  </r>
  <r>
    <n v="3550"/>
    <s v="CA-2017-155292"/>
    <x v="505"/>
    <d v="2017-11-01T00:00:00"/>
    <s v="First Class"/>
    <s v="RD-19810"/>
    <s v="Ross DeVincentis"/>
    <s v="Home Office"/>
    <s v="United States"/>
    <s v="Richmond"/>
    <s v="Kentucky"/>
    <n v="40475"/>
    <x v="0"/>
    <s v="OFF-LA-10001982"/>
    <x v="1"/>
    <x v="2"/>
    <x v="1538"/>
    <x v="59"/>
    <n v="8"/>
    <x v="0"/>
    <n v="14.4"/>
    <n v="2"/>
    <n v="1"/>
  </r>
  <r>
    <n v="3551"/>
    <s v="CA-2016-152555"/>
    <x v="892"/>
    <d v="2016-04-02T00:00:00"/>
    <s v="Second Class"/>
    <s v="ME-17320"/>
    <s v="Maria Etezadi"/>
    <s v="Home Office"/>
    <s v="United States"/>
    <s v="Chicago"/>
    <s v="Illinois"/>
    <n v="60653"/>
    <x v="2"/>
    <s v="OFF-PA-10001295"/>
    <x v="1"/>
    <x v="10"/>
    <x v="1220"/>
    <x v="2748"/>
    <n v="3"/>
    <x v="2"/>
    <n v="15.934799999999999"/>
    <n v="4"/>
    <n v="1"/>
  </r>
  <r>
    <n v="3552"/>
    <s v="CA-2016-152555"/>
    <x v="892"/>
    <d v="2016-04-02T00:00:00"/>
    <s v="Second Class"/>
    <s v="ME-17320"/>
    <s v="Maria Etezadi"/>
    <s v="Home Office"/>
    <s v="United States"/>
    <s v="Chicago"/>
    <s v="Illinois"/>
    <n v="60653"/>
    <x v="2"/>
    <s v="FUR-CH-10002965"/>
    <x v="0"/>
    <x v="1"/>
    <x v="229"/>
    <x v="2749"/>
    <n v="6"/>
    <x v="4"/>
    <n v="-36.176400000000001"/>
    <n v="4"/>
    <n v="1"/>
  </r>
  <r>
    <n v="3553"/>
    <s v="CA-2016-152555"/>
    <x v="892"/>
    <d v="2016-04-02T00:00:00"/>
    <s v="Second Class"/>
    <s v="ME-17320"/>
    <s v="Maria Etezadi"/>
    <s v="Home Office"/>
    <s v="United States"/>
    <s v="Chicago"/>
    <s v="Illinois"/>
    <n v="60653"/>
    <x v="2"/>
    <s v="TEC-PH-10001254"/>
    <x v="2"/>
    <x v="7"/>
    <x v="144"/>
    <x v="2750"/>
    <n v="8"/>
    <x v="2"/>
    <n v="60.955199999999998"/>
    <n v="4"/>
    <n v="1"/>
  </r>
  <r>
    <n v="3554"/>
    <s v="CA-2017-107832"/>
    <x v="51"/>
    <d v="2017-11-26T00:00:00"/>
    <s v="Second Class"/>
    <s v="FH-14275"/>
    <s v="Frank Hawley"/>
    <s v="Corporate"/>
    <s v="United States"/>
    <s v="Philadelphia"/>
    <s v="Pennsylvania"/>
    <n v="19120"/>
    <x v="3"/>
    <s v="OFF-BI-10001658"/>
    <x v="1"/>
    <x v="8"/>
    <x v="444"/>
    <x v="2751"/>
    <n v="1"/>
    <x v="6"/>
    <n v="-5.9808000000000003"/>
    <n v="3"/>
    <n v="1"/>
  </r>
  <r>
    <n v="3555"/>
    <s v="CA-2014-120838"/>
    <x v="893"/>
    <d v="2014-03-26T00:00:00"/>
    <s v="Second Class"/>
    <s v="PO-18865"/>
    <s v="Patrick O'Donnell"/>
    <s v="Consumer"/>
    <s v="United States"/>
    <s v="Los Angeles"/>
    <s v="California"/>
    <n v="90036"/>
    <x v="1"/>
    <s v="OFF-ST-10000585"/>
    <x v="1"/>
    <x v="4"/>
    <x v="546"/>
    <x v="606"/>
    <n v="2"/>
    <x v="0"/>
    <n v="85.903999999999996"/>
    <n v="3"/>
    <n v="1"/>
  </r>
  <r>
    <n v="3556"/>
    <s v="CA-2014-120838"/>
    <x v="893"/>
    <d v="2014-03-26T00:00:00"/>
    <s v="Second Class"/>
    <s v="PO-18865"/>
    <s v="Patrick O'Donnell"/>
    <s v="Consumer"/>
    <s v="United States"/>
    <s v="Los Angeles"/>
    <s v="California"/>
    <n v="90036"/>
    <x v="1"/>
    <s v="TEC-PH-10003484"/>
    <x v="2"/>
    <x v="7"/>
    <x v="1539"/>
    <x v="2752"/>
    <n v="6"/>
    <x v="2"/>
    <n v="37.796999999999997"/>
    <n v="3"/>
    <n v="1"/>
  </r>
  <r>
    <n v="3557"/>
    <s v="CA-2017-118542"/>
    <x v="96"/>
    <d v="2017-12-05T00:00:00"/>
    <s v="Standard Class"/>
    <s v="CC-12550"/>
    <s v="Clay Cheatham"/>
    <s v="Consumer"/>
    <s v="United States"/>
    <s v="Los Angeles"/>
    <s v="California"/>
    <n v="90008"/>
    <x v="1"/>
    <s v="OFF-PA-10004735"/>
    <x v="1"/>
    <x v="10"/>
    <x v="827"/>
    <x v="1544"/>
    <n v="7"/>
    <x v="0"/>
    <n v="21.7728"/>
    <n v="4"/>
    <n v="1"/>
  </r>
  <r>
    <n v="3558"/>
    <s v="CA-2017-118542"/>
    <x v="96"/>
    <d v="2017-12-05T00:00:00"/>
    <s v="Standard Class"/>
    <s v="CC-12550"/>
    <s v="Clay Cheatham"/>
    <s v="Consumer"/>
    <s v="United States"/>
    <s v="Los Angeles"/>
    <s v="California"/>
    <n v="90008"/>
    <x v="1"/>
    <s v="OFF-BI-10003429"/>
    <x v="1"/>
    <x v="8"/>
    <x v="852"/>
    <x v="2753"/>
    <n v="2"/>
    <x v="2"/>
    <n v="3.6714000000000002"/>
    <n v="4"/>
    <n v="1"/>
  </r>
  <r>
    <n v="3559"/>
    <s v="CA-2017-152737"/>
    <x v="659"/>
    <d v="2017-11-12T00:00:00"/>
    <s v="Standard Class"/>
    <s v="TS-21505"/>
    <s v="Tony Sayre"/>
    <s v="Consumer"/>
    <s v="United States"/>
    <s v="San Francisco"/>
    <s v="California"/>
    <n v="94122"/>
    <x v="1"/>
    <s v="OFF-BI-10002982"/>
    <x v="1"/>
    <x v="8"/>
    <x v="1267"/>
    <x v="2754"/>
    <n v="4"/>
    <x v="2"/>
    <n v="7.6272000000000002"/>
    <n v="5"/>
    <n v="1"/>
  </r>
  <r>
    <n v="3560"/>
    <s v="CA-2017-152737"/>
    <x v="659"/>
    <d v="2017-11-12T00:00:00"/>
    <s v="Standard Class"/>
    <s v="TS-21505"/>
    <s v="Tony Sayre"/>
    <s v="Consumer"/>
    <s v="United States"/>
    <s v="San Francisco"/>
    <s v="California"/>
    <n v="94122"/>
    <x v="1"/>
    <s v="TEC-AC-10004975"/>
    <x v="2"/>
    <x v="11"/>
    <x v="982"/>
    <x v="2755"/>
    <n v="4"/>
    <x v="0"/>
    <n v="145.13399999999999"/>
    <n v="5"/>
    <n v="1"/>
  </r>
  <r>
    <n v="3561"/>
    <s v="CA-2017-109757"/>
    <x v="507"/>
    <d v="2017-09-09T00:00:00"/>
    <s v="Second Class"/>
    <s v="MD-17350"/>
    <s v="Maribeth Dona"/>
    <s v="Consumer"/>
    <s v="United States"/>
    <s v="Akron"/>
    <s v="Ohio"/>
    <n v="44312"/>
    <x v="3"/>
    <s v="OFF-AR-10002335"/>
    <x v="1"/>
    <x v="6"/>
    <x v="679"/>
    <x v="2756"/>
    <n v="4"/>
    <x v="2"/>
    <n v="0.61919999999999997"/>
    <n v="5"/>
    <n v="1"/>
  </r>
  <r>
    <n v="3562"/>
    <s v="CA-2017-109757"/>
    <x v="507"/>
    <d v="2017-09-09T00:00:00"/>
    <s v="Second Class"/>
    <s v="MD-17350"/>
    <s v="Maribeth Dona"/>
    <s v="Consumer"/>
    <s v="United States"/>
    <s v="Akron"/>
    <s v="Ohio"/>
    <n v="44312"/>
    <x v="3"/>
    <s v="OFF-BI-10004001"/>
    <x v="1"/>
    <x v="8"/>
    <x v="818"/>
    <x v="2757"/>
    <n v="5"/>
    <x v="6"/>
    <n v="-20.448"/>
    <n v="5"/>
    <n v="1"/>
  </r>
  <r>
    <n v="3563"/>
    <s v="CA-2017-109757"/>
    <x v="507"/>
    <d v="2017-09-09T00:00:00"/>
    <s v="Second Class"/>
    <s v="MD-17350"/>
    <s v="Maribeth Dona"/>
    <s v="Consumer"/>
    <s v="United States"/>
    <s v="Akron"/>
    <s v="Ohio"/>
    <n v="44312"/>
    <x v="3"/>
    <s v="OFF-BI-10001634"/>
    <x v="1"/>
    <x v="8"/>
    <x v="24"/>
    <x v="964"/>
    <n v="2"/>
    <x v="6"/>
    <n v="-3.0575999999999999"/>
    <n v="5"/>
    <n v="1"/>
  </r>
  <r>
    <n v="3564"/>
    <s v="CA-2017-109757"/>
    <x v="507"/>
    <d v="2017-09-09T00:00:00"/>
    <s v="Second Class"/>
    <s v="MD-17350"/>
    <s v="Maribeth Dona"/>
    <s v="Consumer"/>
    <s v="United States"/>
    <s v="Akron"/>
    <s v="Ohio"/>
    <n v="44312"/>
    <x v="3"/>
    <s v="OFF-PA-10000007"/>
    <x v="1"/>
    <x v="10"/>
    <x v="1540"/>
    <x v="132"/>
    <n v="4"/>
    <x v="2"/>
    <n v="3.7440000000000002"/>
    <n v="5"/>
    <n v="1"/>
  </r>
  <r>
    <n v="3565"/>
    <s v="CA-2016-130029"/>
    <x v="894"/>
    <d v="2016-07-06T00:00:00"/>
    <s v="First Class"/>
    <s v="GT-14755"/>
    <s v="Guy Thornton"/>
    <s v="Consumer"/>
    <s v="United States"/>
    <s v="Los Angeles"/>
    <s v="California"/>
    <n v="90049"/>
    <x v="1"/>
    <s v="OFF-PA-10000552"/>
    <x v="1"/>
    <x v="10"/>
    <x v="1541"/>
    <x v="91"/>
    <n v="2"/>
    <x v="0"/>
    <n v="6.2207999999999997"/>
    <n v="3"/>
    <n v="1"/>
  </r>
  <r>
    <n v="3566"/>
    <s v="CA-2016-130029"/>
    <x v="894"/>
    <d v="2016-07-06T00:00:00"/>
    <s v="First Class"/>
    <s v="GT-14755"/>
    <s v="Guy Thornton"/>
    <s v="Consumer"/>
    <s v="United States"/>
    <s v="Los Angeles"/>
    <s v="California"/>
    <n v="90049"/>
    <x v="1"/>
    <s v="OFF-FA-10001135"/>
    <x v="1"/>
    <x v="13"/>
    <x v="1069"/>
    <x v="532"/>
    <n v="2"/>
    <x v="0"/>
    <n v="7.9200000000000007E-2"/>
    <n v="3"/>
    <n v="1"/>
  </r>
  <r>
    <n v="3567"/>
    <s v="CA-2017-103877"/>
    <x v="210"/>
    <d v="2017-09-14T00:00:00"/>
    <s v="Standard Class"/>
    <s v="RD-19660"/>
    <s v="Robert Dilbeck"/>
    <s v="Home Office"/>
    <s v="United States"/>
    <s v="Independence"/>
    <s v="Missouri"/>
    <n v="64055"/>
    <x v="2"/>
    <s v="OFF-BI-10003650"/>
    <x v="1"/>
    <x v="8"/>
    <x v="115"/>
    <x v="2758"/>
    <n v="3"/>
    <x v="0"/>
    <n v="757.41120000000001"/>
    <n v="7"/>
    <n v="1"/>
  </r>
  <r>
    <n v="3568"/>
    <s v="CA-2016-137176"/>
    <x v="369"/>
    <d v="2016-09-14T00:00:00"/>
    <s v="Second Class"/>
    <s v="DB-12910"/>
    <s v="Daniel Byrd"/>
    <s v="Home Office"/>
    <s v="United States"/>
    <s v="Dallas"/>
    <s v="Texas"/>
    <n v="75220"/>
    <x v="2"/>
    <s v="FUR-FU-10003832"/>
    <x v="0"/>
    <x v="5"/>
    <x v="1429"/>
    <x v="1632"/>
    <n v="4"/>
    <x v="7"/>
    <n v="-12.006399999999999"/>
    <n v="5"/>
    <n v="1"/>
  </r>
  <r>
    <n v="3569"/>
    <s v="CA-2017-168109"/>
    <x v="445"/>
    <d v="2017-07-03T00:00:00"/>
    <s v="Same Day"/>
    <s v="JK-15640"/>
    <s v="Jim Kriz"/>
    <s v="Home Office"/>
    <s v="United States"/>
    <s v="Seattle"/>
    <s v="Washington"/>
    <n v="98105"/>
    <x v="1"/>
    <s v="TEC-AC-10003628"/>
    <x v="2"/>
    <x v="11"/>
    <x v="247"/>
    <x v="2759"/>
    <n v="2"/>
    <x v="0"/>
    <n v="26.391200000000001"/>
    <n v="0"/>
    <n v="1"/>
  </r>
  <r>
    <n v="3570"/>
    <s v="CA-2017-168109"/>
    <x v="445"/>
    <d v="2017-07-03T00:00:00"/>
    <s v="Same Day"/>
    <s v="JK-15640"/>
    <s v="Jim Kriz"/>
    <s v="Home Office"/>
    <s v="United States"/>
    <s v="Seattle"/>
    <s v="Washington"/>
    <n v="98105"/>
    <x v="1"/>
    <s v="TEC-MA-10001148"/>
    <x v="2"/>
    <x v="15"/>
    <x v="1542"/>
    <x v="2760"/>
    <n v="6"/>
    <x v="2"/>
    <n v="209.58"/>
    <n v="0"/>
    <n v="1"/>
  </r>
  <r>
    <n v="3571"/>
    <s v="CA-2017-168109"/>
    <x v="445"/>
    <d v="2017-07-03T00:00:00"/>
    <s v="Same Day"/>
    <s v="JK-15640"/>
    <s v="Jim Kriz"/>
    <s v="Home Office"/>
    <s v="United States"/>
    <s v="Seattle"/>
    <s v="Washington"/>
    <n v="98105"/>
    <x v="1"/>
    <s v="TEC-AC-10002049"/>
    <x v="2"/>
    <x v="11"/>
    <x v="1062"/>
    <x v="2761"/>
    <n v="4"/>
    <x v="0"/>
    <n v="742.63199999999995"/>
    <n v="0"/>
    <n v="1"/>
  </r>
  <r>
    <n v="3572"/>
    <s v="CA-2017-168109"/>
    <x v="445"/>
    <d v="2017-07-03T00:00:00"/>
    <s v="Same Day"/>
    <s v="JK-15640"/>
    <s v="Jim Kriz"/>
    <s v="Home Office"/>
    <s v="United States"/>
    <s v="Seattle"/>
    <s v="Washington"/>
    <n v="98105"/>
    <x v="1"/>
    <s v="TEC-PH-10000702"/>
    <x v="2"/>
    <x v="7"/>
    <x v="312"/>
    <x v="462"/>
    <n v="1"/>
    <x v="2"/>
    <n v="2.6972999999999998"/>
    <n v="0"/>
    <n v="1"/>
  </r>
  <r>
    <n v="3573"/>
    <s v="US-2017-126081"/>
    <x v="222"/>
    <d v="2017-07-04T00:00:00"/>
    <s v="Standard Class"/>
    <s v="FC-14335"/>
    <s v="Fred Chung"/>
    <s v="Corporate"/>
    <s v="United States"/>
    <s v="Mesquite"/>
    <s v="Texas"/>
    <n v="75150"/>
    <x v="2"/>
    <s v="OFF-PA-10003953"/>
    <x v="1"/>
    <x v="10"/>
    <x v="644"/>
    <x v="1170"/>
    <n v="1"/>
    <x v="2"/>
    <n v="1.8144"/>
    <n v="5"/>
    <n v="1"/>
  </r>
  <r>
    <n v="3574"/>
    <s v="CA-2017-117023"/>
    <x v="783"/>
    <d v="2017-08-12T00:00:00"/>
    <s v="Standard Class"/>
    <s v="JW-15955"/>
    <s v="Joni Wasserman"/>
    <s v="Consumer"/>
    <s v="United States"/>
    <s v="Long Beach"/>
    <s v="New York"/>
    <n v="11561"/>
    <x v="3"/>
    <s v="OFF-AR-10003602"/>
    <x v="1"/>
    <x v="6"/>
    <x v="242"/>
    <x v="2582"/>
    <n v="2"/>
    <x v="0"/>
    <n v="5.4896000000000003"/>
    <n v="5"/>
    <n v="1"/>
  </r>
  <r>
    <n v="3575"/>
    <s v="CA-2017-117023"/>
    <x v="783"/>
    <d v="2017-08-12T00:00:00"/>
    <s v="Standard Class"/>
    <s v="JW-15955"/>
    <s v="Joni Wasserman"/>
    <s v="Consumer"/>
    <s v="United States"/>
    <s v="Long Beach"/>
    <s v="New York"/>
    <n v="11561"/>
    <x v="3"/>
    <s v="OFF-AR-10004062"/>
    <x v="1"/>
    <x v="6"/>
    <x v="772"/>
    <x v="2762"/>
    <n v="10"/>
    <x v="0"/>
    <n v="26.2"/>
    <n v="5"/>
    <n v="1"/>
  </r>
  <r>
    <n v="3576"/>
    <s v="CA-2015-143532"/>
    <x v="531"/>
    <d v="2015-03-24T00:00:00"/>
    <s v="Standard Class"/>
    <s v="DC-12850"/>
    <s v="Dan Campbell"/>
    <s v="Consumer"/>
    <s v="United States"/>
    <s v="North Miami"/>
    <s v="Florida"/>
    <n v="33161"/>
    <x v="0"/>
    <s v="OFF-PA-10001560"/>
    <x v="1"/>
    <x v="10"/>
    <x v="670"/>
    <x v="2763"/>
    <n v="3"/>
    <x v="2"/>
    <n v="4.8924000000000003"/>
    <n v="5"/>
    <n v="1"/>
  </r>
  <r>
    <n v="3577"/>
    <s v="CA-2016-103163"/>
    <x v="843"/>
    <d v="2016-06-11T00:00:00"/>
    <s v="Standard Class"/>
    <s v="FM-14290"/>
    <s v="Frank Merwin"/>
    <s v="Home Office"/>
    <s v="United States"/>
    <s v="Bakersfield"/>
    <s v="California"/>
    <n v="93309"/>
    <x v="1"/>
    <s v="OFF-BI-10003305"/>
    <x v="1"/>
    <x v="8"/>
    <x v="570"/>
    <x v="2764"/>
    <n v="1"/>
    <x v="2"/>
    <n v="1.5548"/>
    <n v="4"/>
    <n v="1"/>
  </r>
  <r>
    <n v="3578"/>
    <s v="CA-2016-103163"/>
    <x v="843"/>
    <d v="2016-06-11T00:00:00"/>
    <s v="Standard Class"/>
    <s v="FM-14290"/>
    <s v="Frank Merwin"/>
    <s v="Home Office"/>
    <s v="United States"/>
    <s v="Bakersfield"/>
    <s v="California"/>
    <n v="93309"/>
    <x v="1"/>
    <s v="OFF-PA-10004000"/>
    <x v="1"/>
    <x v="10"/>
    <x v="205"/>
    <x v="2765"/>
    <n v="1"/>
    <x v="0"/>
    <n v="2.3176999999999999"/>
    <n v="4"/>
    <n v="1"/>
  </r>
  <r>
    <n v="3579"/>
    <s v="CA-2016-104157"/>
    <x v="197"/>
    <d v="2016-07-29T00:00:00"/>
    <s v="Standard Class"/>
    <s v="MT-17815"/>
    <s v="Meg Tillman"/>
    <s v="Consumer"/>
    <s v="United States"/>
    <s v="Jackson"/>
    <s v="Mississippi"/>
    <n v="39212"/>
    <x v="0"/>
    <s v="OFF-ST-10000321"/>
    <x v="1"/>
    <x v="4"/>
    <x v="1543"/>
    <x v="2766"/>
    <n v="1"/>
    <x v="0"/>
    <n v="0.31559999999999999"/>
    <n v="4"/>
    <n v="1"/>
  </r>
  <r>
    <n v="3580"/>
    <s v="CA-2016-104157"/>
    <x v="197"/>
    <d v="2016-07-29T00:00:00"/>
    <s v="Standard Class"/>
    <s v="MT-17815"/>
    <s v="Meg Tillman"/>
    <s v="Consumer"/>
    <s v="United States"/>
    <s v="Jackson"/>
    <s v="Mississippi"/>
    <n v="39212"/>
    <x v="0"/>
    <s v="OFF-PA-10004665"/>
    <x v="1"/>
    <x v="10"/>
    <x v="1389"/>
    <x v="2767"/>
    <n v="5"/>
    <x v="0"/>
    <n v="32.094999999999999"/>
    <n v="4"/>
    <n v="1"/>
  </r>
  <r>
    <n v="3581"/>
    <s v="CA-2016-104157"/>
    <x v="197"/>
    <d v="2016-07-29T00:00:00"/>
    <s v="Standard Class"/>
    <s v="MT-17815"/>
    <s v="Meg Tillman"/>
    <s v="Consumer"/>
    <s v="United States"/>
    <s v="Jackson"/>
    <s v="Mississippi"/>
    <n v="39212"/>
    <x v="0"/>
    <s v="FUR-TA-10004915"/>
    <x v="0"/>
    <x v="3"/>
    <x v="335"/>
    <x v="2768"/>
    <n v="8"/>
    <x v="0"/>
    <n v="388.81279999999998"/>
    <n v="4"/>
    <n v="1"/>
  </r>
  <r>
    <n v="3582"/>
    <s v="CA-2017-117807"/>
    <x v="172"/>
    <d v="2017-10-07T00:00:00"/>
    <s v="Standard Class"/>
    <s v="DK-13090"/>
    <s v="Dave Kipp"/>
    <s v="Consumer"/>
    <s v="United States"/>
    <s v="Fremont"/>
    <s v="Nebraska"/>
    <n v="68025"/>
    <x v="2"/>
    <s v="OFF-PA-10000994"/>
    <x v="1"/>
    <x v="10"/>
    <x v="913"/>
    <x v="1230"/>
    <n v="1"/>
    <x v="0"/>
    <n v="50.328000000000003"/>
    <n v="6"/>
    <n v="1"/>
  </r>
  <r>
    <n v="3583"/>
    <s v="CA-2015-121650"/>
    <x v="895"/>
    <d v="2015-12-16T00:00:00"/>
    <s v="Standard Class"/>
    <s v="KD-16495"/>
    <s v="Keith Dawkins"/>
    <s v="Corporate"/>
    <s v="United States"/>
    <s v="Jackson"/>
    <s v="Michigan"/>
    <n v="49201"/>
    <x v="2"/>
    <s v="OFF-AR-10001149"/>
    <x v="1"/>
    <x v="6"/>
    <x v="1544"/>
    <x v="2769"/>
    <n v="2"/>
    <x v="0"/>
    <n v="1.5209999999999999"/>
    <n v="6"/>
    <n v="1"/>
  </r>
  <r>
    <n v="3584"/>
    <s v="CA-2015-121650"/>
    <x v="895"/>
    <d v="2015-12-16T00:00:00"/>
    <s v="Standard Class"/>
    <s v="KD-16495"/>
    <s v="Keith Dawkins"/>
    <s v="Corporate"/>
    <s v="United States"/>
    <s v="Jackson"/>
    <s v="Michigan"/>
    <n v="49201"/>
    <x v="2"/>
    <s v="FUR-TA-10003569"/>
    <x v="0"/>
    <x v="3"/>
    <x v="1367"/>
    <x v="2770"/>
    <n v="2"/>
    <x v="0"/>
    <n v="200.49"/>
    <n v="6"/>
    <n v="1"/>
  </r>
  <r>
    <n v="3585"/>
    <s v="CA-2015-121650"/>
    <x v="895"/>
    <d v="2015-12-16T00:00:00"/>
    <s v="Standard Class"/>
    <s v="KD-16495"/>
    <s v="Keith Dawkins"/>
    <s v="Corporate"/>
    <s v="United States"/>
    <s v="Jackson"/>
    <s v="Michigan"/>
    <n v="49201"/>
    <x v="2"/>
    <s v="FUR-CH-10004289"/>
    <x v="0"/>
    <x v="1"/>
    <x v="984"/>
    <x v="2771"/>
    <n v="2"/>
    <x v="0"/>
    <n v="32.633200000000002"/>
    <n v="6"/>
    <n v="1"/>
  </r>
  <r>
    <n v="3586"/>
    <s v="CA-2015-121650"/>
    <x v="895"/>
    <d v="2015-12-16T00:00:00"/>
    <s v="Standard Class"/>
    <s v="KD-16495"/>
    <s v="Keith Dawkins"/>
    <s v="Corporate"/>
    <s v="United States"/>
    <s v="Jackson"/>
    <s v="Michigan"/>
    <n v="49201"/>
    <x v="2"/>
    <s v="OFF-LA-10001045"/>
    <x v="1"/>
    <x v="2"/>
    <x v="708"/>
    <x v="533"/>
    <n v="1"/>
    <x v="0"/>
    <n v="1.2005999999999999"/>
    <n v="6"/>
    <n v="1"/>
  </r>
  <r>
    <n v="3587"/>
    <s v="CA-2017-161823"/>
    <x v="213"/>
    <d v="2017-09-08T00:00:00"/>
    <s v="Standard Class"/>
    <s v="AG-10300"/>
    <s v="Aleksandra Gannaway"/>
    <s v="Corporate"/>
    <s v="United States"/>
    <s v="San Francisco"/>
    <s v="California"/>
    <n v="94122"/>
    <x v="1"/>
    <s v="OFF-AR-10002053"/>
    <x v="1"/>
    <x v="6"/>
    <x v="79"/>
    <x v="456"/>
    <n v="2"/>
    <x v="0"/>
    <n v="1.6688000000000001"/>
    <n v="5"/>
    <n v="1"/>
  </r>
  <r>
    <n v="3588"/>
    <s v="CA-2017-121839"/>
    <x v="241"/>
    <d v="2017-09-28T00:00:00"/>
    <s v="Standard Class"/>
    <s v="MH-18115"/>
    <s v="Mick Hernandez"/>
    <s v="Home Office"/>
    <s v="United States"/>
    <s v="Lancaster"/>
    <s v="Ohio"/>
    <n v="43130"/>
    <x v="3"/>
    <s v="TEC-PH-10002885"/>
    <x v="2"/>
    <x v="7"/>
    <x v="1136"/>
    <x v="2772"/>
    <n v="3"/>
    <x v="10"/>
    <n v="-253.43369999999999"/>
    <n v="4"/>
    <n v="1"/>
  </r>
  <r>
    <n v="3589"/>
    <s v="CA-2017-158729"/>
    <x v="484"/>
    <d v="2017-12-21T00:00:00"/>
    <s v="First Class"/>
    <s v="AC-10450"/>
    <s v="Amy Cox"/>
    <s v="Consumer"/>
    <s v="United States"/>
    <s v="Lafayette"/>
    <s v="Louisiana"/>
    <n v="70506"/>
    <x v="0"/>
    <s v="OFF-SU-10002881"/>
    <x v="1"/>
    <x v="14"/>
    <x v="466"/>
    <x v="2773"/>
    <n v="2"/>
    <x v="0"/>
    <n v="33.312399999999997"/>
    <n v="2"/>
    <n v="1"/>
  </r>
  <r>
    <n v="3590"/>
    <s v="CA-2017-146535"/>
    <x v="221"/>
    <d v="2017-11-30T00:00:00"/>
    <s v="Standard Class"/>
    <s v="FM-14290"/>
    <s v="Frank Merwin"/>
    <s v="Home Office"/>
    <s v="United States"/>
    <s v="Richmond"/>
    <s v="Kentucky"/>
    <n v="40475"/>
    <x v="0"/>
    <s v="OFF-BI-10000546"/>
    <x v="1"/>
    <x v="8"/>
    <x v="614"/>
    <x v="704"/>
    <n v="1"/>
    <x v="0"/>
    <n v="1.4112"/>
    <n v="6"/>
    <n v="1"/>
  </r>
  <r>
    <n v="3591"/>
    <s v="CA-2017-146535"/>
    <x v="221"/>
    <d v="2017-11-30T00:00:00"/>
    <s v="Standard Class"/>
    <s v="FM-14290"/>
    <s v="Frank Merwin"/>
    <s v="Home Office"/>
    <s v="United States"/>
    <s v="Richmond"/>
    <s v="Kentucky"/>
    <n v="40475"/>
    <x v="0"/>
    <s v="OFF-ST-10001526"/>
    <x v="1"/>
    <x v="4"/>
    <x v="771"/>
    <x v="2774"/>
    <n v="12"/>
    <x v="0"/>
    <n v="375.42959999999999"/>
    <n v="6"/>
    <n v="1"/>
  </r>
  <r>
    <n v="3592"/>
    <s v="CA-2014-154186"/>
    <x v="736"/>
    <d v="2014-12-15T00:00:00"/>
    <s v="Second Class"/>
    <s v="RA-19285"/>
    <s v="Ralph Arnett"/>
    <s v="Consumer"/>
    <s v="United States"/>
    <s v="Houston"/>
    <s v="Texas"/>
    <n v="77070"/>
    <x v="2"/>
    <s v="OFF-SU-10001574"/>
    <x v="1"/>
    <x v="14"/>
    <x v="503"/>
    <x v="2775"/>
    <n v="1"/>
    <x v="2"/>
    <n v="0.36499999999999999"/>
    <n v="2"/>
    <n v="1"/>
  </r>
  <r>
    <n v="3593"/>
    <s v="CA-2016-108434"/>
    <x v="5"/>
    <d v="2016-12-07T00:00:00"/>
    <s v="Second Class"/>
    <s v="JG-15160"/>
    <s v="James Galang"/>
    <s v="Consumer"/>
    <s v="United States"/>
    <s v="New York City"/>
    <s v="New York"/>
    <n v="10024"/>
    <x v="3"/>
    <s v="OFF-ST-10002615"/>
    <x v="1"/>
    <x v="4"/>
    <x v="1436"/>
    <x v="2776"/>
    <n v="3"/>
    <x v="0"/>
    <n v="120.9468"/>
    <n v="2"/>
    <n v="1"/>
  </r>
  <r>
    <n v="3594"/>
    <s v="CA-2016-164154"/>
    <x v="108"/>
    <d v="2016-09-17T00:00:00"/>
    <s v="Standard Class"/>
    <s v="NZ-18565"/>
    <s v="Nick Zandusky"/>
    <s v="Home Office"/>
    <s v="United States"/>
    <s v="Toledo"/>
    <s v="Ohio"/>
    <n v="43615"/>
    <x v="3"/>
    <s v="OFF-BI-10001658"/>
    <x v="1"/>
    <x v="8"/>
    <x v="444"/>
    <x v="2777"/>
    <n v="3"/>
    <x v="6"/>
    <n v="-17.942399999999999"/>
    <n v="6"/>
    <n v="1"/>
  </r>
  <r>
    <n v="3595"/>
    <s v="CA-2016-164154"/>
    <x v="108"/>
    <d v="2016-09-17T00:00:00"/>
    <s v="Standard Class"/>
    <s v="NZ-18565"/>
    <s v="Nick Zandusky"/>
    <s v="Home Office"/>
    <s v="United States"/>
    <s v="Toledo"/>
    <s v="Ohio"/>
    <n v="43615"/>
    <x v="3"/>
    <s v="OFF-ST-10002562"/>
    <x v="1"/>
    <x v="4"/>
    <x v="683"/>
    <x v="2778"/>
    <n v="5"/>
    <x v="2"/>
    <n v="3.7519999999999998"/>
    <n v="6"/>
    <n v="1"/>
  </r>
  <r>
    <n v="3596"/>
    <s v="CA-2017-148012"/>
    <x v="34"/>
    <d v="2017-12-15T00:00:00"/>
    <s v="Standard Class"/>
    <s v="KM-16225"/>
    <s v="Kalyca Meade"/>
    <s v="Corporate"/>
    <s v="United States"/>
    <s v="Philadelphia"/>
    <s v="Pennsylvania"/>
    <n v="19143"/>
    <x v="3"/>
    <s v="OFF-AR-10004757"/>
    <x v="1"/>
    <x v="6"/>
    <x v="346"/>
    <x v="367"/>
    <n v="1"/>
    <x v="2"/>
    <n v="0.4264"/>
    <n v="6"/>
    <n v="1"/>
  </r>
  <r>
    <n v="3597"/>
    <s v="CA-2014-102869"/>
    <x v="340"/>
    <d v="2014-09-14T00:00:00"/>
    <s v="Second Class"/>
    <s v="LC-17140"/>
    <s v="Logan Currie"/>
    <s v="Consumer"/>
    <s v="United States"/>
    <s v="Philadelphia"/>
    <s v="Pennsylvania"/>
    <n v="19140"/>
    <x v="3"/>
    <s v="OFF-PA-10000788"/>
    <x v="1"/>
    <x v="10"/>
    <x v="738"/>
    <x v="12"/>
    <n v="3"/>
    <x v="2"/>
    <n v="5.4432"/>
    <n v="5"/>
    <n v="1"/>
  </r>
  <r>
    <n v="3598"/>
    <s v="CA-2014-102869"/>
    <x v="340"/>
    <d v="2014-09-14T00:00:00"/>
    <s v="Second Class"/>
    <s v="LC-17140"/>
    <s v="Logan Currie"/>
    <s v="Consumer"/>
    <s v="United States"/>
    <s v="Philadelphia"/>
    <s v="Pennsylvania"/>
    <n v="19140"/>
    <x v="3"/>
    <s v="TEC-AC-10002134"/>
    <x v="2"/>
    <x v="11"/>
    <x v="1545"/>
    <x v="2779"/>
    <n v="6"/>
    <x v="2"/>
    <n v="-4.8528000000000002"/>
    <n v="5"/>
    <n v="1"/>
  </r>
  <r>
    <n v="3599"/>
    <s v="CA-2014-102869"/>
    <x v="340"/>
    <d v="2014-09-14T00:00:00"/>
    <s v="Second Class"/>
    <s v="LC-17140"/>
    <s v="Logan Currie"/>
    <s v="Consumer"/>
    <s v="United States"/>
    <s v="Philadelphia"/>
    <s v="Pennsylvania"/>
    <n v="19140"/>
    <x v="3"/>
    <s v="FUR-FU-10002456"/>
    <x v="0"/>
    <x v="5"/>
    <x v="1018"/>
    <x v="1121"/>
    <n v="3"/>
    <x v="2"/>
    <n v="5.0232000000000001"/>
    <n v="5"/>
    <n v="1"/>
  </r>
  <r>
    <n v="3600"/>
    <s v="CA-2014-102869"/>
    <x v="340"/>
    <d v="2014-09-14T00:00:00"/>
    <s v="Second Class"/>
    <s v="LC-17140"/>
    <s v="Logan Currie"/>
    <s v="Consumer"/>
    <s v="United States"/>
    <s v="Philadelphia"/>
    <s v="Pennsylvania"/>
    <n v="19140"/>
    <x v="3"/>
    <s v="TEC-PH-10002549"/>
    <x v="2"/>
    <x v="7"/>
    <x v="937"/>
    <x v="2780"/>
    <n v="1"/>
    <x v="10"/>
    <n v="-31.6204"/>
    <n v="5"/>
    <n v="1"/>
  </r>
  <r>
    <n v="3601"/>
    <s v="CA-2017-138310"/>
    <x v="335"/>
    <d v="2017-06-30T00:00:00"/>
    <s v="Standard Class"/>
    <s v="NP-18700"/>
    <s v="Nora Preis"/>
    <s v="Consumer"/>
    <s v="United States"/>
    <s v="Denver"/>
    <s v="Colorado"/>
    <n v="80219"/>
    <x v="1"/>
    <s v="TEC-AC-10001990"/>
    <x v="2"/>
    <x v="11"/>
    <x v="870"/>
    <x v="1065"/>
    <n v="9"/>
    <x v="2"/>
    <n v="64.789199999999994"/>
    <n v="4"/>
    <n v="1"/>
  </r>
  <r>
    <n v="3602"/>
    <s v="CA-2014-159835"/>
    <x v="664"/>
    <d v="2014-11-24T00:00:00"/>
    <s v="Standard Class"/>
    <s v="RB-19330"/>
    <s v="Randy Bradley"/>
    <s v="Consumer"/>
    <s v="United States"/>
    <s v="Philadelphia"/>
    <s v="Pennsylvania"/>
    <n v="19143"/>
    <x v="3"/>
    <s v="OFF-PA-10002137"/>
    <x v="1"/>
    <x v="10"/>
    <x v="565"/>
    <x v="2781"/>
    <n v="2"/>
    <x v="2"/>
    <n v="3.89"/>
    <n v="7"/>
    <n v="1"/>
  </r>
  <r>
    <n v="3603"/>
    <s v="CA-2014-159835"/>
    <x v="664"/>
    <d v="2014-11-24T00:00:00"/>
    <s v="Standard Class"/>
    <s v="RB-19330"/>
    <s v="Randy Bradley"/>
    <s v="Consumer"/>
    <s v="United States"/>
    <s v="Philadelphia"/>
    <s v="Pennsylvania"/>
    <n v="19143"/>
    <x v="3"/>
    <s v="FUR-CH-10004997"/>
    <x v="0"/>
    <x v="1"/>
    <x v="499"/>
    <x v="2782"/>
    <n v="5"/>
    <x v="4"/>
    <n v="-93.99"/>
    <n v="7"/>
    <n v="1"/>
  </r>
  <r>
    <n v="3604"/>
    <s v="CA-2017-112956"/>
    <x v="170"/>
    <d v="2017-08-27T00:00:00"/>
    <s v="Standard Class"/>
    <s v="TH-21550"/>
    <s v="Tracy Hopkins"/>
    <s v="Home Office"/>
    <s v="United States"/>
    <s v="Columbia"/>
    <s v="Maryland"/>
    <n v="21044"/>
    <x v="3"/>
    <s v="OFF-PA-10000357"/>
    <x v="1"/>
    <x v="10"/>
    <x v="1228"/>
    <x v="1928"/>
    <n v="5"/>
    <x v="0"/>
    <n v="133.15199999999999"/>
    <n v="6"/>
    <n v="1"/>
  </r>
  <r>
    <n v="3605"/>
    <s v="CA-2017-112956"/>
    <x v="170"/>
    <d v="2017-08-27T00:00:00"/>
    <s v="Standard Class"/>
    <s v="TH-21550"/>
    <s v="Tracy Hopkins"/>
    <s v="Home Office"/>
    <s v="United States"/>
    <s v="Columbia"/>
    <s v="Maryland"/>
    <n v="21044"/>
    <x v="3"/>
    <s v="FUR-FU-10003976"/>
    <x v="0"/>
    <x v="5"/>
    <x v="973"/>
    <x v="2783"/>
    <n v="2"/>
    <x v="0"/>
    <n v="8.5543999999999993"/>
    <n v="6"/>
    <n v="1"/>
  </r>
  <r>
    <n v="3606"/>
    <s v="CA-2017-112956"/>
    <x v="170"/>
    <d v="2017-08-27T00:00:00"/>
    <s v="Standard Class"/>
    <s v="TH-21550"/>
    <s v="Tracy Hopkins"/>
    <s v="Home Office"/>
    <s v="United States"/>
    <s v="Columbia"/>
    <s v="Maryland"/>
    <n v="21044"/>
    <x v="3"/>
    <s v="FUR-FU-10004960"/>
    <x v="0"/>
    <x v="5"/>
    <x v="928"/>
    <x v="2784"/>
    <n v="4"/>
    <x v="0"/>
    <n v="31.252800000000001"/>
    <n v="6"/>
    <n v="1"/>
  </r>
  <r>
    <n v="3607"/>
    <s v="CA-2016-119683"/>
    <x v="299"/>
    <d v="2016-03-16T00:00:00"/>
    <s v="Second Class"/>
    <s v="CK-12595"/>
    <s v="Clytie Kelty"/>
    <s v="Consumer"/>
    <s v="United States"/>
    <s v="New York City"/>
    <s v="New York"/>
    <n v="10024"/>
    <x v="3"/>
    <s v="OFF-EN-10001099"/>
    <x v="1"/>
    <x v="12"/>
    <x v="153"/>
    <x v="1599"/>
    <n v="3"/>
    <x v="0"/>
    <n v="13.4964"/>
    <n v="4"/>
    <n v="1"/>
  </r>
  <r>
    <n v="3608"/>
    <s v="CA-2014-163559"/>
    <x v="865"/>
    <d v="2014-09-28T00:00:00"/>
    <s v="Second Class"/>
    <s v="ST-20530"/>
    <s v="Shui Tom"/>
    <s v="Consumer"/>
    <s v="United States"/>
    <s v="New York City"/>
    <s v="New York"/>
    <n v="10035"/>
    <x v="3"/>
    <s v="OFF-BI-10002026"/>
    <x v="1"/>
    <x v="8"/>
    <x v="912"/>
    <x v="2785"/>
    <n v="3"/>
    <x v="2"/>
    <n v="47.061"/>
    <n v="5"/>
    <n v="1"/>
  </r>
  <r>
    <n v="3609"/>
    <s v="CA-2014-140228"/>
    <x v="582"/>
    <d v="2014-05-03T00:00:00"/>
    <s v="Standard Class"/>
    <s v="GB-14530"/>
    <s v="George Bell"/>
    <s v="Corporate"/>
    <s v="United States"/>
    <s v="Newark"/>
    <s v="Ohio"/>
    <n v="43055"/>
    <x v="3"/>
    <s v="OFF-LA-10001613"/>
    <x v="1"/>
    <x v="2"/>
    <x v="743"/>
    <x v="2721"/>
    <n v="3"/>
    <x v="2"/>
    <n v="2.5055999999999998"/>
    <n v="5"/>
    <n v="1"/>
  </r>
  <r>
    <n v="3610"/>
    <s v="CA-2014-140228"/>
    <x v="582"/>
    <d v="2014-05-03T00:00:00"/>
    <s v="Standard Class"/>
    <s v="GB-14530"/>
    <s v="George Bell"/>
    <s v="Corporate"/>
    <s v="United States"/>
    <s v="Newark"/>
    <s v="Ohio"/>
    <n v="43055"/>
    <x v="3"/>
    <s v="OFF-ST-10002214"/>
    <x v="1"/>
    <x v="4"/>
    <x v="1003"/>
    <x v="2786"/>
    <n v="3"/>
    <x v="2"/>
    <n v="2.0322"/>
    <n v="5"/>
    <n v="1"/>
  </r>
  <r>
    <n v="3611"/>
    <s v="CA-2014-140228"/>
    <x v="582"/>
    <d v="2014-05-03T00:00:00"/>
    <s v="Standard Class"/>
    <s v="GB-14530"/>
    <s v="George Bell"/>
    <s v="Corporate"/>
    <s v="United States"/>
    <s v="Newark"/>
    <s v="Ohio"/>
    <n v="43055"/>
    <x v="3"/>
    <s v="OFF-ST-10001128"/>
    <x v="1"/>
    <x v="4"/>
    <x v="1427"/>
    <x v="2787"/>
    <n v="2"/>
    <x v="2"/>
    <n v="-37.733199999999997"/>
    <n v="5"/>
    <n v="1"/>
  </r>
  <r>
    <n v="3612"/>
    <s v="US-2016-131674"/>
    <x v="896"/>
    <d v="2016-12-01T00:00:00"/>
    <s v="Second Class"/>
    <s v="NC-18535"/>
    <s v="Nick Crebassa"/>
    <s v="Corporate"/>
    <s v="United States"/>
    <s v="Dallas"/>
    <s v="Texas"/>
    <n v="75217"/>
    <x v="2"/>
    <s v="TEC-AC-10004864"/>
    <x v="2"/>
    <x v="11"/>
    <x v="1298"/>
    <x v="2788"/>
    <n v="2"/>
    <x v="2"/>
    <n v="16.794599999999999"/>
    <n v="2"/>
    <n v="1"/>
  </r>
  <r>
    <n v="3613"/>
    <s v="CA-2015-110093"/>
    <x v="155"/>
    <d v="2015-12-08T00:00:00"/>
    <s v="Standard Class"/>
    <s v="AB-10255"/>
    <s v="Alejandro Ballentine"/>
    <s v="Home Office"/>
    <s v="United States"/>
    <s v="Philadelphia"/>
    <s v="Pennsylvania"/>
    <n v="19134"/>
    <x v="3"/>
    <s v="OFF-PA-10000174"/>
    <x v="1"/>
    <x v="10"/>
    <x v="1524"/>
    <x v="2789"/>
    <n v="2"/>
    <x v="2"/>
    <n v="5.5511999999999997"/>
    <n v="5"/>
    <n v="1"/>
  </r>
  <r>
    <n v="3614"/>
    <s v="CA-2015-110093"/>
    <x v="155"/>
    <d v="2015-12-08T00:00:00"/>
    <s v="Standard Class"/>
    <s v="AB-10255"/>
    <s v="Alejandro Ballentine"/>
    <s v="Home Office"/>
    <s v="United States"/>
    <s v="Philadelphia"/>
    <s v="Pennsylvania"/>
    <n v="19134"/>
    <x v="3"/>
    <s v="TEC-AC-10000171"/>
    <x v="2"/>
    <x v="11"/>
    <x v="43"/>
    <x v="2790"/>
    <n v="2"/>
    <x v="2"/>
    <n v="10.5754"/>
    <n v="5"/>
    <n v="1"/>
  </r>
  <r>
    <n v="3615"/>
    <s v="CA-2017-112529"/>
    <x v="123"/>
    <d v="2017-11-21T00:00:00"/>
    <s v="First Class"/>
    <s v="SC-20770"/>
    <s v="Stewart Carmichael"/>
    <s v="Corporate"/>
    <s v="United States"/>
    <s v="San Antonio"/>
    <s v="Texas"/>
    <n v="78207"/>
    <x v="2"/>
    <s v="FUR-TA-10002622"/>
    <x v="0"/>
    <x v="3"/>
    <x v="969"/>
    <x v="2791"/>
    <n v="6"/>
    <x v="4"/>
    <n v="-71.811599999999999"/>
    <n v="2"/>
    <n v="1"/>
  </r>
  <r>
    <n v="3616"/>
    <s v="CA-2017-112529"/>
    <x v="123"/>
    <d v="2017-11-21T00:00:00"/>
    <s v="First Class"/>
    <s v="SC-20770"/>
    <s v="Stewart Carmichael"/>
    <s v="Corporate"/>
    <s v="United States"/>
    <s v="San Antonio"/>
    <s v="Texas"/>
    <n v="78207"/>
    <x v="2"/>
    <s v="OFF-AR-10001915"/>
    <x v="1"/>
    <x v="6"/>
    <x v="1057"/>
    <x v="2792"/>
    <n v="4"/>
    <x v="2"/>
    <n v="8.7384000000000004"/>
    <n v="2"/>
    <n v="1"/>
  </r>
  <r>
    <n v="3617"/>
    <s v="CA-2016-154536"/>
    <x v="64"/>
    <d v="2016-09-09T00:00:00"/>
    <s v="Standard Class"/>
    <s v="JC-15340"/>
    <s v="Jasper Cacioppo"/>
    <s v="Consumer"/>
    <s v="United States"/>
    <s v="Philadelphia"/>
    <s v="Pennsylvania"/>
    <n v="19120"/>
    <x v="3"/>
    <s v="OFF-BI-10004410"/>
    <x v="1"/>
    <x v="8"/>
    <x v="48"/>
    <x v="2793"/>
    <n v="5"/>
    <x v="6"/>
    <n v="-7.3254999999999999"/>
    <n v="4"/>
    <n v="1"/>
  </r>
  <r>
    <n v="3618"/>
    <s v="CA-2017-141929"/>
    <x v="507"/>
    <d v="2017-09-08T00:00:00"/>
    <s v="Standard Class"/>
    <s v="RA-19285"/>
    <s v="Ralph Arnett"/>
    <s v="Consumer"/>
    <s v="United States"/>
    <s v="Los Angeles"/>
    <s v="California"/>
    <n v="90004"/>
    <x v="1"/>
    <s v="OFF-BI-10004632"/>
    <x v="1"/>
    <x v="8"/>
    <x v="569"/>
    <x v="1611"/>
    <n v="2"/>
    <x v="2"/>
    <n v="152.495"/>
    <n v="4"/>
    <n v="1"/>
  </r>
  <r>
    <n v="3619"/>
    <s v="CA-2017-141929"/>
    <x v="507"/>
    <d v="2017-09-08T00:00:00"/>
    <s v="Standard Class"/>
    <s v="RA-19285"/>
    <s v="Ralph Arnett"/>
    <s v="Consumer"/>
    <s v="United States"/>
    <s v="Los Angeles"/>
    <s v="California"/>
    <n v="90004"/>
    <x v="1"/>
    <s v="TEC-PH-10002185"/>
    <x v="2"/>
    <x v="7"/>
    <x v="1081"/>
    <x v="345"/>
    <n v="1"/>
    <x v="2"/>
    <n v="1.7375"/>
    <n v="4"/>
    <n v="1"/>
  </r>
  <r>
    <n v="3620"/>
    <s v="CA-2017-141929"/>
    <x v="507"/>
    <d v="2017-09-08T00:00:00"/>
    <s v="Standard Class"/>
    <s v="RA-19285"/>
    <s v="Ralph Arnett"/>
    <s v="Consumer"/>
    <s v="United States"/>
    <s v="Los Angeles"/>
    <s v="California"/>
    <n v="90004"/>
    <x v="1"/>
    <s v="OFF-ST-10002974"/>
    <x v="1"/>
    <x v="4"/>
    <x v="123"/>
    <x v="2794"/>
    <n v="5"/>
    <x v="0"/>
    <n v="65.355000000000004"/>
    <n v="4"/>
    <n v="1"/>
  </r>
  <r>
    <n v="3621"/>
    <s v="CA-2016-109743"/>
    <x v="897"/>
    <d v="2016-09-29T00:00:00"/>
    <s v="Standard Class"/>
    <s v="SH-19975"/>
    <s v="Sally Hughsby"/>
    <s v="Corporate"/>
    <s v="United States"/>
    <s v="Smyrna"/>
    <s v="Tennessee"/>
    <n v="37167"/>
    <x v="0"/>
    <s v="OFF-AR-10003727"/>
    <x v="1"/>
    <x v="6"/>
    <x v="1371"/>
    <x v="2795"/>
    <n v="3"/>
    <x v="2"/>
    <n v="4.5872999999999999"/>
    <n v="7"/>
    <n v="1"/>
  </r>
  <r>
    <n v="3622"/>
    <s v="CA-2016-109743"/>
    <x v="897"/>
    <d v="2016-09-29T00:00:00"/>
    <s v="Standard Class"/>
    <s v="SH-19975"/>
    <s v="Sally Hughsby"/>
    <s v="Corporate"/>
    <s v="United States"/>
    <s v="Smyrna"/>
    <s v="Tennessee"/>
    <n v="37167"/>
    <x v="0"/>
    <s v="TEC-PH-10004071"/>
    <x v="2"/>
    <x v="7"/>
    <x v="1546"/>
    <x v="2796"/>
    <n v="8"/>
    <x v="2"/>
    <n v="5.5944000000000003"/>
    <n v="7"/>
    <n v="1"/>
  </r>
  <r>
    <n v="3623"/>
    <s v="CA-2014-159184"/>
    <x v="80"/>
    <d v="2014-09-19T00:00:00"/>
    <s v="Standard Class"/>
    <s v="JC-15775"/>
    <s v="John Castell"/>
    <s v="Consumer"/>
    <s v="United States"/>
    <s v="Macon"/>
    <s v="Georgia"/>
    <n v="31204"/>
    <x v="0"/>
    <s v="FUR-FU-10002878"/>
    <x v="0"/>
    <x v="5"/>
    <x v="1134"/>
    <x v="2797"/>
    <n v="5"/>
    <x v="0"/>
    <n v="52.688000000000002"/>
    <n v="5"/>
    <n v="1"/>
  </r>
  <r>
    <n v="3624"/>
    <s v="CA-2014-159184"/>
    <x v="80"/>
    <d v="2014-09-19T00:00:00"/>
    <s v="Standard Class"/>
    <s v="JC-15775"/>
    <s v="John Castell"/>
    <s v="Consumer"/>
    <s v="United States"/>
    <s v="Macon"/>
    <s v="Georgia"/>
    <n v="31204"/>
    <x v="0"/>
    <s v="OFF-BI-10001890"/>
    <x v="1"/>
    <x v="8"/>
    <x v="176"/>
    <x v="181"/>
    <n v="2"/>
    <x v="0"/>
    <n v="3.4367999999999999"/>
    <n v="5"/>
    <n v="1"/>
  </r>
  <r>
    <n v="3625"/>
    <s v="CA-2017-113530"/>
    <x v="240"/>
    <d v="2017-05-21T00:00:00"/>
    <s v="Second Class"/>
    <s v="BC-11125"/>
    <s v="Becky Castell"/>
    <s v="Home Office"/>
    <s v="United States"/>
    <s v="San Francisco"/>
    <s v="California"/>
    <n v="94109"/>
    <x v="1"/>
    <s v="FUR-CH-10002647"/>
    <x v="0"/>
    <x v="1"/>
    <x v="475"/>
    <x v="2798"/>
    <n v="12"/>
    <x v="2"/>
    <n v="42.588000000000001"/>
    <n v="2"/>
    <n v="1"/>
  </r>
  <r>
    <n v="3626"/>
    <s v="CA-2017-113530"/>
    <x v="240"/>
    <d v="2017-05-21T00:00:00"/>
    <s v="Second Class"/>
    <s v="BC-11125"/>
    <s v="Becky Castell"/>
    <s v="Home Office"/>
    <s v="United States"/>
    <s v="San Francisco"/>
    <s v="California"/>
    <n v="94109"/>
    <x v="1"/>
    <s v="OFF-AR-10001315"/>
    <x v="1"/>
    <x v="6"/>
    <x v="1029"/>
    <x v="2799"/>
    <n v="2"/>
    <x v="0"/>
    <n v="1.0207999999999999"/>
    <n v="2"/>
    <n v="1"/>
  </r>
  <r>
    <n v="3627"/>
    <s v="CA-2017-113530"/>
    <x v="240"/>
    <d v="2017-05-21T00:00:00"/>
    <s v="Second Class"/>
    <s v="BC-11125"/>
    <s v="Becky Castell"/>
    <s v="Home Office"/>
    <s v="United States"/>
    <s v="San Francisco"/>
    <s v="California"/>
    <n v="94109"/>
    <x v="1"/>
    <s v="OFF-AR-10000122"/>
    <x v="1"/>
    <x v="6"/>
    <x v="311"/>
    <x v="2228"/>
    <n v="1"/>
    <x v="0"/>
    <n v="1.395"/>
    <n v="2"/>
    <n v="1"/>
  </r>
  <r>
    <n v="3628"/>
    <s v="CA-2017-113530"/>
    <x v="240"/>
    <d v="2017-05-21T00:00:00"/>
    <s v="Second Class"/>
    <s v="BC-11125"/>
    <s v="Becky Castell"/>
    <s v="Home Office"/>
    <s v="United States"/>
    <s v="San Francisco"/>
    <s v="California"/>
    <n v="94109"/>
    <x v="1"/>
    <s v="TEC-AC-10001465"/>
    <x v="2"/>
    <x v="11"/>
    <x v="478"/>
    <x v="2800"/>
    <n v="1"/>
    <x v="0"/>
    <n v="10.896000000000001"/>
    <n v="2"/>
    <n v="1"/>
  </r>
  <r>
    <n v="3629"/>
    <s v="CA-2014-169726"/>
    <x v="128"/>
    <d v="2014-08-13T00:00:00"/>
    <s v="Standard Class"/>
    <s v="JH-15985"/>
    <s v="Joseph Holt"/>
    <s v="Consumer"/>
    <s v="United States"/>
    <s v="Seattle"/>
    <s v="Washington"/>
    <n v="98103"/>
    <x v="1"/>
    <s v="OFF-BI-10004600"/>
    <x v="1"/>
    <x v="8"/>
    <x v="1486"/>
    <x v="2801"/>
    <n v="7"/>
    <x v="2"/>
    <n v="643.98249999999996"/>
    <n v="4"/>
    <n v="1"/>
  </r>
  <r>
    <n v="3630"/>
    <s v="CA-2017-155957"/>
    <x v="200"/>
    <d v="2017-11-30T00:00:00"/>
    <s v="Standard Class"/>
    <s v="CC-12610"/>
    <s v="Corey Catlett"/>
    <s v="Corporate"/>
    <s v="United States"/>
    <s v="Columbus"/>
    <s v="Ohio"/>
    <n v="43229"/>
    <x v="3"/>
    <s v="OFF-AP-10002082"/>
    <x v="1"/>
    <x v="9"/>
    <x v="1101"/>
    <x v="2413"/>
    <n v="3"/>
    <x v="2"/>
    <n v="9.8010000000000002"/>
    <n v="4"/>
    <n v="1"/>
  </r>
  <r>
    <n v="3631"/>
    <s v="CA-2017-155957"/>
    <x v="200"/>
    <d v="2017-11-30T00:00:00"/>
    <s v="Standard Class"/>
    <s v="CC-12610"/>
    <s v="Corey Catlett"/>
    <s v="Corporate"/>
    <s v="United States"/>
    <s v="Columbus"/>
    <s v="Ohio"/>
    <n v="43229"/>
    <x v="3"/>
    <s v="OFF-AP-10004708"/>
    <x v="1"/>
    <x v="9"/>
    <x v="513"/>
    <x v="2802"/>
    <n v="7"/>
    <x v="2"/>
    <n v="23.977799999999998"/>
    <n v="4"/>
    <n v="1"/>
  </r>
  <r>
    <n v="3632"/>
    <s v="CA-2017-132178"/>
    <x v="898"/>
    <d v="2017-05-08T00:00:00"/>
    <s v="Second Class"/>
    <s v="DB-12970"/>
    <s v="Darren Budd"/>
    <s v="Corporate"/>
    <s v="United States"/>
    <s v="Los Angeles"/>
    <s v="California"/>
    <n v="90004"/>
    <x v="1"/>
    <s v="OFF-ST-10000464"/>
    <x v="1"/>
    <x v="4"/>
    <x v="1144"/>
    <x v="2803"/>
    <n v="2"/>
    <x v="0"/>
    <n v="19.465599999999998"/>
    <n v="5"/>
    <n v="1"/>
  </r>
  <r>
    <n v="3633"/>
    <s v="CA-2017-132178"/>
    <x v="898"/>
    <d v="2017-05-08T00:00:00"/>
    <s v="Second Class"/>
    <s v="DB-12970"/>
    <s v="Darren Budd"/>
    <s v="Corporate"/>
    <s v="United States"/>
    <s v="Los Angeles"/>
    <s v="California"/>
    <n v="90004"/>
    <x v="1"/>
    <s v="OFF-ST-10000025"/>
    <x v="1"/>
    <x v="4"/>
    <x v="621"/>
    <x v="2804"/>
    <n v="8"/>
    <x v="0"/>
    <n v="45.806399999999996"/>
    <n v="5"/>
    <n v="1"/>
  </r>
  <r>
    <n v="3634"/>
    <s v="CA-2016-145177"/>
    <x v="338"/>
    <d v="2016-11-14T00:00:00"/>
    <s v="Standard Class"/>
    <s v="PP-18955"/>
    <s v="Paul Prost"/>
    <s v="Home Office"/>
    <s v="United States"/>
    <s v="Springfield"/>
    <s v="Ohio"/>
    <n v="45503"/>
    <x v="3"/>
    <s v="OFF-LA-10001613"/>
    <x v="1"/>
    <x v="2"/>
    <x v="743"/>
    <x v="2106"/>
    <n v="4"/>
    <x v="2"/>
    <n v="3.3408000000000002"/>
    <n v="4"/>
    <n v="1"/>
  </r>
  <r>
    <n v="3635"/>
    <s v="CA-2016-145177"/>
    <x v="338"/>
    <d v="2016-11-14T00:00:00"/>
    <s v="Standard Class"/>
    <s v="PP-18955"/>
    <s v="Paul Prost"/>
    <s v="Home Office"/>
    <s v="United States"/>
    <s v="Springfield"/>
    <s v="Ohio"/>
    <n v="45503"/>
    <x v="3"/>
    <s v="TEC-PH-10000376"/>
    <x v="2"/>
    <x v="7"/>
    <x v="433"/>
    <x v="2805"/>
    <n v="7"/>
    <x v="10"/>
    <n v="-9.7902000000000005"/>
    <n v="4"/>
    <n v="1"/>
  </r>
  <r>
    <n v="3636"/>
    <s v="CA-2016-145177"/>
    <x v="338"/>
    <d v="2016-11-14T00:00:00"/>
    <s v="Standard Class"/>
    <s v="PP-18955"/>
    <s v="Paul Prost"/>
    <s v="Home Office"/>
    <s v="United States"/>
    <s v="Springfield"/>
    <s v="Ohio"/>
    <n v="45503"/>
    <x v="3"/>
    <s v="OFF-PA-10004039"/>
    <x v="1"/>
    <x v="10"/>
    <x v="1547"/>
    <x v="2806"/>
    <n v="2"/>
    <x v="2"/>
    <n v="32.468400000000003"/>
    <n v="4"/>
    <n v="1"/>
  </r>
  <r>
    <n v="3637"/>
    <s v="CA-2016-145177"/>
    <x v="338"/>
    <d v="2016-11-14T00:00:00"/>
    <s v="Standard Class"/>
    <s v="PP-18955"/>
    <s v="Paul Prost"/>
    <s v="Home Office"/>
    <s v="United States"/>
    <s v="Springfield"/>
    <s v="Ohio"/>
    <n v="45503"/>
    <x v="3"/>
    <s v="OFF-PA-10001776"/>
    <x v="1"/>
    <x v="10"/>
    <x v="1272"/>
    <x v="2807"/>
    <n v="3"/>
    <x v="2"/>
    <n v="7.5087000000000002"/>
    <n v="4"/>
    <n v="1"/>
  </r>
  <r>
    <n v="3638"/>
    <s v="CA-2016-145177"/>
    <x v="338"/>
    <d v="2016-11-14T00:00:00"/>
    <s v="Standard Class"/>
    <s v="PP-18955"/>
    <s v="Paul Prost"/>
    <s v="Home Office"/>
    <s v="United States"/>
    <s v="Springfield"/>
    <s v="Ohio"/>
    <n v="45503"/>
    <x v="3"/>
    <s v="OFF-AP-10002457"/>
    <x v="1"/>
    <x v="9"/>
    <x v="549"/>
    <x v="2808"/>
    <n v="4"/>
    <x v="2"/>
    <n v="29.302"/>
    <n v="4"/>
    <n v="1"/>
  </r>
  <r>
    <n v="3639"/>
    <s v="CA-2016-145177"/>
    <x v="338"/>
    <d v="2016-11-14T00:00:00"/>
    <s v="Standard Class"/>
    <s v="PP-18955"/>
    <s v="Paul Prost"/>
    <s v="Home Office"/>
    <s v="United States"/>
    <s v="Springfield"/>
    <s v="Ohio"/>
    <n v="45503"/>
    <x v="3"/>
    <s v="FUR-FU-10000758"/>
    <x v="0"/>
    <x v="5"/>
    <x v="1082"/>
    <x v="2809"/>
    <n v="7"/>
    <x v="2"/>
    <n v="29.657599999999999"/>
    <n v="4"/>
    <n v="1"/>
  </r>
  <r>
    <n v="3640"/>
    <s v="CA-2016-145177"/>
    <x v="338"/>
    <d v="2016-11-14T00:00:00"/>
    <s v="Standard Class"/>
    <s v="PP-18955"/>
    <s v="Paul Prost"/>
    <s v="Home Office"/>
    <s v="United States"/>
    <s v="Springfield"/>
    <s v="Ohio"/>
    <n v="45503"/>
    <x v="3"/>
    <s v="OFF-PA-10000682"/>
    <x v="1"/>
    <x v="10"/>
    <x v="868"/>
    <x v="696"/>
    <n v="1"/>
    <x v="2"/>
    <n v="1.6761999999999999"/>
    <n v="4"/>
    <n v="1"/>
  </r>
  <r>
    <n v="3641"/>
    <s v="CA-2016-145177"/>
    <x v="338"/>
    <d v="2016-11-14T00:00:00"/>
    <s v="Standard Class"/>
    <s v="PP-18955"/>
    <s v="Paul Prost"/>
    <s v="Home Office"/>
    <s v="United States"/>
    <s v="Springfield"/>
    <s v="Ohio"/>
    <n v="45503"/>
    <x v="3"/>
    <s v="TEC-AC-10002550"/>
    <x v="2"/>
    <x v="11"/>
    <x v="1548"/>
    <x v="2810"/>
    <n v="7"/>
    <x v="2"/>
    <n v="-29.0745"/>
    <n v="4"/>
    <n v="1"/>
  </r>
  <r>
    <n v="3642"/>
    <s v="CA-2016-145177"/>
    <x v="338"/>
    <d v="2016-11-14T00:00:00"/>
    <s v="Standard Class"/>
    <s v="PP-18955"/>
    <s v="Paul Prost"/>
    <s v="Home Office"/>
    <s v="United States"/>
    <s v="Springfield"/>
    <s v="Ohio"/>
    <n v="45503"/>
    <x v="3"/>
    <s v="OFF-BI-10002082"/>
    <x v="1"/>
    <x v="8"/>
    <x v="1182"/>
    <x v="2811"/>
    <n v="7"/>
    <x v="6"/>
    <n v="-46.591999999999999"/>
    <n v="4"/>
    <n v="1"/>
  </r>
  <r>
    <n v="3643"/>
    <s v="CA-2014-156594"/>
    <x v="414"/>
    <d v="2014-12-23T00:00:00"/>
    <s v="Second Class"/>
    <s v="MC-17845"/>
    <s v="Michael Chen"/>
    <s v="Consumer"/>
    <s v="United States"/>
    <s v="Los Angeles"/>
    <s v="California"/>
    <n v="90008"/>
    <x v="1"/>
    <s v="OFF-BI-10004632"/>
    <x v="1"/>
    <x v="8"/>
    <x v="569"/>
    <x v="1611"/>
    <n v="2"/>
    <x v="2"/>
    <n v="152.495"/>
    <n v="3"/>
    <n v="1"/>
  </r>
  <r>
    <n v="3644"/>
    <s v="CA-2014-156594"/>
    <x v="414"/>
    <d v="2014-12-23T00:00:00"/>
    <s v="Second Class"/>
    <s v="MC-17845"/>
    <s v="Michael Chen"/>
    <s v="Consumer"/>
    <s v="United States"/>
    <s v="Los Angeles"/>
    <s v="California"/>
    <n v="90008"/>
    <x v="1"/>
    <s v="OFF-AR-10001725"/>
    <x v="1"/>
    <x v="6"/>
    <x v="1549"/>
    <x v="2812"/>
    <n v="2"/>
    <x v="0"/>
    <n v="12.298"/>
    <n v="3"/>
    <n v="1"/>
  </r>
  <r>
    <n v="3645"/>
    <s v="CA-2014-156594"/>
    <x v="414"/>
    <d v="2014-12-23T00:00:00"/>
    <s v="Second Class"/>
    <s v="MC-17845"/>
    <s v="Michael Chen"/>
    <s v="Consumer"/>
    <s v="United States"/>
    <s v="Los Angeles"/>
    <s v="California"/>
    <n v="90008"/>
    <x v="1"/>
    <s v="OFF-AR-10004269"/>
    <x v="1"/>
    <x v="6"/>
    <x v="1550"/>
    <x v="1508"/>
    <n v="1"/>
    <x v="0"/>
    <n v="1.1564000000000001"/>
    <n v="3"/>
    <n v="1"/>
  </r>
  <r>
    <n v="3646"/>
    <s v="CA-2014-156594"/>
    <x v="414"/>
    <d v="2014-12-23T00:00:00"/>
    <s v="Second Class"/>
    <s v="MC-17845"/>
    <s v="Michael Chen"/>
    <s v="Consumer"/>
    <s v="United States"/>
    <s v="Los Angeles"/>
    <s v="California"/>
    <n v="90008"/>
    <x v="1"/>
    <s v="OFF-BI-10003007"/>
    <x v="1"/>
    <x v="8"/>
    <x v="1551"/>
    <x v="2813"/>
    <n v="5"/>
    <x v="2"/>
    <n v="50.414000000000001"/>
    <n v="3"/>
    <n v="1"/>
  </r>
  <r>
    <n v="3647"/>
    <s v="CA-2014-146528"/>
    <x v="739"/>
    <d v="2014-07-27T00:00:00"/>
    <s v="Second Class"/>
    <s v="VF-21715"/>
    <s v="Vicky Freymann"/>
    <s v="Home Office"/>
    <s v="United States"/>
    <s v="Los Angeles"/>
    <s v="California"/>
    <n v="90045"/>
    <x v="1"/>
    <s v="OFF-PA-10002195"/>
    <x v="1"/>
    <x v="10"/>
    <x v="1552"/>
    <x v="90"/>
    <n v="1"/>
    <x v="0"/>
    <n v="3.1751999999999998"/>
    <n v="2"/>
    <n v="1"/>
  </r>
  <r>
    <n v="3648"/>
    <s v="CA-2014-146528"/>
    <x v="739"/>
    <d v="2014-07-27T00:00:00"/>
    <s v="Second Class"/>
    <s v="VF-21715"/>
    <s v="Vicky Freymann"/>
    <s v="Home Office"/>
    <s v="United States"/>
    <s v="Los Angeles"/>
    <s v="California"/>
    <n v="90045"/>
    <x v="1"/>
    <s v="OFF-SU-10002522"/>
    <x v="1"/>
    <x v="14"/>
    <x v="1553"/>
    <x v="2814"/>
    <n v="4"/>
    <x v="0"/>
    <n v="4.5007999999999999"/>
    <n v="2"/>
    <n v="1"/>
  </r>
  <r>
    <n v="3649"/>
    <s v="CA-2015-168459"/>
    <x v="6"/>
    <d v="2015-11-27T00:00:00"/>
    <s v="Standard Class"/>
    <s v="MC-17275"/>
    <s v="Marc Crier"/>
    <s v="Consumer"/>
    <s v="United States"/>
    <s v="Memphis"/>
    <s v="Tennessee"/>
    <n v="38109"/>
    <x v="0"/>
    <s v="OFF-BI-10003712"/>
    <x v="1"/>
    <x v="8"/>
    <x v="696"/>
    <x v="194"/>
    <n v="2"/>
    <x v="6"/>
    <n v="-2.0621999999999998"/>
    <n v="5"/>
    <n v="1"/>
  </r>
  <r>
    <n v="3650"/>
    <s v="CA-2015-168459"/>
    <x v="6"/>
    <d v="2015-11-27T00:00:00"/>
    <s v="Standard Class"/>
    <s v="MC-17275"/>
    <s v="Marc Crier"/>
    <s v="Consumer"/>
    <s v="United States"/>
    <s v="Memphis"/>
    <s v="Tennessee"/>
    <n v="38109"/>
    <x v="0"/>
    <s v="OFF-FA-10004854"/>
    <x v="1"/>
    <x v="13"/>
    <x v="271"/>
    <x v="2815"/>
    <n v="6"/>
    <x v="2"/>
    <n v="18.5976"/>
    <n v="5"/>
    <n v="1"/>
  </r>
  <r>
    <n v="3651"/>
    <s v="CA-2017-109960"/>
    <x v="34"/>
    <d v="2017-12-11T00:00:00"/>
    <s v="Second Class"/>
    <s v="DB-13210"/>
    <s v="Dean Braden"/>
    <s v="Consumer"/>
    <s v="United States"/>
    <s v="Detroit"/>
    <s v="Michigan"/>
    <n v="48234"/>
    <x v="2"/>
    <s v="TEC-AC-10004859"/>
    <x v="2"/>
    <x v="11"/>
    <x v="1554"/>
    <x v="2816"/>
    <n v="6"/>
    <x v="0"/>
    <n v="41.951999999999998"/>
    <n v="2"/>
    <n v="1"/>
  </r>
  <r>
    <n v="3652"/>
    <s v="CA-2017-109960"/>
    <x v="34"/>
    <d v="2017-12-11T00:00:00"/>
    <s v="Second Class"/>
    <s v="DB-13210"/>
    <s v="Dean Braden"/>
    <s v="Consumer"/>
    <s v="United States"/>
    <s v="Detroit"/>
    <s v="Michigan"/>
    <n v="48234"/>
    <x v="2"/>
    <s v="OFF-AR-10001860"/>
    <x v="1"/>
    <x v="6"/>
    <x v="916"/>
    <x v="2817"/>
    <n v="5"/>
    <x v="0"/>
    <n v="12.492000000000001"/>
    <n v="2"/>
    <n v="1"/>
  </r>
  <r>
    <n v="3653"/>
    <s v="CA-2017-109960"/>
    <x v="34"/>
    <d v="2017-12-11T00:00:00"/>
    <s v="Second Class"/>
    <s v="DB-13210"/>
    <s v="Dean Braden"/>
    <s v="Consumer"/>
    <s v="United States"/>
    <s v="Detroit"/>
    <s v="Michigan"/>
    <n v="48234"/>
    <x v="2"/>
    <s v="OFF-BI-10001636"/>
    <x v="1"/>
    <x v="8"/>
    <x v="674"/>
    <x v="2818"/>
    <n v="4"/>
    <x v="0"/>
    <n v="15.511200000000001"/>
    <n v="2"/>
    <n v="1"/>
  </r>
  <r>
    <n v="3654"/>
    <s v="CA-2017-109960"/>
    <x v="34"/>
    <d v="2017-12-11T00:00:00"/>
    <s v="Second Class"/>
    <s v="DB-13210"/>
    <s v="Dean Braden"/>
    <s v="Consumer"/>
    <s v="United States"/>
    <s v="Detroit"/>
    <s v="Michigan"/>
    <n v="48234"/>
    <x v="2"/>
    <s v="OFF-PA-10000349"/>
    <x v="1"/>
    <x v="10"/>
    <x v="33"/>
    <x v="1801"/>
    <n v="3"/>
    <x v="0"/>
    <n v="7.0217999999999998"/>
    <n v="2"/>
    <n v="1"/>
  </r>
  <r>
    <n v="3655"/>
    <s v="CA-2017-133004"/>
    <x v="515"/>
    <d v="2017-09-05T00:00:00"/>
    <s v="Standard Class"/>
    <s v="AJ-10945"/>
    <s v="Ashley Jarboe"/>
    <s v="Consumer"/>
    <s v="United States"/>
    <s v="Lawrence"/>
    <s v="Indiana"/>
    <n v="46226"/>
    <x v="2"/>
    <s v="OFF-AP-10002439"/>
    <x v="1"/>
    <x v="9"/>
    <x v="553"/>
    <x v="2819"/>
    <n v="9"/>
    <x v="0"/>
    <n v="166.06979999999999"/>
    <n v="5"/>
    <n v="1"/>
  </r>
  <r>
    <n v="3656"/>
    <s v="CA-2017-168102"/>
    <x v="558"/>
    <d v="2017-04-30T00:00:00"/>
    <s v="Standard Class"/>
    <s v="CP-12340"/>
    <s v="Christine Phan"/>
    <s v="Corporate"/>
    <s v="United States"/>
    <s v="Jacksonville"/>
    <s v="Florida"/>
    <n v="32216"/>
    <x v="0"/>
    <s v="OFF-ST-10001370"/>
    <x v="1"/>
    <x v="4"/>
    <x v="1032"/>
    <x v="391"/>
    <n v="2"/>
    <x v="2"/>
    <n v="-21.294"/>
    <n v="6"/>
    <n v="1"/>
  </r>
  <r>
    <n v="3657"/>
    <s v="CA-2017-158036"/>
    <x v="565"/>
    <d v="2017-09-14T00:00:00"/>
    <s v="Standard Class"/>
    <s v="DB-13555"/>
    <s v="Dorothy Badders"/>
    <s v="Corporate"/>
    <s v="United States"/>
    <s v="Dublin"/>
    <s v="Ohio"/>
    <n v="43017"/>
    <x v="3"/>
    <s v="TEC-AC-10002558"/>
    <x v="2"/>
    <x v="11"/>
    <x v="1555"/>
    <x v="2820"/>
    <n v="1"/>
    <x v="2"/>
    <n v="1.7055"/>
    <n v="6"/>
    <n v="1"/>
  </r>
  <r>
    <n v="3658"/>
    <s v="CA-2015-128083"/>
    <x v="899"/>
    <d v="2015-03-17T00:00:00"/>
    <s v="Standard Class"/>
    <s v="EB-13750"/>
    <s v="Edward Becker"/>
    <s v="Corporate"/>
    <s v="United States"/>
    <s v="Plantation"/>
    <s v="Florida"/>
    <n v="33317"/>
    <x v="0"/>
    <s v="OFF-EN-10004030"/>
    <x v="1"/>
    <x v="12"/>
    <x v="136"/>
    <x v="2821"/>
    <n v="3"/>
    <x v="2"/>
    <n v="2.9321999999999999"/>
    <n v="5"/>
    <n v="1"/>
  </r>
  <r>
    <n v="3659"/>
    <s v="CA-2015-128083"/>
    <x v="899"/>
    <d v="2015-03-17T00:00:00"/>
    <s v="Standard Class"/>
    <s v="EB-13750"/>
    <s v="Edward Becker"/>
    <s v="Corporate"/>
    <s v="United States"/>
    <s v="Plantation"/>
    <s v="Florida"/>
    <n v="33317"/>
    <x v="0"/>
    <s v="FUR-FU-10003194"/>
    <x v="0"/>
    <x v="5"/>
    <x v="76"/>
    <x v="2822"/>
    <n v="4"/>
    <x v="2"/>
    <n v="3.86"/>
    <n v="5"/>
    <n v="1"/>
  </r>
  <r>
    <n v="3660"/>
    <s v="CA-2015-128083"/>
    <x v="899"/>
    <d v="2015-03-17T00:00:00"/>
    <s v="Standard Class"/>
    <s v="EB-13750"/>
    <s v="Edward Becker"/>
    <s v="Corporate"/>
    <s v="United States"/>
    <s v="Plantation"/>
    <s v="Florida"/>
    <n v="33317"/>
    <x v="0"/>
    <s v="FUR-FU-10001731"/>
    <x v="0"/>
    <x v="5"/>
    <x v="1556"/>
    <x v="1669"/>
    <n v="3"/>
    <x v="2"/>
    <n v="1.4418"/>
    <n v="5"/>
    <n v="1"/>
  </r>
  <r>
    <n v="3661"/>
    <s v="CA-2016-161676"/>
    <x v="427"/>
    <d v="2016-07-23T00:00:00"/>
    <s v="Standard Class"/>
    <s v="JP-15460"/>
    <s v="Jennifer Patt"/>
    <s v="Corporate"/>
    <s v="United States"/>
    <s v="Glendale"/>
    <s v="Arizona"/>
    <n v="85301"/>
    <x v="1"/>
    <s v="OFF-SU-10004782"/>
    <x v="1"/>
    <x v="14"/>
    <x v="1557"/>
    <x v="2823"/>
    <n v="5"/>
    <x v="2"/>
    <n v="4.2249999999999996"/>
    <n v="5"/>
    <n v="1"/>
  </r>
  <r>
    <n v="3662"/>
    <s v="CA-2016-155005"/>
    <x v="900"/>
    <d v="2016-06-15T00:00:00"/>
    <s v="Second Class"/>
    <s v="SC-20050"/>
    <s v="Sample Company A"/>
    <s v="Home Office"/>
    <s v="United States"/>
    <s v="Jackson"/>
    <s v="Michigan"/>
    <n v="49201"/>
    <x v="2"/>
    <s v="TEC-PH-10003484"/>
    <x v="2"/>
    <x v="7"/>
    <x v="1539"/>
    <x v="2216"/>
    <n v="3"/>
    <x v="0"/>
    <n v="94.492500000000007"/>
    <n v="2"/>
    <n v="1"/>
  </r>
  <r>
    <n v="3663"/>
    <s v="US-2017-129777"/>
    <x v="445"/>
    <d v="2017-07-09T00:00:00"/>
    <s v="Standard Class"/>
    <s v="FM-14290"/>
    <s v="Frank Merwin"/>
    <s v="Home Office"/>
    <s v="United States"/>
    <s v="Quincy"/>
    <s v="Massachusetts"/>
    <n v="2169"/>
    <x v="3"/>
    <s v="TEC-AC-10003590"/>
    <x v="2"/>
    <x v="11"/>
    <x v="1102"/>
    <x v="2824"/>
    <n v="10"/>
    <x v="0"/>
    <n v="93.203999999999994"/>
    <n v="6"/>
    <n v="1"/>
  </r>
  <r>
    <n v="3664"/>
    <s v="US-2017-129777"/>
    <x v="445"/>
    <d v="2017-07-09T00:00:00"/>
    <s v="Standard Class"/>
    <s v="FM-14290"/>
    <s v="Frank Merwin"/>
    <s v="Home Office"/>
    <s v="United States"/>
    <s v="Quincy"/>
    <s v="Massachusetts"/>
    <n v="2169"/>
    <x v="3"/>
    <s v="OFF-PA-10001970"/>
    <x v="1"/>
    <x v="10"/>
    <x v="314"/>
    <x v="332"/>
    <n v="2"/>
    <x v="0"/>
    <n v="11.543200000000001"/>
    <n v="6"/>
    <n v="1"/>
  </r>
  <r>
    <n v="3665"/>
    <s v="CA-2014-129364"/>
    <x v="589"/>
    <d v="2014-12-13T00:00:00"/>
    <s v="Standard Class"/>
    <s v="TB-21250"/>
    <s v="Tim Brockman"/>
    <s v="Consumer"/>
    <s v="United States"/>
    <s v="Salem"/>
    <s v="Oregon"/>
    <n v="97301"/>
    <x v="1"/>
    <s v="OFF-LA-10001569"/>
    <x v="1"/>
    <x v="2"/>
    <x v="639"/>
    <x v="2825"/>
    <n v="7"/>
    <x v="2"/>
    <n v="9.0635999999999992"/>
    <n v="5"/>
    <n v="1"/>
  </r>
  <r>
    <n v="3666"/>
    <s v="CA-2014-129364"/>
    <x v="589"/>
    <d v="2014-12-13T00:00:00"/>
    <s v="Standard Class"/>
    <s v="TB-21250"/>
    <s v="Tim Brockman"/>
    <s v="Consumer"/>
    <s v="United States"/>
    <s v="Salem"/>
    <s v="Oregon"/>
    <n v="97301"/>
    <x v="1"/>
    <s v="OFF-BI-10001132"/>
    <x v="1"/>
    <x v="8"/>
    <x v="636"/>
    <x v="2826"/>
    <n v="4"/>
    <x v="6"/>
    <n v="-4.5191999999999997"/>
    <n v="5"/>
    <n v="1"/>
  </r>
  <r>
    <n v="3667"/>
    <s v="CA-2014-129364"/>
    <x v="589"/>
    <d v="2014-12-13T00:00:00"/>
    <s v="Standard Class"/>
    <s v="TB-21250"/>
    <s v="Tim Brockman"/>
    <s v="Consumer"/>
    <s v="United States"/>
    <s v="Salem"/>
    <s v="Oregon"/>
    <n v="97301"/>
    <x v="1"/>
    <s v="TEC-PH-10003095"/>
    <x v="2"/>
    <x v="7"/>
    <x v="1500"/>
    <x v="2610"/>
    <n v="3"/>
    <x v="2"/>
    <n v="19.754999999999999"/>
    <n v="5"/>
    <n v="1"/>
  </r>
  <r>
    <n v="3668"/>
    <s v="CA-2014-129364"/>
    <x v="589"/>
    <d v="2014-12-13T00:00:00"/>
    <s v="Standard Class"/>
    <s v="TB-21250"/>
    <s v="Tim Brockman"/>
    <s v="Consumer"/>
    <s v="United States"/>
    <s v="Salem"/>
    <s v="Oregon"/>
    <n v="97301"/>
    <x v="1"/>
    <s v="OFF-SU-10000432"/>
    <x v="1"/>
    <x v="14"/>
    <x v="1558"/>
    <x v="2827"/>
    <n v="5"/>
    <x v="2"/>
    <n v="-2.6025"/>
    <n v="5"/>
    <n v="1"/>
  </r>
  <r>
    <n v="3669"/>
    <s v="CA-2014-129364"/>
    <x v="589"/>
    <d v="2014-12-13T00:00:00"/>
    <s v="Standard Class"/>
    <s v="TB-21250"/>
    <s v="Tim Brockman"/>
    <s v="Consumer"/>
    <s v="United States"/>
    <s v="Salem"/>
    <s v="Oregon"/>
    <n v="97301"/>
    <x v="1"/>
    <s v="TEC-AC-10004227"/>
    <x v="2"/>
    <x v="11"/>
    <x v="1409"/>
    <x v="434"/>
    <n v="10"/>
    <x v="2"/>
    <n v="-18.186"/>
    <n v="5"/>
    <n v="1"/>
  </r>
  <r>
    <n v="3670"/>
    <s v="CA-2014-129364"/>
    <x v="589"/>
    <d v="2014-12-13T00:00:00"/>
    <s v="Standard Class"/>
    <s v="TB-21250"/>
    <s v="Tim Brockman"/>
    <s v="Consumer"/>
    <s v="United States"/>
    <s v="Salem"/>
    <s v="Oregon"/>
    <n v="97301"/>
    <x v="1"/>
    <s v="OFF-LA-10004409"/>
    <x v="1"/>
    <x v="2"/>
    <x v="1559"/>
    <x v="132"/>
    <n v="5"/>
    <x v="2"/>
    <n v="3.7440000000000002"/>
    <n v="5"/>
    <n v="1"/>
  </r>
  <r>
    <n v="3671"/>
    <s v="CA-2014-129364"/>
    <x v="589"/>
    <d v="2014-12-13T00:00:00"/>
    <s v="Standard Class"/>
    <s v="TB-21250"/>
    <s v="Tim Brockman"/>
    <s v="Consumer"/>
    <s v="United States"/>
    <s v="Salem"/>
    <s v="Oregon"/>
    <n v="97301"/>
    <x v="1"/>
    <s v="OFF-PA-10001569"/>
    <x v="1"/>
    <x v="10"/>
    <x v="55"/>
    <x v="559"/>
    <n v="2"/>
    <x v="2"/>
    <n v="3.6288"/>
    <n v="5"/>
    <n v="1"/>
  </r>
  <r>
    <n v="3672"/>
    <s v="CA-2014-129364"/>
    <x v="589"/>
    <d v="2014-12-13T00:00:00"/>
    <s v="Standard Class"/>
    <s v="TB-21250"/>
    <s v="Tim Brockman"/>
    <s v="Consumer"/>
    <s v="United States"/>
    <s v="Salem"/>
    <s v="Oregon"/>
    <n v="97301"/>
    <x v="1"/>
    <s v="OFF-ST-10001031"/>
    <x v="1"/>
    <x v="4"/>
    <x v="1560"/>
    <x v="381"/>
    <n v="3"/>
    <x v="2"/>
    <n v="2.9304000000000001"/>
    <n v="5"/>
    <n v="1"/>
  </r>
  <r>
    <n v="3673"/>
    <s v="CA-2016-104969"/>
    <x v="143"/>
    <d v="2016-04-14T00:00:00"/>
    <s v="Standard Class"/>
    <s v="EH-14125"/>
    <s v="Eugene Hildebrand"/>
    <s v="Home Office"/>
    <s v="United States"/>
    <s v="Troy"/>
    <s v="Ohio"/>
    <n v="45373"/>
    <x v="3"/>
    <s v="OFF-EN-10002312"/>
    <x v="1"/>
    <x v="12"/>
    <x v="1462"/>
    <x v="2828"/>
    <n v="1"/>
    <x v="2"/>
    <n v="3.2161"/>
    <n v="6"/>
    <n v="1"/>
  </r>
  <r>
    <n v="3674"/>
    <s v="CA-2016-104969"/>
    <x v="143"/>
    <d v="2016-04-14T00:00:00"/>
    <s v="Standard Class"/>
    <s v="EH-14125"/>
    <s v="Eugene Hildebrand"/>
    <s v="Home Office"/>
    <s v="United States"/>
    <s v="Troy"/>
    <s v="Ohio"/>
    <n v="45373"/>
    <x v="3"/>
    <s v="OFF-BI-10004224"/>
    <x v="1"/>
    <x v="8"/>
    <x v="1070"/>
    <x v="1425"/>
    <n v="6"/>
    <x v="6"/>
    <n v="-100.92"/>
    <n v="6"/>
    <n v="1"/>
  </r>
  <r>
    <n v="3675"/>
    <s v="CA-2017-154109"/>
    <x v="44"/>
    <d v="2017-11-11T00:00:00"/>
    <s v="Standard Class"/>
    <s v="ML-17410"/>
    <s v="Maris LaWare"/>
    <s v="Consumer"/>
    <s v="United States"/>
    <s v="Philadelphia"/>
    <s v="Pennsylvania"/>
    <n v="19143"/>
    <x v="3"/>
    <s v="FUR-CH-10003774"/>
    <x v="0"/>
    <x v="1"/>
    <x v="1194"/>
    <x v="2829"/>
    <n v="2"/>
    <x v="4"/>
    <n v="-30.933199999999999"/>
    <n v="5"/>
    <n v="1"/>
  </r>
  <r>
    <n v="3676"/>
    <s v="CA-2017-154109"/>
    <x v="44"/>
    <d v="2017-11-11T00:00:00"/>
    <s v="Standard Class"/>
    <s v="ML-17410"/>
    <s v="Maris LaWare"/>
    <s v="Consumer"/>
    <s v="United States"/>
    <s v="Philadelphia"/>
    <s v="Pennsylvania"/>
    <n v="19143"/>
    <x v="3"/>
    <s v="OFF-PA-10000157"/>
    <x v="1"/>
    <x v="10"/>
    <x v="369"/>
    <x v="1097"/>
    <n v="3"/>
    <x v="2"/>
    <n v="16.183800000000002"/>
    <n v="5"/>
    <n v="1"/>
  </r>
  <r>
    <n v="3677"/>
    <s v="CA-2015-156440"/>
    <x v="901"/>
    <d v="2015-12-09T00:00:00"/>
    <s v="Standard Class"/>
    <s v="MH-17620"/>
    <s v="Matt Hagelstein"/>
    <s v="Corporate"/>
    <s v="United States"/>
    <s v="San Diego"/>
    <s v="California"/>
    <n v="92105"/>
    <x v="1"/>
    <s v="FUR-FU-10004090"/>
    <x v="0"/>
    <x v="5"/>
    <x v="642"/>
    <x v="785"/>
    <n v="2"/>
    <x v="0"/>
    <n v="14.671799999999999"/>
    <n v="4"/>
    <n v="1"/>
  </r>
  <r>
    <n v="3678"/>
    <s v="CA-2015-132626"/>
    <x v="584"/>
    <d v="2015-07-14T00:00:00"/>
    <s v="Standard Class"/>
    <s v="BT-11680"/>
    <s v="Brian Thompson"/>
    <s v="Consumer"/>
    <s v="United States"/>
    <s v="Clinton"/>
    <s v="Maryland"/>
    <n v="20735"/>
    <x v="3"/>
    <s v="OFF-FA-10002763"/>
    <x v="1"/>
    <x v="13"/>
    <x v="1420"/>
    <x v="2347"/>
    <n v="4"/>
    <x v="0"/>
    <n v="5.056"/>
    <n v="5"/>
    <n v="1"/>
  </r>
  <r>
    <n v="3679"/>
    <s v="CA-2015-132626"/>
    <x v="584"/>
    <d v="2015-07-14T00:00:00"/>
    <s v="Standard Class"/>
    <s v="BT-11680"/>
    <s v="Brian Thompson"/>
    <s v="Consumer"/>
    <s v="United States"/>
    <s v="Clinton"/>
    <s v="Maryland"/>
    <n v="20735"/>
    <x v="3"/>
    <s v="TEC-MA-10002428"/>
    <x v="2"/>
    <x v="15"/>
    <x v="1507"/>
    <x v="2830"/>
    <n v="3"/>
    <x v="0"/>
    <n v="209.23650000000001"/>
    <n v="5"/>
    <n v="1"/>
  </r>
  <r>
    <n v="3680"/>
    <s v="CA-2015-132626"/>
    <x v="584"/>
    <d v="2015-07-14T00:00:00"/>
    <s v="Standard Class"/>
    <s v="BT-11680"/>
    <s v="Brian Thompson"/>
    <s v="Consumer"/>
    <s v="United States"/>
    <s v="Clinton"/>
    <s v="Maryland"/>
    <n v="20735"/>
    <x v="3"/>
    <s v="FUR-FU-10002918"/>
    <x v="0"/>
    <x v="5"/>
    <x v="269"/>
    <x v="2831"/>
    <n v="2"/>
    <x v="0"/>
    <n v="20.015599999999999"/>
    <n v="5"/>
    <n v="1"/>
  </r>
  <r>
    <n v="3681"/>
    <s v="CA-2015-132626"/>
    <x v="584"/>
    <d v="2015-07-14T00:00:00"/>
    <s v="Standard Class"/>
    <s v="BT-11680"/>
    <s v="Brian Thompson"/>
    <s v="Consumer"/>
    <s v="United States"/>
    <s v="Clinton"/>
    <s v="Maryland"/>
    <n v="20735"/>
    <x v="3"/>
    <s v="OFF-LA-10000476"/>
    <x v="1"/>
    <x v="2"/>
    <x v="1561"/>
    <x v="708"/>
    <n v="3"/>
    <x v="0"/>
    <n v="5.6993999999999998"/>
    <n v="5"/>
    <n v="1"/>
  </r>
  <r>
    <n v="3682"/>
    <s v="CA-2015-132626"/>
    <x v="584"/>
    <d v="2015-07-14T00:00:00"/>
    <s v="Standard Class"/>
    <s v="BT-11680"/>
    <s v="Brian Thompson"/>
    <s v="Consumer"/>
    <s v="United States"/>
    <s v="Clinton"/>
    <s v="Maryland"/>
    <n v="20735"/>
    <x v="3"/>
    <s v="OFF-BI-10002854"/>
    <x v="1"/>
    <x v="8"/>
    <x v="904"/>
    <x v="2832"/>
    <n v="3"/>
    <x v="0"/>
    <n v="42.045000000000002"/>
    <n v="5"/>
    <n v="1"/>
  </r>
  <r>
    <n v="3683"/>
    <s v="CA-2015-132626"/>
    <x v="584"/>
    <d v="2015-07-14T00:00:00"/>
    <s v="Standard Class"/>
    <s v="BT-11680"/>
    <s v="Brian Thompson"/>
    <s v="Consumer"/>
    <s v="United States"/>
    <s v="Clinton"/>
    <s v="Maryland"/>
    <n v="20735"/>
    <x v="3"/>
    <s v="OFF-AR-10002987"/>
    <x v="1"/>
    <x v="6"/>
    <x v="1562"/>
    <x v="1362"/>
    <n v="4"/>
    <x v="0"/>
    <n v="32.537599999999998"/>
    <n v="5"/>
    <n v="1"/>
  </r>
  <r>
    <n v="3684"/>
    <s v="CA-2015-132626"/>
    <x v="584"/>
    <d v="2015-07-14T00:00:00"/>
    <s v="Standard Class"/>
    <s v="BT-11680"/>
    <s v="Brian Thompson"/>
    <s v="Consumer"/>
    <s v="United States"/>
    <s v="Clinton"/>
    <s v="Maryland"/>
    <n v="20735"/>
    <x v="3"/>
    <s v="OFF-BI-10004001"/>
    <x v="1"/>
    <x v="8"/>
    <x v="818"/>
    <x v="2833"/>
    <n v="9"/>
    <x v="0"/>
    <n v="70.545599999999993"/>
    <n v="5"/>
    <n v="1"/>
  </r>
  <r>
    <n v="3685"/>
    <s v="CA-2015-132626"/>
    <x v="584"/>
    <d v="2015-07-14T00:00:00"/>
    <s v="Standard Class"/>
    <s v="BT-11680"/>
    <s v="Brian Thompson"/>
    <s v="Consumer"/>
    <s v="United States"/>
    <s v="Clinton"/>
    <s v="Maryland"/>
    <n v="20735"/>
    <x v="3"/>
    <s v="OFF-BI-10001634"/>
    <x v="1"/>
    <x v="8"/>
    <x v="24"/>
    <x v="2834"/>
    <n v="6"/>
    <x v="0"/>
    <n v="21.403199999999998"/>
    <n v="5"/>
    <n v="1"/>
  </r>
  <r>
    <n v="3686"/>
    <s v="CA-2015-132626"/>
    <x v="584"/>
    <d v="2015-07-14T00:00:00"/>
    <s v="Standard Class"/>
    <s v="BT-11680"/>
    <s v="Brian Thompson"/>
    <s v="Consumer"/>
    <s v="United States"/>
    <s v="Clinton"/>
    <s v="Maryland"/>
    <n v="20735"/>
    <x v="3"/>
    <s v="OFF-ST-10003722"/>
    <x v="1"/>
    <x v="4"/>
    <x v="767"/>
    <x v="2835"/>
    <n v="7"/>
    <x v="0"/>
    <n v="28.480899999999998"/>
    <n v="5"/>
    <n v="1"/>
  </r>
  <r>
    <n v="3687"/>
    <s v="CA-2016-102792"/>
    <x v="180"/>
    <d v="2016-12-19T00:00:00"/>
    <s v="Standard Class"/>
    <s v="JC-15340"/>
    <s v="Jasper Cacioppo"/>
    <s v="Consumer"/>
    <s v="United States"/>
    <s v="Riverside"/>
    <s v="California"/>
    <n v="92503"/>
    <x v="1"/>
    <s v="OFF-AR-10004757"/>
    <x v="1"/>
    <x v="6"/>
    <x v="346"/>
    <x v="294"/>
    <n v="3"/>
    <x v="0"/>
    <n v="3.2471999999999999"/>
    <n v="6"/>
    <n v="1"/>
  </r>
  <r>
    <n v="3688"/>
    <s v="CA-2016-108567"/>
    <x v="244"/>
    <d v="2016-05-24T00:00:00"/>
    <s v="Standard Class"/>
    <s v="DB-13210"/>
    <s v="Dean Braden"/>
    <s v="Consumer"/>
    <s v="United States"/>
    <s v="Port Saint Lucie"/>
    <s v="Florida"/>
    <n v="34952"/>
    <x v="0"/>
    <s v="OFF-BI-10004140"/>
    <x v="1"/>
    <x v="8"/>
    <x v="307"/>
    <x v="986"/>
    <n v="2"/>
    <x v="6"/>
    <n v="-2.2450000000000001"/>
    <n v="4"/>
    <n v="1"/>
  </r>
  <r>
    <n v="3689"/>
    <s v="CA-2017-140760"/>
    <x v="455"/>
    <d v="2017-06-05T00:00:00"/>
    <s v="Second Class"/>
    <s v="DO-13435"/>
    <s v="Denny Ordway"/>
    <s v="Consumer"/>
    <s v="United States"/>
    <s v="Mesa"/>
    <s v="Arizona"/>
    <n v="85204"/>
    <x v="1"/>
    <s v="OFF-PA-10002479"/>
    <x v="1"/>
    <x v="10"/>
    <x v="219"/>
    <x v="863"/>
    <n v="6"/>
    <x v="2"/>
    <n v="7.92"/>
    <n v="3"/>
    <n v="1"/>
  </r>
  <r>
    <n v="3690"/>
    <s v="CA-2017-140760"/>
    <x v="455"/>
    <d v="2017-06-05T00:00:00"/>
    <s v="Second Class"/>
    <s v="DO-13435"/>
    <s v="Denny Ordway"/>
    <s v="Consumer"/>
    <s v="United States"/>
    <s v="Mesa"/>
    <s v="Arizona"/>
    <n v="85204"/>
    <x v="1"/>
    <s v="OFF-EN-10001141"/>
    <x v="1"/>
    <x v="12"/>
    <x v="598"/>
    <x v="2836"/>
    <n v="5"/>
    <x v="2"/>
    <n v="15.920999999999999"/>
    <n v="3"/>
    <n v="1"/>
  </r>
  <r>
    <n v="3691"/>
    <s v="US-2015-131359"/>
    <x v="628"/>
    <d v="2015-11-02T00:00:00"/>
    <s v="Second Class"/>
    <s v="FA-14230"/>
    <s v="Frank Atkinson"/>
    <s v="Corporate"/>
    <s v="United States"/>
    <s v="Denver"/>
    <s v="Colorado"/>
    <n v="80219"/>
    <x v="1"/>
    <s v="TEC-MA-10000597"/>
    <x v="2"/>
    <x v="15"/>
    <x v="1299"/>
    <x v="2837"/>
    <n v="2"/>
    <x v="6"/>
    <n v="-45.995399999999997"/>
    <n v="3"/>
    <n v="1"/>
  </r>
  <r>
    <n v="3692"/>
    <s v="US-2015-131359"/>
    <x v="628"/>
    <d v="2015-11-02T00:00:00"/>
    <s v="Second Class"/>
    <s v="FA-14230"/>
    <s v="Frank Atkinson"/>
    <s v="Corporate"/>
    <s v="United States"/>
    <s v="Denver"/>
    <s v="Colorado"/>
    <n v="80219"/>
    <x v="1"/>
    <s v="TEC-CO-10001571"/>
    <x v="2"/>
    <x v="16"/>
    <x v="1563"/>
    <x v="2838"/>
    <n v="1"/>
    <x v="2"/>
    <n v="164.99700000000001"/>
    <n v="3"/>
    <n v="1"/>
  </r>
  <r>
    <n v="3693"/>
    <s v="US-2015-131359"/>
    <x v="628"/>
    <d v="2015-11-02T00:00:00"/>
    <s v="Second Class"/>
    <s v="FA-14230"/>
    <s v="Frank Atkinson"/>
    <s v="Corporate"/>
    <s v="United States"/>
    <s v="Denver"/>
    <s v="Colorado"/>
    <n v="80219"/>
    <x v="1"/>
    <s v="TEC-PH-10004531"/>
    <x v="2"/>
    <x v="7"/>
    <x v="721"/>
    <x v="2839"/>
    <n v="5"/>
    <x v="2"/>
    <n v="30.786000000000001"/>
    <n v="3"/>
    <n v="1"/>
  </r>
  <r>
    <n v="3694"/>
    <s v="US-2015-131359"/>
    <x v="628"/>
    <d v="2015-11-02T00:00:00"/>
    <s v="Second Class"/>
    <s v="FA-14230"/>
    <s v="Frank Atkinson"/>
    <s v="Corporate"/>
    <s v="United States"/>
    <s v="Denver"/>
    <s v="Colorado"/>
    <n v="80219"/>
    <x v="1"/>
    <s v="FUR-FU-10003026"/>
    <x v="0"/>
    <x v="5"/>
    <x v="1564"/>
    <x v="2840"/>
    <n v="4"/>
    <x v="2"/>
    <n v="3.6783999999999999"/>
    <n v="3"/>
    <n v="1"/>
  </r>
  <r>
    <n v="3695"/>
    <s v="CA-2016-142097"/>
    <x v="680"/>
    <d v="2016-10-20T00:00:00"/>
    <s v="Standard Class"/>
    <s v="QJ-19255"/>
    <s v="Quincy Jones"/>
    <s v="Corporate"/>
    <s v="United States"/>
    <s v="Springfield"/>
    <s v="Virginia"/>
    <n v="22153"/>
    <x v="0"/>
    <s v="OFF-BI-10002082"/>
    <x v="1"/>
    <x v="8"/>
    <x v="1182"/>
    <x v="2841"/>
    <n v="7"/>
    <x v="0"/>
    <n v="116.48"/>
    <n v="5"/>
    <n v="1"/>
  </r>
  <r>
    <n v="3696"/>
    <s v="CA-2016-142097"/>
    <x v="680"/>
    <d v="2016-10-20T00:00:00"/>
    <s v="Standard Class"/>
    <s v="QJ-19255"/>
    <s v="Quincy Jones"/>
    <s v="Corporate"/>
    <s v="United States"/>
    <s v="Springfield"/>
    <s v="Virginia"/>
    <n v="22153"/>
    <x v="0"/>
    <s v="OFF-EN-10002312"/>
    <x v="1"/>
    <x v="12"/>
    <x v="1462"/>
    <x v="2842"/>
    <n v="6"/>
    <x v="0"/>
    <n v="32.604599999999998"/>
    <n v="5"/>
    <n v="1"/>
  </r>
  <r>
    <n v="3697"/>
    <s v="CA-2016-142097"/>
    <x v="680"/>
    <d v="2016-10-20T00:00:00"/>
    <s v="Standard Class"/>
    <s v="QJ-19255"/>
    <s v="Quincy Jones"/>
    <s v="Corporate"/>
    <s v="United States"/>
    <s v="Springfield"/>
    <s v="Virginia"/>
    <n v="22153"/>
    <x v="0"/>
    <s v="OFF-AP-10000696"/>
    <x v="1"/>
    <x v="9"/>
    <x v="336"/>
    <x v="1874"/>
    <n v="3"/>
    <x v="0"/>
    <n v="14.2758"/>
    <n v="5"/>
    <n v="1"/>
  </r>
  <r>
    <n v="3698"/>
    <s v="CA-2015-151680"/>
    <x v="902"/>
    <d v="2015-11-21T00:00:00"/>
    <s v="Second Class"/>
    <s v="TC-21475"/>
    <s v="Tony Chapman"/>
    <s v="Home Office"/>
    <s v="United States"/>
    <s v="Seattle"/>
    <s v="Washington"/>
    <n v="98115"/>
    <x v="1"/>
    <s v="FUR-FU-10000305"/>
    <x v="0"/>
    <x v="5"/>
    <x v="1446"/>
    <x v="1713"/>
    <n v="2"/>
    <x v="0"/>
    <n v="22.7136"/>
    <n v="2"/>
    <n v="1"/>
  </r>
  <r>
    <n v="3699"/>
    <s v="CA-2014-140039"/>
    <x v="103"/>
    <d v="2014-09-17T00:00:00"/>
    <s v="Standard Class"/>
    <s v="ON-18715"/>
    <s v="Odella Nelson"/>
    <s v="Corporate"/>
    <s v="United States"/>
    <s v="Tempe"/>
    <s v="Arizona"/>
    <n v="85281"/>
    <x v="1"/>
    <s v="OFF-ST-10001034"/>
    <x v="1"/>
    <x v="4"/>
    <x v="1565"/>
    <x v="2843"/>
    <n v="5"/>
    <x v="2"/>
    <n v="5.9550000000000001"/>
    <n v="4"/>
    <n v="1"/>
  </r>
  <r>
    <n v="3700"/>
    <s v="CA-2017-160416"/>
    <x v="38"/>
    <d v="2017-11-18T00:00:00"/>
    <s v="Second Class"/>
    <s v="AD-10180"/>
    <s v="Alan Dominguez"/>
    <s v="Home Office"/>
    <s v="United States"/>
    <s v="Yonkers"/>
    <s v="New York"/>
    <n v="10701"/>
    <x v="3"/>
    <s v="TEC-AC-10004114"/>
    <x v="2"/>
    <x v="11"/>
    <x v="375"/>
    <x v="2844"/>
    <n v="4"/>
    <x v="0"/>
    <n v="70.502799999999993"/>
    <n v="5"/>
    <n v="1"/>
  </r>
  <r>
    <n v="3701"/>
    <s v="CA-2017-169411"/>
    <x v="165"/>
    <d v="2017-12-29T00:00:00"/>
    <s v="Standard Class"/>
    <s v="AC-10615"/>
    <s v="Ann Chong"/>
    <s v="Corporate"/>
    <s v="United States"/>
    <s v="Rochester"/>
    <s v="New York"/>
    <n v="14609"/>
    <x v="3"/>
    <s v="FUR-FU-10001602"/>
    <x v="0"/>
    <x v="5"/>
    <x v="766"/>
    <x v="2845"/>
    <n v="1"/>
    <x v="0"/>
    <n v="6.8273999999999999"/>
    <n v="5"/>
    <n v="1"/>
  </r>
  <r>
    <n v="3702"/>
    <s v="CA-2016-126543"/>
    <x v="850"/>
    <d v="2016-01-13T00:00:00"/>
    <s v="Second Class"/>
    <s v="MF-17665"/>
    <s v="Maureen Fritzler"/>
    <s v="Corporate"/>
    <s v="United States"/>
    <s v="Toledo"/>
    <s v="Ohio"/>
    <n v="43615"/>
    <x v="3"/>
    <s v="FUR-FU-10002445"/>
    <x v="0"/>
    <x v="5"/>
    <x v="1448"/>
    <x v="2846"/>
    <n v="2"/>
    <x v="2"/>
    <n v="3.7919999999999998"/>
    <n v="4"/>
    <n v="1"/>
  </r>
  <r>
    <n v="3703"/>
    <s v="CA-2015-104941"/>
    <x v="385"/>
    <d v="2015-06-19T00:00:00"/>
    <s v="Standard Class"/>
    <s v="DH-13075"/>
    <s v="Dave Hallsten"/>
    <s v="Corporate"/>
    <s v="United States"/>
    <s v="Decatur"/>
    <s v="Alabama"/>
    <n v="35601"/>
    <x v="0"/>
    <s v="OFF-AR-10004269"/>
    <x v="1"/>
    <x v="6"/>
    <x v="1550"/>
    <x v="2847"/>
    <n v="6"/>
    <x v="0"/>
    <n v="6.9383999999999997"/>
    <n v="6"/>
    <n v="1"/>
  </r>
  <r>
    <n v="3704"/>
    <s v="CA-2015-104941"/>
    <x v="385"/>
    <d v="2015-06-19T00:00:00"/>
    <s v="Standard Class"/>
    <s v="DH-13075"/>
    <s v="Dave Hallsten"/>
    <s v="Corporate"/>
    <s v="United States"/>
    <s v="Decatur"/>
    <s v="Alabama"/>
    <n v="35601"/>
    <x v="0"/>
    <s v="OFF-BI-10001249"/>
    <x v="1"/>
    <x v="8"/>
    <x v="1191"/>
    <x v="2848"/>
    <n v="3"/>
    <x v="0"/>
    <n v="8.8043999999999993"/>
    <n v="6"/>
    <n v="1"/>
  </r>
  <r>
    <n v="3705"/>
    <s v="CA-2015-104941"/>
    <x v="385"/>
    <d v="2015-06-19T00:00:00"/>
    <s v="Standard Class"/>
    <s v="DH-13075"/>
    <s v="Dave Hallsten"/>
    <s v="Corporate"/>
    <s v="United States"/>
    <s v="Decatur"/>
    <s v="Alabama"/>
    <n v="35601"/>
    <x v="0"/>
    <s v="TEC-CO-10004202"/>
    <x v="2"/>
    <x v="16"/>
    <x v="844"/>
    <x v="2849"/>
    <n v="3"/>
    <x v="0"/>
    <n v="314.98950000000002"/>
    <n v="6"/>
    <n v="1"/>
  </r>
  <r>
    <n v="3706"/>
    <s v="CA-2015-104941"/>
    <x v="385"/>
    <d v="2015-06-19T00:00:00"/>
    <s v="Standard Class"/>
    <s v="DH-13075"/>
    <s v="Dave Hallsten"/>
    <s v="Corporate"/>
    <s v="United States"/>
    <s v="Decatur"/>
    <s v="Alabama"/>
    <n v="35601"/>
    <x v="0"/>
    <s v="OFF-PA-10003363"/>
    <x v="1"/>
    <x v="10"/>
    <x v="1529"/>
    <x v="56"/>
    <n v="5"/>
    <x v="0"/>
    <n v="15.552"/>
    <n v="6"/>
    <n v="1"/>
  </r>
  <r>
    <n v="3707"/>
    <s v="CA-2017-160087"/>
    <x v="257"/>
    <d v="2017-03-22T00:00:00"/>
    <s v="Standard Class"/>
    <s v="EN-13780"/>
    <s v="Edward Nazzal"/>
    <s v="Consumer"/>
    <s v="United States"/>
    <s v="Dallas"/>
    <s v="Texas"/>
    <n v="75220"/>
    <x v="2"/>
    <s v="OFF-AR-10001915"/>
    <x v="1"/>
    <x v="6"/>
    <x v="1057"/>
    <x v="358"/>
    <n v="3"/>
    <x v="2"/>
    <n v="6.5537999999999998"/>
    <n v="4"/>
    <n v="1"/>
  </r>
  <r>
    <n v="3708"/>
    <s v="CA-2014-120544"/>
    <x v="533"/>
    <d v="2014-11-27T00:00:00"/>
    <s v="Standard Class"/>
    <s v="SS-20140"/>
    <s v="Saphhira Shifley"/>
    <s v="Corporate"/>
    <s v="United States"/>
    <s v="Mesquite"/>
    <s v="Texas"/>
    <n v="75150"/>
    <x v="2"/>
    <s v="FUR-FU-10001940"/>
    <x v="0"/>
    <x v="5"/>
    <x v="222"/>
    <x v="2850"/>
    <n v="2"/>
    <x v="7"/>
    <n v="-2.5472000000000001"/>
    <n v="4"/>
    <n v="1"/>
  </r>
  <r>
    <n v="3709"/>
    <s v="CA-2014-120544"/>
    <x v="533"/>
    <d v="2014-11-27T00:00:00"/>
    <s v="Standard Class"/>
    <s v="SS-20140"/>
    <s v="Saphhira Shifley"/>
    <s v="Corporate"/>
    <s v="United States"/>
    <s v="Mesquite"/>
    <s v="Texas"/>
    <n v="75150"/>
    <x v="2"/>
    <s v="OFF-AP-10004336"/>
    <x v="1"/>
    <x v="9"/>
    <x v="1040"/>
    <x v="2851"/>
    <n v="3"/>
    <x v="3"/>
    <n v="-87.148799999999994"/>
    <n v="4"/>
    <n v="1"/>
  </r>
  <r>
    <n v="3710"/>
    <s v="CA-2014-120544"/>
    <x v="533"/>
    <d v="2014-11-27T00:00:00"/>
    <s v="Standard Class"/>
    <s v="SS-20140"/>
    <s v="Saphhira Shifley"/>
    <s v="Corporate"/>
    <s v="United States"/>
    <s v="Mesquite"/>
    <s v="Texas"/>
    <n v="75150"/>
    <x v="2"/>
    <s v="TEC-AC-10003709"/>
    <x v="2"/>
    <x v="11"/>
    <x v="1413"/>
    <x v="2852"/>
    <n v="7"/>
    <x v="2"/>
    <n v="1.6632"/>
    <n v="4"/>
    <n v="1"/>
  </r>
  <r>
    <n v="3711"/>
    <s v="CA-2017-113670"/>
    <x v="453"/>
    <d v="2017-10-17T00:00:00"/>
    <s v="First Class"/>
    <s v="RS-19765"/>
    <s v="Roland Schwarz"/>
    <s v="Corporate"/>
    <s v="United States"/>
    <s v="Los Angeles"/>
    <s v="California"/>
    <n v="90045"/>
    <x v="1"/>
    <s v="FUR-TA-10001705"/>
    <x v="0"/>
    <x v="3"/>
    <x v="215"/>
    <x v="2853"/>
    <n v="3"/>
    <x v="2"/>
    <n v="6.3780000000000001"/>
    <n v="2"/>
    <n v="1"/>
  </r>
  <r>
    <n v="3712"/>
    <s v="CA-2017-113670"/>
    <x v="453"/>
    <d v="2017-10-17T00:00:00"/>
    <s v="First Class"/>
    <s v="RS-19765"/>
    <s v="Roland Schwarz"/>
    <s v="Corporate"/>
    <s v="United States"/>
    <s v="Los Angeles"/>
    <s v="California"/>
    <n v="90045"/>
    <x v="1"/>
    <s v="OFF-PA-10000675"/>
    <x v="1"/>
    <x v="10"/>
    <x v="1115"/>
    <x v="2854"/>
    <n v="5"/>
    <x v="0"/>
    <n v="100.4255"/>
    <n v="2"/>
    <n v="1"/>
  </r>
  <r>
    <n v="3713"/>
    <s v="CA-2017-166198"/>
    <x v="81"/>
    <d v="2017-04-24T00:00:00"/>
    <s v="First Class"/>
    <s v="JW-15955"/>
    <s v="Joni Wasserman"/>
    <s v="Consumer"/>
    <s v="United States"/>
    <s v="Seattle"/>
    <s v="Washington"/>
    <n v="98103"/>
    <x v="1"/>
    <s v="TEC-AC-10000521"/>
    <x v="2"/>
    <x v="11"/>
    <x v="1566"/>
    <x v="1034"/>
    <n v="1"/>
    <x v="0"/>
    <n v="3.4620000000000002"/>
    <n v="3"/>
    <n v="1"/>
  </r>
  <r>
    <n v="3714"/>
    <s v="CA-2017-166198"/>
    <x v="81"/>
    <d v="2017-04-24T00:00:00"/>
    <s v="First Class"/>
    <s v="JW-15955"/>
    <s v="Joni Wasserman"/>
    <s v="Consumer"/>
    <s v="United States"/>
    <s v="Seattle"/>
    <s v="Washington"/>
    <n v="98103"/>
    <x v="1"/>
    <s v="FUR-FU-10004622"/>
    <x v="0"/>
    <x v="5"/>
    <x v="795"/>
    <x v="2855"/>
    <n v="3"/>
    <x v="0"/>
    <n v="34.146000000000001"/>
    <n v="3"/>
    <n v="1"/>
  </r>
  <r>
    <n v="3715"/>
    <s v="CA-2014-135608"/>
    <x v="589"/>
    <d v="2014-12-10T00:00:00"/>
    <s v="Second Class"/>
    <s v="JK-15625"/>
    <s v="Jim Karlsson"/>
    <s v="Consumer"/>
    <s v="United States"/>
    <s v="Olympia"/>
    <s v="Washington"/>
    <n v="98502"/>
    <x v="1"/>
    <s v="OFF-PA-10001954"/>
    <x v="1"/>
    <x v="10"/>
    <x v="600"/>
    <x v="1816"/>
    <n v="2"/>
    <x v="0"/>
    <n v="21.012799999999999"/>
    <n v="2"/>
    <n v="1"/>
  </r>
  <r>
    <n v="3716"/>
    <s v="CA-2014-135608"/>
    <x v="589"/>
    <d v="2014-12-10T00:00:00"/>
    <s v="Second Class"/>
    <s v="JK-15625"/>
    <s v="Jim Karlsson"/>
    <s v="Consumer"/>
    <s v="United States"/>
    <s v="Olympia"/>
    <s v="Washington"/>
    <n v="98502"/>
    <x v="1"/>
    <s v="FUR-CH-10002602"/>
    <x v="0"/>
    <x v="1"/>
    <x v="291"/>
    <x v="884"/>
    <n v="5"/>
    <x v="2"/>
    <n v="45.293999999999997"/>
    <n v="2"/>
    <n v="1"/>
  </r>
  <r>
    <n v="3717"/>
    <s v="CA-2017-144568"/>
    <x v="148"/>
    <d v="2017-06-02T00:00:00"/>
    <s v="Standard Class"/>
    <s v="JO-15550"/>
    <s v="Jesus Ocampo"/>
    <s v="Home Office"/>
    <s v="United States"/>
    <s v="Omaha"/>
    <s v="Nebraska"/>
    <n v="68104"/>
    <x v="2"/>
    <s v="OFF-FA-10004395"/>
    <x v="1"/>
    <x v="13"/>
    <x v="1201"/>
    <x v="2856"/>
    <n v="5"/>
    <x v="0"/>
    <n v="1.1775"/>
    <n v="4"/>
    <n v="1"/>
  </r>
  <r>
    <n v="3718"/>
    <s v="CA-2016-142370"/>
    <x v="251"/>
    <d v="2016-09-23T00:00:00"/>
    <s v="Standard Class"/>
    <s v="TP-21130"/>
    <s v="Theone Pippenger"/>
    <s v="Consumer"/>
    <s v="United States"/>
    <s v="Columbus"/>
    <s v="Georgia"/>
    <n v="31907"/>
    <x v="0"/>
    <s v="OFF-SU-10003002"/>
    <x v="1"/>
    <x v="14"/>
    <x v="1567"/>
    <x v="1310"/>
    <n v="2"/>
    <x v="0"/>
    <n v="0.1512"/>
    <n v="4"/>
    <n v="1"/>
  </r>
  <r>
    <n v="3719"/>
    <s v="CA-2016-142370"/>
    <x v="251"/>
    <d v="2016-09-23T00:00:00"/>
    <s v="Standard Class"/>
    <s v="TP-21130"/>
    <s v="Theone Pippenger"/>
    <s v="Consumer"/>
    <s v="United States"/>
    <s v="Columbus"/>
    <s v="Georgia"/>
    <n v="31907"/>
    <x v="0"/>
    <s v="TEC-AC-10002926"/>
    <x v="2"/>
    <x v="11"/>
    <x v="1123"/>
    <x v="2857"/>
    <n v="5"/>
    <x v="0"/>
    <n v="107.4785"/>
    <n v="4"/>
    <n v="1"/>
  </r>
  <r>
    <n v="3720"/>
    <s v="CA-2016-105900"/>
    <x v="42"/>
    <d v="2016-09-23T00:00:00"/>
    <s v="Standard Class"/>
    <s v="BS-11590"/>
    <s v="Brendan Sweed"/>
    <s v="Corporate"/>
    <s v="United States"/>
    <s v="Columbus"/>
    <s v="Indiana"/>
    <n v="47201"/>
    <x v="2"/>
    <s v="OFF-AR-10002656"/>
    <x v="1"/>
    <x v="6"/>
    <x v="159"/>
    <x v="653"/>
    <n v="5"/>
    <x v="0"/>
    <n v="12.358000000000001"/>
    <n v="6"/>
    <n v="1"/>
  </r>
  <r>
    <n v="3721"/>
    <s v="CA-2016-151155"/>
    <x v="887"/>
    <d v="2016-12-24T00:00:00"/>
    <s v="Standard Class"/>
    <s v="AB-10255"/>
    <s v="Alejandro Ballentine"/>
    <s v="Home Office"/>
    <s v="United States"/>
    <s v="Jackson"/>
    <s v="Mississippi"/>
    <n v="39212"/>
    <x v="0"/>
    <s v="FUR-FU-10001918"/>
    <x v="0"/>
    <x v="5"/>
    <x v="283"/>
    <x v="2858"/>
    <n v="4"/>
    <x v="0"/>
    <n v="7.3788"/>
    <n v="4"/>
    <n v="1"/>
  </r>
  <r>
    <n v="3722"/>
    <s v="CA-2016-151155"/>
    <x v="887"/>
    <d v="2016-12-24T00:00:00"/>
    <s v="Standard Class"/>
    <s v="AB-10255"/>
    <s v="Alejandro Ballentine"/>
    <s v="Home Office"/>
    <s v="United States"/>
    <s v="Jackson"/>
    <s v="Mississippi"/>
    <n v="39212"/>
    <x v="0"/>
    <s v="OFF-BI-10003910"/>
    <x v="1"/>
    <x v="8"/>
    <x v="8"/>
    <x v="735"/>
    <n v="2"/>
    <x v="0"/>
    <n v="6.9390000000000001"/>
    <n v="4"/>
    <n v="1"/>
  </r>
  <r>
    <n v="3723"/>
    <s v="CA-2017-144036"/>
    <x v="903"/>
    <d v="2017-11-26T00:00:00"/>
    <s v="Standard Class"/>
    <s v="FO-14305"/>
    <s v="Frank Olsen"/>
    <s v="Consumer"/>
    <s v="United States"/>
    <s v="Houston"/>
    <s v="Texas"/>
    <n v="77070"/>
    <x v="2"/>
    <s v="OFF-AR-10000122"/>
    <x v="1"/>
    <x v="6"/>
    <x v="311"/>
    <x v="2859"/>
    <n v="8"/>
    <x v="2"/>
    <n v="2.2320000000000002"/>
    <n v="4"/>
    <n v="1"/>
  </r>
  <r>
    <n v="3724"/>
    <s v="US-2014-169789"/>
    <x v="125"/>
    <d v="2015-01-04T00:00:00"/>
    <s v="Standard Class"/>
    <s v="MF-17665"/>
    <s v="Maureen Fritzler"/>
    <s v="Corporate"/>
    <s v="United States"/>
    <s v="Phoenix"/>
    <s v="Arizona"/>
    <n v="85023"/>
    <x v="1"/>
    <s v="OFF-BI-10004600"/>
    <x v="1"/>
    <x v="8"/>
    <x v="1486"/>
    <x v="2860"/>
    <n v="5"/>
    <x v="6"/>
    <n v="-459.98750000000001"/>
    <n v="5"/>
    <n v="1"/>
  </r>
  <r>
    <n v="3725"/>
    <s v="CA-2017-127264"/>
    <x v="355"/>
    <d v="2017-04-05T00:00:00"/>
    <s v="First Class"/>
    <s v="SA-20830"/>
    <s v="Sue Ann Reed"/>
    <s v="Consumer"/>
    <s v="United States"/>
    <s v="Chicago"/>
    <s v="Illinois"/>
    <n v="60653"/>
    <x v="2"/>
    <s v="OFF-AR-10003045"/>
    <x v="1"/>
    <x v="6"/>
    <x v="425"/>
    <x v="2559"/>
    <n v="3"/>
    <x v="2"/>
    <n v="2.2050000000000001"/>
    <n v="2"/>
    <n v="1"/>
  </r>
  <r>
    <n v="3726"/>
    <s v="CA-2016-151512"/>
    <x v="482"/>
    <d v="2017-01-02T00:00:00"/>
    <s v="Standard Class"/>
    <s v="SH-19975"/>
    <s v="Sally Hughsby"/>
    <s v="Corporate"/>
    <s v="United States"/>
    <s v="Denver"/>
    <s v="Colorado"/>
    <n v="80219"/>
    <x v="1"/>
    <s v="OFF-AP-10000252"/>
    <x v="1"/>
    <x v="9"/>
    <x v="1251"/>
    <x v="690"/>
    <n v="2"/>
    <x v="2"/>
    <n v="3.51"/>
    <n v="7"/>
    <n v="1"/>
  </r>
  <r>
    <n v="3727"/>
    <s v="CA-2016-165169"/>
    <x v="410"/>
    <d v="2016-06-11T00:00:00"/>
    <s v="Standard Class"/>
    <s v="JL-15235"/>
    <s v="Janet Lee"/>
    <s v="Consumer"/>
    <s v="United States"/>
    <s v="Newark"/>
    <s v="Delaware"/>
    <n v="19711"/>
    <x v="3"/>
    <s v="OFF-ST-10001496"/>
    <x v="1"/>
    <x v="4"/>
    <x v="733"/>
    <x v="2861"/>
    <n v="2"/>
    <x v="0"/>
    <n v="93.698800000000006"/>
    <n v="6"/>
    <n v="1"/>
  </r>
  <r>
    <n v="3728"/>
    <s v="CA-2016-165169"/>
    <x v="410"/>
    <d v="2016-06-11T00:00:00"/>
    <s v="Standard Class"/>
    <s v="JL-15235"/>
    <s v="Janet Lee"/>
    <s v="Consumer"/>
    <s v="United States"/>
    <s v="Newark"/>
    <s v="Delaware"/>
    <n v="19711"/>
    <x v="3"/>
    <s v="OFF-AR-10000122"/>
    <x v="1"/>
    <x v="6"/>
    <x v="311"/>
    <x v="946"/>
    <n v="2"/>
    <x v="0"/>
    <n v="2.79"/>
    <n v="6"/>
    <n v="1"/>
  </r>
  <r>
    <n v="3729"/>
    <s v="CA-2016-165169"/>
    <x v="410"/>
    <d v="2016-06-11T00:00:00"/>
    <s v="Standard Class"/>
    <s v="JL-15235"/>
    <s v="Janet Lee"/>
    <s v="Consumer"/>
    <s v="United States"/>
    <s v="Newark"/>
    <s v="Delaware"/>
    <n v="19711"/>
    <x v="3"/>
    <s v="OFF-LA-10000407"/>
    <x v="1"/>
    <x v="2"/>
    <x v="1495"/>
    <x v="1801"/>
    <n v="3"/>
    <x v="0"/>
    <n v="6.8723999999999998"/>
    <n v="6"/>
    <n v="1"/>
  </r>
  <r>
    <n v="3730"/>
    <s v="CA-2015-109575"/>
    <x v="227"/>
    <d v="2015-09-23T00:00:00"/>
    <s v="Standard Class"/>
    <s v="KH-16630"/>
    <s v="Ken Heidel"/>
    <s v="Corporate"/>
    <s v="United States"/>
    <s v="Clinton"/>
    <s v="Maryland"/>
    <n v="20735"/>
    <x v="3"/>
    <s v="OFF-ST-10004950"/>
    <x v="1"/>
    <x v="4"/>
    <x v="1009"/>
    <x v="108"/>
    <n v="2"/>
    <x v="0"/>
    <n v="7.9724000000000004"/>
    <n v="5"/>
    <n v="1"/>
  </r>
  <r>
    <n v="3731"/>
    <s v="CA-2015-109575"/>
    <x v="227"/>
    <d v="2015-09-23T00:00:00"/>
    <s v="Standard Class"/>
    <s v="KH-16630"/>
    <s v="Ken Heidel"/>
    <s v="Corporate"/>
    <s v="United States"/>
    <s v="Clinton"/>
    <s v="Maryland"/>
    <n v="20735"/>
    <x v="3"/>
    <s v="OFF-ST-10004123"/>
    <x v="1"/>
    <x v="4"/>
    <x v="72"/>
    <x v="2862"/>
    <n v="7"/>
    <x v="0"/>
    <n v="0"/>
    <n v="5"/>
    <n v="1"/>
  </r>
  <r>
    <n v="3732"/>
    <s v="CA-2015-109575"/>
    <x v="227"/>
    <d v="2015-09-23T00:00:00"/>
    <s v="Standard Class"/>
    <s v="KH-16630"/>
    <s v="Ken Heidel"/>
    <s v="Corporate"/>
    <s v="United States"/>
    <s v="Clinton"/>
    <s v="Maryland"/>
    <n v="20735"/>
    <x v="3"/>
    <s v="TEC-PH-10000730"/>
    <x v="2"/>
    <x v="7"/>
    <x v="1568"/>
    <x v="2863"/>
    <n v="1"/>
    <x v="0"/>
    <n v="129.9974"/>
    <n v="5"/>
    <n v="1"/>
  </r>
  <r>
    <n v="3733"/>
    <s v="CA-2015-109575"/>
    <x v="227"/>
    <d v="2015-09-23T00:00:00"/>
    <s v="Standard Class"/>
    <s v="KH-16630"/>
    <s v="Ken Heidel"/>
    <s v="Corporate"/>
    <s v="United States"/>
    <s v="Clinton"/>
    <s v="Maryland"/>
    <n v="20735"/>
    <x v="3"/>
    <s v="TEC-PH-10000895"/>
    <x v="2"/>
    <x v="7"/>
    <x v="1137"/>
    <x v="2864"/>
    <n v="7"/>
    <x v="0"/>
    <n v="327.58179999999999"/>
    <n v="5"/>
    <n v="1"/>
  </r>
  <r>
    <n v="3734"/>
    <s v="CA-2015-109575"/>
    <x v="227"/>
    <d v="2015-09-23T00:00:00"/>
    <s v="Standard Class"/>
    <s v="KH-16630"/>
    <s v="Ken Heidel"/>
    <s v="Corporate"/>
    <s v="United States"/>
    <s v="Clinton"/>
    <s v="Maryland"/>
    <n v="20735"/>
    <x v="3"/>
    <s v="OFF-BI-10000962"/>
    <x v="1"/>
    <x v="8"/>
    <x v="1513"/>
    <x v="2865"/>
    <n v="4"/>
    <x v="0"/>
    <n v="31.889199999999999"/>
    <n v="5"/>
    <n v="1"/>
  </r>
  <r>
    <n v="3735"/>
    <s v="CA-2017-168193"/>
    <x v="904"/>
    <d v="2017-03-11T00:00:00"/>
    <s v="Second Class"/>
    <s v="RM-19750"/>
    <s v="Roland Murray"/>
    <s v="Consumer"/>
    <s v="United States"/>
    <s v="New York City"/>
    <s v="New York"/>
    <n v="10011"/>
    <x v="3"/>
    <s v="OFF-PA-10002254"/>
    <x v="1"/>
    <x v="10"/>
    <x v="146"/>
    <x v="970"/>
    <n v="1"/>
    <x v="0"/>
    <n v="12.1348"/>
    <n v="5"/>
    <n v="1"/>
  </r>
  <r>
    <n v="3736"/>
    <s v="CA-2017-168193"/>
    <x v="904"/>
    <d v="2017-03-11T00:00:00"/>
    <s v="Second Class"/>
    <s v="RM-19750"/>
    <s v="Roland Murray"/>
    <s v="Consumer"/>
    <s v="United States"/>
    <s v="New York City"/>
    <s v="New York"/>
    <n v="10011"/>
    <x v="3"/>
    <s v="FUR-FU-10002554"/>
    <x v="0"/>
    <x v="5"/>
    <x v="921"/>
    <x v="2866"/>
    <n v="3"/>
    <x v="0"/>
    <n v="16.553100000000001"/>
    <n v="5"/>
    <n v="1"/>
  </r>
  <r>
    <n v="3737"/>
    <s v="CA-2016-115476"/>
    <x v="716"/>
    <d v="2016-03-17T00:00:00"/>
    <s v="Same Day"/>
    <s v="VM-21835"/>
    <s v="Vivian Mathis"/>
    <s v="Consumer"/>
    <s v="United States"/>
    <s v="Newark"/>
    <s v="Delaware"/>
    <n v="19711"/>
    <x v="3"/>
    <s v="TEC-PH-10000673"/>
    <x v="2"/>
    <x v="7"/>
    <x v="1405"/>
    <x v="2214"/>
    <n v="2"/>
    <x v="0"/>
    <n v="62.3904"/>
    <n v="0"/>
    <n v="1"/>
  </r>
  <r>
    <n v="3738"/>
    <s v="CA-2016-115476"/>
    <x v="716"/>
    <d v="2016-03-17T00:00:00"/>
    <s v="Same Day"/>
    <s v="VM-21835"/>
    <s v="Vivian Mathis"/>
    <s v="Consumer"/>
    <s v="United States"/>
    <s v="Newark"/>
    <s v="Delaware"/>
    <n v="19711"/>
    <x v="3"/>
    <s v="OFF-BI-10000962"/>
    <x v="1"/>
    <x v="8"/>
    <x v="1513"/>
    <x v="2867"/>
    <n v="2"/>
    <x v="0"/>
    <n v="15.944599999999999"/>
    <n v="0"/>
    <n v="1"/>
  </r>
  <r>
    <n v="3739"/>
    <s v="CA-2016-133340"/>
    <x v="10"/>
    <d v="2016-12-13T00:00:00"/>
    <s v="Standard Class"/>
    <s v="LH-17155"/>
    <s v="Logan Haushalter"/>
    <s v="Consumer"/>
    <s v="United States"/>
    <s v="Jackson"/>
    <s v="Michigan"/>
    <n v="49201"/>
    <x v="2"/>
    <s v="TEC-PH-10003988"/>
    <x v="2"/>
    <x v="7"/>
    <x v="47"/>
    <x v="2868"/>
    <n v="1"/>
    <x v="0"/>
    <n v="3.052"/>
    <n v="4"/>
    <n v="1"/>
  </r>
  <r>
    <n v="3740"/>
    <s v="CA-2016-133340"/>
    <x v="10"/>
    <d v="2016-12-13T00:00:00"/>
    <s v="Standard Class"/>
    <s v="LH-17155"/>
    <s v="Logan Haushalter"/>
    <s v="Consumer"/>
    <s v="United States"/>
    <s v="Jackson"/>
    <s v="Michigan"/>
    <n v="49201"/>
    <x v="2"/>
    <s v="TEC-AC-10001109"/>
    <x v="2"/>
    <x v="11"/>
    <x v="1007"/>
    <x v="2759"/>
    <n v="2"/>
    <x v="0"/>
    <n v="25.191600000000001"/>
    <n v="4"/>
    <n v="1"/>
  </r>
  <r>
    <n v="3741"/>
    <s v="CA-2016-133340"/>
    <x v="10"/>
    <d v="2016-12-13T00:00:00"/>
    <s v="Standard Class"/>
    <s v="LH-17155"/>
    <s v="Logan Haushalter"/>
    <s v="Consumer"/>
    <s v="United States"/>
    <s v="Jackson"/>
    <s v="Michigan"/>
    <n v="49201"/>
    <x v="2"/>
    <s v="OFF-AP-10002311"/>
    <x v="1"/>
    <x v="9"/>
    <x v="14"/>
    <x v="2869"/>
    <n v="1"/>
    <x v="9"/>
    <n v="23.395399999999999"/>
    <n v="4"/>
    <n v="1"/>
  </r>
  <r>
    <n v="3742"/>
    <s v="CA-2016-137848"/>
    <x v="804"/>
    <d v="2016-01-21T00:00:00"/>
    <s v="Standard Class"/>
    <s v="WB-21850"/>
    <s v="William Brown"/>
    <s v="Consumer"/>
    <s v="United States"/>
    <s v="New York City"/>
    <s v="New York"/>
    <n v="10011"/>
    <x v="3"/>
    <s v="OFF-EN-10001137"/>
    <x v="1"/>
    <x v="12"/>
    <x v="318"/>
    <x v="1045"/>
    <n v="4"/>
    <x v="0"/>
    <n v="7.5991999999999997"/>
    <n v="6"/>
    <n v="1"/>
  </r>
  <r>
    <n v="3743"/>
    <s v="CA-2016-137848"/>
    <x v="804"/>
    <d v="2016-01-21T00:00:00"/>
    <s v="Standard Class"/>
    <s v="WB-21850"/>
    <s v="William Brown"/>
    <s v="Consumer"/>
    <s v="United States"/>
    <s v="New York City"/>
    <s v="New York"/>
    <n v="10011"/>
    <x v="3"/>
    <s v="OFF-PA-10004285"/>
    <x v="1"/>
    <x v="10"/>
    <x v="1268"/>
    <x v="1817"/>
    <n v="9"/>
    <x v="0"/>
    <n v="28.857600000000001"/>
    <n v="6"/>
    <n v="1"/>
  </r>
  <r>
    <n v="3744"/>
    <s v="CA-2016-137848"/>
    <x v="804"/>
    <d v="2016-01-21T00:00:00"/>
    <s v="Standard Class"/>
    <s v="WB-21850"/>
    <s v="William Brown"/>
    <s v="Consumer"/>
    <s v="United States"/>
    <s v="New York City"/>
    <s v="New York"/>
    <n v="10011"/>
    <x v="3"/>
    <s v="OFF-BI-10002225"/>
    <x v="1"/>
    <x v="8"/>
    <x v="340"/>
    <x v="361"/>
    <n v="3"/>
    <x v="2"/>
    <n v="17.337599999999998"/>
    <n v="6"/>
    <n v="1"/>
  </r>
  <r>
    <n v="3745"/>
    <s v="CA-2014-113047"/>
    <x v="745"/>
    <d v="2014-10-24T00:00:00"/>
    <s v="Same Day"/>
    <s v="AP-10915"/>
    <s v="Arthur Prichep"/>
    <s v="Consumer"/>
    <s v="United States"/>
    <s v="Rock Hill"/>
    <s v="South Carolina"/>
    <n v="29730"/>
    <x v="0"/>
    <s v="OFF-FA-10002763"/>
    <x v="1"/>
    <x v="13"/>
    <x v="1420"/>
    <x v="2870"/>
    <n v="3"/>
    <x v="0"/>
    <n v="3.7919999999999998"/>
    <n v="0"/>
    <n v="1"/>
  </r>
  <r>
    <n v="3746"/>
    <s v="CA-2016-149979"/>
    <x v="713"/>
    <d v="2016-09-28T00:00:00"/>
    <s v="Second Class"/>
    <s v="RA-19915"/>
    <s v="Russell Applegate"/>
    <s v="Consumer"/>
    <s v="United States"/>
    <s v="Columbus"/>
    <s v="Georgia"/>
    <n v="31907"/>
    <x v="0"/>
    <s v="OFF-ST-10003058"/>
    <x v="1"/>
    <x v="4"/>
    <x v="393"/>
    <x v="2871"/>
    <n v="5"/>
    <x v="0"/>
    <n v="34.292499999999997"/>
    <n v="5"/>
    <n v="1"/>
  </r>
  <r>
    <n v="3747"/>
    <s v="CA-2016-149979"/>
    <x v="713"/>
    <d v="2016-09-28T00:00:00"/>
    <s v="Second Class"/>
    <s v="RA-19915"/>
    <s v="Russell Applegate"/>
    <s v="Consumer"/>
    <s v="United States"/>
    <s v="Columbus"/>
    <s v="Georgia"/>
    <n v="31907"/>
    <x v="0"/>
    <s v="FUR-CH-10002084"/>
    <x v="0"/>
    <x v="1"/>
    <x v="1249"/>
    <x v="2363"/>
    <n v="3"/>
    <x v="0"/>
    <n v="81.173400000000001"/>
    <n v="5"/>
    <n v="1"/>
  </r>
  <r>
    <n v="3748"/>
    <s v="CA-2017-161956"/>
    <x v="151"/>
    <d v="2017-08-29T00:00:00"/>
    <s v="Second Class"/>
    <s v="DR-12880"/>
    <s v="Dan Reichenbach"/>
    <s v="Corporate"/>
    <s v="United States"/>
    <s v="Inglewood"/>
    <s v="California"/>
    <n v="90301"/>
    <x v="1"/>
    <s v="FUR-FU-10002937"/>
    <x v="0"/>
    <x v="5"/>
    <x v="1060"/>
    <x v="1403"/>
    <n v="2"/>
    <x v="0"/>
    <n v="99.23"/>
    <n v="2"/>
    <n v="1"/>
  </r>
  <r>
    <n v="3749"/>
    <s v="CA-2017-161956"/>
    <x v="151"/>
    <d v="2017-08-29T00:00:00"/>
    <s v="Second Class"/>
    <s v="DR-12880"/>
    <s v="Dan Reichenbach"/>
    <s v="Corporate"/>
    <s v="United States"/>
    <s v="Inglewood"/>
    <s v="California"/>
    <n v="90301"/>
    <x v="1"/>
    <s v="OFF-AP-10001242"/>
    <x v="1"/>
    <x v="9"/>
    <x v="1417"/>
    <x v="2872"/>
    <n v="4"/>
    <x v="0"/>
    <n v="96.575999999999993"/>
    <n v="2"/>
    <n v="1"/>
  </r>
  <r>
    <n v="3750"/>
    <s v="CA-2017-161956"/>
    <x v="151"/>
    <d v="2017-08-29T00:00:00"/>
    <s v="Second Class"/>
    <s v="DR-12880"/>
    <s v="Dan Reichenbach"/>
    <s v="Corporate"/>
    <s v="United States"/>
    <s v="Inglewood"/>
    <s v="California"/>
    <n v="90301"/>
    <x v="1"/>
    <s v="TEC-CO-10001571"/>
    <x v="2"/>
    <x v="16"/>
    <x v="1563"/>
    <x v="2873"/>
    <n v="2"/>
    <x v="2"/>
    <n v="329.99400000000003"/>
    <n v="2"/>
    <n v="1"/>
  </r>
  <r>
    <n v="3751"/>
    <s v="CA-2017-161956"/>
    <x v="151"/>
    <d v="2017-08-29T00:00:00"/>
    <s v="Second Class"/>
    <s v="DR-12880"/>
    <s v="Dan Reichenbach"/>
    <s v="Corporate"/>
    <s v="United States"/>
    <s v="Inglewood"/>
    <s v="California"/>
    <n v="90301"/>
    <x v="1"/>
    <s v="OFF-SU-10002503"/>
    <x v="1"/>
    <x v="14"/>
    <x v="675"/>
    <x v="158"/>
    <n v="5"/>
    <x v="0"/>
    <n v="8.2360000000000007"/>
    <n v="2"/>
    <n v="1"/>
  </r>
  <r>
    <n v="3752"/>
    <s v="CA-2017-161956"/>
    <x v="151"/>
    <d v="2017-08-29T00:00:00"/>
    <s v="Second Class"/>
    <s v="DR-12880"/>
    <s v="Dan Reichenbach"/>
    <s v="Corporate"/>
    <s v="United States"/>
    <s v="Inglewood"/>
    <s v="California"/>
    <n v="90301"/>
    <x v="1"/>
    <s v="FUR-CH-10004886"/>
    <x v="0"/>
    <x v="1"/>
    <x v="371"/>
    <x v="2145"/>
    <n v="3"/>
    <x v="2"/>
    <n v="23.027999999999999"/>
    <n v="2"/>
    <n v="1"/>
  </r>
  <r>
    <n v="3753"/>
    <s v="CA-2017-161956"/>
    <x v="151"/>
    <d v="2017-08-29T00:00:00"/>
    <s v="Second Class"/>
    <s v="DR-12880"/>
    <s v="Dan Reichenbach"/>
    <s v="Corporate"/>
    <s v="United States"/>
    <s v="Inglewood"/>
    <s v="California"/>
    <n v="90301"/>
    <x v="1"/>
    <s v="OFF-PA-10001289"/>
    <x v="1"/>
    <x v="10"/>
    <x v="961"/>
    <x v="2207"/>
    <n v="3"/>
    <x v="0"/>
    <n v="56.977200000000003"/>
    <n v="2"/>
    <n v="1"/>
  </r>
  <r>
    <n v="3754"/>
    <s v="CA-2017-161956"/>
    <x v="151"/>
    <d v="2017-08-29T00:00:00"/>
    <s v="Second Class"/>
    <s v="DR-12880"/>
    <s v="Dan Reichenbach"/>
    <s v="Corporate"/>
    <s v="United States"/>
    <s v="Inglewood"/>
    <s v="California"/>
    <n v="90301"/>
    <x v="1"/>
    <s v="OFF-BI-10003650"/>
    <x v="1"/>
    <x v="8"/>
    <x v="115"/>
    <x v="841"/>
    <n v="2"/>
    <x v="2"/>
    <n v="294.54880000000003"/>
    <n v="2"/>
    <n v="1"/>
  </r>
  <r>
    <n v="3755"/>
    <s v="CA-2017-161956"/>
    <x v="151"/>
    <d v="2017-08-29T00:00:00"/>
    <s v="Second Class"/>
    <s v="DR-12880"/>
    <s v="Dan Reichenbach"/>
    <s v="Corporate"/>
    <s v="United States"/>
    <s v="Inglewood"/>
    <s v="California"/>
    <n v="90301"/>
    <x v="1"/>
    <s v="OFF-ST-10001370"/>
    <x v="1"/>
    <x v="4"/>
    <x v="1032"/>
    <x v="1367"/>
    <n v="5"/>
    <x v="0"/>
    <n v="17.745000000000001"/>
    <n v="2"/>
    <n v="1"/>
  </r>
  <r>
    <n v="3756"/>
    <s v="CA-2016-116799"/>
    <x v="840"/>
    <d v="2016-03-06T00:00:00"/>
    <s v="First Class"/>
    <s v="JG-15310"/>
    <s v="Jason Gross"/>
    <s v="Corporate"/>
    <s v="United States"/>
    <s v="Odessa"/>
    <s v="Texas"/>
    <n v="79762"/>
    <x v="2"/>
    <s v="OFF-PA-10001892"/>
    <x v="1"/>
    <x v="10"/>
    <x v="823"/>
    <x v="2874"/>
    <n v="7"/>
    <x v="2"/>
    <n v="15.5092"/>
    <n v="3"/>
    <n v="1"/>
  </r>
  <r>
    <n v="3757"/>
    <s v="CA-2016-116799"/>
    <x v="840"/>
    <d v="2016-03-06T00:00:00"/>
    <s v="First Class"/>
    <s v="JG-15310"/>
    <s v="Jason Gross"/>
    <s v="Corporate"/>
    <s v="United States"/>
    <s v="Odessa"/>
    <s v="Texas"/>
    <n v="79762"/>
    <x v="2"/>
    <s v="FUR-CH-10004983"/>
    <x v="0"/>
    <x v="1"/>
    <x v="1569"/>
    <x v="2875"/>
    <n v="5"/>
    <x v="4"/>
    <n v="-56.343000000000004"/>
    <n v="3"/>
    <n v="1"/>
  </r>
  <r>
    <n v="3758"/>
    <s v="CA-2016-111283"/>
    <x v="905"/>
    <d v="2016-03-04T00:00:00"/>
    <s v="Standard Class"/>
    <s v="LC-16870"/>
    <s v="Lena Cacioppo"/>
    <s v="Consumer"/>
    <s v="United States"/>
    <s v="Newark"/>
    <s v="Ohio"/>
    <n v="43055"/>
    <x v="3"/>
    <s v="OFF-AR-10001615"/>
    <x v="1"/>
    <x v="6"/>
    <x v="1488"/>
    <x v="2876"/>
    <n v="7"/>
    <x v="2"/>
    <n v="8.3328000000000007"/>
    <n v="4"/>
    <n v="1"/>
  </r>
  <r>
    <n v="3759"/>
    <s v="CA-2015-167745"/>
    <x v="227"/>
    <d v="2015-09-23T00:00:00"/>
    <s v="Standard Class"/>
    <s v="GB-14530"/>
    <s v="George Bell"/>
    <s v="Corporate"/>
    <s v="United States"/>
    <s v="Los Angeles"/>
    <s v="California"/>
    <n v="90049"/>
    <x v="1"/>
    <s v="OFF-AR-10003602"/>
    <x v="1"/>
    <x v="6"/>
    <x v="242"/>
    <x v="2582"/>
    <n v="2"/>
    <x v="0"/>
    <n v="5.4896000000000003"/>
    <n v="5"/>
    <n v="1"/>
  </r>
  <r>
    <n v="3760"/>
    <s v="CA-2015-167745"/>
    <x v="227"/>
    <d v="2015-09-23T00:00:00"/>
    <s v="Standard Class"/>
    <s v="GB-14530"/>
    <s v="George Bell"/>
    <s v="Corporate"/>
    <s v="United States"/>
    <s v="Los Angeles"/>
    <s v="California"/>
    <n v="90049"/>
    <x v="1"/>
    <s v="OFF-SU-10004782"/>
    <x v="1"/>
    <x v="14"/>
    <x v="1557"/>
    <x v="2877"/>
    <n v="2"/>
    <x v="0"/>
    <n v="5.07"/>
    <n v="5"/>
    <n v="1"/>
  </r>
  <r>
    <n v="3761"/>
    <s v="CA-2015-167745"/>
    <x v="227"/>
    <d v="2015-09-23T00:00:00"/>
    <s v="Standard Class"/>
    <s v="GB-14530"/>
    <s v="George Bell"/>
    <s v="Corporate"/>
    <s v="United States"/>
    <s v="Los Angeles"/>
    <s v="California"/>
    <n v="90049"/>
    <x v="1"/>
    <s v="FUR-FU-10001591"/>
    <x v="0"/>
    <x v="5"/>
    <x v="1110"/>
    <x v="2878"/>
    <n v="2"/>
    <x v="0"/>
    <n v="10.247999999999999"/>
    <n v="5"/>
    <n v="1"/>
  </r>
  <r>
    <n v="3762"/>
    <s v="CA-2017-104577"/>
    <x v="605"/>
    <d v="2017-05-17T00:00:00"/>
    <s v="Standard Class"/>
    <s v="CK-12205"/>
    <s v="Chloris Kastensmidt"/>
    <s v="Consumer"/>
    <s v="United States"/>
    <s v="Everett"/>
    <s v="Massachusetts"/>
    <n v="2149"/>
    <x v="3"/>
    <s v="OFF-PA-10000659"/>
    <x v="1"/>
    <x v="10"/>
    <x v="1295"/>
    <x v="2879"/>
    <n v="5"/>
    <x v="0"/>
    <n v="42.048000000000002"/>
    <n v="5"/>
    <n v="1"/>
  </r>
  <r>
    <n v="3763"/>
    <s v="CA-2016-156251"/>
    <x v="572"/>
    <d v="2016-08-18T00:00:00"/>
    <s v="Second Class"/>
    <s v="TS-21160"/>
    <s v="Theresa Swint"/>
    <s v="Corporate"/>
    <s v="United States"/>
    <s v="West Allis"/>
    <s v="Wisconsin"/>
    <n v="53214"/>
    <x v="2"/>
    <s v="FUR-BO-10001337"/>
    <x v="0"/>
    <x v="0"/>
    <x v="430"/>
    <x v="1776"/>
    <n v="2"/>
    <x v="0"/>
    <n v="24.196000000000002"/>
    <n v="5"/>
    <n v="1"/>
  </r>
  <r>
    <n v="3764"/>
    <s v="CA-2016-156251"/>
    <x v="572"/>
    <d v="2016-08-18T00:00:00"/>
    <s v="Second Class"/>
    <s v="TS-21160"/>
    <s v="Theresa Swint"/>
    <s v="Corporate"/>
    <s v="United States"/>
    <s v="West Allis"/>
    <s v="Wisconsin"/>
    <n v="53214"/>
    <x v="2"/>
    <s v="OFF-BI-10003529"/>
    <x v="1"/>
    <x v="8"/>
    <x v="796"/>
    <x v="2880"/>
    <n v="3"/>
    <x v="0"/>
    <n v="4.1748000000000003"/>
    <n v="5"/>
    <n v="1"/>
  </r>
  <r>
    <n v="3765"/>
    <s v="CA-2017-125878"/>
    <x v="906"/>
    <d v="2017-03-02T00:00:00"/>
    <s v="Standard Class"/>
    <s v="MH-18025"/>
    <s v="Michelle Huthwaite"/>
    <s v="Consumer"/>
    <s v="United States"/>
    <s v="Chicago"/>
    <s v="Illinois"/>
    <n v="60623"/>
    <x v="2"/>
    <s v="OFF-BI-10002609"/>
    <x v="1"/>
    <x v="8"/>
    <x v="98"/>
    <x v="99"/>
    <n v="3"/>
    <x v="3"/>
    <n v="-3.0396000000000001"/>
    <n v="5"/>
    <n v="1"/>
  </r>
  <r>
    <n v="3766"/>
    <s v="CA-2016-163153"/>
    <x v="844"/>
    <d v="2016-03-25T00:00:00"/>
    <s v="Standard Class"/>
    <s v="DM-12955"/>
    <s v="Dario Medina"/>
    <s v="Corporate"/>
    <s v="United States"/>
    <s v="Houston"/>
    <s v="Texas"/>
    <n v="77036"/>
    <x v="2"/>
    <s v="FUR-TA-10004767"/>
    <x v="0"/>
    <x v="3"/>
    <x v="1156"/>
    <x v="2742"/>
    <n v="2"/>
    <x v="4"/>
    <n v="-1.4196"/>
    <n v="4"/>
    <n v="1"/>
  </r>
  <r>
    <n v="3767"/>
    <s v="CA-2016-163153"/>
    <x v="844"/>
    <d v="2016-03-25T00:00:00"/>
    <s v="Standard Class"/>
    <s v="DM-12955"/>
    <s v="Dario Medina"/>
    <s v="Corporate"/>
    <s v="United States"/>
    <s v="Houston"/>
    <s v="Texas"/>
    <n v="77036"/>
    <x v="2"/>
    <s v="OFF-AR-10001868"/>
    <x v="1"/>
    <x v="6"/>
    <x v="59"/>
    <x v="2000"/>
    <n v="1"/>
    <x v="2"/>
    <n v="0.504"/>
    <n v="4"/>
    <n v="1"/>
  </r>
  <r>
    <n v="3768"/>
    <s v="CA-2015-103205"/>
    <x v="575"/>
    <d v="2015-12-10T00:00:00"/>
    <s v="Second Class"/>
    <s v="JJ-15760"/>
    <s v="Joel Jenkins"/>
    <s v="Home Office"/>
    <s v="United States"/>
    <s v="Houston"/>
    <s v="Texas"/>
    <n v="77036"/>
    <x v="2"/>
    <s v="TEC-PH-10004896"/>
    <x v="2"/>
    <x v="7"/>
    <x v="174"/>
    <x v="664"/>
    <n v="5"/>
    <x v="2"/>
    <n v="11.996"/>
    <n v="2"/>
    <n v="1"/>
  </r>
  <r>
    <n v="3769"/>
    <s v="CA-2014-153913"/>
    <x v="757"/>
    <d v="2014-12-20T00:00:00"/>
    <s v="Second Class"/>
    <s v="KB-16585"/>
    <s v="Ken Black"/>
    <s v="Corporate"/>
    <s v="United States"/>
    <s v="Hialeah"/>
    <s v="Florida"/>
    <n v="33012"/>
    <x v="0"/>
    <s v="FUR-CH-10000988"/>
    <x v="0"/>
    <x v="1"/>
    <x v="1141"/>
    <x v="2881"/>
    <n v="9"/>
    <x v="2"/>
    <n v="101.3832"/>
    <n v="4"/>
    <n v="1"/>
  </r>
  <r>
    <n v="3770"/>
    <s v="CA-2014-153913"/>
    <x v="757"/>
    <d v="2014-12-20T00:00:00"/>
    <s v="Second Class"/>
    <s v="KB-16585"/>
    <s v="Ken Black"/>
    <s v="Corporate"/>
    <s v="United States"/>
    <s v="Hialeah"/>
    <s v="Florida"/>
    <n v="33012"/>
    <x v="0"/>
    <s v="OFF-FA-10000490"/>
    <x v="1"/>
    <x v="13"/>
    <x v="310"/>
    <x v="2882"/>
    <n v="2"/>
    <x v="2"/>
    <n v="0.66959999999999997"/>
    <n v="4"/>
    <n v="1"/>
  </r>
  <r>
    <n v="3771"/>
    <s v="CA-2016-155530"/>
    <x v="907"/>
    <d v="2016-12-21T00:00:00"/>
    <s v="Standard Class"/>
    <s v="CM-12160"/>
    <s v="Charles McCrossin"/>
    <s v="Consumer"/>
    <s v="United States"/>
    <s v="San Francisco"/>
    <s v="California"/>
    <n v="94122"/>
    <x v="1"/>
    <s v="FUR-TA-10004256"/>
    <x v="0"/>
    <x v="3"/>
    <x v="489"/>
    <x v="2883"/>
    <n v="6"/>
    <x v="2"/>
    <n v="-325.572"/>
    <n v="4"/>
    <n v="1"/>
  </r>
  <r>
    <n v="3772"/>
    <s v="US-2016-101196"/>
    <x v="536"/>
    <d v="2016-05-17T00:00:00"/>
    <s v="Standard Class"/>
    <s v="FM-14215"/>
    <s v="Filia McAdams"/>
    <s v="Corporate"/>
    <s v="United States"/>
    <s v="Philadelphia"/>
    <s v="Pennsylvania"/>
    <n v="19140"/>
    <x v="3"/>
    <s v="OFF-ST-10004804"/>
    <x v="1"/>
    <x v="4"/>
    <x v="233"/>
    <x v="249"/>
    <n v="2"/>
    <x v="2"/>
    <n v="-19.5624"/>
    <n v="5"/>
    <n v="1"/>
  </r>
  <r>
    <n v="3773"/>
    <s v="CA-2014-115357"/>
    <x v="908"/>
    <d v="2014-08-11T00:00:00"/>
    <s v="Second Class"/>
    <s v="RF-19735"/>
    <s v="Roland Fjeld"/>
    <s v="Consumer"/>
    <s v="United States"/>
    <s v="Columbia"/>
    <s v="South Carolina"/>
    <n v="29203"/>
    <x v="0"/>
    <s v="TEC-AC-10000023"/>
    <x v="2"/>
    <x v="11"/>
    <x v="909"/>
    <x v="2884"/>
    <n v="3"/>
    <x v="0"/>
    <n v="22.647600000000001"/>
    <n v="5"/>
    <n v="1"/>
  </r>
  <r>
    <n v="3774"/>
    <s v="US-2014-102715"/>
    <x v="909"/>
    <d v="2014-04-13T00:00:00"/>
    <s v="Second Class"/>
    <s v="JK-15370"/>
    <s v="Jay Kimmel"/>
    <s v="Consumer"/>
    <s v="United States"/>
    <s v="Miami"/>
    <s v="Florida"/>
    <n v="33180"/>
    <x v="0"/>
    <s v="OFF-FA-10001332"/>
    <x v="1"/>
    <x v="13"/>
    <x v="1570"/>
    <x v="2721"/>
    <n v="3"/>
    <x v="2"/>
    <n v="2.3328000000000002"/>
    <n v="2"/>
    <n v="1"/>
  </r>
  <r>
    <n v="3775"/>
    <s v="US-2014-102715"/>
    <x v="909"/>
    <d v="2014-04-13T00:00:00"/>
    <s v="Second Class"/>
    <s v="JK-15370"/>
    <s v="Jay Kimmel"/>
    <s v="Consumer"/>
    <s v="United States"/>
    <s v="Miami"/>
    <s v="Florida"/>
    <n v="33180"/>
    <x v="0"/>
    <s v="TEC-AC-10002001"/>
    <x v="2"/>
    <x v="11"/>
    <x v="265"/>
    <x v="2885"/>
    <n v="3"/>
    <x v="2"/>
    <n v="81.594899999999996"/>
    <n v="2"/>
    <n v="1"/>
  </r>
  <r>
    <n v="3776"/>
    <s v="US-2014-102715"/>
    <x v="909"/>
    <d v="2014-04-13T00:00:00"/>
    <s v="Second Class"/>
    <s v="JK-15370"/>
    <s v="Jay Kimmel"/>
    <s v="Consumer"/>
    <s v="United States"/>
    <s v="Miami"/>
    <s v="Florida"/>
    <n v="33180"/>
    <x v="0"/>
    <s v="OFF-PA-10000029"/>
    <x v="1"/>
    <x v="10"/>
    <x v="811"/>
    <x v="559"/>
    <n v="2"/>
    <x v="2"/>
    <n v="3.6288"/>
    <n v="2"/>
    <n v="1"/>
  </r>
  <r>
    <n v="3777"/>
    <s v="US-2014-102715"/>
    <x v="909"/>
    <d v="2014-04-13T00:00:00"/>
    <s v="Second Class"/>
    <s v="JK-15370"/>
    <s v="Jay Kimmel"/>
    <s v="Consumer"/>
    <s v="United States"/>
    <s v="Miami"/>
    <s v="Florida"/>
    <n v="33180"/>
    <x v="0"/>
    <s v="TEC-AC-10001874"/>
    <x v="2"/>
    <x v="11"/>
    <x v="1571"/>
    <x v="2886"/>
    <n v="7"/>
    <x v="2"/>
    <n v="41.993000000000002"/>
    <n v="2"/>
    <n v="1"/>
  </r>
  <r>
    <n v="3778"/>
    <s v="CA-2015-107937"/>
    <x v="910"/>
    <d v="2015-05-08T00:00:00"/>
    <s v="Standard Class"/>
    <s v="JB-16045"/>
    <s v="Julia Barnett"/>
    <s v="Home Office"/>
    <s v="United States"/>
    <s v="Chula Vista"/>
    <s v="California"/>
    <n v="91911"/>
    <x v="1"/>
    <s v="FUR-FU-10002298"/>
    <x v="0"/>
    <x v="5"/>
    <x v="1305"/>
    <x v="16"/>
    <n v="6"/>
    <x v="0"/>
    <n v="106.5408"/>
    <n v="5"/>
    <n v="1"/>
  </r>
  <r>
    <n v="3779"/>
    <s v="US-2017-148768"/>
    <x v="329"/>
    <d v="2017-12-02T00:00:00"/>
    <s v="Second Class"/>
    <s v="PN-18775"/>
    <s v="Parhena Norris"/>
    <s v="Home Office"/>
    <s v="United States"/>
    <s v="Miami"/>
    <s v="Florida"/>
    <n v="33180"/>
    <x v="0"/>
    <s v="TEC-PH-10002564"/>
    <x v="2"/>
    <x v="7"/>
    <x v="985"/>
    <x v="973"/>
    <n v="3"/>
    <x v="2"/>
    <n v="8.9969999999999999"/>
    <n v="2"/>
    <n v="1"/>
  </r>
  <r>
    <n v="3780"/>
    <s v="CA-2017-118521"/>
    <x v="911"/>
    <d v="2017-02-20T00:00:00"/>
    <s v="Standard Class"/>
    <s v="LF-17185"/>
    <s v="Luke Foster"/>
    <s v="Consumer"/>
    <s v="United States"/>
    <s v="New York City"/>
    <s v="New York"/>
    <n v="10035"/>
    <x v="3"/>
    <s v="OFF-PA-10003465"/>
    <x v="1"/>
    <x v="10"/>
    <x v="423"/>
    <x v="2428"/>
    <n v="2"/>
    <x v="0"/>
    <n v="18.211200000000002"/>
    <n v="4"/>
    <n v="1"/>
  </r>
  <r>
    <n v="3781"/>
    <s v="CA-2014-149643"/>
    <x v="912"/>
    <d v="2014-11-20T00:00:00"/>
    <s v="Standard Class"/>
    <s v="RH-19510"/>
    <s v="Rick Huthwaite"/>
    <s v="Home Office"/>
    <s v="United States"/>
    <s v="Manhattan"/>
    <s v="Kansas"/>
    <n v="66502"/>
    <x v="2"/>
    <s v="TEC-PH-10000038"/>
    <x v="2"/>
    <x v="7"/>
    <x v="1065"/>
    <x v="2887"/>
    <n v="2"/>
    <x v="0"/>
    <n v="10.958399999999999"/>
    <n v="4"/>
    <n v="1"/>
  </r>
  <r>
    <n v="3782"/>
    <s v="CA-2015-135314"/>
    <x v="584"/>
    <d v="2015-07-14T00:00:00"/>
    <s v="Second Class"/>
    <s v="MC-17575"/>
    <s v="Matt Collins"/>
    <s v="Consumer"/>
    <s v="United States"/>
    <s v="Philadelphia"/>
    <s v="Pennsylvania"/>
    <n v="19120"/>
    <x v="3"/>
    <s v="TEC-PH-10003072"/>
    <x v="2"/>
    <x v="7"/>
    <x v="1319"/>
    <x v="2888"/>
    <n v="3"/>
    <x v="10"/>
    <n v="40.497300000000003"/>
    <n v="5"/>
    <n v="1"/>
  </r>
  <r>
    <n v="3783"/>
    <s v="CA-2017-165204"/>
    <x v="38"/>
    <d v="2017-11-16T00:00:00"/>
    <s v="Second Class"/>
    <s v="MN-17935"/>
    <s v="Michael Nguyen"/>
    <s v="Consumer"/>
    <s v="United States"/>
    <s v="Memphis"/>
    <s v="Tennessee"/>
    <n v="38109"/>
    <x v="0"/>
    <s v="OFF-PA-10003424"/>
    <x v="1"/>
    <x v="10"/>
    <x v="1090"/>
    <x v="821"/>
    <n v="3"/>
    <x v="2"/>
    <n v="3.339"/>
    <n v="3"/>
    <n v="1"/>
  </r>
  <r>
    <n v="3784"/>
    <s v="CA-2017-165204"/>
    <x v="38"/>
    <d v="2017-11-16T00:00:00"/>
    <s v="Second Class"/>
    <s v="MN-17935"/>
    <s v="Michael Nguyen"/>
    <s v="Consumer"/>
    <s v="United States"/>
    <s v="Memphis"/>
    <s v="Tennessee"/>
    <n v="38109"/>
    <x v="0"/>
    <s v="OFF-ST-10003716"/>
    <x v="1"/>
    <x v="4"/>
    <x v="898"/>
    <x v="2889"/>
    <n v="4"/>
    <x v="2"/>
    <n v="-63.005600000000001"/>
    <n v="3"/>
    <n v="1"/>
  </r>
  <r>
    <n v="3785"/>
    <s v="CA-2017-125752"/>
    <x v="689"/>
    <d v="2017-08-04T00:00:00"/>
    <s v="Standard Class"/>
    <s v="EH-14125"/>
    <s v="Eugene Hildebrand"/>
    <s v="Home Office"/>
    <s v="United States"/>
    <s v="Fort Lauderdale"/>
    <s v="Florida"/>
    <n v="33311"/>
    <x v="0"/>
    <s v="TEC-AC-10003590"/>
    <x v="2"/>
    <x v="11"/>
    <x v="1102"/>
    <x v="2890"/>
    <n v="2"/>
    <x v="2"/>
    <n v="8.2848000000000006"/>
    <n v="4"/>
    <n v="1"/>
  </r>
  <r>
    <n v="3786"/>
    <s v="CA-2017-112487"/>
    <x v="377"/>
    <d v="2017-12-30T00:00:00"/>
    <s v="Standard Class"/>
    <s v="TC-21535"/>
    <s v="Tracy Collins"/>
    <s v="Home Office"/>
    <s v="United States"/>
    <s v="Columbus"/>
    <s v="Ohio"/>
    <n v="43229"/>
    <x v="3"/>
    <s v="OFF-BI-10000494"/>
    <x v="1"/>
    <x v="8"/>
    <x v="1572"/>
    <x v="2891"/>
    <n v="2"/>
    <x v="6"/>
    <n v="-2.61"/>
    <n v="4"/>
    <n v="1"/>
  </r>
  <r>
    <n v="3787"/>
    <s v="CA-2016-144218"/>
    <x v="731"/>
    <d v="2016-11-04T00:00:00"/>
    <s v="Standard Class"/>
    <s v="JD-15895"/>
    <s v="Jonathan Doherty"/>
    <s v="Corporate"/>
    <s v="United States"/>
    <s v="Los Angeles"/>
    <s v="California"/>
    <n v="90045"/>
    <x v="1"/>
    <s v="OFF-ST-10002615"/>
    <x v="1"/>
    <x v="4"/>
    <x v="1436"/>
    <x v="2892"/>
    <n v="7"/>
    <x v="0"/>
    <n v="282.20920000000001"/>
    <n v="4"/>
    <n v="1"/>
  </r>
  <r>
    <n v="3788"/>
    <s v="CA-2016-169971"/>
    <x v="913"/>
    <d v="2016-09-09T00:00:00"/>
    <s v="Standard Class"/>
    <s v="IL-15100"/>
    <s v="Ivan Liston"/>
    <s v="Consumer"/>
    <s v="United States"/>
    <s v="Houston"/>
    <s v="Texas"/>
    <n v="77041"/>
    <x v="2"/>
    <s v="OFF-AR-10002804"/>
    <x v="1"/>
    <x v="6"/>
    <x v="282"/>
    <x v="2893"/>
    <n v="1"/>
    <x v="2"/>
    <n v="1.0268999999999999"/>
    <n v="5"/>
    <n v="1"/>
  </r>
  <r>
    <n v="3789"/>
    <s v="CA-2016-169971"/>
    <x v="913"/>
    <d v="2016-09-09T00:00:00"/>
    <s v="Standard Class"/>
    <s v="IL-15100"/>
    <s v="Ivan Liston"/>
    <s v="Consumer"/>
    <s v="United States"/>
    <s v="Houston"/>
    <s v="Texas"/>
    <n v="77041"/>
    <x v="2"/>
    <s v="OFF-AR-10001044"/>
    <x v="1"/>
    <x v="6"/>
    <x v="1051"/>
    <x v="2894"/>
    <n v="3"/>
    <x v="2"/>
    <n v="7.0172999999999996"/>
    <n v="5"/>
    <n v="1"/>
  </r>
  <r>
    <n v="3790"/>
    <s v="US-2016-133508"/>
    <x v="764"/>
    <d v="2016-04-21T00:00:00"/>
    <s v="Standard Class"/>
    <s v="SW-20350"/>
    <s v="Sean Wendt"/>
    <s v="Home Office"/>
    <s v="United States"/>
    <s v="Omaha"/>
    <s v="Nebraska"/>
    <n v="68104"/>
    <x v="2"/>
    <s v="OFF-FA-10000134"/>
    <x v="1"/>
    <x v="13"/>
    <x v="196"/>
    <x v="2895"/>
    <n v="5"/>
    <x v="0"/>
    <n v="9.0054999999999996"/>
    <n v="4"/>
    <n v="1"/>
  </r>
  <r>
    <n v="3791"/>
    <s v="CA-2014-107139"/>
    <x v="260"/>
    <d v="2014-07-11T00:00:00"/>
    <s v="Standard Class"/>
    <s v="DP-13390"/>
    <s v="Dennis Pardue"/>
    <s v="Home Office"/>
    <s v="United States"/>
    <s v="Los Angeles"/>
    <s v="California"/>
    <n v="90004"/>
    <x v="1"/>
    <s v="OFF-BI-10001670"/>
    <x v="1"/>
    <x v="8"/>
    <x v="443"/>
    <x v="2131"/>
    <n v="6"/>
    <x v="2"/>
    <n v="67.86"/>
    <n v="6"/>
    <n v="1"/>
  </r>
  <r>
    <n v="3792"/>
    <s v="CA-2015-111325"/>
    <x v="914"/>
    <d v="2015-02-28T00:00:00"/>
    <s v="First Class"/>
    <s v="BT-11395"/>
    <s v="Bill Tyler"/>
    <s v="Corporate"/>
    <s v="United States"/>
    <s v="Altoona"/>
    <s v="Pennsylvania"/>
    <n v="16602"/>
    <x v="3"/>
    <s v="OFF-BI-10000343"/>
    <x v="1"/>
    <x v="8"/>
    <x v="186"/>
    <x v="2896"/>
    <n v="3"/>
    <x v="6"/>
    <n v="-3.3879000000000001"/>
    <n v="1"/>
    <n v="1"/>
  </r>
  <r>
    <n v="3793"/>
    <s v="CA-2015-111325"/>
    <x v="914"/>
    <d v="2015-02-28T00:00:00"/>
    <s v="First Class"/>
    <s v="BT-11395"/>
    <s v="Bill Tyler"/>
    <s v="Corporate"/>
    <s v="United States"/>
    <s v="Altoona"/>
    <s v="Pennsylvania"/>
    <n v="16602"/>
    <x v="3"/>
    <s v="OFF-AR-10002257"/>
    <x v="1"/>
    <x v="6"/>
    <x v="1200"/>
    <x v="2897"/>
    <n v="6"/>
    <x v="2"/>
    <n v="2.2044000000000001"/>
    <n v="1"/>
    <n v="1"/>
  </r>
  <r>
    <n v="3794"/>
    <s v="CA-2015-163762"/>
    <x v="154"/>
    <d v="2015-12-01T00:00:00"/>
    <s v="Standard Class"/>
    <s v="JE-15475"/>
    <s v="Jeremy Ellison"/>
    <s v="Consumer"/>
    <s v="United States"/>
    <s v="New York City"/>
    <s v="New York"/>
    <n v="10024"/>
    <x v="3"/>
    <s v="OFF-AR-10001915"/>
    <x v="1"/>
    <x v="6"/>
    <x v="1057"/>
    <x v="1400"/>
    <n v="3"/>
    <x v="0"/>
    <n v="12.511799999999999"/>
    <n v="4"/>
    <n v="1"/>
  </r>
  <r>
    <n v="3795"/>
    <s v="US-2014-117163"/>
    <x v="915"/>
    <d v="2014-02-02T00:00:00"/>
    <s v="Standard Class"/>
    <s v="EJ-13720"/>
    <s v="Ed Jacobs"/>
    <s v="Consumer"/>
    <s v="United States"/>
    <s v="San Diego"/>
    <s v="California"/>
    <n v="92037"/>
    <x v="1"/>
    <s v="OFF-ST-10003692"/>
    <x v="1"/>
    <x v="4"/>
    <x v="1262"/>
    <x v="2898"/>
    <n v="1"/>
    <x v="0"/>
    <n v="14.307499999999999"/>
    <n v="6"/>
    <n v="1"/>
  </r>
  <r>
    <n v="3796"/>
    <s v="US-2014-117163"/>
    <x v="915"/>
    <d v="2014-02-02T00:00:00"/>
    <s v="Standard Class"/>
    <s v="EJ-13720"/>
    <s v="Ed Jacobs"/>
    <s v="Consumer"/>
    <s v="United States"/>
    <s v="San Diego"/>
    <s v="California"/>
    <n v="92037"/>
    <x v="1"/>
    <s v="FUR-TA-10003469"/>
    <x v="0"/>
    <x v="3"/>
    <x v="1573"/>
    <x v="2899"/>
    <n v="3"/>
    <x v="2"/>
    <n v="-16.649999999999999"/>
    <n v="6"/>
    <n v="1"/>
  </r>
  <r>
    <n v="3797"/>
    <s v="US-2014-117163"/>
    <x v="915"/>
    <d v="2014-02-02T00:00:00"/>
    <s v="Standard Class"/>
    <s v="EJ-13720"/>
    <s v="Ed Jacobs"/>
    <s v="Consumer"/>
    <s v="United States"/>
    <s v="San Diego"/>
    <s v="California"/>
    <n v="92037"/>
    <x v="1"/>
    <s v="OFF-AR-10003179"/>
    <x v="1"/>
    <x v="6"/>
    <x v="1574"/>
    <x v="2900"/>
    <n v="4"/>
    <x v="0"/>
    <n v="12.0252"/>
    <n v="6"/>
    <n v="1"/>
  </r>
  <r>
    <n v="3798"/>
    <s v="CA-2017-121314"/>
    <x v="397"/>
    <d v="2017-09-26T00:00:00"/>
    <s v="First Class"/>
    <s v="BE-11410"/>
    <s v="Bobby Elias"/>
    <s v="Consumer"/>
    <s v="United States"/>
    <s v="Miami"/>
    <s v="Florida"/>
    <n v="33178"/>
    <x v="0"/>
    <s v="OFF-PA-10003395"/>
    <x v="1"/>
    <x v="10"/>
    <x v="656"/>
    <x v="1140"/>
    <n v="3"/>
    <x v="2"/>
    <n v="88.073999999999998"/>
    <n v="3"/>
    <n v="1"/>
  </r>
  <r>
    <n v="3799"/>
    <s v="CA-2017-147760"/>
    <x v="259"/>
    <d v="2017-11-05T00:00:00"/>
    <s v="First Class"/>
    <s v="KL-16555"/>
    <s v="Kelly Lampkin"/>
    <s v="Corporate"/>
    <s v="United States"/>
    <s v="Greensboro"/>
    <s v="North Carolina"/>
    <n v="27405"/>
    <x v="0"/>
    <s v="FUR-TA-10004575"/>
    <x v="0"/>
    <x v="3"/>
    <x v="309"/>
    <x v="2901"/>
    <n v="3"/>
    <x v="10"/>
    <n v="-192.04679999999999"/>
    <n v="1"/>
    <n v="1"/>
  </r>
  <r>
    <n v="3800"/>
    <s v="CA-2017-147760"/>
    <x v="259"/>
    <d v="2017-11-05T00:00:00"/>
    <s v="First Class"/>
    <s v="KL-16555"/>
    <s v="Kelly Lampkin"/>
    <s v="Corporate"/>
    <s v="United States"/>
    <s v="Greensboro"/>
    <s v="North Carolina"/>
    <n v="27405"/>
    <x v="0"/>
    <s v="TEC-PH-10002483"/>
    <x v="2"/>
    <x v="7"/>
    <x v="1179"/>
    <x v="2902"/>
    <n v="5"/>
    <x v="2"/>
    <n v="118.9965"/>
    <n v="1"/>
    <n v="1"/>
  </r>
  <r>
    <n v="3801"/>
    <s v="CA-2016-156503"/>
    <x v="500"/>
    <d v="2016-10-20T00:00:00"/>
    <s v="Standard Class"/>
    <s v="NC-18415"/>
    <s v="Nathan Cano"/>
    <s v="Consumer"/>
    <s v="United States"/>
    <s v="Jacksonville"/>
    <s v="North Carolina"/>
    <n v="28540"/>
    <x v="0"/>
    <s v="FUR-CH-10003606"/>
    <x v="0"/>
    <x v="1"/>
    <x v="1575"/>
    <x v="2903"/>
    <n v="1"/>
    <x v="2"/>
    <n v="10.2592"/>
    <n v="6"/>
    <n v="1"/>
  </r>
  <r>
    <n v="3802"/>
    <s v="CA-2016-156503"/>
    <x v="500"/>
    <d v="2016-10-20T00:00:00"/>
    <s v="Standard Class"/>
    <s v="NC-18415"/>
    <s v="Nathan Cano"/>
    <s v="Consumer"/>
    <s v="United States"/>
    <s v="Jacksonville"/>
    <s v="North Carolina"/>
    <n v="28540"/>
    <x v="0"/>
    <s v="TEC-AC-10002473"/>
    <x v="2"/>
    <x v="11"/>
    <x v="720"/>
    <x v="216"/>
    <n v="1"/>
    <x v="2"/>
    <n v="5.9598000000000004"/>
    <n v="6"/>
    <n v="1"/>
  </r>
  <r>
    <n v="3803"/>
    <s v="CA-2016-156503"/>
    <x v="500"/>
    <d v="2016-10-20T00:00:00"/>
    <s v="Standard Class"/>
    <s v="NC-18415"/>
    <s v="Nathan Cano"/>
    <s v="Consumer"/>
    <s v="United States"/>
    <s v="Jacksonville"/>
    <s v="North Carolina"/>
    <n v="28540"/>
    <x v="0"/>
    <s v="OFF-PA-10002319"/>
    <x v="1"/>
    <x v="10"/>
    <x v="1400"/>
    <x v="2502"/>
    <n v="3"/>
    <x v="2"/>
    <n v="33.721200000000003"/>
    <n v="6"/>
    <n v="1"/>
  </r>
  <r>
    <n v="3804"/>
    <s v="CA-2016-156503"/>
    <x v="500"/>
    <d v="2016-10-20T00:00:00"/>
    <s v="Standard Class"/>
    <s v="NC-18415"/>
    <s v="Nathan Cano"/>
    <s v="Consumer"/>
    <s v="United States"/>
    <s v="Jacksonville"/>
    <s v="North Carolina"/>
    <n v="28540"/>
    <x v="0"/>
    <s v="OFF-SU-10000946"/>
    <x v="1"/>
    <x v="14"/>
    <x v="327"/>
    <x v="2543"/>
    <n v="2"/>
    <x v="2"/>
    <n v="1.4363999999999999"/>
    <n v="6"/>
    <n v="1"/>
  </r>
  <r>
    <n v="3805"/>
    <s v="CA-2016-156503"/>
    <x v="500"/>
    <d v="2016-10-20T00:00:00"/>
    <s v="Standard Class"/>
    <s v="NC-18415"/>
    <s v="Nathan Cano"/>
    <s v="Consumer"/>
    <s v="United States"/>
    <s v="Jacksonville"/>
    <s v="North Carolina"/>
    <n v="28540"/>
    <x v="0"/>
    <s v="OFF-EN-10001335"/>
    <x v="1"/>
    <x v="12"/>
    <x v="467"/>
    <x v="2904"/>
    <n v="4"/>
    <x v="2"/>
    <n v="13.128"/>
    <n v="6"/>
    <n v="1"/>
  </r>
  <r>
    <n v="3806"/>
    <s v="CA-2016-156503"/>
    <x v="500"/>
    <d v="2016-10-20T00:00:00"/>
    <s v="Standard Class"/>
    <s v="NC-18415"/>
    <s v="Nathan Cano"/>
    <s v="Consumer"/>
    <s v="United States"/>
    <s v="Jacksonville"/>
    <s v="North Carolina"/>
    <n v="28540"/>
    <x v="0"/>
    <s v="OFF-PA-10002377"/>
    <x v="1"/>
    <x v="10"/>
    <x v="127"/>
    <x v="2905"/>
    <n v="1"/>
    <x v="2"/>
    <n v="14.682"/>
    <n v="6"/>
    <n v="1"/>
  </r>
  <r>
    <n v="3807"/>
    <s v="CA-2015-113628"/>
    <x v="768"/>
    <d v="2015-11-19T00:00:00"/>
    <s v="Standard Class"/>
    <s v="AH-10690"/>
    <s v="Anna Häberlin"/>
    <s v="Corporate"/>
    <s v="United States"/>
    <s v="Plantation"/>
    <s v="Florida"/>
    <n v="33317"/>
    <x v="0"/>
    <s v="OFF-AR-10001246"/>
    <x v="1"/>
    <x v="6"/>
    <x v="455"/>
    <x v="2660"/>
    <n v="5"/>
    <x v="2"/>
    <n v="1.323"/>
    <n v="7"/>
    <n v="1"/>
  </r>
  <r>
    <n v="3808"/>
    <s v="CA-2015-113628"/>
    <x v="768"/>
    <d v="2015-11-19T00:00:00"/>
    <s v="Standard Class"/>
    <s v="AH-10690"/>
    <s v="Anna Häberlin"/>
    <s v="Corporate"/>
    <s v="United States"/>
    <s v="Plantation"/>
    <s v="Florida"/>
    <n v="33317"/>
    <x v="0"/>
    <s v="OFF-BI-10003291"/>
    <x v="1"/>
    <x v="8"/>
    <x v="44"/>
    <x v="2906"/>
    <n v="2"/>
    <x v="6"/>
    <n v="-4.0157999999999996"/>
    <n v="7"/>
    <n v="1"/>
  </r>
  <r>
    <n v="3809"/>
    <s v="CA-2015-113628"/>
    <x v="768"/>
    <d v="2015-11-19T00:00:00"/>
    <s v="Standard Class"/>
    <s v="AH-10690"/>
    <s v="Anna Häberlin"/>
    <s v="Corporate"/>
    <s v="United States"/>
    <s v="Plantation"/>
    <s v="Florida"/>
    <n v="33317"/>
    <x v="0"/>
    <s v="OFF-BI-10002799"/>
    <x v="1"/>
    <x v="8"/>
    <x v="1459"/>
    <x v="2907"/>
    <n v="3"/>
    <x v="6"/>
    <n v="-3.7296"/>
    <n v="7"/>
    <n v="1"/>
  </r>
  <r>
    <n v="3810"/>
    <s v="CA-2015-113628"/>
    <x v="768"/>
    <d v="2015-11-19T00:00:00"/>
    <s v="Standard Class"/>
    <s v="AH-10690"/>
    <s v="Anna Häberlin"/>
    <s v="Corporate"/>
    <s v="United States"/>
    <s v="Plantation"/>
    <s v="Florida"/>
    <n v="33317"/>
    <x v="0"/>
    <s v="FUR-CH-10003298"/>
    <x v="0"/>
    <x v="1"/>
    <x v="1576"/>
    <x v="2908"/>
    <n v="5"/>
    <x v="2"/>
    <n v="-72.039000000000001"/>
    <n v="7"/>
    <n v="1"/>
  </r>
  <r>
    <n v="3811"/>
    <s v="CA-2015-113628"/>
    <x v="768"/>
    <d v="2015-11-19T00:00:00"/>
    <s v="Standard Class"/>
    <s v="AH-10690"/>
    <s v="Anna Häberlin"/>
    <s v="Corporate"/>
    <s v="United States"/>
    <s v="Plantation"/>
    <s v="Florida"/>
    <n v="33317"/>
    <x v="0"/>
    <s v="TEC-PH-10000441"/>
    <x v="2"/>
    <x v="7"/>
    <x v="1055"/>
    <x v="515"/>
    <n v="1"/>
    <x v="2"/>
    <n v="10.0792"/>
    <n v="7"/>
    <n v="1"/>
  </r>
  <r>
    <n v="3812"/>
    <s v="CA-2015-113628"/>
    <x v="768"/>
    <d v="2015-11-19T00:00:00"/>
    <s v="Standard Class"/>
    <s v="AH-10690"/>
    <s v="Anna Häberlin"/>
    <s v="Corporate"/>
    <s v="United States"/>
    <s v="Plantation"/>
    <s v="Florida"/>
    <n v="33317"/>
    <x v="0"/>
    <s v="FUR-CH-10004477"/>
    <x v="0"/>
    <x v="1"/>
    <x v="213"/>
    <x v="2909"/>
    <n v="3"/>
    <x v="2"/>
    <n v="16.440300000000001"/>
    <n v="7"/>
    <n v="1"/>
  </r>
  <r>
    <n v="3813"/>
    <s v="CA-2017-147753"/>
    <x v="916"/>
    <d v="2017-03-05T00:00:00"/>
    <s v="Same Day"/>
    <s v="PK-19075"/>
    <s v="Pete Kriz"/>
    <s v="Consumer"/>
    <s v="United States"/>
    <s v="Milwaukee"/>
    <s v="Wisconsin"/>
    <n v="53209"/>
    <x v="2"/>
    <s v="OFF-LA-10003537"/>
    <x v="1"/>
    <x v="2"/>
    <x v="1577"/>
    <x v="2910"/>
    <n v="2"/>
    <x v="0"/>
    <n v="11.7782"/>
    <n v="0"/>
    <n v="1"/>
  </r>
  <r>
    <n v="3814"/>
    <s v="CA-2015-103961"/>
    <x v="599"/>
    <d v="2015-11-09T00:00:00"/>
    <s v="Standard Class"/>
    <s v="NG-18430"/>
    <s v="Nathan Gelder"/>
    <s v="Consumer"/>
    <s v="United States"/>
    <s v="Quincy"/>
    <s v="Illinois"/>
    <n v="62301"/>
    <x v="2"/>
    <s v="OFF-LA-10004484"/>
    <x v="1"/>
    <x v="2"/>
    <x v="617"/>
    <x v="2911"/>
    <n v="6"/>
    <x v="2"/>
    <n v="6.4428000000000001"/>
    <n v="4"/>
    <n v="1"/>
  </r>
  <r>
    <n v="3815"/>
    <s v="CA-2016-152471"/>
    <x v="630"/>
    <d v="2016-07-08T00:00:00"/>
    <s v="Same Day"/>
    <s v="ZD-21925"/>
    <s v="Zuschuss Donatelli"/>
    <s v="Consumer"/>
    <s v="United States"/>
    <s v="Jacksonville"/>
    <s v="Florida"/>
    <n v="32216"/>
    <x v="0"/>
    <s v="TEC-PH-10002824"/>
    <x v="2"/>
    <x v="7"/>
    <x v="1151"/>
    <x v="2912"/>
    <n v="5"/>
    <x v="2"/>
    <n v="51.497500000000002"/>
    <n v="0"/>
    <n v="1"/>
  </r>
  <r>
    <n v="3816"/>
    <s v="CA-2016-152471"/>
    <x v="630"/>
    <d v="2016-07-08T00:00:00"/>
    <s v="Same Day"/>
    <s v="ZD-21925"/>
    <s v="Zuschuss Donatelli"/>
    <s v="Consumer"/>
    <s v="United States"/>
    <s v="Jacksonville"/>
    <s v="Florida"/>
    <n v="32216"/>
    <x v="0"/>
    <s v="OFF-PA-10004965"/>
    <x v="1"/>
    <x v="10"/>
    <x v="112"/>
    <x v="2913"/>
    <n v="2"/>
    <x v="2"/>
    <n v="4.9950000000000001"/>
    <n v="0"/>
    <n v="1"/>
  </r>
  <r>
    <n v="3817"/>
    <s v="CA-2015-102582"/>
    <x v="426"/>
    <d v="2015-09-19T00:00:00"/>
    <s v="Standard Class"/>
    <s v="NW-18400"/>
    <s v="Natalie Webber"/>
    <s v="Consumer"/>
    <s v="United States"/>
    <s v="Mobile"/>
    <s v="Alabama"/>
    <n v="36608"/>
    <x v="0"/>
    <s v="FUR-TA-10003569"/>
    <x v="0"/>
    <x v="3"/>
    <x v="1367"/>
    <x v="2770"/>
    <n v="2"/>
    <x v="0"/>
    <n v="200.49"/>
    <n v="4"/>
    <n v="1"/>
  </r>
  <r>
    <n v="3818"/>
    <s v="CA-2015-102582"/>
    <x v="426"/>
    <d v="2015-09-19T00:00:00"/>
    <s v="Standard Class"/>
    <s v="NW-18400"/>
    <s v="Natalie Webber"/>
    <s v="Consumer"/>
    <s v="United States"/>
    <s v="Mobile"/>
    <s v="Alabama"/>
    <n v="36608"/>
    <x v="0"/>
    <s v="TEC-PH-10003187"/>
    <x v="2"/>
    <x v="7"/>
    <x v="1419"/>
    <x v="127"/>
    <n v="3"/>
    <x v="0"/>
    <n v="0"/>
    <n v="4"/>
    <n v="1"/>
  </r>
  <r>
    <n v="3819"/>
    <s v="CA-2015-102582"/>
    <x v="426"/>
    <d v="2015-09-19T00:00:00"/>
    <s v="Standard Class"/>
    <s v="NW-18400"/>
    <s v="Natalie Webber"/>
    <s v="Consumer"/>
    <s v="United States"/>
    <s v="Mobile"/>
    <s v="Alabama"/>
    <n v="36608"/>
    <x v="0"/>
    <s v="FUR-CH-10004853"/>
    <x v="0"/>
    <x v="1"/>
    <x v="531"/>
    <x v="2914"/>
    <n v="7"/>
    <x v="0"/>
    <n v="306.48939999999999"/>
    <n v="4"/>
    <n v="1"/>
  </r>
  <r>
    <n v="3820"/>
    <s v="CA-2017-141873"/>
    <x v="449"/>
    <d v="2017-10-14T00:00:00"/>
    <s v="Standard Class"/>
    <s v="HG-14845"/>
    <s v="Harry Greene"/>
    <s v="Consumer"/>
    <s v="United States"/>
    <s v="New York City"/>
    <s v="New York"/>
    <n v="10024"/>
    <x v="3"/>
    <s v="OFF-BI-10001031"/>
    <x v="1"/>
    <x v="8"/>
    <x v="874"/>
    <x v="2915"/>
    <n v="3"/>
    <x v="2"/>
    <n v="4.3254000000000001"/>
    <n v="5"/>
    <n v="1"/>
  </r>
  <r>
    <n v="3821"/>
    <s v="CA-2017-141873"/>
    <x v="449"/>
    <d v="2017-10-14T00:00:00"/>
    <s v="Standard Class"/>
    <s v="HG-14845"/>
    <s v="Harry Greene"/>
    <s v="Consumer"/>
    <s v="United States"/>
    <s v="New York City"/>
    <s v="New York"/>
    <n v="10024"/>
    <x v="3"/>
    <s v="FUR-BO-10003034"/>
    <x v="0"/>
    <x v="0"/>
    <x v="1203"/>
    <x v="2317"/>
    <n v="3"/>
    <x v="2"/>
    <n v="-15.717599999999999"/>
    <n v="5"/>
    <n v="1"/>
  </r>
  <r>
    <n v="3822"/>
    <s v="CA-2017-141873"/>
    <x v="449"/>
    <d v="2017-10-14T00:00:00"/>
    <s v="Standard Class"/>
    <s v="HG-14845"/>
    <s v="Harry Greene"/>
    <s v="Consumer"/>
    <s v="United States"/>
    <s v="New York City"/>
    <s v="New York"/>
    <n v="10024"/>
    <x v="3"/>
    <s v="OFF-PA-10000069"/>
    <x v="1"/>
    <x v="10"/>
    <x v="1578"/>
    <x v="2916"/>
    <n v="2"/>
    <x v="0"/>
    <n v="8.9206000000000003"/>
    <n v="5"/>
    <n v="1"/>
  </r>
  <r>
    <n v="3823"/>
    <s v="CA-2017-141873"/>
    <x v="449"/>
    <d v="2017-10-14T00:00:00"/>
    <s v="Standard Class"/>
    <s v="HG-14845"/>
    <s v="Harry Greene"/>
    <s v="Consumer"/>
    <s v="United States"/>
    <s v="New York City"/>
    <s v="New York"/>
    <n v="10024"/>
    <x v="3"/>
    <s v="OFF-BI-10003655"/>
    <x v="1"/>
    <x v="8"/>
    <x v="1456"/>
    <x v="2556"/>
    <n v="6"/>
    <x v="2"/>
    <n v="6.1559999999999997"/>
    <n v="5"/>
    <n v="1"/>
  </r>
  <r>
    <n v="3824"/>
    <s v="CA-2015-140984"/>
    <x v="471"/>
    <d v="2015-09-18T00:00:00"/>
    <s v="Standard Class"/>
    <s v="CC-12685"/>
    <s v="Craig Carroll"/>
    <s v="Consumer"/>
    <s v="United States"/>
    <s v="New York City"/>
    <s v="New York"/>
    <n v="10011"/>
    <x v="3"/>
    <s v="OFF-ST-10000585"/>
    <x v="1"/>
    <x v="4"/>
    <x v="546"/>
    <x v="2917"/>
    <n v="6"/>
    <x v="0"/>
    <n v="257.71199999999999"/>
    <n v="4"/>
    <n v="1"/>
  </r>
  <r>
    <n v="3825"/>
    <s v="CA-2015-140984"/>
    <x v="471"/>
    <d v="2015-09-18T00:00:00"/>
    <s v="Standard Class"/>
    <s v="CC-12685"/>
    <s v="Craig Carroll"/>
    <s v="Consumer"/>
    <s v="United States"/>
    <s v="New York City"/>
    <s v="New York"/>
    <n v="10011"/>
    <x v="3"/>
    <s v="TEC-CO-10001571"/>
    <x v="2"/>
    <x v="16"/>
    <x v="1563"/>
    <x v="2873"/>
    <n v="2"/>
    <x v="2"/>
    <n v="329.99400000000003"/>
    <n v="4"/>
    <n v="1"/>
  </r>
  <r>
    <n v="3826"/>
    <s v="CA-2015-140984"/>
    <x v="471"/>
    <d v="2015-09-18T00:00:00"/>
    <s v="Standard Class"/>
    <s v="CC-12685"/>
    <s v="Craig Carroll"/>
    <s v="Consumer"/>
    <s v="United States"/>
    <s v="New York City"/>
    <s v="New York"/>
    <n v="10011"/>
    <x v="3"/>
    <s v="OFF-BI-10002012"/>
    <x v="1"/>
    <x v="8"/>
    <x v="749"/>
    <x v="91"/>
    <n v="9"/>
    <x v="2"/>
    <n v="4.5359999999999996"/>
    <n v="4"/>
    <n v="1"/>
  </r>
  <r>
    <n v="3827"/>
    <s v="CA-2014-132801"/>
    <x v="273"/>
    <d v="2014-10-12T00:00:00"/>
    <s v="Standard Class"/>
    <s v="JG-15805"/>
    <s v="John Grady"/>
    <s v="Corporate"/>
    <s v="United States"/>
    <s v="Dallas"/>
    <s v="Texas"/>
    <n v="75217"/>
    <x v="2"/>
    <s v="OFF-ST-10001228"/>
    <x v="1"/>
    <x v="4"/>
    <x v="231"/>
    <x v="2025"/>
    <n v="10"/>
    <x v="2"/>
    <n v="10.744"/>
    <n v="5"/>
    <n v="1"/>
  </r>
  <r>
    <n v="3828"/>
    <s v="CA-2017-141733"/>
    <x v="917"/>
    <d v="2017-05-11T00:00:00"/>
    <s v="Standard Class"/>
    <s v="RW-19540"/>
    <s v="Rick Wilson"/>
    <s v="Corporate"/>
    <s v="United States"/>
    <s v="Detroit"/>
    <s v="Michigan"/>
    <n v="48234"/>
    <x v="2"/>
    <s v="FUR-CH-10004086"/>
    <x v="0"/>
    <x v="1"/>
    <x v="284"/>
    <x v="2918"/>
    <n v="5"/>
    <x v="0"/>
    <n v="423.00850000000003"/>
    <n v="4"/>
    <n v="1"/>
  </r>
  <r>
    <n v="3829"/>
    <s v="CA-2017-141733"/>
    <x v="917"/>
    <d v="2017-05-11T00:00:00"/>
    <s v="Standard Class"/>
    <s v="RW-19540"/>
    <s v="Rick Wilson"/>
    <s v="Corporate"/>
    <s v="United States"/>
    <s v="Detroit"/>
    <s v="Michigan"/>
    <n v="48234"/>
    <x v="2"/>
    <s v="FUR-CH-10002017"/>
    <x v="0"/>
    <x v="1"/>
    <x v="1377"/>
    <x v="2919"/>
    <n v="1"/>
    <x v="0"/>
    <n v="7.4592000000000001"/>
    <n v="4"/>
    <n v="1"/>
  </r>
  <r>
    <n v="3830"/>
    <s v="CA-2017-141733"/>
    <x v="917"/>
    <d v="2017-05-11T00:00:00"/>
    <s v="Standard Class"/>
    <s v="RW-19540"/>
    <s v="Rick Wilson"/>
    <s v="Corporate"/>
    <s v="United States"/>
    <s v="Detroit"/>
    <s v="Michigan"/>
    <n v="48234"/>
    <x v="2"/>
    <s v="FUR-CH-10000595"/>
    <x v="0"/>
    <x v="1"/>
    <x v="468"/>
    <x v="2920"/>
    <n v="2"/>
    <x v="0"/>
    <n v="119.2"/>
    <n v="4"/>
    <n v="1"/>
  </r>
  <r>
    <n v="3831"/>
    <s v="CA-2017-141733"/>
    <x v="917"/>
    <d v="2017-05-11T00:00:00"/>
    <s v="Standard Class"/>
    <s v="RW-19540"/>
    <s v="Rick Wilson"/>
    <s v="Corporate"/>
    <s v="United States"/>
    <s v="Detroit"/>
    <s v="Michigan"/>
    <n v="48234"/>
    <x v="2"/>
    <s v="OFF-AP-10001563"/>
    <x v="1"/>
    <x v="9"/>
    <x v="535"/>
    <x v="2921"/>
    <n v="2"/>
    <x v="9"/>
    <n v="18.4604"/>
    <n v="4"/>
    <n v="1"/>
  </r>
  <r>
    <n v="3832"/>
    <s v="US-2015-111927"/>
    <x v="717"/>
    <d v="2015-11-19T00:00:00"/>
    <s v="Standard Class"/>
    <s v="LS-17230"/>
    <s v="Lycoris Saunders"/>
    <s v="Consumer"/>
    <s v="United States"/>
    <s v="Dover"/>
    <s v="Delaware"/>
    <n v="19901"/>
    <x v="3"/>
    <s v="FUR-FU-10004017"/>
    <x v="0"/>
    <x v="5"/>
    <x v="1579"/>
    <x v="2922"/>
    <n v="3"/>
    <x v="0"/>
    <n v="26.649000000000001"/>
    <n v="5"/>
    <n v="1"/>
  </r>
  <r>
    <n v="3833"/>
    <s v="US-2015-111927"/>
    <x v="717"/>
    <d v="2015-11-19T00:00:00"/>
    <s v="Standard Class"/>
    <s v="LS-17230"/>
    <s v="Lycoris Saunders"/>
    <s v="Consumer"/>
    <s v="United States"/>
    <s v="Dover"/>
    <s v="Delaware"/>
    <n v="19901"/>
    <x v="3"/>
    <s v="OFF-BI-10002571"/>
    <x v="1"/>
    <x v="8"/>
    <x v="1213"/>
    <x v="2923"/>
    <n v="2"/>
    <x v="0"/>
    <n v="9.3811999999999998"/>
    <n v="5"/>
    <n v="1"/>
  </r>
  <r>
    <n v="3834"/>
    <s v="CA-2014-105984"/>
    <x v="156"/>
    <d v="2014-11-24T00:00:00"/>
    <s v="Same Day"/>
    <s v="MY-18295"/>
    <s v="Muhammed Yedwab"/>
    <s v="Corporate"/>
    <s v="United States"/>
    <s v="Columbus"/>
    <s v="Ohio"/>
    <n v="43229"/>
    <x v="3"/>
    <s v="TEC-PH-10000560"/>
    <x v="2"/>
    <x v="7"/>
    <x v="752"/>
    <x v="2924"/>
    <n v="5"/>
    <x v="10"/>
    <n v="-209.994"/>
    <n v="0"/>
    <n v="1"/>
  </r>
  <r>
    <n v="3835"/>
    <s v="CA-2014-105984"/>
    <x v="156"/>
    <d v="2014-11-24T00:00:00"/>
    <s v="Same Day"/>
    <s v="MY-18295"/>
    <s v="Muhammed Yedwab"/>
    <s v="Corporate"/>
    <s v="United States"/>
    <s v="Columbus"/>
    <s v="Ohio"/>
    <n v="43229"/>
    <x v="3"/>
    <s v="FUR-CH-10000847"/>
    <x v="0"/>
    <x v="1"/>
    <x v="995"/>
    <x v="2925"/>
    <n v="3"/>
    <x v="4"/>
    <n v="-34.9176"/>
    <n v="0"/>
    <n v="1"/>
  </r>
  <r>
    <n v="3836"/>
    <s v="CA-2014-100363"/>
    <x v="918"/>
    <d v="2014-04-15T00:00:00"/>
    <s v="Standard Class"/>
    <s v="JM-15655"/>
    <s v="Jim Mitchum"/>
    <s v="Corporate"/>
    <s v="United States"/>
    <s v="Glendale"/>
    <s v="Arizona"/>
    <n v="85301"/>
    <x v="1"/>
    <s v="OFF-FA-10000611"/>
    <x v="1"/>
    <x v="13"/>
    <x v="1074"/>
    <x v="2926"/>
    <n v="2"/>
    <x v="2"/>
    <n v="0.82879999999999998"/>
    <n v="7"/>
    <n v="1"/>
  </r>
  <r>
    <n v="3837"/>
    <s v="CA-2014-100363"/>
    <x v="918"/>
    <d v="2014-04-15T00:00:00"/>
    <s v="Standard Class"/>
    <s v="JM-15655"/>
    <s v="Jim Mitchum"/>
    <s v="Corporate"/>
    <s v="United States"/>
    <s v="Glendale"/>
    <s v="Arizona"/>
    <n v="85301"/>
    <x v="1"/>
    <s v="OFF-PA-10004733"/>
    <x v="1"/>
    <x v="10"/>
    <x v="1580"/>
    <x v="2927"/>
    <n v="3"/>
    <x v="2"/>
    <n v="6.8903999999999996"/>
    <n v="7"/>
    <n v="1"/>
  </r>
  <r>
    <n v="3838"/>
    <s v="CA-2014-126760"/>
    <x v="711"/>
    <d v="2014-08-02T00:00:00"/>
    <s v="Standard Class"/>
    <s v="KM-16720"/>
    <s v="Kunst Miller"/>
    <s v="Consumer"/>
    <s v="United States"/>
    <s v="North Las Vegas"/>
    <s v="Nevada"/>
    <n v="89031"/>
    <x v="1"/>
    <s v="TEC-PH-10001363"/>
    <x v="2"/>
    <x v="7"/>
    <x v="432"/>
    <x v="2928"/>
    <n v="2"/>
    <x v="2"/>
    <n v="113.998"/>
    <n v="7"/>
    <n v="1"/>
  </r>
  <r>
    <n v="3839"/>
    <s v="CA-2014-126760"/>
    <x v="711"/>
    <d v="2014-08-02T00:00:00"/>
    <s v="Standard Class"/>
    <s v="KM-16720"/>
    <s v="Kunst Miller"/>
    <s v="Consumer"/>
    <s v="United States"/>
    <s v="North Las Vegas"/>
    <s v="Nevada"/>
    <n v="89031"/>
    <x v="1"/>
    <s v="FUR-CH-10003312"/>
    <x v="0"/>
    <x v="1"/>
    <x v="299"/>
    <x v="2929"/>
    <n v="3"/>
    <x v="2"/>
    <n v="-109.5822"/>
    <n v="7"/>
    <n v="1"/>
  </r>
  <r>
    <n v="3840"/>
    <s v="CA-2014-126760"/>
    <x v="711"/>
    <d v="2014-08-02T00:00:00"/>
    <s v="Standard Class"/>
    <s v="KM-16720"/>
    <s v="Kunst Miller"/>
    <s v="Consumer"/>
    <s v="United States"/>
    <s v="North Las Vegas"/>
    <s v="Nevada"/>
    <n v="89031"/>
    <x v="1"/>
    <s v="FUR-FU-10004018"/>
    <x v="0"/>
    <x v="5"/>
    <x v="936"/>
    <x v="2930"/>
    <n v="9"/>
    <x v="0"/>
    <n v="36.182699999999997"/>
    <n v="7"/>
    <n v="1"/>
  </r>
  <r>
    <n v="3841"/>
    <s v="CA-2014-126760"/>
    <x v="711"/>
    <d v="2014-08-02T00:00:00"/>
    <s v="Standard Class"/>
    <s v="KM-16720"/>
    <s v="Kunst Miller"/>
    <s v="Consumer"/>
    <s v="United States"/>
    <s v="North Las Vegas"/>
    <s v="Nevada"/>
    <n v="89031"/>
    <x v="1"/>
    <s v="TEC-AC-10004814"/>
    <x v="2"/>
    <x v="11"/>
    <x v="1581"/>
    <x v="2931"/>
    <n v="3"/>
    <x v="0"/>
    <n v="70.097700000000003"/>
    <n v="7"/>
    <n v="1"/>
  </r>
  <r>
    <n v="3842"/>
    <s v="US-2014-109162"/>
    <x v="785"/>
    <d v="2014-06-12T00:00:00"/>
    <s v="Standard Class"/>
    <s v="KE-16420"/>
    <s v="Katrina Edelman"/>
    <s v="Corporate"/>
    <s v="United States"/>
    <s v="Bristol"/>
    <s v="Tennessee"/>
    <n v="37620"/>
    <x v="0"/>
    <s v="FUR-CH-10002647"/>
    <x v="0"/>
    <x v="1"/>
    <x v="475"/>
    <x v="2932"/>
    <n v="3"/>
    <x v="2"/>
    <n v="10.647"/>
    <n v="4"/>
    <n v="1"/>
  </r>
  <r>
    <n v="3843"/>
    <s v="CA-2014-101931"/>
    <x v="919"/>
    <d v="2014-10-31T00:00:00"/>
    <s v="First Class"/>
    <s v="TS-21370"/>
    <s v="Todd Sumrall"/>
    <s v="Corporate"/>
    <s v="United States"/>
    <s v="Los Angeles"/>
    <s v="California"/>
    <n v="90049"/>
    <x v="1"/>
    <s v="OFF-BI-10004140"/>
    <x v="1"/>
    <x v="8"/>
    <x v="307"/>
    <x v="1576"/>
    <n v="2"/>
    <x v="2"/>
    <n v="2.2450000000000001"/>
    <n v="3"/>
    <n v="1"/>
  </r>
  <r>
    <n v="3844"/>
    <s v="CA-2014-101931"/>
    <x v="919"/>
    <d v="2014-10-31T00:00:00"/>
    <s v="First Class"/>
    <s v="TS-21370"/>
    <s v="Todd Sumrall"/>
    <s v="Corporate"/>
    <s v="United States"/>
    <s v="Los Angeles"/>
    <s v="California"/>
    <n v="90049"/>
    <x v="1"/>
    <s v="OFF-SU-10002301"/>
    <x v="1"/>
    <x v="14"/>
    <x v="1582"/>
    <x v="2933"/>
    <n v="2"/>
    <x v="0"/>
    <n v="6.2799999999999995E-2"/>
    <n v="3"/>
    <n v="1"/>
  </r>
  <r>
    <n v="3845"/>
    <s v="CA-2014-101931"/>
    <x v="919"/>
    <d v="2014-10-31T00:00:00"/>
    <s v="First Class"/>
    <s v="TS-21370"/>
    <s v="Todd Sumrall"/>
    <s v="Corporate"/>
    <s v="United States"/>
    <s v="Los Angeles"/>
    <s v="California"/>
    <n v="90049"/>
    <x v="1"/>
    <s v="OFF-SU-10000646"/>
    <x v="1"/>
    <x v="14"/>
    <x v="262"/>
    <x v="2934"/>
    <n v="2"/>
    <x v="0"/>
    <n v="14.4222"/>
    <n v="3"/>
    <n v="1"/>
  </r>
  <r>
    <n v="3846"/>
    <s v="CA-2014-101931"/>
    <x v="919"/>
    <d v="2014-10-31T00:00:00"/>
    <s v="First Class"/>
    <s v="TS-21370"/>
    <s v="Todd Sumrall"/>
    <s v="Corporate"/>
    <s v="United States"/>
    <s v="Los Angeles"/>
    <s v="California"/>
    <n v="90049"/>
    <x v="1"/>
    <s v="FUR-BO-10001337"/>
    <x v="0"/>
    <x v="0"/>
    <x v="430"/>
    <x v="2935"/>
    <n v="6"/>
    <x v="11"/>
    <n v="-36.293999999999997"/>
    <n v="3"/>
    <n v="1"/>
  </r>
  <r>
    <n v="3847"/>
    <s v="CA-2014-101931"/>
    <x v="919"/>
    <d v="2014-10-31T00:00:00"/>
    <s v="First Class"/>
    <s v="TS-21370"/>
    <s v="Todd Sumrall"/>
    <s v="Corporate"/>
    <s v="United States"/>
    <s v="Los Angeles"/>
    <s v="California"/>
    <n v="90049"/>
    <x v="1"/>
    <s v="OFF-ST-10003442"/>
    <x v="1"/>
    <x v="4"/>
    <x v="86"/>
    <x v="1581"/>
    <n v="5"/>
    <x v="0"/>
    <n v="38.177999999999997"/>
    <n v="3"/>
    <n v="1"/>
  </r>
  <r>
    <n v="3848"/>
    <s v="CA-2017-129000"/>
    <x v="920"/>
    <d v="2017-11-27T00:00:00"/>
    <s v="Second Class"/>
    <s v="SZ-20035"/>
    <s v="Sam Zeldin"/>
    <s v="Home Office"/>
    <s v="United States"/>
    <s v="Canton"/>
    <s v="Michigan"/>
    <n v="48187"/>
    <x v="2"/>
    <s v="OFF-ST-10001097"/>
    <x v="1"/>
    <x v="4"/>
    <x v="747"/>
    <x v="875"/>
    <n v="3"/>
    <x v="0"/>
    <n v="0"/>
    <n v="2"/>
    <n v="1"/>
  </r>
  <r>
    <n v="3849"/>
    <s v="CA-2017-161053"/>
    <x v="585"/>
    <d v="2017-09-23T00:00:00"/>
    <s v="First Class"/>
    <s v="JE-15745"/>
    <s v="Joel Eaton"/>
    <s v="Consumer"/>
    <s v="United States"/>
    <s v="Fayetteville"/>
    <s v="Arkansas"/>
    <n v="72701"/>
    <x v="0"/>
    <s v="OFF-BI-10004318"/>
    <x v="1"/>
    <x v="8"/>
    <x v="1583"/>
    <x v="2936"/>
    <n v="4"/>
    <x v="0"/>
    <n v="318.30160000000001"/>
    <n v="1"/>
    <n v="1"/>
  </r>
  <r>
    <n v="3850"/>
    <s v="CA-2017-161053"/>
    <x v="585"/>
    <d v="2017-09-23T00:00:00"/>
    <s v="First Class"/>
    <s v="JE-15745"/>
    <s v="Joel Eaton"/>
    <s v="Consumer"/>
    <s v="United States"/>
    <s v="Fayetteville"/>
    <s v="Arkansas"/>
    <n v="72701"/>
    <x v="0"/>
    <s v="TEC-AC-10004633"/>
    <x v="2"/>
    <x v="11"/>
    <x v="60"/>
    <x v="2700"/>
    <n v="5"/>
    <x v="0"/>
    <n v="15.378"/>
    <n v="1"/>
    <n v="1"/>
  </r>
  <r>
    <n v="3851"/>
    <s v="CA-2015-142377"/>
    <x v="784"/>
    <d v="2015-12-09T00:00:00"/>
    <s v="Standard Class"/>
    <s v="MS-17980"/>
    <s v="Michael Stewart"/>
    <s v="Corporate"/>
    <s v="United States"/>
    <s v="Springfield"/>
    <s v="Missouri"/>
    <n v="65807"/>
    <x v="2"/>
    <s v="OFF-PA-10001970"/>
    <x v="1"/>
    <x v="10"/>
    <x v="314"/>
    <x v="2937"/>
    <n v="7"/>
    <x v="0"/>
    <n v="40.401200000000003"/>
    <n v="5"/>
    <n v="1"/>
  </r>
  <r>
    <n v="3852"/>
    <s v="CA-2015-127593"/>
    <x v="481"/>
    <d v="2015-09-21T00:00:00"/>
    <s v="Same Day"/>
    <s v="DH-13675"/>
    <s v="Duane Huffman"/>
    <s v="Home Office"/>
    <s v="United States"/>
    <s v="Quincy"/>
    <s v="Massachusetts"/>
    <n v="2169"/>
    <x v="3"/>
    <s v="FUR-FU-10004006"/>
    <x v="0"/>
    <x v="5"/>
    <x v="101"/>
    <x v="2938"/>
    <n v="2"/>
    <x v="0"/>
    <n v="14.500999999999999"/>
    <n v="0"/>
    <n v="1"/>
  </r>
  <r>
    <n v="3853"/>
    <s v="CA-2017-130526"/>
    <x v="200"/>
    <d v="2017-11-29T00:00:00"/>
    <s v="First Class"/>
    <s v="GT-14755"/>
    <s v="Guy Thornton"/>
    <s v="Consumer"/>
    <s v="United States"/>
    <s v="Rockford"/>
    <s v="Illinois"/>
    <n v="61107"/>
    <x v="2"/>
    <s v="OFF-BI-10001524"/>
    <x v="1"/>
    <x v="8"/>
    <x v="301"/>
    <x v="2939"/>
    <n v="8"/>
    <x v="3"/>
    <n v="-53.708799999999997"/>
    <n v="3"/>
    <n v="1"/>
  </r>
  <r>
    <n v="3854"/>
    <s v="US-2017-131849"/>
    <x v="921"/>
    <d v="2017-06-10T00:00:00"/>
    <s v="Standard Class"/>
    <s v="GH-14410"/>
    <s v="Gary Hansen"/>
    <s v="Home Office"/>
    <s v="United States"/>
    <s v="San Francisco"/>
    <s v="California"/>
    <n v="94122"/>
    <x v="1"/>
    <s v="FUR-FU-10004164"/>
    <x v="0"/>
    <x v="5"/>
    <x v="1584"/>
    <x v="1900"/>
    <n v="1"/>
    <x v="0"/>
    <n v="2.1779999999999999"/>
    <n v="4"/>
    <n v="1"/>
  </r>
  <r>
    <n v="3855"/>
    <s v="US-2017-131849"/>
    <x v="921"/>
    <d v="2017-06-10T00:00:00"/>
    <s v="Standard Class"/>
    <s v="GH-14410"/>
    <s v="Gary Hansen"/>
    <s v="Home Office"/>
    <s v="United States"/>
    <s v="San Francisco"/>
    <s v="California"/>
    <n v="94122"/>
    <x v="1"/>
    <s v="OFF-ST-10002957"/>
    <x v="1"/>
    <x v="4"/>
    <x v="1492"/>
    <x v="1579"/>
    <n v="5"/>
    <x v="0"/>
    <n v="0"/>
    <n v="4"/>
    <n v="1"/>
  </r>
  <r>
    <n v="3856"/>
    <s v="US-2017-105389"/>
    <x v="436"/>
    <d v="2017-10-28T00:00:00"/>
    <s v="Second Class"/>
    <s v="DM-13015"/>
    <s v="Darrin Martin"/>
    <s v="Consumer"/>
    <s v="United States"/>
    <s v="San Antonio"/>
    <s v="Texas"/>
    <n v="78207"/>
    <x v="2"/>
    <s v="OFF-BI-10004364"/>
    <x v="1"/>
    <x v="8"/>
    <x v="305"/>
    <x v="2940"/>
    <n v="3"/>
    <x v="3"/>
    <n v="-6.2370000000000001"/>
    <n v="5"/>
    <n v="1"/>
  </r>
  <r>
    <n v="3857"/>
    <s v="US-2017-105389"/>
    <x v="436"/>
    <d v="2017-10-28T00:00:00"/>
    <s v="Second Class"/>
    <s v="DM-13015"/>
    <s v="Darrin Martin"/>
    <s v="Consumer"/>
    <s v="United States"/>
    <s v="San Antonio"/>
    <s v="Texas"/>
    <n v="78207"/>
    <x v="2"/>
    <s v="TEC-PH-10002824"/>
    <x v="2"/>
    <x v="7"/>
    <x v="1151"/>
    <x v="2912"/>
    <n v="5"/>
    <x v="2"/>
    <n v="51.497500000000002"/>
    <n v="5"/>
    <n v="1"/>
  </r>
  <r>
    <n v="3858"/>
    <s v="US-2017-105389"/>
    <x v="436"/>
    <d v="2017-10-28T00:00:00"/>
    <s v="Second Class"/>
    <s v="DM-13015"/>
    <s v="Darrin Martin"/>
    <s v="Consumer"/>
    <s v="United States"/>
    <s v="San Antonio"/>
    <s v="Texas"/>
    <n v="78207"/>
    <x v="2"/>
    <s v="OFF-AR-10000634"/>
    <x v="1"/>
    <x v="6"/>
    <x v="997"/>
    <x v="1495"/>
    <n v="3"/>
    <x v="2"/>
    <n v="0.89880000000000004"/>
    <n v="5"/>
    <n v="1"/>
  </r>
  <r>
    <n v="3859"/>
    <s v="CA-2014-140816"/>
    <x v="414"/>
    <d v="2014-12-20T00:00:00"/>
    <s v="Same Day"/>
    <s v="TC-21295"/>
    <s v="Toby Carlisle"/>
    <s v="Consumer"/>
    <s v="United States"/>
    <s v="Thornton"/>
    <s v="Colorado"/>
    <n v="80229"/>
    <x v="1"/>
    <s v="TEC-AC-10001539"/>
    <x v="2"/>
    <x v="11"/>
    <x v="1585"/>
    <x v="2941"/>
    <n v="7"/>
    <x v="2"/>
    <n v="89.588800000000006"/>
    <n v="0"/>
    <n v="1"/>
  </r>
  <r>
    <n v="3860"/>
    <s v="CA-2017-154039"/>
    <x v="922"/>
    <d v="2017-02-22T00:00:00"/>
    <s v="Standard Class"/>
    <s v="JK-16120"/>
    <s v="Julie Kriz"/>
    <s v="Home Office"/>
    <s v="United States"/>
    <s v="Chicago"/>
    <s v="Illinois"/>
    <n v="60653"/>
    <x v="2"/>
    <s v="FUR-TA-10001932"/>
    <x v="0"/>
    <x v="3"/>
    <x v="848"/>
    <x v="2942"/>
    <n v="3"/>
    <x v="5"/>
    <n v="-269.33760000000001"/>
    <n v="5"/>
    <n v="1"/>
  </r>
  <r>
    <n v="3861"/>
    <s v="CA-2017-154039"/>
    <x v="922"/>
    <d v="2017-02-22T00:00:00"/>
    <s v="Standard Class"/>
    <s v="JK-16120"/>
    <s v="Julie Kriz"/>
    <s v="Home Office"/>
    <s v="United States"/>
    <s v="Chicago"/>
    <s v="Illinois"/>
    <n v="60653"/>
    <x v="2"/>
    <s v="TEC-PH-10002789"/>
    <x v="2"/>
    <x v="7"/>
    <x v="1586"/>
    <x v="1858"/>
    <n v="1"/>
    <x v="2"/>
    <n v="10.9193"/>
    <n v="5"/>
    <n v="1"/>
  </r>
  <r>
    <n v="3862"/>
    <s v="CA-2014-135755"/>
    <x v="523"/>
    <d v="2014-05-10T00:00:00"/>
    <s v="Standard Class"/>
    <s v="NC-18415"/>
    <s v="Nathan Cano"/>
    <s v="Consumer"/>
    <s v="United States"/>
    <s v="Yonkers"/>
    <s v="New York"/>
    <n v="10701"/>
    <x v="3"/>
    <s v="OFF-BI-10004828"/>
    <x v="1"/>
    <x v="8"/>
    <x v="1587"/>
    <x v="2943"/>
    <n v="3"/>
    <x v="2"/>
    <n v="14.563800000000001"/>
    <n v="7"/>
    <n v="1"/>
  </r>
  <r>
    <n v="3863"/>
    <s v="CA-2014-135755"/>
    <x v="523"/>
    <d v="2014-05-10T00:00:00"/>
    <s v="Standard Class"/>
    <s v="NC-18415"/>
    <s v="Nathan Cano"/>
    <s v="Consumer"/>
    <s v="United States"/>
    <s v="Yonkers"/>
    <s v="New York"/>
    <n v="10701"/>
    <x v="3"/>
    <s v="OFF-BI-10003981"/>
    <x v="1"/>
    <x v="8"/>
    <x v="109"/>
    <x v="2944"/>
    <n v="3"/>
    <x v="2"/>
    <n v="3.9498000000000002"/>
    <n v="7"/>
    <n v="1"/>
  </r>
  <r>
    <n v="3864"/>
    <s v="CA-2017-123246"/>
    <x v="161"/>
    <d v="2017-10-19T00:00:00"/>
    <s v="Second Class"/>
    <s v="AJ-10960"/>
    <s v="Astrea Jones"/>
    <s v="Consumer"/>
    <s v="United States"/>
    <s v="San Diego"/>
    <s v="California"/>
    <n v="92037"/>
    <x v="1"/>
    <s v="OFF-AR-10001770"/>
    <x v="1"/>
    <x v="6"/>
    <x v="1588"/>
    <x v="2945"/>
    <n v="4"/>
    <x v="0"/>
    <n v="2.7664"/>
    <n v="2"/>
    <n v="1"/>
  </r>
  <r>
    <n v="3865"/>
    <s v="CA-2015-157133"/>
    <x v="109"/>
    <d v="2015-12-03T00:00:00"/>
    <s v="Standard Class"/>
    <s v="LC-16885"/>
    <s v="Lena Creighton"/>
    <s v="Consumer"/>
    <s v="United States"/>
    <s v="Champaign"/>
    <s v="Illinois"/>
    <n v="61821"/>
    <x v="2"/>
    <s v="FUR-FU-10004904"/>
    <x v="0"/>
    <x v="5"/>
    <x v="1589"/>
    <x v="2946"/>
    <n v="5"/>
    <x v="7"/>
    <n v="-182.352"/>
    <n v="5"/>
    <n v="1"/>
  </r>
  <r>
    <n v="3866"/>
    <s v="CA-2014-124709"/>
    <x v="923"/>
    <d v="2014-07-29T00:00:00"/>
    <s v="Second Class"/>
    <s v="GW-14605"/>
    <s v="Giulietta Weimer"/>
    <s v="Consumer"/>
    <s v="United States"/>
    <s v="San Francisco"/>
    <s v="California"/>
    <n v="94122"/>
    <x v="1"/>
    <s v="TEC-AC-10002842"/>
    <x v="2"/>
    <x v="11"/>
    <x v="1185"/>
    <x v="1657"/>
    <n v="2"/>
    <x v="0"/>
    <n v="38.08"/>
    <n v="2"/>
    <n v="1"/>
  </r>
  <r>
    <n v="3867"/>
    <s v="CA-2017-146360"/>
    <x v="756"/>
    <d v="2017-04-25T00:00:00"/>
    <s v="Second Class"/>
    <s v="SC-20305"/>
    <s v="Sean Christensen"/>
    <s v="Consumer"/>
    <s v="United States"/>
    <s v="Lawrence"/>
    <s v="Indiana"/>
    <n v="46226"/>
    <x v="2"/>
    <s v="TEC-AC-10003590"/>
    <x v="2"/>
    <x v="11"/>
    <x v="1102"/>
    <x v="2947"/>
    <n v="6"/>
    <x v="0"/>
    <n v="55.922400000000003"/>
    <n v="2"/>
    <n v="1"/>
  </r>
  <r>
    <n v="3868"/>
    <s v="CA-2015-132486"/>
    <x v="924"/>
    <d v="2015-10-27T00:00:00"/>
    <s v="Second Class"/>
    <s v="JF-15355"/>
    <s v="Jay Fein"/>
    <s v="Consumer"/>
    <s v="United States"/>
    <s v="San Diego"/>
    <s v="California"/>
    <n v="92105"/>
    <x v="1"/>
    <s v="TEC-AC-10000710"/>
    <x v="2"/>
    <x v="11"/>
    <x v="678"/>
    <x v="2948"/>
    <n v="9"/>
    <x v="0"/>
    <n v="63.7776"/>
    <n v="4"/>
    <n v="1"/>
  </r>
  <r>
    <n v="3869"/>
    <s v="CA-2015-132486"/>
    <x v="924"/>
    <d v="2015-10-27T00:00:00"/>
    <s v="Second Class"/>
    <s v="JF-15355"/>
    <s v="Jay Fein"/>
    <s v="Consumer"/>
    <s v="United States"/>
    <s v="San Diego"/>
    <s v="California"/>
    <n v="92105"/>
    <x v="1"/>
    <s v="FUR-CH-10004495"/>
    <x v="0"/>
    <x v="1"/>
    <x v="1484"/>
    <x v="2949"/>
    <n v="1"/>
    <x v="2"/>
    <n v="27.088200000000001"/>
    <n v="4"/>
    <n v="1"/>
  </r>
  <r>
    <n v="3870"/>
    <s v="CA-2015-132486"/>
    <x v="924"/>
    <d v="2015-10-27T00:00:00"/>
    <s v="Second Class"/>
    <s v="JF-15355"/>
    <s v="Jay Fein"/>
    <s v="Consumer"/>
    <s v="United States"/>
    <s v="San Diego"/>
    <s v="California"/>
    <n v="92105"/>
    <x v="1"/>
    <s v="FUR-CH-10004540"/>
    <x v="0"/>
    <x v="1"/>
    <x v="871"/>
    <x v="2950"/>
    <n v="7"/>
    <x v="2"/>
    <n v="16.7972"/>
    <n v="4"/>
    <n v="1"/>
  </r>
  <r>
    <n v="3871"/>
    <s v="CA-2015-132486"/>
    <x v="924"/>
    <d v="2015-10-27T00:00:00"/>
    <s v="Second Class"/>
    <s v="JF-15355"/>
    <s v="Jay Fein"/>
    <s v="Consumer"/>
    <s v="United States"/>
    <s v="San Diego"/>
    <s v="California"/>
    <n v="92105"/>
    <x v="1"/>
    <s v="OFF-PA-10004971"/>
    <x v="1"/>
    <x v="10"/>
    <x v="609"/>
    <x v="1049"/>
    <n v="2"/>
    <x v="0"/>
    <n v="5.6643999999999997"/>
    <n v="4"/>
    <n v="1"/>
  </r>
  <r>
    <n v="3872"/>
    <s v="CA-2015-132486"/>
    <x v="924"/>
    <d v="2015-10-27T00:00:00"/>
    <s v="Second Class"/>
    <s v="JF-15355"/>
    <s v="Jay Fein"/>
    <s v="Consumer"/>
    <s v="United States"/>
    <s v="San Diego"/>
    <s v="California"/>
    <n v="92105"/>
    <x v="1"/>
    <s v="OFF-EN-10002600"/>
    <x v="1"/>
    <x v="12"/>
    <x v="111"/>
    <x v="2951"/>
    <n v="4"/>
    <x v="0"/>
    <n v="5.6639999999999997"/>
    <n v="4"/>
    <n v="1"/>
  </r>
  <r>
    <n v="3873"/>
    <s v="CA-2015-132486"/>
    <x v="924"/>
    <d v="2015-10-27T00:00:00"/>
    <s v="Second Class"/>
    <s v="JF-15355"/>
    <s v="Jay Fein"/>
    <s v="Consumer"/>
    <s v="United States"/>
    <s v="San Diego"/>
    <s v="California"/>
    <n v="92105"/>
    <x v="1"/>
    <s v="FUR-CH-10001854"/>
    <x v="0"/>
    <x v="1"/>
    <x v="1119"/>
    <x v="2952"/>
    <n v="3"/>
    <x v="2"/>
    <n v="42.117600000000003"/>
    <n v="4"/>
    <n v="1"/>
  </r>
  <r>
    <n v="3874"/>
    <s v="CA-2016-136231"/>
    <x v="64"/>
    <d v="2016-09-07T00:00:00"/>
    <s v="Second Class"/>
    <s v="DM-13015"/>
    <s v="Darrin Martin"/>
    <s v="Consumer"/>
    <s v="United States"/>
    <s v="Johnson City"/>
    <s v="Tennessee"/>
    <n v="37604"/>
    <x v="0"/>
    <s v="OFF-EN-10001099"/>
    <x v="1"/>
    <x v="12"/>
    <x v="153"/>
    <x v="2953"/>
    <n v="3"/>
    <x v="2"/>
    <n v="7.6284000000000001"/>
    <n v="2"/>
    <n v="1"/>
  </r>
  <r>
    <n v="3875"/>
    <s v="CA-2016-136231"/>
    <x v="64"/>
    <d v="2016-09-07T00:00:00"/>
    <s v="Second Class"/>
    <s v="DM-13015"/>
    <s v="Darrin Martin"/>
    <s v="Consumer"/>
    <s v="United States"/>
    <s v="Johnson City"/>
    <s v="Tennessee"/>
    <n v="37604"/>
    <x v="0"/>
    <s v="OFF-BI-10001597"/>
    <x v="1"/>
    <x v="8"/>
    <x v="798"/>
    <x v="2954"/>
    <n v="7"/>
    <x v="6"/>
    <n v="-63.109200000000001"/>
    <n v="2"/>
    <n v="1"/>
  </r>
  <r>
    <n v="3876"/>
    <s v="CA-2016-136231"/>
    <x v="64"/>
    <d v="2016-09-07T00:00:00"/>
    <s v="Second Class"/>
    <s v="DM-13015"/>
    <s v="Darrin Martin"/>
    <s v="Consumer"/>
    <s v="United States"/>
    <s v="Johnson City"/>
    <s v="Tennessee"/>
    <n v="37604"/>
    <x v="0"/>
    <s v="TEC-PH-10002660"/>
    <x v="2"/>
    <x v="7"/>
    <x v="704"/>
    <x v="2955"/>
    <n v="2"/>
    <x v="2"/>
    <n v="6.7990000000000004"/>
    <n v="2"/>
    <n v="1"/>
  </r>
  <r>
    <n v="3877"/>
    <s v="CA-2016-136231"/>
    <x v="64"/>
    <d v="2016-09-07T00:00:00"/>
    <s v="Second Class"/>
    <s v="DM-13015"/>
    <s v="Darrin Martin"/>
    <s v="Consumer"/>
    <s v="United States"/>
    <s v="Johnson City"/>
    <s v="Tennessee"/>
    <n v="37604"/>
    <x v="0"/>
    <s v="OFF-PA-10000327"/>
    <x v="1"/>
    <x v="10"/>
    <x v="1437"/>
    <x v="1495"/>
    <n v="3"/>
    <x v="2"/>
    <n v="3.21"/>
    <n v="2"/>
    <n v="1"/>
  </r>
  <r>
    <n v="3878"/>
    <s v="CA-2016-140641"/>
    <x v="99"/>
    <d v="2016-11-02T00:00:00"/>
    <s v="Standard Class"/>
    <s v="EP-13915"/>
    <s v="Emily Phan"/>
    <s v="Consumer"/>
    <s v="United States"/>
    <s v="Tampa"/>
    <s v="Florida"/>
    <n v="33614"/>
    <x v="0"/>
    <s v="OFF-BI-10001191"/>
    <x v="1"/>
    <x v="8"/>
    <x v="979"/>
    <x v="2956"/>
    <n v="5"/>
    <x v="6"/>
    <n v="-26.733000000000001"/>
    <n v="5"/>
    <n v="1"/>
  </r>
  <r>
    <n v="3879"/>
    <s v="CA-2014-151001"/>
    <x v="267"/>
    <d v="2014-04-07T00:00:00"/>
    <s v="First Class"/>
    <s v="JG-15805"/>
    <s v="John Grady"/>
    <s v="Corporate"/>
    <s v="United States"/>
    <s v="Decatur"/>
    <s v="Illinois"/>
    <n v="62521"/>
    <x v="2"/>
    <s v="OFF-ST-10003455"/>
    <x v="1"/>
    <x v="4"/>
    <x v="171"/>
    <x v="1587"/>
    <n v="4"/>
    <x v="2"/>
    <n v="3.7223999999999999"/>
    <n v="2"/>
    <n v="1"/>
  </r>
  <r>
    <n v="3880"/>
    <s v="CA-2014-151001"/>
    <x v="267"/>
    <d v="2014-04-07T00:00:00"/>
    <s v="First Class"/>
    <s v="JG-15805"/>
    <s v="John Grady"/>
    <s v="Corporate"/>
    <s v="United States"/>
    <s v="Decatur"/>
    <s v="Illinois"/>
    <n v="62521"/>
    <x v="2"/>
    <s v="OFF-ST-10001031"/>
    <x v="1"/>
    <x v="4"/>
    <x v="1560"/>
    <x v="2957"/>
    <n v="4"/>
    <x v="2"/>
    <n v="3.9072"/>
    <n v="2"/>
    <n v="1"/>
  </r>
  <r>
    <n v="3881"/>
    <s v="CA-2015-129896"/>
    <x v="925"/>
    <d v="2015-06-20T00:00:00"/>
    <s v="Standard Class"/>
    <s v="PF-19120"/>
    <s v="Peter Fuller"/>
    <s v="Consumer"/>
    <s v="United States"/>
    <s v="Gilbert"/>
    <s v="Arizona"/>
    <n v="85234"/>
    <x v="1"/>
    <s v="OFF-PA-10002245"/>
    <x v="1"/>
    <x v="10"/>
    <x v="1343"/>
    <x v="380"/>
    <n v="2"/>
    <x v="2"/>
    <n v="2.99"/>
    <n v="5"/>
    <n v="1"/>
  </r>
  <r>
    <n v="3882"/>
    <s v="CA-2015-129896"/>
    <x v="925"/>
    <d v="2015-06-20T00:00:00"/>
    <s v="Standard Class"/>
    <s v="PF-19120"/>
    <s v="Peter Fuller"/>
    <s v="Consumer"/>
    <s v="United States"/>
    <s v="Gilbert"/>
    <s v="Arizona"/>
    <n v="85234"/>
    <x v="1"/>
    <s v="OFF-ST-10004804"/>
    <x v="1"/>
    <x v="4"/>
    <x v="233"/>
    <x v="249"/>
    <n v="2"/>
    <x v="2"/>
    <n v="-19.5624"/>
    <n v="5"/>
    <n v="1"/>
  </r>
  <r>
    <n v="3883"/>
    <s v="CA-2015-129896"/>
    <x v="925"/>
    <d v="2015-06-20T00:00:00"/>
    <s v="Standard Class"/>
    <s v="PF-19120"/>
    <s v="Peter Fuller"/>
    <s v="Consumer"/>
    <s v="United States"/>
    <s v="Gilbert"/>
    <s v="Arizona"/>
    <n v="85234"/>
    <x v="1"/>
    <s v="FUR-FU-10004904"/>
    <x v="0"/>
    <x v="5"/>
    <x v="1589"/>
    <x v="2958"/>
    <n v="6"/>
    <x v="2"/>
    <n v="-36.470399999999998"/>
    <n v="5"/>
    <n v="1"/>
  </r>
  <r>
    <n v="3884"/>
    <s v="CA-2015-129896"/>
    <x v="925"/>
    <d v="2015-06-20T00:00:00"/>
    <s v="Standard Class"/>
    <s v="PF-19120"/>
    <s v="Peter Fuller"/>
    <s v="Consumer"/>
    <s v="United States"/>
    <s v="Gilbert"/>
    <s v="Arizona"/>
    <n v="85234"/>
    <x v="1"/>
    <s v="FUR-FU-10002396"/>
    <x v="0"/>
    <x v="5"/>
    <x v="1590"/>
    <x v="2959"/>
    <n v="4"/>
    <x v="2"/>
    <n v="11.070399999999999"/>
    <n v="5"/>
    <n v="1"/>
  </r>
  <r>
    <n v="3885"/>
    <s v="CA-2014-152849"/>
    <x v="260"/>
    <d v="2014-07-12T00:00:00"/>
    <s v="Standard Class"/>
    <s v="DW-13195"/>
    <s v="David Wiener"/>
    <s v="Corporate"/>
    <s v="United States"/>
    <s v="Knoxville"/>
    <s v="Tennessee"/>
    <n v="37918"/>
    <x v="0"/>
    <s v="OFF-AR-10002833"/>
    <x v="1"/>
    <x v="6"/>
    <x v="6"/>
    <x v="964"/>
    <n v="3"/>
    <x v="2"/>
    <n v="0.38219999999999998"/>
    <n v="7"/>
    <n v="1"/>
  </r>
  <r>
    <n v="3886"/>
    <s v="US-2017-127341"/>
    <x v="926"/>
    <d v="2017-02-02T00:00:00"/>
    <s v="Standard Class"/>
    <s v="CK-12595"/>
    <s v="Clytie Kelty"/>
    <s v="Consumer"/>
    <s v="United States"/>
    <s v="Chicago"/>
    <s v="Illinois"/>
    <n v="60653"/>
    <x v="2"/>
    <s v="OFF-BI-10001072"/>
    <x v="1"/>
    <x v="8"/>
    <x v="280"/>
    <x v="2960"/>
    <n v="4"/>
    <x v="3"/>
    <n v="-20.617599999999999"/>
    <n v="4"/>
    <n v="1"/>
  </r>
  <r>
    <n v="3887"/>
    <s v="CA-2016-167759"/>
    <x v="840"/>
    <d v="2016-03-08T00:00:00"/>
    <s v="Second Class"/>
    <s v="CC-12670"/>
    <s v="Craig Carreira"/>
    <s v="Consumer"/>
    <s v="United States"/>
    <s v="Bloomington"/>
    <s v="Indiana"/>
    <n v="47401"/>
    <x v="2"/>
    <s v="TEC-PH-10003171"/>
    <x v="2"/>
    <x v="7"/>
    <x v="1504"/>
    <x v="2961"/>
    <n v="3"/>
    <x v="0"/>
    <n v="37.758000000000003"/>
    <n v="5"/>
    <n v="1"/>
  </r>
  <r>
    <n v="3888"/>
    <s v="CA-2014-100895"/>
    <x v="270"/>
    <d v="2014-06-06T00:00:00"/>
    <s v="Standard Class"/>
    <s v="SV-20785"/>
    <s v="Stewart Visinsky"/>
    <s v="Consumer"/>
    <s v="United States"/>
    <s v="Roswell"/>
    <s v="Georgia"/>
    <n v="30076"/>
    <x v="0"/>
    <s v="OFF-AR-10004511"/>
    <x v="1"/>
    <x v="6"/>
    <x v="1237"/>
    <x v="18"/>
    <n v="2"/>
    <x v="0"/>
    <n v="2.6536"/>
    <n v="4"/>
    <n v="1"/>
  </r>
  <r>
    <n v="3889"/>
    <s v="CA-2014-100895"/>
    <x v="270"/>
    <d v="2014-06-06T00:00:00"/>
    <s v="Standard Class"/>
    <s v="SV-20785"/>
    <s v="Stewart Visinsky"/>
    <s v="Consumer"/>
    <s v="United States"/>
    <s v="Roswell"/>
    <s v="Georgia"/>
    <n v="30076"/>
    <x v="0"/>
    <s v="TEC-PH-10001425"/>
    <x v="2"/>
    <x v="7"/>
    <x v="516"/>
    <x v="758"/>
    <n v="3"/>
    <x v="0"/>
    <n v="67.191599999999994"/>
    <n v="4"/>
    <n v="1"/>
  </r>
  <r>
    <n v="3890"/>
    <s v="CA-2014-100895"/>
    <x v="270"/>
    <d v="2014-06-06T00:00:00"/>
    <s v="Standard Class"/>
    <s v="SV-20785"/>
    <s v="Stewart Visinsky"/>
    <s v="Consumer"/>
    <s v="United States"/>
    <s v="Roswell"/>
    <s v="Georgia"/>
    <n v="30076"/>
    <x v="0"/>
    <s v="OFF-ST-10001490"/>
    <x v="1"/>
    <x v="4"/>
    <x v="518"/>
    <x v="2962"/>
    <n v="2"/>
    <x v="0"/>
    <n v="107.08199999999999"/>
    <n v="4"/>
    <n v="1"/>
  </r>
  <r>
    <n v="3891"/>
    <s v="US-2016-163881"/>
    <x v="390"/>
    <d v="2016-11-30T00:00:00"/>
    <s v="Standard Class"/>
    <s v="SP-20860"/>
    <s v="Sung Pak"/>
    <s v="Corporate"/>
    <s v="United States"/>
    <s v="Los Angeles"/>
    <s v="California"/>
    <n v="90036"/>
    <x v="1"/>
    <s v="TEC-AC-10003033"/>
    <x v="2"/>
    <x v="11"/>
    <x v="763"/>
    <x v="2963"/>
    <n v="2"/>
    <x v="0"/>
    <n v="217.767"/>
    <n v="6"/>
    <n v="1"/>
  </r>
  <r>
    <n v="3892"/>
    <s v="US-2016-163881"/>
    <x v="390"/>
    <d v="2016-11-30T00:00:00"/>
    <s v="Standard Class"/>
    <s v="SP-20860"/>
    <s v="Sung Pak"/>
    <s v="Corporate"/>
    <s v="United States"/>
    <s v="Los Angeles"/>
    <s v="California"/>
    <n v="90036"/>
    <x v="1"/>
    <s v="FUR-CH-10001394"/>
    <x v="0"/>
    <x v="1"/>
    <x v="654"/>
    <x v="2964"/>
    <n v="6"/>
    <x v="2"/>
    <n v="210.59399999999999"/>
    <n v="6"/>
    <n v="1"/>
  </r>
  <r>
    <n v="3893"/>
    <s v="US-2016-163881"/>
    <x v="390"/>
    <d v="2016-11-30T00:00:00"/>
    <s v="Standard Class"/>
    <s v="SP-20860"/>
    <s v="Sung Pak"/>
    <s v="Corporate"/>
    <s v="United States"/>
    <s v="Los Angeles"/>
    <s v="California"/>
    <n v="90036"/>
    <x v="1"/>
    <s v="TEC-AC-10000420"/>
    <x v="2"/>
    <x v="11"/>
    <x v="1496"/>
    <x v="2965"/>
    <n v="8"/>
    <x v="0"/>
    <n v="190.37280000000001"/>
    <n v="6"/>
    <n v="1"/>
  </r>
  <r>
    <n v="3894"/>
    <s v="US-2016-144547"/>
    <x v="338"/>
    <d v="2016-11-14T00:00:00"/>
    <s v="Standard Class"/>
    <s v="MS-17770"/>
    <s v="Maxwell Schwartz"/>
    <s v="Consumer"/>
    <s v="United States"/>
    <s v="Houston"/>
    <s v="Texas"/>
    <n v="77036"/>
    <x v="2"/>
    <s v="TEC-AC-10004901"/>
    <x v="2"/>
    <x v="11"/>
    <x v="648"/>
    <x v="1761"/>
    <n v="7"/>
    <x v="2"/>
    <n v="48.990200000000002"/>
    <n v="4"/>
    <n v="1"/>
  </r>
  <r>
    <n v="3895"/>
    <s v="US-2014-112200"/>
    <x v="754"/>
    <d v="2014-11-28T00:00:00"/>
    <s v="Standard Class"/>
    <s v="TC-21475"/>
    <s v="Tony Chapman"/>
    <s v="Home Office"/>
    <s v="United States"/>
    <s v="Bolingbrook"/>
    <s v="Illinois"/>
    <n v="60440"/>
    <x v="2"/>
    <s v="OFF-BI-10002571"/>
    <x v="1"/>
    <x v="8"/>
    <x v="1213"/>
    <x v="2966"/>
    <n v="5"/>
    <x v="3"/>
    <n v="-16.466999999999999"/>
    <n v="6"/>
    <n v="1"/>
  </r>
  <r>
    <n v="3896"/>
    <s v="CA-2017-110212"/>
    <x v="927"/>
    <d v="2017-05-05T00:00:00"/>
    <s v="Standard Class"/>
    <s v="SJ-20125"/>
    <s v="Sanjit Jacobs"/>
    <s v="Home Office"/>
    <s v="United States"/>
    <s v="Texarkana"/>
    <s v="Arkansas"/>
    <n v="71854"/>
    <x v="0"/>
    <s v="TEC-AC-10002331"/>
    <x v="2"/>
    <x v="11"/>
    <x v="1591"/>
    <x v="2967"/>
    <n v="5"/>
    <x v="0"/>
    <n v="18.093"/>
    <n v="4"/>
    <n v="1"/>
  </r>
  <r>
    <n v="3897"/>
    <s v="CA-2017-134285"/>
    <x v="226"/>
    <d v="2017-12-12T00:00:00"/>
    <s v="Standard Class"/>
    <s v="DS-13180"/>
    <s v="David Smith"/>
    <s v="Corporate"/>
    <s v="United States"/>
    <s v="San Antonio"/>
    <s v="Texas"/>
    <n v="78207"/>
    <x v="2"/>
    <s v="OFF-FA-10000611"/>
    <x v="1"/>
    <x v="13"/>
    <x v="1074"/>
    <x v="1480"/>
    <n v="3"/>
    <x v="2"/>
    <n v="1.2432000000000001"/>
    <n v="5"/>
    <n v="1"/>
  </r>
  <r>
    <n v="3898"/>
    <s v="CA-2017-134285"/>
    <x v="226"/>
    <d v="2017-12-12T00:00:00"/>
    <s v="Standard Class"/>
    <s v="DS-13180"/>
    <s v="David Smith"/>
    <s v="Corporate"/>
    <s v="United States"/>
    <s v="San Antonio"/>
    <s v="Texas"/>
    <n v="78207"/>
    <x v="2"/>
    <s v="OFF-PA-10000304"/>
    <x v="1"/>
    <x v="10"/>
    <x v="88"/>
    <x v="12"/>
    <n v="3"/>
    <x v="2"/>
    <n v="5.4432"/>
    <n v="5"/>
    <n v="1"/>
  </r>
  <r>
    <n v="3899"/>
    <s v="CA-2017-102267"/>
    <x v="329"/>
    <d v="2017-12-04T00:00:00"/>
    <s v="Standard Class"/>
    <s v="SC-20800"/>
    <s v="Stuart Calhoun"/>
    <s v="Consumer"/>
    <s v="United States"/>
    <s v="Edinburg"/>
    <s v="Texas"/>
    <n v="78539"/>
    <x v="2"/>
    <s v="OFF-FA-10000611"/>
    <x v="1"/>
    <x v="13"/>
    <x v="1074"/>
    <x v="2926"/>
    <n v="2"/>
    <x v="2"/>
    <n v="0.82879999999999998"/>
    <n v="4"/>
    <n v="1"/>
  </r>
  <r>
    <n v="3900"/>
    <s v="CA-2017-157980"/>
    <x v="226"/>
    <d v="2017-12-09T00:00:00"/>
    <s v="First Class"/>
    <s v="SH-20395"/>
    <s v="Shahid Hopkins"/>
    <s v="Consumer"/>
    <s v="United States"/>
    <s v="Toledo"/>
    <s v="Ohio"/>
    <n v="43615"/>
    <x v="3"/>
    <s v="TEC-AC-10002567"/>
    <x v="2"/>
    <x v="11"/>
    <x v="428"/>
    <x v="2454"/>
    <n v="2"/>
    <x v="2"/>
    <n v="25.596800000000002"/>
    <n v="2"/>
    <n v="1"/>
  </r>
  <r>
    <n v="3901"/>
    <s v="CA-2015-121097"/>
    <x v="928"/>
    <d v="2015-01-08T00:00:00"/>
    <s v="Standard Class"/>
    <s v="SF-20965"/>
    <s v="Sylvia Foulston"/>
    <s v="Corporate"/>
    <s v="United States"/>
    <s v="Baytown"/>
    <s v="Texas"/>
    <n v="77520"/>
    <x v="2"/>
    <s v="OFF-PA-10001937"/>
    <x v="1"/>
    <x v="10"/>
    <x v="289"/>
    <x v="559"/>
    <n v="2"/>
    <x v="2"/>
    <n v="3.6288"/>
    <n v="5"/>
    <n v="1"/>
  </r>
  <r>
    <n v="3902"/>
    <s v="CA-2015-151043"/>
    <x v="717"/>
    <d v="2015-11-20T00:00:00"/>
    <s v="Standard Class"/>
    <s v="MG-17680"/>
    <s v="Maureen Gastineau"/>
    <s v="Home Office"/>
    <s v="United States"/>
    <s v="Philadelphia"/>
    <s v="Pennsylvania"/>
    <n v="19143"/>
    <x v="3"/>
    <s v="TEC-AC-10001090"/>
    <x v="2"/>
    <x v="11"/>
    <x v="1592"/>
    <x v="730"/>
    <n v="2"/>
    <x v="2"/>
    <n v="-1.1996"/>
    <n v="6"/>
    <n v="1"/>
  </r>
  <r>
    <n v="3903"/>
    <s v="US-2015-119312"/>
    <x v="653"/>
    <d v="2015-10-07T00:00:00"/>
    <s v="Second Class"/>
    <s v="CS-12400"/>
    <s v="Christopher Schild"/>
    <s v="Home Office"/>
    <s v="United States"/>
    <s v="Los Angeles"/>
    <s v="California"/>
    <n v="90045"/>
    <x v="1"/>
    <s v="OFF-ST-10000943"/>
    <x v="1"/>
    <x v="4"/>
    <x v="1204"/>
    <x v="2968"/>
    <n v="14"/>
    <x v="0"/>
    <n v="75.6952"/>
    <n v="5"/>
    <n v="1"/>
  </r>
  <r>
    <n v="3904"/>
    <s v="CA-2015-167010"/>
    <x v="57"/>
    <d v="2015-04-10T00:00:00"/>
    <s v="Standard Class"/>
    <s v="VT-21700"/>
    <s v="Valerie Takahito"/>
    <s v="Home Office"/>
    <s v="United States"/>
    <s v="Philadelphia"/>
    <s v="Pennsylvania"/>
    <n v="19143"/>
    <x v="3"/>
    <s v="OFF-AP-10004036"/>
    <x v="1"/>
    <x v="9"/>
    <x v="1282"/>
    <x v="2969"/>
    <n v="7"/>
    <x v="2"/>
    <n v="18.396000000000001"/>
    <n v="5"/>
    <n v="1"/>
  </r>
  <r>
    <n v="3905"/>
    <s v="CA-2015-167010"/>
    <x v="57"/>
    <d v="2015-04-10T00:00:00"/>
    <s v="Standard Class"/>
    <s v="VT-21700"/>
    <s v="Valerie Takahito"/>
    <s v="Home Office"/>
    <s v="United States"/>
    <s v="Philadelphia"/>
    <s v="Pennsylvania"/>
    <n v="19143"/>
    <x v="3"/>
    <s v="OFF-ST-10003816"/>
    <x v="1"/>
    <x v="4"/>
    <x v="717"/>
    <x v="2480"/>
    <n v="4"/>
    <x v="2"/>
    <n v="21.142800000000001"/>
    <n v="5"/>
    <n v="1"/>
  </r>
  <r>
    <n v="3906"/>
    <s v="CA-2015-167010"/>
    <x v="57"/>
    <d v="2015-04-10T00:00:00"/>
    <s v="Standard Class"/>
    <s v="VT-21700"/>
    <s v="Valerie Takahito"/>
    <s v="Home Office"/>
    <s v="United States"/>
    <s v="Philadelphia"/>
    <s v="Pennsylvania"/>
    <n v="19143"/>
    <x v="3"/>
    <s v="OFF-BI-10002072"/>
    <x v="1"/>
    <x v="8"/>
    <x v="838"/>
    <x v="2970"/>
    <n v="4"/>
    <x v="6"/>
    <n v="-6.952"/>
    <n v="5"/>
    <n v="1"/>
  </r>
  <r>
    <n v="3907"/>
    <s v="CA-2015-167010"/>
    <x v="57"/>
    <d v="2015-04-10T00:00:00"/>
    <s v="Standard Class"/>
    <s v="VT-21700"/>
    <s v="Valerie Takahito"/>
    <s v="Home Office"/>
    <s v="United States"/>
    <s v="Philadelphia"/>
    <s v="Pennsylvania"/>
    <n v="19143"/>
    <x v="3"/>
    <s v="FUR-FU-10001468"/>
    <x v="0"/>
    <x v="5"/>
    <x v="1289"/>
    <x v="1926"/>
    <n v="4"/>
    <x v="2"/>
    <n v="-68.391999999999996"/>
    <n v="5"/>
    <n v="1"/>
  </r>
  <r>
    <n v="3908"/>
    <s v="CA-2015-167010"/>
    <x v="57"/>
    <d v="2015-04-10T00:00:00"/>
    <s v="Standard Class"/>
    <s v="VT-21700"/>
    <s v="Valerie Takahito"/>
    <s v="Home Office"/>
    <s v="United States"/>
    <s v="Philadelphia"/>
    <s v="Pennsylvania"/>
    <n v="19143"/>
    <x v="3"/>
    <s v="TEC-PH-10000347"/>
    <x v="2"/>
    <x v="7"/>
    <x v="500"/>
    <x v="542"/>
    <n v="5"/>
    <x v="10"/>
    <n v="-3.2174999999999998"/>
    <n v="5"/>
    <n v="1"/>
  </r>
  <r>
    <n v="3909"/>
    <s v="CA-2015-167010"/>
    <x v="57"/>
    <d v="2015-04-10T00:00:00"/>
    <s v="Standard Class"/>
    <s v="VT-21700"/>
    <s v="Valerie Takahito"/>
    <s v="Home Office"/>
    <s v="United States"/>
    <s v="Philadelphia"/>
    <s v="Pennsylvania"/>
    <n v="19143"/>
    <x v="3"/>
    <s v="TEC-PH-10002844"/>
    <x v="2"/>
    <x v="7"/>
    <x v="104"/>
    <x v="2971"/>
    <n v="2"/>
    <x v="10"/>
    <n v="-9.7972000000000001"/>
    <n v="5"/>
    <n v="1"/>
  </r>
  <r>
    <n v="3910"/>
    <s v="CA-2015-167010"/>
    <x v="57"/>
    <d v="2015-04-10T00:00:00"/>
    <s v="Standard Class"/>
    <s v="VT-21700"/>
    <s v="Valerie Takahito"/>
    <s v="Home Office"/>
    <s v="United States"/>
    <s v="Philadelphia"/>
    <s v="Pennsylvania"/>
    <n v="19143"/>
    <x v="3"/>
    <s v="FUR-FU-10001037"/>
    <x v="0"/>
    <x v="5"/>
    <x v="1169"/>
    <x v="2972"/>
    <n v="1"/>
    <x v="2"/>
    <n v="2.37"/>
    <n v="5"/>
    <n v="1"/>
  </r>
  <r>
    <n v="3911"/>
    <s v="CA-2015-167010"/>
    <x v="57"/>
    <d v="2015-04-10T00:00:00"/>
    <s v="Standard Class"/>
    <s v="VT-21700"/>
    <s v="Valerie Takahito"/>
    <s v="Home Office"/>
    <s v="United States"/>
    <s v="Philadelphia"/>
    <s v="Pennsylvania"/>
    <n v="19143"/>
    <x v="3"/>
    <s v="FUR-BO-10004218"/>
    <x v="0"/>
    <x v="0"/>
    <x v="1593"/>
    <x v="2973"/>
    <n v="5"/>
    <x v="5"/>
    <n v="-211.47"/>
    <n v="5"/>
    <n v="1"/>
  </r>
  <r>
    <n v="3912"/>
    <s v="CA-2017-126788"/>
    <x v="929"/>
    <d v="2017-06-06T00:00:00"/>
    <s v="First Class"/>
    <s v="AB-10105"/>
    <s v="Adrian Barton"/>
    <s v="Consumer"/>
    <s v="United States"/>
    <s v="Pearland"/>
    <s v="Texas"/>
    <n v="77581"/>
    <x v="2"/>
    <s v="TEC-PH-10001619"/>
    <x v="2"/>
    <x v="7"/>
    <x v="1594"/>
    <x v="549"/>
    <n v="3"/>
    <x v="2"/>
    <n v="52.917299999999997"/>
    <n v="1"/>
    <n v="1"/>
  </r>
  <r>
    <n v="3913"/>
    <s v="CA-2017-148068"/>
    <x v="65"/>
    <d v="2017-09-25T00:00:00"/>
    <s v="Standard Class"/>
    <s v="MM-18280"/>
    <s v="Muhammed MacIntyre"/>
    <s v="Corporate"/>
    <s v="United States"/>
    <s v="New York City"/>
    <s v="New York"/>
    <n v="10035"/>
    <x v="3"/>
    <s v="OFF-PA-10001639"/>
    <x v="1"/>
    <x v="10"/>
    <x v="981"/>
    <x v="537"/>
    <n v="3"/>
    <x v="0"/>
    <n v="9.3312000000000008"/>
    <n v="7"/>
    <n v="1"/>
  </r>
  <r>
    <n v="3914"/>
    <s v="CA-2017-148068"/>
    <x v="65"/>
    <d v="2017-09-25T00:00:00"/>
    <s v="Standard Class"/>
    <s v="MM-18280"/>
    <s v="Muhammed MacIntyre"/>
    <s v="Corporate"/>
    <s v="United States"/>
    <s v="New York City"/>
    <s v="New York"/>
    <n v="10035"/>
    <x v="3"/>
    <s v="FUR-FU-10002268"/>
    <x v="0"/>
    <x v="5"/>
    <x v="869"/>
    <x v="759"/>
    <n v="2"/>
    <x v="0"/>
    <n v="3.2406000000000001"/>
    <n v="7"/>
    <n v="1"/>
  </r>
  <r>
    <n v="3915"/>
    <s v="US-2017-142573"/>
    <x v="930"/>
    <d v="2017-07-23T00:00:00"/>
    <s v="Standard Class"/>
    <s v="ML-17410"/>
    <s v="Maris LaWare"/>
    <s v="Consumer"/>
    <s v="United States"/>
    <s v="Phoenix"/>
    <s v="Arizona"/>
    <n v="85023"/>
    <x v="1"/>
    <s v="FUR-TA-10001932"/>
    <x v="0"/>
    <x v="3"/>
    <x v="848"/>
    <x v="2974"/>
    <n v="5"/>
    <x v="5"/>
    <n v="-448.89600000000002"/>
    <n v="5"/>
    <n v="1"/>
  </r>
  <r>
    <n v="3916"/>
    <s v="US-2017-142573"/>
    <x v="930"/>
    <d v="2017-07-23T00:00:00"/>
    <s v="Standard Class"/>
    <s v="ML-17410"/>
    <s v="Maris LaWare"/>
    <s v="Consumer"/>
    <s v="United States"/>
    <s v="Phoenix"/>
    <s v="Arizona"/>
    <n v="85023"/>
    <x v="1"/>
    <s v="FUR-CH-10004218"/>
    <x v="0"/>
    <x v="1"/>
    <x v="38"/>
    <x v="224"/>
    <n v="2"/>
    <x v="2"/>
    <n v="10.098000000000001"/>
    <n v="5"/>
    <n v="1"/>
  </r>
  <r>
    <n v="3917"/>
    <s v="US-2017-142573"/>
    <x v="930"/>
    <d v="2017-07-23T00:00:00"/>
    <s v="Standard Class"/>
    <s v="ML-17410"/>
    <s v="Maris LaWare"/>
    <s v="Consumer"/>
    <s v="United States"/>
    <s v="Phoenix"/>
    <s v="Arizona"/>
    <n v="85023"/>
    <x v="1"/>
    <s v="OFF-PA-10000246"/>
    <x v="1"/>
    <x v="10"/>
    <x v="1595"/>
    <x v="2975"/>
    <n v="2"/>
    <x v="2"/>
    <n v="5.2312000000000003"/>
    <n v="5"/>
    <n v="1"/>
  </r>
  <r>
    <n v="3918"/>
    <s v="US-2017-142573"/>
    <x v="930"/>
    <d v="2017-07-23T00:00:00"/>
    <s v="Standard Class"/>
    <s v="ML-17410"/>
    <s v="Maris LaWare"/>
    <s v="Consumer"/>
    <s v="United States"/>
    <s v="Phoenix"/>
    <s v="Arizona"/>
    <n v="85023"/>
    <x v="1"/>
    <s v="OFF-BI-10003350"/>
    <x v="1"/>
    <x v="8"/>
    <x v="842"/>
    <x v="2976"/>
    <n v="4"/>
    <x v="6"/>
    <n v="-6.1247999999999996"/>
    <n v="5"/>
    <n v="1"/>
  </r>
  <r>
    <n v="3919"/>
    <s v="US-2017-142573"/>
    <x v="930"/>
    <d v="2017-07-23T00:00:00"/>
    <s v="Standard Class"/>
    <s v="ML-17410"/>
    <s v="Maris LaWare"/>
    <s v="Consumer"/>
    <s v="United States"/>
    <s v="Phoenix"/>
    <s v="Arizona"/>
    <n v="85023"/>
    <x v="1"/>
    <s v="FUR-CH-10000513"/>
    <x v="0"/>
    <x v="1"/>
    <x v="70"/>
    <x v="2977"/>
    <n v="3"/>
    <x v="2"/>
    <n v="-42.896700000000003"/>
    <n v="5"/>
    <n v="1"/>
  </r>
  <r>
    <n v="3920"/>
    <s v="US-2015-148817"/>
    <x v="494"/>
    <d v="2015-12-07T00:00:00"/>
    <s v="Standard Class"/>
    <s v="KD-16495"/>
    <s v="Keith Dawkins"/>
    <s v="Corporate"/>
    <s v="United States"/>
    <s v="Chesapeake"/>
    <s v="Virginia"/>
    <n v="23320"/>
    <x v="0"/>
    <s v="OFF-ST-10001321"/>
    <x v="1"/>
    <x v="4"/>
    <x v="421"/>
    <x v="2978"/>
    <n v="4"/>
    <x v="0"/>
    <n v="16.653600000000001"/>
    <n v="6"/>
    <n v="1"/>
  </r>
  <r>
    <n v="3921"/>
    <s v="US-2015-148817"/>
    <x v="494"/>
    <d v="2015-12-07T00:00:00"/>
    <s v="Standard Class"/>
    <s v="KD-16495"/>
    <s v="Keith Dawkins"/>
    <s v="Corporate"/>
    <s v="United States"/>
    <s v="Chesapeake"/>
    <s v="Virginia"/>
    <n v="23320"/>
    <x v="0"/>
    <s v="OFF-BI-10004233"/>
    <x v="1"/>
    <x v="8"/>
    <x v="1386"/>
    <x v="1458"/>
    <n v="4"/>
    <x v="0"/>
    <n v="30.700800000000001"/>
    <n v="6"/>
    <n v="1"/>
  </r>
  <r>
    <n v="3922"/>
    <s v="CA-2016-110044"/>
    <x v="931"/>
    <d v="2016-07-02T00:00:00"/>
    <s v="Second Class"/>
    <s v="RF-19735"/>
    <s v="Roland Fjeld"/>
    <s v="Consumer"/>
    <s v="United States"/>
    <s v="Chicago"/>
    <s v="Illinois"/>
    <n v="60610"/>
    <x v="2"/>
    <s v="TEC-PH-10001299"/>
    <x v="2"/>
    <x v="7"/>
    <x v="1489"/>
    <x v="1988"/>
    <n v="3"/>
    <x v="2"/>
    <n v="35.997599999999998"/>
    <n v="4"/>
    <n v="1"/>
  </r>
  <r>
    <n v="3923"/>
    <s v="CA-2017-146920"/>
    <x v="735"/>
    <d v="2017-09-01T00:00:00"/>
    <s v="Standard Class"/>
    <s v="SC-20305"/>
    <s v="Sean Christensen"/>
    <s v="Consumer"/>
    <s v="United States"/>
    <s v="Chicago"/>
    <s v="Illinois"/>
    <n v="60623"/>
    <x v="2"/>
    <s v="OFF-PA-10002479"/>
    <x v="1"/>
    <x v="10"/>
    <x v="219"/>
    <x v="863"/>
    <n v="6"/>
    <x v="2"/>
    <n v="7.92"/>
    <n v="4"/>
    <n v="1"/>
  </r>
  <r>
    <n v="3924"/>
    <s v="CA-2017-146920"/>
    <x v="735"/>
    <d v="2017-09-01T00:00:00"/>
    <s v="Standard Class"/>
    <s v="SC-20305"/>
    <s v="Sean Christensen"/>
    <s v="Consumer"/>
    <s v="United States"/>
    <s v="Chicago"/>
    <s v="Illinois"/>
    <n v="60623"/>
    <x v="2"/>
    <s v="OFF-PA-10001461"/>
    <x v="1"/>
    <x v="10"/>
    <x v="1596"/>
    <x v="2979"/>
    <n v="5"/>
    <x v="2"/>
    <n v="9.3520000000000003"/>
    <n v="4"/>
    <n v="1"/>
  </r>
  <r>
    <n v="3925"/>
    <s v="CA-2014-103940"/>
    <x v="328"/>
    <d v="2014-09-21T00:00:00"/>
    <s v="Standard Class"/>
    <s v="BN-11515"/>
    <s v="Bradley Nguyen"/>
    <s v="Consumer"/>
    <s v="United States"/>
    <s v="Seattle"/>
    <s v="Washington"/>
    <n v="98103"/>
    <x v="1"/>
    <s v="OFF-ST-10004963"/>
    <x v="1"/>
    <x v="4"/>
    <x v="465"/>
    <x v="2980"/>
    <n v="2"/>
    <x v="0"/>
    <n v="1.2112000000000001"/>
    <n v="4"/>
    <n v="1"/>
  </r>
  <r>
    <n v="3926"/>
    <s v="CA-2014-103940"/>
    <x v="328"/>
    <d v="2014-09-21T00:00:00"/>
    <s v="Standard Class"/>
    <s v="BN-11515"/>
    <s v="Bradley Nguyen"/>
    <s v="Consumer"/>
    <s v="United States"/>
    <s v="Seattle"/>
    <s v="Washington"/>
    <n v="98103"/>
    <x v="1"/>
    <s v="OFF-ST-10000943"/>
    <x v="1"/>
    <x v="4"/>
    <x v="1204"/>
    <x v="2981"/>
    <n v="3"/>
    <x v="0"/>
    <n v="16.220400000000001"/>
    <n v="4"/>
    <n v="1"/>
  </r>
  <r>
    <n v="3927"/>
    <s v="CA-2014-103940"/>
    <x v="328"/>
    <d v="2014-09-21T00:00:00"/>
    <s v="Standard Class"/>
    <s v="BN-11515"/>
    <s v="Bradley Nguyen"/>
    <s v="Consumer"/>
    <s v="United States"/>
    <s v="Seattle"/>
    <s v="Washington"/>
    <n v="98103"/>
    <x v="1"/>
    <s v="FUR-FU-10004671"/>
    <x v="0"/>
    <x v="5"/>
    <x v="1366"/>
    <x v="2233"/>
    <n v="2"/>
    <x v="0"/>
    <n v="13.4292"/>
    <n v="4"/>
    <n v="1"/>
  </r>
  <r>
    <n v="3928"/>
    <s v="CA-2014-103940"/>
    <x v="328"/>
    <d v="2014-09-21T00:00:00"/>
    <s v="Standard Class"/>
    <s v="BN-11515"/>
    <s v="Bradley Nguyen"/>
    <s v="Consumer"/>
    <s v="United States"/>
    <s v="Seattle"/>
    <s v="Washington"/>
    <n v="98103"/>
    <x v="1"/>
    <s v="OFF-BI-10002735"/>
    <x v="1"/>
    <x v="8"/>
    <x v="142"/>
    <x v="1944"/>
    <n v="5"/>
    <x v="2"/>
    <n v="46.3185"/>
    <n v="4"/>
    <n v="1"/>
  </r>
  <r>
    <n v="3929"/>
    <s v="CA-2016-162082"/>
    <x v="560"/>
    <d v="2016-03-17T00:00:00"/>
    <s v="First Class"/>
    <s v="JS-15880"/>
    <s v="John Stevenson"/>
    <s v="Consumer"/>
    <s v="United States"/>
    <s v="Harlingen"/>
    <s v="Texas"/>
    <n v="78550"/>
    <x v="2"/>
    <s v="FUR-BO-10004409"/>
    <x v="0"/>
    <x v="0"/>
    <x v="631"/>
    <x v="2982"/>
    <n v="5"/>
    <x v="8"/>
    <n v="-14.196"/>
    <n v="3"/>
    <n v="1"/>
  </r>
  <r>
    <n v="3930"/>
    <s v="CA-2016-162082"/>
    <x v="560"/>
    <d v="2016-03-17T00:00:00"/>
    <s v="First Class"/>
    <s v="JS-15880"/>
    <s v="John Stevenson"/>
    <s v="Consumer"/>
    <s v="United States"/>
    <s v="Harlingen"/>
    <s v="Texas"/>
    <n v="78550"/>
    <x v="2"/>
    <s v="OFF-PA-10001934"/>
    <x v="1"/>
    <x v="10"/>
    <x v="548"/>
    <x v="1170"/>
    <n v="1"/>
    <x v="2"/>
    <n v="1.8792"/>
    <n v="3"/>
    <n v="1"/>
  </r>
  <r>
    <n v="3931"/>
    <s v="CA-2016-162082"/>
    <x v="560"/>
    <d v="2016-03-17T00:00:00"/>
    <s v="First Class"/>
    <s v="JS-15880"/>
    <s v="John Stevenson"/>
    <s v="Consumer"/>
    <s v="United States"/>
    <s v="Harlingen"/>
    <s v="Texas"/>
    <n v="78550"/>
    <x v="2"/>
    <s v="OFF-AR-10001044"/>
    <x v="1"/>
    <x v="6"/>
    <x v="1051"/>
    <x v="2983"/>
    <n v="7"/>
    <x v="2"/>
    <n v="16.373699999999999"/>
    <n v="3"/>
    <n v="1"/>
  </r>
  <r>
    <n v="3932"/>
    <s v="CA-2016-132094"/>
    <x v="370"/>
    <d v="2016-09-02T00:00:00"/>
    <s v="Standard Class"/>
    <s v="VG-21805"/>
    <s v="Vivek Grady"/>
    <s v="Corporate"/>
    <s v="United States"/>
    <s v="Philadelphia"/>
    <s v="Pennsylvania"/>
    <n v="19140"/>
    <x v="3"/>
    <s v="OFF-AR-10004165"/>
    <x v="1"/>
    <x v="6"/>
    <x v="1597"/>
    <x v="2984"/>
    <n v="3"/>
    <x v="2"/>
    <n v="1.6415999999999999"/>
    <n v="7"/>
    <n v="1"/>
  </r>
  <r>
    <n v="3933"/>
    <s v="CA-2016-132094"/>
    <x v="370"/>
    <d v="2016-09-02T00:00:00"/>
    <s v="Standard Class"/>
    <s v="VG-21805"/>
    <s v="Vivek Grady"/>
    <s v="Corporate"/>
    <s v="United States"/>
    <s v="Philadelphia"/>
    <s v="Pennsylvania"/>
    <n v="19140"/>
    <x v="3"/>
    <s v="TEC-AC-10001109"/>
    <x v="2"/>
    <x v="11"/>
    <x v="1007"/>
    <x v="730"/>
    <n v="2"/>
    <x v="2"/>
    <n v="13.195600000000001"/>
    <n v="7"/>
    <n v="1"/>
  </r>
  <r>
    <n v="3934"/>
    <s v="CA-2017-123001"/>
    <x v="264"/>
    <d v="2017-09-08T00:00:00"/>
    <s v="Standard Class"/>
    <s v="AW-10840"/>
    <s v="Anthony Witt"/>
    <s v="Consumer"/>
    <s v="United States"/>
    <s v="Bakersfield"/>
    <s v="California"/>
    <n v="93309"/>
    <x v="1"/>
    <s v="OFF-AR-10001919"/>
    <x v="1"/>
    <x v="6"/>
    <x v="862"/>
    <x v="2985"/>
    <n v="5"/>
    <x v="0"/>
    <n v="2.726"/>
    <n v="6"/>
    <n v="1"/>
  </r>
  <r>
    <n v="3935"/>
    <s v="CA-2017-123001"/>
    <x v="264"/>
    <d v="2017-09-08T00:00:00"/>
    <s v="Standard Class"/>
    <s v="AW-10840"/>
    <s v="Anthony Witt"/>
    <s v="Consumer"/>
    <s v="United States"/>
    <s v="Bakersfield"/>
    <s v="California"/>
    <n v="93309"/>
    <x v="1"/>
    <s v="OFF-LA-10004544"/>
    <x v="1"/>
    <x v="2"/>
    <x v="199"/>
    <x v="2986"/>
    <n v="5"/>
    <x v="0"/>
    <n v="37"/>
    <n v="6"/>
    <n v="1"/>
  </r>
  <r>
    <n v="3936"/>
    <s v="CA-2017-123001"/>
    <x v="264"/>
    <d v="2017-09-08T00:00:00"/>
    <s v="Standard Class"/>
    <s v="AW-10840"/>
    <s v="Anthony Witt"/>
    <s v="Consumer"/>
    <s v="United States"/>
    <s v="Bakersfield"/>
    <s v="California"/>
    <n v="93309"/>
    <x v="1"/>
    <s v="TEC-PH-10003484"/>
    <x v="2"/>
    <x v="7"/>
    <x v="1539"/>
    <x v="1212"/>
    <n v="2"/>
    <x v="2"/>
    <n v="12.599"/>
    <n v="6"/>
    <n v="1"/>
  </r>
  <r>
    <n v="3937"/>
    <s v="CA-2015-118955"/>
    <x v="382"/>
    <d v="2015-06-20T00:00:00"/>
    <s v="Standard Class"/>
    <s v="LS-17230"/>
    <s v="Lycoris Saunders"/>
    <s v="Consumer"/>
    <s v="United States"/>
    <s v="Grand Prairie"/>
    <s v="Texas"/>
    <n v="75051"/>
    <x v="2"/>
    <s v="OFF-EN-10001028"/>
    <x v="1"/>
    <x v="12"/>
    <x v="153"/>
    <x v="1505"/>
    <n v="3"/>
    <x v="2"/>
    <n v="9.3444000000000003"/>
    <n v="4"/>
    <n v="1"/>
  </r>
  <r>
    <n v="3938"/>
    <s v="CA-2015-118955"/>
    <x v="382"/>
    <d v="2015-06-20T00:00:00"/>
    <s v="Standard Class"/>
    <s v="LS-17230"/>
    <s v="Lycoris Saunders"/>
    <s v="Consumer"/>
    <s v="United States"/>
    <s v="Grand Prairie"/>
    <s v="Texas"/>
    <n v="75051"/>
    <x v="2"/>
    <s v="OFF-PA-10004156"/>
    <x v="1"/>
    <x v="10"/>
    <x v="750"/>
    <x v="1908"/>
    <n v="3"/>
    <x v="2"/>
    <n v="9.8658000000000001"/>
    <n v="4"/>
    <n v="1"/>
  </r>
  <r>
    <n v="3939"/>
    <s v="CA-2015-118955"/>
    <x v="382"/>
    <d v="2015-06-20T00:00:00"/>
    <s v="Standard Class"/>
    <s v="LS-17230"/>
    <s v="Lycoris Saunders"/>
    <s v="Consumer"/>
    <s v="United States"/>
    <s v="Grand Prairie"/>
    <s v="Texas"/>
    <n v="75051"/>
    <x v="2"/>
    <s v="FUR-CH-10001708"/>
    <x v="0"/>
    <x v="1"/>
    <x v="893"/>
    <x v="2987"/>
    <n v="2"/>
    <x v="4"/>
    <n v="-25.3764"/>
    <n v="4"/>
    <n v="1"/>
  </r>
  <r>
    <n v="3940"/>
    <s v="US-2016-143448"/>
    <x v="107"/>
    <d v="2016-12-10T00:00:00"/>
    <s v="Same Day"/>
    <s v="MH-17455"/>
    <s v="Mark Hamilton"/>
    <s v="Consumer"/>
    <s v="United States"/>
    <s v="Greenwood"/>
    <s v="Indiana"/>
    <n v="46142"/>
    <x v="2"/>
    <s v="FUR-CH-10003379"/>
    <x v="0"/>
    <x v="1"/>
    <x v="464"/>
    <x v="2988"/>
    <n v="5"/>
    <x v="0"/>
    <n v="356.22500000000002"/>
    <n v="0"/>
    <n v="1"/>
  </r>
  <r>
    <n v="3941"/>
    <s v="CA-2017-117863"/>
    <x v="796"/>
    <d v="2017-05-23T00:00:00"/>
    <s v="Standard Class"/>
    <s v="TS-21340"/>
    <s v="Toby Swindell"/>
    <s v="Consumer"/>
    <s v="United States"/>
    <s v="New York City"/>
    <s v="New York"/>
    <n v="10024"/>
    <x v="3"/>
    <s v="FUR-FU-10002456"/>
    <x v="0"/>
    <x v="5"/>
    <x v="1018"/>
    <x v="58"/>
    <n v="2"/>
    <x v="0"/>
    <n v="6.2607999999999997"/>
    <n v="5"/>
    <n v="1"/>
  </r>
  <r>
    <n v="3942"/>
    <s v="CA-2017-117863"/>
    <x v="796"/>
    <d v="2017-05-23T00:00:00"/>
    <s v="Standard Class"/>
    <s v="TS-21340"/>
    <s v="Toby Swindell"/>
    <s v="Consumer"/>
    <s v="United States"/>
    <s v="New York City"/>
    <s v="New York"/>
    <n v="10024"/>
    <x v="3"/>
    <s v="OFF-BI-10000605"/>
    <x v="1"/>
    <x v="8"/>
    <x v="536"/>
    <x v="334"/>
    <n v="1"/>
    <x v="2"/>
    <n v="1.0286999999999999"/>
    <n v="5"/>
    <n v="1"/>
  </r>
  <r>
    <n v="3943"/>
    <s v="CA-2017-160458"/>
    <x v="837"/>
    <d v="2017-05-29T00:00:00"/>
    <s v="Second Class"/>
    <s v="EH-13945"/>
    <s v="Eric Hoffmann"/>
    <s v="Consumer"/>
    <s v="United States"/>
    <s v="Memphis"/>
    <s v="Tennessee"/>
    <n v="38109"/>
    <x v="0"/>
    <s v="OFF-PA-10001166"/>
    <x v="1"/>
    <x v="10"/>
    <x v="777"/>
    <x v="233"/>
    <n v="5"/>
    <x v="2"/>
    <n v="9.0719999999999992"/>
    <n v="2"/>
    <n v="1"/>
  </r>
  <r>
    <n v="3944"/>
    <s v="US-2016-142685"/>
    <x v="661"/>
    <d v="2016-06-30T00:00:00"/>
    <s v="Standard Class"/>
    <s v="MG-17695"/>
    <s v="Maureen Gnade"/>
    <s v="Consumer"/>
    <s v="United States"/>
    <s v="Buffalo"/>
    <s v="New York"/>
    <n v="14215"/>
    <x v="3"/>
    <s v="OFF-SU-10000157"/>
    <x v="1"/>
    <x v="14"/>
    <x v="1408"/>
    <x v="2989"/>
    <n v="7"/>
    <x v="0"/>
    <n v="16.703399999999998"/>
    <n v="7"/>
    <n v="1"/>
  </r>
  <r>
    <n v="3945"/>
    <s v="CA-2016-133144"/>
    <x v="458"/>
    <d v="2016-05-21T00:00:00"/>
    <s v="Second Class"/>
    <s v="DO-13435"/>
    <s v="Denny Ordway"/>
    <s v="Consumer"/>
    <s v="United States"/>
    <s v="Los Angeles"/>
    <s v="California"/>
    <n v="90036"/>
    <x v="1"/>
    <s v="OFF-PA-10004971"/>
    <x v="1"/>
    <x v="10"/>
    <x v="609"/>
    <x v="1686"/>
    <n v="3"/>
    <x v="0"/>
    <n v="8.4966000000000008"/>
    <n v="5"/>
    <n v="1"/>
  </r>
  <r>
    <n v="3946"/>
    <s v="CA-2017-167871"/>
    <x v="551"/>
    <d v="2017-11-23T00:00:00"/>
    <s v="Standard Class"/>
    <s v="AF-10870"/>
    <s v="Art Ferguson"/>
    <s v="Consumer"/>
    <s v="United States"/>
    <s v="Homestead"/>
    <s v="Florida"/>
    <n v="33030"/>
    <x v="0"/>
    <s v="OFF-PA-10001977"/>
    <x v="1"/>
    <x v="10"/>
    <x v="1473"/>
    <x v="2990"/>
    <n v="1"/>
    <x v="2"/>
    <n v="15.5344"/>
    <n v="5"/>
    <n v="1"/>
  </r>
  <r>
    <n v="3947"/>
    <s v="CA-2017-167871"/>
    <x v="551"/>
    <d v="2017-11-23T00:00:00"/>
    <s v="Standard Class"/>
    <s v="AF-10870"/>
    <s v="Art Ferguson"/>
    <s v="Consumer"/>
    <s v="United States"/>
    <s v="Homestead"/>
    <s v="Florida"/>
    <n v="33030"/>
    <x v="0"/>
    <s v="OFF-SU-10001225"/>
    <x v="1"/>
    <x v="14"/>
    <x v="327"/>
    <x v="2991"/>
    <n v="1"/>
    <x v="2"/>
    <n v="-0.66239999999999999"/>
    <n v="5"/>
    <n v="1"/>
  </r>
  <r>
    <n v="3948"/>
    <s v="CA-2016-119963"/>
    <x v="741"/>
    <d v="2016-11-22T00:00:00"/>
    <s v="Standard Class"/>
    <s v="SN-20710"/>
    <s v="Steve Nguyen"/>
    <s v="Home Office"/>
    <s v="United States"/>
    <s v="Pasadena"/>
    <s v="Texas"/>
    <n v="77506"/>
    <x v="2"/>
    <s v="OFF-AR-10003514"/>
    <x v="1"/>
    <x v="6"/>
    <x v="182"/>
    <x v="2850"/>
    <n v="2"/>
    <x v="2"/>
    <n v="1.0347999999999999"/>
    <n v="4"/>
    <n v="1"/>
  </r>
  <r>
    <n v="3949"/>
    <s v="CA-2016-119963"/>
    <x v="741"/>
    <d v="2016-11-22T00:00:00"/>
    <s v="Standard Class"/>
    <s v="SN-20710"/>
    <s v="Steve Nguyen"/>
    <s v="Home Office"/>
    <s v="United States"/>
    <s v="Pasadena"/>
    <s v="Texas"/>
    <n v="77506"/>
    <x v="2"/>
    <s v="OFF-LA-10003510"/>
    <x v="1"/>
    <x v="2"/>
    <x v="580"/>
    <x v="2992"/>
    <n v="2"/>
    <x v="2"/>
    <n v="15.8756"/>
    <n v="4"/>
    <n v="1"/>
  </r>
  <r>
    <n v="3950"/>
    <s v="CA-2016-119963"/>
    <x v="741"/>
    <d v="2016-11-22T00:00:00"/>
    <s v="Standard Class"/>
    <s v="SN-20710"/>
    <s v="Steve Nguyen"/>
    <s v="Home Office"/>
    <s v="United States"/>
    <s v="Pasadena"/>
    <s v="Texas"/>
    <n v="77506"/>
    <x v="2"/>
    <s v="OFF-PA-10001970"/>
    <x v="1"/>
    <x v="10"/>
    <x v="314"/>
    <x v="2993"/>
    <n v="2"/>
    <x v="2"/>
    <n v="6.6311999999999998"/>
    <n v="4"/>
    <n v="1"/>
  </r>
  <r>
    <n v="3951"/>
    <s v="CA-2016-119963"/>
    <x v="741"/>
    <d v="2016-11-22T00:00:00"/>
    <s v="Standard Class"/>
    <s v="SN-20710"/>
    <s v="Steve Nguyen"/>
    <s v="Home Office"/>
    <s v="United States"/>
    <s v="Pasadena"/>
    <s v="Texas"/>
    <n v="77506"/>
    <x v="2"/>
    <s v="FUR-CH-10003817"/>
    <x v="0"/>
    <x v="1"/>
    <x v="164"/>
    <x v="2994"/>
    <n v="6"/>
    <x v="4"/>
    <n v="-18.222000000000001"/>
    <n v="4"/>
    <n v="1"/>
  </r>
  <r>
    <n v="3952"/>
    <s v="CA-2014-121167"/>
    <x v="683"/>
    <d v="2014-11-30T00:00:00"/>
    <s v="Second Class"/>
    <s v="MO-17500"/>
    <s v="Mary O'Rourke"/>
    <s v="Consumer"/>
    <s v="United States"/>
    <s v="Freeport"/>
    <s v="New York"/>
    <n v="11520"/>
    <x v="3"/>
    <s v="OFF-BI-10003676"/>
    <x v="1"/>
    <x v="8"/>
    <x v="824"/>
    <x v="2995"/>
    <n v="2"/>
    <x v="2"/>
    <n v="6.0368000000000004"/>
    <n v="2"/>
    <n v="1"/>
  </r>
  <r>
    <n v="3953"/>
    <s v="US-2016-151862"/>
    <x v="398"/>
    <d v="2016-03-08T00:00:00"/>
    <s v="Standard Class"/>
    <s v="ON-18715"/>
    <s v="Odella Nelson"/>
    <s v="Corporate"/>
    <s v="United States"/>
    <s v="Denver"/>
    <s v="Colorado"/>
    <n v="80219"/>
    <x v="1"/>
    <s v="TEC-PH-10003535"/>
    <x v="2"/>
    <x v="7"/>
    <x v="1598"/>
    <x v="1290"/>
    <n v="2"/>
    <x v="2"/>
    <n v="13.9986"/>
    <n v="7"/>
    <n v="1"/>
  </r>
  <r>
    <n v="3954"/>
    <s v="CA-2017-152961"/>
    <x v="787"/>
    <d v="2017-01-19T00:00:00"/>
    <s v="Standard Class"/>
    <s v="SC-20095"/>
    <s v="Sanjit Chand"/>
    <s v="Consumer"/>
    <s v="United States"/>
    <s v="Quincy"/>
    <s v="Massachusetts"/>
    <n v="2169"/>
    <x v="3"/>
    <s v="OFF-PA-10004675"/>
    <x v="1"/>
    <x v="10"/>
    <x v="69"/>
    <x v="1418"/>
    <n v="2"/>
    <x v="0"/>
    <n v="5.8419999999999996"/>
    <n v="4"/>
    <n v="1"/>
  </r>
  <r>
    <n v="3955"/>
    <s v="CA-2014-133228"/>
    <x v="527"/>
    <d v="2014-04-09T00:00:00"/>
    <s v="Standard Class"/>
    <s v="MS-17710"/>
    <s v="Maurice Satty"/>
    <s v="Consumer"/>
    <s v="United States"/>
    <s v="Detroit"/>
    <s v="Michigan"/>
    <n v="48205"/>
    <x v="2"/>
    <s v="FUR-FU-10004020"/>
    <x v="0"/>
    <x v="5"/>
    <x v="493"/>
    <x v="2996"/>
    <n v="1"/>
    <x v="0"/>
    <n v="2.3521000000000001"/>
    <n v="5"/>
    <n v="1"/>
  </r>
  <r>
    <n v="3956"/>
    <s v="CA-2014-133228"/>
    <x v="527"/>
    <d v="2014-04-09T00:00:00"/>
    <s v="Standard Class"/>
    <s v="MS-17710"/>
    <s v="Maurice Satty"/>
    <s v="Consumer"/>
    <s v="United States"/>
    <s v="Detroit"/>
    <s v="Michigan"/>
    <n v="48205"/>
    <x v="2"/>
    <s v="OFF-AR-10001955"/>
    <x v="1"/>
    <x v="6"/>
    <x v="1030"/>
    <x v="1362"/>
    <n v="4"/>
    <x v="0"/>
    <n v="23.808"/>
    <n v="5"/>
    <n v="1"/>
  </r>
  <r>
    <n v="3957"/>
    <s v="CA-2016-114951"/>
    <x v="190"/>
    <d v="2016-07-03T00:00:00"/>
    <s v="Standard Class"/>
    <s v="DN-13690"/>
    <s v="Duane Noonan"/>
    <s v="Consumer"/>
    <s v="United States"/>
    <s v="San Francisco"/>
    <s v="California"/>
    <n v="94109"/>
    <x v="1"/>
    <s v="FUR-FU-10002364"/>
    <x v="0"/>
    <x v="5"/>
    <x v="1240"/>
    <x v="2997"/>
    <n v="3"/>
    <x v="0"/>
    <n v="6.4206000000000003"/>
    <n v="7"/>
    <n v="1"/>
  </r>
  <r>
    <n v="3958"/>
    <s v="CA-2016-156573"/>
    <x v="211"/>
    <d v="2016-06-02T00:00:00"/>
    <s v="Standard Class"/>
    <s v="RB-19360"/>
    <s v="Raymond Buch"/>
    <s v="Consumer"/>
    <s v="United States"/>
    <s v="Nashville"/>
    <s v="Tennessee"/>
    <n v="37211"/>
    <x v="0"/>
    <s v="OFF-BI-10002414"/>
    <x v="1"/>
    <x v="8"/>
    <x v="1085"/>
    <x v="2998"/>
    <n v="3"/>
    <x v="6"/>
    <n v="-8.6456999999999997"/>
    <n v="4"/>
    <n v="1"/>
  </r>
  <r>
    <n v="3959"/>
    <s v="CA-2016-156573"/>
    <x v="211"/>
    <d v="2016-06-02T00:00:00"/>
    <s v="Standard Class"/>
    <s v="RB-19360"/>
    <s v="Raymond Buch"/>
    <s v="Consumer"/>
    <s v="United States"/>
    <s v="Nashville"/>
    <s v="Tennessee"/>
    <n v="37211"/>
    <x v="0"/>
    <s v="OFF-AR-10003732"/>
    <x v="1"/>
    <x v="6"/>
    <x v="324"/>
    <x v="2999"/>
    <n v="2"/>
    <x v="2"/>
    <n v="0.33360000000000001"/>
    <n v="4"/>
    <n v="1"/>
  </r>
  <r>
    <n v="3960"/>
    <s v="CA-2016-156573"/>
    <x v="211"/>
    <d v="2016-06-02T00:00:00"/>
    <s v="Standard Class"/>
    <s v="RB-19360"/>
    <s v="Raymond Buch"/>
    <s v="Consumer"/>
    <s v="United States"/>
    <s v="Nashville"/>
    <s v="Tennessee"/>
    <n v="37211"/>
    <x v="0"/>
    <s v="FUR-FU-10001085"/>
    <x v="0"/>
    <x v="5"/>
    <x v="1599"/>
    <x v="3000"/>
    <n v="3"/>
    <x v="2"/>
    <n v="14.547000000000001"/>
    <n v="4"/>
    <n v="1"/>
  </r>
  <r>
    <n v="3961"/>
    <s v="CA-2015-113901"/>
    <x v="324"/>
    <d v="2015-10-24T00:00:00"/>
    <s v="Standard Class"/>
    <s v="NH-18610"/>
    <s v="Nicole Hansen"/>
    <s v="Corporate"/>
    <s v="United States"/>
    <s v="Detroit"/>
    <s v="Michigan"/>
    <n v="48227"/>
    <x v="2"/>
    <s v="OFF-BI-10001249"/>
    <x v="1"/>
    <x v="8"/>
    <x v="1191"/>
    <x v="3001"/>
    <n v="6"/>
    <x v="0"/>
    <n v="17.608799999999999"/>
    <n v="5"/>
    <n v="1"/>
  </r>
  <r>
    <n v="3962"/>
    <s v="CA-2015-113901"/>
    <x v="324"/>
    <d v="2015-10-24T00:00:00"/>
    <s v="Standard Class"/>
    <s v="NH-18610"/>
    <s v="Nicole Hansen"/>
    <s v="Corporate"/>
    <s v="United States"/>
    <s v="Detroit"/>
    <s v="Michigan"/>
    <n v="48227"/>
    <x v="2"/>
    <s v="TEC-PH-10002564"/>
    <x v="2"/>
    <x v="7"/>
    <x v="985"/>
    <x v="179"/>
    <n v="5"/>
    <x v="0"/>
    <n v="44.984999999999999"/>
    <n v="5"/>
    <n v="1"/>
  </r>
  <r>
    <n v="3963"/>
    <s v="CA-2017-134838"/>
    <x v="600"/>
    <d v="2017-02-20T00:00:00"/>
    <s v="First Class"/>
    <s v="ED-13885"/>
    <s v="Emily Ducich"/>
    <s v="Home Office"/>
    <s v="United States"/>
    <s v="Los Angeles"/>
    <s v="California"/>
    <n v="90045"/>
    <x v="1"/>
    <s v="OFF-AR-10000634"/>
    <x v="1"/>
    <x v="6"/>
    <x v="997"/>
    <x v="1371"/>
    <n v="3"/>
    <x v="0"/>
    <n v="3.4668000000000001"/>
    <n v="1"/>
    <n v="1"/>
  </r>
  <r>
    <n v="3964"/>
    <s v="CA-2017-134838"/>
    <x v="600"/>
    <d v="2017-02-20T00:00:00"/>
    <s v="First Class"/>
    <s v="ED-13885"/>
    <s v="Emily Ducich"/>
    <s v="Home Office"/>
    <s v="United States"/>
    <s v="Los Angeles"/>
    <s v="California"/>
    <n v="90045"/>
    <x v="1"/>
    <s v="FUR-FU-10004018"/>
    <x v="0"/>
    <x v="5"/>
    <x v="936"/>
    <x v="3002"/>
    <n v="3"/>
    <x v="0"/>
    <n v="12.0609"/>
    <n v="1"/>
    <n v="1"/>
  </r>
  <r>
    <n v="3965"/>
    <s v="CA-2016-120257"/>
    <x v="897"/>
    <d v="2016-09-28T00:00:00"/>
    <s v="Standard Class"/>
    <s v="PW-19240"/>
    <s v="Pierre Wener"/>
    <s v="Consumer"/>
    <s v="United States"/>
    <s v="Philadelphia"/>
    <s v="Pennsylvania"/>
    <n v="19140"/>
    <x v="3"/>
    <s v="OFF-AR-10003481"/>
    <x v="1"/>
    <x v="6"/>
    <x v="1600"/>
    <x v="956"/>
    <n v="3"/>
    <x v="2"/>
    <n v="0.88560000000000005"/>
    <n v="6"/>
    <n v="1"/>
  </r>
  <r>
    <n v="3966"/>
    <s v="CA-2014-164910"/>
    <x v="607"/>
    <d v="2014-11-17T00:00:00"/>
    <s v="Second Class"/>
    <s v="DM-13345"/>
    <s v="Denise Monton"/>
    <s v="Corporate"/>
    <s v="United States"/>
    <s v="Asheville"/>
    <s v="North Carolina"/>
    <n v="28806"/>
    <x v="0"/>
    <s v="OFF-AR-10003651"/>
    <x v="1"/>
    <x v="6"/>
    <x v="279"/>
    <x v="956"/>
    <n v="3"/>
    <x v="2"/>
    <n v="0.88560000000000005"/>
    <n v="5"/>
    <n v="1"/>
  </r>
  <r>
    <n v="3967"/>
    <s v="CA-2016-149902"/>
    <x v="178"/>
    <d v="2016-04-06T00:00:00"/>
    <s v="Standard Class"/>
    <s v="DW-13540"/>
    <s v="Don Weiss"/>
    <s v="Consumer"/>
    <s v="United States"/>
    <s v="New York City"/>
    <s v="New York"/>
    <n v="10024"/>
    <x v="3"/>
    <s v="OFF-AR-10002956"/>
    <x v="1"/>
    <x v="6"/>
    <x v="666"/>
    <x v="1912"/>
    <n v="4"/>
    <x v="0"/>
    <n v="22.8904"/>
    <n v="5"/>
    <n v="1"/>
  </r>
  <r>
    <n v="3968"/>
    <s v="CA-2016-146010"/>
    <x v="244"/>
    <d v="2016-05-23T00:00:00"/>
    <s v="First Class"/>
    <s v="EH-14125"/>
    <s v="Eugene Hildebrand"/>
    <s v="Home Office"/>
    <s v="United States"/>
    <s v="Colorado Springs"/>
    <s v="Colorado"/>
    <n v="80906"/>
    <x v="1"/>
    <s v="OFF-BI-10003638"/>
    <x v="1"/>
    <x v="8"/>
    <x v="612"/>
    <x v="3003"/>
    <n v="7"/>
    <x v="6"/>
    <n v="-32.508000000000003"/>
    <n v="3"/>
    <n v="1"/>
  </r>
  <r>
    <n v="3969"/>
    <s v="US-2015-163685"/>
    <x v="932"/>
    <d v="2015-06-05T00:00:00"/>
    <s v="Standard Class"/>
    <s v="KE-16420"/>
    <s v="Katrina Edelman"/>
    <s v="Corporate"/>
    <s v="United States"/>
    <s v="San Antonio"/>
    <s v="Texas"/>
    <n v="78207"/>
    <x v="2"/>
    <s v="OFF-BI-10001890"/>
    <x v="1"/>
    <x v="8"/>
    <x v="176"/>
    <x v="3004"/>
    <n v="8"/>
    <x v="3"/>
    <n v="-9.1647999999999996"/>
    <n v="4"/>
    <n v="1"/>
  </r>
  <r>
    <n v="3970"/>
    <s v="US-2015-163685"/>
    <x v="932"/>
    <d v="2015-06-05T00:00:00"/>
    <s v="Standard Class"/>
    <s v="KE-16420"/>
    <s v="Katrina Edelman"/>
    <s v="Corporate"/>
    <s v="United States"/>
    <s v="San Antonio"/>
    <s v="Texas"/>
    <n v="78207"/>
    <x v="2"/>
    <s v="OFF-PA-10002606"/>
    <x v="1"/>
    <x v="10"/>
    <x v="1601"/>
    <x v="3005"/>
    <n v="10"/>
    <x v="2"/>
    <n v="13.2"/>
    <n v="4"/>
    <n v="1"/>
  </r>
  <r>
    <n v="3971"/>
    <s v="CA-2014-135090"/>
    <x v="754"/>
    <d v="2014-11-26T00:00:00"/>
    <s v="Standard Class"/>
    <s v="SP-20920"/>
    <s v="Susan Pistek"/>
    <s v="Consumer"/>
    <s v="United States"/>
    <s v="Los Angeles"/>
    <s v="California"/>
    <n v="90036"/>
    <x v="1"/>
    <s v="OFF-PA-10002245"/>
    <x v="1"/>
    <x v="10"/>
    <x v="1343"/>
    <x v="3006"/>
    <n v="9"/>
    <x v="0"/>
    <n v="24.219000000000001"/>
    <n v="4"/>
    <n v="1"/>
  </r>
  <r>
    <n v="3972"/>
    <s v="CA-2015-132374"/>
    <x v="933"/>
    <d v="2015-02-24T00:00:00"/>
    <s v="Second Class"/>
    <s v="PS-19045"/>
    <s v="Penelope Sewall"/>
    <s v="Home Office"/>
    <s v="United States"/>
    <s v="Sterling Heights"/>
    <s v="Michigan"/>
    <n v="48310"/>
    <x v="2"/>
    <s v="OFF-AR-10001615"/>
    <x v="1"/>
    <x v="6"/>
    <x v="1488"/>
    <x v="1362"/>
    <n v="4"/>
    <x v="0"/>
    <n v="20.633600000000001"/>
    <n v="2"/>
    <n v="1"/>
  </r>
  <r>
    <n v="3973"/>
    <s v="CA-2016-167556"/>
    <x v="892"/>
    <d v="2016-04-02T00:00:00"/>
    <s v="Standard Class"/>
    <s v="JM-15250"/>
    <s v="Janet Martin"/>
    <s v="Consumer"/>
    <s v="United States"/>
    <s v="New York City"/>
    <s v="New York"/>
    <n v="10009"/>
    <x v="3"/>
    <s v="OFF-PA-10000466"/>
    <x v="1"/>
    <x v="10"/>
    <x v="942"/>
    <x v="808"/>
    <n v="2"/>
    <x v="0"/>
    <n v="6.74"/>
    <n v="4"/>
    <n v="1"/>
  </r>
  <r>
    <n v="3974"/>
    <s v="CA-2016-167556"/>
    <x v="892"/>
    <d v="2016-04-02T00:00:00"/>
    <s v="Standard Class"/>
    <s v="JM-15250"/>
    <s v="Janet Martin"/>
    <s v="Consumer"/>
    <s v="United States"/>
    <s v="New York City"/>
    <s v="New York"/>
    <n v="10009"/>
    <x v="3"/>
    <s v="OFF-BI-10003708"/>
    <x v="1"/>
    <x v="8"/>
    <x v="978"/>
    <x v="1263"/>
    <n v="5"/>
    <x v="2"/>
    <n v="9.3125"/>
    <n v="4"/>
    <n v="1"/>
  </r>
  <r>
    <n v="3975"/>
    <s v="CA-2016-167556"/>
    <x v="892"/>
    <d v="2016-04-02T00:00:00"/>
    <s v="Standard Class"/>
    <s v="JM-15250"/>
    <s v="Janet Martin"/>
    <s v="Consumer"/>
    <s v="United States"/>
    <s v="New York City"/>
    <s v="New York"/>
    <n v="10009"/>
    <x v="3"/>
    <s v="FUR-FU-10004848"/>
    <x v="0"/>
    <x v="5"/>
    <x v="28"/>
    <x v="3007"/>
    <n v="8"/>
    <x v="0"/>
    <n v="124.2"/>
    <n v="4"/>
    <n v="1"/>
  </r>
  <r>
    <n v="3976"/>
    <s v="CA-2016-167556"/>
    <x v="892"/>
    <d v="2016-04-02T00:00:00"/>
    <s v="Standard Class"/>
    <s v="JM-15250"/>
    <s v="Janet Martin"/>
    <s v="Consumer"/>
    <s v="United States"/>
    <s v="New York City"/>
    <s v="New York"/>
    <n v="10009"/>
    <x v="3"/>
    <s v="OFF-BI-10000320"/>
    <x v="1"/>
    <x v="8"/>
    <x v="776"/>
    <x v="3008"/>
    <n v="7"/>
    <x v="2"/>
    <n v="14.981400000000001"/>
    <n v="4"/>
    <n v="1"/>
  </r>
  <r>
    <n v="3977"/>
    <s v="US-2016-116400"/>
    <x v="332"/>
    <d v="2016-10-24T00:00:00"/>
    <s v="First Class"/>
    <s v="EB-13930"/>
    <s v="Eric Barreto"/>
    <s v="Consumer"/>
    <s v="United States"/>
    <s v="Richmond"/>
    <s v="Virginia"/>
    <n v="23223"/>
    <x v="0"/>
    <s v="FUR-FU-10003731"/>
    <x v="0"/>
    <x v="5"/>
    <x v="1602"/>
    <x v="3009"/>
    <n v="4"/>
    <x v="0"/>
    <n v="11.1776"/>
    <n v="2"/>
    <n v="1"/>
  </r>
  <r>
    <n v="3978"/>
    <s v="CA-2017-101308"/>
    <x v="280"/>
    <d v="2017-10-07T00:00:00"/>
    <s v="Standard Class"/>
    <s v="FG-14260"/>
    <s v="Frank Gastineau"/>
    <s v="Home Office"/>
    <s v="United States"/>
    <s v="Seattle"/>
    <s v="Washington"/>
    <n v="98105"/>
    <x v="1"/>
    <s v="OFF-FA-10002780"/>
    <x v="1"/>
    <x v="13"/>
    <x v="128"/>
    <x v="3010"/>
    <n v="3"/>
    <x v="0"/>
    <n v="4.1124000000000001"/>
    <n v="5"/>
    <n v="1"/>
  </r>
  <r>
    <n v="3979"/>
    <s v="CA-2017-101308"/>
    <x v="280"/>
    <d v="2017-10-07T00:00:00"/>
    <s v="Standard Class"/>
    <s v="FG-14260"/>
    <s v="Frank Gastineau"/>
    <s v="Home Office"/>
    <s v="United States"/>
    <s v="Seattle"/>
    <s v="Washington"/>
    <n v="98105"/>
    <x v="1"/>
    <s v="TEC-PH-10003800"/>
    <x v="2"/>
    <x v="7"/>
    <x v="509"/>
    <x v="556"/>
    <n v="2"/>
    <x v="2"/>
    <n v="-20.136199999999999"/>
    <n v="5"/>
    <n v="1"/>
  </r>
  <r>
    <n v="3980"/>
    <s v="CA-2014-114517"/>
    <x v="851"/>
    <d v="2014-12-27T00:00:00"/>
    <s v="Standard Class"/>
    <s v="TH-21235"/>
    <s v="Tiffany House"/>
    <s v="Corporate"/>
    <s v="United States"/>
    <s v="New York City"/>
    <s v="New York"/>
    <n v="10024"/>
    <x v="3"/>
    <s v="FUR-TA-10001676"/>
    <x v="0"/>
    <x v="3"/>
    <x v="966"/>
    <x v="3011"/>
    <n v="2"/>
    <x v="10"/>
    <n v="-19.549199999999999"/>
    <n v="4"/>
    <n v="1"/>
  </r>
  <r>
    <n v="3981"/>
    <s v="CA-2014-114517"/>
    <x v="851"/>
    <d v="2014-12-27T00:00:00"/>
    <s v="Standard Class"/>
    <s v="TH-21235"/>
    <s v="Tiffany House"/>
    <s v="Corporate"/>
    <s v="United States"/>
    <s v="New York City"/>
    <s v="New York"/>
    <n v="10024"/>
    <x v="3"/>
    <s v="OFF-AP-10002350"/>
    <x v="1"/>
    <x v="9"/>
    <x v="550"/>
    <x v="3012"/>
    <n v="3"/>
    <x v="0"/>
    <n v="15.8256"/>
    <n v="4"/>
    <n v="1"/>
  </r>
  <r>
    <n v="3982"/>
    <s v="CA-2017-119564"/>
    <x v="934"/>
    <d v="2017-12-20T00:00:00"/>
    <s v="Standard Class"/>
    <s v="PL-18925"/>
    <s v="Paul Lucas"/>
    <s v="Home Office"/>
    <s v="United States"/>
    <s v="Seattle"/>
    <s v="Washington"/>
    <n v="98115"/>
    <x v="1"/>
    <s v="FUR-FU-10003096"/>
    <x v="0"/>
    <x v="5"/>
    <x v="559"/>
    <x v="3013"/>
    <n v="3"/>
    <x v="0"/>
    <n v="9.7911000000000001"/>
    <n v="5"/>
    <n v="1"/>
  </r>
  <r>
    <n v="3983"/>
    <s v="CA-2016-135265"/>
    <x v="274"/>
    <d v="2016-07-09T00:00:00"/>
    <s v="Second Class"/>
    <s v="CC-12370"/>
    <s v="Christopher Conant"/>
    <s v="Consumer"/>
    <s v="United States"/>
    <s v="Los Angeles"/>
    <s v="California"/>
    <n v="90045"/>
    <x v="1"/>
    <s v="FUR-CH-10003061"/>
    <x v="0"/>
    <x v="1"/>
    <x v="51"/>
    <x v="2736"/>
    <n v="4"/>
    <x v="2"/>
    <n v="-3.5996000000000001"/>
    <n v="2"/>
    <n v="1"/>
  </r>
  <r>
    <n v="3984"/>
    <s v="CA-2016-135265"/>
    <x v="274"/>
    <d v="2016-07-09T00:00:00"/>
    <s v="Second Class"/>
    <s v="CC-12370"/>
    <s v="Christopher Conant"/>
    <s v="Consumer"/>
    <s v="United States"/>
    <s v="Los Angeles"/>
    <s v="California"/>
    <n v="90045"/>
    <x v="1"/>
    <s v="TEC-CO-10003763"/>
    <x v="2"/>
    <x v="16"/>
    <x v="1279"/>
    <x v="2430"/>
    <n v="5"/>
    <x v="2"/>
    <n v="944.98649999999998"/>
    <n v="2"/>
    <n v="1"/>
  </r>
  <r>
    <n v="3985"/>
    <s v="CA-2016-135265"/>
    <x v="274"/>
    <d v="2016-07-09T00:00:00"/>
    <s v="Second Class"/>
    <s v="CC-12370"/>
    <s v="Christopher Conant"/>
    <s v="Consumer"/>
    <s v="United States"/>
    <s v="Los Angeles"/>
    <s v="California"/>
    <n v="90045"/>
    <x v="1"/>
    <s v="OFF-PA-10002923"/>
    <x v="1"/>
    <x v="10"/>
    <x v="1426"/>
    <x v="1529"/>
    <n v="1"/>
    <x v="0"/>
    <n v="24.47"/>
    <n v="2"/>
    <n v="1"/>
  </r>
  <r>
    <n v="3986"/>
    <s v="CA-2016-108735"/>
    <x v="764"/>
    <d v="2016-04-21T00:00:00"/>
    <s v="Standard Class"/>
    <s v="JM-15535"/>
    <s v="Jessica Myrick"/>
    <s v="Consumer"/>
    <s v="United States"/>
    <s v="Lakewood"/>
    <s v="California"/>
    <n v="90712"/>
    <x v="1"/>
    <s v="FUR-BO-10003441"/>
    <x v="0"/>
    <x v="0"/>
    <x v="712"/>
    <x v="3014"/>
    <n v="3"/>
    <x v="11"/>
    <n v="24.235199999999999"/>
    <n v="4"/>
    <n v="1"/>
  </r>
  <r>
    <n v="3987"/>
    <s v="CA-2017-112333"/>
    <x v="798"/>
    <d v="2017-04-14T00:00:00"/>
    <s v="Standard Class"/>
    <s v="KF-16285"/>
    <s v="Karen Ferguson"/>
    <s v="Home Office"/>
    <s v="United States"/>
    <s v="Plainfield"/>
    <s v="New Jersey"/>
    <n v="7060"/>
    <x v="3"/>
    <s v="OFF-ST-10001780"/>
    <x v="1"/>
    <x v="4"/>
    <x v="486"/>
    <x v="3015"/>
    <n v="4"/>
    <x v="0"/>
    <n v="621.97439999999995"/>
    <n v="6"/>
    <n v="1"/>
  </r>
  <r>
    <n v="3988"/>
    <s v="CA-2017-112333"/>
    <x v="798"/>
    <d v="2017-04-14T00:00:00"/>
    <s v="Standard Class"/>
    <s v="KF-16285"/>
    <s v="Karen Ferguson"/>
    <s v="Home Office"/>
    <s v="United States"/>
    <s v="Plainfield"/>
    <s v="New Jersey"/>
    <n v="7060"/>
    <x v="3"/>
    <s v="OFF-AP-10001962"/>
    <x v="1"/>
    <x v="9"/>
    <x v="1603"/>
    <x v="3016"/>
    <n v="5"/>
    <x v="0"/>
    <n v="10.487500000000001"/>
    <n v="6"/>
    <n v="1"/>
  </r>
  <r>
    <n v="3989"/>
    <s v="US-2016-159415"/>
    <x v="764"/>
    <d v="2016-04-22T00:00:00"/>
    <s v="Standard Class"/>
    <s v="CS-12175"/>
    <s v="Charles Sheldon"/>
    <s v="Corporate"/>
    <s v="United States"/>
    <s v="Columbia"/>
    <s v="Tennessee"/>
    <n v="38401"/>
    <x v="0"/>
    <s v="FUR-FU-10003798"/>
    <x v="0"/>
    <x v="5"/>
    <x v="1604"/>
    <x v="3017"/>
    <n v="5"/>
    <x v="2"/>
    <n v="13.846"/>
    <n v="5"/>
    <n v="1"/>
  </r>
  <r>
    <n v="3990"/>
    <s v="CA-2014-122588"/>
    <x v="641"/>
    <d v="2014-11-27T00:00:00"/>
    <s v="Second Class"/>
    <s v="AR-10540"/>
    <s v="Andy Reiter"/>
    <s v="Consumer"/>
    <s v="United States"/>
    <s v="Woonsocket"/>
    <s v="Rhode Island"/>
    <n v="2895"/>
    <x v="3"/>
    <s v="FUR-FU-10001095"/>
    <x v="0"/>
    <x v="5"/>
    <x v="748"/>
    <x v="3018"/>
    <n v="2"/>
    <x v="0"/>
    <n v="20.1248"/>
    <n v="2"/>
    <n v="1"/>
  </r>
  <r>
    <n v="3991"/>
    <s v="CA-2014-137589"/>
    <x v="935"/>
    <d v="2014-11-08T00:00:00"/>
    <s v="Standard Class"/>
    <s v="MS-17770"/>
    <s v="Maxwell Schwartz"/>
    <s v="Consumer"/>
    <s v="United States"/>
    <s v="Lancaster"/>
    <s v="Pennsylvania"/>
    <n v="17602"/>
    <x v="3"/>
    <s v="OFF-SU-10000157"/>
    <x v="1"/>
    <x v="14"/>
    <x v="1408"/>
    <x v="3019"/>
    <n v="3"/>
    <x v="2"/>
    <n v="-64.427400000000006"/>
    <n v="5"/>
    <n v="1"/>
  </r>
  <r>
    <n v="3992"/>
    <s v="CA-2015-161998"/>
    <x v="489"/>
    <d v="2015-05-05T00:00:00"/>
    <s v="Standard Class"/>
    <s v="DB-13120"/>
    <s v="David Bremer"/>
    <s v="Corporate"/>
    <s v="United States"/>
    <s v="Tampa"/>
    <s v="Florida"/>
    <n v="33614"/>
    <x v="0"/>
    <s v="FUR-FU-10001095"/>
    <x v="0"/>
    <x v="5"/>
    <x v="748"/>
    <x v="3020"/>
    <n v="3"/>
    <x v="2"/>
    <n v="14.299200000000001"/>
    <n v="4"/>
    <n v="1"/>
  </r>
  <r>
    <n v="3993"/>
    <s v="CA-2015-161998"/>
    <x v="489"/>
    <d v="2015-05-05T00:00:00"/>
    <s v="Standard Class"/>
    <s v="DB-13120"/>
    <s v="David Bremer"/>
    <s v="Corporate"/>
    <s v="United States"/>
    <s v="Tampa"/>
    <s v="Florida"/>
    <n v="33614"/>
    <x v="0"/>
    <s v="OFF-SU-10004261"/>
    <x v="1"/>
    <x v="14"/>
    <x v="610"/>
    <x v="3021"/>
    <n v="3"/>
    <x v="2"/>
    <n v="4.6547999999999998"/>
    <n v="4"/>
    <n v="1"/>
  </r>
  <r>
    <n v="3994"/>
    <s v="CA-2015-161998"/>
    <x v="489"/>
    <d v="2015-05-05T00:00:00"/>
    <s v="Standard Class"/>
    <s v="DB-13120"/>
    <s v="David Bremer"/>
    <s v="Corporate"/>
    <s v="United States"/>
    <s v="Tampa"/>
    <s v="Florida"/>
    <n v="33614"/>
    <x v="0"/>
    <s v="OFF-AR-10004022"/>
    <x v="1"/>
    <x v="6"/>
    <x v="907"/>
    <x v="3022"/>
    <n v="6"/>
    <x v="2"/>
    <n v="10.794"/>
    <n v="4"/>
    <n v="1"/>
  </r>
  <r>
    <n v="3995"/>
    <s v="CA-2015-105627"/>
    <x v="936"/>
    <d v="2015-03-12T00:00:00"/>
    <s v="Standard Class"/>
    <s v="DK-12895"/>
    <s v="Dana Kaydos"/>
    <s v="Consumer"/>
    <s v="United States"/>
    <s v="Kenosha"/>
    <s v="Wisconsin"/>
    <n v="53142"/>
    <x v="2"/>
    <s v="FUR-BO-10002916"/>
    <x v="0"/>
    <x v="0"/>
    <x v="1515"/>
    <x v="3023"/>
    <n v="3"/>
    <x v="0"/>
    <n v="97.458600000000004"/>
    <n v="4"/>
    <n v="1"/>
  </r>
  <r>
    <n v="3996"/>
    <s v="CA-2015-105627"/>
    <x v="936"/>
    <d v="2015-03-12T00:00:00"/>
    <s v="Standard Class"/>
    <s v="DK-12895"/>
    <s v="Dana Kaydos"/>
    <s v="Consumer"/>
    <s v="United States"/>
    <s v="Kenosha"/>
    <s v="Wisconsin"/>
    <n v="53142"/>
    <x v="2"/>
    <s v="FUR-CH-10002084"/>
    <x v="0"/>
    <x v="1"/>
    <x v="1249"/>
    <x v="3024"/>
    <n v="7"/>
    <x v="0"/>
    <n v="189.40459999999999"/>
    <n v="4"/>
    <n v="1"/>
  </r>
  <r>
    <n v="3997"/>
    <s v="CA-2015-105627"/>
    <x v="936"/>
    <d v="2015-03-12T00:00:00"/>
    <s v="Standard Class"/>
    <s v="DK-12895"/>
    <s v="Dana Kaydos"/>
    <s v="Consumer"/>
    <s v="United States"/>
    <s v="Kenosha"/>
    <s v="Wisconsin"/>
    <n v="53142"/>
    <x v="2"/>
    <s v="TEC-PH-10003012"/>
    <x v="2"/>
    <x v="7"/>
    <x v="348"/>
    <x v="3025"/>
    <n v="5"/>
    <x v="0"/>
    <n v="223.28550000000001"/>
    <n v="4"/>
    <n v="1"/>
  </r>
  <r>
    <n v="3998"/>
    <s v="CA-2015-105627"/>
    <x v="936"/>
    <d v="2015-03-12T00:00:00"/>
    <s v="Standard Class"/>
    <s v="DK-12895"/>
    <s v="Dana Kaydos"/>
    <s v="Consumer"/>
    <s v="United States"/>
    <s v="Kenosha"/>
    <s v="Wisconsin"/>
    <n v="53142"/>
    <x v="2"/>
    <s v="OFF-AR-10002704"/>
    <x v="1"/>
    <x v="6"/>
    <x v="1605"/>
    <x v="1852"/>
    <n v="1"/>
    <x v="0"/>
    <n v="4.4939999999999998"/>
    <n v="4"/>
    <n v="1"/>
  </r>
  <r>
    <n v="3999"/>
    <s v="CA-2015-105627"/>
    <x v="936"/>
    <d v="2015-03-12T00:00:00"/>
    <s v="Standard Class"/>
    <s v="DK-12895"/>
    <s v="Dana Kaydos"/>
    <s v="Consumer"/>
    <s v="United States"/>
    <s v="Kenosha"/>
    <s v="Wisconsin"/>
    <n v="53142"/>
    <x v="2"/>
    <s v="FUR-FU-10000308"/>
    <x v="0"/>
    <x v="5"/>
    <x v="1278"/>
    <x v="3026"/>
    <n v="6"/>
    <x v="0"/>
    <n v="82.077600000000004"/>
    <n v="4"/>
    <n v="1"/>
  </r>
  <r>
    <n v="4000"/>
    <s v="US-2015-149629"/>
    <x v="789"/>
    <d v="2015-07-20T00:00:00"/>
    <s v="Second Class"/>
    <s v="MP-17965"/>
    <s v="Michael Paige"/>
    <s v="Corporate"/>
    <s v="United States"/>
    <s v="Port Saint Lucie"/>
    <s v="Florida"/>
    <n v="34952"/>
    <x v="0"/>
    <s v="FUR-BO-10004709"/>
    <x v="0"/>
    <x v="0"/>
    <x v="266"/>
    <x v="3027"/>
    <n v="5"/>
    <x v="2"/>
    <n v="5.798"/>
    <n v="3"/>
    <n v="1"/>
  </r>
  <r>
    <n v="4001"/>
    <s v="CA-2014-116834"/>
    <x v="856"/>
    <d v="2014-10-16T00:00:00"/>
    <s v="Standard Class"/>
    <s v="Dp-13240"/>
    <s v="Dean percer"/>
    <s v="Home Office"/>
    <s v="United States"/>
    <s v="Seattle"/>
    <s v="Washington"/>
    <n v="98115"/>
    <x v="1"/>
    <s v="FUR-FU-10001196"/>
    <x v="0"/>
    <x v="5"/>
    <x v="1125"/>
    <x v="3028"/>
    <n v="11"/>
    <x v="0"/>
    <n v="19.041"/>
    <n v="5"/>
    <n v="1"/>
  </r>
  <r>
    <n v="4002"/>
    <s v="CA-2014-116834"/>
    <x v="856"/>
    <d v="2014-10-16T00:00:00"/>
    <s v="Standard Class"/>
    <s v="Dp-13240"/>
    <s v="Dean percer"/>
    <s v="Home Office"/>
    <s v="United States"/>
    <s v="Seattle"/>
    <s v="Washington"/>
    <n v="98115"/>
    <x v="1"/>
    <s v="TEC-AC-10002942"/>
    <x v="2"/>
    <x v="11"/>
    <x v="1606"/>
    <x v="2013"/>
    <n v="5"/>
    <x v="0"/>
    <n v="58.65"/>
    <n v="5"/>
    <n v="1"/>
  </r>
  <r>
    <n v="4003"/>
    <s v="CA-2016-145730"/>
    <x v="840"/>
    <d v="2016-03-08T00:00:00"/>
    <s v="Standard Class"/>
    <s v="CC-12220"/>
    <s v="Chris Cortes"/>
    <s v="Consumer"/>
    <s v="United States"/>
    <s v="San Antonio"/>
    <s v="Texas"/>
    <n v="78207"/>
    <x v="2"/>
    <s v="FUR-TA-10004915"/>
    <x v="0"/>
    <x v="3"/>
    <x v="335"/>
    <x v="3029"/>
    <n v="3"/>
    <x v="4"/>
    <n v="-127.5792"/>
    <n v="5"/>
    <n v="1"/>
  </r>
  <r>
    <n v="4004"/>
    <s v="CA-2016-145730"/>
    <x v="840"/>
    <d v="2016-03-08T00:00:00"/>
    <s v="Standard Class"/>
    <s v="CC-12220"/>
    <s v="Chris Cortes"/>
    <s v="Consumer"/>
    <s v="United States"/>
    <s v="San Antonio"/>
    <s v="Texas"/>
    <n v="78207"/>
    <x v="2"/>
    <s v="TEC-MA-10001016"/>
    <x v="2"/>
    <x v="15"/>
    <x v="1607"/>
    <x v="3030"/>
    <n v="3"/>
    <x v="10"/>
    <n v="33.589500000000001"/>
    <n v="5"/>
    <n v="1"/>
  </r>
  <r>
    <n v="4005"/>
    <s v="CA-2016-145730"/>
    <x v="840"/>
    <d v="2016-03-08T00:00:00"/>
    <s v="Standard Class"/>
    <s v="CC-12220"/>
    <s v="Chris Cortes"/>
    <s v="Consumer"/>
    <s v="United States"/>
    <s v="San Antonio"/>
    <s v="Texas"/>
    <n v="78207"/>
    <x v="2"/>
    <s v="OFF-EN-10000483"/>
    <x v="1"/>
    <x v="12"/>
    <x v="374"/>
    <x v="3031"/>
    <n v="3"/>
    <x v="2"/>
    <n v="11.895"/>
    <n v="5"/>
    <n v="1"/>
  </r>
  <r>
    <n v="4006"/>
    <s v="US-2015-168732"/>
    <x v="895"/>
    <d v="2015-12-16T00:00:00"/>
    <s v="Standard Class"/>
    <s v="KM-16660"/>
    <s v="Khloe Miller"/>
    <s v="Consumer"/>
    <s v="United States"/>
    <s v="Roswell"/>
    <s v="Georgia"/>
    <n v="30076"/>
    <x v="0"/>
    <s v="OFF-AR-10003087"/>
    <x v="1"/>
    <x v="6"/>
    <x v="772"/>
    <x v="3032"/>
    <n v="1"/>
    <x v="0"/>
    <n v="0.49840000000000001"/>
    <n v="6"/>
    <n v="1"/>
  </r>
  <r>
    <n v="4007"/>
    <s v="US-2015-168732"/>
    <x v="895"/>
    <d v="2015-12-16T00:00:00"/>
    <s v="Standard Class"/>
    <s v="KM-16660"/>
    <s v="Khloe Miller"/>
    <s v="Consumer"/>
    <s v="United States"/>
    <s v="Roswell"/>
    <s v="Georgia"/>
    <n v="30076"/>
    <x v="0"/>
    <s v="OFF-PA-10000520"/>
    <x v="1"/>
    <x v="10"/>
    <x v="1428"/>
    <x v="233"/>
    <n v="4"/>
    <x v="0"/>
    <n v="12.441599999999999"/>
    <n v="6"/>
    <n v="1"/>
  </r>
  <r>
    <n v="4008"/>
    <s v="US-2015-168732"/>
    <x v="895"/>
    <d v="2015-12-16T00:00:00"/>
    <s v="Standard Class"/>
    <s v="KM-16660"/>
    <s v="Khloe Miller"/>
    <s v="Consumer"/>
    <s v="United States"/>
    <s v="Roswell"/>
    <s v="Georgia"/>
    <n v="30076"/>
    <x v="0"/>
    <s v="TEC-AC-10001553"/>
    <x v="2"/>
    <x v="11"/>
    <x v="1608"/>
    <x v="3033"/>
    <n v="6"/>
    <x v="0"/>
    <n v="21.407399999999999"/>
    <n v="6"/>
    <n v="1"/>
  </r>
  <r>
    <n v="4009"/>
    <s v="CA-2015-107468"/>
    <x v="217"/>
    <d v="2015-12-22T00:00:00"/>
    <s v="Standard Class"/>
    <s v="MK-17905"/>
    <s v="Michael Kennedy"/>
    <s v="Corporate"/>
    <s v="United States"/>
    <s v="Louisville"/>
    <s v="Colorado"/>
    <n v="80027"/>
    <x v="1"/>
    <s v="OFF-AR-10000634"/>
    <x v="1"/>
    <x v="6"/>
    <x v="997"/>
    <x v="1297"/>
    <n v="2"/>
    <x v="2"/>
    <n v="0.59919999999999995"/>
    <n v="4"/>
    <n v="1"/>
  </r>
  <r>
    <n v="4010"/>
    <s v="CA-2017-144463"/>
    <x v="314"/>
    <d v="2017-01-05T00:00:00"/>
    <s v="Standard Class"/>
    <s v="SC-20725"/>
    <s v="Steven Cartwright"/>
    <s v="Consumer"/>
    <s v="United States"/>
    <s v="Los Angeles"/>
    <s v="California"/>
    <n v="90036"/>
    <x v="1"/>
    <s v="FUR-FU-10001215"/>
    <x v="0"/>
    <x v="5"/>
    <x v="1609"/>
    <x v="3034"/>
    <n v="11"/>
    <x v="0"/>
    <n v="199.26060000000001"/>
    <n v="4"/>
    <n v="1"/>
  </r>
  <r>
    <n v="4011"/>
    <s v="CA-2017-100811"/>
    <x v="610"/>
    <d v="2017-11-24T00:00:00"/>
    <s v="First Class"/>
    <s v="CC-12475"/>
    <s v="Cindy Chapman"/>
    <s v="Consumer"/>
    <s v="United States"/>
    <s v="Philadelphia"/>
    <s v="Pennsylvania"/>
    <n v="19143"/>
    <x v="3"/>
    <s v="OFF-PA-10001204"/>
    <x v="1"/>
    <x v="10"/>
    <x v="523"/>
    <x v="578"/>
    <n v="2"/>
    <x v="2"/>
    <n v="2.64"/>
    <n v="3"/>
    <n v="1"/>
  </r>
  <r>
    <n v="4012"/>
    <s v="CA-2017-100811"/>
    <x v="610"/>
    <d v="2017-11-24T00:00:00"/>
    <s v="First Class"/>
    <s v="CC-12475"/>
    <s v="Cindy Chapman"/>
    <s v="Consumer"/>
    <s v="United States"/>
    <s v="Philadelphia"/>
    <s v="Pennsylvania"/>
    <n v="19143"/>
    <x v="3"/>
    <s v="OFF-ST-10002444"/>
    <x v="1"/>
    <x v="4"/>
    <x v="576"/>
    <x v="3035"/>
    <n v="4"/>
    <x v="2"/>
    <n v="3.9296000000000002"/>
    <n v="3"/>
    <n v="1"/>
  </r>
  <r>
    <n v="4013"/>
    <s v="CA-2015-153612"/>
    <x v="937"/>
    <d v="2015-12-27T00:00:00"/>
    <s v="Standard Class"/>
    <s v="BT-11305"/>
    <s v="Beth Thompson"/>
    <s v="Home Office"/>
    <s v="United States"/>
    <s v="Superior"/>
    <s v="Wisconsin"/>
    <n v="54880"/>
    <x v="2"/>
    <s v="OFF-AR-10000203"/>
    <x v="1"/>
    <x v="6"/>
    <x v="785"/>
    <x v="854"/>
    <n v="4"/>
    <x v="0"/>
    <n v="4.9648000000000003"/>
    <n v="5"/>
    <n v="1"/>
  </r>
  <r>
    <n v="4014"/>
    <s v="CA-2015-165624"/>
    <x v="841"/>
    <d v="2015-08-28T00:00:00"/>
    <s v="Standard Class"/>
    <s v="FH-14350"/>
    <s v="Fred Harton"/>
    <s v="Consumer"/>
    <s v="United States"/>
    <s v="Atlanta"/>
    <s v="Georgia"/>
    <n v="30318"/>
    <x v="0"/>
    <s v="OFF-AP-10000828"/>
    <x v="1"/>
    <x v="9"/>
    <x v="1096"/>
    <x v="3036"/>
    <n v="3"/>
    <x v="0"/>
    <n v="152.0232"/>
    <n v="5"/>
    <n v="1"/>
  </r>
  <r>
    <n v="4015"/>
    <s v="CA-2015-165624"/>
    <x v="841"/>
    <d v="2015-08-28T00:00:00"/>
    <s v="Standard Class"/>
    <s v="FH-14350"/>
    <s v="Fred Harton"/>
    <s v="Consumer"/>
    <s v="United States"/>
    <s v="Atlanta"/>
    <s v="Georgia"/>
    <n v="30318"/>
    <x v="0"/>
    <s v="OFF-LA-10003190"/>
    <x v="1"/>
    <x v="2"/>
    <x v="1172"/>
    <x v="874"/>
    <n v="3"/>
    <x v="0"/>
    <n v="4.2336"/>
    <n v="5"/>
    <n v="1"/>
  </r>
  <r>
    <n v="4016"/>
    <s v="CA-2015-165624"/>
    <x v="841"/>
    <d v="2015-08-28T00:00:00"/>
    <s v="Standard Class"/>
    <s v="FH-14350"/>
    <s v="Fred Harton"/>
    <s v="Consumer"/>
    <s v="United States"/>
    <s v="Atlanta"/>
    <s v="Georgia"/>
    <n v="30318"/>
    <x v="0"/>
    <s v="OFF-PA-10002319"/>
    <x v="1"/>
    <x v="10"/>
    <x v="1400"/>
    <x v="3037"/>
    <n v="5"/>
    <x v="0"/>
    <n v="94.962000000000003"/>
    <n v="5"/>
    <n v="1"/>
  </r>
  <r>
    <n v="4017"/>
    <s v="CA-2015-165624"/>
    <x v="841"/>
    <d v="2015-08-28T00:00:00"/>
    <s v="Standard Class"/>
    <s v="FH-14350"/>
    <s v="Fred Harton"/>
    <s v="Consumer"/>
    <s v="United States"/>
    <s v="Atlanta"/>
    <s v="Georgia"/>
    <n v="30318"/>
    <x v="0"/>
    <s v="OFF-PA-10003893"/>
    <x v="1"/>
    <x v="10"/>
    <x v="1105"/>
    <x v="1567"/>
    <n v="5"/>
    <x v="0"/>
    <n v="9.6300000000000008"/>
    <n v="5"/>
    <n v="1"/>
  </r>
  <r>
    <n v="4018"/>
    <s v="CA-2015-165624"/>
    <x v="841"/>
    <d v="2015-08-28T00:00:00"/>
    <s v="Standard Class"/>
    <s v="FH-14350"/>
    <s v="Fred Harton"/>
    <s v="Consumer"/>
    <s v="United States"/>
    <s v="Atlanta"/>
    <s v="Georgia"/>
    <n v="30318"/>
    <x v="0"/>
    <s v="OFF-PA-10002499"/>
    <x v="1"/>
    <x v="10"/>
    <x v="1610"/>
    <x v="3038"/>
    <n v="2"/>
    <x v="0"/>
    <n v="48.94"/>
    <n v="5"/>
    <n v="1"/>
  </r>
  <r>
    <n v="4019"/>
    <s v="CA-2015-165624"/>
    <x v="841"/>
    <d v="2015-08-28T00:00:00"/>
    <s v="Standard Class"/>
    <s v="FH-14350"/>
    <s v="Fred Harton"/>
    <s v="Consumer"/>
    <s v="United States"/>
    <s v="Atlanta"/>
    <s v="Georgia"/>
    <n v="30318"/>
    <x v="0"/>
    <s v="TEC-AC-10004568"/>
    <x v="2"/>
    <x v="11"/>
    <x v="1118"/>
    <x v="1742"/>
    <n v="9"/>
    <x v="0"/>
    <n v="47.862900000000003"/>
    <n v="5"/>
    <n v="1"/>
  </r>
  <r>
    <n v="4020"/>
    <s v="CA-2015-165624"/>
    <x v="841"/>
    <d v="2015-08-28T00:00:00"/>
    <s v="Standard Class"/>
    <s v="FH-14350"/>
    <s v="Fred Harton"/>
    <s v="Consumer"/>
    <s v="United States"/>
    <s v="Atlanta"/>
    <s v="Georgia"/>
    <n v="30318"/>
    <x v="0"/>
    <s v="OFF-AP-10001492"/>
    <x v="1"/>
    <x v="9"/>
    <x v="22"/>
    <x v="3039"/>
    <n v="3"/>
    <x v="0"/>
    <n v="6.7236000000000002"/>
    <n v="5"/>
    <n v="1"/>
  </r>
  <r>
    <n v="4021"/>
    <s v="CA-2014-154963"/>
    <x v="169"/>
    <d v="2014-06-27T00:00:00"/>
    <s v="Standard Class"/>
    <s v="AA-10645"/>
    <s v="Anna Andreadi"/>
    <s v="Consumer"/>
    <s v="United States"/>
    <s v="Chester"/>
    <s v="Pennsylvania"/>
    <n v="19013"/>
    <x v="3"/>
    <s v="FUR-CH-10004698"/>
    <x v="0"/>
    <x v="1"/>
    <x v="168"/>
    <x v="3040"/>
    <n v="3"/>
    <x v="4"/>
    <n v="-4.8587999999999996"/>
    <n v="5"/>
    <n v="1"/>
  </r>
  <r>
    <n v="4022"/>
    <s v="CA-2014-154963"/>
    <x v="169"/>
    <d v="2014-06-27T00:00:00"/>
    <s v="Standard Class"/>
    <s v="AA-10645"/>
    <s v="Anna Andreadi"/>
    <s v="Consumer"/>
    <s v="United States"/>
    <s v="Chester"/>
    <s v="Pennsylvania"/>
    <n v="19013"/>
    <x v="3"/>
    <s v="TEC-PH-10004093"/>
    <x v="2"/>
    <x v="7"/>
    <x v="40"/>
    <x v="3041"/>
    <n v="3"/>
    <x v="10"/>
    <n v="-15.1767"/>
    <n v="5"/>
    <n v="1"/>
  </r>
  <r>
    <n v="4023"/>
    <s v="CA-2014-154963"/>
    <x v="169"/>
    <d v="2014-06-27T00:00:00"/>
    <s v="Standard Class"/>
    <s v="AA-10645"/>
    <s v="Anna Andreadi"/>
    <s v="Consumer"/>
    <s v="United States"/>
    <s v="Chester"/>
    <s v="Pennsylvania"/>
    <n v="19013"/>
    <x v="3"/>
    <s v="FUR-CH-10000454"/>
    <x v="0"/>
    <x v="1"/>
    <x v="1"/>
    <x v="3042"/>
    <n v="5"/>
    <x v="4"/>
    <n v="0"/>
    <n v="5"/>
    <n v="1"/>
  </r>
  <r>
    <n v="4024"/>
    <s v="CA-2017-130764"/>
    <x v="855"/>
    <d v="2017-10-28T00:00:00"/>
    <s v="First Class"/>
    <s v="JO-15145"/>
    <s v="Jack O'Briant"/>
    <s v="Corporate"/>
    <s v="United States"/>
    <s v="San Francisco"/>
    <s v="California"/>
    <n v="94110"/>
    <x v="1"/>
    <s v="FUR-BO-10003034"/>
    <x v="0"/>
    <x v="0"/>
    <x v="1203"/>
    <x v="3043"/>
    <n v="5"/>
    <x v="11"/>
    <n v="6.5490000000000004"/>
    <n v="1"/>
    <n v="1"/>
  </r>
  <r>
    <n v="4025"/>
    <s v="CA-2017-130764"/>
    <x v="855"/>
    <d v="2017-10-28T00:00:00"/>
    <s v="First Class"/>
    <s v="JO-15145"/>
    <s v="Jack O'Briant"/>
    <s v="Corporate"/>
    <s v="United States"/>
    <s v="San Francisco"/>
    <s v="California"/>
    <n v="94110"/>
    <x v="1"/>
    <s v="TEC-PH-10003215"/>
    <x v="2"/>
    <x v="7"/>
    <x v="1611"/>
    <x v="3044"/>
    <n v="4"/>
    <x v="2"/>
    <n v="34.741999999999997"/>
    <n v="1"/>
    <n v="1"/>
  </r>
  <r>
    <n v="4026"/>
    <s v="CA-2017-139311"/>
    <x v="938"/>
    <d v="2017-08-13T00:00:00"/>
    <s v="First Class"/>
    <s v="SF-20965"/>
    <s v="Sylvia Foulston"/>
    <s v="Corporate"/>
    <s v="United States"/>
    <s v="Bedford"/>
    <s v="Texas"/>
    <n v="76021"/>
    <x v="2"/>
    <s v="OFF-PA-10001776"/>
    <x v="1"/>
    <x v="10"/>
    <x v="1272"/>
    <x v="3045"/>
    <n v="4"/>
    <x v="2"/>
    <n v="10.0116"/>
    <n v="2"/>
    <n v="1"/>
  </r>
  <r>
    <n v="4027"/>
    <s v="CA-2017-139311"/>
    <x v="938"/>
    <d v="2017-08-13T00:00:00"/>
    <s v="First Class"/>
    <s v="SF-20965"/>
    <s v="Sylvia Foulston"/>
    <s v="Corporate"/>
    <s v="United States"/>
    <s v="Bedford"/>
    <s v="Texas"/>
    <n v="76021"/>
    <x v="2"/>
    <s v="OFF-AR-10004582"/>
    <x v="1"/>
    <x v="6"/>
    <x v="1184"/>
    <x v="1964"/>
    <n v="7"/>
    <x v="2"/>
    <n v="2.87"/>
    <n v="2"/>
    <n v="1"/>
  </r>
  <r>
    <n v="4028"/>
    <s v="CA-2017-139311"/>
    <x v="938"/>
    <d v="2017-08-13T00:00:00"/>
    <s v="First Class"/>
    <s v="SF-20965"/>
    <s v="Sylvia Foulston"/>
    <s v="Corporate"/>
    <s v="United States"/>
    <s v="Bedford"/>
    <s v="Texas"/>
    <n v="76021"/>
    <x v="2"/>
    <s v="TEC-PH-10001557"/>
    <x v="2"/>
    <x v="7"/>
    <x v="664"/>
    <x v="2045"/>
    <n v="2"/>
    <x v="2"/>
    <n v="13.438599999999999"/>
    <n v="2"/>
    <n v="1"/>
  </r>
  <r>
    <n v="4029"/>
    <s v="CA-2017-139311"/>
    <x v="938"/>
    <d v="2017-08-13T00:00:00"/>
    <s v="First Class"/>
    <s v="SF-20965"/>
    <s v="Sylvia Foulston"/>
    <s v="Corporate"/>
    <s v="United States"/>
    <s v="Bedford"/>
    <s v="Texas"/>
    <n v="76021"/>
    <x v="2"/>
    <s v="OFF-BI-10004209"/>
    <x v="1"/>
    <x v="8"/>
    <x v="1215"/>
    <x v="3046"/>
    <n v="8"/>
    <x v="3"/>
    <n v="-22.512"/>
    <n v="2"/>
    <n v="1"/>
  </r>
  <r>
    <n v="4030"/>
    <s v="CA-2017-124296"/>
    <x v="165"/>
    <d v="2017-12-28T00:00:00"/>
    <s v="Standard Class"/>
    <s v="CS-12355"/>
    <s v="Christine Sundaresam"/>
    <s v="Consumer"/>
    <s v="United States"/>
    <s v="Lafayette"/>
    <s v="Louisiana"/>
    <n v="70506"/>
    <x v="0"/>
    <s v="TEC-MA-10003183"/>
    <x v="2"/>
    <x v="15"/>
    <x v="951"/>
    <x v="647"/>
    <n v="3"/>
    <x v="0"/>
    <n v="239.98500000000001"/>
    <n v="4"/>
    <n v="1"/>
  </r>
  <r>
    <n v="4031"/>
    <s v="CA-2017-124296"/>
    <x v="165"/>
    <d v="2017-12-28T00:00:00"/>
    <s v="Standard Class"/>
    <s v="CS-12355"/>
    <s v="Christine Sundaresam"/>
    <s v="Consumer"/>
    <s v="United States"/>
    <s v="Lafayette"/>
    <s v="Louisiana"/>
    <n v="70506"/>
    <x v="0"/>
    <s v="FUR-CH-10002439"/>
    <x v="0"/>
    <x v="1"/>
    <x v="1325"/>
    <x v="3047"/>
    <n v="4"/>
    <x v="0"/>
    <n v="60.5488"/>
    <n v="4"/>
    <n v="1"/>
  </r>
  <r>
    <n v="4032"/>
    <s v="CA-2016-169957"/>
    <x v="182"/>
    <d v="2016-09-30T00:00:00"/>
    <s v="Standard Class"/>
    <s v="SN-20710"/>
    <s v="Steve Nguyen"/>
    <s v="Home Office"/>
    <s v="United States"/>
    <s v="Covington"/>
    <s v="Washington"/>
    <n v="98042"/>
    <x v="1"/>
    <s v="OFF-AP-10000576"/>
    <x v="1"/>
    <x v="9"/>
    <x v="643"/>
    <x v="3048"/>
    <n v="6"/>
    <x v="0"/>
    <n v="66.326400000000007"/>
    <n v="4"/>
    <n v="1"/>
  </r>
  <r>
    <n v="4033"/>
    <s v="CA-2016-169957"/>
    <x v="182"/>
    <d v="2016-09-30T00:00:00"/>
    <s v="Standard Class"/>
    <s v="SN-20710"/>
    <s v="Steve Nguyen"/>
    <s v="Home Office"/>
    <s v="United States"/>
    <s v="Covington"/>
    <s v="Washington"/>
    <n v="98042"/>
    <x v="1"/>
    <s v="OFF-PA-10004040"/>
    <x v="1"/>
    <x v="10"/>
    <x v="99"/>
    <x v="2680"/>
    <n v="5"/>
    <x v="0"/>
    <n v="14.651"/>
    <n v="4"/>
    <n v="1"/>
  </r>
  <r>
    <n v="4034"/>
    <s v="CA-2016-169957"/>
    <x v="182"/>
    <d v="2016-09-30T00:00:00"/>
    <s v="Standard Class"/>
    <s v="SN-20710"/>
    <s v="Steve Nguyen"/>
    <s v="Home Office"/>
    <s v="United States"/>
    <s v="Covington"/>
    <s v="Washington"/>
    <n v="98042"/>
    <x v="1"/>
    <s v="TEC-AC-10003063"/>
    <x v="2"/>
    <x v="11"/>
    <x v="1061"/>
    <x v="1483"/>
    <n v="4"/>
    <x v="0"/>
    <n v="21"/>
    <n v="4"/>
    <n v="1"/>
  </r>
  <r>
    <n v="4035"/>
    <s v="US-2016-108777"/>
    <x v="939"/>
    <d v="2016-12-12T00:00:00"/>
    <s v="Same Day"/>
    <s v="JM-15655"/>
    <s v="Jim Mitchum"/>
    <s v="Corporate"/>
    <s v="United States"/>
    <s v="Lorain"/>
    <s v="Ohio"/>
    <n v="44052"/>
    <x v="3"/>
    <s v="OFF-BI-10003982"/>
    <x v="1"/>
    <x v="8"/>
    <x v="350"/>
    <x v="3049"/>
    <n v="3"/>
    <x v="6"/>
    <n v="-14.331300000000001"/>
    <n v="0"/>
    <n v="1"/>
  </r>
  <r>
    <n v="4036"/>
    <s v="US-2016-108777"/>
    <x v="939"/>
    <d v="2016-12-12T00:00:00"/>
    <s v="Same Day"/>
    <s v="JM-15655"/>
    <s v="Jim Mitchum"/>
    <s v="Corporate"/>
    <s v="United States"/>
    <s v="Lorain"/>
    <s v="Ohio"/>
    <n v="44052"/>
    <x v="3"/>
    <s v="TEC-AC-10002567"/>
    <x v="2"/>
    <x v="11"/>
    <x v="428"/>
    <x v="3050"/>
    <n v="6"/>
    <x v="2"/>
    <n v="76.790400000000005"/>
    <n v="0"/>
    <n v="1"/>
  </r>
  <r>
    <n v="4037"/>
    <s v="CA-2015-148859"/>
    <x v="75"/>
    <d v="2016-01-01T00:00:00"/>
    <s v="Standard Class"/>
    <s v="FH-14350"/>
    <s v="Fred Harton"/>
    <s v="Consumer"/>
    <s v="United States"/>
    <s v="Chicago"/>
    <s v="Illinois"/>
    <n v="60623"/>
    <x v="2"/>
    <s v="OFF-ST-10004950"/>
    <x v="1"/>
    <x v="4"/>
    <x v="1519"/>
    <x v="176"/>
    <n v="2"/>
    <x v="2"/>
    <n v="1.5509999999999999"/>
    <n v="4"/>
    <n v="1"/>
  </r>
  <r>
    <n v="4038"/>
    <s v="CA-2014-110786"/>
    <x v="282"/>
    <d v="2015-01-02T00:00:00"/>
    <s v="Standard Class"/>
    <s v="AJ-10795"/>
    <s v="Anthony Johnson"/>
    <s v="Corporate"/>
    <s v="United States"/>
    <s v="San Francisco"/>
    <s v="California"/>
    <n v="94110"/>
    <x v="1"/>
    <s v="FUR-FU-10000550"/>
    <x v="0"/>
    <x v="5"/>
    <x v="1454"/>
    <x v="1663"/>
    <n v="5"/>
    <x v="0"/>
    <n v="8.2170000000000005"/>
    <n v="4"/>
    <n v="1"/>
  </r>
  <r>
    <n v="4039"/>
    <s v="CA-2014-110786"/>
    <x v="282"/>
    <d v="2015-01-02T00:00:00"/>
    <s v="Standard Class"/>
    <s v="AJ-10795"/>
    <s v="Anthony Johnson"/>
    <s v="Corporate"/>
    <s v="United States"/>
    <s v="San Francisco"/>
    <s v="California"/>
    <n v="94110"/>
    <x v="1"/>
    <s v="OFF-PA-10000528"/>
    <x v="1"/>
    <x v="10"/>
    <x v="1145"/>
    <x v="3051"/>
    <n v="4"/>
    <x v="0"/>
    <n v="9.5039999999999996"/>
    <n v="4"/>
    <n v="1"/>
  </r>
  <r>
    <n v="4040"/>
    <s v="CA-2014-110786"/>
    <x v="282"/>
    <d v="2015-01-02T00:00:00"/>
    <s v="Standard Class"/>
    <s v="AJ-10795"/>
    <s v="Anthony Johnson"/>
    <s v="Corporate"/>
    <s v="United States"/>
    <s v="San Francisco"/>
    <s v="California"/>
    <n v="94110"/>
    <x v="1"/>
    <s v="TEC-MA-10003183"/>
    <x v="2"/>
    <x v="15"/>
    <x v="951"/>
    <x v="3052"/>
    <n v="6"/>
    <x v="2"/>
    <n v="287.98200000000003"/>
    <n v="4"/>
    <n v="1"/>
  </r>
  <r>
    <n v="4041"/>
    <s v="CA-2014-110786"/>
    <x v="282"/>
    <d v="2015-01-02T00:00:00"/>
    <s v="Standard Class"/>
    <s v="AJ-10795"/>
    <s v="Anthony Johnson"/>
    <s v="Corporate"/>
    <s v="United States"/>
    <s v="San Francisco"/>
    <s v="California"/>
    <n v="94110"/>
    <x v="1"/>
    <s v="OFF-BI-10003305"/>
    <x v="1"/>
    <x v="8"/>
    <x v="570"/>
    <x v="642"/>
    <n v="3"/>
    <x v="2"/>
    <n v="4.6643999999999997"/>
    <n v="4"/>
    <n v="1"/>
  </r>
  <r>
    <n v="4042"/>
    <s v="CA-2014-110786"/>
    <x v="282"/>
    <d v="2015-01-02T00:00:00"/>
    <s v="Standard Class"/>
    <s v="AJ-10795"/>
    <s v="Anthony Johnson"/>
    <s v="Corporate"/>
    <s v="United States"/>
    <s v="San Francisco"/>
    <s v="California"/>
    <n v="94110"/>
    <x v="1"/>
    <s v="TEC-PH-10001425"/>
    <x v="2"/>
    <x v="7"/>
    <x v="516"/>
    <x v="1807"/>
    <n v="3"/>
    <x v="2"/>
    <n v="19.197600000000001"/>
    <n v="4"/>
    <n v="1"/>
  </r>
  <r>
    <n v="4043"/>
    <s v="CA-2014-110786"/>
    <x v="282"/>
    <d v="2015-01-02T00:00:00"/>
    <s v="Standard Class"/>
    <s v="AJ-10795"/>
    <s v="Anthony Johnson"/>
    <s v="Corporate"/>
    <s v="United States"/>
    <s v="San Francisco"/>
    <s v="California"/>
    <n v="94110"/>
    <x v="1"/>
    <s v="OFF-LA-10001474"/>
    <x v="1"/>
    <x v="2"/>
    <x v="926"/>
    <x v="3053"/>
    <n v="9"/>
    <x v="0"/>
    <n v="126.3942"/>
    <n v="4"/>
    <n v="1"/>
  </r>
  <r>
    <n v="4044"/>
    <s v="CA-2014-110786"/>
    <x v="282"/>
    <d v="2015-01-02T00:00:00"/>
    <s v="Standard Class"/>
    <s v="AJ-10795"/>
    <s v="Anthony Johnson"/>
    <s v="Corporate"/>
    <s v="United States"/>
    <s v="San Francisco"/>
    <s v="California"/>
    <n v="94110"/>
    <x v="1"/>
    <s v="FUR-FU-10000672"/>
    <x v="0"/>
    <x v="5"/>
    <x v="1517"/>
    <x v="2623"/>
    <n v="6"/>
    <x v="0"/>
    <n v="23.990400000000001"/>
    <n v="4"/>
    <n v="1"/>
  </r>
  <r>
    <n v="4045"/>
    <s v="CA-2015-137750"/>
    <x v="608"/>
    <d v="2015-06-30T00:00:00"/>
    <s v="Standard Class"/>
    <s v="JF-15565"/>
    <s v="Jill Fjeld"/>
    <s v="Consumer"/>
    <s v="United States"/>
    <s v="San Francisco"/>
    <s v="California"/>
    <n v="94110"/>
    <x v="1"/>
    <s v="FUR-FU-10001979"/>
    <x v="0"/>
    <x v="5"/>
    <x v="514"/>
    <x v="3054"/>
    <n v="5"/>
    <x v="0"/>
    <n v="57.357999999999997"/>
    <n v="5"/>
    <n v="1"/>
  </r>
  <r>
    <n v="4046"/>
    <s v="CA-2015-136378"/>
    <x v="788"/>
    <d v="2015-04-07T00:00:00"/>
    <s v="Standard Class"/>
    <s v="CS-11845"/>
    <s v="Cari Sayre"/>
    <s v="Corporate"/>
    <s v="United States"/>
    <s v="Houston"/>
    <s v="Texas"/>
    <n v="77070"/>
    <x v="2"/>
    <s v="OFF-BI-10003707"/>
    <x v="1"/>
    <x v="8"/>
    <x v="784"/>
    <x v="1723"/>
    <n v="3"/>
    <x v="3"/>
    <n v="-13.734"/>
    <n v="5"/>
    <n v="1"/>
  </r>
  <r>
    <n v="4047"/>
    <s v="CA-2017-100356"/>
    <x v="208"/>
    <d v="2017-10-25T00:00:00"/>
    <s v="Standard Class"/>
    <s v="SP-20920"/>
    <s v="Susan Pistek"/>
    <s v="Consumer"/>
    <s v="United States"/>
    <s v="Chicago"/>
    <s v="Illinois"/>
    <n v="60653"/>
    <x v="2"/>
    <s v="OFF-AP-10002191"/>
    <x v="1"/>
    <x v="9"/>
    <x v="808"/>
    <x v="3055"/>
    <n v="2"/>
    <x v="3"/>
    <n v="-62.379199999999997"/>
    <n v="4"/>
    <n v="1"/>
  </r>
  <r>
    <n v="4048"/>
    <s v="US-2015-166520"/>
    <x v="747"/>
    <d v="2015-07-19T00:00:00"/>
    <s v="First Class"/>
    <s v="KE-16420"/>
    <s v="Katrina Edelman"/>
    <s v="Corporate"/>
    <s v="United States"/>
    <s v="New York City"/>
    <s v="New York"/>
    <n v="10035"/>
    <x v="3"/>
    <s v="OFF-PA-10000501"/>
    <x v="1"/>
    <x v="10"/>
    <x v="975"/>
    <x v="152"/>
    <n v="3"/>
    <x v="0"/>
    <n v="39.6312"/>
    <n v="3"/>
    <n v="1"/>
  </r>
  <r>
    <n v="4049"/>
    <s v="US-2015-166520"/>
    <x v="747"/>
    <d v="2015-07-19T00:00:00"/>
    <s v="First Class"/>
    <s v="KE-16420"/>
    <s v="Katrina Edelman"/>
    <s v="Corporate"/>
    <s v="United States"/>
    <s v="New York City"/>
    <s v="New York"/>
    <n v="10035"/>
    <x v="3"/>
    <s v="TEC-AC-10001990"/>
    <x v="2"/>
    <x v="11"/>
    <x v="870"/>
    <x v="3056"/>
    <n v="10"/>
    <x v="0"/>
    <n v="191.96799999999999"/>
    <n v="3"/>
    <n v="1"/>
  </r>
  <r>
    <n v="4050"/>
    <s v="CA-2017-136350"/>
    <x v="92"/>
    <d v="2017-06-26T00:00:00"/>
    <s v="Second Class"/>
    <s v="GA-14515"/>
    <s v="George Ashbrook"/>
    <s v="Consumer"/>
    <s v="United States"/>
    <s v="New York City"/>
    <s v="New York"/>
    <n v="10011"/>
    <x v="3"/>
    <s v="FUR-FU-10003601"/>
    <x v="0"/>
    <x v="5"/>
    <x v="736"/>
    <x v="3057"/>
    <n v="3"/>
    <x v="0"/>
    <n v="49.804200000000002"/>
    <n v="2"/>
    <n v="1"/>
  </r>
  <r>
    <n v="4051"/>
    <s v="CA-2017-136350"/>
    <x v="92"/>
    <d v="2017-06-26T00:00:00"/>
    <s v="Second Class"/>
    <s v="GA-14515"/>
    <s v="George Ashbrook"/>
    <s v="Consumer"/>
    <s v="United States"/>
    <s v="New York City"/>
    <s v="New York"/>
    <n v="10011"/>
    <x v="3"/>
    <s v="FUR-CH-10001891"/>
    <x v="0"/>
    <x v="1"/>
    <x v="268"/>
    <x v="3058"/>
    <n v="2"/>
    <x v="9"/>
    <n v="32.633200000000002"/>
    <n v="2"/>
    <n v="1"/>
  </r>
  <r>
    <n v="4052"/>
    <s v="CA-2014-122931"/>
    <x v="411"/>
    <d v="2014-10-03T00:00:00"/>
    <s v="Standard Class"/>
    <s v="SM-20950"/>
    <s v="Suzanne McNair"/>
    <s v="Corporate"/>
    <s v="United States"/>
    <s v="Philadelphia"/>
    <s v="Pennsylvania"/>
    <n v="19134"/>
    <x v="3"/>
    <s v="OFF-AR-10003469"/>
    <x v="1"/>
    <x v="6"/>
    <x v="1258"/>
    <x v="1700"/>
    <n v="3"/>
    <x v="2"/>
    <n v="1.4783999999999999"/>
    <n v="4"/>
    <n v="1"/>
  </r>
  <r>
    <n v="4053"/>
    <s v="CA-2014-122931"/>
    <x v="411"/>
    <d v="2014-10-03T00:00:00"/>
    <s v="Standard Class"/>
    <s v="SM-20950"/>
    <s v="Suzanne McNair"/>
    <s v="Corporate"/>
    <s v="United States"/>
    <s v="Philadelphia"/>
    <s v="Pennsylvania"/>
    <n v="19134"/>
    <x v="3"/>
    <s v="FUR-TA-10004175"/>
    <x v="0"/>
    <x v="3"/>
    <x v="1155"/>
    <x v="3059"/>
    <n v="2"/>
    <x v="10"/>
    <n v="-81.854399999999998"/>
    <n v="4"/>
    <n v="1"/>
  </r>
  <r>
    <n v="4054"/>
    <s v="CA-2014-122931"/>
    <x v="411"/>
    <d v="2014-10-03T00:00:00"/>
    <s v="Standard Class"/>
    <s v="SM-20950"/>
    <s v="Suzanne McNair"/>
    <s v="Corporate"/>
    <s v="United States"/>
    <s v="Philadelphia"/>
    <s v="Pennsylvania"/>
    <n v="19134"/>
    <x v="3"/>
    <s v="OFF-LA-10002945"/>
    <x v="1"/>
    <x v="2"/>
    <x v="1612"/>
    <x v="3060"/>
    <n v="11"/>
    <x v="2"/>
    <n v="18.018000000000001"/>
    <n v="4"/>
    <n v="1"/>
  </r>
  <r>
    <n v="4055"/>
    <s v="CA-2014-122931"/>
    <x v="411"/>
    <d v="2014-10-03T00:00:00"/>
    <s v="Standard Class"/>
    <s v="SM-20950"/>
    <s v="Suzanne McNair"/>
    <s v="Corporate"/>
    <s v="United States"/>
    <s v="Philadelphia"/>
    <s v="Pennsylvania"/>
    <n v="19134"/>
    <x v="3"/>
    <s v="OFF-PA-10000533"/>
    <x v="1"/>
    <x v="10"/>
    <x v="1205"/>
    <x v="2523"/>
    <n v="4"/>
    <x v="2"/>
    <n v="6.8015999999999996"/>
    <n v="4"/>
    <n v="1"/>
  </r>
  <r>
    <n v="4056"/>
    <s v="CA-2014-122931"/>
    <x v="411"/>
    <d v="2014-10-03T00:00:00"/>
    <s v="Standard Class"/>
    <s v="SM-20950"/>
    <s v="Suzanne McNair"/>
    <s v="Corporate"/>
    <s v="United States"/>
    <s v="Philadelphia"/>
    <s v="Pennsylvania"/>
    <n v="19134"/>
    <x v="3"/>
    <s v="OFF-ST-10004459"/>
    <x v="1"/>
    <x v="4"/>
    <x v="459"/>
    <x v="2084"/>
    <n v="6"/>
    <x v="2"/>
    <n v="-337.80599999999998"/>
    <n v="4"/>
    <n v="1"/>
  </r>
  <r>
    <n v="4057"/>
    <s v="CA-2014-122931"/>
    <x v="411"/>
    <d v="2014-10-03T00:00:00"/>
    <s v="Standard Class"/>
    <s v="SM-20950"/>
    <s v="Suzanne McNair"/>
    <s v="Corporate"/>
    <s v="United States"/>
    <s v="Philadelphia"/>
    <s v="Pennsylvania"/>
    <n v="19134"/>
    <x v="3"/>
    <s v="FUR-TA-10004147"/>
    <x v="0"/>
    <x v="3"/>
    <x v="819"/>
    <x v="3061"/>
    <n v="1"/>
    <x v="10"/>
    <n v="-20.152799999999999"/>
    <n v="4"/>
    <n v="1"/>
  </r>
  <r>
    <n v="4058"/>
    <s v="CA-2014-163034"/>
    <x v="156"/>
    <d v="2014-11-28T00:00:00"/>
    <s v="Standard Class"/>
    <s v="DK-12985"/>
    <s v="Darren Koutras"/>
    <s v="Consumer"/>
    <s v="United States"/>
    <s v="Chicago"/>
    <s v="Illinois"/>
    <n v="60610"/>
    <x v="2"/>
    <s v="OFF-ST-10000046"/>
    <x v="1"/>
    <x v="4"/>
    <x v="764"/>
    <x v="3062"/>
    <n v="5"/>
    <x v="2"/>
    <n v="-8.0775000000000006"/>
    <n v="4"/>
    <n v="1"/>
  </r>
  <r>
    <n v="4059"/>
    <s v="CA-2015-124058"/>
    <x v="312"/>
    <d v="2015-11-24T00:00:00"/>
    <s v="Standard Class"/>
    <s v="LC-16885"/>
    <s v="Lena Creighton"/>
    <s v="Consumer"/>
    <s v="United States"/>
    <s v="Oakland"/>
    <s v="California"/>
    <n v="94601"/>
    <x v="1"/>
    <s v="TEC-PH-10004774"/>
    <x v="2"/>
    <x v="7"/>
    <x v="713"/>
    <x v="3063"/>
    <n v="7"/>
    <x v="2"/>
    <n v="-15.4581"/>
    <n v="4"/>
    <n v="1"/>
  </r>
  <r>
    <n v="4060"/>
    <s v="CA-2015-124058"/>
    <x v="312"/>
    <d v="2015-11-24T00:00:00"/>
    <s v="Standard Class"/>
    <s v="LC-16885"/>
    <s v="Lena Creighton"/>
    <s v="Consumer"/>
    <s v="United States"/>
    <s v="Oakland"/>
    <s v="California"/>
    <n v="94601"/>
    <x v="1"/>
    <s v="FUR-CH-10000595"/>
    <x v="0"/>
    <x v="1"/>
    <x v="468"/>
    <x v="3064"/>
    <n v="3"/>
    <x v="2"/>
    <n v="35.76"/>
    <n v="4"/>
    <n v="1"/>
  </r>
  <r>
    <n v="4061"/>
    <s v="CA-2016-129196"/>
    <x v="474"/>
    <d v="2016-11-07T00:00:00"/>
    <s v="Standard Class"/>
    <s v="XP-21865"/>
    <s v="Xylona Preis"/>
    <s v="Consumer"/>
    <s v="United States"/>
    <s v="Chicago"/>
    <s v="Illinois"/>
    <n v="60610"/>
    <x v="2"/>
    <s v="TEC-AC-10002473"/>
    <x v="2"/>
    <x v="11"/>
    <x v="720"/>
    <x v="3065"/>
    <n v="3"/>
    <x v="2"/>
    <n v="17.8794"/>
    <n v="6"/>
    <n v="1"/>
  </r>
  <r>
    <n v="4062"/>
    <s v="US-2015-138716"/>
    <x v="14"/>
    <d v="2015-09-20T00:00:00"/>
    <s v="First Class"/>
    <s v="CS-11845"/>
    <s v="Cari Sayre"/>
    <s v="Corporate"/>
    <s v="United States"/>
    <s v="Seattle"/>
    <s v="Washington"/>
    <n v="98105"/>
    <x v="1"/>
    <s v="OFF-BI-10001628"/>
    <x v="1"/>
    <x v="8"/>
    <x v="1112"/>
    <x v="3066"/>
    <n v="3"/>
    <x v="2"/>
    <n v="7.8224999999999998"/>
    <n v="3"/>
    <n v="1"/>
  </r>
  <r>
    <n v="4063"/>
    <s v="US-2016-122182"/>
    <x v="612"/>
    <d v="2016-03-14T00:00:00"/>
    <s v="Standard Class"/>
    <s v="BD-11770"/>
    <s v="Bryan Davis"/>
    <s v="Consumer"/>
    <s v="United States"/>
    <s v="Philadelphia"/>
    <s v="Pennsylvania"/>
    <n v="19143"/>
    <x v="3"/>
    <s v="TEC-AC-10002800"/>
    <x v="2"/>
    <x v="11"/>
    <x v="1216"/>
    <x v="3067"/>
    <n v="1"/>
    <x v="2"/>
    <n v="7.4984999999999999"/>
    <n v="4"/>
    <n v="1"/>
  </r>
  <r>
    <n v="4064"/>
    <s v="US-2014-130358"/>
    <x v="670"/>
    <d v="2014-06-26T00:00:00"/>
    <s v="First Class"/>
    <s v="DL-13330"/>
    <s v="Denise Leinenbach"/>
    <s v="Consumer"/>
    <s v="United States"/>
    <s v="Concord"/>
    <s v="North Carolina"/>
    <n v="28027"/>
    <x v="0"/>
    <s v="OFF-AR-10002766"/>
    <x v="1"/>
    <x v="6"/>
    <x v="1050"/>
    <x v="184"/>
    <n v="9"/>
    <x v="2"/>
    <n v="1.7514000000000001"/>
    <n v="3"/>
    <n v="1"/>
  </r>
  <r>
    <n v="4065"/>
    <s v="US-2014-130358"/>
    <x v="670"/>
    <d v="2014-06-26T00:00:00"/>
    <s v="First Class"/>
    <s v="DL-13330"/>
    <s v="Denise Leinenbach"/>
    <s v="Consumer"/>
    <s v="United States"/>
    <s v="Concord"/>
    <s v="North Carolina"/>
    <n v="28027"/>
    <x v="0"/>
    <s v="OFF-SU-10002522"/>
    <x v="1"/>
    <x v="14"/>
    <x v="1553"/>
    <x v="3068"/>
    <n v="1"/>
    <x v="2"/>
    <n v="0.34920000000000001"/>
    <n v="3"/>
    <n v="1"/>
  </r>
  <r>
    <n v="4066"/>
    <s v="CA-2014-102673"/>
    <x v="301"/>
    <d v="2014-11-05T00:00:00"/>
    <s v="Standard Class"/>
    <s v="KH-16630"/>
    <s v="Ken Heidel"/>
    <s v="Corporate"/>
    <s v="United States"/>
    <s v="Charlotte"/>
    <s v="North Carolina"/>
    <n v="28205"/>
    <x v="0"/>
    <s v="OFF-FA-10003021"/>
    <x v="1"/>
    <x v="13"/>
    <x v="128"/>
    <x v="1990"/>
    <n v="5"/>
    <x v="2"/>
    <n v="1.41"/>
    <n v="4"/>
    <n v="1"/>
  </r>
  <r>
    <n v="4067"/>
    <s v="CA-2014-102673"/>
    <x v="301"/>
    <d v="2014-11-05T00:00:00"/>
    <s v="Standard Class"/>
    <s v="KH-16630"/>
    <s v="Ken Heidel"/>
    <s v="Corporate"/>
    <s v="United States"/>
    <s v="Charlotte"/>
    <s v="North Carolina"/>
    <n v="28205"/>
    <x v="0"/>
    <s v="OFF-AR-10000634"/>
    <x v="1"/>
    <x v="6"/>
    <x v="997"/>
    <x v="1495"/>
    <n v="3"/>
    <x v="2"/>
    <n v="0.89880000000000004"/>
    <n v="4"/>
    <n v="1"/>
  </r>
  <r>
    <n v="4068"/>
    <s v="CA-2014-102673"/>
    <x v="301"/>
    <d v="2014-11-05T00:00:00"/>
    <s v="Standard Class"/>
    <s v="KH-16630"/>
    <s v="Ken Heidel"/>
    <s v="Corporate"/>
    <s v="United States"/>
    <s v="Charlotte"/>
    <s v="North Carolina"/>
    <n v="28205"/>
    <x v="0"/>
    <s v="OFF-LA-10001771"/>
    <x v="1"/>
    <x v="2"/>
    <x v="1128"/>
    <x v="3069"/>
    <n v="12"/>
    <x v="2"/>
    <n v="15.537599999999999"/>
    <n v="4"/>
    <n v="1"/>
  </r>
  <r>
    <n v="4069"/>
    <s v="CA-2014-102673"/>
    <x v="301"/>
    <d v="2014-11-05T00:00:00"/>
    <s v="Standard Class"/>
    <s v="KH-16630"/>
    <s v="Ken Heidel"/>
    <s v="Corporate"/>
    <s v="United States"/>
    <s v="Charlotte"/>
    <s v="North Carolina"/>
    <n v="28205"/>
    <x v="0"/>
    <s v="TEC-PH-10004434"/>
    <x v="2"/>
    <x v="7"/>
    <x v="1613"/>
    <x v="3070"/>
    <n v="9"/>
    <x v="2"/>
    <n v="110.1195"/>
    <n v="4"/>
    <n v="1"/>
  </r>
  <r>
    <n v="4070"/>
    <s v="CA-2016-145303"/>
    <x v="770"/>
    <d v="2016-08-31T00:00:00"/>
    <s v="First Class"/>
    <s v="TP-21415"/>
    <s v="Tom Prescott"/>
    <s v="Consumer"/>
    <s v="United States"/>
    <s v="Dallas"/>
    <s v="Texas"/>
    <n v="75081"/>
    <x v="2"/>
    <s v="OFF-BI-10000050"/>
    <x v="1"/>
    <x v="8"/>
    <x v="347"/>
    <x v="3071"/>
    <n v="9"/>
    <x v="3"/>
    <n v="-21.681000000000001"/>
    <n v="3"/>
    <n v="1"/>
  </r>
  <r>
    <n v="4071"/>
    <s v="CA-2016-145303"/>
    <x v="770"/>
    <d v="2016-08-31T00:00:00"/>
    <s v="First Class"/>
    <s v="TP-21415"/>
    <s v="Tom Prescott"/>
    <s v="Consumer"/>
    <s v="United States"/>
    <s v="Dallas"/>
    <s v="Texas"/>
    <n v="75081"/>
    <x v="2"/>
    <s v="OFF-BI-10002414"/>
    <x v="1"/>
    <x v="8"/>
    <x v="1085"/>
    <x v="3072"/>
    <n v="4"/>
    <x v="3"/>
    <n v="-16.5396"/>
    <n v="3"/>
    <n v="1"/>
  </r>
  <r>
    <n v="4072"/>
    <s v="CA-2016-145303"/>
    <x v="770"/>
    <d v="2016-08-31T00:00:00"/>
    <s v="First Class"/>
    <s v="TP-21415"/>
    <s v="Tom Prescott"/>
    <s v="Consumer"/>
    <s v="United States"/>
    <s v="Dallas"/>
    <s v="Texas"/>
    <n v="75081"/>
    <x v="2"/>
    <s v="FUR-BO-10003159"/>
    <x v="0"/>
    <x v="0"/>
    <x v="1109"/>
    <x v="3073"/>
    <n v="2"/>
    <x v="8"/>
    <n v="-52.890799999999999"/>
    <n v="3"/>
    <n v="1"/>
  </r>
  <r>
    <n v="4073"/>
    <s v="CA-2015-156104"/>
    <x v="401"/>
    <d v="2015-12-08T00:00:00"/>
    <s v="Second Class"/>
    <s v="NP-18685"/>
    <s v="Nora Pelletier"/>
    <s v="Home Office"/>
    <s v="United States"/>
    <s v="Indianapolis"/>
    <s v="Indiana"/>
    <n v="46203"/>
    <x v="2"/>
    <s v="TEC-CO-10002095"/>
    <x v="2"/>
    <x v="16"/>
    <x v="615"/>
    <x v="3074"/>
    <n v="2"/>
    <x v="0"/>
    <n v="449.99099999999999"/>
    <n v="2"/>
    <n v="1"/>
  </r>
  <r>
    <n v="4074"/>
    <s v="US-2015-164308"/>
    <x v="496"/>
    <d v="2015-09-27T00:00:00"/>
    <s v="First Class"/>
    <s v="SC-20680"/>
    <s v="Steve Carroll"/>
    <s v="Home Office"/>
    <s v="United States"/>
    <s v="Broken Arrow"/>
    <s v="Oklahoma"/>
    <n v="74012"/>
    <x v="2"/>
    <s v="TEC-PH-10004120"/>
    <x v="2"/>
    <x v="7"/>
    <x v="1534"/>
    <x v="3075"/>
    <n v="6"/>
    <x v="0"/>
    <n v="213.70439999999999"/>
    <n v="3"/>
    <n v="1"/>
  </r>
  <r>
    <n v="4075"/>
    <s v="CA-2017-108112"/>
    <x v="940"/>
    <d v="2017-11-20T00:00:00"/>
    <s v="Standard Class"/>
    <s v="DK-12895"/>
    <s v="Dana Kaydos"/>
    <s v="Consumer"/>
    <s v="United States"/>
    <s v="Miramar"/>
    <s v="Florida"/>
    <n v="33023"/>
    <x v="0"/>
    <s v="FUR-FU-10003553"/>
    <x v="0"/>
    <x v="5"/>
    <x v="568"/>
    <x v="3076"/>
    <n v="4"/>
    <x v="2"/>
    <n v="55.015999999999998"/>
    <n v="5"/>
    <n v="1"/>
  </r>
  <r>
    <n v="4076"/>
    <s v="CA-2017-108112"/>
    <x v="940"/>
    <d v="2017-11-20T00:00:00"/>
    <s v="Standard Class"/>
    <s v="DK-12895"/>
    <s v="Dana Kaydos"/>
    <s v="Consumer"/>
    <s v="United States"/>
    <s v="Miramar"/>
    <s v="Florida"/>
    <n v="33023"/>
    <x v="0"/>
    <s v="FUR-FU-10001488"/>
    <x v="0"/>
    <x v="5"/>
    <x v="1049"/>
    <x v="3077"/>
    <n v="4"/>
    <x v="2"/>
    <n v="0"/>
    <n v="5"/>
    <n v="1"/>
  </r>
  <r>
    <n v="4077"/>
    <s v="CA-2015-100685"/>
    <x v="546"/>
    <d v="2015-12-21T00:00:00"/>
    <s v="Second Class"/>
    <s v="SM-20950"/>
    <s v="Suzanne McNair"/>
    <s v="Corporate"/>
    <s v="United States"/>
    <s v="Omaha"/>
    <s v="Nebraska"/>
    <n v="68104"/>
    <x v="2"/>
    <s v="OFF-BI-10003094"/>
    <x v="1"/>
    <x v="8"/>
    <x v="653"/>
    <x v="983"/>
    <n v="2"/>
    <x v="0"/>
    <n v="3.3088000000000002"/>
    <n v="2"/>
    <n v="1"/>
  </r>
  <r>
    <n v="4078"/>
    <s v="CA-2015-100685"/>
    <x v="546"/>
    <d v="2015-12-21T00:00:00"/>
    <s v="Second Class"/>
    <s v="SM-20950"/>
    <s v="Suzanne McNair"/>
    <s v="Corporate"/>
    <s v="United States"/>
    <s v="Omaha"/>
    <s v="Nebraska"/>
    <n v="68104"/>
    <x v="2"/>
    <s v="OFF-FA-10003472"/>
    <x v="1"/>
    <x v="13"/>
    <x v="243"/>
    <x v="1310"/>
    <n v="4"/>
    <x v="0"/>
    <n v="0.2016"/>
    <n v="2"/>
    <n v="1"/>
  </r>
  <r>
    <n v="4079"/>
    <s v="CA-2015-100685"/>
    <x v="546"/>
    <d v="2015-12-21T00:00:00"/>
    <s v="Second Class"/>
    <s v="SM-20950"/>
    <s v="Suzanne McNair"/>
    <s v="Corporate"/>
    <s v="United States"/>
    <s v="Omaha"/>
    <s v="Nebraska"/>
    <n v="68104"/>
    <x v="2"/>
    <s v="OFF-PA-10001289"/>
    <x v="1"/>
    <x v="10"/>
    <x v="961"/>
    <x v="2207"/>
    <n v="3"/>
    <x v="0"/>
    <n v="56.977200000000003"/>
    <n v="2"/>
    <n v="1"/>
  </r>
  <r>
    <n v="4080"/>
    <s v="CA-2015-165414"/>
    <x v="379"/>
    <d v="2015-12-24T00:00:00"/>
    <s v="First Class"/>
    <s v="LS-17245"/>
    <s v="Lynn Smith"/>
    <s v="Consumer"/>
    <s v="United States"/>
    <s v="Jacksonville"/>
    <s v="North Carolina"/>
    <n v="28540"/>
    <x v="0"/>
    <s v="TEC-PH-10002293"/>
    <x v="2"/>
    <x v="7"/>
    <x v="126"/>
    <x v="331"/>
    <n v="3"/>
    <x v="2"/>
    <n v="4.7976000000000001"/>
    <n v="3"/>
    <n v="1"/>
  </r>
  <r>
    <n v="4081"/>
    <s v="CA-2016-140417"/>
    <x v="477"/>
    <d v="2016-09-29T00:00:00"/>
    <s v="Standard Class"/>
    <s v="KE-16420"/>
    <s v="Katrina Edelman"/>
    <s v="Corporate"/>
    <s v="United States"/>
    <s v="Tigard"/>
    <s v="Oregon"/>
    <n v="97224"/>
    <x v="1"/>
    <s v="OFF-PA-10000380"/>
    <x v="1"/>
    <x v="10"/>
    <x v="1290"/>
    <x v="3078"/>
    <n v="9"/>
    <x v="2"/>
    <n v="22.518000000000001"/>
    <n v="4"/>
    <n v="1"/>
  </r>
  <r>
    <n v="4082"/>
    <s v="CA-2016-140417"/>
    <x v="477"/>
    <d v="2016-09-29T00:00:00"/>
    <s v="Standard Class"/>
    <s v="KE-16420"/>
    <s v="Katrina Edelman"/>
    <s v="Corporate"/>
    <s v="United States"/>
    <s v="Tigard"/>
    <s v="Oregon"/>
    <n v="97224"/>
    <x v="1"/>
    <s v="OFF-BI-10004828"/>
    <x v="1"/>
    <x v="8"/>
    <x v="1587"/>
    <x v="3079"/>
    <n v="1"/>
    <x v="6"/>
    <n v="-3.5154000000000001"/>
    <n v="4"/>
    <n v="1"/>
  </r>
  <r>
    <n v="4083"/>
    <s v="US-2017-151316"/>
    <x v="92"/>
    <d v="2017-06-30T00:00:00"/>
    <s v="Standard Class"/>
    <s v="MC-17635"/>
    <s v="Matthew Clasen"/>
    <s v="Corporate"/>
    <s v="United States"/>
    <s v="Decatur"/>
    <s v="Illinois"/>
    <n v="62521"/>
    <x v="2"/>
    <s v="OFF-BI-10004632"/>
    <x v="1"/>
    <x v="8"/>
    <x v="569"/>
    <x v="641"/>
    <n v="3"/>
    <x v="3"/>
    <n v="-320.23950000000002"/>
    <n v="6"/>
    <n v="1"/>
  </r>
  <r>
    <n v="4084"/>
    <s v="US-2017-151316"/>
    <x v="92"/>
    <d v="2017-06-30T00:00:00"/>
    <s v="Standard Class"/>
    <s v="MC-17635"/>
    <s v="Matthew Clasen"/>
    <s v="Corporate"/>
    <s v="United States"/>
    <s v="Decatur"/>
    <s v="Illinois"/>
    <n v="62521"/>
    <x v="2"/>
    <s v="OFF-PA-10000327"/>
    <x v="1"/>
    <x v="10"/>
    <x v="1437"/>
    <x v="1495"/>
    <n v="3"/>
    <x v="2"/>
    <n v="3.21"/>
    <n v="6"/>
    <n v="1"/>
  </r>
  <r>
    <n v="4085"/>
    <s v="CA-2017-163692"/>
    <x v="210"/>
    <d v="2017-09-09T00:00:00"/>
    <s v="First Class"/>
    <s v="Dp-13240"/>
    <s v="Dean percer"/>
    <s v="Home Office"/>
    <s v="United States"/>
    <s v="Phoenix"/>
    <s v="Arizona"/>
    <n v="85023"/>
    <x v="1"/>
    <s v="OFF-BI-10003291"/>
    <x v="1"/>
    <x v="8"/>
    <x v="44"/>
    <x v="3080"/>
    <n v="3"/>
    <x v="6"/>
    <n v="-6.0236999999999998"/>
    <n v="2"/>
    <n v="1"/>
  </r>
  <r>
    <n v="4086"/>
    <s v="CA-2016-111913"/>
    <x v="578"/>
    <d v="2016-08-06T00:00:00"/>
    <s v="Second Class"/>
    <s v="LC-16930"/>
    <s v="Linda Cazamias"/>
    <s v="Corporate"/>
    <s v="United States"/>
    <s v="Sacramento"/>
    <s v="California"/>
    <n v="95823"/>
    <x v="1"/>
    <s v="TEC-PH-10002275"/>
    <x v="2"/>
    <x v="7"/>
    <x v="7"/>
    <x v="3081"/>
    <n v="2"/>
    <x v="2"/>
    <n v="30.238399999999999"/>
    <n v="2"/>
    <n v="1"/>
  </r>
  <r>
    <n v="4087"/>
    <s v="CA-2016-111913"/>
    <x v="578"/>
    <d v="2016-08-06T00:00:00"/>
    <s v="Second Class"/>
    <s v="LC-16930"/>
    <s v="Linda Cazamias"/>
    <s v="Corporate"/>
    <s v="United States"/>
    <s v="Sacramento"/>
    <s v="California"/>
    <n v="95823"/>
    <x v="1"/>
    <s v="OFF-BI-10003291"/>
    <x v="1"/>
    <x v="8"/>
    <x v="44"/>
    <x v="3082"/>
    <n v="3"/>
    <x v="2"/>
    <n v="7.0712999999999999"/>
    <n v="2"/>
    <n v="1"/>
  </r>
  <r>
    <n v="4088"/>
    <s v="CA-2016-111913"/>
    <x v="578"/>
    <d v="2016-08-06T00:00:00"/>
    <s v="Second Class"/>
    <s v="LC-16930"/>
    <s v="Linda Cazamias"/>
    <s v="Corporate"/>
    <s v="United States"/>
    <s v="Sacramento"/>
    <s v="California"/>
    <n v="95823"/>
    <x v="1"/>
    <s v="OFF-BI-10000343"/>
    <x v="1"/>
    <x v="8"/>
    <x v="186"/>
    <x v="692"/>
    <n v="3"/>
    <x v="2"/>
    <n v="3.9771000000000001"/>
    <n v="2"/>
    <n v="1"/>
  </r>
  <r>
    <n v="4089"/>
    <s v="US-2014-156559"/>
    <x v="710"/>
    <d v="2014-08-26T00:00:00"/>
    <s v="Standard Class"/>
    <s v="LH-16900"/>
    <s v="Lena Hernandez"/>
    <s v="Consumer"/>
    <s v="United States"/>
    <s v="Jonesboro"/>
    <s v="Arkansas"/>
    <n v="72401"/>
    <x v="0"/>
    <s v="FUR-BO-10000711"/>
    <x v="0"/>
    <x v="0"/>
    <x v="1614"/>
    <x v="3083"/>
    <n v="9"/>
    <x v="0"/>
    <n v="172.48140000000001"/>
    <n v="7"/>
    <n v="1"/>
  </r>
  <r>
    <n v="4090"/>
    <s v="CA-2016-161473"/>
    <x v="178"/>
    <d v="2016-04-05T00:00:00"/>
    <s v="Standard Class"/>
    <s v="TB-21175"/>
    <s v="Thomas Boland"/>
    <s v="Corporate"/>
    <s v="United States"/>
    <s v="New York City"/>
    <s v="New York"/>
    <n v="10035"/>
    <x v="3"/>
    <s v="OFF-LA-10001297"/>
    <x v="1"/>
    <x v="2"/>
    <x v="488"/>
    <x v="343"/>
    <n v="2"/>
    <x v="0"/>
    <n v="9.9359999999999999"/>
    <n v="4"/>
    <n v="1"/>
  </r>
  <r>
    <n v="4091"/>
    <s v="CA-2016-161473"/>
    <x v="178"/>
    <d v="2016-04-05T00:00:00"/>
    <s v="Standard Class"/>
    <s v="TB-21175"/>
    <s v="Thomas Boland"/>
    <s v="Corporate"/>
    <s v="United States"/>
    <s v="New York City"/>
    <s v="New York"/>
    <n v="10035"/>
    <x v="3"/>
    <s v="OFF-SU-10001574"/>
    <x v="1"/>
    <x v="14"/>
    <x v="503"/>
    <x v="1023"/>
    <n v="3"/>
    <x v="0"/>
    <n v="3.2850000000000001"/>
    <n v="4"/>
    <n v="1"/>
  </r>
  <r>
    <n v="4092"/>
    <s v="CA-2016-161473"/>
    <x v="178"/>
    <d v="2016-04-05T00:00:00"/>
    <s v="Standard Class"/>
    <s v="TB-21175"/>
    <s v="Thomas Boland"/>
    <s v="Corporate"/>
    <s v="United States"/>
    <s v="New York City"/>
    <s v="New York"/>
    <n v="10035"/>
    <x v="3"/>
    <s v="OFF-BI-10003305"/>
    <x v="1"/>
    <x v="8"/>
    <x v="570"/>
    <x v="642"/>
    <n v="3"/>
    <x v="2"/>
    <n v="4.6643999999999997"/>
    <n v="4"/>
    <n v="1"/>
  </r>
  <r>
    <n v="4093"/>
    <s v="CA-2017-166576"/>
    <x v="941"/>
    <d v="2017-05-18T00:00:00"/>
    <s v="First Class"/>
    <s v="JM-15865"/>
    <s v="John Murray"/>
    <s v="Consumer"/>
    <s v="United States"/>
    <s v="Akron"/>
    <s v="Ohio"/>
    <n v="44312"/>
    <x v="3"/>
    <s v="OFF-ST-10002574"/>
    <x v="1"/>
    <x v="4"/>
    <x v="935"/>
    <x v="3084"/>
    <n v="2"/>
    <x v="2"/>
    <n v="-55.256"/>
    <n v="2"/>
    <n v="1"/>
  </r>
  <r>
    <n v="4094"/>
    <s v="CA-2015-102491"/>
    <x v="252"/>
    <d v="2015-08-28T00:00:00"/>
    <s v="Standard Class"/>
    <s v="KW-16435"/>
    <s v="Katrina Willman"/>
    <s v="Consumer"/>
    <s v="United States"/>
    <s v="Florence"/>
    <s v="Kentucky"/>
    <n v="41042"/>
    <x v="0"/>
    <s v="TEC-MA-10000864"/>
    <x v="2"/>
    <x v="15"/>
    <x v="201"/>
    <x v="3085"/>
    <n v="7"/>
    <x v="0"/>
    <n v="1416.8"/>
    <n v="4"/>
    <n v="1"/>
  </r>
  <r>
    <n v="4095"/>
    <s v="CA-2015-102491"/>
    <x v="252"/>
    <d v="2015-08-28T00:00:00"/>
    <s v="Standard Class"/>
    <s v="KW-16435"/>
    <s v="Katrina Willman"/>
    <s v="Consumer"/>
    <s v="United States"/>
    <s v="Florence"/>
    <s v="Kentucky"/>
    <n v="41042"/>
    <x v="0"/>
    <s v="TEC-AC-10003289"/>
    <x v="2"/>
    <x v="11"/>
    <x v="1218"/>
    <x v="1095"/>
    <n v="4"/>
    <x v="0"/>
    <n v="18.390799999999999"/>
    <n v="4"/>
    <n v="1"/>
  </r>
  <r>
    <n v="4096"/>
    <s v="CA-2015-102491"/>
    <x v="252"/>
    <d v="2015-08-28T00:00:00"/>
    <s v="Standard Class"/>
    <s v="KW-16435"/>
    <s v="Katrina Willman"/>
    <s v="Consumer"/>
    <s v="United States"/>
    <s v="Florence"/>
    <s v="Kentucky"/>
    <n v="41042"/>
    <x v="0"/>
    <s v="TEC-PH-10001619"/>
    <x v="2"/>
    <x v="7"/>
    <x v="1594"/>
    <x v="2133"/>
    <n v="3"/>
    <x v="0"/>
    <n v="170.51130000000001"/>
    <n v="4"/>
    <n v="1"/>
  </r>
  <r>
    <n v="4097"/>
    <s v="CA-2014-116904"/>
    <x v="865"/>
    <d v="2014-09-28T00:00:00"/>
    <s v="Standard Class"/>
    <s v="SC-20095"/>
    <s v="Sanjit Chand"/>
    <s v="Consumer"/>
    <s v="United States"/>
    <s v="Minneapolis"/>
    <s v="Minnesota"/>
    <n v="55407"/>
    <x v="2"/>
    <s v="OFF-PA-10004888"/>
    <x v="1"/>
    <x v="10"/>
    <x v="968"/>
    <x v="56"/>
    <n v="5"/>
    <x v="0"/>
    <n v="15.552"/>
    <n v="5"/>
    <n v="1"/>
  </r>
  <r>
    <n v="4098"/>
    <s v="CA-2014-116904"/>
    <x v="865"/>
    <d v="2014-09-28T00:00:00"/>
    <s v="Standard Class"/>
    <s v="SC-20095"/>
    <s v="Sanjit Chand"/>
    <s v="Consumer"/>
    <s v="United States"/>
    <s v="Minneapolis"/>
    <s v="Minnesota"/>
    <n v="55407"/>
    <x v="2"/>
    <s v="OFF-ST-10000736"/>
    <x v="1"/>
    <x v="4"/>
    <x v="460"/>
    <x v="3086"/>
    <n v="5"/>
    <x v="0"/>
    <n v="16.196000000000002"/>
    <n v="5"/>
    <n v="1"/>
  </r>
  <r>
    <n v="4099"/>
    <s v="CA-2014-116904"/>
    <x v="865"/>
    <d v="2014-09-28T00:00:00"/>
    <s v="Standard Class"/>
    <s v="SC-20095"/>
    <s v="Sanjit Chand"/>
    <s v="Consumer"/>
    <s v="United States"/>
    <s v="Minneapolis"/>
    <s v="Minnesota"/>
    <n v="55407"/>
    <x v="2"/>
    <s v="OFF-BI-10001120"/>
    <x v="1"/>
    <x v="8"/>
    <x v="1615"/>
    <x v="3087"/>
    <n v="5"/>
    <x v="0"/>
    <n v="4630.4754999999996"/>
    <n v="5"/>
    <n v="1"/>
  </r>
  <r>
    <n v="4100"/>
    <s v="CA-2014-116904"/>
    <x v="865"/>
    <d v="2014-09-28T00:00:00"/>
    <s v="Standard Class"/>
    <s v="SC-20095"/>
    <s v="Sanjit Chand"/>
    <s v="Consumer"/>
    <s v="United States"/>
    <s v="Minneapolis"/>
    <s v="Minnesota"/>
    <n v="55407"/>
    <x v="2"/>
    <s v="OFF-BI-10000301"/>
    <x v="1"/>
    <x v="8"/>
    <x v="625"/>
    <x v="3088"/>
    <n v="2"/>
    <x v="0"/>
    <n v="6.47"/>
    <n v="5"/>
    <n v="1"/>
  </r>
  <r>
    <n v="4101"/>
    <s v="US-2017-102288"/>
    <x v="249"/>
    <d v="2017-06-23T00:00:00"/>
    <s v="Standard Class"/>
    <s v="ZC-21910"/>
    <s v="Zuschuss Carroll"/>
    <s v="Consumer"/>
    <s v="United States"/>
    <s v="Houston"/>
    <s v="Texas"/>
    <n v="77095"/>
    <x v="2"/>
    <s v="OFF-AP-10004655"/>
    <x v="1"/>
    <x v="9"/>
    <x v="1616"/>
    <x v="3089"/>
    <n v="1"/>
    <x v="3"/>
    <n v="-5.2072000000000003"/>
    <n v="4"/>
    <n v="1"/>
  </r>
  <r>
    <n v="4102"/>
    <s v="US-2017-102288"/>
    <x v="249"/>
    <d v="2017-06-23T00:00:00"/>
    <s v="Standard Class"/>
    <s v="ZC-21910"/>
    <s v="Zuschuss Carroll"/>
    <s v="Consumer"/>
    <s v="United States"/>
    <s v="Houston"/>
    <s v="Texas"/>
    <n v="77095"/>
    <x v="2"/>
    <s v="OFF-AP-10002906"/>
    <x v="1"/>
    <x v="9"/>
    <x v="1097"/>
    <x v="3090"/>
    <n v="1"/>
    <x v="3"/>
    <n v="-1.1100000000000001"/>
    <n v="4"/>
    <n v="1"/>
  </r>
  <r>
    <n v="4103"/>
    <s v="US-2017-102288"/>
    <x v="249"/>
    <d v="2017-06-23T00:00:00"/>
    <s v="Standard Class"/>
    <s v="ZC-21910"/>
    <s v="Zuschuss Carroll"/>
    <s v="Consumer"/>
    <s v="United States"/>
    <s v="Houston"/>
    <s v="Texas"/>
    <n v="77095"/>
    <x v="2"/>
    <s v="OFF-PA-10000740"/>
    <x v="1"/>
    <x v="10"/>
    <x v="1248"/>
    <x v="3091"/>
    <n v="8"/>
    <x v="2"/>
    <n v="47.507199999999997"/>
    <n v="4"/>
    <n v="1"/>
  </r>
  <r>
    <n v="4104"/>
    <s v="CA-2017-137456"/>
    <x v="202"/>
    <d v="2017-12-21T00:00:00"/>
    <s v="Same Day"/>
    <s v="RB-19465"/>
    <s v="Rick Bensley"/>
    <s v="Home Office"/>
    <s v="United States"/>
    <s v="Fremont"/>
    <s v="Nebraska"/>
    <n v="68025"/>
    <x v="2"/>
    <s v="FUR-FU-10001940"/>
    <x v="0"/>
    <x v="5"/>
    <x v="222"/>
    <x v="204"/>
    <n v="2"/>
    <x v="0"/>
    <n v="7.0048000000000004"/>
    <n v="0"/>
    <n v="1"/>
  </r>
  <r>
    <n v="4105"/>
    <s v="US-2017-155999"/>
    <x v="783"/>
    <d v="2017-08-13T00:00:00"/>
    <s v="Standard Class"/>
    <s v="JK-15370"/>
    <s v="Jay Kimmel"/>
    <s v="Consumer"/>
    <s v="United States"/>
    <s v="San Diego"/>
    <s v="California"/>
    <n v="92105"/>
    <x v="1"/>
    <s v="TEC-PH-10000439"/>
    <x v="2"/>
    <x v="7"/>
    <x v="878"/>
    <x v="3092"/>
    <n v="5"/>
    <x v="2"/>
    <n v="17.9955"/>
    <n v="6"/>
    <n v="1"/>
  </r>
  <r>
    <n v="4106"/>
    <s v="US-2017-155999"/>
    <x v="783"/>
    <d v="2017-08-13T00:00:00"/>
    <s v="Standard Class"/>
    <s v="JK-15370"/>
    <s v="Jay Kimmel"/>
    <s v="Consumer"/>
    <s v="United States"/>
    <s v="San Diego"/>
    <s v="California"/>
    <n v="92105"/>
    <x v="1"/>
    <s v="OFF-BI-10000404"/>
    <x v="1"/>
    <x v="8"/>
    <x v="481"/>
    <x v="1273"/>
    <n v="2"/>
    <x v="2"/>
    <n v="4.6440000000000001"/>
    <n v="6"/>
    <n v="1"/>
  </r>
  <r>
    <n v="4107"/>
    <s v="US-2016-148334"/>
    <x v="250"/>
    <d v="2016-08-26T00:00:00"/>
    <s v="Standard Class"/>
    <s v="DD-13570"/>
    <s v="Dorothy Dickinson"/>
    <s v="Consumer"/>
    <s v="United States"/>
    <s v="Houston"/>
    <s v="Texas"/>
    <n v="77041"/>
    <x v="2"/>
    <s v="OFF-BI-10003676"/>
    <x v="1"/>
    <x v="8"/>
    <x v="824"/>
    <x v="3093"/>
    <n v="2"/>
    <x v="3"/>
    <n v="-6.8992000000000004"/>
    <n v="4"/>
    <n v="1"/>
  </r>
  <r>
    <n v="4108"/>
    <s v="CA-2015-105599"/>
    <x v="67"/>
    <d v="2015-09-07T00:00:00"/>
    <s v="Same Day"/>
    <s v="MC-17275"/>
    <s v="Marc Crier"/>
    <s v="Consumer"/>
    <s v="United States"/>
    <s v="New York City"/>
    <s v="New York"/>
    <n v="10011"/>
    <x v="3"/>
    <s v="OFF-ST-10002486"/>
    <x v="1"/>
    <x v="4"/>
    <x v="700"/>
    <x v="540"/>
    <n v="2"/>
    <x v="0"/>
    <n v="0.2792"/>
    <n v="0"/>
    <n v="1"/>
  </r>
  <r>
    <n v="4109"/>
    <s v="CA-2015-105599"/>
    <x v="67"/>
    <d v="2015-09-07T00:00:00"/>
    <s v="Same Day"/>
    <s v="MC-17275"/>
    <s v="Marc Crier"/>
    <s v="Consumer"/>
    <s v="United States"/>
    <s v="New York City"/>
    <s v="New York"/>
    <n v="10011"/>
    <x v="3"/>
    <s v="FUR-TA-10003837"/>
    <x v="0"/>
    <x v="3"/>
    <x v="1466"/>
    <x v="3094"/>
    <n v="3"/>
    <x v="10"/>
    <n v="-14.1639"/>
    <n v="0"/>
    <n v="1"/>
  </r>
  <r>
    <n v="4110"/>
    <s v="CA-2015-153717"/>
    <x v="707"/>
    <d v="2016-01-01T00:00:00"/>
    <s v="Standard Class"/>
    <s v="DL-13495"/>
    <s v="Dionis Lloyd"/>
    <s v="Corporate"/>
    <s v="United States"/>
    <s v="Detroit"/>
    <s v="Michigan"/>
    <n v="48227"/>
    <x v="2"/>
    <s v="TEC-PH-10002923"/>
    <x v="2"/>
    <x v="7"/>
    <x v="687"/>
    <x v="2227"/>
    <n v="2"/>
    <x v="0"/>
    <n v="19.974599999999999"/>
    <n v="7"/>
    <n v="1"/>
  </r>
  <r>
    <n v="4111"/>
    <s v="CA-2015-153717"/>
    <x v="707"/>
    <d v="2016-01-01T00:00:00"/>
    <s v="Standard Class"/>
    <s v="DL-13495"/>
    <s v="Dionis Lloyd"/>
    <s v="Corporate"/>
    <s v="United States"/>
    <s v="Detroit"/>
    <s v="Michigan"/>
    <n v="48227"/>
    <x v="2"/>
    <s v="FUR-BO-10004360"/>
    <x v="0"/>
    <x v="0"/>
    <x v="1617"/>
    <x v="3095"/>
    <n v="1"/>
    <x v="0"/>
    <n v="20.927399999999999"/>
    <n v="7"/>
    <n v="1"/>
  </r>
  <r>
    <n v="4112"/>
    <s v="CA-2015-153717"/>
    <x v="707"/>
    <d v="2016-01-01T00:00:00"/>
    <s v="Standard Class"/>
    <s v="DL-13495"/>
    <s v="Dionis Lloyd"/>
    <s v="Corporate"/>
    <s v="United States"/>
    <s v="Detroit"/>
    <s v="Michigan"/>
    <n v="48227"/>
    <x v="2"/>
    <s v="OFF-PA-10002160"/>
    <x v="1"/>
    <x v="10"/>
    <x v="1199"/>
    <x v="1686"/>
    <n v="3"/>
    <x v="0"/>
    <n v="8.4966000000000008"/>
    <n v="7"/>
    <n v="1"/>
  </r>
  <r>
    <n v="4113"/>
    <s v="CA-2015-153717"/>
    <x v="707"/>
    <d v="2016-01-01T00:00:00"/>
    <s v="Standard Class"/>
    <s v="DL-13495"/>
    <s v="Dionis Lloyd"/>
    <s v="Corporate"/>
    <s v="United States"/>
    <s v="Detroit"/>
    <s v="Michigan"/>
    <n v="48227"/>
    <x v="2"/>
    <s v="OFF-AR-10002375"/>
    <x v="1"/>
    <x v="6"/>
    <x v="831"/>
    <x v="175"/>
    <n v="1"/>
    <x v="0"/>
    <n v="0.95120000000000005"/>
    <n v="7"/>
    <n v="1"/>
  </r>
  <r>
    <n v="4114"/>
    <s v="CA-2015-116687"/>
    <x v="942"/>
    <d v="2015-05-07T00:00:00"/>
    <s v="Standard Class"/>
    <s v="NC-18625"/>
    <s v="Noah Childs"/>
    <s v="Corporate"/>
    <s v="United States"/>
    <s v="Houston"/>
    <s v="Texas"/>
    <n v="77095"/>
    <x v="2"/>
    <s v="OFF-LA-10000443"/>
    <x v="1"/>
    <x v="2"/>
    <x v="1127"/>
    <x v="3096"/>
    <n v="3"/>
    <x v="2"/>
    <n v="2.9889000000000001"/>
    <n v="5"/>
    <n v="1"/>
  </r>
  <r>
    <n v="4115"/>
    <s v="CA-2015-116687"/>
    <x v="942"/>
    <d v="2015-05-07T00:00:00"/>
    <s v="Standard Class"/>
    <s v="NC-18625"/>
    <s v="Noah Childs"/>
    <s v="Corporate"/>
    <s v="United States"/>
    <s v="Houston"/>
    <s v="Texas"/>
    <n v="77095"/>
    <x v="2"/>
    <s v="TEC-PH-10001750"/>
    <x v="2"/>
    <x v="7"/>
    <x v="977"/>
    <x v="3097"/>
    <n v="3"/>
    <x v="2"/>
    <n v="13.857900000000001"/>
    <n v="5"/>
    <n v="1"/>
  </r>
  <r>
    <n v="4116"/>
    <s v="CA-2016-163573"/>
    <x v="390"/>
    <d v="2016-11-27T00:00:00"/>
    <s v="First Class"/>
    <s v="AC-10450"/>
    <s v="Amy Cox"/>
    <s v="Consumer"/>
    <s v="United States"/>
    <s v="Seattle"/>
    <s v="Washington"/>
    <n v="98105"/>
    <x v="1"/>
    <s v="OFF-BI-10004632"/>
    <x v="1"/>
    <x v="8"/>
    <x v="569"/>
    <x v="3098"/>
    <n v="5"/>
    <x v="2"/>
    <n v="381.23750000000001"/>
    <n v="3"/>
    <n v="1"/>
  </r>
  <r>
    <n v="4117"/>
    <s v="CA-2015-153416"/>
    <x v="27"/>
    <d v="2015-11-29T00:00:00"/>
    <s v="Standard Class"/>
    <s v="TS-21340"/>
    <s v="Toby Swindell"/>
    <s v="Consumer"/>
    <s v="United States"/>
    <s v="Los Angeles"/>
    <s v="California"/>
    <n v="90036"/>
    <x v="1"/>
    <s v="OFF-BI-10002813"/>
    <x v="1"/>
    <x v="8"/>
    <x v="914"/>
    <x v="754"/>
    <n v="2"/>
    <x v="2"/>
    <n v="0.99"/>
    <n v="5"/>
    <n v="1"/>
  </r>
  <r>
    <n v="4118"/>
    <s v="CA-2015-153416"/>
    <x v="27"/>
    <d v="2015-11-29T00:00:00"/>
    <s v="Standard Class"/>
    <s v="TS-21340"/>
    <s v="Toby Swindell"/>
    <s v="Consumer"/>
    <s v="United States"/>
    <s v="Los Angeles"/>
    <s v="California"/>
    <n v="90036"/>
    <x v="1"/>
    <s v="OFF-PA-10002005"/>
    <x v="1"/>
    <x v="10"/>
    <x v="510"/>
    <x v="537"/>
    <n v="3"/>
    <x v="0"/>
    <n v="9.3312000000000008"/>
    <n v="5"/>
    <n v="1"/>
  </r>
  <r>
    <n v="4119"/>
    <s v="CA-2015-153416"/>
    <x v="27"/>
    <d v="2015-11-29T00:00:00"/>
    <s v="Standard Class"/>
    <s v="TS-21340"/>
    <s v="Toby Swindell"/>
    <s v="Consumer"/>
    <s v="United States"/>
    <s v="Los Angeles"/>
    <s v="California"/>
    <n v="90036"/>
    <x v="1"/>
    <s v="OFF-ST-10000060"/>
    <x v="1"/>
    <x v="4"/>
    <x v="392"/>
    <x v="3099"/>
    <n v="7"/>
    <x v="0"/>
    <n v="54.583199999999998"/>
    <n v="5"/>
    <n v="1"/>
  </r>
  <r>
    <n v="4120"/>
    <s v="CA-2015-153416"/>
    <x v="27"/>
    <d v="2015-11-29T00:00:00"/>
    <s v="Standard Class"/>
    <s v="TS-21340"/>
    <s v="Toby Swindell"/>
    <s v="Consumer"/>
    <s v="United States"/>
    <s v="Los Angeles"/>
    <s v="California"/>
    <n v="90036"/>
    <x v="1"/>
    <s v="OFF-BI-10002706"/>
    <x v="1"/>
    <x v="8"/>
    <x v="276"/>
    <x v="3100"/>
    <n v="8"/>
    <x v="2"/>
    <n v="29.702400000000001"/>
    <n v="5"/>
    <n v="1"/>
  </r>
  <r>
    <n v="4121"/>
    <s v="CA-2017-117394"/>
    <x v="507"/>
    <d v="2017-09-10T00:00:00"/>
    <s v="Standard Class"/>
    <s v="MM-17920"/>
    <s v="Michael Moore"/>
    <s v="Consumer"/>
    <s v="United States"/>
    <s v="Philadelphia"/>
    <s v="Pennsylvania"/>
    <n v="19120"/>
    <x v="3"/>
    <s v="TEC-AC-10000199"/>
    <x v="2"/>
    <x v="11"/>
    <x v="1618"/>
    <x v="2160"/>
    <n v="4"/>
    <x v="2"/>
    <n v="-1.4279999999999999"/>
    <n v="6"/>
    <n v="1"/>
  </r>
  <r>
    <n v="4122"/>
    <s v="CA-2017-133823"/>
    <x v="943"/>
    <d v="2017-05-12T00:00:00"/>
    <s v="Same Day"/>
    <s v="LP-17080"/>
    <s v="Liz Pelletier"/>
    <s v="Consumer"/>
    <s v="United States"/>
    <s v="Seattle"/>
    <s v="Washington"/>
    <n v="98103"/>
    <x v="1"/>
    <s v="OFF-PA-10002870"/>
    <x v="1"/>
    <x v="10"/>
    <x v="902"/>
    <x v="776"/>
    <n v="6"/>
    <x v="0"/>
    <n v="16.847999999999999"/>
    <n v="1"/>
    <n v="1"/>
  </r>
  <r>
    <n v="4123"/>
    <s v="CA-2017-133823"/>
    <x v="943"/>
    <d v="2017-05-12T00:00:00"/>
    <s v="Same Day"/>
    <s v="LP-17080"/>
    <s v="Liz Pelletier"/>
    <s v="Consumer"/>
    <s v="United States"/>
    <s v="Seattle"/>
    <s v="Washington"/>
    <n v="98103"/>
    <x v="1"/>
    <s v="OFF-LA-10004545"/>
    <x v="1"/>
    <x v="2"/>
    <x v="1337"/>
    <x v="3101"/>
    <n v="3"/>
    <x v="0"/>
    <n v="17.667300000000001"/>
    <n v="1"/>
    <n v="1"/>
  </r>
  <r>
    <n v="4124"/>
    <s v="CA-2017-133823"/>
    <x v="943"/>
    <d v="2017-05-12T00:00:00"/>
    <s v="Same Day"/>
    <s v="LP-17080"/>
    <s v="Liz Pelletier"/>
    <s v="Consumer"/>
    <s v="United States"/>
    <s v="Seattle"/>
    <s v="Washington"/>
    <n v="98103"/>
    <x v="1"/>
    <s v="OFF-BI-10000962"/>
    <x v="1"/>
    <x v="8"/>
    <x v="1513"/>
    <x v="3102"/>
    <n v="2"/>
    <x v="2"/>
    <n v="9.4366000000000003"/>
    <n v="1"/>
    <n v="1"/>
  </r>
  <r>
    <n v="4125"/>
    <s v="CA-2014-127523"/>
    <x v="218"/>
    <d v="2014-05-18T00:00:00"/>
    <s v="Standard Class"/>
    <s v="BG-11695"/>
    <s v="Brooke Gillingham"/>
    <s v="Corporate"/>
    <s v="United States"/>
    <s v="Watertown"/>
    <s v="New York"/>
    <n v="13601"/>
    <x v="3"/>
    <s v="OFF-AP-10004249"/>
    <x v="1"/>
    <x v="9"/>
    <x v="360"/>
    <x v="382"/>
    <n v="3"/>
    <x v="0"/>
    <n v="9.6957000000000004"/>
    <n v="7"/>
    <n v="1"/>
  </r>
  <r>
    <n v="4126"/>
    <s v="CA-2017-123239"/>
    <x v="944"/>
    <d v="2017-07-31T00:00:00"/>
    <s v="Second Class"/>
    <s v="MG-18145"/>
    <s v="Mike Gockenbach"/>
    <s v="Consumer"/>
    <s v="United States"/>
    <s v="Jacksonville"/>
    <s v="Florida"/>
    <n v="32216"/>
    <x v="0"/>
    <s v="FUR-FU-10001602"/>
    <x v="0"/>
    <x v="5"/>
    <x v="766"/>
    <x v="3103"/>
    <n v="3"/>
    <x v="2"/>
    <n v="-2.2757999999999998"/>
    <n v="4"/>
    <n v="1"/>
  </r>
  <r>
    <n v="4127"/>
    <s v="CA-2017-156769"/>
    <x v="636"/>
    <d v="2017-05-09T00:00:00"/>
    <s v="First Class"/>
    <s v="GZ-14470"/>
    <s v="Gary Zandusky"/>
    <s v="Consumer"/>
    <s v="United States"/>
    <s v="Arlington"/>
    <s v="Virginia"/>
    <n v="22204"/>
    <x v="0"/>
    <s v="OFF-AR-10003179"/>
    <x v="1"/>
    <x v="6"/>
    <x v="1574"/>
    <x v="3104"/>
    <n v="6"/>
    <x v="0"/>
    <n v="18.037800000000001"/>
    <n v="3"/>
    <n v="1"/>
  </r>
  <r>
    <n v="4128"/>
    <s v="CA-2014-127299"/>
    <x v="111"/>
    <d v="2014-09-24T00:00:00"/>
    <s v="Standard Class"/>
    <s v="JL-15835"/>
    <s v="John Lee"/>
    <s v="Consumer"/>
    <s v="United States"/>
    <s v="Charlotte"/>
    <s v="North Carolina"/>
    <n v="28205"/>
    <x v="0"/>
    <s v="OFF-ST-10003722"/>
    <x v="1"/>
    <x v="4"/>
    <x v="767"/>
    <x v="3105"/>
    <n v="6"/>
    <x v="2"/>
    <n v="7.5762"/>
    <n v="5"/>
    <n v="1"/>
  </r>
  <r>
    <n v="4129"/>
    <s v="CA-2014-127299"/>
    <x v="111"/>
    <d v="2014-09-24T00:00:00"/>
    <s v="Standard Class"/>
    <s v="JL-15835"/>
    <s v="John Lee"/>
    <s v="Consumer"/>
    <s v="United States"/>
    <s v="Charlotte"/>
    <s v="North Carolina"/>
    <n v="28205"/>
    <x v="0"/>
    <s v="TEC-MA-10001127"/>
    <x v="2"/>
    <x v="15"/>
    <x v="1619"/>
    <x v="3106"/>
    <n v="3"/>
    <x v="5"/>
    <n v="-944.99459999999999"/>
    <n v="5"/>
    <n v="1"/>
  </r>
  <r>
    <n v="4130"/>
    <s v="CA-2015-121272"/>
    <x v="368"/>
    <d v="2015-04-04T00:00:00"/>
    <s v="Standard Class"/>
    <s v="DO-13435"/>
    <s v="Denny Ordway"/>
    <s v="Consumer"/>
    <s v="United States"/>
    <s v="Seattle"/>
    <s v="Washington"/>
    <n v="98103"/>
    <x v="1"/>
    <s v="OFF-AP-10001947"/>
    <x v="1"/>
    <x v="9"/>
    <x v="1537"/>
    <x v="3107"/>
    <n v="4"/>
    <x v="0"/>
    <n v="21.251200000000001"/>
    <n v="6"/>
    <n v="1"/>
  </r>
  <r>
    <n v="4131"/>
    <s v="CA-2014-115336"/>
    <x v="728"/>
    <d v="2014-11-25T00:00:00"/>
    <s v="Standard Class"/>
    <s v="AB-10600"/>
    <s v="Ann Blume"/>
    <s v="Corporate"/>
    <s v="United States"/>
    <s v="Chicago"/>
    <s v="Illinois"/>
    <n v="60623"/>
    <x v="2"/>
    <s v="OFF-BI-10001107"/>
    <x v="1"/>
    <x v="8"/>
    <x v="497"/>
    <x v="3108"/>
    <n v="5"/>
    <x v="3"/>
    <n v="-23.891999999999999"/>
    <n v="7"/>
    <n v="1"/>
  </r>
  <r>
    <n v="4132"/>
    <s v="CA-2015-111703"/>
    <x v="740"/>
    <d v="2015-07-09T00:00:00"/>
    <s v="Standard Class"/>
    <s v="KB-16315"/>
    <s v="Karl Braun"/>
    <s v="Consumer"/>
    <s v="United States"/>
    <s v="Hollywood"/>
    <s v="Florida"/>
    <n v="33021"/>
    <x v="0"/>
    <s v="OFF-PA-10000349"/>
    <x v="1"/>
    <x v="10"/>
    <x v="33"/>
    <x v="1627"/>
    <n v="3"/>
    <x v="2"/>
    <n v="4.0338000000000003"/>
    <n v="7"/>
    <n v="1"/>
  </r>
  <r>
    <n v="4133"/>
    <s v="CA-2015-111703"/>
    <x v="740"/>
    <d v="2015-07-09T00:00:00"/>
    <s v="Standard Class"/>
    <s v="KB-16315"/>
    <s v="Karl Braun"/>
    <s v="Consumer"/>
    <s v="United States"/>
    <s v="Hollywood"/>
    <s v="Florida"/>
    <n v="33021"/>
    <x v="0"/>
    <s v="OFF-PA-10003349"/>
    <x v="1"/>
    <x v="10"/>
    <x v="220"/>
    <x v="12"/>
    <n v="3"/>
    <x v="2"/>
    <n v="5.6375999999999999"/>
    <n v="7"/>
    <n v="1"/>
  </r>
  <r>
    <n v="4134"/>
    <s v="CA-2014-128839"/>
    <x v="78"/>
    <d v="2014-09-13T00:00:00"/>
    <s v="Standard Class"/>
    <s v="TT-21070"/>
    <s v="Ted Trevino"/>
    <s v="Consumer"/>
    <s v="United States"/>
    <s v="Chesapeake"/>
    <s v="Virginia"/>
    <n v="23320"/>
    <x v="0"/>
    <s v="OFF-FA-10002280"/>
    <x v="1"/>
    <x v="13"/>
    <x v="659"/>
    <x v="47"/>
    <n v="9"/>
    <x v="0"/>
    <n v="21.6"/>
    <n v="5"/>
    <n v="1"/>
  </r>
  <r>
    <n v="4135"/>
    <s v="CA-2014-128839"/>
    <x v="78"/>
    <d v="2014-09-13T00:00:00"/>
    <s v="Standard Class"/>
    <s v="TT-21070"/>
    <s v="Ted Trevino"/>
    <s v="Consumer"/>
    <s v="United States"/>
    <s v="Chesapeake"/>
    <s v="Virginia"/>
    <n v="23320"/>
    <x v="0"/>
    <s v="TEC-MA-10000029"/>
    <x v="2"/>
    <x v="15"/>
    <x v="381"/>
    <x v="2713"/>
    <n v="3"/>
    <x v="0"/>
    <n v="90.287099999999995"/>
    <n v="5"/>
    <n v="1"/>
  </r>
  <r>
    <n v="4136"/>
    <s v="CA-2017-105914"/>
    <x v="280"/>
    <d v="2017-10-08T00:00:00"/>
    <s v="Standard Class"/>
    <s v="PV-18985"/>
    <s v="Paul Van Hugh"/>
    <s v="Home Office"/>
    <s v="United States"/>
    <s v="Los Angeles"/>
    <s v="California"/>
    <n v="90036"/>
    <x v="1"/>
    <s v="OFF-BI-10002854"/>
    <x v="1"/>
    <x v="8"/>
    <x v="904"/>
    <x v="3109"/>
    <n v="5"/>
    <x v="2"/>
    <n v="42.045000000000002"/>
    <n v="6"/>
    <n v="1"/>
  </r>
  <r>
    <n v="4137"/>
    <s v="CA-2017-105914"/>
    <x v="280"/>
    <d v="2017-10-08T00:00:00"/>
    <s v="Standard Class"/>
    <s v="PV-18985"/>
    <s v="Paul Van Hugh"/>
    <s v="Home Office"/>
    <s v="United States"/>
    <s v="Los Angeles"/>
    <s v="California"/>
    <n v="90036"/>
    <x v="1"/>
    <s v="OFF-ST-10003716"/>
    <x v="1"/>
    <x v="4"/>
    <x v="898"/>
    <x v="3110"/>
    <n v="7"/>
    <x v="0"/>
    <n v="204.76820000000001"/>
    <n v="6"/>
    <n v="1"/>
  </r>
  <r>
    <n v="4138"/>
    <s v="CA-2017-110926"/>
    <x v="123"/>
    <d v="2017-11-23T00:00:00"/>
    <s v="Standard Class"/>
    <s v="DD-13570"/>
    <s v="Dorothy Dickinson"/>
    <s v="Consumer"/>
    <s v="United States"/>
    <s v="Alexandria"/>
    <s v="Virginia"/>
    <n v="22304"/>
    <x v="0"/>
    <s v="OFF-FA-10000624"/>
    <x v="1"/>
    <x v="13"/>
    <x v="294"/>
    <x v="2910"/>
    <n v="7"/>
    <x v="0"/>
    <n v="12.53"/>
    <n v="4"/>
    <n v="1"/>
  </r>
  <r>
    <n v="4139"/>
    <s v="CA-2016-117226"/>
    <x v="945"/>
    <d v="2017-01-01T00:00:00"/>
    <s v="First Class"/>
    <s v="KD-16495"/>
    <s v="Keith Dawkins"/>
    <s v="Corporate"/>
    <s v="United States"/>
    <s v="Deer Park"/>
    <s v="Texas"/>
    <n v="77536"/>
    <x v="2"/>
    <s v="OFF-BI-10004654"/>
    <x v="1"/>
    <x v="8"/>
    <x v="68"/>
    <x v="3111"/>
    <n v="6"/>
    <x v="3"/>
    <n v="-10.385999999999999"/>
    <n v="2"/>
    <n v="1"/>
  </r>
  <r>
    <n v="4140"/>
    <s v="CA-2017-127313"/>
    <x v="96"/>
    <d v="2017-12-04T00:00:00"/>
    <s v="First Class"/>
    <s v="RA-19285"/>
    <s v="Ralph Arnett"/>
    <s v="Consumer"/>
    <s v="United States"/>
    <s v="Philadelphia"/>
    <s v="Pennsylvania"/>
    <n v="19120"/>
    <x v="3"/>
    <s v="OFF-ST-10001228"/>
    <x v="1"/>
    <x v="4"/>
    <x v="450"/>
    <x v="3112"/>
    <n v="3"/>
    <x v="2"/>
    <n v="2.3370000000000002"/>
    <n v="3"/>
    <n v="1"/>
  </r>
  <r>
    <n v="4141"/>
    <s v="CA-2017-127313"/>
    <x v="96"/>
    <d v="2017-12-04T00:00:00"/>
    <s v="First Class"/>
    <s v="RA-19285"/>
    <s v="Ralph Arnett"/>
    <s v="Consumer"/>
    <s v="United States"/>
    <s v="Philadelphia"/>
    <s v="Pennsylvania"/>
    <n v="19120"/>
    <x v="3"/>
    <s v="FUR-FU-10003798"/>
    <x v="0"/>
    <x v="5"/>
    <x v="1604"/>
    <x v="3017"/>
    <n v="5"/>
    <x v="2"/>
    <n v="13.846"/>
    <n v="3"/>
    <n v="1"/>
  </r>
  <r>
    <n v="4142"/>
    <s v="CA-2016-136287"/>
    <x v="900"/>
    <d v="2016-06-17T00:00:00"/>
    <s v="Standard Class"/>
    <s v="SS-20590"/>
    <s v="Sonia Sunley"/>
    <s v="Consumer"/>
    <s v="United States"/>
    <s v="Wichita"/>
    <s v="Kansas"/>
    <n v="67212"/>
    <x v="2"/>
    <s v="OFF-LA-10003148"/>
    <x v="1"/>
    <x v="2"/>
    <x v="166"/>
    <x v="1365"/>
    <n v="3"/>
    <x v="0"/>
    <n v="8.6940000000000008"/>
    <n v="4"/>
    <n v="1"/>
  </r>
  <r>
    <n v="4143"/>
    <s v="US-2014-107699"/>
    <x v="946"/>
    <d v="2014-05-23T00:00:00"/>
    <s v="Standard Class"/>
    <s v="JH-15820"/>
    <s v="John Huston"/>
    <s v="Consumer"/>
    <s v="United States"/>
    <s v="Midland"/>
    <s v="Michigan"/>
    <n v="48640"/>
    <x v="2"/>
    <s v="OFF-BI-10001249"/>
    <x v="1"/>
    <x v="8"/>
    <x v="1191"/>
    <x v="3113"/>
    <n v="9"/>
    <x v="0"/>
    <n v="26.4132"/>
    <n v="4"/>
    <n v="1"/>
  </r>
  <r>
    <n v="4144"/>
    <s v="CA-2017-112725"/>
    <x v="289"/>
    <d v="2017-02-06T00:00:00"/>
    <s v="Standard Class"/>
    <s v="EH-14125"/>
    <s v="Eugene Hildebrand"/>
    <s v="Home Office"/>
    <s v="United States"/>
    <s v="San Francisco"/>
    <s v="California"/>
    <n v="94110"/>
    <x v="1"/>
    <s v="OFF-AR-10003759"/>
    <x v="1"/>
    <x v="6"/>
    <x v="846"/>
    <x v="3114"/>
    <n v="7"/>
    <x v="0"/>
    <n v="5.7329999999999997"/>
    <n v="7"/>
    <n v="1"/>
  </r>
  <r>
    <n v="4145"/>
    <s v="CA-2017-112725"/>
    <x v="289"/>
    <d v="2017-02-06T00:00:00"/>
    <s v="Standard Class"/>
    <s v="EH-14125"/>
    <s v="Eugene Hildebrand"/>
    <s v="Home Office"/>
    <s v="United States"/>
    <s v="San Francisco"/>
    <s v="California"/>
    <n v="94110"/>
    <x v="1"/>
    <s v="OFF-AR-10001227"/>
    <x v="1"/>
    <x v="6"/>
    <x v="1620"/>
    <x v="138"/>
    <n v="3"/>
    <x v="0"/>
    <n v="2.3814000000000002"/>
    <n v="7"/>
    <n v="1"/>
  </r>
  <r>
    <n v="4146"/>
    <s v="CA-2017-112725"/>
    <x v="289"/>
    <d v="2017-02-06T00:00:00"/>
    <s v="Standard Class"/>
    <s v="EH-14125"/>
    <s v="Eugene Hildebrand"/>
    <s v="Home Office"/>
    <s v="United States"/>
    <s v="San Francisco"/>
    <s v="California"/>
    <n v="94110"/>
    <x v="1"/>
    <s v="FUR-CH-10000863"/>
    <x v="0"/>
    <x v="1"/>
    <x v="83"/>
    <x v="3115"/>
    <n v="1"/>
    <x v="2"/>
    <n v="-13.588200000000001"/>
    <n v="7"/>
    <n v="1"/>
  </r>
  <r>
    <n v="4147"/>
    <s v="CA-2015-136196"/>
    <x v="109"/>
    <d v="2015-12-04T00:00:00"/>
    <s v="Standard Class"/>
    <s v="TP-21415"/>
    <s v="Tom Prescott"/>
    <s v="Consumer"/>
    <s v="United States"/>
    <s v="Freeport"/>
    <s v="New York"/>
    <n v="11520"/>
    <x v="3"/>
    <s v="FUR-FU-10004017"/>
    <x v="0"/>
    <x v="5"/>
    <x v="217"/>
    <x v="802"/>
    <n v="3"/>
    <x v="0"/>
    <n v="64.518000000000001"/>
    <n v="6"/>
    <n v="1"/>
  </r>
  <r>
    <n v="4148"/>
    <s v="CA-2017-106068"/>
    <x v="436"/>
    <d v="2017-10-28T00:00:00"/>
    <s v="Standard Class"/>
    <s v="RB-19330"/>
    <s v="Randy Bradley"/>
    <s v="Consumer"/>
    <s v="United States"/>
    <s v="Austin"/>
    <s v="Texas"/>
    <n v="78745"/>
    <x v="2"/>
    <s v="OFF-BI-10000962"/>
    <x v="1"/>
    <x v="8"/>
    <x v="1513"/>
    <x v="3116"/>
    <n v="3"/>
    <x v="3"/>
    <n v="-15.1311"/>
    <n v="5"/>
    <n v="1"/>
  </r>
  <r>
    <n v="4149"/>
    <s v="CA-2017-106068"/>
    <x v="436"/>
    <d v="2017-10-28T00:00:00"/>
    <s v="Standard Class"/>
    <s v="RB-19330"/>
    <s v="Randy Bradley"/>
    <s v="Consumer"/>
    <s v="United States"/>
    <s v="Austin"/>
    <s v="Texas"/>
    <n v="78745"/>
    <x v="2"/>
    <s v="OFF-ST-10004507"/>
    <x v="1"/>
    <x v="4"/>
    <x v="457"/>
    <x v="3117"/>
    <n v="1"/>
    <x v="2"/>
    <n v="1.2004999999999999"/>
    <n v="5"/>
    <n v="1"/>
  </r>
  <r>
    <n v="4150"/>
    <s v="CA-2017-106068"/>
    <x v="436"/>
    <d v="2017-10-28T00:00:00"/>
    <s v="Standard Class"/>
    <s v="RB-19330"/>
    <s v="Randy Bradley"/>
    <s v="Consumer"/>
    <s v="United States"/>
    <s v="Austin"/>
    <s v="Texas"/>
    <n v="78745"/>
    <x v="2"/>
    <s v="TEC-AC-10002942"/>
    <x v="2"/>
    <x v="11"/>
    <x v="1606"/>
    <x v="3118"/>
    <n v="1"/>
    <x v="2"/>
    <n v="-2.0699999999999998"/>
    <n v="5"/>
    <n v="1"/>
  </r>
  <r>
    <n v="4151"/>
    <s v="CA-2017-106068"/>
    <x v="436"/>
    <d v="2017-10-28T00:00:00"/>
    <s v="Standard Class"/>
    <s v="RB-19330"/>
    <s v="Randy Bradley"/>
    <s v="Consumer"/>
    <s v="United States"/>
    <s v="Austin"/>
    <s v="Texas"/>
    <n v="78745"/>
    <x v="2"/>
    <s v="OFF-ST-10002344"/>
    <x v="1"/>
    <x v="4"/>
    <x v="865"/>
    <x v="1764"/>
    <n v="4"/>
    <x v="2"/>
    <n v="-58.305599999999998"/>
    <n v="5"/>
    <n v="1"/>
  </r>
  <r>
    <n v="4152"/>
    <s v="CA-2017-100160"/>
    <x v="210"/>
    <d v="2017-09-11T00:00:00"/>
    <s v="Standard Class"/>
    <s v="CB-12025"/>
    <s v="Cassandra Brandow"/>
    <s v="Consumer"/>
    <s v="United States"/>
    <s v="Philadelphia"/>
    <s v="Pennsylvania"/>
    <n v="19134"/>
    <x v="3"/>
    <s v="OFF-LA-10002475"/>
    <x v="1"/>
    <x v="2"/>
    <x v="149"/>
    <x v="3119"/>
    <n v="5"/>
    <x v="2"/>
    <n v="9.8684999999999992"/>
    <n v="4"/>
    <n v="1"/>
  </r>
  <r>
    <n v="4153"/>
    <s v="CA-2017-100160"/>
    <x v="210"/>
    <d v="2017-09-11T00:00:00"/>
    <s v="Standard Class"/>
    <s v="CB-12025"/>
    <s v="Cassandra Brandow"/>
    <s v="Consumer"/>
    <s v="United States"/>
    <s v="Philadelphia"/>
    <s v="Pennsylvania"/>
    <n v="19134"/>
    <x v="3"/>
    <s v="OFF-PA-10003072"/>
    <x v="1"/>
    <x v="10"/>
    <x v="927"/>
    <x v="12"/>
    <n v="3"/>
    <x v="2"/>
    <n v="5.4432"/>
    <n v="4"/>
    <n v="1"/>
  </r>
  <r>
    <n v="4154"/>
    <s v="CA-2017-100160"/>
    <x v="210"/>
    <d v="2017-09-11T00:00:00"/>
    <s v="Standard Class"/>
    <s v="CB-12025"/>
    <s v="Cassandra Brandow"/>
    <s v="Consumer"/>
    <s v="United States"/>
    <s v="Philadelphia"/>
    <s v="Pennsylvania"/>
    <n v="19134"/>
    <x v="3"/>
    <s v="OFF-EN-10001509"/>
    <x v="1"/>
    <x v="12"/>
    <x v="29"/>
    <x v="319"/>
    <n v="3"/>
    <x v="2"/>
    <n v="1.6524000000000001"/>
    <n v="4"/>
    <n v="1"/>
  </r>
  <r>
    <n v="4155"/>
    <s v="CA-2016-139689"/>
    <x v="723"/>
    <d v="2017-01-03T00:00:00"/>
    <s v="Standard Class"/>
    <s v="MP-17965"/>
    <s v="Michael Paige"/>
    <s v="Corporate"/>
    <s v="United States"/>
    <s v="Bristol"/>
    <s v="Tennessee"/>
    <n v="37620"/>
    <x v="0"/>
    <s v="OFF-BI-10004781"/>
    <x v="1"/>
    <x v="8"/>
    <x v="133"/>
    <x v="1795"/>
    <n v="4"/>
    <x v="6"/>
    <n v="-27.9312"/>
    <n v="5"/>
    <n v="1"/>
  </r>
  <r>
    <n v="4156"/>
    <s v="CA-2016-139689"/>
    <x v="723"/>
    <d v="2017-01-03T00:00:00"/>
    <s v="Standard Class"/>
    <s v="MP-17965"/>
    <s v="Michael Paige"/>
    <s v="Corporate"/>
    <s v="United States"/>
    <s v="Bristol"/>
    <s v="Tennessee"/>
    <n v="37620"/>
    <x v="0"/>
    <s v="OFF-BI-10000145"/>
    <x v="1"/>
    <x v="8"/>
    <x v="742"/>
    <x v="1774"/>
    <n v="3"/>
    <x v="6"/>
    <n v="-1.9656"/>
    <n v="5"/>
    <n v="1"/>
  </r>
  <r>
    <n v="4157"/>
    <s v="CA-2015-101091"/>
    <x v="901"/>
    <d v="2015-12-09T00:00:00"/>
    <s v="Second Class"/>
    <s v="SW-20245"/>
    <s v="Scot Wooten"/>
    <s v="Consumer"/>
    <s v="United States"/>
    <s v="Philadelphia"/>
    <s v="Pennsylvania"/>
    <n v="19140"/>
    <x v="3"/>
    <s v="TEC-AC-10003280"/>
    <x v="2"/>
    <x v="11"/>
    <x v="1037"/>
    <x v="730"/>
    <n v="2"/>
    <x v="2"/>
    <n v="0.5998"/>
    <n v="4"/>
    <n v="1"/>
  </r>
  <r>
    <n v="4158"/>
    <s v="CA-2015-101091"/>
    <x v="901"/>
    <d v="2015-12-09T00:00:00"/>
    <s v="Second Class"/>
    <s v="SW-20245"/>
    <s v="Scot Wooten"/>
    <s v="Consumer"/>
    <s v="United States"/>
    <s v="Philadelphia"/>
    <s v="Pennsylvania"/>
    <n v="19140"/>
    <x v="3"/>
    <s v="OFF-BI-10001107"/>
    <x v="1"/>
    <x v="8"/>
    <x v="497"/>
    <x v="3120"/>
    <n v="6"/>
    <x v="6"/>
    <n v="-19.982399999999998"/>
    <n v="4"/>
    <n v="1"/>
  </r>
  <r>
    <n v="4159"/>
    <s v="CA-2014-126907"/>
    <x v="301"/>
    <d v="2014-11-08T00:00:00"/>
    <s v="Standard Class"/>
    <s v="SM-20950"/>
    <s v="Suzanne McNair"/>
    <s v="Corporate"/>
    <s v="United States"/>
    <s v="Chicago"/>
    <s v="Illinois"/>
    <n v="60610"/>
    <x v="2"/>
    <s v="OFF-PA-10000533"/>
    <x v="1"/>
    <x v="10"/>
    <x v="1205"/>
    <x v="929"/>
    <n v="3"/>
    <x v="2"/>
    <n v="5.1012000000000004"/>
    <n v="7"/>
    <n v="1"/>
  </r>
  <r>
    <n v="4160"/>
    <s v="US-2016-164588"/>
    <x v="947"/>
    <d v="2016-04-23T00:00:00"/>
    <s v="Standard Class"/>
    <s v="AP-10915"/>
    <s v="Arthur Prichep"/>
    <s v="Consumer"/>
    <s v="United States"/>
    <s v="Columbus"/>
    <s v="Georgia"/>
    <n v="31907"/>
    <x v="0"/>
    <s v="OFF-AR-10003056"/>
    <x v="1"/>
    <x v="6"/>
    <x v="18"/>
    <x v="1371"/>
    <n v="3"/>
    <x v="0"/>
    <n v="3.7235999999999998"/>
    <n v="7"/>
    <n v="1"/>
  </r>
  <r>
    <n v="4161"/>
    <s v="CA-2017-115546"/>
    <x v="304"/>
    <d v="2017-05-18T00:00:00"/>
    <s v="Standard Class"/>
    <s v="AH-10465"/>
    <s v="Amy Hunt"/>
    <s v="Consumer"/>
    <s v="United States"/>
    <s v="New York City"/>
    <s v="New York"/>
    <n v="10035"/>
    <x v="3"/>
    <s v="TEC-PH-10002834"/>
    <x v="2"/>
    <x v="7"/>
    <x v="1387"/>
    <x v="2451"/>
    <n v="3"/>
    <x v="0"/>
    <n v="134.99250000000001"/>
    <n v="4"/>
    <n v="1"/>
  </r>
  <r>
    <n v="4162"/>
    <s v="CA-2017-115546"/>
    <x v="304"/>
    <d v="2017-05-18T00:00:00"/>
    <s v="Standard Class"/>
    <s v="AH-10465"/>
    <s v="Amy Hunt"/>
    <s v="Consumer"/>
    <s v="United States"/>
    <s v="New York City"/>
    <s v="New York"/>
    <n v="10035"/>
    <x v="3"/>
    <s v="OFF-ST-10002214"/>
    <x v="1"/>
    <x v="4"/>
    <x v="1003"/>
    <x v="2383"/>
    <n v="2"/>
    <x v="0"/>
    <n v="5.8708"/>
    <n v="4"/>
    <n v="1"/>
  </r>
  <r>
    <n v="4163"/>
    <s v="CA-2015-163587"/>
    <x v="948"/>
    <d v="2015-03-18T00:00:00"/>
    <s v="Standard Class"/>
    <s v="EP-13915"/>
    <s v="Emily Phan"/>
    <s v="Consumer"/>
    <s v="United States"/>
    <s v="Dover"/>
    <s v="New Hampshire"/>
    <n v="3820"/>
    <x v="3"/>
    <s v="OFF-LA-10004484"/>
    <x v="1"/>
    <x v="2"/>
    <x v="617"/>
    <x v="1045"/>
    <n v="4"/>
    <x v="0"/>
    <n v="7.5991999999999997"/>
    <n v="4"/>
    <n v="1"/>
  </r>
  <r>
    <n v="4164"/>
    <s v="CA-2015-163587"/>
    <x v="948"/>
    <d v="2015-03-18T00:00:00"/>
    <s v="Standard Class"/>
    <s v="EP-13915"/>
    <s v="Emily Phan"/>
    <s v="Consumer"/>
    <s v="United States"/>
    <s v="Dover"/>
    <s v="New Hampshire"/>
    <n v="3820"/>
    <x v="3"/>
    <s v="OFF-BI-10003091"/>
    <x v="1"/>
    <x v="8"/>
    <x v="1174"/>
    <x v="3121"/>
    <n v="3"/>
    <x v="0"/>
    <n v="315.81180000000001"/>
    <n v="4"/>
    <n v="1"/>
  </r>
  <r>
    <n v="4165"/>
    <s v="US-2017-106131"/>
    <x v="424"/>
    <d v="2017-01-16T00:00:00"/>
    <s v="First Class"/>
    <s v="TP-21565"/>
    <s v="Tracy Poddar"/>
    <s v="Corporate"/>
    <s v="United States"/>
    <s v="Aurora"/>
    <s v="Colorado"/>
    <n v="80013"/>
    <x v="1"/>
    <s v="TEC-AC-10003027"/>
    <x v="2"/>
    <x v="11"/>
    <x v="25"/>
    <x v="3122"/>
    <n v="7"/>
    <x v="2"/>
    <n v="-14.793100000000001"/>
    <n v="2"/>
    <n v="1"/>
  </r>
  <r>
    <n v="4166"/>
    <s v="US-2017-106131"/>
    <x v="424"/>
    <d v="2017-01-16T00:00:00"/>
    <s v="First Class"/>
    <s v="TP-21565"/>
    <s v="Tracy Poddar"/>
    <s v="Corporate"/>
    <s v="United States"/>
    <s v="Aurora"/>
    <s v="Colorado"/>
    <n v="80013"/>
    <x v="1"/>
    <s v="OFF-ST-10003638"/>
    <x v="1"/>
    <x v="4"/>
    <x v="1231"/>
    <x v="3123"/>
    <n v="9"/>
    <x v="2"/>
    <n v="14.7546"/>
    <n v="2"/>
    <n v="1"/>
  </r>
  <r>
    <n v="4167"/>
    <s v="CA-2015-160213"/>
    <x v="936"/>
    <d v="2015-03-13T00:00:00"/>
    <s v="Standard Class"/>
    <s v="AR-10825"/>
    <s v="Anthony Rawles"/>
    <s v="Corporate"/>
    <s v="United States"/>
    <s v="Long Beach"/>
    <s v="New York"/>
    <n v="11561"/>
    <x v="3"/>
    <s v="OFF-PA-10003848"/>
    <x v="1"/>
    <x v="10"/>
    <x v="1451"/>
    <x v="537"/>
    <n v="3"/>
    <x v="0"/>
    <n v="9.3312000000000008"/>
    <n v="5"/>
    <n v="1"/>
  </r>
  <r>
    <n v="4168"/>
    <s v="CA-2014-157924"/>
    <x v="856"/>
    <d v="2014-10-13T00:00:00"/>
    <s v="First Class"/>
    <s v="HA-14920"/>
    <s v="Helen Andreada"/>
    <s v="Consumer"/>
    <s v="United States"/>
    <s v="Pasadena"/>
    <s v="California"/>
    <n v="91104"/>
    <x v="1"/>
    <s v="OFF-ST-10002352"/>
    <x v="1"/>
    <x v="4"/>
    <x v="855"/>
    <x v="1043"/>
    <n v="4"/>
    <x v="0"/>
    <n v="8.2992000000000008"/>
    <n v="2"/>
    <n v="1"/>
  </r>
  <r>
    <n v="4169"/>
    <s v="CA-2014-157924"/>
    <x v="856"/>
    <d v="2014-10-13T00:00:00"/>
    <s v="First Class"/>
    <s v="HA-14920"/>
    <s v="Helen Andreada"/>
    <s v="Consumer"/>
    <s v="United States"/>
    <s v="Pasadena"/>
    <s v="California"/>
    <n v="91104"/>
    <x v="1"/>
    <s v="FUR-CH-10000229"/>
    <x v="0"/>
    <x v="1"/>
    <x v="1621"/>
    <x v="3124"/>
    <n v="2"/>
    <x v="2"/>
    <n v="-65.035200000000003"/>
    <n v="2"/>
    <n v="1"/>
  </r>
  <r>
    <n v="4170"/>
    <s v="CA-2015-100216"/>
    <x v="657"/>
    <d v="2015-04-14T00:00:00"/>
    <s v="First Class"/>
    <s v="HJ-14875"/>
    <s v="Heather Jas"/>
    <s v="Home Office"/>
    <s v="United States"/>
    <s v="Mesa"/>
    <s v="Arizona"/>
    <n v="85204"/>
    <x v="1"/>
    <s v="OFF-PA-10000788"/>
    <x v="1"/>
    <x v="10"/>
    <x v="738"/>
    <x v="276"/>
    <n v="6"/>
    <x v="2"/>
    <n v="10.8864"/>
    <n v="1"/>
    <n v="1"/>
  </r>
  <r>
    <n v="4171"/>
    <s v="CA-2015-100216"/>
    <x v="657"/>
    <d v="2015-04-14T00:00:00"/>
    <s v="First Class"/>
    <s v="HJ-14875"/>
    <s v="Heather Jas"/>
    <s v="Home Office"/>
    <s v="United States"/>
    <s v="Mesa"/>
    <s v="Arizona"/>
    <n v="85204"/>
    <x v="1"/>
    <s v="OFF-PA-10002968"/>
    <x v="1"/>
    <x v="10"/>
    <x v="918"/>
    <x v="1548"/>
    <n v="3"/>
    <x v="2"/>
    <n v="17.815200000000001"/>
    <n v="1"/>
    <n v="1"/>
  </r>
  <r>
    <n v="4172"/>
    <s v="CA-2017-100601"/>
    <x v="673"/>
    <d v="2017-11-20T00:00:00"/>
    <s v="Standard Class"/>
    <s v="JK-15370"/>
    <s v="Jay Kimmel"/>
    <s v="Consumer"/>
    <s v="United States"/>
    <s v="Fresno"/>
    <s v="California"/>
    <n v="93727"/>
    <x v="1"/>
    <s v="OFF-ST-10002486"/>
    <x v="1"/>
    <x v="4"/>
    <x v="700"/>
    <x v="5"/>
    <n v="7"/>
    <x v="0"/>
    <n v="0.97719999999999996"/>
    <n v="4"/>
    <n v="1"/>
  </r>
  <r>
    <n v="4173"/>
    <s v="CA-2016-152163"/>
    <x v="949"/>
    <d v="2016-07-01T00:00:00"/>
    <s v="Same Day"/>
    <s v="JF-15355"/>
    <s v="Jay Fein"/>
    <s v="Consumer"/>
    <s v="United States"/>
    <s v="Columbia"/>
    <s v="South Carolina"/>
    <n v="29203"/>
    <x v="0"/>
    <s v="OFF-BI-10002215"/>
    <x v="1"/>
    <x v="8"/>
    <x v="20"/>
    <x v="1168"/>
    <n v="2"/>
    <x v="0"/>
    <n v="6.532"/>
    <n v="0"/>
    <n v="1"/>
  </r>
  <r>
    <n v="4174"/>
    <s v="CA-2016-152163"/>
    <x v="949"/>
    <d v="2016-07-01T00:00:00"/>
    <s v="Same Day"/>
    <s v="JF-15355"/>
    <s v="Jay Fein"/>
    <s v="Consumer"/>
    <s v="United States"/>
    <s v="Columbia"/>
    <s v="South Carolina"/>
    <n v="29203"/>
    <x v="0"/>
    <s v="OFF-PA-10000788"/>
    <x v="1"/>
    <x v="10"/>
    <x v="738"/>
    <x v="91"/>
    <n v="2"/>
    <x v="0"/>
    <n v="6.2207999999999997"/>
    <n v="0"/>
    <n v="1"/>
  </r>
  <r>
    <n v="4175"/>
    <s v="CA-2016-152163"/>
    <x v="949"/>
    <d v="2016-07-01T00:00:00"/>
    <s v="Same Day"/>
    <s v="JF-15355"/>
    <s v="Jay Fein"/>
    <s v="Consumer"/>
    <s v="United States"/>
    <s v="Columbia"/>
    <s v="South Carolina"/>
    <n v="29203"/>
    <x v="0"/>
    <s v="OFF-BI-10003364"/>
    <x v="1"/>
    <x v="8"/>
    <x v="705"/>
    <x v="2450"/>
    <n v="2"/>
    <x v="0"/>
    <n v="28.0032"/>
    <n v="0"/>
    <n v="1"/>
  </r>
  <r>
    <n v="4176"/>
    <s v="CA-2015-154340"/>
    <x v="239"/>
    <d v="2015-11-30T00:00:00"/>
    <s v="First Class"/>
    <s v="EK-13795"/>
    <s v="Eileen Kiefer"/>
    <s v="Home Office"/>
    <s v="United States"/>
    <s v="Santa Ana"/>
    <s v="California"/>
    <n v="92704"/>
    <x v="1"/>
    <s v="OFF-AR-10003582"/>
    <x v="1"/>
    <x v="6"/>
    <x v="1460"/>
    <x v="2420"/>
    <n v="2"/>
    <x v="0"/>
    <n v="15.763999999999999"/>
    <n v="1"/>
    <n v="1"/>
  </r>
  <r>
    <n v="4177"/>
    <s v="CA-2014-128846"/>
    <x v="884"/>
    <d v="2014-04-12T00:00:00"/>
    <s v="Standard Class"/>
    <s v="RS-19765"/>
    <s v="Roland Schwarz"/>
    <s v="Corporate"/>
    <s v="United States"/>
    <s v="Columbia"/>
    <s v="South Carolina"/>
    <n v="29203"/>
    <x v="0"/>
    <s v="TEC-PH-10003273"/>
    <x v="2"/>
    <x v="7"/>
    <x v="173"/>
    <x v="3125"/>
    <n v="5"/>
    <x v="0"/>
    <n v="163.78700000000001"/>
    <n v="5"/>
    <n v="1"/>
  </r>
  <r>
    <n v="4178"/>
    <s v="CA-2014-128846"/>
    <x v="884"/>
    <d v="2014-04-12T00:00:00"/>
    <s v="Standard Class"/>
    <s v="RS-19765"/>
    <s v="Roland Schwarz"/>
    <s v="Corporate"/>
    <s v="United States"/>
    <s v="Columbia"/>
    <s v="South Carolina"/>
    <n v="29203"/>
    <x v="0"/>
    <s v="OFF-PA-10000100"/>
    <x v="1"/>
    <x v="10"/>
    <x v="833"/>
    <x v="1232"/>
    <n v="3"/>
    <x v="0"/>
    <n v="60.255299999999998"/>
    <n v="5"/>
    <n v="1"/>
  </r>
  <r>
    <n v="4179"/>
    <s v="CA-2016-148593"/>
    <x v="950"/>
    <d v="2016-06-18T00:00:00"/>
    <s v="Second Class"/>
    <s v="BD-11320"/>
    <s v="Bill Donatelli"/>
    <s v="Consumer"/>
    <s v="United States"/>
    <s v="Los Angeles"/>
    <s v="California"/>
    <n v="90045"/>
    <x v="1"/>
    <s v="OFF-PA-10001776"/>
    <x v="1"/>
    <x v="10"/>
    <x v="1272"/>
    <x v="3126"/>
    <n v="5"/>
    <x v="0"/>
    <n v="21.784500000000001"/>
    <n v="2"/>
    <n v="1"/>
  </r>
  <r>
    <n v="4180"/>
    <s v="US-2017-119039"/>
    <x v="904"/>
    <d v="2017-03-10T00:00:00"/>
    <s v="Standard Class"/>
    <s v="BF-11170"/>
    <s v="Ben Ferrer"/>
    <s v="Home Office"/>
    <s v="United States"/>
    <s v="San Francisco"/>
    <s v="California"/>
    <n v="94109"/>
    <x v="1"/>
    <s v="OFF-BI-10004182"/>
    <x v="1"/>
    <x v="8"/>
    <x v="73"/>
    <x v="2671"/>
    <n v="9"/>
    <x v="2"/>
    <n v="5.4287999999999998"/>
    <n v="4"/>
    <n v="1"/>
  </r>
  <r>
    <n v="4181"/>
    <s v="CA-2017-128426"/>
    <x v="566"/>
    <d v="2017-10-11T00:00:00"/>
    <s v="Standard Class"/>
    <s v="JK-15730"/>
    <s v="Joe Kamberova"/>
    <s v="Consumer"/>
    <s v="United States"/>
    <s v="Houston"/>
    <s v="Texas"/>
    <n v="77036"/>
    <x v="2"/>
    <s v="OFF-BI-10000756"/>
    <x v="1"/>
    <x v="8"/>
    <x v="15"/>
    <x v="3127"/>
    <n v="5"/>
    <x v="3"/>
    <n v="-6.36"/>
    <n v="4"/>
    <n v="1"/>
  </r>
  <r>
    <n v="4182"/>
    <s v="US-2017-136868"/>
    <x v="833"/>
    <d v="2017-10-12T00:00:00"/>
    <s v="Standard Class"/>
    <s v="CR-12820"/>
    <s v="Cyra Reiten"/>
    <s v="Home Office"/>
    <s v="United States"/>
    <s v="New York City"/>
    <s v="New York"/>
    <n v="10035"/>
    <x v="3"/>
    <s v="TEC-AC-10001539"/>
    <x v="2"/>
    <x v="11"/>
    <x v="1585"/>
    <x v="3128"/>
    <n v="4"/>
    <x v="0"/>
    <n v="115.18559999999999"/>
    <n v="6"/>
    <n v="1"/>
  </r>
  <r>
    <n v="4183"/>
    <s v="US-2017-136868"/>
    <x v="833"/>
    <d v="2017-10-12T00:00:00"/>
    <s v="Standard Class"/>
    <s v="CR-12820"/>
    <s v="Cyra Reiten"/>
    <s v="Home Office"/>
    <s v="United States"/>
    <s v="New York City"/>
    <s v="New York"/>
    <n v="10035"/>
    <x v="3"/>
    <s v="OFF-PA-10002377"/>
    <x v="1"/>
    <x v="10"/>
    <x v="562"/>
    <x v="339"/>
    <n v="3"/>
    <x v="0"/>
    <n v="7.6680000000000001"/>
    <n v="6"/>
    <n v="1"/>
  </r>
  <r>
    <n v="4184"/>
    <s v="US-2017-136868"/>
    <x v="833"/>
    <d v="2017-10-12T00:00:00"/>
    <s v="Standard Class"/>
    <s v="CR-12820"/>
    <s v="Cyra Reiten"/>
    <s v="Home Office"/>
    <s v="United States"/>
    <s v="New York City"/>
    <s v="New York"/>
    <n v="10035"/>
    <x v="3"/>
    <s v="OFF-ST-10000991"/>
    <x v="1"/>
    <x v="4"/>
    <x v="157"/>
    <x v="3129"/>
    <n v="3"/>
    <x v="0"/>
    <n v="10.347300000000001"/>
    <n v="6"/>
    <n v="1"/>
  </r>
  <r>
    <n v="4185"/>
    <s v="CA-2016-143749"/>
    <x v="5"/>
    <d v="2016-12-07T00:00:00"/>
    <s v="First Class"/>
    <s v="AG-10300"/>
    <s v="Aleksandra Gannaway"/>
    <s v="Corporate"/>
    <s v="United States"/>
    <s v="Franklin"/>
    <s v="Massachusetts"/>
    <n v="2038"/>
    <x v="3"/>
    <s v="FUR-BO-10002853"/>
    <x v="0"/>
    <x v="0"/>
    <x v="1622"/>
    <x v="3130"/>
    <n v="1"/>
    <x v="0"/>
    <n v="20.484999999999999"/>
    <n v="2"/>
    <n v="1"/>
  </r>
  <r>
    <n v="4186"/>
    <s v="CA-2016-111493"/>
    <x v="147"/>
    <d v="2016-10-22T00:00:00"/>
    <s v="First Class"/>
    <s v="CM-12160"/>
    <s v="Charles McCrossin"/>
    <s v="Consumer"/>
    <s v="United States"/>
    <s v="Baltimore"/>
    <s v="Maryland"/>
    <n v="21215"/>
    <x v="3"/>
    <s v="TEC-AC-10004510"/>
    <x v="2"/>
    <x v="11"/>
    <x v="953"/>
    <x v="1524"/>
    <n v="6"/>
    <x v="0"/>
    <n v="9.8160000000000007"/>
    <n v="1"/>
    <n v="1"/>
  </r>
  <r>
    <n v="4187"/>
    <s v="CA-2017-112536"/>
    <x v="796"/>
    <d v="2017-05-23T00:00:00"/>
    <s v="Standard Class"/>
    <s v="SG-20890"/>
    <s v="Susan Gilcrest"/>
    <s v="Corporate"/>
    <s v="United States"/>
    <s v="Mcallen"/>
    <s v="Texas"/>
    <n v="78501"/>
    <x v="2"/>
    <s v="OFF-BI-10003712"/>
    <x v="1"/>
    <x v="8"/>
    <x v="696"/>
    <x v="3131"/>
    <n v="7"/>
    <x v="3"/>
    <n v="-10.6547"/>
    <n v="5"/>
    <n v="1"/>
  </r>
  <r>
    <n v="4188"/>
    <s v="CA-2017-112536"/>
    <x v="796"/>
    <d v="2017-05-23T00:00:00"/>
    <s v="Standard Class"/>
    <s v="SG-20890"/>
    <s v="Susan Gilcrest"/>
    <s v="Corporate"/>
    <s v="United States"/>
    <s v="Mcallen"/>
    <s v="Texas"/>
    <n v="78501"/>
    <x v="2"/>
    <s v="OFF-BI-10002571"/>
    <x v="1"/>
    <x v="8"/>
    <x v="1213"/>
    <x v="3132"/>
    <n v="1"/>
    <x v="3"/>
    <n v="-3.2934000000000001"/>
    <n v="5"/>
    <n v="1"/>
  </r>
  <r>
    <n v="4189"/>
    <s v="CA-2017-112536"/>
    <x v="796"/>
    <d v="2017-05-23T00:00:00"/>
    <s v="Standard Class"/>
    <s v="SG-20890"/>
    <s v="Susan Gilcrest"/>
    <s v="Corporate"/>
    <s v="United States"/>
    <s v="Mcallen"/>
    <s v="Texas"/>
    <n v="78501"/>
    <x v="2"/>
    <s v="OFF-ST-10004835"/>
    <x v="1"/>
    <x v="4"/>
    <x v="1415"/>
    <x v="433"/>
    <n v="2"/>
    <x v="2"/>
    <n v="0.66959999999999997"/>
    <n v="5"/>
    <n v="1"/>
  </r>
  <r>
    <n v="4190"/>
    <s v="CA-2016-157714"/>
    <x v="182"/>
    <d v="2016-10-01T00:00:00"/>
    <s v="Second Class"/>
    <s v="CS-12175"/>
    <s v="Charles Sheldon"/>
    <s v="Corporate"/>
    <s v="United States"/>
    <s v="Iowa City"/>
    <s v="Iowa"/>
    <n v="52240"/>
    <x v="2"/>
    <s v="OFF-PA-10004022"/>
    <x v="1"/>
    <x v="10"/>
    <x v="1623"/>
    <x v="1036"/>
    <n v="1"/>
    <x v="0"/>
    <n v="4.4954999999999998"/>
    <n v="5"/>
    <n v="1"/>
  </r>
  <r>
    <n v="4191"/>
    <s v="CA-2017-166709"/>
    <x v="701"/>
    <d v="2017-11-22T00:00:00"/>
    <s v="Standard Class"/>
    <s v="HL-15040"/>
    <s v="Hunter Lopez"/>
    <s v="Consumer"/>
    <s v="United States"/>
    <s v="Newark"/>
    <s v="Delaware"/>
    <n v="19711"/>
    <x v="3"/>
    <s v="TEC-CO-10004722"/>
    <x v="2"/>
    <x v="16"/>
    <x v="1374"/>
    <x v="3133"/>
    <n v="3"/>
    <x v="0"/>
    <n v="5039.9856"/>
    <n v="5"/>
    <n v="1"/>
  </r>
  <r>
    <n v="4192"/>
    <s v="CA-2015-129392"/>
    <x v="951"/>
    <d v="2015-07-08T00:00:00"/>
    <s v="Same Day"/>
    <s v="DM-13015"/>
    <s v="Darrin Martin"/>
    <s v="Consumer"/>
    <s v="United States"/>
    <s v="Houston"/>
    <s v="Texas"/>
    <n v="77070"/>
    <x v="2"/>
    <s v="OFF-PA-10004248"/>
    <x v="1"/>
    <x v="10"/>
    <x v="1624"/>
    <x v="3051"/>
    <n v="5"/>
    <x v="2"/>
    <n v="6.6"/>
    <n v="0"/>
    <n v="1"/>
  </r>
  <r>
    <n v="4193"/>
    <s v="CA-2015-150875"/>
    <x v="547"/>
    <d v="2015-11-20T00:00:00"/>
    <s v="Standard Class"/>
    <s v="HK-14890"/>
    <s v="Heather Kirkland"/>
    <s v="Corporate"/>
    <s v="United States"/>
    <s v="Boise"/>
    <s v="Idaho"/>
    <n v="83704"/>
    <x v="1"/>
    <s v="FUR-TA-10000577"/>
    <x v="0"/>
    <x v="3"/>
    <x v="3"/>
    <x v="3134"/>
    <n v="2"/>
    <x v="0"/>
    <n v="160.17660000000001"/>
    <n v="4"/>
    <n v="1"/>
  </r>
  <r>
    <n v="4194"/>
    <s v="CA-2015-150875"/>
    <x v="547"/>
    <d v="2015-11-20T00:00:00"/>
    <s v="Standard Class"/>
    <s v="HK-14890"/>
    <s v="Heather Kirkland"/>
    <s v="Corporate"/>
    <s v="United States"/>
    <s v="Boise"/>
    <s v="Idaho"/>
    <n v="83704"/>
    <x v="1"/>
    <s v="TEC-PH-10001254"/>
    <x v="2"/>
    <x v="7"/>
    <x v="144"/>
    <x v="3135"/>
    <n v="3"/>
    <x v="2"/>
    <n v="22.8582"/>
    <n v="4"/>
    <n v="1"/>
  </r>
  <r>
    <n v="4195"/>
    <s v="CA-2015-154200"/>
    <x v="652"/>
    <d v="2015-06-22T00:00:00"/>
    <s v="Standard Class"/>
    <s v="BG-11740"/>
    <s v="Bruce Geld"/>
    <s v="Consumer"/>
    <s v="United States"/>
    <s v="San Diego"/>
    <s v="California"/>
    <n v="92105"/>
    <x v="1"/>
    <s v="OFF-AR-10001044"/>
    <x v="1"/>
    <x v="6"/>
    <x v="1051"/>
    <x v="3136"/>
    <n v="2"/>
    <x v="0"/>
    <n v="15.074199999999999"/>
    <n v="4"/>
    <n v="1"/>
  </r>
  <r>
    <n v="4196"/>
    <s v="CA-2016-124233"/>
    <x v="143"/>
    <d v="2016-04-14T00:00:00"/>
    <s v="Standard Class"/>
    <s v="CK-12595"/>
    <s v="Clytie Kelty"/>
    <s v="Consumer"/>
    <s v="United States"/>
    <s v="Los Angeles"/>
    <s v="California"/>
    <n v="90032"/>
    <x v="1"/>
    <s v="FUR-FU-10002597"/>
    <x v="0"/>
    <x v="5"/>
    <x v="627"/>
    <x v="3137"/>
    <n v="5"/>
    <x v="0"/>
    <n v="10.374000000000001"/>
    <n v="6"/>
    <n v="1"/>
  </r>
  <r>
    <n v="4197"/>
    <s v="US-2015-134271"/>
    <x v="24"/>
    <d v="2015-04-23T00:00:00"/>
    <s v="Second Class"/>
    <s v="RF-19735"/>
    <s v="Roland Fjeld"/>
    <s v="Consumer"/>
    <s v="United States"/>
    <s v="New York City"/>
    <s v="New York"/>
    <n v="10024"/>
    <x v="3"/>
    <s v="OFF-LA-10004093"/>
    <x v="1"/>
    <x v="2"/>
    <x v="676"/>
    <x v="2468"/>
    <n v="3"/>
    <x v="0"/>
    <n v="10.3071"/>
    <n v="5"/>
    <n v="1"/>
  </r>
  <r>
    <n v="4198"/>
    <s v="US-2016-161683"/>
    <x v="275"/>
    <d v="2016-12-08T00:00:00"/>
    <s v="Standard Class"/>
    <s v="CJ-12010"/>
    <s v="Caroline Jumper"/>
    <s v="Consumer"/>
    <s v="United States"/>
    <s v="Philadelphia"/>
    <s v="Pennsylvania"/>
    <n v="19134"/>
    <x v="3"/>
    <s v="OFF-AP-10000179"/>
    <x v="1"/>
    <x v="9"/>
    <x v="532"/>
    <x v="3138"/>
    <n v="4"/>
    <x v="2"/>
    <n v="93.768799999999999"/>
    <n v="5"/>
    <n v="1"/>
  </r>
  <r>
    <n v="4199"/>
    <s v="US-2016-161683"/>
    <x v="275"/>
    <d v="2016-12-08T00:00:00"/>
    <s v="Standard Class"/>
    <s v="CJ-12010"/>
    <s v="Caroline Jumper"/>
    <s v="Consumer"/>
    <s v="United States"/>
    <s v="Philadelphia"/>
    <s v="Pennsylvania"/>
    <n v="19134"/>
    <x v="3"/>
    <s v="OFF-BI-10001072"/>
    <x v="1"/>
    <x v="8"/>
    <x v="280"/>
    <x v="3139"/>
    <n v="4"/>
    <x v="6"/>
    <n v="-14.553599999999999"/>
    <n v="5"/>
    <n v="1"/>
  </r>
  <r>
    <n v="4200"/>
    <s v="CA-2015-143105"/>
    <x v="895"/>
    <d v="2015-12-10T00:00:00"/>
    <s v="Same Day"/>
    <s v="MA-17560"/>
    <s v="Matt Abelman"/>
    <s v="Home Office"/>
    <s v="United States"/>
    <s v="New York City"/>
    <s v="New York"/>
    <n v="10024"/>
    <x v="3"/>
    <s v="OFF-LA-10004093"/>
    <x v="1"/>
    <x v="2"/>
    <x v="676"/>
    <x v="2026"/>
    <n v="1"/>
    <x v="0"/>
    <n v="3.4357000000000002"/>
    <n v="0"/>
    <n v="1"/>
  </r>
  <r>
    <n v="4201"/>
    <s v="CA-2015-143105"/>
    <x v="895"/>
    <d v="2015-12-10T00:00:00"/>
    <s v="Same Day"/>
    <s v="MA-17560"/>
    <s v="Matt Abelman"/>
    <s v="Home Office"/>
    <s v="United States"/>
    <s v="New York City"/>
    <s v="New York"/>
    <n v="10024"/>
    <x v="3"/>
    <s v="TEC-CO-10002095"/>
    <x v="2"/>
    <x v="16"/>
    <x v="615"/>
    <x v="3140"/>
    <n v="2"/>
    <x v="2"/>
    <n v="249.995"/>
    <n v="0"/>
    <n v="1"/>
  </r>
  <r>
    <n v="4202"/>
    <s v="CA-2015-143105"/>
    <x v="895"/>
    <d v="2015-12-10T00:00:00"/>
    <s v="Same Day"/>
    <s v="MA-17560"/>
    <s v="Matt Abelman"/>
    <s v="Home Office"/>
    <s v="United States"/>
    <s v="New York City"/>
    <s v="New York"/>
    <n v="10024"/>
    <x v="3"/>
    <s v="OFF-PA-10002713"/>
    <x v="1"/>
    <x v="10"/>
    <x v="320"/>
    <x v="517"/>
    <n v="6"/>
    <x v="0"/>
    <n v="18.988800000000001"/>
    <n v="0"/>
    <n v="1"/>
  </r>
  <r>
    <n v="4203"/>
    <s v="CA-2015-143105"/>
    <x v="895"/>
    <d v="2015-12-10T00:00:00"/>
    <s v="Same Day"/>
    <s v="MA-17560"/>
    <s v="Matt Abelman"/>
    <s v="Home Office"/>
    <s v="United States"/>
    <s v="New York City"/>
    <s v="New York"/>
    <n v="10024"/>
    <x v="3"/>
    <s v="OFF-PA-10002254"/>
    <x v="1"/>
    <x v="10"/>
    <x v="146"/>
    <x v="2337"/>
    <n v="7"/>
    <x v="0"/>
    <n v="84.943600000000004"/>
    <n v="0"/>
    <n v="1"/>
  </r>
  <r>
    <n v="4204"/>
    <s v="CA-2014-145387"/>
    <x v="656"/>
    <d v="2014-11-02T00:00:00"/>
    <s v="Second Class"/>
    <s v="AM-10705"/>
    <s v="Anne McFarland"/>
    <s v="Consumer"/>
    <s v="United States"/>
    <s v="Cranston"/>
    <s v="Rhode Island"/>
    <n v="2920"/>
    <x v="3"/>
    <s v="OFF-AR-10001683"/>
    <x v="1"/>
    <x v="6"/>
    <x v="32"/>
    <x v="3141"/>
    <n v="5"/>
    <x v="0"/>
    <n v="18.715"/>
    <n v="2"/>
    <n v="1"/>
  </r>
  <r>
    <n v="4205"/>
    <s v="CA-2014-145387"/>
    <x v="656"/>
    <d v="2014-11-02T00:00:00"/>
    <s v="Second Class"/>
    <s v="AM-10705"/>
    <s v="Anne McFarland"/>
    <s v="Consumer"/>
    <s v="United States"/>
    <s v="Cranston"/>
    <s v="Rhode Island"/>
    <n v="2920"/>
    <x v="3"/>
    <s v="OFF-PA-10002195"/>
    <x v="1"/>
    <x v="10"/>
    <x v="726"/>
    <x v="1007"/>
    <n v="2"/>
    <x v="0"/>
    <n v="4.7751999999999999"/>
    <n v="2"/>
    <n v="1"/>
  </r>
  <r>
    <n v="4206"/>
    <s v="CA-2014-145387"/>
    <x v="656"/>
    <d v="2014-11-02T00:00:00"/>
    <s v="Second Class"/>
    <s v="AM-10705"/>
    <s v="Anne McFarland"/>
    <s v="Consumer"/>
    <s v="United States"/>
    <s v="Cranston"/>
    <s v="Rhode Island"/>
    <n v="2920"/>
    <x v="3"/>
    <s v="FUR-FU-10002364"/>
    <x v="0"/>
    <x v="5"/>
    <x v="1240"/>
    <x v="1787"/>
    <n v="2"/>
    <x v="0"/>
    <n v="4.2804000000000002"/>
    <n v="2"/>
    <n v="1"/>
  </r>
  <r>
    <n v="4207"/>
    <s v="CA-2014-145387"/>
    <x v="656"/>
    <d v="2014-11-02T00:00:00"/>
    <s v="Second Class"/>
    <s v="AM-10705"/>
    <s v="Anne McFarland"/>
    <s v="Consumer"/>
    <s v="United States"/>
    <s v="Cranston"/>
    <s v="Rhode Island"/>
    <n v="2920"/>
    <x v="3"/>
    <s v="OFF-BI-10004001"/>
    <x v="1"/>
    <x v="8"/>
    <x v="818"/>
    <x v="3142"/>
    <n v="2"/>
    <x v="0"/>
    <n v="15.6768"/>
    <n v="2"/>
    <n v="1"/>
  </r>
  <r>
    <n v="4208"/>
    <s v="CA-2014-145387"/>
    <x v="656"/>
    <d v="2014-11-02T00:00:00"/>
    <s v="Second Class"/>
    <s v="AM-10705"/>
    <s v="Anne McFarland"/>
    <s v="Consumer"/>
    <s v="United States"/>
    <s v="Cranston"/>
    <s v="Rhode Island"/>
    <n v="2920"/>
    <x v="3"/>
    <s v="FUR-FU-10000023"/>
    <x v="0"/>
    <x v="5"/>
    <x v="325"/>
    <x v="3143"/>
    <n v="3"/>
    <x v="0"/>
    <n v="7.7747999999999999"/>
    <n v="2"/>
    <n v="1"/>
  </r>
  <r>
    <n v="4209"/>
    <s v="CA-2014-145387"/>
    <x v="656"/>
    <d v="2014-11-02T00:00:00"/>
    <s v="Second Class"/>
    <s v="AM-10705"/>
    <s v="Anne McFarland"/>
    <s v="Consumer"/>
    <s v="United States"/>
    <s v="Cranston"/>
    <s v="Rhode Island"/>
    <n v="2920"/>
    <x v="3"/>
    <s v="FUR-CH-10002320"/>
    <x v="0"/>
    <x v="1"/>
    <x v="1463"/>
    <x v="3144"/>
    <n v="5"/>
    <x v="0"/>
    <n v="481.47"/>
    <n v="2"/>
    <n v="1"/>
  </r>
  <r>
    <n v="4210"/>
    <s v="CA-2014-145387"/>
    <x v="656"/>
    <d v="2014-11-02T00:00:00"/>
    <s v="Second Class"/>
    <s v="AM-10705"/>
    <s v="Anne McFarland"/>
    <s v="Consumer"/>
    <s v="United States"/>
    <s v="Cranston"/>
    <s v="Rhode Island"/>
    <n v="2920"/>
    <x v="3"/>
    <s v="FUR-TA-10003238"/>
    <x v="0"/>
    <x v="3"/>
    <x v="1242"/>
    <x v="3145"/>
    <n v="1"/>
    <x v="4"/>
    <n v="-60.607799999999997"/>
    <n v="2"/>
    <n v="1"/>
  </r>
  <r>
    <n v="4211"/>
    <s v="CA-2017-109715"/>
    <x v="34"/>
    <d v="2017-12-14T00:00:00"/>
    <s v="Standard Class"/>
    <s v="AH-10585"/>
    <s v="Angele Hood"/>
    <s v="Consumer"/>
    <s v="United States"/>
    <s v="Chicago"/>
    <s v="Illinois"/>
    <n v="60623"/>
    <x v="2"/>
    <s v="OFF-PA-10004965"/>
    <x v="1"/>
    <x v="10"/>
    <x v="112"/>
    <x v="2913"/>
    <n v="2"/>
    <x v="2"/>
    <n v="4.9950000000000001"/>
    <n v="5"/>
    <n v="1"/>
  </r>
  <r>
    <n v="4212"/>
    <s v="CA-2014-166457"/>
    <x v="952"/>
    <d v="2014-05-09T00:00:00"/>
    <s v="Second Class"/>
    <s v="PF-19120"/>
    <s v="Peter Fuller"/>
    <s v="Consumer"/>
    <s v="United States"/>
    <s v="Richmond"/>
    <s v="Kentucky"/>
    <n v="40475"/>
    <x v="0"/>
    <s v="OFF-PA-10003016"/>
    <x v="1"/>
    <x v="10"/>
    <x v="1394"/>
    <x v="2276"/>
    <n v="3"/>
    <x v="0"/>
    <n v="4.2389999999999999"/>
    <n v="4"/>
    <n v="1"/>
  </r>
  <r>
    <n v="4213"/>
    <s v="CA-2014-166457"/>
    <x v="952"/>
    <d v="2014-05-09T00:00:00"/>
    <s v="Second Class"/>
    <s v="PF-19120"/>
    <s v="Peter Fuller"/>
    <s v="Consumer"/>
    <s v="United States"/>
    <s v="Richmond"/>
    <s v="Kentucky"/>
    <n v="40475"/>
    <x v="0"/>
    <s v="OFF-AR-10003651"/>
    <x v="1"/>
    <x v="6"/>
    <x v="279"/>
    <x v="2578"/>
    <n v="2"/>
    <x v="0"/>
    <n v="1.9024000000000001"/>
    <n v="4"/>
    <n v="1"/>
  </r>
  <r>
    <n v="4214"/>
    <s v="CA-2014-166457"/>
    <x v="952"/>
    <d v="2014-05-09T00:00:00"/>
    <s v="Second Class"/>
    <s v="PF-19120"/>
    <s v="Peter Fuller"/>
    <s v="Consumer"/>
    <s v="United States"/>
    <s v="Richmond"/>
    <s v="Kentucky"/>
    <n v="40475"/>
    <x v="0"/>
    <s v="OFF-PA-10001363"/>
    <x v="1"/>
    <x v="10"/>
    <x v="1625"/>
    <x v="332"/>
    <n v="2"/>
    <x v="0"/>
    <n v="11.543200000000001"/>
    <n v="4"/>
    <n v="1"/>
  </r>
  <r>
    <n v="4215"/>
    <s v="CA-2016-164637"/>
    <x v="758"/>
    <d v="2016-03-08T00:00:00"/>
    <s v="Standard Class"/>
    <s v="RD-19480"/>
    <s v="Rick Duston"/>
    <s v="Consumer"/>
    <s v="United States"/>
    <s v="Mishawaka"/>
    <s v="Indiana"/>
    <n v="46544"/>
    <x v="2"/>
    <s v="OFF-BI-10003876"/>
    <x v="1"/>
    <x v="8"/>
    <x v="1626"/>
    <x v="3146"/>
    <n v="3"/>
    <x v="0"/>
    <n v="64.2"/>
    <n v="4"/>
    <n v="1"/>
  </r>
  <r>
    <n v="4216"/>
    <s v="CA-2014-103590"/>
    <x v="953"/>
    <d v="2014-12-04T00:00:00"/>
    <s v="Standard Class"/>
    <s v="JL-15505"/>
    <s v="Jeremy Lonsdale"/>
    <s v="Consumer"/>
    <s v="United States"/>
    <s v="Mount Vernon"/>
    <s v="New York"/>
    <n v="10550"/>
    <x v="3"/>
    <s v="OFF-EN-10004007"/>
    <x v="1"/>
    <x v="12"/>
    <x v="1627"/>
    <x v="3147"/>
    <n v="4"/>
    <x v="0"/>
    <n v="29.271599999999999"/>
    <n v="4"/>
    <n v="1"/>
  </r>
  <r>
    <n v="4217"/>
    <s v="CA-2015-111234"/>
    <x v="954"/>
    <d v="2015-02-22T00:00:00"/>
    <s v="Standard Class"/>
    <s v="AB-10600"/>
    <s v="Ann Blume"/>
    <s v="Corporate"/>
    <s v="United States"/>
    <s v="Los Angeles"/>
    <s v="California"/>
    <n v="90004"/>
    <x v="1"/>
    <s v="OFF-LA-10002271"/>
    <x v="1"/>
    <x v="2"/>
    <x v="641"/>
    <x v="354"/>
    <n v="3"/>
    <x v="0"/>
    <n v="4.4352"/>
    <n v="4"/>
    <n v="1"/>
  </r>
  <r>
    <n v="4218"/>
    <s v="CA-2017-149881"/>
    <x v="719"/>
    <d v="2017-04-03T00:00:00"/>
    <s v="First Class"/>
    <s v="NC-18535"/>
    <s v="Nick Crebassa"/>
    <s v="Corporate"/>
    <s v="United States"/>
    <s v="San Francisco"/>
    <s v="California"/>
    <n v="94110"/>
    <x v="1"/>
    <s v="FUR-BO-10003894"/>
    <x v="0"/>
    <x v="0"/>
    <x v="1628"/>
    <x v="3148"/>
    <n v="8"/>
    <x v="11"/>
    <n v="85.176000000000002"/>
    <n v="2"/>
    <n v="1"/>
  </r>
  <r>
    <n v="4219"/>
    <s v="CA-2017-149881"/>
    <x v="719"/>
    <d v="2017-04-03T00:00:00"/>
    <s v="First Class"/>
    <s v="NC-18535"/>
    <s v="Nick Crebassa"/>
    <s v="Corporate"/>
    <s v="United States"/>
    <s v="San Francisco"/>
    <s v="California"/>
    <n v="94110"/>
    <x v="1"/>
    <s v="TEC-MA-10000418"/>
    <x v="2"/>
    <x v="15"/>
    <x v="1485"/>
    <x v="3149"/>
    <n v="2"/>
    <x v="2"/>
    <n v="359.99880000000002"/>
    <n v="2"/>
    <n v="1"/>
  </r>
  <r>
    <n v="4220"/>
    <s v="CA-2017-134565"/>
    <x v="532"/>
    <d v="2017-06-13T00:00:00"/>
    <s v="Second Class"/>
    <s v="TB-21400"/>
    <s v="Tom Boeckenhauer"/>
    <s v="Consumer"/>
    <s v="United States"/>
    <s v="Seattle"/>
    <s v="Washington"/>
    <n v="98103"/>
    <x v="1"/>
    <s v="OFF-PA-10004243"/>
    <x v="1"/>
    <x v="10"/>
    <x v="274"/>
    <x v="2428"/>
    <n v="2"/>
    <x v="0"/>
    <n v="18.211200000000002"/>
    <n v="2"/>
    <n v="1"/>
  </r>
  <r>
    <n v="4221"/>
    <s v="CA-2017-134565"/>
    <x v="532"/>
    <d v="2017-06-13T00:00:00"/>
    <s v="Second Class"/>
    <s v="TB-21400"/>
    <s v="Tom Boeckenhauer"/>
    <s v="Consumer"/>
    <s v="United States"/>
    <s v="Seattle"/>
    <s v="Washington"/>
    <n v="98103"/>
    <x v="1"/>
    <s v="OFF-BI-10001759"/>
    <x v="1"/>
    <x v="8"/>
    <x v="732"/>
    <x v="2146"/>
    <n v="6"/>
    <x v="2"/>
    <n v="6.6294000000000004"/>
    <n v="2"/>
    <n v="1"/>
  </r>
  <r>
    <n v="4222"/>
    <s v="CA-2017-134565"/>
    <x v="532"/>
    <d v="2017-06-13T00:00:00"/>
    <s v="Second Class"/>
    <s v="TB-21400"/>
    <s v="Tom Boeckenhauer"/>
    <s v="Consumer"/>
    <s v="United States"/>
    <s v="Seattle"/>
    <s v="Washington"/>
    <n v="98103"/>
    <x v="1"/>
    <s v="TEC-MA-10001570"/>
    <x v="2"/>
    <x v="15"/>
    <x v="1629"/>
    <x v="3150"/>
    <n v="5"/>
    <x v="2"/>
    <n v="130.20750000000001"/>
    <n v="2"/>
    <n v="1"/>
  </r>
  <r>
    <n v="4223"/>
    <s v="CA-2017-134565"/>
    <x v="532"/>
    <d v="2017-06-13T00:00:00"/>
    <s v="Second Class"/>
    <s v="TB-21400"/>
    <s v="Tom Boeckenhauer"/>
    <s v="Consumer"/>
    <s v="United States"/>
    <s v="Seattle"/>
    <s v="Washington"/>
    <n v="98103"/>
    <x v="1"/>
    <s v="OFF-ST-10004804"/>
    <x v="1"/>
    <x v="4"/>
    <x v="233"/>
    <x v="3151"/>
    <n v="2"/>
    <x v="0"/>
    <n v="1.0296000000000001"/>
    <n v="2"/>
    <n v="1"/>
  </r>
  <r>
    <n v="4224"/>
    <s v="CA-2017-134565"/>
    <x v="532"/>
    <d v="2017-06-13T00:00:00"/>
    <s v="Second Class"/>
    <s v="TB-21400"/>
    <s v="Tom Boeckenhauer"/>
    <s v="Consumer"/>
    <s v="United States"/>
    <s v="Seattle"/>
    <s v="Washington"/>
    <n v="98103"/>
    <x v="1"/>
    <s v="FUR-BO-10001519"/>
    <x v="0"/>
    <x v="0"/>
    <x v="672"/>
    <x v="3152"/>
    <n v="3"/>
    <x v="0"/>
    <n v="41.860799999999998"/>
    <n v="2"/>
    <n v="1"/>
  </r>
  <r>
    <n v="4225"/>
    <s v="CA-2016-108644"/>
    <x v="955"/>
    <d v="2016-10-03T00:00:00"/>
    <s v="First Class"/>
    <s v="SJ-20215"/>
    <s v="Sarah Jordon"/>
    <s v="Consumer"/>
    <s v="United States"/>
    <s v="Quincy"/>
    <s v="Illinois"/>
    <n v="62301"/>
    <x v="2"/>
    <s v="OFF-BI-10000343"/>
    <x v="1"/>
    <x v="8"/>
    <x v="186"/>
    <x v="3153"/>
    <n v="2"/>
    <x v="3"/>
    <n v="-3.2406000000000001"/>
    <n v="3"/>
    <n v="1"/>
  </r>
  <r>
    <n v="4226"/>
    <s v="US-2014-102631"/>
    <x v="736"/>
    <d v="2014-12-17T00:00:00"/>
    <s v="Standard Class"/>
    <s v="EB-13840"/>
    <s v="Ellis Ballard"/>
    <s v="Corporate"/>
    <s v="United States"/>
    <s v="Chicago"/>
    <s v="Illinois"/>
    <n v="60623"/>
    <x v="2"/>
    <s v="FUR-FU-10003930"/>
    <x v="0"/>
    <x v="5"/>
    <x v="1630"/>
    <x v="3154"/>
    <n v="3"/>
    <x v="7"/>
    <n v="-42.492600000000003"/>
    <n v="4"/>
    <n v="1"/>
  </r>
  <r>
    <n v="4227"/>
    <s v="CA-2017-120327"/>
    <x v="343"/>
    <d v="2017-11-16T00:00:00"/>
    <s v="Standard Class"/>
    <s v="WB-21850"/>
    <s v="William Brown"/>
    <s v="Consumer"/>
    <s v="United States"/>
    <s v="Urbandale"/>
    <s v="Iowa"/>
    <n v="50322"/>
    <x v="2"/>
    <s v="OFF-FA-10004854"/>
    <x v="1"/>
    <x v="13"/>
    <x v="271"/>
    <x v="1931"/>
    <n v="4"/>
    <x v="0"/>
    <n v="21.5824"/>
    <n v="5"/>
    <n v="1"/>
  </r>
  <r>
    <n v="4228"/>
    <s v="CA-2015-154970"/>
    <x v="956"/>
    <d v="2015-01-10T00:00:00"/>
    <s v="Standard Class"/>
    <s v="SR-20740"/>
    <s v="Steven Roelle"/>
    <s v="Home Office"/>
    <s v="United States"/>
    <s v="Seattle"/>
    <s v="Washington"/>
    <n v="98103"/>
    <x v="1"/>
    <s v="FUR-CH-10003396"/>
    <x v="0"/>
    <x v="1"/>
    <x v="390"/>
    <x v="3155"/>
    <n v="1"/>
    <x v="2"/>
    <n v="-6.9282000000000004"/>
    <n v="5"/>
    <n v="1"/>
  </r>
  <r>
    <n v="4229"/>
    <s v="CA-2016-113803"/>
    <x v="830"/>
    <d v="2016-03-26T00:00:00"/>
    <s v="First Class"/>
    <s v="VG-21805"/>
    <s v="Vivek Grady"/>
    <s v="Corporate"/>
    <s v="United States"/>
    <s v="Richmond"/>
    <s v="Indiana"/>
    <n v="47374"/>
    <x v="2"/>
    <s v="OFF-PA-10001994"/>
    <x v="1"/>
    <x v="10"/>
    <x v="1122"/>
    <x v="3156"/>
    <n v="1"/>
    <x v="0"/>
    <n v="10.3408"/>
    <n v="2"/>
    <n v="1"/>
  </r>
  <r>
    <n v="4230"/>
    <s v="CA-2017-100223"/>
    <x v="957"/>
    <d v="2017-07-10T00:00:00"/>
    <s v="Standard Class"/>
    <s v="LS-16945"/>
    <s v="Linda Southworth"/>
    <s v="Corporate"/>
    <s v="United States"/>
    <s v="Dallas"/>
    <s v="Texas"/>
    <n v="75220"/>
    <x v="2"/>
    <s v="FUR-FU-10003601"/>
    <x v="0"/>
    <x v="5"/>
    <x v="736"/>
    <x v="3157"/>
    <n v="9"/>
    <x v="7"/>
    <n v="-348.62939999999998"/>
    <n v="5"/>
    <n v="1"/>
  </r>
  <r>
    <n v="4231"/>
    <s v="CA-2017-100223"/>
    <x v="957"/>
    <d v="2017-07-10T00:00:00"/>
    <s v="Standard Class"/>
    <s v="LS-16945"/>
    <s v="Linda Southworth"/>
    <s v="Corporate"/>
    <s v="United States"/>
    <s v="Dallas"/>
    <s v="Texas"/>
    <n v="75220"/>
    <x v="2"/>
    <s v="OFF-BI-10003429"/>
    <x v="1"/>
    <x v="8"/>
    <x v="852"/>
    <x v="3158"/>
    <n v="9"/>
    <x v="3"/>
    <n v="-17.660699999999999"/>
    <n v="5"/>
    <n v="1"/>
  </r>
  <r>
    <n v="4232"/>
    <s v="CA-2017-100223"/>
    <x v="957"/>
    <d v="2017-07-10T00:00:00"/>
    <s v="Standard Class"/>
    <s v="LS-16945"/>
    <s v="Linda Southworth"/>
    <s v="Corporate"/>
    <s v="United States"/>
    <s v="Dallas"/>
    <s v="Texas"/>
    <n v="75220"/>
    <x v="2"/>
    <s v="OFF-PA-10000232"/>
    <x v="1"/>
    <x v="10"/>
    <x v="1631"/>
    <x v="12"/>
    <n v="3"/>
    <x v="2"/>
    <n v="5.6375999999999999"/>
    <n v="5"/>
    <n v="1"/>
  </r>
  <r>
    <n v="4233"/>
    <s v="CA-2017-100223"/>
    <x v="957"/>
    <d v="2017-07-10T00:00:00"/>
    <s v="Standard Class"/>
    <s v="LS-16945"/>
    <s v="Linda Southworth"/>
    <s v="Corporate"/>
    <s v="United States"/>
    <s v="Dallas"/>
    <s v="Texas"/>
    <n v="75220"/>
    <x v="2"/>
    <s v="OFF-PA-10002195"/>
    <x v="1"/>
    <x v="10"/>
    <x v="1552"/>
    <x v="276"/>
    <n v="6"/>
    <x v="2"/>
    <n v="11.2752"/>
    <n v="5"/>
    <n v="1"/>
  </r>
  <r>
    <n v="4234"/>
    <s v="CA-2017-100223"/>
    <x v="957"/>
    <d v="2017-07-10T00:00:00"/>
    <s v="Standard Class"/>
    <s v="LS-16945"/>
    <s v="Linda Southworth"/>
    <s v="Corporate"/>
    <s v="United States"/>
    <s v="Dallas"/>
    <s v="Texas"/>
    <n v="75220"/>
    <x v="2"/>
    <s v="OFF-BI-10004492"/>
    <x v="1"/>
    <x v="8"/>
    <x v="351"/>
    <x v="3159"/>
    <n v="1"/>
    <x v="3"/>
    <n v="-10.4214"/>
    <n v="5"/>
    <n v="1"/>
  </r>
  <r>
    <n v="4235"/>
    <s v="CA-2014-168823"/>
    <x v="158"/>
    <d v="2014-09-24T00:00:00"/>
    <s v="First Class"/>
    <s v="MA-17560"/>
    <s v="Matt Abelman"/>
    <s v="Home Office"/>
    <s v="United States"/>
    <s v="Philadelphia"/>
    <s v="Pennsylvania"/>
    <n v="19143"/>
    <x v="3"/>
    <s v="OFF-PA-10004000"/>
    <x v="1"/>
    <x v="10"/>
    <x v="205"/>
    <x v="1366"/>
    <n v="3"/>
    <x v="2"/>
    <n v="4.1151"/>
    <n v="3"/>
    <n v="1"/>
  </r>
  <r>
    <n v="4236"/>
    <s v="CA-2014-168823"/>
    <x v="158"/>
    <d v="2014-09-24T00:00:00"/>
    <s v="First Class"/>
    <s v="MA-17560"/>
    <s v="Matt Abelman"/>
    <s v="Home Office"/>
    <s v="United States"/>
    <s v="Philadelphia"/>
    <s v="Pennsylvania"/>
    <n v="19143"/>
    <x v="3"/>
    <s v="OFF-LA-10004425"/>
    <x v="1"/>
    <x v="2"/>
    <x v="859"/>
    <x v="3160"/>
    <n v="9"/>
    <x v="2"/>
    <n v="7.0227000000000004"/>
    <n v="3"/>
    <n v="1"/>
  </r>
  <r>
    <n v="4237"/>
    <s v="CA-2016-162404"/>
    <x v="310"/>
    <d v="2016-07-27T00:00:00"/>
    <s v="Standard Class"/>
    <s v="NF-18475"/>
    <s v="Neil Französisch"/>
    <s v="Home Office"/>
    <s v="United States"/>
    <s v="Rockford"/>
    <s v="Illinois"/>
    <n v="61107"/>
    <x v="2"/>
    <s v="OFF-BI-10000948"/>
    <x v="1"/>
    <x v="8"/>
    <x v="1382"/>
    <x v="3161"/>
    <n v="4"/>
    <x v="3"/>
    <n v="-18.836400000000001"/>
    <n v="4"/>
    <n v="1"/>
  </r>
  <r>
    <n v="4238"/>
    <s v="CA-2017-104024"/>
    <x v="635"/>
    <d v="2017-09-03T00:00:00"/>
    <s v="Second Class"/>
    <s v="MD-17860"/>
    <s v="Michael Dominguez"/>
    <s v="Corporate"/>
    <s v="United States"/>
    <s v="Philadelphia"/>
    <s v="Pennsylvania"/>
    <n v="19134"/>
    <x v="3"/>
    <s v="OFF-AR-10001972"/>
    <x v="1"/>
    <x v="6"/>
    <x v="1632"/>
    <x v="2541"/>
    <n v="7"/>
    <x v="2"/>
    <n v="0.7056"/>
    <n v="5"/>
    <n v="1"/>
  </r>
  <r>
    <n v="4239"/>
    <s v="CA-2017-147144"/>
    <x v="606"/>
    <d v="2017-03-28T00:00:00"/>
    <s v="First Class"/>
    <s v="MZ-17335"/>
    <s v="Maria Zettner"/>
    <s v="Home Office"/>
    <s v="United States"/>
    <s v="Seattle"/>
    <s v="Washington"/>
    <n v="98105"/>
    <x v="1"/>
    <s v="OFF-AR-10004587"/>
    <x v="1"/>
    <x v="6"/>
    <x v="1633"/>
    <x v="3162"/>
    <n v="1"/>
    <x v="0"/>
    <n v="5.9489999999999998"/>
    <n v="2"/>
    <n v="1"/>
  </r>
  <r>
    <n v="4240"/>
    <s v="CA-2017-158673"/>
    <x v="614"/>
    <d v="2018-01-04T00:00:00"/>
    <s v="Standard Class"/>
    <s v="KB-16600"/>
    <s v="Ken Brennan"/>
    <s v="Corporate"/>
    <s v="United States"/>
    <s v="Grand Rapids"/>
    <s v="Michigan"/>
    <n v="49505"/>
    <x v="2"/>
    <s v="OFF-PA-10000994"/>
    <x v="1"/>
    <x v="10"/>
    <x v="913"/>
    <x v="1423"/>
    <n v="2"/>
    <x v="0"/>
    <n v="100.65600000000001"/>
    <n v="6"/>
    <n v="1"/>
  </r>
  <r>
    <n v="4241"/>
    <s v="CA-2014-133704"/>
    <x v="59"/>
    <d v="2014-09-26T00:00:00"/>
    <s v="Standard Class"/>
    <s v="MA-17995"/>
    <s v="Michelle Arnett"/>
    <s v="Home Office"/>
    <s v="United States"/>
    <s v="Los Angeles"/>
    <s v="California"/>
    <n v="90004"/>
    <x v="1"/>
    <s v="OFF-AP-10001366"/>
    <x v="1"/>
    <x v="9"/>
    <x v="360"/>
    <x v="2836"/>
    <n v="4"/>
    <x v="0"/>
    <n v="11.8584"/>
    <n v="6"/>
    <n v="1"/>
  </r>
  <r>
    <n v="4242"/>
    <s v="CA-2014-133704"/>
    <x v="59"/>
    <d v="2014-09-26T00:00:00"/>
    <s v="Standard Class"/>
    <s v="MA-17995"/>
    <s v="Michelle Arnett"/>
    <s v="Home Office"/>
    <s v="United States"/>
    <s v="Los Angeles"/>
    <s v="California"/>
    <n v="90004"/>
    <x v="1"/>
    <s v="OFF-BI-10001636"/>
    <x v="1"/>
    <x v="8"/>
    <x v="674"/>
    <x v="3163"/>
    <n v="3"/>
    <x v="2"/>
    <n v="6.5754000000000001"/>
    <n v="6"/>
    <n v="1"/>
  </r>
  <r>
    <n v="4243"/>
    <s v="CA-2016-159142"/>
    <x v="958"/>
    <d v="2016-04-05T00:00:00"/>
    <s v="First Class"/>
    <s v="ME-17320"/>
    <s v="Maria Etezadi"/>
    <s v="Home Office"/>
    <s v="United States"/>
    <s v="Springfield"/>
    <s v="Virginia"/>
    <n v="22153"/>
    <x v="0"/>
    <s v="TEC-PH-10001448"/>
    <x v="2"/>
    <x v="7"/>
    <x v="141"/>
    <x v="145"/>
    <n v="3"/>
    <x v="0"/>
    <n v="5.9988000000000001"/>
    <n v="1"/>
    <n v="1"/>
  </r>
  <r>
    <n v="4244"/>
    <s v="CA-2016-159142"/>
    <x v="958"/>
    <d v="2016-04-05T00:00:00"/>
    <s v="First Class"/>
    <s v="ME-17320"/>
    <s v="Maria Etezadi"/>
    <s v="Home Office"/>
    <s v="United States"/>
    <s v="Springfield"/>
    <s v="Virginia"/>
    <n v="22153"/>
    <x v="0"/>
    <s v="OFF-PA-10001776"/>
    <x v="1"/>
    <x v="10"/>
    <x v="1272"/>
    <x v="3164"/>
    <n v="3"/>
    <x v="0"/>
    <n v="13.0707"/>
    <n v="1"/>
    <n v="1"/>
  </r>
  <r>
    <n v="4245"/>
    <s v="CA-2014-138436"/>
    <x v="959"/>
    <d v="2014-03-30T00:00:00"/>
    <s v="Standard Class"/>
    <s v="JD-15895"/>
    <s v="Jonathan Doherty"/>
    <s v="Corporate"/>
    <s v="United States"/>
    <s v="Los Angeles"/>
    <s v="California"/>
    <n v="90036"/>
    <x v="1"/>
    <s v="TEC-AC-10002323"/>
    <x v="2"/>
    <x v="11"/>
    <x v="177"/>
    <x v="2722"/>
    <n v="3"/>
    <x v="0"/>
    <n v="8.6189999999999998"/>
    <n v="4"/>
    <n v="1"/>
  </r>
  <r>
    <n v="4246"/>
    <s v="CA-2017-117702"/>
    <x v="354"/>
    <d v="2017-12-04T00:00:00"/>
    <s v="Standard Class"/>
    <s v="LS-16975"/>
    <s v="Lindsay Shagiari"/>
    <s v="Home Office"/>
    <s v="United States"/>
    <s v="Baltimore"/>
    <s v="Maryland"/>
    <n v="21215"/>
    <x v="3"/>
    <s v="OFF-AR-10004582"/>
    <x v="1"/>
    <x v="6"/>
    <x v="1184"/>
    <x v="3165"/>
    <n v="1"/>
    <x v="0"/>
    <n v="0.73799999999999999"/>
    <n v="6"/>
    <n v="1"/>
  </r>
  <r>
    <n v="4247"/>
    <s v="CA-2017-117702"/>
    <x v="354"/>
    <d v="2017-12-04T00:00:00"/>
    <s v="Standard Class"/>
    <s v="LS-16975"/>
    <s v="Lindsay Shagiari"/>
    <s v="Home Office"/>
    <s v="United States"/>
    <s v="Baltimore"/>
    <s v="Maryland"/>
    <n v="21215"/>
    <x v="3"/>
    <s v="FUR-FU-10000576"/>
    <x v="0"/>
    <x v="5"/>
    <x v="221"/>
    <x v="603"/>
    <n v="5"/>
    <x v="0"/>
    <n v="272.79199999999997"/>
    <n v="6"/>
    <n v="1"/>
  </r>
  <r>
    <n v="4248"/>
    <s v="CA-2017-117702"/>
    <x v="354"/>
    <d v="2017-12-04T00:00:00"/>
    <s v="Standard Class"/>
    <s v="LS-16975"/>
    <s v="Lindsay Shagiari"/>
    <s v="Home Office"/>
    <s v="United States"/>
    <s v="Baltimore"/>
    <s v="Maryland"/>
    <n v="21215"/>
    <x v="3"/>
    <s v="FUR-FU-10004270"/>
    <x v="0"/>
    <x v="5"/>
    <x v="998"/>
    <x v="3166"/>
    <n v="5"/>
    <x v="0"/>
    <n v="7.524"/>
    <n v="6"/>
    <n v="1"/>
  </r>
  <r>
    <n v="4249"/>
    <s v="CA-2016-157336"/>
    <x v="49"/>
    <d v="2016-12-05T00:00:00"/>
    <s v="Second Class"/>
    <s v="SJ-20500"/>
    <s v="Shirley Jackson"/>
    <s v="Consumer"/>
    <s v="United States"/>
    <s v="Fairfield"/>
    <s v="Connecticut"/>
    <n v="6824"/>
    <x v="3"/>
    <s v="OFF-BI-10004236"/>
    <x v="1"/>
    <x v="8"/>
    <x v="900"/>
    <x v="3167"/>
    <n v="6"/>
    <x v="0"/>
    <n v="40.516800000000003"/>
    <n v="4"/>
    <n v="1"/>
  </r>
  <r>
    <n v="4250"/>
    <s v="CA-2016-157336"/>
    <x v="49"/>
    <d v="2016-12-05T00:00:00"/>
    <s v="Second Class"/>
    <s v="SJ-20500"/>
    <s v="Shirley Jackson"/>
    <s v="Consumer"/>
    <s v="United States"/>
    <s v="Fairfield"/>
    <s v="Connecticut"/>
    <n v="6824"/>
    <x v="3"/>
    <s v="FUR-CH-10004997"/>
    <x v="0"/>
    <x v="1"/>
    <x v="499"/>
    <x v="3168"/>
    <n v="4"/>
    <x v="0"/>
    <n v="150.38399999999999"/>
    <n v="4"/>
    <n v="1"/>
  </r>
  <r>
    <n v="4251"/>
    <s v="CA-2014-168130"/>
    <x v="111"/>
    <d v="2014-09-19T00:00:00"/>
    <s v="Same Day"/>
    <s v="BS-11365"/>
    <s v="Bill Shonely"/>
    <s v="Corporate"/>
    <s v="United States"/>
    <s v="New York City"/>
    <s v="New York"/>
    <n v="10011"/>
    <x v="3"/>
    <s v="FUR-CH-10000988"/>
    <x v="0"/>
    <x v="1"/>
    <x v="1141"/>
    <x v="3169"/>
    <n v="7"/>
    <x v="9"/>
    <n v="177.42060000000001"/>
    <n v="0"/>
    <n v="1"/>
  </r>
  <r>
    <n v="4252"/>
    <s v="CA-2015-155068"/>
    <x v="924"/>
    <d v="2015-10-23T00:00:00"/>
    <s v="Same Day"/>
    <s v="RA-19285"/>
    <s v="Ralph Arnett"/>
    <s v="Consumer"/>
    <s v="United States"/>
    <s v="Lakeland"/>
    <s v="Florida"/>
    <n v="33801"/>
    <x v="0"/>
    <s v="TEC-PH-10004897"/>
    <x v="2"/>
    <x v="7"/>
    <x v="1124"/>
    <x v="3170"/>
    <n v="7"/>
    <x v="2"/>
    <n v="-13.2867"/>
    <n v="0"/>
    <n v="1"/>
  </r>
  <r>
    <n v="4253"/>
    <s v="CA-2015-155068"/>
    <x v="924"/>
    <d v="2015-10-23T00:00:00"/>
    <s v="Same Day"/>
    <s v="RA-19285"/>
    <s v="Ralph Arnett"/>
    <s v="Consumer"/>
    <s v="United States"/>
    <s v="Lakeland"/>
    <s v="Florida"/>
    <n v="33801"/>
    <x v="0"/>
    <s v="OFF-AR-10002656"/>
    <x v="1"/>
    <x v="6"/>
    <x v="159"/>
    <x v="1414"/>
    <n v="2"/>
    <x v="2"/>
    <n v="2.2711999999999999"/>
    <n v="0"/>
    <n v="1"/>
  </r>
  <r>
    <n v="4254"/>
    <s v="CA-2015-155068"/>
    <x v="924"/>
    <d v="2015-10-23T00:00:00"/>
    <s v="Same Day"/>
    <s v="RA-19285"/>
    <s v="Ralph Arnett"/>
    <s v="Consumer"/>
    <s v="United States"/>
    <s v="Lakeland"/>
    <s v="Florida"/>
    <n v="33801"/>
    <x v="0"/>
    <s v="TEC-PH-10004924"/>
    <x v="2"/>
    <x v="7"/>
    <x v="1165"/>
    <x v="3171"/>
    <n v="2"/>
    <x v="2"/>
    <n v="1.0346"/>
    <n v="0"/>
    <n v="1"/>
  </r>
  <r>
    <n v="4255"/>
    <s v="CA-2017-163160"/>
    <x v="119"/>
    <d v="2017-10-16T00:00:00"/>
    <s v="First Class"/>
    <s v="TS-21610"/>
    <s v="Troy Staebel"/>
    <s v="Consumer"/>
    <s v="United States"/>
    <s v="Freeport"/>
    <s v="Illinois"/>
    <n v="61032"/>
    <x v="2"/>
    <s v="OFF-PA-10003127"/>
    <x v="1"/>
    <x v="10"/>
    <x v="33"/>
    <x v="922"/>
    <n v="3"/>
    <x v="2"/>
    <n v="20.5764"/>
    <n v="3"/>
    <n v="1"/>
  </r>
  <r>
    <n v="4256"/>
    <s v="CA-2017-163160"/>
    <x v="119"/>
    <d v="2017-10-16T00:00:00"/>
    <s v="First Class"/>
    <s v="TS-21610"/>
    <s v="Troy Staebel"/>
    <s v="Consumer"/>
    <s v="United States"/>
    <s v="Freeport"/>
    <s v="Illinois"/>
    <n v="61032"/>
    <x v="2"/>
    <s v="OFF-BI-10000778"/>
    <x v="1"/>
    <x v="8"/>
    <x v="261"/>
    <x v="3172"/>
    <n v="4"/>
    <x v="3"/>
    <n v="-145.17599999999999"/>
    <n v="3"/>
    <n v="1"/>
  </r>
  <r>
    <n v="4257"/>
    <s v="CA-2017-163160"/>
    <x v="119"/>
    <d v="2017-10-16T00:00:00"/>
    <s v="First Class"/>
    <s v="TS-21610"/>
    <s v="Troy Staebel"/>
    <s v="Consumer"/>
    <s v="United States"/>
    <s v="Freeport"/>
    <s v="Illinois"/>
    <n v="61032"/>
    <x v="2"/>
    <s v="FUR-FU-10001424"/>
    <x v="0"/>
    <x v="5"/>
    <x v="698"/>
    <x v="3173"/>
    <n v="3"/>
    <x v="7"/>
    <n v="-6.8094000000000001"/>
    <n v="3"/>
    <n v="1"/>
  </r>
  <r>
    <n v="4258"/>
    <s v="CA-2015-101924"/>
    <x v="406"/>
    <d v="2015-09-09T00:00:00"/>
    <s v="Standard Class"/>
    <s v="KB-16585"/>
    <s v="Ken Black"/>
    <s v="Corporate"/>
    <s v="United States"/>
    <s v="Medford"/>
    <s v="Oregon"/>
    <n v="97504"/>
    <x v="1"/>
    <s v="OFF-BI-10000962"/>
    <x v="1"/>
    <x v="8"/>
    <x v="1513"/>
    <x v="3116"/>
    <n v="2"/>
    <x v="6"/>
    <n v="-6.8334000000000001"/>
    <n v="5"/>
    <n v="1"/>
  </r>
  <r>
    <n v="4259"/>
    <s v="CA-2016-124793"/>
    <x v="560"/>
    <d v="2016-03-16T00:00:00"/>
    <s v="First Class"/>
    <s v="MM-18280"/>
    <s v="Muhammed MacIntyre"/>
    <s v="Corporate"/>
    <s v="United States"/>
    <s v="Seattle"/>
    <s v="Washington"/>
    <n v="98103"/>
    <x v="1"/>
    <s v="FUR-CH-10002880"/>
    <x v="0"/>
    <x v="1"/>
    <x v="809"/>
    <x v="3174"/>
    <n v="2"/>
    <x v="2"/>
    <n v="-22.138200000000001"/>
    <n v="2"/>
    <n v="1"/>
  </r>
  <r>
    <n v="4260"/>
    <s v="CA-2017-118367"/>
    <x v="960"/>
    <d v="2017-11-02T00:00:00"/>
    <s v="Second Class"/>
    <s v="LO-17170"/>
    <s v="Lori Olson"/>
    <s v="Corporate"/>
    <s v="United States"/>
    <s v="New York City"/>
    <s v="New York"/>
    <n v="10035"/>
    <x v="3"/>
    <s v="OFF-EN-10004386"/>
    <x v="1"/>
    <x v="12"/>
    <x v="245"/>
    <x v="3175"/>
    <n v="2"/>
    <x v="0"/>
    <n v="23.99"/>
    <n v="5"/>
    <n v="1"/>
  </r>
  <r>
    <n v="4261"/>
    <s v="CA-2017-164819"/>
    <x v="453"/>
    <d v="2017-10-19T00:00:00"/>
    <s v="Second Class"/>
    <s v="RS-19420"/>
    <s v="Ricardo Sperren"/>
    <s v="Corporate"/>
    <s v="United States"/>
    <s v="Fairfield"/>
    <s v="Connecticut"/>
    <n v="6824"/>
    <x v="3"/>
    <s v="OFF-LA-10001045"/>
    <x v="1"/>
    <x v="2"/>
    <x v="708"/>
    <x v="1192"/>
    <n v="5"/>
    <x v="0"/>
    <n v="6.0030000000000001"/>
    <n v="4"/>
    <n v="1"/>
  </r>
  <r>
    <n v="4262"/>
    <s v="CA-2017-158344"/>
    <x v="783"/>
    <d v="2017-08-11T00:00:00"/>
    <s v="Standard Class"/>
    <s v="CC-12475"/>
    <s v="Cindy Chapman"/>
    <s v="Consumer"/>
    <s v="United States"/>
    <s v="Moorhead"/>
    <s v="Minnesota"/>
    <n v="56560"/>
    <x v="2"/>
    <s v="TEC-AC-10002006"/>
    <x v="2"/>
    <x v="11"/>
    <x v="1087"/>
    <x v="1458"/>
    <n v="4"/>
    <x v="0"/>
    <n v="19.8276"/>
    <n v="4"/>
    <n v="1"/>
  </r>
  <r>
    <n v="4263"/>
    <s v="CA-2017-123351"/>
    <x v="296"/>
    <d v="2017-09-25T00:00:00"/>
    <s v="Standard Class"/>
    <s v="KT-16480"/>
    <s v="Kean Thornton"/>
    <s v="Consumer"/>
    <s v="United States"/>
    <s v="Columbus"/>
    <s v="Georgia"/>
    <n v="31907"/>
    <x v="0"/>
    <s v="OFF-AP-10001242"/>
    <x v="1"/>
    <x v="9"/>
    <x v="1417"/>
    <x v="3176"/>
    <n v="1"/>
    <x v="0"/>
    <n v="24.143999999999998"/>
    <n v="4"/>
    <n v="1"/>
  </r>
  <r>
    <n v="4264"/>
    <s v="CA-2017-110429"/>
    <x v="132"/>
    <d v="2017-11-08T00:00:00"/>
    <s v="Standard Class"/>
    <s v="DM-13015"/>
    <s v="Darrin Martin"/>
    <s v="Consumer"/>
    <s v="United States"/>
    <s v="Philadelphia"/>
    <s v="Pennsylvania"/>
    <n v="19143"/>
    <x v="3"/>
    <s v="OFF-BI-10000216"/>
    <x v="1"/>
    <x v="8"/>
    <x v="1634"/>
    <x v="3177"/>
    <n v="3"/>
    <x v="6"/>
    <n v="-7.782"/>
    <n v="5"/>
    <n v="1"/>
  </r>
  <r>
    <n v="4265"/>
    <s v="US-2016-131611"/>
    <x v="732"/>
    <d v="2016-11-09T00:00:00"/>
    <s v="Standard Class"/>
    <s v="EP-13915"/>
    <s v="Emily Phan"/>
    <s v="Consumer"/>
    <s v="United States"/>
    <s v="Houston"/>
    <s v="Texas"/>
    <n v="77036"/>
    <x v="2"/>
    <s v="FUR-TA-10002774"/>
    <x v="0"/>
    <x v="3"/>
    <x v="584"/>
    <x v="3178"/>
    <n v="8"/>
    <x v="4"/>
    <n v="-160.29519999999999"/>
    <n v="4"/>
    <n v="1"/>
  </r>
  <r>
    <n v="4266"/>
    <s v="US-2016-131611"/>
    <x v="732"/>
    <d v="2016-11-09T00:00:00"/>
    <s v="Standard Class"/>
    <s v="EP-13915"/>
    <s v="Emily Phan"/>
    <s v="Consumer"/>
    <s v="United States"/>
    <s v="Houston"/>
    <s v="Texas"/>
    <n v="77036"/>
    <x v="2"/>
    <s v="OFF-BI-10004364"/>
    <x v="1"/>
    <x v="8"/>
    <x v="305"/>
    <x v="2940"/>
    <n v="3"/>
    <x v="3"/>
    <n v="-6.2370000000000001"/>
    <n v="4"/>
    <n v="1"/>
  </r>
  <r>
    <n v="4267"/>
    <s v="US-2016-131611"/>
    <x v="732"/>
    <d v="2016-11-09T00:00:00"/>
    <s v="Standard Class"/>
    <s v="EP-13915"/>
    <s v="Emily Phan"/>
    <s v="Consumer"/>
    <s v="United States"/>
    <s v="Houston"/>
    <s v="Texas"/>
    <n v="77036"/>
    <x v="2"/>
    <s v="FUR-BO-10000780"/>
    <x v="0"/>
    <x v="0"/>
    <x v="1318"/>
    <x v="1984"/>
    <n v="7"/>
    <x v="8"/>
    <n v="-225.0976"/>
    <n v="4"/>
    <n v="1"/>
  </r>
  <r>
    <n v="4268"/>
    <s v="US-2016-131611"/>
    <x v="732"/>
    <d v="2016-11-09T00:00:00"/>
    <s v="Standard Class"/>
    <s v="EP-13915"/>
    <s v="Emily Phan"/>
    <s v="Consumer"/>
    <s v="United States"/>
    <s v="Houston"/>
    <s v="Texas"/>
    <n v="77036"/>
    <x v="2"/>
    <s v="OFF-BI-10001989"/>
    <x v="1"/>
    <x v="8"/>
    <x v="542"/>
    <x v="3179"/>
    <n v="3"/>
    <x v="3"/>
    <n v="-20.140799999999999"/>
    <n v="4"/>
    <n v="1"/>
  </r>
  <r>
    <n v="4269"/>
    <s v="US-2016-131611"/>
    <x v="732"/>
    <d v="2016-11-09T00:00:00"/>
    <s v="Standard Class"/>
    <s v="EP-13915"/>
    <s v="Emily Phan"/>
    <s v="Consumer"/>
    <s v="United States"/>
    <s v="Houston"/>
    <s v="Texas"/>
    <n v="77036"/>
    <x v="2"/>
    <s v="TEC-AC-10004001"/>
    <x v="2"/>
    <x v="11"/>
    <x v="1469"/>
    <x v="1363"/>
    <n v="5"/>
    <x v="2"/>
    <n v="45.139499999999998"/>
    <n v="4"/>
    <n v="1"/>
  </r>
  <r>
    <n v="4270"/>
    <s v="US-2017-124821"/>
    <x v="643"/>
    <d v="2017-06-29T00:00:00"/>
    <s v="Second Class"/>
    <s v="AM-10705"/>
    <s v="Anne McFarland"/>
    <s v="Consumer"/>
    <s v="United States"/>
    <s v="Seattle"/>
    <s v="Washington"/>
    <n v="98115"/>
    <x v="1"/>
    <s v="FUR-TA-10000688"/>
    <x v="0"/>
    <x v="3"/>
    <x v="561"/>
    <x v="3180"/>
    <n v="4"/>
    <x v="0"/>
    <n v="148.13800000000001"/>
    <n v="4"/>
    <n v="1"/>
  </r>
  <r>
    <n v="4271"/>
    <s v="CA-2015-166975"/>
    <x v="650"/>
    <d v="2015-11-30T00:00:00"/>
    <s v="Standard Class"/>
    <s v="SH-20635"/>
    <s v="Stefanie Holloman"/>
    <s v="Corporate"/>
    <s v="United States"/>
    <s v="Jackson"/>
    <s v="Tennessee"/>
    <n v="38301"/>
    <x v="0"/>
    <s v="FUR-FU-10003930"/>
    <x v="0"/>
    <x v="5"/>
    <x v="1630"/>
    <x v="3181"/>
    <n v="11"/>
    <x v="2"/>
    <n v="190.4298"/>
    <n v="4"/>
    <n v="1"/>
  </r>
  <r>
    <n v="4272"/>
    <s v="CA-2016-123806"/>
    <x v="390"/>
    <d v="2016-11-27T00:00:00"/>
    <s v="Second Class"/>
    <s v="LA-16780"/>
    <s v="Laura Armstrong"/>
    <s v="Corporate"/>
    <s v="United States"/>
    <s v="Baltimore"/>
    <s v="Maryland"/>
    <n v="21215"/>
    <x v="3"/>
    <s v="FUR-FU-10000965"/>
    <x v="0"/>
    <x v="5"/>
    <x v="689"/>
    <x v="3182"/>
    <n v="4"/>
    <x v="0"/>
    <n v="85.181600000000003"/>
    <n v="3"/>
    <n v="1"/>
  </r>
  <r>
    <n v="4273"/>
    <s v="US-2017-158505"/>
    <x v="246"/>
    <d v="2017-07-21T00:00:00"/>
    <s v="Same Day"/>
    <s v="SF-20200"/>
    <s v="Sarah Foster"/>
    <s v="Consumer"/>
    <s v="United States"/>
    <s v="Murray"/>
    <s v="Utah"/>
    <n v="84107"/>
    <x v="1"/>
    <s v="TEC-PH-10004071"/>
    <x v="2"/>
    <x v="7"/>
    <x v="1546"/>
    <x v="329"/>
    <n v="9"/>
    <x v="2"/>
    <n v="6.2937000000000003"/>
    <n v="0"/>
    <n v="1"/>
  </r>
  <r>
    <n v="4274"/>
    <s v="US-2017-158505"/>
    <x v="246"/>
    <d v="2017-07-21T00:00:00"/>
    <s v="Same Day"/>
    <s v="SF-20200"/>
    <s v="Sarah Foster"/>
    <s v="Consumer"/>
    <s v="United States"/>
    <s v="Murray"/>
    <s v="Utah"/>
    <n v="84107"/>
    <x v="1"/>
    <s v="OFF-AR-10001044"/>
    <x v="1"/>
    <x v="6"/>
    <x v="1051"/>
    <x v="2416"/>
    <n v="1"/>
    <x v="0"/>
    <n v="7.5370999999999997"/>
    <n v="0"/>
    <n v="1"/>
  </r>
  <r>
    <n v="4275"/>
    <s v="CA-2015-142692"/>
    <x v="924"/>
    <d v="2015-10-28T00:00:00"/>
    <s v="Standard Class"/>
    <s v="AG-10495"/>
    <s v="Andrew Gjertsen"/>
    <s v="Corporate"/>
    <s v="United States"/>
    <s v="Seattle"/>
    <s v="Washington"/>
    <n v="98105"/>
    <x v="1"/>
    <s v="OFF-BI-10004140"/>
    <x v="1"/>
    <x v="8"/>
    <x v="307"/>
    <x v="3183"/>
    <n v="1"/>
    <x v="2"/>
    <n v="1.1225000000000001"/>
    <n v="5"/>
    <n v="1"/>
  </r>
  <r>
    <n v="4276"/>
    <s v="CA-2015-123456"/>
    <x v="584"/>
    <d v="2015-07-13T00:00:00"/>
    <s v="Standard Class"/>
    <s v="KN-16450"/>
    <s v="Kean Nguyen"/>
    <s v="Corporate"/>
    <s v="United States"/>
    <s v="Dallas"/>
    <s v="Texas"/>
    <n v="75220"/>
    <x v="2"/>
    <s v="OFF-AP-10002684"/>
    <x v="1"/>
    <x v="9"/>
    <x v="167"/>
    <x v="3184"/>
    <n v="2"/>
    <x v="3"/>
    <n v="-121.58"/>
    <n v="4"/>
    <n v="1"/>
  </r>
  <r>
    <n v="4277"/>
    <s v="CA-2017-151358"/>
    <x v="238"/>
    <d v="2017-08-22T00:00:00"/>
    <s v="Standard Class"/>
    <s v="NF-18595"/>
    <s v="Nicole Fjeld"/>
    <s v="Home Office"/>
    <s v="United States"/>
    <s v="Seattle"/>
    <s v="Washington"/>
    <n v="98105"/>
    <x v="1"/>
    <s v="OFF-ST-10000046"/>
    <x v="1"/>
    <x v="4"/>
    <x v="764"/>
    <x v="2105"/>
    <n v="2"/>
    <x v="0"/>
    <n v="61.389000000000003"/>
    <n v="4"/>
    <n v="1"/>
  </r>
  <r>
    <n v="4278"/>
    <s v="US-2016-107440"/>
    <x v="947"/>
    <d v="2016-04-20T00:00:00"/>
    <s v="Standard Class"/>
    <s v="BS-11365"/>
    <s v="Bill Shonely"/>
    <s v="Corporate"/>
    <s v="United States"/>
    <s v="Lakewood"/>
    <s v="New Jersey"/>
    <n v="8701"/>
    <x v="3"/>
    <s v="TEC-MA-10001047"/>
    <x v="2"/>
    <x v="15"/>
    <x v="1635"/>
    <x v="3185"/>
    <n v="7"/>
    <x v="0"/>
    <n v="2365.9818"/>
    <n v="4"/>
    <n v="1"/>
  </r>
  <r>
    <n v="4279"/>
    <s v="US-2016-107440"/>
    <x v="947"/>
    <d v="2016-04-20T00:00:00"/>
    <s v="Standard Class"/>
    <s v="BS-11365"/>
    <s v="Bill Shonely"/>
    <s v="Corporate"/>
    <s v="United States"/>
    <s v="Lakewood"/>
    <s v="New Jersey"/>
    <n v="8701"/>
    <x v="3"/>
    <s v="FUR-FU-10000550"/>
    <x v="0"/>
    <x v="5"/>
    <x v="1454"/>
    <x v="739"/>
    <n v="2"/>
    <x v="0"/>
    <n v="3.2867999999999999"/>
    <n v="4"/>
    <n v="1"/>
  </r>
  <r>
    <n v="4280"/>
    <s v="US-2016-107440"/>
    <x v="947"/>
    <d v="2016-04-20T00:00:00"/>
    <s v="Standard Class"/>
    <s v="BS-11365"/>
    <s v="Bill Shonely"/>
    <s v="Corporate"/>
    <s v="United States"/>
    <s v="Lakewood"/>
    <s v="New Jersey"/>
    <n v="8701"/>
    <x v="3"/>
    <s v="OFF-BI-10002432"/>
    <x v="1"/>
    <x v="8"/>
    <x v="875"/>
    <x v="3186"/>
    <n v="5"/>
    <x v="0"/>
    <n v="11.891"/>
    <n v="4"/>
    <n v="1"/>
  </r>
  <r>
    <n v="4281"/>
    <s v="CA-2014-166989"/>
    <x v="687"/>
    <d v="2014-11-18T00:00:00"/>
    <s v="Standard Class"/>
    <s v="RM-19675"/>
    <s v="Robert Marley"/>
    <s v="Home Office"/>
    <s v="United States"/>
    <s v="New York City"/>
    <s v="New York"/>
    <n v="10011"/>
    <x v="3"/>
    <s v="OFF-PA-10004470"/>
    <x v="1"/>
    <x v="10"/>
    <x v="253"/>
    <x v="710"/>
    <n v="2"/>
    <x v="0"/>
    <n v="5.2256"/>
    <n v="4"/>
    <n v="1"/>
  </r>
  <r>
    <n v="4282"/>
    <s v="CA-2014-166989"/>
    <x v="687"/>
    <d v="2014-11-18T00:00:00"/>
    <s v="Standard Class"/>
    <s v="RM-19675"/>
    <s v="Robert Marley"/>
    <s v="Home Office"/>
    <s v="United States"/>
    <s v="New York City"/>
    <s v="New York"/>
    <n v="10011"/>
    <x v="3"/>
    <s v="FUR-CH-10001797"/>
    <x v="0"/>
    <x v="1"/>
    <x v="1450"/>
    <x v="3187"/>
    <n v="2"/>
    <x v="9"/>
    <n v="14.622400000000001"/>
    <n v="4"/>
    <n v="1"/>
  </r>
  <r>
    <n v="4283"/>
    <s v="CA-2014-103100"/>
    <x v="414"/>
    <d v="2014-12-23T00:00:00"/>
    <s v="First Class"/>
    <s v="AB-10105"/>
    <s v="Adrian Barton"/>
    <s v="Consumer"/>
    <s v="United States"/>
    <s v="Indianapolis"/>
    <s v="Indiana"/>
    <n v="46203"/>
    <x v="2"/>
    <s v="OFF-LA-10003720"/>
    <x v="1"/>
    <x v="2"/>
    <x v="1636"/>
    <x v="1163"/>
    <n v="1"/>
    <x v="0"/>
    <n v="1.7343"/>
    <n v="3"/>
    <n v="1"/>
  </r>
  <r>
    <n v="4284"/>
    <s v="CA-2014-103100"/>
    <x v="414"/>
    <d v="2014-12-23T00:00:00"/>
    <s v="First Class"/>
    <s v="AB-10105"/>
    <s v="Adrian Barton"/>
    <s v="Consumer"/>
    <s v="United States"/>
    <s v="Indianapolis"/>
    <s v="Indiana"/>
    <n v="46203"/>
    <x v="2"/>
    <s v="OFF-BI-10004600"/>
    <x v="1"/>
    <x v="8"/>
    <x v="1486"/>
    <x v="3188"/>
    <n v="3"/>
    <x v="0"/>
    <n v="496.78649999999999"/>
    <n v="3"/>
    <n v="1"/>
  </r>
  <r>
    <n v="4285"/>
    <s v="CA-2015-105690"/>
    <x v="82"/>
    <d v="2015-11-26T00:00:00"/>
    <s v="Second Class"/>
    <s v="CA-11965"/>
    <s v="Carol Adams"/>
    <s v="Corporate"/>
    <s v="United States"/>
    <s v="Port Arthur"/>
    <s v="Texas"/>
    <n v="77642"/>
    <x v="2"/>
    <s v="FUR-BO-10003965"/>
    <x v="0"/>
    <x v="0"/>
    <x v="1092"/>
    <x v="3189"/>
    <n v="2"/>
    <x v="8"/>
    <n v="-76.011600000000001"/>
    <n v="5"/>
    <n v="1"/>
  </r>
  <r>
    <n v="4286"/>
    <s v="CA-2015-105690"/>
    <x v="82"/>
    <d v="2015-11-26T00:00:00"/>
    <s v="Second Class"/>
    <s v="CA-11965"/>
    <s v="Carol Adams"/>
    <s v="Corporate"/>
    <s v="United States"/>
    <s v="Port Arthur"/>
    <s v="Texas"/>
    <n v="77642"/>
    <x v="2"/>
    <s v="OFF-LA-10000240"/>
    <x v="1"/>
    <x v="2"/>
    <x v="2"/>
    <x v="3190"/>
    <n v="2"/>
    <x v="2"/>
    <n v="3.9474"/>
    <n v="5"/>
    <n v="1"/>
  </r>
  <r>
    <n v="4287"/>
    <s v="CA-2015-105690"/>
    <x v="82"/>
    <d v="2015-11-26T00:00:00"/>
    <s v="Second Class"/>
    <s v="CA-11965"/>
    <s v="Carol Adams"/>
    <s v="Corporate"/>
    <s v="United States"/>
    <s v="Port Arthur"/>
    <s v="Texas"/>
    <n v="77642"/>
    <x v="2"/>
    <s v="TEC-CO-10001571"/>
    <x v="2"/>
    <x v="16"/>
    <x v="1563"/>
    <x v="2838"/>
    <n v="1"/>
    <x v="2"/>
    <n v="164.99700000000001"/>
    <n v="5"/>
    <n v="1"/>
  </r>
  <r>
    <n v="4288"/>
    <s v="CA-2017-127516"/>
    <x v="116"/>
    <d v="2018-01-03T00:00:00"/>
    <s v="Standard Class"/>
    <s v="EH-14005"/>
    <s v="Erica Hernandez"/>
    <s v="Home Office"/>
    <s v="United States"/>
    <s v="Nashville"/>
    <s v="Tennessee"/>
    <n v="37211"/>
    <x v="0"/>
    <s v="OFF-ST-10000736"/>
    <x v="1"/>
    <x v="4"/>
    <x v="460"/>
    <x v="1445"/>
    <n v="1"/>
    <x v="2"/>
    <n v="-12.956799999999999"/>
    <n v="6"/>
    <n v="1"/>
  </r>
  <r>
    <n v="4289"/>
    <s v="US-2015-117184"/>
    <x v="961"/>
    <d v="2015-05-21T00:00:00"/>
    <s v="Standard Class"/>
    <s v="ON-18715"/>
    <s v="Odella Nelson"/>
    <s v="Corporate"/>
    <s v="United States"/>
    <s v="Houston"/>
    <s v="Texas"/>
    <n v="77095"/>
    <x v="2"/>
    <s v="OFF-BI-10002082"/>
    <x v="1"/>
    <x v="8"/>
    <x v="1182"/>
    <x v="1781"/>
    <n v="5"/>
    <x v="3"/>
    <n v="-49.92"/>
    <n v="4"/>
    <n v="1"/>
  </r>
  <r>
    <n v="4290"/>
    <s v="US-2015-117184"/>
    <x v="961"/>
    <d v="2015-05-21T00:00:00"/>
    <s v="Standard Class"/>
    <s v="ON-18715"/>
    <s v="Odella Nelson"/>
    <s v="Corporate"/>
    <s v="United States"/>
    <s v="Houston"/>
    <s v="Texas"/>
    <n v="77095"/>
    <x v="2"/>
    <s v="OFF-PA-10002250"/>
    <x v="1"/>
    <x v="10"/>
    <x v="706"/>
    <x v="3191"/>
    <n v="3"/>
    <x v="2"/>
    <n v="4.9307999999999996"/>
    <n v="4"/>
    <n v="1"/>
  </r>
  <r>
    <n v="4291"/>
    <s v="CA-2017-102407"/>
    <x v="34"/>
    <d v="2017-12-13T00:00:00"/>
    <s v="Second Class"/>
    <s v="AT-10435"/>
    <s v="Alyssa Tate"/>
    <s v="Home Office"/>
    <s v="United States"/>
    <s v="Los Angeles"/>
    <s v="California"/>
    <n v="90004"/>
    <x v="1"/>
    <s v="OFF-AR-10000122"/>
    <x v="1"/>
    <x v="6"/>
    <x v="311"/>
    <x v="946"/>
    <n v="2"/>
    <x v="0"/>
    <n v="2.79"/>
    <n v="4"/>
    <n v="1"/>
  </r>
  <r>
    <n v="4292"/>
    <s v="CA-2017-102407"/>
    <x v="34"/>
    <d v="2017-12-13T00:00:00"/>
    <s v="Second Class"/>
    <s v="AT-10435"/>
    <s v="Alyssa Tate"/>
    <s v="Home Office"/>
    <s v="United States"/>
    <s v="Los Angeles"/>
    <s v="California"/>
    <n v="90004"/>
    <x v="1"/>
    <s v="FUR-TA-10003748"/>
    <x v="0"/>
    <x v="3"/>
    <x v="210"/>
    <x v="3192"/>
    <n v="9"/>
    <x v="2"/>
    <n v="22.408200000000001"/>
    <n v="4"/>
    <n v="1"/>
  </r>
  <r>
    <n v="4293"/>
    <s v="CA-2017-102407"/>
    <x v="34"/>
    <d v="2017-12-13T00:00:00"/>
    <s v="Second Class"/>
    <s v="AT-10435"/>
    <s v="Alyssa Tate"/>
    <s v="Home Office"/>
    <s v="United States"/>
    <s v="Los Angeles"/>
    <s v="California"/>
    <n v="90004"/>
    <x v="1"/>
    <s v="OFF-AP-10001394"/>
    <x v="1"/>
    <x v="9"/>
    <x v="1129"/>
    <x v="3193"/>
    <n v="1"/>
    <x v="0"/>
    <n v="68.040000000000006"/>
    <n v="4"/>
    <n v="1"/>
  </r>
  <r>
    <n v="4294"/>
    <s v="CA-2017-130967"/>
    <x v="434"/>
    <d v="2017-03-16T00:00:00"/>
    <s v="Standard Class"/>
    <s v="EB-13870"/>
    <s v="Emily Burns"/>
    <s v="Consumer"/>
    <s v="United States"/>
    <s v="Philadelphia"/>
    <s v="Pennsylvania"/>
    <n v="19140"/>
    <x v="3"/>
    <s v="TEC-PH-10004896"/>
    <x v="2"/>
    <x v="7"/>
    <x v="174"/>
    <x v="3194"/>
    <n v="3"/>
    <x v="10"/>
    <n v="-10.7964"/>
    <n v="6"/>
    <n v="1"/>
  </r>
  <r>
    <n v="4295"/>
    <s v="CA-2017-101581"/>
    <x v="760"/>
    <d v="2017-10-27T00:00:00"/>
    <s v="Standard Class"/>
    <s v="DW-13195"/>
    <s v="David Wiener"/>
    <s v="Corporate"/>
    <s v="United States"/>
    <s v="Redmond"/>
    <s v="Oregon"/>
    <n v="97756"/>
    <x v="1"/>
    <s v="FUR-TA-10002607"/>
    <x v="0"/>
    <x v="3"/>
    <x v="224"/>
    <x v="237"/>
    <n v="5"/>
    <x v="5"/>
    <n v="-120.51300000000001"/>
    <n v="5"/>
    <n v="1"/>
  </r>
  <r>
    <n v="4296"/>
    <s v="CA-2017-169124"/>
    <x v="445"/>
    <d v="2017-07-10T00:00:00"/>
    <s v="Standard Class"/>
    <s v="MB-17305"/>
    <s v="Maria Bertelson"/>
    <s v="Consumer"/>
    <s v="United States"/>
    <s v="Citrus Heights"/>
    <s v="California"/>
    <n v="95610"/>
    <x v="1"/>
    <s v="FUR-FU-10001215"/>
    <x v="0"/>
    <x v="5"/>
    <x v="1609"/>
    <x v="3195"/>
    <n v="3"/>
    <x v="0"/>
    <n v="54.343800000000002"/>
    <n v="7"/>
    <n v="1"/>
  </r>
  <r>
    <n v="4297"/>
    <s v="CA-2017-117261"/>
    <x v="507"/>
    <d v="2017-09-10T00:00:00"/>
    <s v="Standard Class"/>
    <s v="TH-21235"/>
    <s v="Tiffany House"/>
    <s v="Corporate"/>
    <s v="United States"/>
    <s v="Los Angeles"/>
    <s v="California"/>
    <n v="90032"/>
    <x v="1"/>
    <s v="OFF-ST-10000419"/>
    <x v="1"/>
    <x v="4"/>
    <x v="1024"/>
    <x v="3196"/>
    <n v="4"/>
    <x v="0"/>
    <n v="0.54320000000000002"/>
    <n v="6"/>
    <n v="1"/>
  </r>
  <r>
    <n v="4298"/>
    <s v="CA-2017-129021"/>
    <x v="962"/>
    <d v="2017-08-26T00:00:00"/>
    <s v="Second Class"/>
    <s v="PO-18850"/>
    <s v="Patrick O'Brill"/>
    <s v="Consumer"/>
    <s v="United States"/>
    <s v="Tallahassee"/>
    <s v="Florida"/>
    <n v="32303"/>
    <x v="0"/>
    <s v="TEC-PH-10001459"/>
    <x v="2"/>
    <x v="7"/>
    <x v="1447"/>
    <x v="3197"/>
    <n v="13"/>
    <x v="2"/>
    <n v="327.59219999999999"/>
    <n v="3"/>
    <n v="1"/>
  </r>
  <r>
    <n v="4299"/>
    <s v="CA-2017-129021"/>
    <x v="962"/>
    <d v="2017-08-26T00:00:00"/>
    <s v="Second Class"/>
    <s v="PO-18850"/>
    <s v="Patrick O'Brill"/>
    <s v="Consumer"/>
    <s v="United States"/>
    <s v="Tallahassee"/>
    <s v="Florida"/>
    <n v="32303"/>
    <x v="0"/>
    <s v="OFF-PA-10000241"/>
    <x v="1"/>
    <x v="10"/>
    <x v="1160"/>
    <x v="1967"/>
    <n v="2"/>
    <x v="2"/>
    <n v="15.49"/>
    <n v="3"/>
    <n v="1"/>
  </r>
  <r>
    <n v="4300"/>
    <s v="CA-2017-129021"/>
    <x v="962"/>
    <d v="2017-08-26T00:00:00"/>
    <s v="Second Class"/>
    <s v="PO-18850"/>
    <s v="Patrick O'Brill"/>
    <s v="Consumer"/>
    <s v="United States"/>
    <s v="Tallahassee"/>
    <s v="Florida"/>
    <n v="32303"/>
    <x v="0"/>
    <s v="OFF-AP-10003040"/>
    <x v="1"/>
    <x v="9"/>
    <x v="730"/>
    <x v="3198"/>
    <n v="6"/>
    <x v="2"/>
    <n v="12.103199999999999"/>
    <n v="3"/>
    <n v="1"/>
  </r>
  <r>
    <n v="4301"/>
    <s v="CA-2017-129021"/>
    <x v="962"/>
    <d v="2017-08-26T00:00:00"/>
    <s v="Second Class"/>
    <s v="PO-18850"/>
    <s v="Patrick O'Brill"/>
    <s v="Consumer"/>
    <s v="United States"/>
    <s v="Tallahassee"/>
    <s v="Florida"/>
    <n v="32303"/>
    <x v="0"/>
    <s v="FUR-FU-10001852"/>
    <x v="0"/>
    <x v="5"/>
    <x v="845"/>
    <x v="3199"/>
    <n v="2"/>
    <x v="2"/>
    <n v="0.41760000000000003"/>
    <n v="3"/>
    <n v="1"/>
  </r>
  <r>
    <n v="4302"/>
    <s v="CA-2017-129021"/>
    <x v="962"/>
    <d v="2017-08-26T00:00:00"/>
    <s v="Second Class"/>
    <s v="PO-18850"/>
    <s v="Patrick O'Brill"/>
    <s v="Consumer"/>
    <s v="United States"/>
    <s v="Tallahassee"/>
    <s v="Florida"/>
    <n v="32303"/>
    <x v="0"/>
    <s v="OFF-PA-10000141"/>
    <x v="1"/>
    <x v="10"/>
    <x v="829"/>
    <x v="521"/>
    <n v="5"/>
    <x v="2"/>
    <n v="2.9430000000000001"/>
    <n v="3"/>
    <n v="1"/>
  </r>
  <r>
    <n v="4303"/>
    <s v="CA-2014-123253"/>
    <x v="963"/>
    <d v="2014-08-25T00:00:00"/>
    <s v="Second Class"/>
    <s v="DE-13255"/>
    <s v="Deanra Eno"/>
    <s v="Home Office"/>
    <s v="United States"/>
    <s v="Lakewood"/>
    <s v="Ohio"/>
    <n v="44107"/>
    <x v="3"/>
    <s v="OFF-AR-10002804"/>
    <x v="1"/>
    <x v="6"/>
    <x v="282"/>
    <x v="2893"/>
    <n v="1"/>
    <x v="2"/>
    <n v="1.0268999999999999"/>
    <n v="3"/>
    <n v="1"/>
  </r>
  <r>
    <n v="4304"/>
    <s v="CA-2016-121601"/>
    <x v="964"/>
    <d v="2016-10-04T00:00:00"/>
    <s v="Same Day"/>
    <s v="MO-17500"/>
    <s v="Mary O'Rourke"/>
    <s v="Consumer"/>
    <s v="United States"/>
    <s v="The Colony"/>
    <s v="Texas"/>
    <n v="75056"/>
    <x v="2"/>
    <s v="OFF-EN-10003862"/>
    <x v="1"/>
    <x v="12"/>
    <x v="760"/>
    <x v="3200"/>
    <n v="7"/>
    <x v="2"/>
    <n v="19.4194"/>
    <n v="0"/>
    <n v="1"/>
  </r>
  <r>
    <n v="4305"/>
    <s v="CA-2014-162278"/>
    <x v="965"/>
    <d v="2014-10-30T00:00:00"/>
    <s v="Second Class"/>
    <s v="AH-10585"/>
    <s v="Angele Hood"/>
    <s v="Consumer"/>
    <s v="United States"/>
    <s v="Seattle"/>
    <s v="Washington"/>
    <n v="98105"/>
    <x v="1"/>
    <s v="FUR-FU-10000448"/>
    <x v="0"/>
    <x v="5"/>
    <x v="469"/>
    <x v="3201"/>
    <n v="4"/>
    <x v="0"/>
    <n v="3.1960000000000002"/>
    <n v="4"/>
    <n v="1"/>
  </r>
  <r>
    <n v="4306"/>
    <s v="CA-2014-162278"/>
    <x v="965"/>
    <d v="2014-10-30T00:00:00"/>
    <s v="Second Class"/>
    <s v="AH-10585"/>
    <s v="Angele Hood"/>
    <s v="Consumer"/>
    <s v="United States"/>
    <s v="Seattle"/>
    <s v="Washington"/>
    <n v="98105"/>
    <x v="1"/>
    <s v="TEC-PH-10000526"/>
    <x v="2"/>
    <x v="7"/>
    <x v="1472"/>
    <x v="3202"/>
    <n v="5"/>
    <x v="2"/>
    <n v="38.396000000000001"/>
    <n v="4"/>
    <n v="1"/>
  </r>
  <r>
    <n v="4307"/>
    <s v="CA-2016-161095"/>
    <x v="931"/>
    <d v="2016-06-28T00:00:00"/>
    <s v="Same Day"/>
    <s v="CS-12250"/>
    <s v="Chris Selesnick"/>
    <s v="Corporate"/>
    <s v="United States"/>
    <s v="Los Angeles"/>
    <s v="California"/>
    <n v="90032"/>
    <x v="1"/>
    <s v="OFF-BI-10002764"/>
    <x v="1"/>
    <x v="8"/>
    <x v="507"/>
    <x v="3203"/>
    <n v="3"/>
    <x v="2"/>
    <n v="2.8100999999999998"/>
    <n v="0"/>
    <n v="1"/>
  </r>
  <r>
    <n v="4308"/>
    <s v="CA-2016-161095"/>
    <x v="931"/>
    <d v="2016-06-28T00:00:00"/>
    <s v="Same Day"/>
    <s v="CS-12250"/>
    <s v="Chris Selesnick"/>
    <s v="Corporate"/>
    <s v="United States"/>
    <s v="Los Angeles"/>
    <s v="California"/>
    <n v="90032"/>
    <x v="1"/>
    <s v="OFF-BI-10001524"/>
    <x v="1"/>
    <x v="8"/>
    <x v="301"/>
    <x v="2939"/>
    <n v="2"/>
    <x v="2"/>
    <n v="11.748799999999999"/>
    <n v="0"/>
    <n v="1"/>
  </r>
  <r>
    <n v="4309"/>
    <s v="CA-2014-125829"/>
    <x v="130"/>
    <d v="2014-11-11T00:00:00"/>
    <s v="Standard Class"/>
    <s v="WB-21850"/>
    <s v="William Brown"/>
    <s v="Consumer"/>
    <s v="United States"/>
    <s v="Los Angeles"/>
    <s v="California"/>
    <n v="90045"/>
    <x v="1"/>
    <s v="TEC-PH-10001079"/>
    <x v="2"/>
    <x v="7"/>
    <x v="1255"/>
    <x v="3204"/>
    <n v="7"/>
    <x v="2"/>
    <n v="66.634399999999999"/>
    <n v="7"/>
    <n v="1"/>
  </r>
  <r>
    <n v="4310"/>
    <s v="CA-2014-125829"/>
    <x v="130"/>
    <d v="2014-11-11T00:00:00"/>
    <s v="Standard Class"/>
    <s v="WB-21850"/>
    <s v="William Brown"/>
    <s v="Consumer"/>
    <s v="United States"/>
    <s v="Los Angeles"/>
    <s v="California"/>
    <n v="90045"/>
    <x v="1"/>
    <s v="FUR-TA-10002041"/>
    <x v="0"/>
    <x v="3"/>
    <x v="363"/>
    <x v="3205"/>
    <n v="4"/>
    <x v="2"/>
    <n v="-64.544399999999996"/>
    <n v="7"/>
    <n v="1"/>
  </r>
  <r>
    <n v="4311"/>
    <s v="CA-2014-125829"/>
    <x v="130"/>
    <d v="2014-11-11T00:00:00"/>
    <s v="Standard Class"/>
    <s v="WB-21850"/>
    <s v="William Brown"/>
    <s v="Consumer"/>
    <s v="United States"/>
    <s v="Los Angeles"/>
    <s v="California"/>
    <n v="90045"/>
    <x v="1"/>
    <s v="OFF-BI-10001036"/>
    <x v="1"/>
    <x v="8"/>
    <x v="624"/>
    <x v="1441"/>
    <n v="3"/>
    <x v="2"/>
    <n v="8.2260000000000009"/>
    <n v="7"/>
    <n v="1"/>
  </r>
  <r>
    <n v="4312"/>
    <s v="CA-2014-125829"/>
    <x v="130"/>
    <d v="2014-11-11T00:00:00"/>
    <s v="Standard Class"/>
    <s v="WB-21850"/>
    <s v="William Brown"/>
    <s v="Consumer"/>
    <s v="United States"/>
    <s v="Los Angeles"/>
    <s v="California"/>
    <n v="90045"/>
    <x v="1"/>
    <s v="OFF-PA-10000223"/>
    <x v="1"/>
    <x v="10"/>
    <x v="1383"/>
    <x v="537"/>
    <n v="3"/>
    <x v="0"/>
    <n v="9.3312000000000008"/>
    <n v="7"/>
    <n v="1"/>
  </r>
  <r>
    <n v="4313"/>
    <s v="CA-2014-125829"/>
    <x v="130"/>
    <d v="2014-11-11T00:00:00"/>
    <s v="Standard Class"/>
    <s v="WB-21850"/>
    <s v="William Brown"/>
    <s v="Consumer"/>
    <s v="United States"/>
    <s v="Los Angeles"/>
    <s v="California"/>
    <n v="90045"/>
    <x v="1"/>
    <s v="TEC-MA-10003246"/>
    <x v="2"/>
    <x v="15"/>
    <x v="1637"/>
    <x v="3206"/>
    <n v="4"/>
    <x v="2"/>
    <n v="139.99"/>
    <n v="7"/>
    <n v="1"/>
  </r>
  <r>
    <n v="4314"/>
    <s v="CA-2014-123127"/>
    <x v="78"/>
    <d v="2014-09-12T00:00:00"/>
    <s v="Standard Class"/>
    <s v="SP-20620"/>
    <s v="Stefania Perrino"/>
    <s v="Corporate"/>
    <s v="United States"/>
    <s v="Long Beach"/>
    <s v="New York"/>
    <n v="11561"/>
    <x v="3"/>
    <s v="OFF-AP-10001962"/>
    <x v="1"/>
    <x v="9"/>
    <x v="1603"/>
    <x v="3207"/>
    <n v="2"/>
    <x v="0"/>
    <n v="4.1950000000000003"/>
    <n v="4"/>
    <n v="1"/>
  </r>
  <r>
    <n v="4315"/>
    <s v="CA-2015-115945"/>
    <x v="608"/>
    <d v="2015-07-01T00:00:00"/>
    <s v="Standard Class"/>
    <s v="AB-10165"/>
    <s v="Alan Barnes"/>
    <s v="Consumer"/>
    <s v="United States"/>
    <s v="Los Angeles"/>
    <s v="California"/>
    <n v="90045"/>
    <x v="1"/>
    <s v="OFF-AR-10004062"/>
    <x v="1"/>
    <x v="6"/>
    <x v="772"/>
    <x v="3208"/>
    <n v="2"/>
    <x v="0"/>
    <n v="5.24"/>
    <n v="6"/>
    <n v="1"/>
  </r>
  <r>
    <n v="4316"/>
    <s v="CA-2015-115945"/>
    <x v="608"/>
    <d v="2015-07-01T00:00:00"/>
    <s v="Standard Class"/>
    <s v="AB-10165"/>
    <s v="Alan Barnes"/>
    <s v="Consumer"/>
    <s v="United States"/>
    <s v="Los Angeles"/>
    <s v="California"/>
    <n v="90045"/>
    <x v="1"/>
    <s v="OFF-BI-10004330"/>
    <x v="1"/>
    <x v="8"/>
    <x v="803"/>
    <x v="1279"/>
    <n v="3"/>
    <x v="2"/>
    <n v="27.734999999999999"/>
    <n v="6"/>
    <n v="1"/>
  </r>
  <r>
    <n v="4317"/>
    <s v="CA-2015-115945"/>
    <x v="608"/>
    <d v="2015-07-01T00:00:00"/>
    <s v="Standard Class"/>
    <s v="AB-10165"/>
    <s v="Alan Barnes"/>
    <s v="Consumer"/>
    <s v="United States"/>
    <s v="Los Angeles"/>
    <s v="California"/>
    <n v="90045"/>
    <x v="1"/>
    <s v="OFF-ST-10001963"/>
    <x v="1"/>
    <x v="4"/>
    <x v="537"/>
    <x v="3209"/>
    <n v="3"/>
    <x v="0"/>
    <n v="9.1268999999999991"/>
    <n v="6"/>
    <n v="1"/>
  </r>
  <r>
    <n v="4318"/>
    <s v="CA-2015-136735"/>
    <x v="353"/>
    <d v="2015-08-02T00:00:00"/>
    <s v="Standard Class"/>
    <s v="HA-14920"/>
    <s v="Helen Andreada"/>
    <s v="Consumer"/>
    <s v="United States"/>
    <s v="San Francisco"/>
    <s v="California"/>
    <n v="94110"/>
    <x v="1"/>
    <s v="OFF-EN-10002230"/>
    <x v="1"/>
    <x v="12"/>
    <x v="555"/>
    <x v="3210"/>
    <n v="2"/>
    <x v="0"/>
    <n v="78.894199999999998"/>
    <n v="7"/>
    <n v="1"/>
  </r>
  <r>
    <n v="4319"/>
    <s v="US-2017-136189"/>
    <x v="226"/>
    <d v="2017-12-11T00:00:00"/>
    <s v="Standard Class"/>
    <s v="DC-13285"/>
    <s v="Debra Catini"/>
    <s v="Consumer"/>
    <s v="United States"/>
    <s v="Richmond"/>
    <s v="Virginia"/>
    <n v="23223"/>
    <x v="0"/>
    <s v="FUR-FU-10000175"/>
    <x v="0"/>
    <x v="5"/>
    <x v="1638"/>
    <x v="3211"/>
    <n v="6"/>
    <x v="0"/>
    <n v="25.537800000000001"/>
    <n v="4"/>
    <n v="1"/>
  </r>
  <r>
    <n v="4320"/>
    <s v="CA-2014-152345"/>
    <x v="282"/>
    <d v="2015-01-03T00:00:00"/>
    <s v="Second Class"/>
    <s v="ST-20530"/>
    <s v="Shui Tom"/>
    <s v="Consumer"/>
    <s v="United States"/>
    <s v="Albuquerque"/>
    <s v="New Mexico"/>
    <n v="87105"/>
    <x v="1"/>
    <s v="TEC-PH-10004897"/>
    <x v="2"/>
    <x v="7"/>
    <x v="1124"/>
    <x v="112"/>
    <n v="3"/>
    <x v="2"/>
    <n v="-5.6943000000000001"/>
    <n v="5"/>
    <n v="1"/>
  </r>
  <r>
    <n v="4321"/>
    <s v="CA-2014-152345"/>
    <x v="282"/>
    <d v="2015-01-03T00:00:00"/>
    <s v="Second Class"/>
    <s v="ST-20530"/>
    <s v="Shui Tom"/>
    <s v="Consumer"/>
    <s v="United States"/>
    <s v="Albuquerque"/>
    <s v="New Mexico"/>
    <n v="87105"/>
    <x v="1"/>
    <s v="OFF-ST-10003123"/>
    <x v="1"/>
    <x v="4"/>
    <x v="1277"/>
    <x v="3212"/>
    <n v="1"/>
    <x v="0"/>
    <n v="7.9896000000000003"/>
    <n v="5"/>
    <n v="1"/>
  </r>
  <r>
    <n v="4322"/>
    <s v="US-2015-147662"/>
    <x v="966"/>
    <d v="2015-02-19T00:00:00"/>
    <s v="Standard Class"/>
    <s v="KB-16315"/>
    <s v="Karl Braun"/>
    <s v="Consumer"/>
    <s v="United States"/>
    <s v="Akron"/>
    <s v="Ohio"/>
    <n v="44312"/>
    <x v="3"/>
    <s v="OFF-BI-10001658"/>
    <x v="1"/>
    <x v="8"/>
    <x v="444"/>
    <x v="475"/>
    <n v="2"/>
    <x v="6"/>
    <n v="-11.961600000000001"/>
    <n v="5"/>
    <n v="1"/>
  </r>
  <r>
    <n v="4323"/>
    <s v="US-2015-147662"/>
    <x v="966"/>
    <d v="2015-02-19T00:00:00"/>
    <s v="Standard Class"/>
    <s v="KB-16315"/>
    <s v="Karl Braun"/>
    <s v="Consumer"/>
    <s v="United States"/>
    <s v="Akron"/>
    <s v="Ohio"/>
    <n v="44312"/>
    <x v="3"/>
    <s v="TEC-PH-10002834"/>
    <x v="2"/>
    <x v="7"/>
    <x v="1387"/>
    <x v="3213"/>
    <n v="3"/>
    <x v="10"/>
    <n v="-80.995500000000007"/>
    <n v="5"/>
    <n v="1"/>
  </r>
  <r>
    <n v="4324"/>
    <s v="US-2015-147662"/>
    <x v="966"/>
    <d v="2015-02-19T00:00:00"/>
    <s v="Standard Class"/>
    <s v="KB-16315"/>
    <s v="Karl Braun"/>
    <s v="Consumer"/>
    <s v="United States"/>
    <s v="Akron"/>
    <s v="Ohio"/>
    <n v="44312"/>
    <x v="3"/>
    <s v="OFF-BI-10002160"/>
    <x v="1"/>
    <x v="8"/>
    <x v="315"/>
    <x v="2594"/>
    <n v="2"/>
    <x v="6"/>
    <n v="-1.6763999999999999"/>
    <n v="5"/>
    <n v="1"/>
  </r>
  <r>
    <n v="4325"/>
    <s v="US-2015-147662"/>
    <x v="966"/>
    <d v="2015-02-19T00:00:00"/>
    <s v="Standard Class"/>
    <s v="KB-16315"/>
    <s v="Karl Braun"/>
    <s v="Consumer"/>
    <s v="United States"/>
    <s v="Akron"/>
    <s v="Ohio"/>
    <n v="44312"/>
    <x v="3"/>
    <s v="OFF-AR-10004999"/>
    <x v="1"/>
    <x v="6"/>
    <x v="873"/>
    <x v="642"/>
    <n v="3"/>
    <x v="2"/>
    <n v="0.89700000000000002"/>
    <n v="5"/>
    <n v="1"/>
  </r>
  <r>
    <n v="4326"/>
    <s v="US-2015-147662"/>
    <x v="966"/>
    <d v="2015-02-19T00:00:00"/>
    <s v="Standard Class"/>
    <s v="KB-16315"/>
    <s v="Karl Braun"/>
    <s v="Consumer"/>
    <s v="United States"/>
    <s v="Akron"/>
    <s v="Ohio"/>
    <n v="44312"/>
    <x v="3"/>
    <s v="TEC-AC-10003280"/>
    <x v="2"/>
    <x v="11"/>
    <x v="1037"/>
    <x v="973"/>
    <n v="3"/>
    <x v="2"/>
    <n v="0.89970000000000006"/>
    <n v="5"/>
    <n v="1"/>
  </r>
  <r>
    <n v="4327"/>
    <s v="CA-2016-153346"/>
    <x v="967"/>
    <d v="2016-01-27T00:00:00"/>
    <s v="First Class"/>
    <s v="TB-21355"/>
    <s v="Todd Boyes"/>
    <s v="Corporate"/>
    <s v="United States"/>
    <s v="Plainfield"/>
    <s v="New Jersey"/>
    <n v="7060"/>
    <x v="3"/>
    <s v="OFF-AR-10000315"/>
    <x v="1"/>
    <x v="6"/>
    <x v="1306"/>
    <x v="3214"/>
    <n v="3"/>
    <x v="0"/>
    <n v="2.3025000000000002"/>
    <n v="2"/>
    <n v="1"/>
  </r>
  <r>
    <n v="4328"/>
    <s v="CA-2016-153346"/>
    <x v="967"/>
    <d v="2016-01-27T00:00:00"/>
    <s v="First Class"/>
    <s v="TB-21355"/>
    <s v="Todd Boyes"/>
    <s v="Corporate"/>
    <s v="United States"/>
    <s v="Plainfield"/>
    <s v="New Jersey"/>
    <n v="7060"/>
    <x v="3"/>
    <s v="OFF-PA-10000007"/>
    <x v="1"/>
    <x v="10"/>
    <x v="1540"/>
    <x v="3215"/>
    <n v="5"/>
    <x v="0"/>
    <n v="8.2799999999999994"/>
    <n v="2"/>
    <n v="1"/>
  </r>
  <r>
    <n v="4329"/>
    <s v="CA-2017-118360"/>
    <x v="719"/>
    <d v="2017-04-07T00:00:00"/>
    <s v="Standard Class"/>
    <s v="JC-15775"/>
    <s v="John Castell"/>
    <s v="Consumer"/>
    <s v="United States"/>
    <s v="New York City"/>
    <s v="New York"/>
    <n v="10011"/>
    <x v="3"/>
    <s v="OFF-PA-10000791"/>
    <x v="1"/>
    <x v="10"/>
    <x v="1433"/>
    <x v="3216"/>
    <n v="9"/>
    <x v="0"/>
    <n v="19.3185"/>
    <n v="6"/>
    <n v="1"/>
  </r>
  <r>
    <n v="4330"/>
    <s v="CA-2017-149853"/>
    <x v="621"/>
    <d v="2017-10-09T00:00:00"/>
    <s v="Standard Class"/>
    <s v="PO-18850"/>
    <s v="Patrick O'Brill"/>
    <s v="Consumer"/>
    <s v="United States"/>
    <s v="Hialeah"/>
    <s v="Florida"/>
    <n v="33012"/>
    <x v="0"/>
    <s v="OFF-PA-10000556"/>
    <x v="1"/>
    <x v="10"/>
    <x v="1639"/>
    <x v="12"/>
    <n v="3"/>
    <x v="2"/>
    <n v="5.4432"/>
    <n v="6"/>
    <n v="1"/>
  </r>
  <r>
    <n v="4331"/>
    <s v="CA-2017-149853"/>
    <x v="621"/>
    <d v="2017-10-09T00:00:00"/>
    <s v="Standard Class"/>
    <s v="PO-18850"/>
    <s v="Patrick O'Brill"/>
    <s v="Consumer"/>
    <s v="United States"/>
    <s v="Hialeah"/>
    <s v="Florida"/>
    <n v="33012"/>
    <x v="0"/>
    <s v="OFF-AP-10000804"/>
    <x v="1"/>
    <x v="9"/>
    <x v="566"/>
    <x v="1411"/>
    <n v="5"/>
    <x v="2"/>
    <n v="1.1200000000000001"/>
    <n v="6"/>
    <n v="1"/>
  </r>
  <r>
    <n v="4332"/>
    <s v="CA-2017-107909"/>
    <x v="853"/>
    <d v="2017-09-06T00:00:00"/>
    <s v="Standard Class"/>
    <s v="SS-20875"/>
    <s v="Sung Shariari"/>
    <s v="Consumer"/>
    <s v="United States"/>
    <s v="Redmond"/>
    <s v="Washington"/>
    <n v="98052"/>
    <x v="1"/>
    <s v="TEC-AC-10001998"/>
    <x v="2"/>
    <x v="11"/>
    <x v="84"/>
    <x v="86"/>
    <n v="1"/>
    <x v="0"/>
    <n v="6.7965999999999998"/>
    <n v="5"/>
    <n v="1"/>
  </r>
  <r>
    <n v="4333"/>
    <s v="CA-2017-107909"/>
    <x v="853"/>
    <d v="2017-09-06T00:00:00"/>
    <s v="Standard Class"/>
    <s v="SS-20875"/>
    <s v="Sung Shariari"/>
    <s v="Consumer"/>
    <s v="United States"/>
    <s v="Redmond"/>
    <s v="Washington"/>
    <n v="98052"/>
    <x v="1"/>
    <s v="OFF-BI-10003476"/>
    <x v="1"/>
    <x v="8"/>
    <x v="1535"/>
    <x v="988"/>
    <n v="5"/>
    <x v="2"/>
    <n v="8.0220000000000002"/>
    <n v="5"/>
    <n v="1"/>
  </r>
  <r>
    <n v="4334"/>
    <s v="CA-2015-112375"/>
    <x v="379"/>
    <d v="2015-12-27T00:00:00"/>
    <s v="Standard Class"/>
    <s v="RD-19720"/>
    <s v="Roger Demir"/>
    <s v="Consumer"/>
    <s v="United States"/>
    <s v="Daytona Beach"/>
    <s v="Florida"/>
    <n v="32114"/>
    <x v="0"/>
    <s v="TEC-AC-10003237"/>
    <x v="2"/>
    <x v="11"/>
    <x v="1640"/>
    <x v="3217"/>
    <n v="6"/>
    <x v="2"/>
    <n v="14.628"/>
    <n v="6"/>
    <n v="1"/>
  </r>
  <r>
    <n v="4335"/>
    <s v="CA-2015-112375"/>
    <x v="379"/>
    <d v="2015-12-27T00:00:00"/>
    <s v="Standard Class"/>
    <s v="RD-19720"/>
    <s v="Roger Demir"/>
    <s v="Consumer"/>
    <s v="United States"/>
    <s v="Daytona Beach"/>
    <s v="Florida"/>
    <n v="32114"/>
    <x v="0"/>
    <s v="OFF-EN-10003798"/>
    <x v="1"/>
    <x v="12"/>
    <x v="825"/>
    <x v="3218"/>
    <n v="2"/>
    <x v="2"/>
    <n v="9.2178000000000004"/>
    <n v="6"/>
    <n v="1"/>
  </r>
  <r>
    <n v="4336"/>
    <s v="CA-2015-154795"/>
    <x v="139"/>
    <d v="2015-12-24T00:00:00"/>
    <s v="Standard Class"/>
    <s v="GZ-14470"/>
    <s v="Gary Zandusky"/>
    <s v="Consumer"/>
    <s v="United States"/>
    <s v="Bullhead City"/>
    <s v="Arizona"/>
    <n v="86442"/>
    <x v="1"/>
    <s v="OFF-EN-10003068"/>
    <x v="1"/>
    <x v="12"/>
    <x v="1641"/>
    <x v="1054"/>
    <n v="1"/>
    <x v="2"/>
    <n v="2.7719999999999998"/>
    <n v="4"/>
    <n v="1"/>
  </r>
  <r>
    <n v="4337"/>
    <s v="CA-2015-154795"/>
    <x v="139"/>
    <d v="2015-12-24T00:00:00"/>
    <s v="Standard Class"/>
    <s v="GZ-14470"/>
    <s v="Gary Zandusky"/>
    <s v="Consumer"/>
    <s v="United States"/>
    <s v="Bullhead City"/>
    <s v="Arizona"/>
    <n v="86442"/>
    <x v="1"/>
    <s v="FUR-FU-10002088"/>
    <x v="0"/>
    <x v="5"/>
    <x v="1093"/>
    <x v="322"/>
    <n v="2"/>
    <x v="2"/>
    <n v="3.9512"/>
    <n v="4"/>
    <n v="1"/>
  </r>
  <r>
    <n v="4338"/>
    <s v="CA-2015-125234"/>
    <x v="154"/>
    <d v="2015-12-01T00:00:00"/>
    <s v="Standard Class"/>
    <s v="SN-20710"/>
    <s v="Steve Nguyen"/>
    <s v="Home Office"/>
    <s v="United States"/>
    <s v="Los Angeles"/>
    <s v="California"/>
    <n v="90049"/>
    <x v="1"/>
    <s v="TEC-AC-10000158"/>
    <x v="2"/>
    <x v="11"/>
    <x v="357"/>
    <x v="3219"/>
    <n v="3"/>
    <x v="0"/>
    <n v="22.6737"/>
    <n v="4"/>
    <n v="1"/>
  </r>
  <r>
    <n v="4339"/>
    <s v="CA-2015-125234"/>
    <x v="154"/>
    <d v="2015-12-01T00:00:00"/>
    <s v="Standard Class"/>
    <s v="SN-20710"/>
    <s v="Steve Nguyen"/>
    <s v="Home Office"/>
    <s v="United States"/>
    <s v="Los Angeles"/>
    <s v="California"/>
    <n v="90049"/>
    <x v="1"/>
    <s v="OFF-PA-10000482"/>
    <x v="1"/>
    <x v="10"/>
    <x v="67"/>
    <x v="3220"/>
    <n v="3"/>
    <x v="0"/>
    <n v="53.495399999999997"/>
    <n v="4"/>
    <n v="1"/>
  </r>
  <r>
    <n v="4340"/>
    <s v="CA-2017-133501"/>
    <x v="151"/>
    <d v="2017-09-01T00:00:00"/>
    <s v="Standard Class"/>
    <s v="DK-12895"/>
    <s v="Dana Kaydos"/>
    <s v="Consumer"/>
    <s v="United States"/>
    <s v="Franklin"/>
    <s v="Tennessee"/>
    <n v="37064"/>
    <x v="0"/>
    <s v="OFF-PA-10004888"/>
    <x v="1"/>
    <x v="10"/>
    <x v="968"/>
    <x v="1170"/>
    <n v="1"/>
    <x v="2"/>
    <n v="1.8144"/>
    <n v="5"/>
    <n v="1"/>
  </r>
  <r>
    <n v="4341"/>
    <s v="US-2014-129609"/>
    <x v="579"/>
    <d v="2014-03-22T00:00:00"/>
    <s v="Same Day"/>
    <s v="VM-21835"/>
    <s v="Vivian Mathis"/>
    <s v="Consumer"/>
    <s v="United States"/>
    <s v="Portage"/>
    <s v="Indiana"/>
    <n v="46368"/>
    <x v="2"/>
    <s v="OFF-AR-10003478"/>
    <x v="1"/>
    <x v="6"/>
    <x v="359"/>
    <x v="1347"/>
    <n v="2"/>
    <x v="0"/>
    <n v="6.5119999999999996"/>
    <n v="0"/>
    <n v="1"/>
  </r>
  <r>
    <n v="4342"/>
    <s v="CA-2017-130309"/>
    <x v="94"/>
    <d v="2017-12-21T00:00:00"/>
    <s v="Standard Class"/>
    <s v="GB-14575"/>
    <s v="Giulietta Baptist"/>
    <s v="Consumer"/>
    <s v="United States"/>
    <s v="Arlington"/>
    <s v="Virginia"/>
    <n v="22204"/>
    <x v="0"/>
    <s v="OFF-ST-10003208"/>
    <x v="1"/>
    <x v="4"/>
    <x v="246"/>
    <x v="2521"/>
    <n v="3"/>
    <x v="0"/>
    <n v="157.87020000000001"/>
    <n v="4"/>
    <n v="1"/>
  </r>
  <r>
    <n v="4343"/>
    <s v="CA-2017-105410"/>
    <x v="498"/>
    <d v="2017-03-22T00:00:00"/>
    <s v="First Class"/>
    <s v="ND-18370"/>
    <s v="Natalie DeCherney"/>
    <s v="Consumer"/>
    <s v="United States"/>
    <s v="San Francisco"/>
    <s v="California"/>
    <n v="94110"/>
    <x v="1"/>
    <s v="OFF-BI-10004970"/>
    <x v="1"/>
    <x v="8"/>
    <x v="917"/>
    <x v="2911"/>
    <n v="6"/>
    <x v="2"/>
    <n v="6.6905999999999999"/>
    <n v="3"/>
    <n v="1"/>
  </r>
  <r>
    <n v="4344"/>
    <s v="CA-2017-105410"/>
    <x v="498"/>
    <d v="2017-03-22T00:00:00"/>
    <s v="First Class"/>
    <s v="ND-18370"/>
    <s v="Natalie DeCherney"/>
    <s v="Consumer"/>
    <s v="United States"/>
    <s v="San Francisco"/>
    <s v="California"/>
    <n v="94110"/>
    <x v="1"/>
    <s v="TEC-PH-10000038"/>
    <x v="2"/>
    <x v="7"/>
    <x v="1065"/>
    <x v="3221"/>
    <n v="6"/>
    <x v="2"/>
    <n v="-131.5008"/>
    <n v="3"/>
    <n v="1"/>
  </r>
  <r>
    <n v="4345"/>
    <s v="CA-2017-105410"/>
    <x v="498"/>
    <d v="2017-03-22T00:00:00"/>
    <s v="First Class"/>
    <s v="ND-18370"/>
    <s v="Natalie DeCherney"/>
    <s v="Consumer"/>
    <s v="United States"/>
    <s v="San Francisco"/>
    <s v="California"/>
    <n v="94110"/>
    <x v="1"/>
    <s v="TEC-AC-10001552"/>
    <x v="2"/>
    <x v="11"/>
    <x v="100"/>
    <x v="3222"/>
    <n v="2"/>
    <x v="0"/>
    <n v="10.949400000000001"/>
    <n v="3"/>
    <n v="1"/>
  </r>
  <r>
    <n v="4346"/>
    <s v="CA-2017-105410"/>
    <x v="498"/>
    <d v="2017-03-22T00:00:00"/>
    <s v="First Class"/>
    <s v="ND-18370"/>
    <s v="Natalie DeCherney"/>
    <s v="Consumer"/>
    <s v="United States"/>
    <s v="San Francisco"/>
    <s v="California"/>
    <n v="94110"/>
    <x v="1"/>
    <s v="TEC-AC-10002926"/>
    <x v="2"/>
    <x v="11"/>
    <x v="1123"/>
    <x v="1743"/>
    <n v="4"/>
    <x v="0"/>
    <n v="85.982799999999997"/>
    <n v="3"/>
    <n v="1"/>
  </r>
  <r>
    <n v="4347"/>
    <s v="CA-2016-120355"/>
    <x v="31"/>
    <d v="2016-09-25T00:00:00"/>
    <s v="Standard Class"/>
    <s v="MM-17260"/>
    <s v="Magdelene Morse"/>
    <s v="Consumer"/>
    <s v="United States"/>
    <s v="New Rochelle"/>
    <s v="New York"/>
    <n v="10801"/>
    <x v="3"/>
    <s v="FUR-CH-10001394"/>
    <x v="0"/>
    <x v="1"/>
    <x v="654"/>
    <x v="3223"/>
    <n v="2"/>
    <x v="9"/>
    <n v="140.39599999999999"/>
    <n v="7"/>
    <n v="1"/>
  </r>
  <r>
    <n v="4348"/>
    <s v="CA-2016-120355"/>
    <x v="31"/>
    <d v="2016-09-25T00:00:00"/>
    <s v="Standard Class"/>
    <s v="MM-17260"/>
    <s v="Magdelene Morse"/>
    <s v="Consumer"/>
    <s v="United States"/>
    <s v="New Rochelle"/>
    <s v="New York"/>
    <n v="10801"/>
    <x v="3"/>
    <s v="FUR-FU-10004053"/>
    <x v="0"/>
    <x v="5"/>
    <x v="1642"/>
    <x v="3224"/>
    <n v="3"/>
    <x v="0"/>
    <n v="26.1096"/>
    <n v="7"/>
    <n v="1"/>
  </r>
  <r>
    <n v="4349"/>
    <s v="CA-2017-169894"/>
    <x v="221"/>
    <d v="2017-11-29T00:00:00"/>
    <s v="Second Class"/>
    <s v="MV-17485"/>
    <s v="Mark Van Huff"/>
    <s v="Consumer"/>
    <s v="United States"/>
    <s v="Mesa"/>
    <s v="Arizona"/>
    <n v="85204"/>
    <x v="1"/>
    <s v="OFF-BI-10004230"/>
    <x v="1"/>
    <x v="8"/>
    <x v="655"/>
    <x v="318"/>
    <n v="2"/>
    <x v="6"/>
    <n v="-15.1976"/>
    <n v="5"/>
    <n v="1"/>
  </r>
  <r>
    <n v="4350"/>
    <s v="CA-2017-169894"/>
    <x v="221"/>
    <d v="2017-11-29T00:00:00"/>
    <s v="Second Class"/>
    <s v="MV-17485"/>
    <s v="Mark Van Huff"/>
    <s v="Consumer"/>
    <s v="United States"/>
    <s v="Mesa"/>
    <s v="Arizona"/>
    <n v="85204"/>
    <x v="1"/>
    <s v="OFF-ST-10000060"/>
    <x v="1"/>
    <x v="4"/>
    <x v="392"/>
    <x v="3225"/>
    <n v="8"/>
    <x v="2"/>
    <n v="-41.587200000000003"/>
    <n v="5"/>
    <n v="1"/>
  </r>
  <r>
    <n v="4351"/>
    <s v="US-2017-100482"/>
    <x v="645"/>
    <d v="2017-04-15T00:00:00"/>
    <s v="Standard Class"/>
    <s v="JL-15130"/>
    <s v="Jack Lebron"/>
    <s v="Consumer"/>
    <s v="United States"/>
    <s v="Lancaster"/>
    <s v="Ohio"/>
    <n v="43130"/>
    <x v="3"/>
    <s v="OFF-ST-10001325"/>
    <x v="1"/>
    <x v="4"/>
    <x v="471"/>
    <x v="506"/>
    <n v="2"/>
    <x v="2"/>
    <n v="1.4672000000000001"/>
    <n v="4"/>
    <n v="1"/>
  </r>
  <r>
    <n v="4352"/>
    <s v="US-2017-100482"/>
    <x v="645"/>
    <d v="2017-04-15T00:00:00"/>
    <s v="Standard Class"/>
    <s v="JL-15130"/>
    <s v="Jack Lebron"/>
    <s v="Consumer"/>
    <s v="United States"/>
    <s v="Lancaster"/>
    <s v="Ohio"/>
    <n v="43130"/>
    <x v="3"/>
    <s v="TEC-AC-10003441"/>
    <x v="2"/>
    <x v="11"/>
    <x v="658"/>
    <x v="3226"/>
    <n v="2"/>
    <x v="2"/>
    <n v="-4.7460000000000004"/>
    <n v="4"/>
    <n v="1"/>
  </r>
  <r>
    <n v="4353"/>
    <s v="CA-2017-107748"/>
    <x v="389"/>
    <d v="2017-12-12T00:00:00"/>
    <s v="Second Class"/>
    <s v="AG-10330"/>
    <s v="Alex Grayson"/>
    <s v="Consumer"/>
    <s v="United States"/>
    <s v="Stockton"/>
    <s v="California"/>
    <n v="95207"/>
    <x v="1"/>
    <s v="TEC-PH-10003215"/>
    <x v="2"/>
    <x v="7"/>
    <x v="1611"/>
    <x v="3044"/>
    <n v="4"/>
    <x v="2"/>
    <n v="34.741999999999997"/>
    <n v="2"/>
    <n v="1"/>
  </r>
  <r>
    <n v="4354"/>
    <s v="CA-2017-107748"/>
    <x v="389"/>
    <d v="2017-12-12T00:00:00"/>
    <s v="Second Class"/>
    <s v="AG-10330"/>
    <s v="Alex Grayson"/>
    <s v="Consumer"/>
    <s v="United States"/>
    <s v="Stockton"/>
    <s v="California"/>
    <n v="95207"/>
    <x v="1"/>
    <s v="OFF-PA-10002005"/>
    <x v="1"/>
    <x v="10"/>
    <x v="510"/>
    <x v="91"/>
    <n v="2"/>
    <x v="0"/>
    <n v="6.2207999999999997"/>
    <n v="2"/>
    <n v="1"/>
  </r>
  <r>
    <n v="4355"/>
    <s v="CA-2017-153654"/>
    <x v="221"/>
    <d v="2017-11-26T00:00:00"/>
    <s v="Second Class"/>
    <s v="MD-17860"/>
    <s v="Michael Dominguez"/>
    <s v="Corporate"/>
    <s v="United States"/>
    <s v="Asheville"/>
    <s v="North Carolina"/>
    <n v="28806"/>
    <x v="0"/>
    <s v="OFF-BI-10004465"/>
    <x v="1"/>
    <x v="8"/>
    <x v="739"/>
    <x v="2927"/>
    <n v="8"/>
    <x v="6"/>
    <n v="-12.672000000000001"/>
    <n v="2"/>
    <n v="1"/>
  </r>
  <r>
    <n v="4356"/>
    <s v="CA-2015-155600"/>
    <x v="784"/>
    <d v="2015-12-07T00:00:00"/>
    <s v="Second Class"/>
    <s v="RO-19780"/>
    <s v="Rose O'Brian"/>
    <s v="Consumer"/>
    <s v="United States"/>
    <s v="Clarksville"/>
    <s v="Tennessee"/>
    <n v="37042"/>
    <x v="0"/>
    <s v="OFF-BI-10000545"/>
    <x v="1"/>
    <x v="8"/>
    <x v="692"/>
    <x v="3227"/>
    <n v="7"/>
    <x v="6"/>
    <n v="-1065.3720000000001"/>
    <n v="3"/>
    <n v="1"/>
  </r>
  <r>
    <n v="4357"/>
    <s v="CA-2015-155600"/>
    <x v="784"/>
    <d v="2015-12-07T00:00:00"/>
    <s v="Second Class"/>
    <s v="RO-19780"/>
    <s v="Rose O'Brian"/>
    <s v="Consumer"/>
    <s v="United States"/>
    <s v="Clarksville"/>
    <s v="Tennessee"/>
    <n v="37042"/>
    <x v="0"/>
    <s v="OFF-AR-10003752"/>
    <x v="1"/>
    <x v="6"/>
    <x v="684"/>
    <x v="3228"/>
    <n v="4"/>
    <x v="2"/>
    <n v="12.012"/>
    <n v="3"/>
    <n v="1"/>
  </r>
  <r>
    <n v="4358"/>
    <s v="CA-2017-162565"/>
    <x v="157"/>
    <d v="2017-12-11T00:00:00"/>
    <s v="Same Day"/>
    <s v="RR-19315"/>
    <s v="Ralph Ritter"/>
    <s v="Consumer"/>
    <s v="United States"/>
    <s v="Aurora"/>
    <s v="Illinois"/>
    <n v="60505"/>
    <x v="2"/>
    <s v="OFF-PA-10001937"/>
    <x v="1"/>
    <x v="10"/>
    <x v="289"/>
    <x v="559"/>
    <n v="2"/>
    <x v="2"/>
    <n v="3.6288"/>
    <n v="0"/>
    <n v="1"/>
  </r>
  <r>
    <n v="4359"/>
    <s v="CA-2017-162565"/>
    <x v="157"/>
    <d v="2017-12-11T00:00:00"/>
    <s v="Same Day"/>
    <s v="RR-19315"/>
    <s v="Ralph Ritter"/>
    <s v="Consumer"/>
    <s v="United States"/>
    <s v="Aurora"/>
    <s v="Illinois"/>
    <n v="60505"/>
    <x v="2"/>
    <s v="FUR-FU-10004306"/>
    <x v="0"/>
    <x v="5"/>
    <x v="622"/>
    <x v="3229"/>
    <n v="1"/>
    <x v="7"/>
    <n v="-66.061999999999998"/>
    <n v="0"/>
    <n v="1"/>
  </r>
  <r>
    <n v="4360"/>
    <s v="CA-2017-162565"/>
    <x v="157"/>
    <d v="2017-12-11T00:00:00"/>
    <s v="Same Day"/>
    <s v="RR-19315"/>
    <s v="Ralph Ritter"/>
    <s v="Consumer"/>
    <s v="United States"/>
    <s v="Aurora"/>
    <s v="Illinois"/>
    <n v="60505"/>
    <x v="2"/>
    <s v="FUR-CH-10003973"/>
    <x v="0"/>
    <x v="1"/>
    <x v="867"/>
    <x v="3230"/>
    <n v="2"/>
    <x v="4"/>
    <n v="-14.8704"/>
    <n v="0"/>
    <n v="1"/>
  </r>
  <r>
    <n v="4361"/>
    <s v="CA-2016-127642"/>
    <x v="206"/>
    <d v="2016-05-23T00:00:00"/>
    <s v="First Class"/>
    <s v="CP-12340"/>
    <s v="Christine Phan"/>
    <s v="Corporate"/>
    <s v="United States"/>
    <s v="Warwick"/>
    <s v="Rhode Island"/>
    <n v="2886"/>
    <x v="3"/>
    <s v="OFF-PA-10000565"/>
    <x v="1"/>
    <x v="10"/>
    <x v="33"/>
    <x v="1359"/>
    <n v="2"/>
    <x v="0"/>
    <n v="54.860399999999998"/>
    <n v="2"/>
    <n v="1"/>
  </r>
  <r>
    <n v="4362"/>
    <s v="US-2017-163195"/>
    <x v="922"/>
    <d v="2017-02-21T00:00:00"/>
    <s v="Second Class"/>
    <s v="LL-16840"/>
    <s v="Lauren Leatherbury"/>
    <s v="Consumer"/>
    <s v="United States"/>
    <s v="Lafayette"/>
    <s v="Louisiana"/>
    <n v="70506"/>
    <x v="0"/>
    <s v="TEC-PH-10003875"/>
    <x v="2"/>
    <x v="7"/>
    <x v="119"/>
    <x v="2421"/>
    <n v="3"/>
    <x v="0"/>
    <n v="8.4564000000000004"/>
    <n v="4"/>
    <n v="1"/>
  </r>
  <r>
    <n v="4363"/>
    <s v="CA-2017-111332"/>
    <x v="968"/>
    <d v="2017-05-22T00:00:00"/>
    <s v="Second Class"/>
    <s v="NC-18340"/>
    <s v="Nat Carroll"/>
    <s v="Consumer"/>
    <s v="United States"/>
    <s v="Fargo"/>
    <s v="North Dakota"/>
    <n v="58103"/>
    <x v="2"/>
    <s v="OFF-AR-10001953"/>
    <x v="1"/>
    <x v="6"/>
    <x v="400"/>
    <x v="3231"/>
    <n v="3"/>
    <x v="0"/>
    <n v="35.623800000000003"/>
    <n v="2"/>
    <n v="1"/>
  </r>
  <r>
    <n v="4364"/>
    <s v="CA-2017-111332"/>
    <x v="968"/>
    <d v="2017-05-22T00:00:00"/>
    <s v="Second Class"/>
    <s v="NC-18340"/>
    <s v="Nat Carroll"/>
    <s v="Consumer"/>
    <s v="United States"/>
    <s v="Fargo"/>
    <s v="North Dakota"/>
    <n v="58103"/>
    <x v="2"/>
    <s v="OFF-AR-10001374"/>
    <x v="1"/>
    <x v="6"/>
    <x v="313"/>
    <x v="233"/>
    <n v="4"/>
    <x v="0"/>
    <n v="8.2943999999999996"/>
    <n v="2"/>
    <n v="1"/>
  </r>
  <r>
    <n v="4365"/>
    <s v="CA-2017-111332"/>
    <x v="968"/>
    <d v="2017-05-22T00:00:00"/>
    <s v="Second Class"/>
    <s v="NC-18340"/>
    <s v="Nat Carroll"/>
    <s v="Consumer"/>
    <s v="United States"/>
    <s v="Fargo"/>
    <s v="North Dakota"/>
    <n v="58103"/>
    <x v="2"/>
    <s v="OFF-ST-10003816"/>
    <x v="1"/>
    <x v="4"/>
    <x v="717"/>
    <x v="3232"/>
    <n v="4"/>
    <x v="0"/>
    <n v="162.09479999999999"/>
    <n v="2"/>
    <n v="1"/>
  </r>
  <r>
    <n v="4366"/>
    <s v="CA-2017-111332"/>
    <x v="968"/>
    <d v="2017-05-22T00:00:00"/>
    <s v="Second Class"/>
    <s v="NC-18340"/>
    <s v="Nat Carroll"/>
    <s v="Consumer"/>
    <s v="United States"/>
    <s v="Fargo"/>
    <s v="North Dakota"/>
    <n v="58103"/>
    <x v="2"/>
    <s v="OFF-FA-10001843"/>
    <x v="1"/>
    <x v="13"/>
    <x v="128"/>
    <x v="3233"/>
    <n v="3"/>
    <x v="0"/>
    <n v="3.4826999999999999"/>
    <n v="2"/>
    <n v="1"/>
  </r>
  <r>
    <n v="4367"/>
    <s v="CA-2017-111332"/>
    <x v="968"/>
    <d v="2017-05-22T00:00:00"/>
    <s v="Second Class"/>
    <s v="NC-18340"/>
    <s v="Nat Carroll"/>
    <s v="Consumer"/>
    <s v="United States"/>
    <s v="Fargo"/>
    <s v="North Dakota"/>
    <n v="58103"/>
    <x v="2"/>
    <s v="OFF-AR-10000657"/>
    <x v="1"/>
    <x v="6"/>
    <x v="1527"/>
    <x v="3234"/>
    <n v="10"/>
    <x v="0"/>
    <n v="7.0949999999999998"/>
    <n v="2"/>
    <n v="1"/>
  </r>
  <r>
    <n v="4368"/>
    <s v="CA-2017-117044"/>
    <x v="220"/>
    <d v="2017-09-13T00:00:00"/>
    <s v="Second Class"/>
    <s v="HA-14920"/>
    <s v="Helen Andreada"/>
    <s v="Consumer"/>
    <s v="United States"/>
    <s v="Chicago"/>
    <s v="Illinois"/>
    <n v="60623"/>
    <x v="2"/>
    <s v="OFF-FA-10000936"/>
    <x v="1"/>
    <x v="13"/>
    <x v="1307"/>
    <x v="3235"/>
    <n v="4"/>
    <x v="2"/>
    <n v="3.29"/>
    <n v="2"/>
    <n v="1"/>
  </r>
  <r>
    <n v="4369"/>
    <s v="CA-2017-117044"/>
    <x v="220"/>
    <d v="2017-09-13T00:00:00"/>
    <s v="Second Class"/>
    <s v="HA-14920"/>
    <s v="Helen Andreada"/>
    <s v="Consumer"/>
    <s v="United States"/>
    <s v="Chicago"/>
    <s v="Illinois"/>
    <n v="60623"/>
    <x v="2"/>
    <s v="OFF-PA-10003657"/>
    <x v="1"/>
    <x v="10"/>
    <x v="630"/>
    <x v="3236"/>
    <n v="6"/>
    <x v="2"/>
    <n v="6.42"/>
    <n v="2"/>
    <n v="1"/>
  </r>
  <r>
    <n v="4370"/>
    <s v="US-2016-165078"/>
    <x v="732"/>
    <d v="2016-11-10T00:00:00"/>
    <s v="Standard Class"/>
    <s v="MA-17995"/>
    <s v="Michelle Arnett"/>
    <s v="Home Office"/>
    <s v="United States"/>
    <s v="Lawrence"/>
    <s v="Indiana"/>
    <n v="46226"/>
    <x v="2"/>
    <s v="OFF-BI-10001989"/>
    <x v="1"/>
    <x v="8"/>
    <x v="542"/>
    <x v="1716"/>
    <n v="5"/>
    <x v="0"/>
    <n v="50.351999999999997"/>
    <n v="5"/>
    <n v="1"/>
  </r>
  <r>
    <n v="4371"/>
    <s v="US-2016-165078"/>
    <x v="732"/>
    <d v="2016-11-10T00:00:00"/>
    <s v="Standard Class"/>
    <s v="MA-17995"/>
    <s v="Michelle Arnett"/>
    <s v="Home Office"/>
    <s v="United States"/>
    <s v="Lawrence"/>
    <s v="Indiana"/>
    <n v="46226"/>
    <x v="2"/>
    <s v="OFF-AR-10002987"/>
    <x v="1"/>
    <x v="6"/>
    <x v="1562"/>
    <x v="1977"/>
    <n v="2"/>
    <x v="0"/>
    <n v="16.268799999999999"/>
    <n v="5"/>
    <n v="1"/>
  </r>
  <r>
    <n v="4372"/>
    <s v="US-2016-165078"/>
    <x v="732"/>
    <d v="2016-11-10T00:00:00"/>
    <s v="Standard Class"/>
    <s v="MA-17995"/>
    <s v="Michelle Arnett"/>
    <s v="Home Office"/>
    <s v="United States"/>
    <s v="Lawrence"/>
    <s v="Indiana"/>
    <n v="46226"/>
    <x v="2"/>
    <s v="OFF-LA-10000414"/>
    <x v="1"/>
    <x v="2"/>
    <x v="1643"/>
    <x v="2616"/>
    <n v="5"/>
    <x v="0"/>
    <n v="24.84"/>
    <n v="5"/>
    <n v="1"/>
  </r>
  <r>
    <n v="4373"/>
    <s v="US-2017-169320"/>
    <x v="283"/>
    <d v="2017-07-25T00:00:00"/>
    <s v="Second Class"/>
    <s v="LH-16900"/>
    <s v="Lena Hernandez"/>
    <s v="Consumer"/>
    <s v="United States"/>
    <s v="Elkhart"/>
    <s v="Indiana"/>
    <n v="46514"/>
    <x v="2"/>
    <s v="OFF-AR-10003602"/>
    <x v="1"/>
    <x v="6"/>
    <x v="242"/>
    <x v="2582"/>
    <n v="2"/>
    <x v="0"/>
    <n v="5.4896000000000003"/>
    <n v="2"/>
    <n v="1"/>
  </r>
  <r>
    <n v="4374"/>
    <s v="US-2017-169320"/>
    <x v="283"/>
    <d v="2017-07-25T00:00:00"/>
    <s v="Second Class"/>
    <s v="LH-16900"/>
    <s v="Lena Hernandez"/>
    <s v="Consumer"/>
    <s v="United States"/>
    <s v="Elkhart"/>
    <s v="Indiana"/>
    <n v="46514"/>
    <x v="2"/>
    <s v="TEC-AC-10002550"/>
    <x v="2"/>
    <x v="11"/>
    <x v="1548"/>
    <x v="3237"/>
    <n v="5"/>
    <x v="0"/>
    <n v="11.182499999999999"/>
    <n v="2"/>
    <n v="1"/>
  </r>
  <r>
    <n v="4375"/>
    <s v="CA-2016-158575"/>
    <x v="741"/>
    <d v="2016-11-24T00:00:00"/>
    <s v="Standard Class"/>
    <s v="SB-20290"/>
    <s v="Sean Braxton"/>
    <s v="Corporate"/>
    <s v="United States"/>
    <s v="Kent"/>
    <s v="Ohio"/>
    <n v="44240"/>
    <x v="3"/>
    <s v="OFF-AP-10002998"/>
    <x v="1"/>
    <x v="9"/>
    <x v="1644"/>
    <x v="3238"/>
    <n v="6"/>
    <x v="2"/>
    <n v="16.8948"/>
    <n v="6"/>
    <n v="1"/>
  </r>
  <r>
    <n v="4376"/>
    <s v="CA-2014-166954"/>
    <x v="573"/>
    <d v="2014-04-30T00:00:00"/>
    <s v="Standard Class"/>
    <s v="BT-11305"/>
    <s v="Beth Thompson"/>
    <s v="Home Office"/>
    <s v="United States"/>
    <s v="San Gabriel"/>
    <s v="California"/>
    <n v="91776"/>
    <x v="1"/>
    <s v="FUR-FU-10003708"/>
    <x v="0"/>
    <x v="5"/>
    <x v="71"/>
    <x v="3239"/>
    <n v="5"/>
    <x v="0"/>
    <n v="63.682499999999997"/>
    <n v="5"/>
    <n v="1"/>
  </r>
  <r>
    <n v="4377"/>
    <s v="CA-2014-166954"/>
    <x v="573"/>
    <d v="2014-04-30T00:00:00"/>
    <s v="Standard Class"/>
    <s v="BT-11305"/>
    <s v="Beth Thompson"/>
    <s v="Home Office"/>
    <s v="United States"/>
    <s v="San Gabriel"/>
    <s v="California"/>
    <n v="91776"/>
    <x v="1"/>
    <s v="OFF-AP-10001391"/>
    <x v="1"/>
    <x v="9"/>
    <x v="1269"/>
    <x v="3240"/>
    <n v="3"/>
    <x v="0"/>
    <n v="78.508799999999994"/>
    <n v="5"/>
    <n v="1"/>
  </r>
  <r>
    <n v="4378"/>
    <s v="CA-2014-166954"/>
    <x v="573"/>
    <d v="2014-04-30T00:00:00"/>
    <s v="Standard Class"/>
    <s v="BT-11305"/>
    <s v="Beth Thompson"/>
    <s v="Home Office"/>
    <s v="United States"/>
    <s v="San Gabriel"/>
    <s v="California"/>
    <n v="91776"/>
    <x v="1"/>
    <s v="FUR-CH-10003973"/>
    <x v="0"/>
    <x v="1"/>
    <x v="867"/>
    <x v="3241"/>
    <n v="5"/>
    <x v="2"/>
    <n v="148.70400000000001"/>
    <n v="5"/>
    <n v="1"/>
  </r>
  <r>
    <n v="4379"/>
    <s v="CA-2015-140830"/>
    <x v="672"/>
    <d v="2015-12-02T00:00:00"/>
    <s v="Second Class"/>
    <s v="PS-18970"/>
    <s v="Paul Stevenson"/>
    <s v="Home Office"/>
    <s v="United States"/>
    <s v="Henderson"/>
    <s v="Kentucky"/>
    <n v="42420"/>
    <x v="0"/>
    <s v="OFF-EN-10000461"/>
    <x v="1"/>
    <x v="12"/>
    <x v="753"/>
    <x v="1897"/>
    <n v="2"/>
    <x v="0"/>
    <n v="8.2156000000000002"/>
    <n v="2"/>
    <n v="1"/>
  </r>
  <r>
    <n v="4380"/>
    <s v="CA-2015-140830"/>
    <x v="672"/>
    <d v="2015-12-02T00:00:00"/>
    <s v="Second Class"/>
    <s v="PS-18970"/>
    <s v="Paul Stevenson"/>
    <s v="Home Office"/>
    <s v="United States"/>
    <s v="Henderson"/>
    <s v="Kentucky"/>
    <n v="42420"/>
    <x v="0"/>
    <s v="OFF-EN-10002831"/>
    <x v="1"/>
    <x v="12"/>
    <x v="836"/>
    <x v="3242"/>
    <n v="2"/>
    <x v="0"/>
    <n v="32.345999999999997"/>
    <n v="2"/>
    <n v="1"/>
  </r>
  <r>
    <n v="4381"/>
    <s v="CA-2015-152891"/>
    <x v="969"/>
    <d v="2015-10-30T00:00:00"/>
    <s v="Standard Class"/>
    <s v="TB-21625"/>
    <s v="Trudy Brown"/>
    <s v="Consumer"/>
    <s v="United States"/>
    <s v="San Francisco"/>
    <s v="California"/>
    <n v="94110"/>
    <x v="1"/>
    <s v="OFF-AR-10004648"/>
    <x v="1"/>
    <x v="6"/>
    <x v="626"/>
    <x v="774"/>
    <n v="3"/>
    <x v="0"/>
    <n v="16.3215"/>
    <n v="5"/>
    <n v="1"/>
  </r>
  <r>
    <n v="4382"/>
    <s v="CA-2015-152891"/>
    <x v="969"/>
    <d v="2015-10-30T00:00:00"/>
    <s v="Standard Class"/>
    <s v="TB-21625"/>
    <s v="Trudy Brown"/>
    <s v="Consumer"/>
    <s v="United States"/>
    <s v="San Francisco"/>
    <s v="California"/>
    <n v="94110"/>
    <x v="1"/>
    <s v="FUR-TA-10001857"/>
    <x v="0"/>
    <x v="3"/>
    <x v="438"/>
    <x v="3243"/>
    <n v="3"/>
    <x v="2"/>
    <n v="-31.646999999999998"/>
    <n v="5"/>
    <n v="1"/>
  </r>
  <r>
    <n v="4383"/>
    <s v="US-2015-122784"/>
    <x v="603"/>
    <d v="2015-07-27T00:00:00"/>
    <s v="Standard Class"/>
    <s v="RA-19915"/>
    <s v="Russell Applegate"/>
    <s v="Consumer"/>
    <s v="United States"/>
    <s v="Highland Park"/>
    <s v="Illinois"/>
    <n v="60035"/>
    <x v="2"/>
    <s v="OFF-BI-10000546"/>
    <x v="1"/>
    <x v="8"/>
    <x v="614"/>
    <x v="704"/>
    <n v="5"/>
    <x v="3"/>
    <n v="-4.4640000000000004"/>
    <n v="7"/>
    <n v="1"/>
  </r>
  <r>
    <n v="4384"/>
    <s v="US-2015-122784"/>
    <x v="603"/>
    <d v="2015-07-27T00:00:00"/>
    <s v="Standard Class"/>
    <s v="RA-19915"/>
    <s v="Russell Applegate"/>
    <s v="Consumer"/>
    <s v="United States"/>
    <s v="Highland Park"/>
    <s v="Illinois"/>
    <n v="60035"/>
    <x v="2"/>
    <s v="FUR-BO-10004690"/>
    <x v="0"/>
    <x v="0"/>
    <x v="1645"/>
    <x v="3244"/>
    <n v="4"/>
    <x v="4"/>
    <n v="-126.4816"/>
    <n v="7"/>
    <n v="1"/>
  </r>
  <r>
    <n v="4385"/>
    <s v="US-2015-122784"/>
    <x v="603"/>
    <d v="2015-07-27T00:00:00"/>
    <s v="Standard Class"/>
    <s v="RA-19915"/>
    <s v="Russell Applegate"/>
    <s v="Consumer"/>
    <s v="United States"/>
    <s v="Highland Park"/>
    <s v="Illinois"/>
    <n v="60035"/>
    <x v="2"/>
    <s v="TEC-PH-10001557"/>
    <x v="2"/>
    <x v="7"/>
    <x v="664"/>
    <x v="2045"/>
    <n v="2"/>
    <x v="2"/>
    <n v="13.438599999999999"/>
    <n v="7"/>
    <n v="1"/>
  </r>
  <r>
    <n v="4386"/>
    <s v="US-2015-122784"/>
    <x v="603"/>
    <d v="2015-07-27T00:00:00"/>
    <s v="Standard Class"/>
    <s v="RA-19915"/>
    <s v="Russell Applegate"/>
    <s v="Consumer"/>
    <s v="United States"/>
    <s v="Highland Park"/>
    <s v="Illinois"/>
    <n v="60035"/>
    <x v="2"/>
    <s v="FUR-BO-10002545"/>
    <x v="0"/>
    <x v="0"/>
    <x v="37"/>
    <x v="3245"/>
    <n v="5"/>
    <x v="4"/>
    <n v="-52.195999999999998"/>
    <n v="7"/>
    <n v="1"/>
  </r>
  <r>
    <n v="4387"/>
    <s v="CA-2016-156811"/>
    <x v="189"/>
    <d v="2016-11-02T00:00:00"/>
    <s v="Standard Class"/>
    <s v="BP-11095"/>
    <s v="Bart Pistole"/>
    <s v="Corporate"/>
    <s v="United States"/>
    <s v="San Francisco"/>
    <s v="California"/>
    <n v="94122"/>
    <x v="1"/>
    <s v="OFF-AP-10001366"/>
    <x v="1"/>
    <x v="9"/>
    <x v="360"/>
    <x v="2836"/>
    <n v="4"/>
    <x v="0"/>
    <n v="11.8584"/>
    <n v="6"/>
    <n v="1"/>
  </r>
  <r>
    <n v="4388"/>
    <s v="CA-2016-156811"/>
    <x v="189"/>
    <d v="2016-11-02T00:00:00"/>
    <s v="Standard Class"/>
    <s v="BP-11095"/>
    <s v="Bart Pistole"/>
    <s v="Corporate"/>
    <s v="United States"/>
    <s v="San Francisco"/>
    <s v="California"/>
    <n v="94122"/>
    <x v="1"/>
    <s v="OFF-BI-10001628"/>
    <x v="1"/>
    <x v="8"/>
    <x v="1112"/>
    <x v="3066"/>
    <n v="3"/>
    <x v="2"/>
    <n v="7.8224999999999998"/>
    <n v="6"/>
    <n v="1"/>
  </r>
  <r>
    <n v="4389"/>
    <s v="CA-2017-111556"/>
    <x v="225"/>
    <d v="2017-11-22T00:00:00"/>
    <s v="First Class"/>
    <s v="CD-11920"/>
    <s v="Carlos Daly"/>
    <s v="Consumer"/>
    <s v="United States"/>
    <s v="New York City"/>
    <s v="New York"/>
    <n v="10035"/>
    <x v="3"/>
    <s v="OFF-PA-10003651"/>
    <x v="1"/>
    <x v="10"/>
    <x v="652"/>
    <x v="1160"/>
    <n v="7"/>
    <x v="0"/>
    <n v="22.444800000000001"/>
    <n v="2"/>
    <n v="1"/>
  </r>
  <r>
    <n v="4390"/>
    <s v="CA-2017-111556"/>
    <x v="225"/>
    <d v="2017-11-22T00:00:00"/>
    <s v="First Class"/>
    <s v="CD-11920"/>
    <s v="Carlos Daly"/>
    <s v="Consumer"/>
    <s v="United States"/>
    <s v="New York City"/>
    <s v="New York"/>
    <n v="10035"/>
    <x v="3"/>
    <s v="FUR-BO-10003159"/>
    <x v="0"/>
    <x v="0"/>
    <x v="1109"/>
    <x v="3246"/>
    <n v="2"/>
    <x v="2"/>
    <n v="-25.2956"/>
    <n v="2"/>
    <n v="1"/>
  </r>
  <r>
    <n v="4391"/>
    <s v="CA-2017-111556"/>
    <x v="225"/>
    <d v="2017-11-22T00:00:00"/>
    <s v="First Class"/>
    <s v="CD-11920"/>
    <s v="Carlos Daly"/>
    <s v="Consumer"/>
    <s v="United States"/>
    <s v="New York City"/>
    <s v="New York"/>
    <n v="10035"/>
    <x v="3"/>
    <s v="TEC-PH-10001459"/>
    <x v="2"/>
    <x v="7"/>
    <x v="1447"/>
    <x v="3247"/>
    <n v="3"/>
    <x v="0"/>
    <n v="327.59219999999999"/>
    <n v="2"/>
    <n v="1"/>
  </r>
  <r>
    <n v="4392"/>
    <s v="CA-2017-111556"/>
    <x v="225"/>
    <d v="2017-11-22T00:00:00"/>
    <s v="First Class"/>
    <s v="CD-11920"/>
    <s v="Carlos Daly"/>
    <s v="Consumer"/>
    <s v="United States"/>
    <s v="New York City"/>
    <s v="New York"/>
    <n v="10035"/>
    <x v="3"/>
    <s v="OFF-AR-10004602"/>
    <x v="1"/>
    <x v="6"/>
    <x v="1226"/>
    <x v="3248"/>
    <n v="3"/>
    <x v="0"/>
    <n v="19.311599999999999"/>
    <n v="2"/>
    <n v="1"/>
  </r>
  <r>
    <n v="4393"/>
    <s v="CA-2016-108868"/>
    <x v="162"/>
    <d v="2016-09-12T00:00:00"/>
    <s v="Standard Class"/>
    <s v="KB-16585"/>
    <s v="Ken Black"/>
    <s v="Corporate"/>
    <s v="United States"/>
    <s v="Dallas"/>
    <s v="Texas"/>
    <n v="75081"/>
    <x v="2"/>
    <s v="OFF-AR-10001953"/>
    <x v="1"/>
    <x v="6"/>
    <x v="400"/>
    <x v="464"/>
    <n v="2"/>
    <x v="2"/>
    <n v="6.1571999999999996"/>
    <n v="4"/>
    <n v="1"/>
  </r>
  <r>
    <n v="4394"/>
    <s v="CA-2016-108868"/>
    <x v="162"/>
    <d v="2016-09-12T00:00:00"/>
    <s v="Standard Class"/>
    <s v="KB-16585"/>
    <s v="Ken Black"/>
    <s v="Corporate"/>
    <s v="United States"/>
    <s v="Dallas"/>
    <s v="Texas"/>
    <n v="75081"/>
    <x v="2"/>
    <s v="TEC-PH-10000923"/>
    <x v="2"/>
    <x v="7"/>
    <x v="1234"/>
    <x v="3249"/>
    <n v="5"/>
    <x v="2"/>
    <n v="21.735499999999998"/>
    <n v="4"/>
    <n v="1"/>
  </r>
  <r>
    <n v="4395"/>
    <s v="CA-2014-142965"/>
    <x v="836"/>
    <d v="2014-07-20T00:00:00"/>
    <s v="Same Day"/>
    <s v="SW-20245"/>
    <s v="Scot Wooten"/>
    <s v="Consumer"/>
    <s v="United States"/>
    <s v="Springfield"/>
    <s v="Ohio"/>
    <n v="45503"/>
    <x v="3"/>
    <s v="OFF-ST-10002583"/>
    <x v="1"/>
    <x v="4"/>
    <x v="571"/>
    <x v="3250"/>
    <n v="1"/>
    <x v="2"/>
    <n v="-5.1967999999999996"/>
    <n v="0"/>
    <n v="1"/>
  </r>
  <r>
    <n v="4396"/>
    <s v="CA-2014-142965"/>
    <x v="836"/>
    <d v="2014-07-20T00:00:00"/>
    <s v="Same Day"/>
    <s v="SW-20245"/>
    <s v="Scot Wooten"/>
    <s v="Consumer"/>
    <s v="United States"/>
    <s v="Springfield"/>
    <s v="Ohio"/>
    <n v="45503"/>
    <x v="3"/>
    <s v="OFF-BI-10000977"/>
    <x v="1"/>
    <x v="8"/>
    <x v="991"/>
    <x v="3251"/>
    <n v="3"/>
    <x v="6"/>
    <n v="-21.888000000000002"/>
    <n v="0"/>
    <n v="1"/>
  </r>
  <r>
    <n v="4397"/>
    <s v="CA-2016-148740"/>
    <x v="625"/>
    <d v="2016-11-19T00:00:00"/>
    <s v="Standard Class"/>
    <s v="AH-10690"/>
    <s v="Anna Häberlin"/>
    <s v="Corporate"/>
    <s v="United States"/>
    <s v="San Diego"/>
    <s v="California"/>
    <n v="92024"/>
    <x v="1"/>
    <s v="TEC-PH-10002549"/>
    <x v="2"/>
    <x v="7"/>
    <x v="937"/>
    <x v="3252"/>
    <n v="2"/>
    <x v="2"/>
    <n v="27.103200000000001"/>
    <n v="4"/>
    <n v="1"/>
  </r>
  <r>
    <n v="4398"/>
    <s v="US-2014-138758"/>
    <x v="970"/>
    <d v="2014-07-11T00:00:00"/>
    <s v="Standard Class"/>
    <s v="JL-15835"/>
    <s v="John Lee"/>
    <s v="Consumer"/>
    <s v="United States"/>
    <s v="Philadelphia"/>
    <s v="Pennsylvania"/>
    <n v="19120"/>
    <x v="3"/>
    <s v="FUR-CH-10002880"/>
    <x v="0"/>
    <x v="1"/>
    <x v="809"/>
    <x v="3253"/>
    <n v="2"/>
    <x v="4"/>
    <n v="-46.736199999999997"/>
    <n v="4"/>
    <n v="1"/>
  </r>
  <r>
    <n v="4399"/>
    <s v="US-2014-138758"/>
    <x v="970"/>
    <d v="2014-07-11T00:00:00"/>
    <s v="Standard Class"/>
    <s v="JL-15835"/>
    <s v="John Lee"/>
    <s v="Consumer"/>
    <s v="United States"/>
    <s v="Philadelphia"/>
    <s v="Pennsylvania"/>
    <n v="19120"/>
    <x v="3"/>
    <s v="FUR-FU-10003039"/>
    <x v="0"/>
    <x v="5"/>
    <x v="484"/>
    <x v="3254"/>
    <n v="2"/>
    <x v="2"/>
    <n v="12.0764"/>
    <n v="4"/>
    <n v="1"/>
  </r>
  <r>
    <n v="4400"/>
    <s v="CA-2016-131737"/>
    <x v="716"/>
    <d v="2016-03-17T00:00:00"/>
    <s v="Same Day"/>
    <s v="GZ-14470"/>
    <s v="Gary Zandusky"/>
    <s v="Consumer"/>
    <s v="United States"/>
    <s v="Columbia"/>
    <s v="Maryland"/>
    <n v="21044"/>
    <x v="3"/>
    <s v="OFF-EN-10003055"/>
    <x v="1"/>
    <x v="12"/>
    <x v="882"/>
    <x v="3255"/>
    <n v="5"/>
    <x v="0"/>
    <n v="89.954999999999998"/>
    <n v="0"/>
    <n v="1"/>
  </r>
  <r>
    <n v="4401"/>
    <s v="CA-2016-131737"/>
    <x v="716"/>
    <d v="2016-03-17T00:00:00"/>
    <s v="Same Day"/>
    <s v="GZ-14470"/>
    <s v="Gary Zandusky"/>
    <s v="Consumer"/>
    <s v="United States"/>
    <s v="Columbia"/>
    <s v="Maryland"/>
    <n v="21044"/>
    <x v="3"/>
    <s v="OFF-AP-10002945"/>
    <x v="1"/>
    <x v="9"/>
    <x v="228"/>
    <x v="3256"/>
    <n v="3"/>
    <x v="0"/>
    <n v="297.64350000000002"/>
    <n v="0"/>
    <n v="1"/>
  </r>
  <r>
    <n v="4402"/>
    <s v="CA-2016-131737"/>
    <x v="716"/>
    <d v="2016-03-17T00:00:00"/>
    <s v="Same Day"/>
    <s v="GZ-14470"/>
    <s v="Gary Zandusky"/>
    <s v="Consumer"/>
    <s v="United States"/>
    <s v="Columbia"/>
    <s v="Maryland"/>
    <n v="21044"/>
    <x v="3"/>
    <s v="FUR-FU-10004306"/>
    <x v="0"/>
    <x v="5"/>
    <x v="622"/>
    <x v="3257"/>
    <n v="5"/>
    <x v="0"/>
    <n v="252.59"/>
    <n v="0"/>
    <n v="1"/>
  </r>
  <r>
    <n v="4403"/>
    <s v="CA-2016-114538"/>
    <x v="482"/>
    <d v="2016-12-27T00:00:00"/>
    <s v="First Class"/>
    <s v="RC-19825"/>
    <s v="Roy Collins"/>
    <s v="Consumer"/>
    <s v="United States"/>
    <s v="Colorado Springs"/>
    <s v="Colorado"/>
    <n v="80906"/>
    <x v="1"/>
    <s v="OFF-AR-10002445"/>
    <x v="1"/>
    <x v="6"/>
    <x v="1646"/>
    <x v="3258"/>
    <n v="2"/>
    <x v="2"/>
    <n v="2.5488"/>
    <n v="1"/>
    <n v="1"/>
  </r>
  <r>
    <n v="4404"/>
    <s v="CA-2014-127936"/>
    <x v="814"/>
    <d v="2014-09-04T00:00:00"/>
    <s v="First Class"/>
    <s v="CL-12565"/>
    <s v="Clay Ludtke"/>
    <s v="Consumer"/>
    <s v="United States"/>
    <s v="New York City"/>
    <s v="New York"/>
    <n v="10009"/>
    <x v="3"/>
    <s v="OFF-AR-10002445"/>
    <x v="1"/>
    <x v="6"/>
    <x v="1646"/>
    <x v="3259"/>
    <n v="3"/>
    <x v="0"/>
    <n v="8.0711999999999993"/>
    <n v="2"/>
    <n v="1"/>
  </r>
  <r>
    <n v="4405"/>
    <s v="CA-2015-164336"/>
    <x v="761"/>
    <d v="2015-07-10T00:00:00"/>
    <s v="Standard Class"/>
    <s v="MW-18220"/>
    <s v="Mitch Webber"/>
    <s v="Consumer"/>
    <s v="United States"/>
    <s v="Philadelphia"/>
    <s v="Pennsylvania"/>
    <n v="19140"/>
    <x v="3"/>
    <s v="TEC-AC-10002345"/>
    <x v="2"/>
    <x v="11"/>
    <x v="175"/>
    <x v="3260"/>
    <n v="3"/>
    <x v="2"/>
    <n v="2.1749999999999998"/>
    <n v="5"/>
    <n v="1"/>
  </r>
  <r>
    <n v="4406"/>
    <s v="CA-2015-164336"/>
    <x v="761"/>
    <d v="2015-07-10T00:00:00"/>
    <s v="Standard Class"/>
    <s v="MW-18220"/>
    <s v="Mitch Webber"/>
    <s v="Consumer"/>
    <s v="United States"/>
    <s v="Philadelphia"/>
    <s v="Pennsylvania"/>
    <n v="19140"/>
    <x v="3"/>
    <s v="OFF-ST-10001558"/>
    <x v="1"/>
    <x v="4"/>
    <x v="719"/>
    <x v="2316"/>
    <n v="3"/>
    <x v="2"/>
    <n v="-2.4359999999999999"/>
    <n v="5"/>
    <n v="1"/>
  </r>
  <r>
    <n v="4407"/>
    <s v="CA-2016-100041"/>
    <x v="73"/>
    <d v="2016-11-25T00:00:00"/>
    <s v="Standard Class"/>
    <s v="BF-10975"/>
    <s v="Barbara Fisher"/>
    <s v="Corporate"/>
    <s v="United States"/>
    <s v="Columbus"/>
    <s v="Indiana"/>
    <n v="47201"/>
    <x v="2"/>
    <s v="OFF-PA-10001622"/>
    <x v="1"/>
    <x v="10"/>
    <x v="702"/>
    <x v="3261"/>
    <n v="2"/>
    <x v="0"/>
    <n v="4.0860000000000003"/>
    <n v="5"/>
    <n v="1"/>
  </r>
  <r>
    <n v="4408"/>
    <s v="CA-2016-100041"/>
    <x v="73"/>
    <d v="2016-11-25T00:00:00"/>
    <s v="Standard Class"/>
    <s v="BF-10975"/>
    <s v="Barbara Fisher"/>
    <s v="Corporate"/>
    <s v="United States"/>
    <s v="Columbus"/>
    <s v="Indiana"/>
    <n v="47201"/>
    <x v="2"/>
    <s v="OFF-PA-10000418"/>
    <x v="1"/>
    <x v="10"/>
    <x v="970"/>
    <x v="1806"/>
    <n v="3"/>
    <x v="0"/>
    <n v="150.98400000000001"/>
    <n v="5"/>
    <n v="1"/>
  </r>
  <r>
    <n v="4409"/>
    <s v="CA-2016-100041"/>
    <x v="73"/>
    <d v="2016-11-25T00:00:00"/>
    <s v="Standard Class"/>
    <s v="BF-10975"/>
    <s v="Barbara Fisher"/>
    <s v="Corporate"/>
    <s v="United States"/>
    <s v="Columbus"/>
    <s v="Indiana"/>
    <n v="47201"/>
    <x v="2"/>
    <s v="OFF-BI-10000343"/>
    <x v="1"/>
    <x v="8"/>
    <x v="186"/>
    <x v="3262"/>
    <n v="1"/>
    <x v="0"/>
    <n v="2.3077000000000001"/>
    <n v="5"/>
    <n v="1"/>
  </r>
  <r>
    <n v="4410"/>
    <s v="US-2014-154879"/>
    <x v="457"/>
    <d v="2014-05-11T00:00:00"/>
    <s v="Standard Class"/>
    <s v="SN-20710"/>
    <s v="Steve Nguyen"/>
    <s v="Home Office"/>
    <s v="United States"/>
    <s v="Los Angeles"/>
    <s v="California"/>
    <n v="90004"/>
    <x v="1"/>
    <s v="OFF-LA-10004425"/>
    <x v="1"/>
    <x v="2"/>
    <x v="859"/>
    <x v="396"/>
    <n v="2"/>
    <x v="0"/>
    <n v="2.7166000000000001"/>
    <n v="5"/>
    <n v="1"/>
  </r>
  <r>
    <n v="4411"/>
    <s v="US-2014-154879"/>
    <x v="457"/>
    <d v="2014-05-11T00:00:00"/>
    <s v="Standard Class"/>
    <s v="SN-20710"/>
    <s v="Steve Nguyen"/>
    <s v="Home Office"/>
    <s v="United States"/>
    <s v="Los Angeles"/>
    <s v="California"/>
    <n v="90004"/>
    <x v="1"/>
    <s v="OFF-AR-10001897"/>
    <x v="1"/>
    <x v="6"/>
    <x v="646"/>
    <x v="1533"/>
    <n v="6"/>
    <x v="0"/>
    <n v="30.223199999999999"/>
    <n v="5"/>
    <n v="1"/>
  </r>
  <r>
    <n v="4412"/>
    <s v="CA-2014-130624"/>
    <x v="261"/>
    <d v="2014-06-24T00:00:00"/>
    <s v="First Class"/>
    <s v="TB-21280"/>
    <s v="Toby Braunhardt"/>
    <s v="Consumer"/>
    <s v="United States"/>
    <s v="New York City"/>
    <s v="New York"/>
    <n v="10024"/>
    <x v="3"/>
    <s v="OFF-PA-10003883"/>
    <x v="1"/>
    <x v="10"/>
    <x v="1238"/>
    <x v="1783"/>
    <n v="3"/>
    <x v="0"/>
    <n v="9.0389999999999997"/>
    <n v="3"/>
    <n v="1"/>
  </r>
  <r>
    <n v="4413"/>
    <s v="CA-2014-130624"/>
    <x v="261"/>
    <d v="2014-06-24T00:00:00"/>
    <s v="First Class"/>
    <s v="TB-21280"/>
    <s v="Toby Braunhardt"/>
    <s v="Consumer"/>
    <s v="United States"/>
    <s v="New York City"/>
    <s v="New York"/>
    <n v="10024"/>
    <x v="3"/>
    <s v="TEC-PH-10003963"/>
    <x v="2"/>
    <x v="7"/>
    <x v="517"/>
    <x v="896"/>
    <n v="3"/>
    <x v="0"/>
    <n v="160.6722"/>
    <n v="3"/>
    <n v="1"/>
  </r>
  <r>
    <n v="4414"/>
    <s v="CA-2014-130624"/>
    <x v="261"/>
    <d v="2014-06-24T00:00:00"/>
    <s v="First Class"/>
    <s v="TB-21280"/>
    <s v="Toby Braunhardt"/>
    <s v="Consumer"/>
    <s v="United States"/>
    <s v="New York City"/>
    <s v="New York"/>
    <n v="10024"/>
    <x v="3"/>
    <s v="OFF-AP-10001303"/>
    <x v="1"/>
    <x v="9"/>
    <x v="934"/>
    <x v="3263"/>
    <n v="3"/>
    <x v="0"/>
    <n v="26.864999999999998"/>
    <n v="3"/>
    <n v="1"/>
  </r>
  <r>
    <n v="4415"/>
    <s v="CA-2017-132339"/>
    <x v="971"/>
    <d v="2017-08-23T00:00:00"/>
    <s v="Standard Class"/>
    <s v="JB-15400"/>
    <s v="Jennifer Braxton"/>
    <s v="Corporate"/>
    <s v="United States"/>
    <s v="Lawrence"/>
    <s v="Massachusetts"/>
    <n v="1841"/>
    <x v="3"/>
    <s v="OFF-BI-10003925"/>
    <x v="1"/>
    <x v="8"/>
    <x v="758"/>
    <x v="3264"/>
    <n v="1"/>
    <x v="0"/>
    <n v="182.3553"/>
    <n v="4"/>
    <n v="1"/>
  </r>
  <r>
    <n v="4416"/>
    <s v="CA-2014-153983"/>
    <x v="503"/>
    <d v="2014-12-06T00:00:00"/>
    <s v="Standard Class"/>
    <s v="AH-10210"/>
    <s v="Alan Hwang"/>
    <s v="Consumer"/>
    <s v="United States"/>
    <s v="San Francisco"/>
    <s v="California"/>
    <n v="94122"/>
    <x v="1"/>
    <s v="TEC-PH-10004586"/>
    <x v="2"/>
    <x v="7"/>
    <x v="899"/>
    <x v="1169"/>
    <n v="2"/>
    <x v="2"/>
    <n v="71.989999999999995"/>
    <n v="7"/>
    <n v="1"/>
  </r>
  <r>
    <n v="4417"/>
    <s v="CA-2014-153983"/>
    <x v="503"/>
    <d v="2014-12-06T00:00:00"/>
    <s v="Standard Class"/>
    <s v="AH-10210"/>
    <s v="Alan Hwang"/>
    <s v="Consumer"/>
    <s v="United States"/>
    <s v="San Francisco"/>
    <s v="California"/>
    <n v="94122"/>
    <x v="1"/>
    <s v="OFF-FA-10003495"/>
    <x v="1"/>
    <x v="13"/>
    <x v="128"/>
    <x v="3265"/>
    <n v="5"/>
    <x v="0"/>
    <n v="15.2"/>
    <n v="7"/>
    <n v="1"/>
  </r>
  <r>
    <n v="4418"/>
    <s v="CA-2017-112900"/>
    <x v="359"/>
    <d v="2017-04-12T00:00:00"/>
    <s v="Second Class"/>
    <s v="KL-16645"/>
    <s v="Ken Lonsdale"/>
    <s v="Consumer"/>
    <s v="United States"/>
    <s v="Detroit"/>
    <s v="Michigan"/>
    <n v="48205"/>
    <x v="2"/>
    <s v="OFF-BI-10002867"/>
    <x v="1"/>
    <x v="8"/>
    <x v="972"/>
    <x v="3266"/>
    <n v="8"/>
    <x v="0"/>
    <n v="219.99039999999999"/>
    <n v="3"/>
    <n v="1"/>
  </r>
  <r>
    <n v="4419"/>
    <s v="CA-2014-160157"/>
    <x v="414"/>
    <d v="2014-12-27T00:00:00"/>
    <s v="Standard Class"/>
    <s v="MH-17455"/>
    <s v="Mark Hamilton"/>
    <s v="Consumer"/>
    <s v="United States"/>
    <s v="Hamilton"/>
    <s v="Ohio"/>
    <n v="45011"/>
    <x v="3"/>
    <s v="FUR-FU-10003773"/>
    <x v="0"/>
    <x v="5"/>
    <x v="125"/>
    <x v="3267"/>
    <n v="3"/>
    <x v="2"/>
    <n v="-21.470400000000001"/>
    <n v="7"/>
    <n v="1"/>
  </r>
  <r>
    <n v="4420"/>
    <s v="CA-2014-139633"/>
    <x v="506"/>
    <d v="2014-12-24T00:00:00"/>
    <s v="Standard Class"/>
    <s v="EC-14050"/>
    <s v="Erin Creighton"/>
    <s v="Consumer"/>
    <s v="United States"/>
    <s v="Columbus"/>
    <s v="Ohio"/>
    <n v="43229"/>
    <x v="3"/>
    <s v="OFF-BI-10002954"/>
    <x v="1"/>
    <x v="8"/>
    <x v="1188"/>
    <x v="3268"/>
    <n v="4"/>
    <x v="6"/>
    <n v="-4.0216000000000003"/>
    <n v="7"/>
    <n v="1"/>
  </r>
  <r>
    <n v="4421"/>
    <s v="CA-2015-163090"/>
    <x v="972"/>
    <d v="2015-11-21T00:00:00"/>
    <s v="Second Class"/>
    <s v="GH-14665"/>
    <s v="Greg Hansen"/>
    <s v="Consumer"/>
    <s v="United States"/>
    <s v="Chicago"/>
    <s v="Illinois"/>
    <n v="60610"/>
    <x v="2"/>
    <s v="OFF-SU-10002537"/>
    <x v="1"/>
    <x v="14"/>
    <x v="682"/>
    <x v="3269"/>
    <n v="5"/>
    <x v="2"/>
    <n v="3.069"/>
    <n v="4"/>
    <n v="1"/>
  </r>
  <r>
    <n v="4422"/>
    <s v="CA-2014-117016"/>
    <x v="530"/>
    <d v="2014-03-09T00:00:00"/>
    <s v="Standard Class"/>
    <s v="SC-20095"/>
    <s v="Sanjit Chand"/>
    <s v="Consumer"/>
    <s v="United States"/>
    <s v="Margate"/>
    <s v="Florida"/>
    <n v="33063"/>
    <x v="0"/>
    <s v="OFF-AR-10001374"/>
    <x v="1"/>
    <x v="6"/>
    <x v="313"/>
    <x v="12"/>
    <n v="3"/>
    <x v="2"/>
    <n v="2.3328000000000002"/>
    <n v="5"/>
    <n v="1"/>
  </r>
  <r>
    <n v="4423"/>
    <s v="CA-2017-159464"/>
    <x v="796"/>
    <d v="2017-05-19T00:00:00"/>
    <s v="First Class"/>
    <s v="TB-21355"/>
    <s v="Todd Boyes"/>
    <s v="Corporate"/>
    <s v="United States"/>
    <s v="Sandy Springs"/>
    <s v="Georgia"/>
    <n v="30328"/>
    <x v="0"/>
    <s v="OFF-AP-10001492"/>
    <x v="1"/>
    <x v="9"/>
    <x v="22"/>
    <x v="3270"/>
    <n v="2"/>
    <x v="0"/>
    <n v="4.4824000000000002"/>
    <n v="1"/>
    <n v="1"/>
  </r>
  <r>
    <n v="4424"/>
    <s v="CA-2017-159464"/>
    <x v="796"/>
    <d v="2017-05-19T00:00:00"/>
    <s v="First Class"/>
    <s v="TB-21355"/>
    <s v="Todd Boyes"/>
    <s v="Corporate"/>
    <s v="United States"/>
    <s v="Sandy Springs"/>
    <s v="Georgia"/>
    <n v="30328"/>
    <x v="0"/>
    <s v="FUR-BO-10003546"/>
    <x v="0"/>
    <x v="0"/>
    <x v="1647"/>
    <x v="3271"/>
    <n v="3"/>
    <x v="0"/>
    <n v="75.734999999999999"/>
    <n v="1"/>
    <n v="1"/>
  </r>
  <r>
    <n v="4425"/>
    <s v="CA-2017-159464"/>
    <x v="796"/>
    <d v="2017-05-19T00:00:00"/>
    <s v="First Class"/>
    <s v="TB-21355"/>
    <s v="Todd Boyes"/>
    <s v="Corporate"/>
    <s v="United States"/>
    <s v="Sandy Springs"/>
    <s v="Georgia"/>
    <n v="30328"/>
    <x v="0"/>
    <s v="TEC-PH-10002185"/>
    <x v="2"/>
    <x v="7"/>
    <x v="1081"/>
    <x v="3272"/>
    <n v="5"/>
    <x v="0"/>
    <n v="15.637499999999999"/>
    <n v="1"/>
    <n v="1"/>
  </r>
  <r>
    <n v="4426"/>
    <s v="CA-2017-159464"/>
    <x v="796"/>
    <d v="2017-05-19T00:00:00"/>
    <s v="First Class"/>
    <s v="TB-21355"/>
    <s v="Todd Boyes"/>
    <s v="Corporate"/>
    <s v="United States"/>
    <s v="Sandy Springs"/>
    <s v="Georgia"/>
    <n v="30328"/>
    <x v="0"/>
    <s v="OFF-BI-10000315"/>
    <x v="1"/>
    <x v="8"/>
    <x v="412"/>
    <x v="3273"/>
    <n v="6"/>
    <x v="0"/>
    <n v="54.691200000000002"/>
    <n v="1"/>
    <n v="1"/>
  </r>
  <r>
    <n v="4427"/>
    <s v="CA-2017-159464"/>
    <x v="796"/>
    <d v="2017-05-19T00:00:00"/>
    <s v="First Class"/>
    <s v="TB-21355"/>
    <s v="Todd Boyes"/>
    <s v="Corporate"/>
    <s v="United States"/>
    <s v="Sandy Springs"/>
    <s v="Georgia"/>
    <n v="30328"/>
    <x v="0"/>
    <s v="TEC-PH-10002350"/>
    <x v="2"/>
    <x v="7"/>
    <x v="1467"/>
    <x v="389"/>
    <n v="2"/>
    <x v="0"/>
    <n v="15.6744"/>
    <n v="1"/>
    <n v="1"/>
  </r>
  <r>
    <n v="4428"/>
    <s v="US-2017-103226"/>
    <x v="585"/>
    <d v="2017-09-28T00:00:00"/>
    <s v="Standard Class"/>
    <s v="DW-13195"/>
    <s v="David Wiener"/>
    <s v="Corporate"/>
    <s v="United States"/>
    <s v="Albuquerque"/>
    <s v="New Mexico"/>
    <n v="87105"/>
    <x v="1"/>
    <s v="OFF-PA-10002666"/>
    <x v="1"/>
    <x v="10"/>
    <x v="188"/>
    <x v="3274"/>
    <n v="3"/>
    <x v="0"/>
    <n v="12.231"/>
    <n v="6"/>
    <n v="1"/>
  </r>
  <r>
    <n v="4429"/>
    <s v="CA-2017-119452"/>
    <x v="708"/>
    <d v="2017-03-27T00:00:00"/>
    <s v="Standard Class"/>
    <s v="CL-12565"/>
    <s v="Clay Ludtke"/>
    <s v="Consumer"/>
    <s v="United States"/>
    <s v="Tulsa"/>
    <s v="Oklahoma"/>
    <n v="74133"/>
    <x v="2"/>
    <s v="FUR-CH-10004495"/>
    <x v="0"/>
    <x v="1"/>
    <x v="1484"/>
    <x v="3275"/>
    <n v="6"/>
    <x v="0"/>
    <n v="523.70519999999999"/>
    <n v="6"/>
    <n v="1"/>
  </r>
  <r>
    <n v="4430"/>
    <s v="CA-2017-147725"/>
    <x v="32"/>
    <d v="2017-09-14T00:00:00"/>
    <s v="Same Day"/>
    <s v="LT-17110"/>
    <s v="Liz Thompson"/>
    <s v="Consumer"/>
    <s v="United States"/>
    <s v="Orange"/>
    <s v="New Jersey"/>
    <n v="7050"/>
    <x v="3"/>
    <s v="OFF-AR-10001725"/>
    <x v="1"/>
    <x v="6"/>
    <x v="1549"/>
    <x v="418"/>
    <n v="3"/>
    <x v="0"/>
    <n v="18.446999999999999"/>
    <n v="0"/>
    <n v="1"/>
  </r>
  <r>
    <n v="4431"/>
    <s v="CA-2016-168893"/>
    <x v="54"/>
    <d v="2016-11-08T00:00:00"/>
    <s v="Second Class"/>
    <s v="AP-10915"/>
    <s v="Arthur Prichep"/>
    <s v="Consumer"/>
    <s v="United States"/>
    <s v="Henderson"/>
    <s v="Kentucky"/>
    <n v="42420"/>
    <x v="0"/>
    <s v="OFF-FA-10002280"/>
    <x v="1"/>
    <x v="13"/>
    <x v="659"/>
    <x v="3276"/>
    <n v="4"/>
    <x v="0"/>
    <n v="9.6"/>
    <n v="5"/>
    <n v="1"/>
  </r>
  <r>
    <n v="4432"/>
    <s v="CA-2016-168893"/>
    <x v="54"/>
    <d v="2016-11-08T00:00:00"/>
    <s v="Second Class"/>
    <s v="AP-10915"/>
    <s v="Arthur Prichep"/>
    <s v="Consumer"/>
    <s v="United States"/>
    <s v="Henderson"/>
    <s v="Kentucky"/>
    <n v="42420"/>
    <x v="0"/>
    <s v="OFF-AR-10001770"/>
    <x v="1"/>
    <x v="6"/>
    <x v="1588"/>
    <x v="3277"/>
    <n v="3"/>
    <x v="0"/>
    <n v="2.0748000000000002"/>
    <n v="5"/>
    <n v="1"/>
  </r>
  <r>
    <n v="4433"/>
    <s v="CA-2016-168893"/>
    <x v="54"/>
    <d v="2016-11-08T00:00:00"/>
    <s v="Second Class"/>
    <s v="AP-10915"/>
    <s v="Arthur Prichep"/>
    <s v="Consumer"/>
    <s v="United States"/>
    <s v="Henderson"/>
    <s v="Kentucky"/>
    <n v="42420"/>
    <x v="0"/>
    <s v="FUR-FU-10002885"/>
    <x v="0"/>
    <x v="5"/>
    <x v="762"/>
    <x v="899"/>
    <n v="5"/>
    <x v="0"/>
    <n v="9.1579999999999995"/>
    <n v="5"/>
    <n v="1"/>
  </r>
  <r>
    <n v="4434"/>
    <s v="CA-2016-168893"/>
    <x v="54"/>
    <d v="2016-11-08T00:00:00"/>
    <s v="Second Class"/>
    <s v="AP-10915"/>
    <s v="Arthur Prichep"/>
    <s v="Consumer"/>
    <s v="United States"/>
    <s v="Henderson"/>
    <s v="Kentucky"/>
    <n v="42420"/>
    <x v="0"/>
    <s v="OFF-AR-10003772"/>
    <x v="1"/>
    <x v="6"/>
    <x v="1438"/>
    <x v="3278"/>
    <n v="1"/>
    <x v="0"/>
    <n v="2.625"/>
    <n v="5"/>
    <n v="1"/>
  </r>
  <r>
    <n v="4435"/>
    <s v="CA-2016-168893"/>
    <x v="54"/>
    <d v="2016-11-08T00:00:00"/>
    <s v="Second Class"/>
    <s v="AP-10915"/>
    <s v="Arthur Prichep"/>
    <s v="Consumer"/>
    <s v="United States"/>
    <s v="Henderson"/>
    <s v="Kentucky"/>
    <n v="42420"/>
    <x v="0"/>
    <s v="FUR-TA-10003392"/>
    <x v="0"/>
    <x v="3"/>
    <x v="1648"/>
    <x v="3279"/>
    <n v="3"/>
    <x v="0"/>
    <n v="160.15860000000001"/>
    <n v="5"/>
    <n v="1"/>
  </r>
  <r>
    <n v="4436"/>
    <s v="CA-2016-163398"/>
    <x v="973"/>
    <d v="2016-05-08T00:00:00"/>
    <s v="Standard Class"/>
    <s v="CB-12415"/>
    <s v="Christy Brittain"/>
    <s v="Consumer"/>
    <s v="United States"/>
    <s v="Chicago"/>
    <s v="Illinois"/>
    <n v="60653"/>
    <x v="2"/>
    <s v="OFF-BI-10000014"/>
    <x v="1"/>
    <x v="8"/>
    <x v="634"/>
    <x v="3280"/>
    <n v="1"/>
    <x v="3"/>
    <n v="-3.6002999999999998"/>
    <n v="5"/>
    <n v="1"/>
  </r>
  <r>
    <n v="4437"/>
    <s v="CA-2016-163398"/>
    <x v="973"/>
    <d v="2016-05-08T00:00:00"/>
    <s v="Standard Class"/>
    <s v="CB-12415"/>
    <s v="Christy Brittain"/>
    <s v="Consumer"/>
    <s v="United States"/>
    <s v="Chicago"/>
    <s v="Illinois"/>
    <n v="60653"/>
    <x v="2"/>
    <s v="OFF-AR-10003217"/>
    <x v="1"/>
    <x v="6"/>
    <x v="1649"/>
    <x v="3281"/>
    <n v="7"/>
    <x v="2"/>
    <n v="2.7383999999999999"/>
    <n v="5"/>
    <n v="1"/>
  </r>
  <r>
    <n v="4438"/>
    <s v="CA-2016-163398"/>
    <x v="973"/>
    <d v="2016-05-08T00:00:00"/>
    <s v="Standard Class"/>
    <s v="CB-12415"/>
    <s v="Christy Brittain"/>
    <s v="Consumer"/>
    <s v="United States"/>
    <s v="Chicago"/>
    <s v="Illinois"/>
    <n v="60653"/>
    <x v="2"/>
    <s v="OFF-AP-10002403"/>
    <x v="1"/>
    <x v="9"/>
    <x v="1311"/>
    <x v="3282"/>
    <n v="3"/>
    <x v="3"/>
    <n v="-71.296199999999999"/>
    <n v="5"/>
    <n v="1"/>
  </r>
  <r>
    <n v="4439"/>
    <s v="CA-2016-162726"/>
    <x v="797"/>
    <d v="2017-01-02T00:00:00"/>
    <s v="Standard Class"/>
    <s v="MT-17815"/>
    <s v="Meg Tillman"/>
    <s v="Consumer"/>
    <s v="United States"/>
    <s v="Port Arthur"/>
    <s v="Texas"/>
    <n v="77642"/>
    <x v="2"/>
    <s v="OFF-PA-10001972"/>
    <x v="1"/>
    <x v="10"/>
    <x v="1178"/>
    <x v="559"/>
    <n v="2"/>
    <x v="2"/>
    <n v="3.6288"/>
    <n v="6"/>
    <n v="1"/>
  </r>
  <r>
    <n v="4440"/>
    <s v="CA-2016-162726"/>
    <x v="797"/>
    <d v="2017-01-02T00:00:00"/>
    <s v="Standard Class"/>
    <s v="MT-17815"/>
    <s v="Meg Tillman"/>
    <s v="Consumer"/>
    <s v="United States"/>
    <s v="Port Arthur"/>
    <s v="Texas"/>
    <n v="77642"/>
    <x v="2"/>
    <s v="OFF-PA-10004041"/>
    <x v="1"/>
    <x v="10"/>
    <x v="949"/>
    <x v="208"/>
    <n v="4"/>
    <x v="2"/>
    <n v="7.4"/>
    <n v="6"/>
    <n v="1"/>
  </r>
  <r>
    <n v="4441"/>
    <s v="US-2016-111290"/>
    <x v="405"/>
    <d v="2016-07-26T00:00:00"/>
    <s v="Standard Class"/>
    <s v="DK-13375"/>
    <s v="Dennis Kane"/>
    <s v="Consumer"/>
    <s v="United States"/>
    <s v="Westland"/>
    <s v="Michigan"/>
    <n v="48185"/>
    <x v="2"/>
    <s v="TEC-AC-10004975"/>
    <x v="2"/>
    <x v="11"/>
    <x v="982"/>
    <x v="3283"/>
    <n v="1"/>
    <x v="0"/>
    <n v="36.283499999999997"/>
    <n v="4"/>
    <n v="1"/>
  </r>
  <r>
    <n v="4442"/>
    <s v="US-2016-111290"/>
    <x v="405"/>
    <d v="2016-07-26T00:00:00"/>
    <s v="Standard Class"/>
    <s v="DK-13375"/>
    <s v="Dennis Kane"/>
    <s v="Consumer"/>
    <s v="United States"/>
    <s v="Westland"/>
    <s v="Michigan"/>
    <n v="48185"/>
    <x v="2"/>
    <s v="OFF-ST-10001932"/>
    <x v="1"/>
    <x v="4"/>
    <x v="1650"/>
    <x v="3284"/>
    <n v="5"/>
    <x v="0"/>
    <n v="135.21899999999999"/>
    <n v="4"/>
    <n v="1"/>
  </r>
  <r>
    <n v="4443"/>
    <s v="US-2016-111290"/>
    <x v="405"/>
    <d v="2016-07-26T00:00:00"/>
    <s v="Standard Class"/>
    <s v="DK-13375"/>
    <s v="Dennis Kane"/>
    <s v="Consumer"/>
    <s v="United States"/>
    <s v="Westland"/>
    <s v="Michigan"/>
    <n v="48185"/>
    <x v="2"/>
    <s v="OFF-AR-10001761"/>
    <x v="1"/>
    <x v="6"/>
    <x v="1651"/>
    <x v="2580"/>
    <n v="5"/>
    <x v="0"/>
    <n v="10.512"/>
    <n v="4"/>
    <n v="1"/>
  </r>
  <r>
    <n v="4444"/>
    <s v="US-2016-111290"/>
    <x v="405"/>
    <d v="2016-07-26T00:00:00"/>
    <s v="Standard Class"/>
    <s v="DK-13375"/>
    <s v="Dennis Kane"/>
    <s v="Consumer"/>
    <s v="United States"/>
    <s v="Westland"/>
    <s v="Michigan"/>
    <n v="48185"/>
    <x v="2"/>
    <s v="OFF-PA-10002262"/>
    <x v="1"/>
    <x v="10"/>
    <x v="1001"/>
    <x v="56"/>
    <n v="5"/>
    <x v="0"/>
    <n v="15.552"/>
    <n v="4"/>
    <n v="1"/>
  </r>
  <r>
    <n v="4445"/>
    <s v="US-2014-147704"/>
    <x v="912"/>
    <d v="2014-11-21T00:00:00"/>
    <s v="Standard Class"/>
    <s v="SR-20740"/>
    <s v="Steven Roelle"/>
    <s v="Home Office"/>
    <s v="United States"/>
    <s v="Bloomington"/>
    <s v="Indiana"/>
    <n v="47401"/>
    <x v="2"/>
    <s v="OFF-EN-10004483"/>
    <x v="1"/>
    <x v="12"/>
    <x v="1344"/>
    <x v="2506"/>
    <n v="5"/>
    <x v="0"/>
    <n v="36.8245"/>
    <n v="5"/>
    <n v="1"/>
  </r>
  <r>
    <n v="4446"/>
    <s v="US-2014-147704"/>
    <x v="912"/>
    <d v="2014-11-21T00:00:00"/>
    <s v="Standard Class"/>
    <s v="SR-20740"/>
    <s v="Steven Roelle"/>
    <s v="Home Office"/>
    <s v="United States"/>
    <s v="Bloomington"/>
    <s v="Indiana"/>
    <n v="47401"/>
    <x v="2"/>
    <s v="OFF-PA-10003270"/>
    <x v="1"/>
    <x v="10"/>
    <x v="1424"/>
    <x v="2458"/>
    <n v="6"/>
    <x v="0"/>
    <n v="14.256"/>
    <n v="5"/>
    <n v="1"/>
  </r>
  <r>
    <n v="4447"/>
    <s v="US-2014-147704"/>
    <x v="912"/>
    <d v="2014-11-21T00:00:00"/>
    <s v="Standard Class"/>
    <s v="SR-20740"/>
    <s v="Steven Roelle"/>
    <s v="Home Office"/>
    <s v="United States"/>
    <s v="Bloomington"/>
    <s v="Indiana"/>
    <n v="47401"/>
    <x v="2"/>
    <s v="OFF-BI-10001634"/>
    <x v="1"/>
    <x v="8"/>
    <x v="24"/>
    <x v="2021"/>
    <n v="4"/>
    <x v="0"/>
    <n v="14.268800000000001"/>
    <n v="5"/>
    <n v="1"/>
  </r>
  <r>
    <n v="4448"/>
    <s v="US-2014-147704"/>
    <x v="912"/>
    <d v="2014-11-21T00:00:00"/>
    <s v="Standard Class"/>
    <s v="SR-20740"/>
    <s v="Steven Roelle"/>
    <s v="Home Office"/>
    <s v="United States"/>
    <s v="Bloomington"/>
    <s v="Indiana"/>
    <n v="47401"/>
    <x v="2"/>
    <s v="OFF-ST-10000675"/>
    <x v="1"/>
    <x v="4"/>
    <x v="298"/>
    <x v="3285"/>
    <n v="5"/>
    <x v="0"/>
    <n v="42.362499999999997"/>
    <n v="5"/>
    <n v="1"/>
  </r>
  <r>
    <n v="4449"/>
    <s v="CA-2015-121965"/>
    <x v="974"/>
    <d v="2015-06-23T00:00:00"/>
    <s v="Standard Class"/>
    <s v="LH-17155"/>
    <s v="Logan Haushalter"/>
    <s v="Consumer"/>
    <s v="United States"/>
    <s v="Los Angeles"/>
    <s v="California"/>
    <n v="90032"/>
    <x v="1"/>
    <s v="FUR-FU-10000732"/>
    <x v="0"/>
    <x v="5"/>
    <x v="545"/>
    <x v="2345"/>
    <n v="2"/>
    <x v="0"/>
    <n v="4.0191999999999997"/>
    <n v="4"/>
    <n v="1"/>
  </r>
  <r>
    <n v="4450"/>
    <s v="CA-2015-121965"/>
    <x v="974"/>
    <d v="2015-06-23T00:00:00"/>
    <s v="Standard Class"/>
    <s v="LH-17155"/>
    <s v="Logan Haushalter"/>
    <s v="Consumer"/>
    <s v="United States"/>
    <s v="Los Angeles"/>
    <s v="California"/>
    <n v="90032"/>
    <x v="1"/>
    <s v="OFF-PA-10004355"/>
    <x v="1"/>
    <x v="10"/>
    <x v="1103"/>
    <x v="90"/>
    <n v="1"/>
    <x v="0"/>
    <n v="3.1103999999999998"/>
    <n v="4"/>
    <n v="1"/>
  </r>
  <r>
    <n v="4451"/>
    <s v="CA-2015-121965"/>
    <x v="974"/>
    <d v="2015-06-23T00:00:00"/>
    <s v="Standard Class"/>
    <s v="LH-17155"/>
    <s v="Logan Haushalter"/>
    <s v="Consumer"/>
    <s v="United States"/>
    <s v="Los Angeles"/>
    <s v="California"/>
    <n v="90032"/>
    <x v="1"/>
    <s v="OFF-EN-10000056"/>
    <x v="1"/>
    <x v="12"/>
    <x v="633"/>
    <x v="731"/>
    <n v="3"/>
    <x v="0"/>
    <n v="87.744299999999996"/>
    <n v="4"/>
    <n v="1"/>
  </r>
  <r>
    <n v="4452"/>
    <s v="CA-2016-147137"/>
    <x v="975"/>
    <d v="2016-07-06T00:00:00"/>
    <s v="First Class"/>
    <s v="AA-10645"/>
    <s v="Anna Andreadi"/>
    <s v="Consumer"/>
    <s v="United States"/>
    <s v="San Francisco"/>
    <s v="California"/>
    <n v="94109"/>
    <x v="1"/>
    <s v="FUR-FU-10000221"/>
    <x v="0"/>
    <x v="5"/>
    <x v="534"/>
    <x v="3286"/>
    <n v="5"/>
    <x v="0"/>
    <n v="8.6359999999999992"/>
    <n v="2"/>
    <n v="1"/>
  </r>
  <r>
    <n v="4453"/>
    <s v="CA-2016-147137"/>
    <x v="975"/>
    <d v="2016-07-06T00:00:00"/>
    <s v="First Class"/>
    <s v="AA-10645"/>
    <s v="Anna Andreadi"/>
    <s v="Consumer"/>
    <s v="United States"/>
    <s v="San Francisco"/>
    <s v="California"/>
    <n v="94109"/>
    <x v="1"/>
    <s v="OFF-EN-10003567"/>
    <x v="1"/>
    <x v="12"/>
    <x v="1652"/>
    <x v="3287"/>
    <n v="2"/>
    <x v="0"/>
    <n v="20.661200000000001"/>
    <n v="2"/>
    <n v="1"/>
  </r>
  <r>
    <n v="4454"/>
    <s v="CA-2016-147137"/>
    <x v="975"/>
    <d v="2016-07-06T00:00:00"/>
    <s v="First Class"/>
    <s v="AA-10645"/>
    <s v="Anna Andreadi"/>
    <s v="Consumer"/>
    <s v="United States"/>
    <s v="San Francisco"/>
    <s v="California"/>
    <n v="94109"/>
    <x v="1"/>
    <s v="FUR-BO-10001811"/>
    <x v="0"/>
    <x v="0"/>
    <x v="787"/>
    <x v="3288"/>
    <n v="5"/>
    <x v="11"/>
    <n v="225.73500000000001"/>
    <n v="2"/>
    <n v="1"/>
  </r>
  <r>
    <n v="4455"/>
    <s v="CA-2016-147137"/>
    <x v="975"/>
    <d v="2016-07-06T00:00:00"/>
    <s v="First Class"/>
    <s v="AA-10645"/>
    <s v="Anna Andreadi"/>
    <s v="Consumer"/>
    <s v="United States"/>
    <s v="San Francisco"/>
    <s v="California"/>
    <n v="94109"/>
    <x v="1"/>
    <s v="OFF-ST-10002486"/>
    <x v="1"/>
    <x v="4"/>
    <x v="700"/>
    <x v="3289"/>
    <n v="4"/>
    <x v="0"/>
    <n v="0.55840000000000001"/>
    <n v="2"/>
    <n v="1"/>
  </r>
  <r>
    <n v="4456"/>
    <s v="US-2015-146745"/>
    <x v="37"/>
    <d v="2015-09-08T00:00:00"/>
    <s v="Standard Class"/>
    <s v="AS-10630"/>
    <s v="Ann Steele"/>
    <s v="Home Office"/>
    <s v="United States"/>
    <s v="San Francisco"/>
    <s v="California"/>
    <n v="94110"/>
    <x v="1"/>
    <s v="FUR-CH-10002372"/>
    <x v="0"/>
    <x v="1"/>
    <x v="395"/>
    <x v="431"/>
    <n v="2"/>
    <x v="2"/>
    <n v="-12.956799999999999"/>
    <n v="5"/>
    <n v="1"/>
  </r>
  <r>
    <n v="4457"/>
    <s v="US-2015-146745"/>
    <x v="37"/>
    <d v="2015-09-08T00:00:00"/>
    <s v="Standard Class"/>
    <s v="AS-10630"/>
    <s v="Ann Steele"/>
    <s v="Home Office"/>
    <s v="United States"/>
    <s v="San Francisco"/>
    <s v="California"/>
    <n v="94110"/>
    <x v="1"/>
    <s v="OFF-BI-10003274"/>
    <x v="1"/>
    <x v="8"/>
    <x v="122"/>
    <x v="2850"/>
    <n v="2"/>
    <x v="2"/>
    <n v="2.1492"/>
    <n v="5"/>
    <n v="1"/>
  </r>
  <r>
    <n v="4458"/>
    <s v="CA-2017-115175"/>
    <x v="783"/>
    <d v="2017-08-12T00:00:00"/>
    <s v="Standard Class"/>
    <s v="MC-17575"/>
    <s v="Matt Collins"/>
    <s v="Consumer"/>
    <s v="United States"/>
    <s v="San Jose"/>
    <s v="California"/>
    <n v="95123"/>
    <x v="1"/>
    <s v="OFF-PA-10001878"/>
    <x v="1"/>
    <x v="10"/>
    <x v="1170"/>
    <x v="1644"/>
    <n v="5"/>
    <x v="0"/>
    <n v="114.9385"/>
    <n v="5"/>
    <n v="1"/>
  </r>
  <r>
    <n v="4459"/>
    <s v="CA-2017-105851"/>
    <x v="677"/>
    <d v="2017-03-20T00:00:00"/>
    <s v="Standard Class"/>
    <s v="SE-20110"/>
    <s v="Sanjit Engle"/>
    <s v="Consumer"/>
    <s v="United States"/>
    <s v="Denver"/>
    <s v="Colorado"/>
    <n v="80219"/>
    <x v="1"/>
    <s v="OFF-SU-10002881"/>
    <x v="1"/>
    <x v="14"/>
    <x v="466"/>
    <x v="3290"/>
    <n v="2"/>
    <x v="2"/>
    <n v="-299.8116"/>
    <n v="7"/>
    <n v="1"/>
  </r>
  <r>
    <n v="4460"/>
    <s v="US-2017-125717"/>
    <x v="394"/>
    <d v="2017-10-01T00:00:00"/>
    <s v="First Class"/>
    <s v="DS-13030"/>
    <s v="Darrin Sayre"/>
    <s v="Home Office"/>
    <s v="United States"/>
    <s v="Aurora"/>
    <s v="Colorado"/>
    <n v="80013"/>
    <x v="1"/>
    <s v="FUR-FU-10001979"/>
    <x v="0"/>
    <x v="5"/>
    <x v="514"/>
    <x v="3291"/>
    <n v="1"/>
    <x v="2"/>
    <n v="3.2776000000000001"/>
    <n v="3"/>
    <n v="1"/>
  </r>
  <r>
    <n v="4461"/>
    <s v="US-2017-125717"/>
    <x v="394"/>
    <d v="2017-10-01T00:00:00"/>
    <s v="First Class"/>
    <s v="DS-13030"/>
    <s v="Darrin Sayre"/>
    <s v="Home Office"/>
    <s v="United States"/>
    <s v="Aurora"/>
    <s v="Colorado"/>
    <n v="80013"/>
    <x v="1"/>
    <s v="OFF-ST-10001522"/>
    <x v="1"/>
    <x v="4"/>
    <x v="197"/>
    <x v="2706"/>
    <n v="2"/>
    <x v="2"/>
    <n v="-29.436800000000002"/>
    <n v="3"/>
    <n v="1"/>
  </r>
  <r>
    <n v="4462"/>
    <s v="US-2017-125717"/>
    <x v="394"/>
    <d v="2017-10-01T00:00:00"/>
    <s v="First Class"/>
    <s v="DS-13030"/>
    <s v="Darrin Sayre"/>
    <s v="Home Office"/>
    <s v="United States"/>
    <s v="Aurora"/>
    <s v="Colorado"/>
    <n v="80013"/>
    <x v="1"/>
    <s v="TEC-AC-10003657"/>
    <x v="2"/>
    <x v="11"/>
    <x v="152"/>
    <x v="157"/>
    <n v="2"/>
    <x v="2"/>
    <n v="1.3595999999999999"/>
    <n v="3"/>
    <n v="1"/>
  </r>
  <r>
    <n v="4463"/>
    <s v="US-2017-125717"/>
    <x v="394"/>
    <d v="2017-10-01T00:00:00"/>
    <s v="First Class"/>
    <s v="DS-13030"/>
    <s v="Darrin Sayre"/>
    <s v="Home Office"/>
    <s v="United States"/>
    <s v="Aurora"/>
    <s v="Colorado"/>
    <n v="80013"/>
    <x v="1"/>
    <s v="OFF-BI-10001718"/>
    <x v="1"/>
    <x v="8"/>
    <x v="1225"/>
    <x v="1963"/>
    <n v="4"/>
    <x v="6"/>
    <n v="-58.861600000000003"/>
    <n v="3"/>
    <n v="1"/>
  </r>
  <r>
    <n v="4464"/>
    <s v="US-2017-125717"/>
    <x v="394"/>
    <d v="2017-10-01T00:00:00"/>
    <s v="First Class"/>
    <s v="DS-13030"/>
    <s v="Darrin Sayre"/>
    <s v="Home Office"/>
    <s v="United States"/>
    <s v="Aurora"/>
    <s v="Colorado"/>
    <n v="80013"/>
    <x v="1"/>
    <s v="OFF-PA-10003022"/>
    <x v="1"/>
    <x v="10"/>
    <x v="1653"/>
    <x v="642"/>
    <n v="3"/>
    <x v="2"/>
    <n v="5.2026000000000003"/>
    <n v="3"/>
    <n v="1"/>
  </r>
  <r>
    <n v="4465"/>
    <s v="US-2017-125717"/>
    <x v="394"/>
    <d v="2017-10-01T00:00:00"/>
    <s v="First Class"/>
    <s v="DS-13030"/>
    <s v="Darrin Sayre"/>
    <s v="Home Office"/>
    <s v="United States"/>
    <s v="Aurora"/>
    <s v="Colorado"/>
    <n v="80013"/>
    <x v="1"/>
    <s v="OFF-AP-10000891"/>
    <x v="1"/>
    <x v="9"/>
    <x v="165"/>
    <x v="3292"/>
    <n v="2"/>
    <x v="2"/>
    <n v="26.224"/>
    <n v="3"/>
    <n v="1"/>
  </r>
  <r>
    <n v="4466"/>
    <s v="CA-2015-163895"/>
    <x v="976"/>
    <d v="2015-08-11T00:00:00"/>
    <s v="Standard Class"/>
    <s v="NS-18640"/>
    <s v="Noel Staavos"/>
    <s v="Corporate"/>
    <s v="United States"/>
    <s v="Boise"/>
    <s v="Idaho"/>
    <n v="83704"/>
    <x v="1"/>
    <s v="OFF-BI-10004970"/>
    <x v="1"/>
    <x v="8"/>
    <x v="917"/>
    <x v="106"/>
    <n v="1"/>
    <x v="2"/>
    <n v="1.1151"/>
    <n v="4"/>
    <n v="1"/>
  </r>
  <r>
    <n v="4467"/>
    <s v="CA-2017-168641"/>
    <x v="221"/>
    <d v="2017-12-01T00:00:00"/>
    <s v="Standard Class"/>
    <s v="KA-16525"/>
    <s v="Kelly Andreada"/>
    <s v="Consumer"/>
    <s v="United States"/>
    <s v="New York City"/>
    <s v="New York"/>
    <n v="10035"/>
    <x v="3"/>
    <s v="OFF-AR-10003759"/>
    <x v="1"/>
    <x v="6"/>
    <x v="846"/>
    <x v="3293"/>
    <n v="9"/>
    <x v="0"/>
    <n v="7.3710000000000004"/>
    <n v="7"/>
    <n v="1"/>
  </r>
  <r>
    <n v="4468"/>
    <s v="CA-2017-168641"/>
    <x v="221"/>
    <d v="2017-12-01T00:00:00"/>
    <s v="Standard Class"/>
    <s v="KA-16525"/>
    <s v="Kelly Andreada"/>
    <s v="Consumer"/>
    <s v="United States"/>
    <s v="New York City"/>
    <s v="New York"/>
    <n v="10035"/>
    <x v="3"/>
    <s v="OFF-EN-10003001"/>
    <x v="1"/>
    <x v="12"/>
    <x v="964"/>
    <x v="1229"/>
    <n v="2"/>
    <x v="0"/>
    <n v="78.941199999999995"/>
    <n v="7"/>
    <n v="1"/>
  </r>
  <r>
    <n v="4469"/>
    <s v="CA-2017-168641"/>
    <x v="221"/>
    <d v="2017-12-01T00:00:00"/>
    <s v="Standard Class"/>
    <s v="KA-16525"/>
    <s v="Kelly Andreada"/>
    <s v="Consumer"/>
    <s v="United States"/>
    <s v="New York City"/>
    <s v="New York"/>
    <n v="10035"/>
    <x v="3"/>
    <s v="FUR-BO-10000780"/>
    <x v="0"/>
    <x v="0"/>
    <x v="1318"/>
    <x v="243"/>
    <n v="2"/>
    <x v="2"/>
    <n v="-16.078399999999998"/>
    <n v="7"/>
    <n v="1"/>
  </r>
  <r>
    <n v="4470"/>
    <s v="CA-2017-168641"/>
    <x v="221"/>
    <d v="2017-12-01T00:00:00"/>
    <s v="Standard Class"/>
    <s v="KA-16525"/>
    <s v="Kelly Andreada"/>
    <s v="Consumer"/>
    <s v="United States"/>
    <s v="New York City"/>
    <s v="New York"/>
    <n v="10035"/>
    <x v="3"/>
    <s v="OFF-PA-10001972"/>
    <x v="1"/>
    <x v="10"/>
    <x v="1178"/>
    <x v="91"/>
    <n v="2"/>
    <x v="0"/>
    <n v="6.2207999999999997"/>
    <n v="7"/>
    <n v="1"/>
  </r>
  <r>
    <n v="4471"/>
    <s v="CA-2017-156895"/>
    <x v="540"/>
    <d v="2017-05-12T00:00:00"/>
    <s v="Standard Class"/>
    <s v="DJ-13510"/>
    <s v="Don Jones"/>
    <s v="Corporate"/>
    <s v="United States"/>
    <s v="Philadelphia"/>
    <s v="Pennsylvania"/>
    <n v="19140"/>
    <x v="3"/>
    <s v="FUR-CH-10003535"/>
    <x v="0"/>
    <x v="1"/>
    <x v="1522"/>
    <x v="3294"/>
    <n v="3"/>
    <x v="4"/>
    <n v="-23.7822"/>
    <n v="4"/>
    <n v="1"/>
  </r>
  <r>
    <n v="4472"/>
    <s v="CA-2017-121300"/>
    <x v="365"/>
    <d v="2017-09-29T00:00:00"/>
    <s v="Same Day"/>
    <s v="MG-17680"/>
    <s v="Maureen Gastineau"/>
    <s v="Home Office"/>
    <s v="United States"/>
    <s v="Mentor"/>
    <s v="Ohio"/>
    <n v="44060"/>
    <x v="3"/>
    <s v="FUR-CH-10003774"/>
    <x v="0"/>
    <x v="1"/>
    <x v="1194"/>
    <x v="1330"/>
    <n v="1"/>
    <x v="4"/>
    <n v="-15.4666"/>
    <n v="0"/>
    <n v="1"/>
  </r>
  <r>
    <n v="4473"/>
    <s v="CA-2017-121300"/>
    <x v="365"/>
    <d v="2017-09-29T00:00:00"/>
    <s v="Same Day"/>
    <s v="MG-17680"/>
    <s v="Maureen Gastineau"/>
    <s v="Home Office"/>
    <s v="United States"/>
    <s v="Mentor"/>
    <s v="Ohio"/>
    <n v="44060"/>
    <x v="3"/>
    <s v="TEC-AC-10004571"/>
    <x v="2"/>
    <x v="11"/>
    <x v="409"/>
    <x v="1946"/>
    <n v="3"/>
    <x v="2"/>
    <n v="65.993399999999994"/>
    <n v="0"/>
    <n v="1"/>
  </r>
  <r>
    <n v="4474"/>
    <s v="CA-2017-121300"/>
    <x v="365"/>
    <d v="2017-09-29T00:00:00"/>
    <s v="Same Day"/>
    <s v="MG-17680"/>
    <s v="Maureen Gastineau"/>
    <s v="Home Office"/>
    <s v="United States"/>
    <s v="Mentor"/>
    <s v="Ohio"/>
    <n v="44060"/>
    <x v="3"/>
    <s v="FUR-TA-10004442"/>
    <x v="0"/>
    <x v="3"/>
    <x v="1654"/>
    <x v="2408"/>
    <n v="2"/>
    <x v="10"/>
    <n v="-189.321"/>
    <n v="0"/>
    <n v="1"/>
  </r>
  <r>
    <n v="4475"/>
    <s v="CA-2017-121300"/>
    <x v="365"/>
    <d v="2017-09-29T00:00:00"/>
    <s v="Same Day"/>
    <s v="MG-17680"/>
    <s v="Maureen Gastineau"/>
    <s v="Home Office"/>
    <s v="United States"/>
    <s v="Mentor"/>
    <s v="Ohio"/>
    <n v="44060"/>
    <x v="3"/>
    <s v="OFF-PA-10002787"/>
    <x v="1"/>
    <x v="10"/>
    <x v="1276"/>
    <x v="12"/>
    <n v="3"/>
    <x v="2"/>
    <n v="5.4432"/>
    <n v="0"/>
    <n v="1"/>
  </r>
  <r>
    <n v="4476"/>
    <s v="CA-2017-121300"/>
    <x v="365"/>
    <d v="2017-09-29T00:00:00"/>
    <s v="Same Day"/>
    <s v="MG-17680"/>
    <s v="Maureen Gastineau"/>
    <s v="Home Office"/>
    <s v="United States"/>
    <s v="Mentor"/>
    <s v="Ohio"/>
    <n v="44060"/>
    <x v="3"/>
    <s v="FUR-FU-10004586"/>
    <x v="0"/>
    <x v="5"/>
    <x v="1482"/>
    <x v="3295"/>
    <n v="4"/>
    <x v="2"/>
    <n v="7.4367999999999999"/>
    <n v="0"/>
    <n v="1"/>
  </r>
  <r>
    <n v="4477"/>
    <s v="CA-2017-121300"/>
    <x v="365"/>
    <d v="2017-09-29T00:00:00"/>
    <s v="Same Day"/>
    <s v="MG-17680"/>
    <s v="Maureen Gastineau"/>
    <s v="Home Office"/>
    <s v="United States"/>
    <s v="Mentor"/>
    <s v="Ohio"/>
    <n v="44060"/>
    <x v="3"/>
    <s v="OFF-PA-10002606"/>
    <x v="1"/>
    <x v="10"/>
    <x v="1601"/>
    <x v="578"/>
    <n v="2"/>
    <x v="2"/>
    <n v="2.64"/>
    <n v="0"/>
    <n v="1"/>
  </r>
  <r>
    <n v="4478"/>
    <s v="CA-2017-130211"/>
    <x v="760"/>
    <d v="2017-10-22T00:00:00"/>
    <s v="Same Day"/>
    <s v="BD-11620"/>
    <s v="Brian DeCherney"/>
    <s v="Consumer"/>
    <s v="United States"/>
    <s v="Lawton"/>
    <s v="Oklahoma"/>
    <n v="73505"/>
    <x v="2"/>
    <s v="OFF-ST-10000129"/>
    <x v="1"/>
    <x v="4"/>
    <x v="1655"/>
    <x v="3296"/>
    <n v="3"/>
    <x v="0"/>
    <n v="23.316299999999998"/>
    <n v="0"/>
    <n v="1"/>
  </r>
  <r>
    <n v="4479"/>
    <s v="CA-2017-130211"/>
    <x v="760"/>
    <d v="2017-10-22T00:00:00"/>
    <s v="Same Day"/>
    <s v="BD-11620"/>
    <s v="Brian DeCherney"/>
    <s v="Consumer"/>
    <s v="United States"/>
    <s v="Lawton"/>
    <s v="Oklahoma"/>
    <n v="73505"/>
    <x v="2"/>
    <s v="FUR-TA-10003748"/>
    <x v="0"/>
    <x v="3"/>
    <x v="210"/>
    <x v="3297"/>
    <n v="2"/>
    <x v="0"/>
    <n v="54.775599999999997"/>
    <n v="0"/>
    <n v="1"/>
  </r>
  <r>
    <n v="4480"/>
    <s v="CA-2014-147235"/>
    <x v="977"/>
    <d v="2014-03-28T00:00:00"/>
    <s v="Standard Class"/>
    <s v="CD-11920"/>
    <s v="Carlos Daly"/>
    <s v="Consumer"/>
    <s v="United States"/>
    <s v="New York City"/>
    <s v="New York"/>
    <n v="10024"/>
    <x v="3"/>
    <s v="OFF-PA-10004948"/>
    <x v="1"/>
    <x v="10"/>
    <x v="1656"/>
    <x v="1663"/>
    <n v="5"/>
    <x v="0"/>
    <n v="11.702999999999999"/>
    <n v="4"/>
    <n v="1"/>
  </r>
  <r>
    <n v="4481"/>
    <s v="CA-2016-109365"/>
    <x v="54"/>
    <d v="2016-11-08T00:00:00"/>
    <s v="Standard Class"/>
    <s v="XP-21865"/>
    <s v="Xylona Preis"/>
    <s v="Consumer"/>
    <s v="United States"/>
    <s v="Los Angeles"/>
    <s v="California"/>
    <n v="90049"/>
    <x v="1"/>
    <s v="OFF-FA-10001561"/>
    <x v="1"/>
    <x v="13"/>
    <x v="839"/>
    <x v="53"/>
    <n v="7"/>
    <x v="0"/>
    <n v="5.0358000000000001"/>
    <n v="5"/>
    <n v="1"/>
  </r>
  <r>
    <n v="4482"/>
    <s v="CA-2016-109365"/>
    <x v="54"/>
    <d v="2016-11-08T00:00:00"/>
    <s v="Standard Class"/>
    <s v="XP-21865"/>
    <s v="Xylona Preis"/>
    <s v="Consumer"/>
    <s v="United States"/>
    <s v="Los Angeles"/>
    <s v="California"/>
    <n v="90049"/>
    <x v="1"/>
    <s v="OFF-AP-10002998"/>
    <x v="1"/>
    <x v="9"/>
    <x v="1644"/>
    <x v="3298"/>
    <n v="2"/>
    <x v="0"/>
    <n v="14.2956"/>
    <n v="5"/>
    <n v="1"/>
  </r>
  <r>
    <n v="4483"/>
    <s v="CA-2016-109365"/>
    <x v="54"/>
    <d v="2016-11-08T00:00:00"/>
    <s v="Standard Class"/>
    <s v="XP-21865"/>
    <s v="Xylona Preis"/>
    <s v="Consumer"/>
    <s v="United States"/>
    <s v="Los Angeles"/>
    <s v="California"/>
    <n v="90049"/>
    <x v="1"/>
    <s v="OFF-BI-10003981"/>
    <x v="1"/>
    <x v="8"/>
    <x v="109"/>
    <x v="2185"/>
    <n v="12"/>
    <x v="2"/>
    <n v="15.799200000000001"/>
    <n v="5"/>
    <n v="1"/>
  </r>
  <r>
    <n v="4484"/>
    <s v="CA-2016-109365"/>
    <x v="54"/>
    <d v="2016-11-08T00:00:00"/>
    <s v="Standard Class"/>
    <s v="XP-21865"/>
    <s v="Xylona Preis"/>
    <s v="Consumer"/>
    <s v="United States"/>
    <s v="Los Angeles"/>
    <s v="California"/>
    <n v="90049"/>
    <x v="1"/>
    <s v="OFF-PA-10001725"/>
    <x v="1"/>
    <x v="10"/>
    <x v="1657"/>
    <x v="2207"/>
    <n v="3"/>
    <x v="0"/>
    <n v="56.977200000000003"/>
    <n v="5"/>
    <n v="1"/>
  </r>
  <r>
    <n v="4485"/>
    <s v="CA-2016-109365"/>
    <x v="54"/>
    <d v="2016-11-08T00:00:00"/>
    <s v="Standard Class"/>
    <s v="XP-21865"/>
    <s v="Xylona Preis"/>
    <s v="Consumer"/>
    <s v="United States"/>
    <s v="Los Angeles"/>
    <s v="California"/>
    <n v="90049"/>
    <x v="1"/>
    <s v="OFF-BI-10002071"/>
    <x v="1"/>
    <x v="8"/>
    <x v="699"/>
    <x v="3299"/>
    <n v="2"/>
    <x v="2"/>
    <n v="3.0211999999999999"/>
    <n v="5"/>
    <n v="1"/>
  </r>
  <r>
    <n v="4486"/>
    <s v="CA-2016-109365"/>
    <x v="54"/>
    <d v="2016-11-08T00:00:00"/>
    <s v="Standard Class"/>
    <s v="XP-21865"/>
    <s v="Xylona Preis"/>
    <s v="Consumer"/>
    <s v="United States"/>
    <s v="Los Angeles"/>
    <s v="California"/>
    <n v="90049"/>
    <x v="1"/>
    <s v="OFF-PA-10000477"/>
    <x v="1"/>
    <x v="10"/>
    <x v="1270"/>
    <x v="537"/>
    <n v="3"/>
    <x v="0"/>
    <n v="9.3312000000000008"/>
    <n v="5"/>
    <n v="1"/>
  </r>
  <r>
    <n v="4487"/>
    <s v="CA-2016-109365"/>
    <x v="54"/>
    <d v="2016-11-08T00:00:00"/>
    <s v="Standard Class"/>
    <s v="XP-21865"/>
    <s v="Xylona Preis"/>
    <s v="Consumer"/>
    <s v="United States"/>
    <s v="Los Angeles"/>
    <s v="California"/>
    <n v="90049"/>
    <x v="1"/>
    <s v="OFF-PA-10004359"/>
    <x v="1"/>
    <x v="10"/>
    <x v="1068"/>
    <x v="1806"/>
    <n v="3"/>
    <x v="0"/>
    <n v="150.98400000000001"/>
    <n v="5"/>
    <n v="1"/>
  </r>
  <r>
    <n v="4488"/>
    <s v="CA-2015-162621"/>
    <x v="577"/>
    <d v="2015-09-11T00:00:00"/>
    <s v="Standard Class"/>
    <s v="CA-12055"/>
    <s v="Cathy Armstrong"/>
    <s v="Home Office"/>
    <s v="United States"/>
    <s v="Houston"/>
    <s v="Texas"/>
    <n v="77036"/>
    <x v="2"/>
    <s v="OFF-BI-10000962"/>
    <x v="1"/>
    <x v="8"/>
    <x v="1513"/>
    <x v="3300"/>
    <n v="5"/>
    <x v="3"/>
    <n v="-25.218499999999999"/>
    <n v="6"/>
    <n v="1"/>
  </r>
  <r>
    <n v="4489"/>
    <s v="CA-2015-162621"/>
    <x v="577"/>
    <d v="2015-09-11T00:00:00"/>
    <s v="Standard Class"/>
    <s v="CA-12055"/>
    <s v="Cathy Armstrong"/>
    <s v="Home Office"/>
    <s v="United States"/>
    <s v="Houston"/>
    <s v="Texas"/>
    <n v="77036"/>
    <x v="2"/>
    <s v="OFF-SU-10003567"/>
    <x v="1"/>
    <x v="14"/>
    <x v="1498"/>
    <x v="3301"/>
    <n v="9"/>
    <x v="2"/>
    <n v="-14.688000000000001"/>
    <n v="6"/>
    <n v="1"/>
  </r>
  <r>
    <n v="4490"/>
    <s v="CA-2015-162621"/>
    <x v="577"/>
    <d v="2015-09-11T00:00:00"/>
    <s v="Standard Class"/>
    <s v="CA-12055"/>
    <s v="Cathy Armstrong"/>
    <s v="Home Office"/>
    <s v="United States"/>
    <s v="Houston"/>
    <s v="Texas"/>
    <n v="77036"/>
    <x v="2"/>
    <s v="OFF-BI-10003708"/>
    <x v="1"/>
    <x v="8"/>
    <x v="978"/>
    <x v="3302"/>
    <n v="3"/>
    <x v="3"/>
    <n v="-7.8224999999999998"/>
    <n v="6"/>
    <n v="1"/>
  </r>
  <r>
    <n v="4491"/>
    <s v="CA-2017-105921"/>
    <x v="718"/>
    <d v="2017-08-21T00:00:00"/>
    <s v="Standard Class"/>
    <s v="JM-15250"/>
    <s v="Janet Martin"/>
    <s v="Consumer"/>
    <s v="United States"/>
    <s v="Los Angeles"/>
    <s v="California"/>
    <n v="90032"/>
    <x v="1"/>
    <s v="FUR-TA-10001095"/>
    <x v="0"/>
    <x v="3"/>
    <x v="616"/>
    <x v="3303"/>
    <n v="3"/>
    <x v="2"/>
    <n v="5.2286999999999999"/>
    <n v="7"/>
    <n v="1"/>
  </r>
  <r>
    <n v="4492"/>
    <s v="CA-2014-150798"/>
    <x v="588"/>
    <d v="2014-12-03T00:00:00"/>
    <s v="Second Class"/>
    <s v="JK-15730"/>
    <s v="Joe Kamberova"/>
    <s v="Consumer"/>
    <s v="United States"/>
    <s v="Columbus"/>
    <s v="Ohio"/>
    <n v="43229"/>
    <x v="3"/>
    <s v="TEC-CO-10001571"/>
    <x v="2"/>
    <x v="16"/>
    <x v="1563"/>
    <x v="3304"/>
    <n v="2"/>
    <x v="10"/>
    <n v="109.998"/>
    <n v="2"/>
    <n v="1"/>
  </r>
  <r>
    <n v="4493"/>
    <s v="CA-2014-150798"/>
    <x v="588"/>
    <d v="2014-12-03T00:00:00"/>
    <s v="Second Class"/>
    <s v="JK-15730"/>
    <s v="Joe Kamberova"/>
    <s v="Consumer"/>
    <s v="United States"/>
    <s v="Columbus"/>
    <s v="Ohio"/>
    <n v="43229"/>
    <x v="3"/>
    <s v="FUR-FU-10000221"/>
    <x v="0"/>
    <x v="5"/>
    <x v="534"/>
    <x v="3305"/>
    <n v="2"/>
    <x v="2"/>
    <n v="1.4224000000000001"/>
    <n v="2"/>
    <n v="1"/>
  </r>
  <r>
    <n v="4494"/>
    <s v="CA-2014-150798"/>
    <x v="588"/>
    <d v="2014-12-03T00:00:00"/>
    <s v="Second Class"/>
    <s v="JK-15730"/>
    <s v="Joe Kamberova"/>
    <s v="Consumer"/>
    <s v="United States"/>
    <s v="Columbus"/>
    <s v="Ohio"/>
    <n v="43229"/>
    <x v="3"/>
    <s v="OFF-PA-10001972"/>
    <x v="1"/>
    <x v="10"/>
    <x v="1178"/>
    <x v="1566"/>
    <n v="7"/>
    <x v="2"/>
    <n v="12.700799999999999"/>
    <n v="2"/>
    <n v="1"/>
  </r>
  <r>
    <n v="4495"/>
    <s v="CA-2014-150798"/>
    <x v="588"/>
    <d v="2014-12-03T00:00:00"/>
    <s v="Second Class"/>
    <s v="JK-15730"/>
    <s v="Joe Kamberova"/>
    <s v="Consumer"/>
    <s v="United States"/>
    <s v="Columbus"/>
    <s v="Ohio"/>
    <n v="43229"/>
    <x v="3"/>
    <s v="FUR-CH-10000015"/>
    <x v="0"/>
    <x v="1"/>
    <x v="378"/>
    <x v="3306"/>
    <n v="6"/>
    <x v="4"/>
    <n v="-51.984000000000002"/>
    <n v="2"/>
    <n v="1"/>
  </r>
  <r>
    <n v="4496"/>
    <s v="CA-2017-112753"/>
    <x v="978"/>
    <d v="2017-06-23T00:00:00"/>
    <s v="Standard Class"/>
    <s v="CC-12670"/>
    <s v="Craig Carreira"/>
    <s v="Consumer"/>
    <s v="United States"/>
    <s v="Los Angeles"/>
    <s v="California"/>
    <n v="90032"/>
    <x v="1"/>
    <s v="FUR-BO-10004015"/>
    <x v="0"/>
    <x v="0"/>
    <x v="574"/>
    <x v="3307"/>
    <n v="9"/>
    <x v="11"/>
    <n v="75.593699999999998"/>
    <n v="5"/>
    <n v="1"/>
  </r>
  <r>
    <n v="4497"/>
    <s v="CA-2017-112753"/>
    <x v="978"/>
    <d v="2017-06-23T00:00:00"/>
    <s v="Standard Class"/>
    <s v="CC-12670"/>
    <s v="Craig Carreira"/>
    <s v="Consumer"/>
    <s v="United States"/>
    <s v="Los Angeles"/>
    <s v="California"/>
    <n v="90032"/>
    <x v="1"/>
    <s v="OFF-PA-10002036"/>
    <x v="1"/>
    <x v="10"/>
    <x v="329"/>
    <x v="783"/>
    <n v="6"/>
    <x v="0"/>
    <n v="19.051200000000001"/>
    <n v="5"/>
    <n v="1"/>
  </r>
  <r>
    <n v="4498"/>
    <s v="CA-2017-155075"/>
    <x v="574"/>
    <d v="2017-12-09T00:00:00"/>
    <s v="Standard Class"/>
    <s v="GW-14605"/>
    <s v="Giulietta Weimer"/>
    <s v="Consumer"/>
    <s v="United States"/>
    <s v="Philadelphia"/>
    <s v="Pennsylvania"/>
    <n v="19140"/>
    <x v="3"/>
    <s v="OFF-BI-10003650"/>
    <x v="1"/>
    <x v="8"/>
    <x v="115"/>
    <x v="3308"/>
    <n v="4"/>
    <x v="6"/>
    <n v="-462.86239999999998"/>
    <n v="7"/>
    <n v="1"/>
  </r>
  <r>
    <n v="4499"/>
    <s v="CA-2014-103401"/>
    <x v="871"/>
    <d v="2014-11-26T00:00:00"/>
    <s v="Standard Class"/>
    <s v="GR-14560"/>
    <s v="Georgia Rosenberg"/>
    <s v="Corporate"/>
    <s v="United States"/>
    <s v="San Francisco"/>
    <s v="California"/>
    <n v="94110"/>
    <x v="1"/>
    <s v="OFF-PA-10003309"/>
    <x v="1"/>
    <x v="10"/>
    <x v="1152"/>
    <x v="91"/>
    <n v="2"/>
    <x v="0"/>
    <n v="6.2207999999999997"/>
    <n v="5"/>
    <n v="1"/>
  </r>
  <r>
    <n v="4500"/>
    <s v="CA-2016-124814"/>
    <x v="342"/>
    <d v="2016-04-16T00:00:00"/>
    <s v="Standard Class"/>
    <s v="FM-14215"/>
    <s v="Filia McAdams"/>
    <s v="Corporate"/>
    <s v="United States"/>
    <s v="Bakersfield"/>
    <s v="California"/>
    <n v="93309"/>
    <x v="1"/>
    <s v="OFF-PA-10002787"/>
    <x v="1"/>
    <x v="10"/>
    <x v="1276"/>
    <x v="91"/>
    <n v="2"/>
    <x v="0"/>
    <n v="6.2207999999999997"/>
    <n v="6"/>
    <n v="1"/>
  </r>
  <r>
    <n v="4501"/>
    <s v="CA-2016-124814"/>
    <x v="342"/>
    <d v="2016-04-16T00:00:00"/>
    <s v="Standard Class"/>
    <s v="FM-14215"/>
    <s v="Filia McAdams"/>
    <s v="Corporate"/>
    <s v="United States"/>
    <s v="Bakersfield"/>
    <s v="California"/>
    <n v="93309"/>
    <x v="1"/>
    <s v="OFF-BI-10000174"/>
    <x v="1"/>
    <x v="8"/>
    <x v="1444"/>
    <x v="347"/>
    <n v="5"/>
    <x v="2"/>
    <n v="8.1199999999999992"/>
    <n v="6"/>
    <n v="1"/>
  </r>
  <r>
    <n v="4502"/>
    <s v="CA-2014-116757"/>
    <x v="479"/>
    <d v="2014-07-04T00:00:00"/>
    <s v="Standard Class"/>
    <s v="MS-17980"/>
    <s v="Michael Stewart"/>
    <s v="Corporate"/>
    <s v="United States"/>
    <s v="Houston"/>
    <s v="Texas"/>
    <n v="77095"/>
    <x v="2"/>
    <s v="OFF-PA-10002005"/>
    <x v="1"/>
    <x v="10"/>
    <x v="510"/>
    <x v="233"/>
    <n v="5"/>
    <x v="2"/>
    <n v="9.0719999999999992"/>
    <n v="4"/>
    <n v="1"/>
  </r>
  <r>
    <n v="4503"/>
    <s v="CA-2014-116757"/>
    <x v="479"/>
    <d v="2014-07-04T00:00:00"/>
    <s v="Standard Class"/>
    <s v="MS-17980"/>
    <s v="Michael Stewart"/>
    <s v="Corporate"/>
    <s v="United States"/>
    <s v="Houston"/>
    <s v="Texas"/>
    <n v="77095"/>
    <x v="2"/>
    <s v="OFF-FA-10002815"/>
    <x v="1"/>
    <x v="13"/>
    <x v="128"/>
    <x v="3309"/>
    <n v="6"/>
    <x v="2"/>
    <n v="7.1928000000000001"/>
    <n v="4"/>
    <n v="1"/>
  </r>
  <r>
    <n v="4504"/>
    <s v="US-2014-138247"/>
    <x v="163"/>
    <d v="2014-12-29T00:00:00"/>
    <s v="Standard Class"/>
    <s v="BF-11170"/>
    <s v="Ben Ferrer"/>
    <s v="Home Office"/>
    <s v="United States"/>
    <s v="Los Angeles"/>
    <s v="California"/>
    <n v="90045"/>
    <x v="1"/>
    <s v="TEC-PH-10000213"/>
    <x v="2"/>
    <x v="7"/>
    <x v="1658"/>
    <x v="3310"/>
    <n v="7"/>
    <x v="2"/>
    <n v="17.365600000000001"/>
    <n v="5"/>
    <n v="1"/>
  </r>
  <r>
    <n v="4505"/>
    <s v="US-2014-138247"/>
    <x v="163"/>
    <d v="2014-12-29T00:00:00"/>
    <s v="Standard Class"/>
    <s v="BF-11170"/>
    <s v="Ben Ferrer"/>
    <s v="Home Office"/>
    <s v="United States"/>
    <s v="Los Angeles"/>
    <s v="California"/>
    <n v="90045"/>
    <x v="1"/>
    <s v="OFF-AP-10000828"/>
    <x v="1"/>
    <x v="9"/>
    <x v="1096"/>
    <x v="2694"/>
    <n v="2"/>
    <x v="0"/>
    <n v="101.3488"/>
    <n v="5"/>
    <n v="1"/>
  </r>
  <r>
    <n v="4506"/>
    <s v="US-2014-138247"/>
    <x v="163"/>
    <d v="2014-12-29T00:00:00"/>
    <s v="Standard Class"/>
    <s v="BF-11170"/>
    <s v="Ben Ferrer"/>
    <s v="Home Office"/>
    <s v="United States"/>
    <s v="Los Angeles"/>
    <s v="California"/>
    <n v="90045"/>
    <x v="1"/>
    <s v="TEC-AC-10004708"/>
    <x v="2"/>
    <x v="11"/>
    <x v="341"/>
    <x v="3311"/>
    <n v="3"/>
    <x v="0"/>
    <n v="13.198499999999999"/>
    <n v="5"/>
    <n v="1"/>
  </r>
  <r>
    <n v="4507"/>
    <s v="US-2014-138247"/>
    <x v="163"/>
    <d v="2014-12-29T00:00:00"/>
    <s v="Standard Class"/>
    <s v="BF-11170"/>
    <s v="Ben Ferrer"/>
    <s v="Home Office"/>
    <s v="United States"/>
    <s v="Los Angeles"/>
    <s v="California"/>
    <n v="90045"/>
    <x v="1"/>
    <s v="TEC-PH-10001530"/>
    <x v="2"/>
    <x v="7"/>
    <x v="638"/>
    <x v="3312"/>
    <n v="3"/>
    <x v="2"/>
    <n v="51.148499999999999"/>
    <n v="5"/>
    <n v="1"/>
  </r>
  <r>
    <n v="4508"/>
    <s v="US-2014-138247"/>
    <x v="163"/>
    <d v="2014-12-29T00:00:00"/>
    <s v="Standard Class"/>
    <s v="BF-11170"/>
    <s v="Ben Ferrer"/>
    <s v="Home Office"/>
    <s v="United States"/>
    <s v="Los Angeles"/>
    <s v="California"/>
    <n v="90045"/>
    <x v="1"/>
    <s v="OFF-ST-10002301"/>
    <x v="1"/>
    <x v="4"/>
    <x v="1499"/>
    <x v="2373"/>
    <n v="1"/>
    <x v="0"/>
    <n v="0.2034"/>
    <n v="5"/>
    <n v="1"/>
  </r>
  <r>
    <n v="4509"/>
    <s v="US-2014-138247"/>
    <x v="163"/>
    <d v="2014-12-29T00:00:00"/>
    <s v="Standard Class"/>
    <s v="BF-11170"/>
    <s v="Ben Ferrer"/>
    <s v="Home Office"/>
    <s v="United States"/>
    <s v="Los Angeles"/>
    <s v="California"/>
    <n v="90045"/>
    <x v="1"/>
    <s v="FUR-FU-10002554"/>
    <x v="0"/>
    <x v="5"/>
    <x v="921"/>
    <x v="1157"/>
    <n v="1"/>
    <x v="0"/>
    <n v="5.5176999999999996"/>
    <n v="5"/>
    <n v="1"/>
  </r>
  <r>
    <n v="4510"/>
    <s v="CA-2017-167003"/>
    <x v="979"/>
    <d v="2017-05-29T00:00:00"/>
    <s v="Standard Class"/>
    <s v="VS-21820"/>
    <s v="Vivek Sundaresam"/>
    <s v="Consumer"/>
    <s v="United States"/>
    <s v="Los Angeles"/>
    <s v="California"/>
    <n v="90036"/>
    <x v="1"/>
    <s v="FUR-TA-10001520"/>
    <x v="0"/>
    <x v="3"/>
    <x v="718"/>
    <x v="2422"/>
    <n v="3"/>
    <x v="2"/>
    <n v="-6.4233000000000002"/>
    <n v="6"/>
    <n v="1"/>
  </r>
  <r>
    <n v="4511"/>
    <s v="CA-2016-119935"/>
    <x v="338"/>
    <d v="2016-11-14T00:00:00"/>
    <s v="Standard Class"/>
    <s v="KM-16225"/>
    <s v="Kalyca Meade"/>
    <s v="Corporate"/>
    <s v="United States"/>
    <s v="Springfield"/>
    <s v="Missouri"/>
    <n v="65807"/>
    <x v="2"/>
    <s v="FUR-FU-10001085"/>
    <x v="0"/>
    <x v="5"/>
    <x v="1599"/>
    <x v="3313"/>
    <n v="2"/>
    <x v="0"/>
    <n v="17.158000000000001"/>
    <n v="4"/>
    <n v="1"/>
  </r>
  <r>
    <n v="4512"/>
    <s v="CA-2016-119935"/>
    <x v="338"/>
    <d v="2016-11-14T00:00:00"/>
    <s v="Standard Class"/>
    <s v="KM-16225"/>
    <s v="Kalyca Meade"/>
    <s v="Corporate"/>
    <s v="United States"/>
    <s v="Springfield"/>
    <s v="Missouri"/>
    <n v="65807"/>
    <x v="2"/>
    <s v="OFF-BI-10001597"/>
    <x v="1"/>
    <x v="8"/>
    <x v="798"/>
    <x v="3314"/>
    <n v="2"/>
    <x v="0"/>
    <n v="39.340800000000002"/>
    <n v="4"/>
    <n v="1"/>
  </r>
  <r>
    <n v="4513"/>
    <s v="CA-2016-118969"/>
    <x v="824"/>
    <d v="2016-10-03T00:00:00"/>
    <s v="First Class"/>
    <s v="LP-17095"/>
    <s v="Liz Preis"/>
    <s v="Consumer"/>
    <s v="United States"/>
    <s v="Phoenix"/>
    <s v="Arizona"/>
    <n v="85023"/>
    <x v="1"/>
    <s v="OFF-BI-10002429"/>
    <x v="1"/>
    <x v="8"/>
    <x v="472"/>
    <x v="3315"/>
    <n v="6"/>
    <x v="6"/>
    <n v="-40.180799999999998"/>
    <n v="1"/>
    <n v="1"/>
  </r>
  <r>
    <n v="4514"/>
    <s v="CA-2016-145240"/>
    <x v="47"/>
    <d v="2016-09-08T00:00:00"/>
    <s v="First Class"/>
    <s v="BG-11740"/>
    <s v="Bruce Geld"/>
    <s v="Consumer"/>
    <s v="United States"/>
    <s v="Houston"/>
    <s v="Texas"/>
    <n v="77070"/>
    <x v="2"/>
    <s v="OFF-ST-10001590"/>
    <x v="1"/>
    <x v="4"/>
    <x v="147"/>
    <x v="3316"/>
    <n v="1"/>
    <x v="2"/>
    <n v="0.80879999999999996"/>
    <n v="2"/>
    <n v="1"/>
  </r>
  <r>
    <n v="4515"/>
    <s v="CA-2016-120873"/>
    <x v="189"/>
    <d v="2016-11-01T00:00:00"/>
    <s v="Second Class"/>
    <s v="BW-11200"/>
    <s v="Ben Wallace"/>
    <s v="Consumer"/>
    <s v="United States"/>
    <s v="Hampton"/>
    <s v="Virginia"/>
    <n v="23666"/>
    <x v="0"/>
    <s v="FUR-CH-10000847"/>
    <x v="0"/>
    <x v="1"/>
    <x v="995"/>
    <x v="3317"/>
    <n v="1"/>
    <x v="0"/>
    <n v="75.654799999999994"/>
    <n v="5"/>
    <n v="1"/>
  </r>
  <r>
    <n v="4516"/>
    <s v="US-2017-111920"/>
    <x v="760"/>
    <d v="2017-10-26T00:00:00"/>
    <s v="Standard Class"/>
    <s v="PS-18970"/>
    <s v="Paul Stevenson"/>
    <s v="Home Office"/>
    <s v="United States"/>
    <s v="Tulsa"/>
    <s v="Oklahoma"/>
    <n v="74133"/>
    <x v="2"/>
    <s v="OFF-AR-10003179"/>
    <x v="1"/>
    <x v="6"/>
    <x v="1574"/>
    <x v="2900"/>
    <n v="4"/>
    <x v="0"/>
    <n v="12.0252"/>
    <n v="4"/>
    <n v="1"/>
  </r>
  <r>
    <n v="4517"/>
    <s v="US-2016-128678"/>
    <x v="306"/>
    <d v="2016-09-20T00:00:00"/>
    <s v="Standard Class"/>
    <s v="RB-19570"/>
    <s v="Rob Beeghly"/>
    <s v="Consumer"/>
    <s v="United States"/>
    <s v="Seattle"/>
    <s v="Washington"/>
    <n v="98105"/>
    <x v="1"/>
    <s v="OFF-PA-10000807"/>
    <x v="1"/>
    <x v="10"/>
    <x v="1659"/>
    <x v="1567"/>
    <n v="5"/>
    <x v="0"/>
    <n v="10.058"/>
    <n v="5"/>
    <n v="1"/>
  </r>
  <r>
    <n v="4518"/>
    <s v="US-2016-128678"/>
    <x v="306"/>
    <d v="2016-09-20T00:00:00"/>
    <s v="Standard Class"/>
    <s v="RB-19570"/>
    <s v="Rob Beeghly"/>
    <s v="Consumer"/>
    <s v="United States"/>
    <s v="Seattle"/>
    <s v="Washington"/>
    <n v="98105"/>
    <x v="1"/>
    <s v="OFF-BI-10002103"/>
    <x v="1"/>
    <x v="8"/>
    <x v="530"/>
    <x v="3318"/>
    <n v="7"/>
    <x v="2"/>
    <n v="15.815799999999999"/>
    <n v="5"/>
    <n v="1"/>
  </r>
  <r>
    <n v="4519"/>
    <s v="CA-2016-101385"/>
    <x v="477"/>
    <d v="2016-10-01T00:00:00"/>
    <s v="Standard Class"/>
    <s v="JW-16075"/>
    <s v="Julia West"/>
    <s v="Consumer"/>
    <s v="United States"/>
    <s v="San Francisco"/>
    <s v="California"/>
    <n v="94109"/>
    <x v="1"/>
    <s v="OFF-AR-10004441"/>
    <x v="1"/>
    <x v="6"/>
    <x v="155"/>
    <x v="3319"/>
    <n v="4"/>
    <x v="0"/>
    <n v="6.9551999999999996"/>
    <n v="6"/>
    <n v="1"/>
  </r>
  <r>
    <n v="4520"/>
    <s v="CA-2017-107167"/>
    <x v="193"/>
    <d v="2017-06-14T00:00:00"/>
    <s v="Standard Class"/>
    <s v="ND-18460"/>
    <s v="Neil Ducich"/>
    <s v="Corporate"/>
    <s v="United States"/>
    <s v="Jacksonville"/>
    <s v="Florida"/>
    <n v="32216"/>
    <x v="0"/>
    <s v="OFF-ST-10003805"/>
    <x v="1"/>
    <x v="4"/>
    <x v="1660"/>
    <x v="3320"/>
    <n v="8"/>
    <x v="2"/>
    <n v="84.22"/>
    <n v="4"/>
    <n v="1"/>
  </r>
  <r>
    <n v="4521"/>
    <s v="CA-2014-109491"/>
    <x v="980"/>
    <d v="2014-02-26T00:00:00"/>
    <s v="Standard Class"/>
    <s v="LC-16930"/>
    <s v="Linda Cazamias"/>
    <s v="Corporate"/>
    <s v="United States"/>
    <s v="Richmond"/>
    <s v="Indiana"/>
    <n v="47374"/>
    <x v="2"/>
    <s v="TEC-AC-10001284"/>
    <x v="2"/>
    <x v="11"/>
    <x v="1181"/>
    <x v="1030"/>
    <n v="3"/>
    <x v="0"/>
    <n v="22.4316"/>
    <n v="6"/>
    <n v="1"/>
  </r>
  <r>
    <n v="4522"/>
    <s v="CA-2014-109491"/>
    <x v="980"/>
    <d v="2014-02-26T00:00:00"/>
    <s v="Standard Class"/>
    <s v="LC-16930"/>
    <s v="Linda Cazamias"/>
    <s v="Corporate"/>
    <s v="United States"/>
    <s v="Richmond"/>
    <s v="Indiana"/>
    <n v="47374"/>
    <x v="2"/>
    <s v="FUR-FU-10000221"/>
    <x v="0"/>
    <x v="5"/>
    <x v="534"/>
    <x v="2308"/>
    <n v="4"/>
    <x v="0"/>
    <n v="6.9088000000000003"/>
    <n v="6"/>
    <n v="1"/>
  </r>
  <r>
    <n v="4523"/>
    <s v="CA-2017-105445"/>
    <x v="297"/>
    <d v="2017-02-25T00:00:00"/>
    <s v="Second Class"/>
    <s v="BP-11095"/>
    <s v="Bart Pistole"/>
    <s v="Corporate"/>
    <s v="United States"/>
    <s v="Louisville"/>
    <s v="Colorado"/>
    <n v="80027"/>
    <x v="1"/>
    <s v="OFF-FA-10001229"/>
    <x v="1"/>
    <x v="13"/>
    <x v="128"/>
    <x v="3321"/>
    <n v="3"/>
    <x v="2"/>
    <n v="3.0653999999999999"/>
    <n v="5"/>
    <n v="1"/>
  </r>
  <r>
    <n v="4524"/>
    <s v="CA-2014-107454"/>
    <x v="981"/>
    <d v="2014-11-06T00:00:00"/>
    <s v="Standard Class"/>
    <s v="RD-19720"/>
    <s v="Roger Demir"/>
    <s v="Consumer"/>
    <s v="United States"/>
    <s v="New York City"/>
    <s v="New York"/>
    <n v="10024"/>
    <x v="3"/>
    <s v="OFF-LA-10001569"/>
    <x v="1"/>
    <x v="2"/>
    <x v="639"/>
    <x v="1950"/>
    <n v="7"/>
    <x v="0"/>
    <n v="16.035599999999999"/>
    <n v="4"/>
    <n v="1"/>
  </r>
  <r>
    <n v="4525"/>
    <s v="CA-2014-107454"/>
    <x v="981"/>
    <d v="2014-11-06T00:00:00"/>
    <s v="Standard Class"/>
    <s v="RD-19720"/>
    <s v="Roger Demir"/>
    <s v="Consumer"/>
    <s v="United States"/>
    <s v="New York City"/>
    <s v="New York"/>
    <n v="10024"/>
    <x v="3"/>
    <s v="FUR-FU-10004018"/>
    <x v="0"/>
    <x v="5"/>
    <x v="936"/>
    <x v="3322"/>
    <n v="6"/>
    <x v="0"/>
    <n v="24.1218"/>
    <n v="4"/>
    <n v="1"/>
  </r>
  <r>
    <n v="4526"/>
    <s v="US-2017-105046"/>
    <x v="729"/>
    <d v="2017-07-23T00:00:00"/>
    <s v="Standard Class"/>
    <s v="BE-11335"/>
    <s v="Bill Eplett"/>
    <s v="Home Office"/>
    <s v="United States"/>
    <s v="Rome"/>
    <s v="New York"/>
    <n v="13440"/>
    <x v="3"/>
    <s v="TEC-PH-10004536"/>
    <x v="2"/>
    <x v="7"/>
    <x v="150"/>
    <x v="3323"/>
    <n v="2"/>
    <x v="0"/>
    <n v="67.495000000000005"/>
    <n v="6"/>
    <n v="1"/>
  </r>
  <r>
    <n v="4527"/>
    <s v="US-2017-105046"/>
    <x v="729"/>
    <d v="2017-07-23T00:00:00"/>
    <s v="Standard Class"/>
    <s v="BE-11335"/>
    <s v="Bill Eplett"/>
    <s v="Home Office"/>
    <s v="United States"/>
    <s v="Rome"/>
    <s v="New York"/>
    <n v="13440"/>
    <x v="3"/>
    <s v="OFF-PA-10004353"/>
    <x v="1"/>
    <x v="10"/>
    <x v="1661"/>
    <x v="3324"/>
    <n v="5"/>
    <x v="0"/>
    <n v="47.951999999999998"/>
    <n v="6"/>
    <n v="1"/>
  </r>
  <r>
    <n v="4528"/>
    <s v="US-2017-105046"/>
    <x v="729"/>
    <d v="2017-07-23T00:00:00"/>
    <s v="Standard Class"/>
    <s v="BE-11335"/>
    <s v="Bill Eplett"/>
    <s v="Home Office"/>
    <s v="United States"/>
    <s v="Rome"/>
    <s v="New York"/>
    <n v="13440"/>
    <x v="3"/>
    <s v="FUR-FU-10004848"/>
    <x v="0"/>
    <x v="5"/>
    <x v="1310"/>
    <x v="3325"/>
    <n v="4"/>
    <x v="0"/>
    <n v="14.4596"/>
    <n v="6"/>
    <n v="1"/>
  </r>
  <r>
    <n v="4529"/>
    <s v="CA-2017-152856"/>
    <x v="565"/>
    <d v="2017-09-10T00:00:00"/>
    <s v="Second Class"/>
    <s v="RS-19765"/>
    <s v="Roland Schwarz"/>
    <s v="Corporate"/>
    <s v="United States"/>
    <s v="Marion"/>
    <s v="Ohio"/>
    <n v="43302"/>
    <x v="3"/>
    <s v="TEC-AC-10004864"/>
    <x v="2"/>
    <x v="11"/>
    <x v="1298"/>
    <x v="3326"/>
    <n v="4"/>
    <x v="2"/>
    <n v="33.589199999999998"/>
    <n v="2"/>
    <n v="1"/>
  </r>
  <r>
    <n v="4530"/>
    <s v="CA-2016-134691"/>
    <x v="696"/>
    <d v="2016-11-18T00:00:00"/>
    <s v="Standard Class"/>
    <s v="KC-16540"/>
    <s v="Kelly Collister"/>
    <s v="Consumer"/>
    <s v="United States"/>
    <s v="Houston"/>
    <s v="Texas"/>
    <n v="77041"/>
    <x v="2"/>
    <s v="OFF-BI-10002393"/>
    <x v="1"/>
    <x v="8"/>
    <x v="1197"/>
    <x v="3327"/>
    <n v="2"/>
    <x v="3"/>
    <n v="-3.9032"/>
    <n v="4"/>
    <n v="1"/>
  </r>
  <r>
    <n v="4531"/>
    <s v="CA-2016-118759"/>
    <x v="696"/>
    <d v="2016-11-17T00:00:00"/>
    <s v="First Class"/>
    <s v="MB-17305"/>
    <s v="Maria Bertelson"/>
    <s v="Consumer"/>
    <s v="United States"/>
    <s v="New York City"/>
    <s v="New York"/>
    <n v="10009"/>
    <x v="3"/>
    <s v="FUR-CH-10002335"/>
    <x v="0"/>
    <x v="1"/>
    <x v="629"/>
    <x v="1247"/>
    <n v="2"/>
    <x v="9"/>
    <n v="72.534400000000005"/>
    <n v="3"/>
    <n v="1"/>
  </r>
  <r>
    <n v="4532"/>
    <s v="CA-2016-118759"/>
    <x v="696"/>
    <d v="2016-11-17T00:00:00"/>
    <s v="First Class"/>
    <s v="MB-17305"/>
    <s v="Maria Bertelson"/>
    <s v="Consumer"/>
    <s v="United States"/>
    <s v="New York City"/>
    <s v="New York"/>
    <n v="10009"/>
    <x v="3"/>
    <s v="OFF-ST-10001590"/>
    <x v="1"/>
    <x v="4"/>
    <x v="147"/>
    <x v="3328"/>
    <n v="3"/>
    <x v="0"/>
    <n v="10.5144"/>
    <n v="3"/>
    <n v="1"/>
  </r>
  <r>
    <n v="4533"/>
    <s v="CA-2014-140403"/>
    <x v="982"/>
    <d v="2014-10-10T00:00:00"/>
    <s v="Same Day"/>
    <s v="TN-21040"/>
    <s v="Tanja Norvell"/>
    <s v="Home Office"/>
    <s v="United States"/>
    <s v="Manteca"/>
    <s v="California"/>
    <n v="95336"/>
    <x v="1"/>
    <s v="FUR-CH-10002774"/>
    <x v="0"/>
    <x v="1"/>
    <x v="23"/>
    <x v="1888"/>
    <n v="3"/>
    <x v="2"/>
    <n v="13.7646"/>
    <n v="0"/>
    <n v="1"/>
  </r>
  <r>
    <n v="4534"/>
    <s v="CA-2014-140403"/>
    <x v="982"/>
    <d v="2014-10-10T00:00:00"/>
    <s v="Same Day"/>
    <s v="TN-21040"/>
    <s v="Tanja Norvell"/>
    <s v="Home Office"/>
    <s v="United States"/>
    <s v="Manteca"/>
    <s v="California"/>
    <n v="95336"/>
    <x v="1"/>
    <s v="OFF-EN-10001219"/>
    <x v="1"/>
    <x v="12"/>
    <x v="588"/>
    <x v="764"/>
    <n v="2"/>
    <x v="0"/>
    <n v="7.4871999999999996"/>
    <n v="0"/>
    <n v="1"/>
  </r>
  <r>
    <n v="4535"/>
    <s v="CA-2015-163104"/>
    <x v="531"/>
    <d v="2015-03-26T00:00:00"/>
    <s v="Standard Class"/>
    <s v="MC-18130"/>
    <s v="Mike Caudle"/>
    <s v="Corporate"/>
    <s v="United States"/>
    <s v="Los Angeles"/>
    <s v="California"/>
    <n v="90004"/>
    <x v="1"/>
    <s v="OFF-PA-10001947"/>
    <x v="1"/>
    <x v="10"/>
    <x v="358"/>
    <x v="489"/>
    <n v="2"/>
    <x v="0"/>
    <n v="5.8604000000000003"/>
    <n v="7"/>
    <n v="1"/>
  </r>
  <r>
    <n v="4536"/>
    <s v="CA-2017-138464"/>
    <x v="141"/>
    <d v="2017-07-12T00:00:00"/>
    <s v="Standard Class"/>
    <s v="VF-21715"/>
    <s v="Vicky Freymann"/>
    <s v="Home Office"/>
    <s v="United States"/>
    <s v="Seattle"/>
    <s v="Washington"/>
    <n v="98115"/>
    <x v="1"/>
    <s v="FUR-FU-10003142"/>
    <x v="0"/>
    <x v="5"/>
    <x v="1210"/>
    <x v="3329"/>
    <n v="3"/>
    <x v="0"/>
    <n v="4.9104000000000001"/>
    <n v="4"/>
    <n v="1"/>
  </r>
  <r>
    <n v="4537"/>
    <s v="CA-2017-138464"/>
    <x v="141"/>
    <d v="2017-07-12T00:00:00"/>
    <s v="Standard Class"/>
    <s v="VF-21715"/>
    <s v="Vicky Freymann"/>
    <s v="Home Office"/>
    <s v="United States"/>
    <s v="Seattle"/>
    <s v="Washington"/>
    <n v="98115"/>
    <x v="1"/>
    <s v="OFF-BI-10001543"/>
    <x v="1"/>
    <x v="8"/>
    <x v="380"/>
    <x v="1779"/>
    <n v="3"/>
    <x v="2"/>
    <n v="30.2316"/>
    <n v="4"/>
    <n v="1"/>
  </r>
  <r>
    <n v="4538"/>
    <s v="CA-2017-138464"/>
    <x v="141"/>
    <d v="2017-07-12T00:00:00"/>
    <s v="Standard Class"/>
    <s v="VF-21715"/>
    <s v="Vicky Freymann"/>
    <s v="Home Office"/>
    <s v="United States"/>
    <s v="Seattle"/>
    <s v="Washington"/>
    <n v="98115"/>
    <x v="1"/>
    <s v="OFF-AR-10003560"/>
    <x v="1"/>
    <x v="6"/>
    <x v="487"/>
    <x v="2556"/>
    <n v="3"/>
    <x v="0"/>
    <n v="6.2016"/>
    <n v="4"/>
    <n v="1"/>
  </r>
  <r>
    <n v="4539"/>
    <s v="CA-2017-138464"/>
    <x v="141"/>
    <d v="2017-07-12T00:00:00"/>
    <s v="Standard Class"/>
    <s v="VF-21715"/>
    <s v="Vicky Freymann"/>
    <s v="Home Office"/>
    <s v="United States"/>
    <s v="Seattle"/>
    <s v="Washington"/>
    <n v="98115"/>
    <x v="1"/>
    <s v="OFF-AR-10004757"/>
    <x v="1"/>
    <x v="6"/>
    <x v="346"/>
    <x v="1317"/>
    <n v="4"/>
    <x v="0"/>
    <n v="4.3296000000000001"/>
    <n v="4"/>
    <n v="1"/>
  </r>
  <r>
    <n v="4540"/>
    <s v="CA-2015-104129"/>
    <x v="914"/>
    <d v="2015-03-02T00:00:00"/>
    <s v="Standard Class"/>
    <s v="ES-14080"/>
    <s v="Erin Smith"/>
    <s v="Corporate"/>
    <s v="United States"/>
    <s v="Providence"/>
    <s v="Rhode Island"/>
    <n v="2908"/>
    <x v="3"/>
    <s v="TEC-PH-10003800"/>
    <x v="2"/>
    <x v="7"/>
    <x v="509"/>
    <x v="2746"/>
    <n v="2"/>
    <x v="0"/>
    <n v="1.0598000000000001"/>
    <n v="3"/>
    <n v="1"/>
  </r>
  <r>
    <n v="4541"/>
    <s v="CA-2015-104129"/>
    <x v="914"/>
    <d v="2015-03-02T00:00:00"/>
    <s v="Standard Class"/>
    <s v="ES-14080"/>
    <s v="Erin Smith"/>
    <s v="Corporate"/>
    <s v="United States"/>
    <s v="Providence"/>
    <s v="Rhode Island"/>
    <n v="2908"/>
    <x v="3"/>
    <s v="FUR-TA-10004152"/>
    <x v="0"/>
    <x v="3"/>
    <x v="1516"/>
    <x v="3330"/>
    <n v="7"/>
    <x v="4"/>
    <n v="-28.224"/>
    <n v="3"/>
    <n v="1"/>
  </r>
  <r>
    <n v="4542"/>
    <s v="US-2017-132206"/>
    <x v="114"/>
    <d v="2017-06-21T00:00:00"/>
    <s v="Standard Class"/>
    <s v="MK-17905"/>
    <s v="Michael Kennedy"/>
    <s v="Corporate"/>
    <s v="United States"/>
    <s v="Chicago"/>
    <s v="Illinois"/>
    <n v="60653"/>
    <x v="2"/>
    <s v="OFF-BI-10000756"/>
    <x v="1"/>
    <x v="8"/>
    <x v="15"/>
    <x v="3331"/>
    <n v="7"/>
    <x v="3"/>
    <n v="-8.9039999999999999"/>
    <n v="5"/>
    <n v="1"/>
  </r>
  <r>
    <n v="4543"/>
    <s v="CA-2017-113474"/>
    <x v="983"/>
    <d v="2017-03-31T00:00:00"/>
    <s v="First Class"/>
    <s v="TM-21490"/>
    <s v="Tony Molinari"/>
    <s v="Consumer"/>
    <s v="United States"/>
    <s v="Oklahoma City"/>
    <s v="Oklahoma"/>
    <n v="73120"/>
    <x v="2"/>
    <s v="OFF-EN-10004206"/>
    <x v="1"/>
    <x v="12"/>
    <x v="1662"/>
    <x v="3332"/>
    <n v="2"/>
    <x v="0"/>
    <n v="149.8956"/>
    <n v="1"/>
    <n v="1"/>
  </r>
  <r>
    <n v="4544"/>
    <s v="CA-2015-126557"/>
    <x v="984"/>
    <d v="2015-07-17T00:00:00"/>
    <s v="Second Class"/>
    <s v="RL-19615"/>
    <s v="Rob Lucas"/>
    <s v="Consumer"/>
    <s v="United States"/>
    <s v="Chicago"/>
    <s v="Illinois"/>
    <n v="60610"/>
    <x v="2"/>
    <s v="FUR-CH-10004477"/>
    <x v="0"/>
    <x v="1"/>
    <x v="213"/>
    <x v="1600"/>
    <n v="9"/>
    <x v="4"/>
    <n v="-5.4801000000000002"/>
    <n v="5"/>
    <n v="1"/>
  </r>
  <r>
    <n v="4545"/>
    <s v="CA-2015-126557"/>
    <x v="984"/>
    <d v="2015-07-17T00:00:00"/>
    <s v="Second Class"/>
    <s v="RL-19615"/>
    <s v="Rob Lucas"/>
    <s v="Consumer"/>
    <s v="United States"/>
    <s v="Chicago"/>
    <s v="Illinois"/>
    <n v="60610"/>
    <x v="2"/>
    <s v="TEC-PH-10003505"/>
    <x v="2"/>
    <x v="7"/>
    <x v="910"/>
    <x v="1467"/>
    <n v="2"/>
    <x v="2"/>
    <n v="16.704000000000001"/>
    <n v="5"/>
    <n v="1"/>
  </r>
  <r>
    <n v="4546"/>
    <s v="CA-2015-126557"/>
    <x v="984"/>
    <d v="2015-07-17T00:00:00"/>
    <s v="Second Class"/>
    <s v="RL-19615"/>
    <s v="Rob Lucas"/>
    <s v="Consumer"/>
    <s v="United States"/>
    <s v="Chicago"/>
    <s v="Illinois"/>
    <n v="60610"/>
    <x v="2"/>
    <s v="TEC-PH-10000526"/>
    <x v="2"/>
    <x v="7"/>
    <x v="1472"/>
    <x v="3333"/>
    <n v="7"/>
    <x v="2"/>
    <n v="53.754399999999997"/>
    <n v="5"/>
    <n v="1"/>
  </r>
  <r>
    <n v="4547"/>
    <s v="CA-2015-126557"/>
    <x v="984"/>
    <d v="2015-07-17T00:00:00"/>
    <s v="Second Class"/>
    <s v="RL-19615"/>
    <s v="Rob Lucas"/>
    <s v="Consumer"/>
    <s v="United States"/>
    <s v="Chicago"/>
    <s v="Illinois"/>
    <n v="60610"/>
    <x v="2"/>
    <s v="OFF-BI-10003314"/>
    <x v="1"/>
    <x v="8"/>
    <x v="308"/>
    <x v="3334"/>
    <n v="2"/>
    <x v="3"/>
    <n v="-2.9883999999999999"/>
    <n v="5"/>
    <n v="1"/>
  </r>
  <r>
    <n v="4548"/>
    <s v="CA-2015-126557"/>
    <x v="984"/>
    <d v="2015-07-17T00:00:00"/>
    <s v="Second Class"/>
    <s v="RL-19615"/>
    <s v="Rob Lucas"/>
    <s v="Consumer"/>
    <s v="United States"/>
    <s v="Chicago"/>
    <s v="Illinois"/>
    <n v="60610"/>
    <x v="2"/>
    <s v="OFF-AR-10003190"/>
    <x v="1"/>
    <x v="6"/>
    <x v="649"/>
    <x v="2721"/>
    <n v="3"/>
    <x v="2"/>
    <n v="0.69120000000000004"/>
    <n v="5"/>
    <n v="1"/>
  </r>
  <r>
    <n v="4549"/>
    <s v="CA-2015-126557"/>
    <x v="984"/>
    <d v="2015-07-17T00:00:00"/>
    <s v="Second Class"/>
    <s v="RL-19615"/>
    <s v="Rob Lucas"/>
    <s v="Consumer"/>
    <s v="United States"/>
    <s v="Chicago"/>
    <s v="Illinois"/>
    <n v="60610"/>
    <x v="2"/>
    <s v="FUR-FU-10001861"/>
    <x v="0"/>
    <x v="5"/>
    <x v="275"/>
    <x v="3335"/>
    <n v="1"/>
    <x v="7"/>
    <n v="-2.1339999999999999"/>
    <n v="5"/>
    <n v="1"/>
  </r>
  <r>
    <n v="4550"/>
    <s v="CA-2015-126557"/>
    <x v="984"/>
    <d v="2015-07-17T00:00:00"/>
    <s v="Second Class"/>
    <s v="RL-19615"/>
    <s v="Rob Lucas"/>
    <s v="Consumer"/>
    <s v="United States"/>
    <s v="Chicago"/>
    <s v="Illinois"/>
    <n v="60610"/>
    <x v="2"/>
    <s v="TEC-PH-10003963"/>
    <x v="2"/>
    <x v="7"/>
    <x v="517"/>
    <x v="3336"/>
    <n v="4"/>
    <x v="2"/>
    <n v="49.437600000000003"/>
    <n v="5"/>
    <n v="1"/>
  </r>
  <r>
    <n v="4551"/>
    <s v="US-2017-107636"/>
    <x v="504"/>
    <d v="2017-05-02T00:00:00"/>
    <s v="First Class"/>
    <s v="NM-18520"/>
    <s v="Neoma Murray"/>
    <s v="Consumer"/>
    <s v="United States"/>
    <s v="Manchester"/>
    <s v="Connecticut"/>
    <n v="6040"/>
    <x v="3"/>
    <s v="OFF-LA-10003388"/>
    <x v="1"/>
    <x v="2"/>
    <x v="1663"/>
    <x v="1755"/>
    <n v="2"/>
    <x v="0"/>
    <n v="2.8224"/>
    <n v="2"/>
    <n v="1"/>
  </r>
  <r>
    <n v="4552"/>
    <s v="US-2014-165862"/>
    <x v="985"/>
    <d v="2014-07-17T00:00:00"/>
    <s v="Standard Class"/>
    <s v="GK-14620"/>
    <s v="Grace Kelly"/>
    <s v="Corporate"/>
    <s v="United States"/>
    <s v="Los Angeles"/>
    <s v="California"/>
    <n v="90049"/>
    <x v="1"/>
    <s v="FUR-TA-10002855"/>
    <x v="0"/>
    <x v="3"/>
    <x v="1198"/>
    <x v="3337"/>
    <n v="3"/>
    <x v="2"/>
    <n v="4.3902000000000001"/>
    <n v="4"/>
    <n v="1"/>
  </r>
  <r>
    <n v="4553"/>
    <s v="US-2014-106334"/>
    <x v="422"/>
    <d v="2015-01-02T00:00:00"/>
    <s v="Standard Class"/>
    <s v="JF-15490"/>
    <s v="Jeremy Farry"/>
    <s v="Consumer"/>
    <s v="United States"/>
    <s v="San Francisco"/>
    <s v="California"/>
    <n v="94122"/>
    <x v="1"/>
    <s v="FUR-CH-10004886"/>
    <x v="0"/>
    <x v="1"/>
    <x v="371"/>
    <x v="2145"/>
    <n v="3"/>
    <x v="2"/>
    <n v="23.027999999999999"/>
    <n v="6"/>
    <n v="1"/>
  </r>
  <r>
    <n v="4554"/>
    <s v="US-2014-106334"/>
    <x v="422"/>
    <d v="2015-01-02T00:00:00"/>
    <s v="Standard Class"/>
    <s v="JF-15490"/>
    <s v="Jeremy Farry"/>
    <s v="Consumer"/>
    <s v="United States"/>
    <s v="San Francisco"/>
    <s v="California"/>
    <n v="94122"/>
    <x v="1"/>
    <s v="OFF-PA-10003657"/>
    <x v="1"/>
    <x v="10"/>
    <x v="630"/>
    <x v="1371"/>
    <n v="3"/>
    <x v="0"/>
    <n v="5.7779999999999996"/>
    <n v="6"/>
    <n v="1"/>
  </r>
  <r>
    <n v="4555"/>
    <s v="CA-2016-101448"/>
    <x v="535"/>
    <d v="2016-03-01T00:00:00"/>
    <s v="Second Class"/>
    <s v="EB-13930"/>
    <s v="Eric Barreto"/>
    <s v="Consumer"/>
    <s v="United States"/>
    <s v="La Crosse"/>
    <s v="Wisconsin"/>
    <n v="54601"/>
    <x v="2"/>
    <s v="OFF-BI-10004738"/>
    <x v="1"/>
    <x v="8"/>
    <x v="92"/>
    <x v="3338"/>
    <n v="3"/>
    <x v="0"/>
    <n v="28.41"/>
    <n v="3"/>
    <n v="1"/>
  </r>
  <r>
    <n v="4556"/>
    <s v="CA-2015-130218"/>
    <x v="391"/>
    <d v="2015-03-26T00:00:00"/>
    <s v="First Class"/>
    <s v="SG-20470"/>
    <s v="Sheri Gordon"/>
    <s v="Consumer"/>
    <s v="United States"/>
    <s v="Florence"/>
    <s v="South Carolina"/>
    <n v="29501"/>
    <x v="0"/>
    <s v="OFF-FA-10003112"/>
    <x v="1"/>
    <x v="13"/>
    <x v="128"/>
    <x v="610"/>
    <n v="4"/>
    <x v="0"/>
    <n v="14.202"/>
    <n v="3"/>
    <n v="1"/>
  </r>
  <r>
    <n v="4557"/>
    <s v="CA-2015-130218"/>
    <x v="391"/>
    <d v="2015-03-26T00:00:00"/>
    <s v="First Class"/>
    <s v="SG-20470"/>
    <s v="Sheri Gordon"/>
    <s v="Consumer"/>
    <s v="United States"/>
    <s v="Florence"/>
    <s v="South Carolina"/>
    <n v="29501"/>
    <x v="0"/>
    <s v="OFF-ST-10002486"/>
    <x v="1"/>
    <x v="4"/>
    <x v="700"/>
    <x v="3289"/>
    <n v="4"/>
    <x v="0"/>
    <n v="0.55840000000000001"/>
    <n v="3"/>
    <n v="1"/>
  </r>
  <r>
    <n v="4558"/>
    <s v="US-2017-117331"/>
    <x v="208"/>
    <d v="2017-10-28T00:00:00"/>
    <s v="Standard Class"/>
    <s v="ND-18370"/>
    <s v="Natalie DeCherney"/>
    <s v="Consumer"/>
    <s v="United States"/>
    <s v="Glendale"/>
    <s v="Arizona"/>
    <n v="85301"/>
    <x v="1"/>
    <s v="OFF-BI-10003984"/>
    <x v="1"/>
    <x v="8"/>
    <x v="697"/>
    <x v="3339"/>
    <n v="1"/>
    <x v="6"/>
    <n v="-6.5618999999999996"/>
    <n v="7"/>
    <n v="1"/>
  </r>
  <r>
    <n v="4559"/>
    <s v="CA-2014-127383"/>
    <x v="520"/>
    <d v="2015-01-05T00:00:00"/>
    <s v="Standard Class"/>
    <s v="CM-11815"/>
    <s v="Candace McMahon"/>
    <s v="Corporate"/>
    <s v="United States"/>
    <s v="El Paso"/>
    <s v="Texas"/>
    <n v="79907"/>
    <x v="2"/>
    <s v="OFF-EN-10004773"/>
    <x v="1"/>
    <x v="12"/>
    <x v="153"/>
    <x v="1967"/>
    <n v="2"/>
    <x v="2"/>
    <n v="17.968399999999999"/>
    <n v="5"/>
    <n v="1"/>
  </r>
  <r>
    <n v="4560"/>
    <s v="CA-2014-110219"/>
    <x v="952"/>
    <d v="2014-05-08T00:00:00"/>
    <s v="First Class"/>
    <s v="EB-13870"/>
    <s v="Emily Burns"/>
    <s v="Consumer"/>
    <s v="United States"/>
    <s v="San Antonio"/>
    <s v="Texas"/>
    <n v="78207"/>
    <x v="2"/>
    <s v="FUR-CH-10001146"/>
    <x v="0"/>
    <x v="1"/>
    <x v="64"/>
    <x v="3340"/>
    <n v="3"/>
    <x v="4"/>
    <n v="-9.1334999999999997"/>
    <n v="3"/>
    <n v="1"/>
  </r>
  <r>
    <n v="4561"/>
    <s v="CA-2015-118871"/>
    <x v="784"/>
    <d v="2015-12-09T00:00:00"/>
    <s v="Second Class"/>
    <s v="HM-14860"/>
    <s v="Harry Marie"/>
    <s v="Corporate"/>
    <s v="United States"/>
    <s v="Los Angeles"/>
    <s v="California"/>
    <n v="90049"/>
    <x v="1"/>
    <s v="OFF-EN-10003296"/>
    <x v="1"/>
    <x v="12"/>
    <x v="232"/>
    <x v="3341"/>
    <n v="3"/>
    <x v="0"/>
    <n v="122.148"/>
    <n v="5"/>
    <n v="1"/>
  </r>
  <r>
    <n v="4562"/>
    <s v="CA-2015-118871"/>
    <x v="784"/>
    <d v="2015-12-09T00:00:00"/>
    <s v="Second Class"/>
    <s v="HM-14860"/>
    <s v="Harry Marie"/>
    <s v="Corporate"/>
    <s v="United States"/>
    <s v="Los Angeles"/>
    <s v="California"/>
    <n v="90049"/>
    <x v="1"/>
    <s v="TEC-PH-10000193"/>
    <x v="2"/>
    <x v="7"/>
    <x v="1664"/>
    <x v="3342"/>
    <n v="3"/>
    <x v="2"/>
    <n v="8.2764000000000006"/>
    <n v="5"/>
    <n v="1"/>
  </r>
  <r>
    <n v="4563"/>
    <s v="CA-2015-118871"/>
    <x v="784"/>
    <d v="2015-12-09T00:00:00"/>
    <s v="Second Class"/>
    <s v="HM-14860"/>
    <s v="Harry Marie"/>
    <s v="Corporate"/>
    <s v="United States"/>
    <s v="Los Angeles"/>
    <s v="California"/>
    <n v="90049"/>
    <x v="1"/>
    <s v="FUR-FU-10002111"/>
    <x v="0"/>
    <x v="5"/>
    <x v="1665"/>
    <x v="3343"/>
    <n v="5"/>
    <x v="0"/>
    <n v="13.832000000000001"/>
    <n v="5"/>
    <n v="1"/>
  </r>
  <r>
    <n v="4564"/>
    <s v="CA-2017-129490"/>
    <x v="986"/>
    <d v="2017-09-30T00:00:00"/>
    <s v="Standard Class"/>
    <s v="SJ-20125"/>
    <s v="Sanjit Jacobs"/>
    <s v="Home Office"/>
    <s v="United States"/>
    <s v="Miramar"/>
    <s v="Florida"/>
    <n v="33023"/>
    <x v="0"/>
    <s v="FUR-CH-10003298"/>
    <x v="0"/>
    <x v="1"/>
    <x v="1576"/>
    <x v="3344"/>
    <n v="4"/>
    <x v="2"/>
    <n v="-57.6312"/>
    <n v="4"/>
    <n v="1"/>
  </r>
  <r>
    <n v="4565"/>
    <s v="CA-2014-101175"/>
    <x v="337"/>
    <d v="2014-12-14T00:00:00"/>
    <s v="Standard Class"/>
    <s v="DM-12955"/>
    <s v="Dario Medina"/>
    <s v="Corporate"/>
    <s v="United States"/>
    <s v="Mesa"/>
    <s v="Arizona"/>
    <n v="85204"/>
    <x v="1"/>
    <s v="OFF-ST-10004950"/>
    <x v="1"/>
    <x v="4"/>
    <x v="1009"/>
    <x v="989"/>
    <n v="6"/>
    <x v="2"/>
    <n v="-1.2587999999999999"/>
    <n v="5"/>
    <n v="1"/>
  </r>
  <r>
    <n v="4566"/>
    <s v="US-2017-149510"/>
    <x v="734"/>
    <d v="2017-12-10T00:00:00"/>
    <s v="Standard Class"/>
    <s v="MC-17575"/>
    <s v="Matt Collins"/>
    <s v="Consumer"/>
    <s v="United States"/>
    <s v="Fayetteville"/>
    <s v="North Carolina"/>
    <n v="28314"/>
    <x v="0"/>
    <s v="OFF-AP-10002350"/>
    <x v="1"/>
    <x v="9"/>
    <x v="550"/>
    <x v="954"/>
    <n v="3"/>
    <x v="2"/>
    <n v="4.5216000000000003"/>
    <n v="7"/>
    <n v="1"/>
  </r>
  <r>
    <n v="4567"/>
    <s v="US-2017-149510"/>
    <x v="734"/>
    <d v="2017-12-10T00:00:00"/>
    <s v="Standard Class"/>
    <s v="MC-17575"/>
    <s v="Matt Collins"/>
    <s v="Consumer"/>
    <s v="United States"/>
    <s v="Fayetteville"/>
    <s v="North Carolina"/>
    <n v="28314"/>
    <x v="0"/>
    <s v="OFF-BI-10004233"/>
    <x v="1"/>
    <x v="8"/>
    <x v="1386"/>
    <x v="3345"/>
    <n v="6"/>
    <x v="6"/>
    <n v="-21.1068"/>
    <n v="7"/>
    <n v="1"/>
  </r>
  <r>
    <n v="4568"/>
    <s v="US-2017-149510"/>
    <x v="734"/>
    <d v="2017-12-10T00:00:00"/>
    <s v="Standard Class"/>
    <s v="MC-17575"/>
    <s v="Matt Collins"/>
    <s v="Consumer"/>
    <s v="United States"/>
    <s v="Fayetteville"/>
    <s v="North Carolina"/>
    <n v="28314"/>
    <x v="0"/>
    <s v="OFF-PA-10001892"/>
    <x v="1"/>
    <x v="10"/>
    <x v="823"/>
    <x v="667"/>
    <n v="4"/>
    <x v="2"/>
    <n v="8.8623999999999992"/>
    <n v="7"/>
    <n v="1"/>
  </r>
  <r>
    <n v="4569"/>
    <s v="CA-2015-111990"/>
    <x v="627"/>
    <d v="2015-11-13T00:00:00"/>
    <s v="Standard Class"/>
    <s v="DB-13660"/>
    <s v="Duane Benoit"/>
    <s v="Consumer"/>
    <s v="United States"/>
    <s v="Houston"/>
    <s v="Texas"/>
    <n v="77095"/>
    <x v="2"/>
    <s v="OFF-BI-10003291"/>
    <x v="1"/>
    <x v="8"/>
    <x v="44"/>
    <x v="3173"/>
    <n v="6"/>
    <x v="3"/>
    <n v="-17.285399999999999"/>
    <n v="5"/>
    <n v="1"/>
  </r>
  <r>
    <n v="4570"/>
    <s v="CA-2014-169460"/>
    <x v="987"/>
    <d v="2014-04-21T00:00:00"/>
    <s v="Second Class"/>
    <s v="NF-18595"/>
    <s v="Nicole Fjeld"/>
    <s v="Home Office"/>
    <s v="United States"/>
    <s v="San Jose"/>
    <s v="California"/>
    <n v="95123"/>
    <x v="1"/>
    <s v="FUR-FU-10004017"/>
    <x v="0"/>
    <x v="5"/>
    <x v="1579"/>
    <x v="2922"/>
    <n v="3"/>
    <x v="0"/>
    <n v="26.649000000000001"/>
    <n v="2"/>
    <n v="1"/>
  </r>
  <r>
    <n v="4571"/>
    <s v="US-2015-152128"/>
    <x v="442"/>
    <d v="2015-05-27T00:00:00"/>
    <s v="Second Class"/>
    <s v="NM-18445"/>
    <s v="Nathan Mautz"/>
    <s v="Home Office"/>
    <s v="United States"/>
    <s v="Wichita"/>
    <s v="Kansas"/>
    <n v="67212"/>
    <x v="2"/>
    <s v="OFF-AR-10002445"/>
    <x v="1"/>
    <x v="6"/>
    <x v="1646"/>
    <x v="3259"/>
    <n v="3"/>
    <x v="0"/>
    <n v="8.0711999999999993"/>
    <n v="2"/>
    <n v="1"/>
  </r>
  <r>
    <n v="4572"/>
    <s v="US-2015-152128"/>
    <x v="442"/>
    <d v="2015-05-27T00:00:00"/>
    <s v="Second Class"/>
    <s v="NM-18445"/>
    <s v="Nathan Mautz"/>
    <s v="Home Office"/>
    <s v="United States"/>
    <s v="Wichita"/>
    <s v="Kansas"/>
    <n v="67212"/>
    <x v="2"/>
    <s v="OFF-BI-10001718"/>
    <x v="1"/>
    <x v="8"/>
    <x v="1225"/>
    <x v="3346"/>
    <n v="2"/>
    <x v="0"/>
    <n v="60.141199999999998"/>
    <n v="2"/>
    <n v="1"/>
  </r>
  <r>
    <n v="4573"/>
    <s v="CA-2017-126662"/>
    <x v="729"/>
    <d v="2017-07-21T00:00:00"/>
    <s v="Standard Class"/>
    <s v="AB-10255"/>
    <s v="Alejandro Ballentine"/>
    <s v="Home Office"/>
    <s v="United States"/>
    <s v="Los Angeles"/>
    <s v="California"/>
    <n v="90036"/>
    <x v="1"/>
    <s v="TEC-CO-10004202"/>
    <x v="2"/>
    <x v="16"/>
    <x v="844"/>
    <x v="1973"/>
    <n v="2"/>
    <x v="2"/>
    <n v="89.997"/>
    <n v="4"/>
    <n v="1"/>
  </r>
  <r>
    <n v="4574"/>
    <s v="CA-2016-139395"/>
    <x v="939"/>
    <d v="2016-12-18T00:00:00"/>
    <s v="Standard Class"/>
    <s v="MG-17650"/>
    <s v="Matthew Grinstein"/>
    <s v="Home Office"/>
    <s v="United States"/>
    <s v="Jackson"/>
    <s v="Michigan"/>
    <n v="49201"/>
    <x v="2"/>
    <s v="TEC-PH-10002103"/>
    <x v="2"/>
    <x v="7"/>
    <x v="539"/>
    <x v="2782"/>
    <n v="7"/>
    <x v="0"/>
    <n v="184.22040000000001"/>
    <n v="6"/>
    <n v="1"/>
  </r>
  <r>
    <n v="4575"/>
    <s v="CA-2016-139395"/>
    <x v="939"/>
    <d v="2016-12-18T00:00:00"/>
    <s v="Standard Class"/>
    <s v="MG-17650"/>
    <s v="Matthew Grinstein"/>
    <s v="Home Office"/>
    <s v="United States"/>
    <s v="Jackson"/>
    <s v="Michigan"/>
    <n v="49201"/>
    <x v="2"/>
    <s v="FUR-FU-10003724"/>
    <x v="0"/>
    <x v="5"/>
    <x v="896"/>
    <x v="3347"/>
    <n v="4"/>
    <x v="0"/>
    <n v="8.7048000000000005"/>
    <n v="6"/>
    <n v="1"/>
  </r>
  <r>
    <n v="4576"/>
    <s v="CA-2016-139395"/>
    <x v="939"/>
    <d v="2016-12-18T00:00:00"/>
    <s v="Standard Class"/>
    <s v="MG-17650"/>
    <s v="Matthew Grinstein"/>
    <s v="Home Office"/>
    <s v="United States"/>
    <s v="Jackson"/>
    <s v="Michigan"/>
    <n v="49201"/>
    <x v="2"/>
    <s v="OFF-AR-10003732"/>
    <x v="1"/>
    <x v="6"/>
    <x v="324"/>
    <x v="2213"/>
    <n v="5"/>
    <x v="0"/>
    <n v="3.6139999999999999"/>
    <n v="6"/>
    <n v="1"/>
  </r>
  <r>
    <n v="4577"/>
    <s v="CA-2016-139395"/>
    <x v="939"/>
    <d v="2016-12-18T00:00:00"/>
    <s v="Standard Class"/>
    <s v="MG-17650"/>
    <s v="Matthew Grinstein"/>
    <s v="Home Office"/>
    <s v="United States"/>
    <s v="Jackson"/>
    <s v="Michigan"/>
    <n v="49201"/>
    <x v="2"/>
    <s v="OFF-ST-10000885"/>
    <x v="1"/>
    <x v="4"/>
    <x v="1666"/>
    <x v="3348"/>
    <n v="2"/>
    <x v="0"/>
    <n v="6.7149999999999999"/>
    <n v="6"/>
    <n v="1"/>
  </r>
  <r>
    <n v="4578"/>
    <s v="US-2014-121734"/>
    <x v="909"/>
    <d v="2014-04-16T00:00:00"/>
    <s v="Standard Class"/>
    <s v="SE-20110"/>
    <s v="Sanjit Engle"/>
    <s v="Consumer"/>
    <s v="United States"/>
    <s v="Lewiston"/>
    <s v="Idaho"/>
    <n v="83501"/>
    <x v="1"/>
    <s v="OFF-BI-10004817"/>
    <x v="1"/>
    <x v="8"/>
    <x v="1208"/>
    <x v="2057"/>
    <n v="1"/>
    <x v="2"/>
    <n v="3.3544"/>
    <n v="5"/>
    <n v="1"/>
  </r>
  <r>
    <n v="4579"/>
    <s v="CA-2015-110947"/>
    <x v="988"/>
    <d v="2015-06-15T00:00:00"/>
    <s v="Standard Class"/>
    <s v="AG-10765"/>
    <s v="Anthony Garverick"/>
    <s v="Home Office"/>
    <s v="United States"/>
    <s v="Hampton"/>
    <s v="Virginia"/>
    <n v="23666"/>
    <x v="0"/>
    <s v="OFF-BI-10001670"/>
    <x v="1"/>
    <x v="8"/>
    <x v="443"/>
    <x v="3349"/>
    <n v="3"/>
    <x v="0"/>
    <n v="56.55"/>
    <n v="6"/>
    <n v="1"/>
  </r>
  <r>
    <n v="4580"/>
    <s v="US-2014-150126"/>
    <x v="923"/>
    <d v="2014-08-02T00:00:00"/>
    <s v="Standard Class"/>
    <s v="AS-10045"/>
    <s v="Aaron Smayling"/>
    <s v="Corporate"/>
    <s v="United States"/>
    <s v="New York City"/>
    <s v="New York"/>
    <n v="10035"/>
    <x v="3"/>
    <s v="OFF-PA-10002709"/>
    <x v="1"/>
    <x v="10"/>
    <x v="1667"/>
    <x v="3350"/>
    <n v="11"/>
    <x v="0"/>
    <n v="32.232199999999999"/>
    <n v="6"/>
    <n v="1"/>
  </r>
  <r>
    <n v="4581"/>
    <s v="CA-2015-164427"/>
    <x v="374"/>
    <d v="2015-08-06T00:00:00"/>
    <s v="Standard Class"/>
    <s v="AR-10405"/>
    <s v="Allen Rosenblatt"/>
    <s v="Corporate"/>
    <s v="United States"/>
    <s v="Hattiesburg"/>
    <s v="Mississippi"/>
    <n v="39401"/>
    <x v="0"/>
    <s v="TEC-AC-10004469"/>
    <x v="2"/>
    <x v="11"/>
    <x v="241"/>
    <x v="3351"/>
    <n v="6"/>
    <x v="0"/>
    <n v="105.468"/>
    <n v="6"/>
    <n v="1"/>
  </r>
  <r>
    <n v="4582"/>
    <s v="CA-2016-120250"/>
    <x v="251"/>
    <d v="2016-09-22T00:00:00"/>
    <s v="First Class"/>
    <s v="AP-10720"/>
    <s v="Anne Pryor"/>
    <s v="Home Office"/>
    <s v="United States"/>
    <s v="Philadelphia"/>
    <s v="Pennsylvania"/>
    <n v="19140"/>
    <x v="3"/>
    <s v="FUR-FU-10003424"/>
    <x v="0"/>
    <x v="5"/>
    <x v="1668"/>
    <x v="3352"/>
    <n v="3"/>
    <x v="2"/>
    <n v="3.8448000000000002"/>
    <n v="3"/>
    <n v="1"/>
  </r>
  <r>
    <n v="4583"/>
    <s v="CA-2016-121993"/>
    <x v="224"/>
    <d v="2016-06-12T00:00:00"/>
    <s v="First Class"/>
    <s v="JB-16000"/>
    <s v="Joy Bell-"/>
    <s v="Consumer"/>
    <s v="United States"/>
    <s v="Philadelphia"/>
    <s v="Pennsylvania"/>
    <n v="19140"/>
    <x v="3"/>
    <s v="OFF-LA-10003720"/>
    <x v="1"/>
    <x v="2"/>
    <x v="1636"/>
    <x v="3353"/>
    <n v="8"/>
    <x v="2"/>
    <n v="7.9703999999999997"/>
    <n v="2"/>
    <n v="1"/>
  </r>
  <r>
    <n v="4584"/>
    <s v="US-2016-100405"/>
    <x v="370"/>
    <d v="2016-08-28T00:00:00"/>
    <s v="Second Class"/>
    <s v="TS-21430"/>
    <s v="Tom Stivers"/>
    <s v="Corporate"/>
    <s v="United States"/>
    <s v="Los Angeles"/>
    <s v="California"/>
    <n v="90045"/>
    <x v="1"/>
    <s v="OFF-AR-10000390"/>
    <x v="1"/>
    <x v="6"/>
    <x v="105"/>
    <x v="338"/>
    <n v="2"/>
    <x v="0"/>
    <n v="3.7995999999999999"/>
    <n v="2"/>
    <n v="1"/>
  </r>
  <r>
    <n v="4585"/>
    <s v="US-2017-163790"/>
    <x v="808"/>
    <d v="2017-11-04T00:00:00"/>
    <s v="Second Class"/>
    <s v="NL-18310"/>
    <s v="Nancy Lomonaco"/>
    <s v="Home Office"/>
    <s v="United States"/>
    <s v="Danville"/>
    <s v="California"/>
    <n v="94526"/>
    <x v="1"/>
    <s v="OFF-EN-10001335"/>
    <x v="1"/>
    <x v="12"/>
    <x v="467"/>
    <x v="3354"/>
    <n v="7"/>
    <x v="0"/>
    <n v="38.29"/>
    <n v="2"/>
    <n v="1"/>
  </r>
  <r>
    <n v="4586"/>
    <s v="US-2017-163790"/>
    <x v="808"/>
    <d v="2017-11-04T00:00:00"/>
    <s v="Second Class"/>
    <s v="NL-18310"/>
    <s v="Nancy Lomonaco"/>
    <s v="Home Office"/>
    <s v="United States"/>
    <s v="Danville"/>
    <s v="California"/>
    <n v="94526"/>
    <x v="1"/>
    <s v="OFF-AR-10003469"/>
    <x v="1"/>
    <x v="6"/>
    <x v="1258"/>
    <x v="3355"/>
    <n v="5"/>
    <x v="0"/>
    <n v="4.2240000000000002"/>
    <n v="2"/>
    <n v="1"/>
  </r>
  <r>
    <n v="4587"/>
    <s v="US-2017-163790"/>
    <x v="808"/>
    <d v="2017-11-04T00:00:00"/>
    <s v="Second Class"/>
    <s v="NL-18310"/>
    <s v="Nancy Lomonaco"/>
    <s v="Home Office"/>
    <s v="United States"/>
    <s v="Danville"/>
    <s v="California"/>
    <n v="94526"/>
    <x v="1"/>
    <s v="OFF-BI-10003718"/>
    <x v="1"/>
    <x v="8"/>
    <x v="1669"/>
    <x v="3356"/>
    <n v="6"/>
    <x v="2"/>
    <n v="206.6232"/>
    <n v="2"/>
    <n v="1"/>
  </r>
  <r>
    <n v="4588"/>
    <s v="US-2017-163790"/>
    <x v="808"/>
    <d v="2017-11-04T00:00:00"/>
    <s v="Second Class"/>
    <s v="NL-18310"/>
    <s v="Nancy Lomonaco"/>
    <s v="Home Office"/>
    <s v="United States"/>
    <s v="Danville"/>
    <s v="California"/>
    <n v="94526"/>
    <x v="1"/>
    <s v="OFF-FA-10004838"/>
    <x v="1"/>
    <x v="13"/>
    <x v="800"/>
    <x v="2228"/>
    <n v="3"/>
    <x v="0"/>
    <n v="0.16739999999999999"/>
    <n v="2"/>
    <n v="1"/>
  </r>
  <r>
    <n v="4589"/>
    <s v="US-2017-163790"/>
    <x v="808"/>
    <d v="2017-11-04T00:00:00"/>
    <s v="Second Class"/>
    <s v="NL-18310"/>
    <s v="Nancy Lomonaco"/>
    <s v="Home Office"/>
    <s v="United States"/>
    <s v="Danville"/>
    <s v="California"/>
    <n v="94526"/>
    <x v="1"/>
    <s v="FUR-FU-10002508"/>
    <x v="0"/>
    <x v="5"/>
    <x v="1670"/>
    <x v="3357"/>
    <n v="3"/>
    <x v="0"/>
    <n v="10.5084"/>
    <n v="2"/>
    <n v="1"/>
  </r>
  <r>
    <n v="4590"/>
    <s v="US-2017-163790"/>
    <x v="808"/>
    <d v="2017-11-04T00:00:00"/>
    <s v="Second Class"/>
    <s v="NL-18310"/>
    <s v="Nancy Lomonaco"/>
    <s v="Home Office"/>
    <s v="United States"/>
    <s v="Danville"/>
    <s v="California"/>
    <n v="94526"/>
    <x v="1"/>
    <s v="OFF-ST-10001511"/>
    <x v="1"/>
    <x v="4"/>
    <x v="556"/>
    <x v="3358"/>
    <n v="7"/>
    <x v="0"/>
    <n v="22.627500000000001"/>
    <n v="2"/>
    <n v="1"/>
  </r>
  <r>
    <n v="4591"/>
    <s v="CA-2016-129868"/>
    <x v="482"/>
    <d v="2016-12-31T00:00:00"/>
    <s v="Standard Class"/>
    <s v="MC-18130"/>
    <s v="Mike Caudle"/>
    <s v="Corporate"/>
    <s v="United States"/>
    <s v="Los Angeles"/>
    <s v="California"/>
    <n v="90004"/>
    <x v="1"/>
    <s v="OFF-SU-10000952"/>
    <x v="1"/>
    <x v="14"/>
    <x v="1265"/>
    <x v="2720"/>
    <n v="2"/>
    <x v="0"/>
    <n v="4.9728000000000003"/>
    <n v="5"/>
    <n v="1"/>
  </r>
  <r>
    <n v="4592"/>
    <s v="CA-2016-129868"/>
    <x v="482"/>
    <d v="2016-12-31T00:00:00"/>
    <s v="Standard Class"/>
    <s v="MC-18130"/>
    <s v="Mike Caudle"/>
    <s v="Corporate"/>
    <s v="United States"/>
    <s v="Los Angeles"/>
    <s v="California"/>
    <n v="90004"/>
    <x v="1"/>
    <s v="TEC-PH-10002275"/>
    <x v="2"/>
    <x v="7"/>
    <x v="7"/>
    <x v="3081"/>
    <n v="2"/>
    <x v="2"/>
    <n v="30.238399999999999"/>
    <n v="5"/>
    <n v="1"/>
  </r>
  <r>
    <n v="4593"/>
    <s v="CA-2016-129868"/>
    <x v="482"/>
    <d v="2016-12-31T00:00:00"/>
    <s v="Standard Class"/>
    <s v="MC-18130"/>
    <s v="Mike Caudle"/>
    <s v="Corporate"/>
    <s v="United States"/>
    <s v="Los Angeles"/>
    <s v="California"/>
    <n v="90004"/>
    <x v="1"/>
    <s v="FUR-CH-10003535"/>
    <x v="0"/>
    <x v="1"/>
    <x v="1522"/>
    <x v="1741"/>
    <n v="3"/>
    <x v="2"/>
    <n v="-5.4882"/>
    <n v="5"/>
    <n v="1"/>
  </r>
  <r>
    <n v="4594"/>
    <s v="CA-2016-129868"/>
    <x v="482"/>
    <d v="2016-12-31T00:00:00"/>
    <s v="Standard Class"/>
    <s v="MC-18130"/>
    <s v="Mike Caudle"/>
    <s v="Corporate"/>
    <s v="United States"/>
    <s v="Los Angeles"/>
    <s v="California"/>
    <n v="90004"/>
    <x v="1"/>
    <s v="OFF-AP-10004052"/>
    <x v="1"/>
    <x v="9"/>
    <x v="1671"/>
    <x v="2263"/>
    <n v="2"/>
    <x v="0"/>
    <n v="2.0539999999999998"/>
    <n v="5"/>
    <n v="1"/>
  </r>
  <r>
    <n v="4595"/>
    <s v="CA-2016-129868"/>
    <x v="482"/>
    <d v="2016-12-31T00:00:00"/>
    <s v="Standard Class"/>
    <s v="MC-18130"/>
    <s v="Mike Caudle"/>
    <s v="Corporate"/>
    <s v="United States"/>
    <s v="Los Angeles"/>
    <s v="California"/>
    <n v="90004"/>
    <x v="1"/>
    <s v="FUR-TA-10003473"/>
    <x v="0"/>
    <x v="3"/>
    <x v="216"/>
    <x v="3359"/>
    <n v="3"/>
    <x v="2"/>
    <n v="33.851700000000001"/>
    <n v="5"/>
    <n v="1"/>
  </r>
  <r>
    <n v="4596"/>
    <s v="CA-2016-129868"/>
    <x v="482"/>
    <d v="2016-12-31T00:00:00"/>
    <s v="Standard Class"/>
    <s v="MC-18130"/>
    <s v="Mike Caudle"/>
    <s v="Corporate"/>
    <s v="United States"/>
    <s v="Los Angeles"/>
    <s v="California"/>
    <n v="90004"/>
    <x v="1"/>
    <s v="OFF-AR-10001897"/>
    <x v="1"/>
    <x v="6"/>
    <x v="646"/>
    <x v="3360"/>
    <n v="3"/>
    <x v="0"/>
    <n v="15.111599999999999"/>
    <n v="5"/>
    <n v="1"/>
  </r>
  <r>
    <n v="4597"/>
    <s v="CA-2016-140564"/>
    <x v="5"/>
    <d v="2016-12-10T00:00:00"/>
    <s v="Second Class"/>
    <s v="TC-21475"/>
    <s v="Tony Chapman"/>
    <s v="Home Office"/>
    <s v="United States"/>
    <s v="Washington"/>
    <s v="District of Columbia"/>
    <n v="20016"/>
    <x v="3"/>
    <s v="OFF-AR-10000034"/>
    <x v="1"/>
    <x v="6"/>
    <x v="751"/>
    <x v="3361"/>
    <n v="8"/>
    <x v="0"/>
    <n v="13.2288"/>
    <n v="5"/>
    <n v="1"/>
  </r>
  <r>
    <n v="4598"/>
    <s v="US-2017-169502"/>
    <x v="735"/>
    <d v="2017-09-01T00:00:00"/>
    <s v="Standard Class"/>
    <s v="MG-17650"/>
    <s v="Matthew Grinstein"/>
    <s v="Home Office"/>
    <s v="United States"/>
    <s v="Milwaukee"/>
    <s v="Wisconsin"/>
    <n v="53209"/>
    <x v="2"/>
    <s v="OFF-SU-10004115"/>
    <x v="1"/>
    <x v="14"/>
    <x v="515"/>
    <x v="3362"/>
    <n v="3"/>
    <x v="0"/>
    <n v="5.8887"/>
    <n v="4"/>
    <n v="1"/>
  </r>
  <r>
    <n v="4599"/>
    <s v="US-2017-169502"/>
    <x v="735"/>
    <d v="2017-09-01T00:00:00"/>
    <s v="Standard Class"/>
    <s v="MG-17650"/>
    <s v="Matthew Grinstein"/>
    <s v="Home Office"/>
    <s v="United States"/>
    <s v="Milwaukee"/>
    <s v="Wisconsin"/>
    <n v="53209"/>
    <x v="2"/>
    <s v="OFF-AP-10001947"/>
    <x v="1"/>
    <x v="9"/>
    <x v="1537"/>
    <x v="3363"/>
    <n v="5"/>
    <x v="0"/>
    <n v="26.564"/>
    <n v="4"/>
    <n v="1"/>
  </r>
  <r>
    <n v="4600"/>
    <s v="CA-2015-146948"/>
    <x v="747"/>
    <d v="2015-07-20T00:00:00"/>
    <s v="Standard Class"/>
    <s v="MG-17890"/>
    <s v="Michael Granlund"/>
    <s v="Home Office"/>
    <s v="United States"/>
    <s v="Baltimore"/>
    <s v="Maryland"/>
    <n v="21215"/>
    <x v="3"/>
    <s v="FUR-CH-10004853"/>
    <x v="0"/>
    <x v="1"/>
    <x v="531"/>
    <x v="3364"/>
    <n v="1"/>
    <x v="0"/>
    <n v="43.784199999999998"/>
    <n v="4"/>
    <n v="1"/>
  </r>
  <r>
    <n v="4601"/>
    <s v="CA-2015-146948"/>
    <x v="747"/>
    <d v="2015-07-20T00:00:00"/>
    <s v="Standard Class"/>
    <s v="MG-17890"/>
    <s v="Michael Granlund"/>
    <s v="Home Office"/>
    <s v="United States"/>
    <s v="Baltimore"/>
    <s v="Maryland"/>
    <n v="21215"/>
    <x v="3"/>
    <s v="OFF-EN-10000483"/>
    <x v="1"/>
    <x v="12"/>
    <x v="374"/>
    <x v="3365"/>
    <n v="9"/>
    <x v="0"/>
    <n v="63.134999999999998"/>
    <n v="4"/>
    <n v="1"/>
  </r>
  <r>
    <n v="4602"/>
    <s v="CA-2015-146948"/>
    <x v="747"/>
    <d v="2015-07-20T00:00:00"/>
    <s v="Standard Class"/>
    <s v="MG-17890"/>
    <s v="Michael Granlund"/>
    <s v="Home Office"/>
    <s v="United States"/>
    <s v="Baltimore"/>
    <s v="Maryland"/>
    <n v="21215"/>
    <x v="3"/>
    <s v="OFF-FA-10001332"/>
    <x v="1"/>
    <x v="13"/>
    <x v="1570"/>
    <x v="132"/>
    <n v="4"/>
    <x v="0"/>
    <n v="5.4143999999999997"/>
    <n v="4"/>
    <n v="1"/>
  </r>
  <r>
    <n v="4603"/>
    <s v="US-2015-113327"/>
    <x v="989"/>
    <d v="2015-05-29T00:00:00"/>
    <s v="Second Class"/>
    <s v="BF-11170"/>
    <s v="Ben Ferrer"/>
    <s v="Home Office"/>
    <s v="United States"/>
    <s v="Jacksonville"/>
    <s v="North Carolina"/>
    <n v="28540"/>
    <x v="0"/>
    <s v="OFF-PA-10003790"/>
    <x v="1"/>
    <x v="10"/>
    <x v="1259"/>
    <x v="3366"/>
    <n v="1"/>
    <x v="2"/>
    <n v="5.9383999999999997"/>
    <n v="3"/>
    <n v="1"/>
  </r>
  <r>
    <n v="4604"/>
    <s v="US-2015-113327"/>
    <x v="989"/>
    <d v="2015-05-29T00:00:00"/>
    <s v="Second Class"/>
    <s v="BF-11170"/>
    <s v="Ben Ferrer"/>
    <s v="Home Office"/>
    <s v="United States"/>
    <s v="Jacksonville"/>
    <s v="North Carolina"/>
    <n v="28540"/>
    <x v="0"/>
    <s v="OFF-PA-10003134"/>
    <x v="1"/>
    <x v="10"/>
    <x v="1672"/>
    <x v="3367"/>
    <n v="4"/>
    <x v="2"/>
    <n v="53.8048"/>
    <n v="3"/>
    <n v="1"/>
  </r>
  <r>
    <n v="4605"/>
    <s v="US-2015-113327"/>
    <x v="989"/>
    <d v="2015-05-29T00:00:00"/>
    <s v="Second Class"/>
    <s v="BF-11170"/>
    <s v="Ben Ferrer"/>
    <s v="Home Office"/>
    <s v="United States"/>
    <s v="Jacksonville"/>
    <s v="North Carolina"/>
    <n v="28540"/>
    <x v="0"/>
    <s v="OFF-EN-10004459"/>
    <x v="1"/>
    <x v="12"/>
    <x v="661"/>
    <x v="2059"/>
    <n v="2"/>
    <x v="2"/>
    <n v="4.4311999999999996"/>
    <n v="3"/>
    <n v="1"/>
  </r>
  <r>
    <n v="4606"/>
    <s v="US-2015-113327"/>
    <x v="989"/>
    <d v="2015-05-29T00:00:00"/>
    <s v="Second Class"/>
    <s v="BF-11170"/>
    <s v="Ben Ferrer"/>
    <s v="Home Office"/>
    <s v="United States"/>
    <s v="Jacksonville"/>
    <s v="North Carolina"/>
    <n v="28540"/>
    <x v="0"/>
    <s v="TEC-AC-10003628"/>
    <x v="2"/>
    <x v="11"/>
    <x v="247"/>
    <x v="3368"/>
    <n v="7"/>
    <x v="2"/>
    <n v="50.383200000000002"/>
    <n v="3"/>
    <n v="1"/>
  </r>
  <r>
    <n v="4607"/>
    <s v="CA-2015-135020"/>
    <x v="71"/>
    <d v="2015-06-02T00:00:00"/>
    <s v="Standard Class"/>
    <s v="MS-17770"/>
    <s v="Maxwell Schwartz"/>
    <s v="Consumer"/>
    <s v="United States"/>
    <s v="Rochester"/>
    <s v="New York"/>
    <n v="14609"/>
    <x v="3"/>
    <s v="TEC-PH-10004093"/>
    <x v="2"/>
    <x v="7"/>
    <x v="40"/>
    <x v="3369"/>
    <n v="1"/>
    <x v="0"/>
    <n v="13.3371"/>
    <n v="5"/>
    <n v="1"/>
  </r>
  <r>
    <n v="4608"/>
    <s v="CA-2015-135020"/>
    <x v="71"/>
    <d v="2015-06-02T00:00:00"/>
    <s v="Standard Class"/>
    <s v="MS-17770"/>
    <s v="Maxwell Schwartz"/>
    <s v="Consumer"/>
    <s v="United States"/>
    <s v="Rochester"/>
    <s v="New York"/>
    <n v="14609"/>
    <x v="3"/>
    <s v="OFF-ST-10001490"/>
    <x v="1"/>
    <x v="4"/>
    <x v="518"/>
    <x v="3370"/>
    <n v="3"/>
    <x v="0"/>
    <n v="160.62299999999999"/>
    <n v="5"/>
    <n v="1"/>
  </r>
  <r>
    <n v="4609"/>
    <s v="CA-2015-135020"/>
    <x v="71"/>
    <d v="2015-06-02T00:00:00"/>
    <s v="Standard Class"/>
    <s v="MS-17770"/>
    <s v="Maxwell Schwartz"/>
    <s v="Consumer"/>
    <s v="United States"/>
    <s v="Rochester"/>
    <s v="New York"/>
    <n v="14609"/>
    <x v="3"/>
    <s v="OFF-BI-10000605"/>
    <x v="1"/>
    <x v="8"/>
    <x v="536"/>
    <x v="855"/>
    <n v="2"/>
    <x v="2"/>
    <n v="2.0573999999999999"/>
    <n v="5"/>
    <n v="1"/>
  </r>
  <r>
    <n v="4610"/>
    <s v="CA-2015-135020"/>
    <x v="71"/>
    <d v="2015-06-02T00:00:00"/>
    <s v="Standard Class"/>
    <s v="MS-17770"/>
    <s v="Maxwell Schwartz"/>
    <s v="Consumer"/>
    <s v="United States"/>
    <s v="Rochester"/>
    <s v="New York"/>
    <n v="14609"/>
    <x v="3"/>
    <s v="OFF-PA-10004255"/>
    <x v="1"/>
    <x v="10"/>
    <x v="1315"/>
    <x v="1544"/>
    <n v="7"/>
    <x v="0"/>
    <n v="21.7728"/>
    <n v="5"/>
    <n v="1"/>
  </r>
  <r>
    <n v="4611"/>
    <s v="US-2017-141852"/>
    <x v="45"/>
    <d v="2017-11-14T00:00:00"/>
    <s v="Standard Class"/>
    <s v="JE-15745"/>
    <s v="Joel Eaton"/>
    <s v="Consumer"/>
    <s v="United States"/>
    <s v="Oceanside"/>
    <s v="California"/>
    <n v="92054"/>
    <x v="1"/>
    <s v="FUR-FU-10000023"/>
    <x v="0"/>
    <x v="5"/>
    <x v="325"/>
    <x v="346"/>
    <n v="8"/>
    <x v="0"/>
    <n v="20.732800000000001"/>
    <n v="5"/>
    <n v="1"/>
  </r>
  <r>
    <n v="4612"/>
    <s v="CA-2016-109407"/>
    <x v="990"/>
    <d v="2016-01-26T00:00:00"/>
    <s v="Second Class"/>
    <s v="HG-14965"/>
    <s v="Henry Goldwyn"/>
    <s v="Corporate"/>
    <s v="United States"/>
    <s v="Gulfport"/>
    <s v="Mississippi"/>
    <n v="39503"/>
    <x v="0"/>
    <s v="OFF-BI-10000285"/>
    <x v="1"/>
    <x v="8"/>
    <x v="461"/>
    <x v="3371"/>
    <n v="4"/>
    <x v="0"/>
    <n v="15.68"/>
    <n v="2"/>
    <n v="1"/>
  </r>
  <r>
    <n v="4613"/>
    <s v="US-2017-165953"/>
    <x v="413"/>
    <d v="2017-01-06T00:00:00"/>
    <s v="Standard Class"/>
    <s v="EP-13915"/>
    <s v="Emily Phan"/>
    <s v="Consumer"/>
    <s v="United States"/>
    <s v="Jacksonville"/>
    <s v="Florida"/>
    <n v="32216"/>
    <x v="0"/>
    <s v="OFF-AR-10000588"/>
    <x v="1"/>
    <x v="6"/>
    <x v="398"/>
    <x v="1634"/>
    <n v="3"/>
    <x v="2"/>
    <n v="3.5712000000000002"/>
    <n v="6"/>
    <n v="1"/>
  </r>
  <r>
    <n v="4614"/>
    <s v="US-2017-165953"/>
    <x v="413"/>
    <d v="2017-01-06T00:00:00"/>
    <s v="Standard Class"/>
    <s v="EP-13915"/>
    <s v="Emily Phan"/>
    <s v="Consumer"/>
    <s v="United States"/>
    <s v="Jacksonville"/>
    <s v="Florida"/>
    <n v="32216"/>
    <x v="0"/>
    <s v="OFF-PA-10002250"/>
    <x v="1"/>
    <x v="10"/>
    <x v="706"/>
    <x v="3372"/>
    <n v="5"/>
    <x v="2"/>
    <n v="8.218"/>
    <n v="6"/>
    <n v="1"/>
  </r>
  <r>
    <n v="4615"/>
    <s v="CA-2016-144540"/>
    <x v="64"/>
    <d v="2016-09-10T00:00:00"/>
    <s v="Standard Class"/>
    <s v="GH-14410"/>
    <s v="Gary Hansen"/>
    <s v="Home Office"/>
    <s v="United States"/>
    <s v="Houston"/>
    <s v="Texas"/>
    <n v="77070"/>
    <x v="2"/>
    <s v="OFF-AP-10002457"/>
    <x v="1"/>
    <x v="9"/>
    <x v="549"/>
    <x v="3373"/>
    <n v="3"/>
    <x v="3"/>
    <n v="-166.39349999999999"/>
    <n v="5"/>
    <n v="1"/>
  </r>
  <r>
    <n v="4616"/>
    <s v="CA-2016-144540"/>
    <x v="64"/>
    <d v="2016-09-10T00:00:00"/>
    <s v="Standard Class"/>
    <s v="GH-14410"/>
    <s v="Gary Hansen"/>
    <s v="Home Office"/>
    <s v="United States"/>
    <s v="Houston"/>
    <s v="Texas"/>
    <n v="77070"/>
    <x v="2"/>
    <s v="OFF-FA-10002763"/>
    <x v="1"/>
    <x v="13"/>
    <x v="1420"/>
    <x v="2634"/>
    <n v="9"/>
    <x v="2"/>
    <n v="4.266"/>
    <n v="5"/>
    <n v="1"/>
  </r>
  <r>
    <n v="4617"/>
    <s v="CA-2015-159863"/>
    <x v="406"/>
    <d v="2015-09-07T00:00:00"/>
    <s v="Second Class"/>
    <s v="DS-13180"/>
    <s v="David Smith"/>
    <s v="Corporate"/>
    <s v="United States"/>
    <s v="Houston"/>
    <s v="Texas"/>
    <n v="77095"/>
    <x v="2"/>
    <s v="TEC-AC-10000109"/>
    <x v="2"/>
    <x v="11"/>
    <x v="202"/>
    <x v="3374"/>
    <n v="3"/>
    <x v="2"/>
    <n v="6.7187999999999999"/>
    <n v="3"/>
    <n v="1"/>
  </r>
  <r>
    <n v="4618"/>
    <s v="CA-2015-117800"/>
    <x v="481"/>
    <d v="2015-09-26T00:00:00"/>
    <s v="Standard Class"/>
    <s v="TH-21550"/>
    <s v="Tracy Hopkins"/>
    <s v="Home Office"/>
    <s v="United States"/>
    <s v="Everett"/>
    <s v="Massachusetts"/>
    <n v="2149"/>
    <x v="3"/>
    <s v="TEC-PH-10002415"/>
    <x v="2"/>
    <x v="7"/>
    <x v="1526"/>
    <x v="3375"/>
    <n v="2"/>
    <x v="0"/>
    <n v="147.47499999999999"/>
    <n v="5"/>
    <n v="1"/>
  </r>
  <r>
    <n v="4619"/>
    <s v="CA-2015-117800"/>
    <x v="481"/>
    <d v="2015-09-26T00:00:00"/>
    <s v="Standard Class"/>
    <s v="TH-21550"/>
    <s v="Tracy Hopkins"/>
    <s v="Home Office"/>
    <s v="United States"/>
    <s v="Everett"/>
    <s v="Massachusetts"/>
    <n v="2149"/>
    <x v="3"/>
    <s v="FUR-CH-10000785"/>
    <x v="0"/>
    <x v="1"/>
    <x v="323"/>
    <x v="3036"/>
    <n v="3"/>
    <x v="0"/>
    <n v="141.1644"/>
    <n v="5"/>
    <n v="1"/>
  </r>
  <r>
    <n v="4620"/>
    <s v="CA-2017-145219"/>
    <x v="165"/>
    <d v="2017-12-25T00:00:00"/>
    <s v="First Class"/>
    <s v="RM-19675"/>
    <s v="Robert Marley"/>
    <s v="Home Office"/>
    <s v="United States"/>
    <s v="Los Angeles"/>
    <s v="California"/>
    <n v="90049"/>
    <x v="1"/>
    <s v="TEC-CO-10001449"/>
    <x v="2"/>
    <x v="16"/>
    <x v="306"/>
    <x v="3376"/>
    <n v="6"/>
    <x v="2"/>
    <n v="1007.9832"/>
    <n v="1"/>
    <n v="1"/>
  </r>
  <r>
    <n v="4621"/>
    <s v="CA-2017-145219"/>
    <x v="165"/>
    <d v="2017-12-25T00:00:00"/>
    <s v="First Class"/>
    <s v="RM-19675"/>
    <s v="Robert Marley"/>
    <s v="Home Office"/>
    <s v="United States"/>
    <s v="Los Angeles"/>
    <s v="California"/>
    <n v="90049"/>
    <x v="1"/>
    <s v="OFF-BI-10001670"/>
    <x v="1"/>
    <x v="8"/>
    <x v="443"/>
    <x v="3377"/>
    <n v="3"/>
    <x v="2"/>
    <n v="33.93"/>
    <n v="1"/>
    <n v="1"/>
  </r>
  <r>
    <n v="4622"/>
    <s v="CA-2015-161214"/>
    <x v="348"/>
    <d v="2015-10-08T00:00:00"/>
    <s v="Second Class"/>
    <s v="SF-20965"/>
    <s v="Sylvia Foulston"/>
    <s v="Corporate"/>
    <s v="United States"/>
    <s v="Wilmington"/>
    <s v="Delaware"/>
    <n v="19805"/>
    <x v="3"/>
    <s v="OFF-ST-10001328"/>
    <x v="1"/>
    <x v="4"/>
    <x v="178"/>
    <x v="3378"/>
    <n v="5"/>
    <x v="0"/>
    <n v="21.713999999999999"/>
    <n v="3"/>
    <n v="1"/>
  </r>
  <r>
    <n v="4623"/>
    <s v="CA-2017-147228"/>
    <x v="428"/>
    <d v="2017-09-14T00:00:00"/>
    <s v="Standard Class"/>
    <s v="SO-20335"/>
    <s v="Sean O'Donnell"/>
    <s v="Consumer"/>
    <s v="United States"/>
    <s v="Columbia"/>
    <s v="Tennessee"/>
    <n v="38401"/>
    <x v="0"/>
    <s v="OFF-SU-10001225"/>
    <x v="1"/>
    <x v="14"/>
    <x v="327"/>
    <x v="3379"/>
    <n v="3"/>
    <x v="2"/>
    <n v="-1.9872000000000001"/>
    <n v="5"/>
    <n v="1"/>
  </r>
  <r>
    <n v="4624"/>
    <s v="CA-2017-147228"/>
    <x v="428"/>
    <d v="2017-09-14T00:00:00"/>
    <s v="Standard Class"/>
    <s v="SO-20335"/>
    <s v="Sean O'Donnell"/>
    <s v="Consumer"/>
    <s v="United States"/>
    <s v="Columbia"/>
    <s v="Tennessee"/>
    <n v="38401"/>
    <x v="0"/>
    <s v="OFF-PA-10000357"/>
    <x v="1"/>
    <x v="10"/>
    <x v="1228"/>
    <x v="3380"/>
    <n v="4"/>
    <x v="2"/>
    <n v="62.137599999999999"/>
    <n v="5"/>
    <n v="1"/>
  </r>
  <r>
    <n v="4625"/>
    <s v="CA-2017-147228"/>
    <x v="428"/>
    <d v="2017-09-14T00:00:00"/>
    <s v="Standard Class"/>
    <s v="SO-20335"/>
    <s v="Sean O'Donnell"/>
    <s v="Consumer"/>
    <s v="United States"/>
    <s v="Columbia"/>
    <s v="Tennessee"/>
    <n v="38401"/>
    <x v="0"/>
    <s v="OFF-ST-10000046"/>
    <x v="1"/>
    <x v="4"/>
    <x v="764"/>
    <x v="3381"/>
    <n v="2"/>
    <x v="2"/>
    <n v="-3.2309999999999999"/>
    <n v="5"/>
    <n v="1"/>
  </r>
  <r>
    <n v="4626"/>
    <s v="CA-2017-147228"/>
    <x v="428"/>
    <d v="2017-09-14T00:00:00"/>
    <s v="Standard Class"/>
    <s v="SO-20335"/>
    <s v="Sean O'Donnell"/>
    <s v="Consumer"/>
    <s v="United States"/>
    <s v="Columbia"/>
    <s v="Tennessee"/>
    <n v="38401"/>
    <x v="0"/>
    <s v="FUR-FU-10000023"/>
    <x v="0"/>
    <x v="5"/>
    <x v="325"/>
    <x v="2127"/>
    <n v="3"/>
    <x v="2"/>
    <n v="4.2408000000000001"/>
    <n v="5"/>
    <n v="1"/>
  </r>
  <r>
    <n v="4627"/>
    <s v="CA-2016-101336"/>
    <x v="373"/>
    <d v="2016-11-18T00:00:00"/>
    <s v="Standard Class"/>
    <s v="CK-12760"/>
    <s v="Cyma Kinney"/>
    <s v="Corporate"/>
    <s v="United States"/>
    <s v="New York City"/>
    <s v="New York"/>
    <n v="10011"/>
    <x v="3"/>
    <s v="OFF-ST-10003455"/>
    <x v="1"/>
    <x v="4"/>
    <x v="171"/>
    <x v="3378"/>
    <n v="5"/>
    <x v="0"/>
    <n v="20.163"/>
    <n v="5"/>
    <n v="1"/>
  </r>
  <r>
    <n v="4628"/>
    <s v="CA-2016-101336"/>
    <x v="373"/>
    <d v="2016-11-18T00:00:00"/>
    <s v="Standard Class"/>
    <s v="CK-12760"/>
    <s v="Cyma Kinney"/>
    <s v="Corporate"/>
    <s v="United States"/>
    <s v="New York City"/>
    <s v="New York"/>
    <n v="10011"/>
    <x v="3"/>
    <s v="OFF-ST-10000876"/>
    <x v="1"/>
    <x v="4"/>
    <x v="254"/>
    <x v="3382"/>
    <n v="2"/>
    <x v="0"/>
    <n v="6.9664000000000001"/>
    <n v="5"/>
    <n v="1"/>
  </r>
  <r>
    <n v="4629"/>
    <s v="CA-2016-101336"/>
    <x v="373"/>
    <d v="2016-11-18T00:00:00"/>
    <s v="Standard Class"/>
    <s v="CK-12760"/>
    <s v="Cyma Kinney"/>
    <s v="Corporate"/>
    <s v="United States"/>
    <s v="New York City"/>
    <s v="New York"/>
    <n v="10011"/>
    <x v="3"/>
    <s v="OFF-AR-10003582"/>
    <x v="1"/>
    <x v="6"/>
    <x v="1460"/>
    <x v="3383"/>
    <n v="5"/>
    <x v="0"/>
    <n v="39.409999999999997"/>
    <n v="5"/>
    <n v="1"/>
  </r>
  <r>
    <n v="4630"/>
    <s v="CA-2016-101336"/>
    <x v="373"/>
    <d v="2016-11-18T00:00:00"/>
    <s v="Standard Class"/>
    <s v="CK-12760"/>
    <s v="Cyma Kinney"/>
    <s v="Corporate"/>
    <s v="United States"/>
    <s v="New York City"/>
    <s v="New York"/>
    <n v="10011"/>
    <x v="3"/>
    <s v="OFF-ST-10004258"/>
    <x v="1"/>
    <x v="4"/>
    <x v="761"/>
    <x v="898"/>
    <n v="3"/>
    <x v="0"/>
    <n v="9.8901000000000003"/>
    <n v="5"/>
    <n v="1"/>
  </r>
  <r>
    <n v="4631"/>
    <s v="US-2015-126235"/>
    <x v="52"/>
    <d v="2015-10-15T00:00:00"/>
    <s v="Same Day"/>
    <s v="GA-14725"/>
    <s v="Guy Armstrong"/>
    <s v="Consumer"/>
    <s v="United States"/>
    <s v="Mount Pleasant"/>
    <s v="Michigan"/>
    <n v="48858"/>
    <x v="2"/>
    <s v="FUR-FU-10000719"/>
    <x v="0"/>
    <x v="5"/>
    <x v="1673"/>
    <x v="1790"/>
    <n v="2"/>
    <x v="0"/>
    <n v="6.1703999999999999"/>
    <n v="0"/>
    <n v="1"/>
  </r>
  <r>
    <n v="4632"/>
    <s v="CA-2017-168396"/>
    <x v="646"/>
    <d v="2017-08-08T00:00:00"/>
    <s v="Second Class"/>
    <s v="BD-11725"/>
    <s v="Bruce Degenhardt"/>
    <s v="Consumer"/>
    <s v="United States"/>
    <s v="San Francisco"/>
    <s v="California"/>
    <n v="94122"/>
    <x v="1"/>
    <s v="OFF-LA-10001297"/>
    <x v="1"/>
    <x v="2"/>
    <x v="488"/>
    <x v="2616"/>
    <n v="5"/>
    <x v="0"/>
    <n v="24.84"/>
    <n v="5"/>
    <n v="1"/>
  </r>
  <r>
    <n v="4633"/>
    <s v="CA-2017-168396"/>
    <x v="646"/>
    <d v="2017-08-08T00:00:00"/>
    <s v="Second Class"/>
    <s v="BD-11725"/>
    <s v="Bruce Degenhardt"/>
    <s v="Consumer"/>
    <s v="United States"/>
    <s v="San Francisco"/>
    <s v="California"/>
    <n v="94122"/>
    <x v="1"/>
    <s v="FUR-FU-10000723"/>
    <x v="0"/>
    <x v="5"/>
    <x v="480"/>
    <x v="3384"/>
    <n v="3"/>
    <x v="0"/>
    <n v="11.1564"/>
    <n v="5"/>
    <n v="1"/>
  </r>
  <r>
    <n v="4634"/>
    <s v="CA-2015-130456"/>
    <x v="291"/>
    <d v="2015-08-26T00:00:00"/>
    <s v="Standard Class"/>
    <s v="DS-13180"/>
    <s v="David Smith"/>
    <s v="Corporate"/>
    <s v="United States"/>
    <s v="San Francisco"/>
    <s v="California"/>
    <n v="94122"/>
    <x v="1"/>
    <s v="FUR-BO-10003893"/>
    <x v="0"/>
    <x v="0"/>
    <x v="1674"/>
    <x v="3385"/>
    <n v="6"/>
    <x v="11"/>
    <n v="34.494"/>
    <n v="5"/>
    <n v="1"/>
  </r>
  <r>
    <n v="4635"/>
    <s v="CA-2015-130456"/>
    <x v="291"/>
    <d v="2015-08-26T00:00:00"/>
    <s v="Standard Class"/>
    <s v="DS-13180"/>
    <s v="David Smith"/>
    <s v="Corporate"/>
    <s v="United States"/>
    <s v="San Francisco"/>
    <s v="California"/>
    <n v="94122"/>
    <x v="1"/>
    <s v="OFF-ST-10000736"/>
    <x v="1"/>
    <x v="4"/>
    <x v="460"/>
    <x v="1225"/>
    <n v="1"/>
    <x v="0"/>
    <n v="3.2391999999999999"/>
    <n v="5"/>
    <n v="1"/>
  </r>
  <r>
    <n v="4636"/>
    <s v="CA-2017-116288"/>
    <x v="846"/>
    <d v="2017-03-17T00:00:00"/>
    <s v="Standard Class"/>
    <s v="BS-11380"/>
    <s v="Bill Stewart"/>
    <s v="Corporate"/>
    <s v="United States"/>
    <s v="San Francisco"/>
    <s v="California"/>
    <n v="94122"/>
    <x v="1"/>
    <s v="OFF-ST-10000736"/>
    <x v="1"/>
    <x v="4"/>
    <x v="460"/>
    <x v="420"/>
    <n v="3"/>
    <x v="0"/>
    <n v="9.7175999999999991"/>
    <n v="5"/>
    <n v="1"/>
  </r>
  <r>
    <n v="4637"/>
    <s v="CA-2017-168228"/>
    <x v="842"/>
    <d v="2017-04-29T00:00:00"/>
    <s v="First Class"/>
    <s v="AP-10915"/>
    <s v="Arthur Prichep"/>
    <s v="Consumer"/>
    <s v="United States"/>
    <s v="Los Angeles"/>
    <s v="California"/>
    <n v="90045"/>
    <x v="1"/>
    <s v="OFF-AR-10003373"/>
    <x v="1"/>
    <x v="6"/>
    <x v="290"/>
    <x v="1832"/>
    <n v="4"/>
    <x v="0"/>
    <n v="33.458399999999997"/>
    <n v="2"/>
    <n v="1"/>
  </r>
  <r>
    <n v="4638"/>
    <s v="CA-2017-168228"/>
    <x v="842"/>
    <d v="2017-04-29T00:00:00"/>
    <s v="First Class"/>
    <s v="AP-10915"/>
    <s v="Arthur Prichep"/>
    <s v="Consumer"/>
    <s v="United States"/>
    <s v="Los Angeles"/>
    <s v="California"/>
    <n v="90045"/>
    <x v="1"/>
    <s v="OFF-AR-10000390"/>
    <x v="1"/>
    <x v="6"/>
    <x v="105"/>
    <x v="708"/>
    <n v="3"/>
    <x v="0"/>
    <n v="5.6993999999999998"/>
    <n v="2"/>
    <n v="1"/>
  </r>
  <r>
    <n v="4639"/>
    <s v="CA-2017-168228"/>
    <x v="842"/>
    <d v="2017-04-29T00:00:00"/>
    <s v="First Class"/>
    <s v="AP-10915"/>
    <s v="Arthur Prichep"/>
    <s v="Consumer"/>
    <s v="United States"/>
    <s v="Los Angeles"/>
    <s v="California"/>
    <n v="90045"/>
    <x v="1"/>
    <s v="OFF-AR-10001725"/>
    <x v="1"/>
    <x v="6"/>
    <x v="1549"/>
    <x v="2812"/>
    <n v="2"/>
    <x v="0"/>
    <n v="12.298"/>
    <n v="2"/>
    <n v="1"/>
  </r>
  <r>
    <n v="4640"/>
    <s v="CA-2016-102162"/>
    <x v="108"/>
    <d v="2016-09-16T00:00:00"/>
    <s v="Standard Class"/>
    <s v="JF-15565"/>
    <s v="Jill Fjeld"/>
    <s v="Consumer"/>
    <s v="United States"/>
    <s v="Newport News"/>
    <s v="Virginia"/>
    <n v="23602"/>
    <x v="0"/>
    <s v="TEC-CO-10001943"/>
    <x v="2"/>
    <x v="16"/>
    <x v="1675"/>
    <x v="3386"/>
    <n v="8"/>
    <x v="0"/>
    <n v="751.9624"/>
    <n v="5"/>
    <n v="1"/>
  </r>
  <r>
    <n v="4641"/>
    <s v="CA-2016-102162"/>
    <x v="108"/>
    <d v="2016-09-16T00:00:00"/>
    <s v="Standard Class"/>
    <s v="JF-15565"/>
    <s v="Jill Fjeld"/>
    <s v="Consumer"/>
    <s v="United States"/>
    <s v="Newport News"/>
    <s v="Virginia"/>
    <n v="23602"/>
    <x v="0"/>
    <s v="OFF-EN-10002312"/>
    <x v="1"/>
    <x v="12"/>
    <x v="1462"/>
    <x v="3387"/>
    <n v="1"/>
    <x v="0"/>
    <n v="5.4340999999999999"/>
    <n v="5"/>
    <n v="1"/>
  </r>
  <r>
    <n v="4642"/>
    <s v="CA-2017-130141"/>
    <x v="760"/>
    <d v="2017-10-24T00:00:00"/>
    <s v="Second Class"/>
    <s v="HA-14905"/>
    <s v="Helen Abelman"/>
    <s v="Consumer"/>
    <s v="United States"/>
    <s v="Fort Collins"/>
    <s v="Colorado"/>
    <n v="80525"/>
    <x v="1"/>
    <s v="OFF-BI-10000831"/>
    <x v="1"/>
    <x v="8"/>
    <x v="446"/>
    <x v="754"/>
    <n v="4"/>
    <x v="6"/>
    <n v="-2.5344000000000002"/>
    <n v="2"/>
    <n v="1"/>
  </r>
  <r>
    <n v="4643"/>
    <s v="CA-2017-130141"/>
    <x v="760"/>
    <d v="2017-10-24T00:00:00"/>
    <s v="Second Class"/>
    <s v="HA-14905"/>
    <s v="Helen Abelman"/>
    <s v="Consumer"/>
    <s v="United States"/>
    <s v="Fort Collins"/>
    <s v="Colorado"/>
    <n v="80525"/>
    <x v="1"/>
    <s v="FUR-CH-10000749"/>
    <x v="0"/>
    <x v="1"/>
    <x v="1676"/>
    <x v="1077"/>
    <n v="4"/>
    <x v="2"/>
    <n v="-28.956800000000001"/>
    <n v="2"/>
    <n v="1"/>
  </r>
  <r>
    <n v="4644"/>
    <s v="CA-2015-147501"/>
    <x v="991"/>
    <d v="2015-08-06T00:00:00"/>
    <s v="Standard Class"/>
    <s v="Co-12640"/>
    <s v="Corey-Lock"/>
    <s v="Consumer"/>
    <s v="United States"/>
    <s v="Seattle"/>
    <s v="Washington"/>
    <n v="98105"/>
    <x v="1"/>
    <s v="OFF-BI-10002003"/>
    <x v="1"/>
    <x v="8"/>
    <x v="1393"/>
    <x v="2850"/>
    <n v="2"/>
    <x v="2"/>
    <n v="2.1492"/>
    <n v="4"/>
    <n v="1"/>
  </r>
  <r>
    <n v="4645"/>
    <s v="CA-2015-147501"/>
    <x v="991"/>
    <d v="2015-08-06T00:00:00"/>
    <s v="Standard Class"/>
    <s v="Co-12640"/>
    <s v="Corey-Lock"/>
    <s v="Consumer"/>
    <s v="United States"/>
    <s v="Seattle"/>
    <s v="Washington"/>
    <n v="98105"/>
    <x v="1"/>
    <s v="TEC-MA-10001972"/>
    <x v="2"/>
    <x v="15"/>
    <x v="1478"/>
    <x v="2666"/>
    <n v="2"/>
    <x v="2"/>
    <n v="41.88"/>
    <n v="4"/>
    <n v="1"/>
  </r>
  <r>
    <n v="4646"/>
    <s v="CA-2016-143910"/>
    <x v="399"/>
    <d v="2016-08-16T00:00:00"/>
    <s v="Standard Class"/>
    <s v="BC-11125"/>
    <s v="Becky Castell"/>
    <s v="Home Office"/>
    <s v="United States"/>
    <s v="New York City"/>
    <s v="New York"/>
    <n v="10011"/>
    <x v="3"/>
    <s v="FUR-CH-10000225"/>
    <x v="0"/>
    <x v="1"/>
    <x v="406"/>
    <x v="3388"/>
    <n v="2"/>
    <x v="9"/>
    <n v="-8.0980000000000008"/>
    <n v="4"/>
    <n v="1"/>
  </r>
  <r>
    <n v="4647"/>
    <s v="CA-2014-146885"/>
    <x v="992"/>
    <d v="2014-06-05T00:00:00"/>
    <s v="Standard Class"/>
    <s v="EB-13840"/>
    <s v="Ellis Ballard"/>
    <s v="Corporate"/>
    <s v="United States"/>
    <s v="Richmond"/>
    <s v="Virginia"/>
    <n v="23223"/>
    <x v="0"/>
    <s v="OFF-PA-10001622"/>
    <x v="1"/>
    <x v="10"/>
    <x v="702"/>
    <x v="3389"/>
    <n v="3"/>
    <x v="0"/>
    <n v="6.1289999999999996"/>
    <n v="6"/>
    <n v="1"/>
  </r>
  <r>
    <n v="4648"/>
    <s v="CA-2016-139556"/>
    <x v="993"/>
    <d v="2016-05-01T00:00:00"/>
    <s v="Standard Class"/>
    <s v="DB-13360"/>
    <s v="Dennis Bolton"/>
    <s v="Home Office"/>
    <s v="United States"/>
    <s v="New York City"/>
    <s v="New York"/>
    <n v="10009"/>
    <x v="3"/>
    <s v="FUR-CH-10004983"/>
    <x v="0"/>
    <x v="1"/>
    <x v="1569"/>
    <x v="3390"/>
    <n v="3"/>
    <x v="9"/>
    <n v="62.782200000000003"/>
    <n v="5"/>
    <n v="1"/>
  </r>
  <r>
    <n v="4649"/>
    <s v="CA-2017-129357"/>
    <x v="304"/>
    <d v="2017-05-19T00:00:00"/>
    <s v="Standard Class"/>
    <s v="KB-16585"/>
    <s v="Ken Black"/>
    <s v="Corporate"/>
    <s v="United States"/>
    <s v="Seattle"/>
    <s v="Washington"/>
    <n v="98103"/>
    <x v="1"/>
    <s v="OFF-PA-10003228"/>
    <x v="1"/>
    <x v="10"/>
    <x v="1677"/>
    <x v="3391"/>
    <n v="9"/>
    <x v="0"/>
    <n v="206.88929999999999"/>
    <n v="5"/>
    <n v="1"/>
  </r>
  <r>
    <n v="4650"/>
    <s v="CA-2017-129357"/>
    <x v="304"/>
    <d v="2017-05-19T00:00:00"/>
    <s v="Standard Class"/>
    <s v="KB-16585"/>
    <s v="Ken Black"/>
    <s v="Corporate"/>
    <s v="United States"/>
    <s v="Seattle"/>
    <s v="Washington"/>
    <n v="98103"/>
    <x v="1"/>
    <s v="OFF-SU-10004498"/>
    <x v="1"/>
    <x v="14"/>
    <x v="505"/>
    <x v="3392"/>
    <n v="5"/>
    <x v="0"/>
    <n v="1.9319999999999999"/>
    <n v="5"/>
    <n v="1"/>
  </r>
  <r>
    <n v="4651"/>
    <s v="CA-2017-150987"/>
    <x v="798"/>
    <d v="2017-04-12T00:00:00"/>
    <s v="Standard Class"/>
    <s v="AH-10120"/>
    <s v="Adrian Hane"/>
    <s v="Home Office"/>
    <s v="United States"/>
    <s v="San Francisco"/>
    <s v="California"/>
    <n v="94110"/>
    <x v="1"/>
    <s v="OFF-PA-10001878"/>
    <x v="1"/>
    <x v="10"/>
    <x v="1170"/>
    <x v="1644"/>
    <n v="5"/>
    <x v="0"/>
    <n v="114.9385"/>
    <n v="4"/>
    <n v="1"/>
  </r>
  <r>
    <n v="4652"/>
    <s v="CA-2017-150987"/>
    <x v="798"/>
    <d v="2017-04-12T00:00:00"/>
    <s v="Standard Class"/>
    <s v="AH-10120"/>
    <s v="Adrian Hane"/>
    <s v="Home Office"/>
    <s v="United States"/>
    <s v="San Francisco"/>
    <s v="California"/>
    <n v="94110"/>
    <x v="1"/>
    <s v="OFF-PA-10002923"/>
    <x v="1"/>
    <x v="10"/>
    <x v="1426"/>
    <x v="3393"/>
    <n v="4"/>
    <x v="0"/>
    <n v="97.88"/>
    <n v="4"/>
    <n v="1"/>
  </r>
  <r>
    <n v="4653"/>
    <s v="CA-2017-132647"/>
    <x v="922"/>
    <d v="2017-02-23T00:00:00"/>
    <s v="Standard Class"/>
    <s v="GH-14410"/>
    <s v="Gary Hansen"/>
    <s v="Home Office"/>
    <s v="United States"/>
    <s v="Perth Amboy"/>
    <s v="New Jersey"/>
    <n v="8861"/>
    <x v="3"/>
    <s v="OFF-PA-10001838"/>
    <x v="1"/>
    <x v="10"/>
    <x v="1008"/>
    <x v="2660"/>
    <n v="2"/>
    <x v="0"/>
    <n v="5.7624000000000004"/>
    <n v="6"/>
    <n v="1"/>
  </r>
  <r>
    <n v="4654"/>
    <s v="CA-2017-132647"/>
    <x v="922"/>
    <d v="2017-02-23T00:00:00"/>
    <s v="Standard Class"/>
    <s v="GH-14410"/>
    <s v="Gary Hansen"/>
    <s v="Home Office"/>
    <s v="United States"/>
    <s v="Perth Amboy"/>
    <s v="New Jersey"/>
    <n v="8861"/>
    <x v="3"/>
    <s v="OFF-ST-10003123"/>
    <x v="1"/>
    <x v="4"/>
    <x v="1277"/>
    <x v="3394"/>
    <n v="5"/>
    <x v="0"/>
    <n v="39.948"/>
    <n v="6"/>
    <n v="1"/>
  </r>
  <r>
    <n v="4655"/>
    <s v="CA-2017-159107"/>
    <x v="92"/>
    <d v="2017-06-26T00:00:00"/>
    <s v="Second Class"/>
    <s v="KT-16480"/>
    <s v="Kean Thornton"/>
    <s v="Consumer"/>
    <s v="United States"/>
    <s v="San Francisco"/>
    <s v="California"/>
    <n v="94110"/>
    <x v="1"/>
    <s v="OFF-FA-10001332"/>
    <x v="1"/>
    <x v="13"/>
    <x v="1570"/>
    <x v="704"/>
    <n v="1"/>
    <x v="0"/>
    <n v="1.3535999999999999"/>
    <n v="2"/>
    <n v="1"/>
  </r>
  <r>
    <n v="4656"/>
    <s v="CA-2014-160738"/>
    <x v="952"/>
    <d v="2014-05-10T00:00:00"/>
    <s v="Standard Class"/>
    <s v="KH-16330"/>
    <s v="Katharine Harms"/>
    <s v="Corporate"/>
    <s v="United States"/>
    <s v="Freeport"/>
    <s v="Illinois"/>
    <n v="61032"/>
    <x v="2"/>
    <s v="OFF-ST-10003442"/>
    <x v="1"/>
    <x v="4"/>
    <x v="86"/>
    <x v="3395"/>
    <n v="2"/>
    <x v="2"/>
    <n v="3.9592000000000001"/>
    <n v="5"/>
    <n v="1"/>
  </r>
  <r>
    <n v="4657"/>
    <s v="CA-2015-112130"/>
    <x v="910"/>
    <d v="2015-05-07T00:00:00"/>
    <s v="Standard Class"/>
    <s v="SV-20785"/>
    <s v="Stewart Visinsky"/>
    <s v="Consumer"/>
    <s v="United States"/>
    <s v="Philadelphia"/>
    <s v="Pennsylvania"/>
    <n v="19140"/>
    <x v="3"/>
    <s v="OFF-AR-10001468"/>
    <x v="1"/>
    <x v="6"/>
    <x v="725"/>
    <x v="3396"/>
    <n v="2"/>
    <x v="2"/>
    <n v="14.2272"/>
    <n v="4"/>
    <n v="1"/>
  </r>
  <r>
    <n v="4658"/>
    <s v="CA-2015-112130"/>
    <x v="910"/>
    <d v="2015-05-07T00:00:00"/>
    <s v="Standard Class"/>
    <s v="SV-20785"/>
    <s v="Stewart Visinsky"/>
    <s v="Consumer"/>
    <s v="United States"/>
    <s v="Philadelphia"/>
    <s v="Pennsylvania"/>
    <n v="19140"/>
    <x v="3"/>
    <s v="OFF-AP-10003266"/>
    <x v="1"/>
    <x v="9"/>
    <x v="667"/>
    <x v="769"/>
    <n v="2"/>
    <x v="2"/>
    <n v="6.5164"/>
    <n v="4"/>
    <n v="1"/>
  </r>
  <r>
    <n v="4659"/>
    <s v="CA-2015-112130"/>
    <x v="910"/>
    <d v="2015-05-07T00:00:00"/>
    <s v="Standard Class"/>
    <s v="SV-20785"/>
    <s v="Stewart Visinsky"/>
    <s v="Consumer"/>
    <s v="United States"/>
    <s v="Philadelphia"/>
    <s v="Pennsylvania"/>
    <n v="19140"/>
    <x v="3"/>
    <s v="OFF-PA-10002230"/>
    <x v="1"/>
    <x v="10"/>
    <x v="389"/>
    <x v="885"/>
    <n v="2"/>
    <x v="2"/>
    <n v="2.8883999999999999"/>
    <n v="4"/>
    <n v="1"/>
  </r>
  <r>
    <n v="4660"/>
    <s v="CA-2015-112130"/>
    <x v="910"/>
    <d v="2015-05-07T00:00:00"/>
    <s v="Standard Class"/>
    <s v="SV-20785"/>
    <s v="Stewart Visinsky"/>
    <s v="Consumer"/>
    <s v="United States"/>
    <s v="Philadelphia"/>
    <s v="Pennsylvania"/>
    <n v="19140"/>
    <x v="3"/>
    <s v="OFF-AP-10003622"/>
    <x v="1"/>
    <x v="9"/>
    <x v="190"/>
    <x v="3397"/>
    <n v="7"/>
    <x v="2"/>
    <n v="2.0474999999999999"/>
    <n v="4"/>
    <n v="1"/>
  </r>
  <r>
    <n v="4661"/>
    <s v="CA-2015-112130"/>
    <x v="910"/>
    <d v="2015-05-07T00:00:00"/>
    <s v="Standard Class"/>
    <s v="SV-20785"/>
    <s v="Stewart Visinsky"/>
    <s v="Consumer"/>
    <s v="United States"/>
    <s v="Philadelphia"/>
    <s v="Pennsylvania"/>
    <n v="19140"/>
    <x v="3"/>
    <s v="TEC-AC-10001542"/>
    <x v="2"/>
    <x v="11"/>
    <x v="1678"/>
    <x v="288"/>
    <n v="3"/>
    <x v="2"/>
    <n v="-0.34439999999999998"/>
    <n v="4"/>
    <n v="1"/>
  </r>
  <r>
    <n v="4662"/>
    <s v="CA-2015-112130"/>
    <x v="910"/>
    <d v="2015-05-07T00:00:00"/>
    <s v="Standard Class"/>
    <s v="SV-20785"/>
    <s v="Stewart Visinsky"/>
    <s v="Consumer"/>
    <s v="United States"/>
    <s v="Philadelphia"/>
    <s v="Pennsylvania"/>
    <n v="19140"/>
    <x v="3"/>
    <s v="FUR-CH-10002965"/>
    <x v="0"/>
    <x v="1"/>
    <x v="229"/>
    <x v="2749"/>
    <n v="6"/>
    <x v="4"/>
    <n v="-36.176400000000001"/>
    <n v="4"/>
    <n v="1"/>
  </r>
  <r>
    <n v="4663"/>
    <s v="CA-2015-112130"/>
    <x v="910"/>
    <d v="2015-05-07T00:00:00"/>
    <s v="Standard Class"/>
    <s v="SV-20785"/>
    <s v="Stewart Visinsky"/>
    <s v="Consumer"/>
    <s v="United States"/>
    <s v="Philadelphia"/>
    <s v="Pennsylvania"/>
    <n v="19140"/>
    <x v="3"/>
    <s v="OFF-ST-10000563"/>
    <x v="1"/>
    <x v="4"/>
    <x v="903"/>
    <x v="3398"/>
    <n v="3"/>
    <x v="2"/>
    <n v="-9.5939999999999994"/>
    <n v="4"/>
    <n v="1"/>
  </r>
  <r>
    <n v="4664"/>
    <s v="CA-2016-111409"/>
    <x v="31"/>
    <d v="2016-09-22T00:00:00"/>
    <s v="Standard Class"/>
    <s v="PO-18850"/>
    <s v="Patrick O'Brill"/>
    <s v="Consumer"/>
    <s v="United States"/>
    <s v="Jacksonville"/>
    <s v="Florida"/>
    <n v="32216"/>
    <x v="0"/>
    <s v="OFF-LA-10002787"/>
    <x v="1"/>
    <x v="2"/>
    <x v="547"/>
    <x v="3399"/>
    <n v="1"/>
    <x v="2"/>
    <n v="1.05"/>
    <n v="4"/>
    <n v="1"/>
  </r>
  <r>
    <n v="4665"/>
    <s v="CA-2016-116232"/>
    <x v="897"/>
    <d v="2016-09-26T00:00:00"/>
    <s v="Standard Class"/>
    <s v="AC-10450"/>
    <s v="Amy Cox"/>
    <s v="Consumer"/>
    <s v="United States"/>
    <s v="Pembroke Pines"/>
    <s v="Florida"/>
    <n v="33024"/>
    <x v="0"/>
    <s v="OFF-BI-10004022"/>
    <x v="1"/>
    <x v="8"/>
    <x v="755"/>
    <x v="3400"/>
    <n v="9"/>
    <x v="6"/>
    <n v="-6.0048000000000004"/>
    <n v="4"/>
    <n v="1"/>
  </r>
  <r>
    <n v="4666"/>
    <s v="CA-2016-116232"/>
    <x v="897"/>
    <d v="2016-09-26T00:00:00"/>
    <s v="Standard Class"/>
    <s v="AC-10450"/>
    <s v="Amy Cox"/>
    <s v="Consumer"/>
    <s v="United States"/>
    <s v="Pembroke Pines"/>
    <s v="Florida"/>
    <n v="33024"/>
    <x v="0"/>
    <s v="OFF-LA-10001158"/>
    <x v="1"/>
    <x v="2"/>
    <x v="322"/>
    <x v="3319"/>
    <n v="2"/>
    <x v="2"/>
    <n v="5.7960000000000003"/>
    <n v="4"/>
    <n v="1"/>
  </r>
  <r>
    <n v="4667"/>
    <s v="CA-2016-116547"/>
    <x v="994"/>
    <d v="2016-01-17T00:00:00"/>
    <s v="Standard Class"/>
    <s v="KB-16585"/>
    <s v="Ken Black"/>
    <s v="Corporate"/>
    <s v="United States"/>
    <s v="Seattle"/>
    <s v="Washington"/>
    <n v="98115"/>
    <x v="1"/>
    <s v="FUR-FU-10000076"/>
    <x v="0"/>
    <x v="5"/>
    <x v="884"/>
    <x v="705"/>
    <n v="4"/>
    <x v="0"/>
    <n v="34.365600000000001"/>
    <n v="7"/>
    <n v="1"/>
  </r>
  <r>
    <n v="4668"/>
    <s v="CA-2016-116547"/>
    <x v="994"/>
    <d v="2016-01-17T00:00:00"/>
    <s v="Standard Class"/>
    <s v="KB-16585"/>
    <s v="Ken Black"/>
    <s v="Corporate"/>
    <s v="United States"/>
    <s v="Seattle"/>
    <s v="Washington"/>
    <n v="98115"/>
    <x v="1"/>
    <s v="TEC-AC-10002335"/>
    <x v="2"/>
    <x v="11"/>
    <x v="343"/>
    <x v="3401"/>
    <n v="2"/>
    <x v="0"/>
    <n v="13.296200000000001"/>
    <n v="7"/>
    <n v="1"/>
  </r>
  <r>
    <n v="4669"/>
    <s v="US-2017-133200"/>
    <x v="636"/>
    <d v="2017-05-11T00:00:00"/>
    <s v="Standard Class"/>
    <s v="DB-13555"/>
    <s v="Dorothy Badders"/>
    <s v="Corporate"/>
    <s v="United States"/>
    <s v="Fort Worth"/>
    <s v="Texas"/>
    <n v="76106"/>
    <x v="2"/>
    <s v="OFF-BI-10002827"/>
    <x v="1"/>
    <x v="8"/>
    <x v="554"/>
    <x v="3402"/>
    <n v="10"/>
    <x v="3"/>
    <n v="-18.802"/>
    <n v="5"/>
    <n v="1"/>
  </r>
  <r>
    <n v="4670"/>
    <s v="US-2017-133200"/>
    <x v="636"/>
    <d v="2017-05-11T00:00:00"/>
    <s v="Standard Class"/>
    <s v="DB-13555"/>
    <s v="Dorothy Badders"/>
    <s v="Corporate"/>
    <s v="United States"/>
    <s v="Fort Worth"/>
    <s v="Texas"/>
    <n v="76106"/>
    <x v="2"/>
    <s v="FUR-BO-10001601"/>
    <x v="0"/>
    <x v="0"/>
    <x v="419"/>
    <x v="3403"/>
    <n v="7"/>
    <x v="8"/>
    <n v="-119.1918"/>
    <n v="5"/>
    <n v="1"/>
  </r>
  <r>
    <n v="4671"/>
    <s v="US-2017-133200"/>
    <x v="636"/>
    <d v="2017-05-11T00:00:00"/>
    <s v="Standard Class"/>
    <s v="DB-13555"/>
    <s v="Dorothy Badders"/>
    <s v="Corporate"/>
    <s v="United States"/>
    <s v="Fort Worth"/>
    <s v="Texas"/>
    <n v="76106"/>
    <x v="2"/>
    <s v="OFF-ST-10001932"/>
    <x v="1"/>
    <x v="4"/>
    <x v="1650"/>
    <x v="3404"/>
    <n v="5"/>
    <x v="2"/>
    <n v="-57.951000000000001"/>
    <n v="5"/>
    <n v="1"/>
  </r>
  <r>
    <n v="4672"/>
    <s v="CA-2016-133550"/>
    <x v="995"/>
    <d v="2016-08-06T00:00:00"/>
    <s v="Standard Class"/>
    <s v="KL-16645"/>
    <s v="Ken Lonsdale"/>
    <s v="Consumer"/>
    <s v="United States"/>
    <s v="Detroit"/>
    <s v="Michigan"/>
    <n v="48205"/>
    <x v="2"/>
    <s v="OFF-AP-10001005"/>
    <x v="1"/>
    <x v="9"/>
    <x v="1140"/>
    <x v="3405"/>
    <n v="4"/>
    <x v="9"/>
    <n v="72.358000000000004"/>
    <n v="6"/>
    <n v="1"/>
  </r>
  <r>
    <n v="4673"/>
    <s v="CA-2016-133550"/>
    <x v="995"/>
    <d v="2016-08-06T00:00:00"/>
    <s v="Standard Class"/>
    <s v="KL-16645"/>
    <s v="Ken Lonsdale"/>
    <s v="Consumer"/>
    <s v="United States"/>
    <s v="Detroit"/>
    <s v="Michigan"/>
    <n v="48205"/>
    <x v="2"/>
    <s v="TEC-PH-10004042"/>
    <x v="2"/>
    <x v="7"/>
    <x v="558"/>
    <x v="3406"/>
    <n v="4"/>
    <x v="0"/>
    <n v="165.34960000000001"/>
    <n v="6"/>
    <n v="1"/>
  </r>
  <r>
    <n v="4674"/>
    <s v="CA-2016-133550"/>
    <x v="995"/>
    <d v="2016-08-06T00:00:00"/>
    <s v="Standard Class"/>
    <s v="KL-16645"/>
    <s v="Ken Lonsdale"/>
    <s v="Consumer"/>
    <s v="United States"/>
    <s v="Detroit"/>
    <s v="Michigan"/>
    <n v="48205"/>
    <x v="2"/>
    <s v="TEC-PH-10001079"/>
    <x v="2"/>
    <x v="7"/>
    <x v="1255"/>
    <x v="3407"/>
    <n v="1"/>
    <x v="0"/>
    <n v="33.3172"/>
    <n v="6"/>
    <n v="1"/>
  </r>
  <r>
    <n v="4675"/>
    <s v="CA-2016-133550"/>
    <x v="995"/>
    <d v="2016-08-06T00:00:00"/>
    <s v="Standard Class"/>
    <s v="KL-16645"/>
    <s v="Ken Lonsdale"/>
    <s v="Consumer"/>
    <s v="United States"/>
    <s v="Detroit"/>
    <s v="Michigan"/>
    <n v="48205"/>
    <x v="2"/>
    <s v="FUR-FU-10002918"/>
    <x v="0"/>
    <x v="5"/>
    <x v="269"/>
    <x v="1042"/>
    <n v="3"/>
    <x v="0"/>
    <n v="30.023399999999999"/>
    <n v="6"/>
    <n v="1"/>
  </r>
  <r>
    <n v="4676"/>
    <s v="CA-2017-139416"/>
    <x v="996"/>
    <d v="2017-03-29T00:00:00"/>
    <s v="Second Class"/>
    <s v="AG-10270"/>
    <s v="Alejandro Grove"/>
    <s v="Consumer"/>
    <s v="United States"/>
    <s v="Philadelphia"/>
    <s v="Pennsylvania"/>
    <n v="19120"/>
    <x v="3"/>
    <s v="FUR-FU-10003832"/>
    <x v="0"/>
    <x v="5"/>
    <x v="1429"/>
    <x v="1632"/>
    <n v="2"/>
    <x v="2"/>
    <n v="1.5007999999999999"/>
    <n v="2"/>
    <n v="1"/>
  </r>
  <r>
    <n v="4677"/>
    <s v="CA-2014-114510"/>
    <x v="619"/>
    <d v="2014-03-19T00:00:00"/>
    <s v="Standard Class"/>
    <s v="JF-15295"/>
    <s v="Jason Fortune-"/>
    <s v="Consumer"/>
    <s v="United States"/>
    <s v="Logan"/>
    <s v="Utah"/>
    <n v="84321"/>
    <x v="1"/>
    <s v="OFF-BI-10001617"/>
    <x v="1"/>
    <x v="8"/>
    <x v="1324"/>
    <x v="3408"/>
    <n v="4"/>
    <x v="2"/>
    <n v="11.167199999999999"/>
    <n v="5"/>
    <n v="1"/>
  </r>
  <r>
    <n v="4678"/>
    <s v="CA-2014-114510"/>
    <x v="619"/>
    <d v="2014-03-19T00:00:00"/>
    <s v="Standard Class"/>
    <s v="JF-15295"/>
    <s v="Jason Fortune-"/>
    <s v="Consumer"/>
    <s v="United States"/>
    <s v="Logan"/>
    <s v="Utah"/>
    <n v="84321"/>
    <x v="1"/>
    <s v="OFF-ST-10000736"/>
    <x v="1"/>
    <x v="4"/>
    <x v="460"/>
    <x v="1225"/>
    <n v="1"/>
    <x v="0"/>
    <n v="3.2391999999999999"/>
    <n v="5"/>
    <n v="1"/>
  </r>
  <r>
    <n v="4679"/>
    <s v="CA-2014-114510"/>
    <x v="619"/>
    <d v="2014-03-19T00:00:00"/>
    <s v="Standard Class"/>
    <s v="JF-15295"/>
    <s v="Jason Fortune-"/>
    <s v="Consumer"/>
    <s v="United States"/>
    <s v="Logan"/>
    <s v="Utah"/>
    <n v="84321"/>
    <x v="1"/>
    <s v="TEC-AC-10004877"/>
    <x v="2"/>
    <x v="11"/>
    <x v="1679"/>
    <x v="137"/>
    <n v="12"/>
    <x v="0"/>
    <n v="6.6239999999999997"/>
    <n v="5"/>
    <n v="1"/>
  </r>
  <r>
    <n v="4680"/>
    <s v="CA-2014-114510"/>
    <x v="619"/>
    <d v="2014-03-19T00:00:00"/>
    <s v="Standard Class"/>
    <s v="JF-15295"/>
    <s v="Jason Fortune-"/>
    <s v="Consumer"/>
    <s v="United States"/>
    <s v="Logan"/>
    <s v="Utah"/>
    <n v="84321"/>
    <x v="1"/>
    <s v="OFF-ST-10003221"/>
    <x v="1"/>
    <x v="4"/>
    <x v="683"/>
    <x v="788"/>
    <n v="2"/>
    <x v="0"/>
    <n v="5.7671999999999999"/>
    <n v="5"/>
    <n v="1"/>
  </r>
  <r>
    <n v="4681"/>
    <s v="CA-2014-114510"/>
    <x v="619"/>
    <d v="2014-03-19T00:00:00"/>
    <s v="Standard Class"/>
    <s v="JF-15295"/>
    <s v="Jason Fortune-"/>
    <s v="Consumer"/>
    <s v="United States"/>
    <s v="Logan"/>
    <s v="Utah"/>
    <n v="84321"/>
    <x v="1"/>
    <s v="OFF-BI-10003007"/>
    <x v="1"/>
    <x v="8"/>
    <x v="1551"/>
    <x v="3409"/>
    <n v="2"/>
    <x v="2"/>
    <n v="20.165600000000001"/>
    <n v="5"/>
    <n v="1"/>
  </r>
  <r>
    <n v="4682"/>
    <s v="CA-2016-169215"/>
    <x v="216"/>
    <d v="2016-07-18T00:00:00"/>
    <s v="Second Class"/>
    <s v="RE-19450"/>
    <s v="Richard Eichhorn"/>
    <s v="Consumer"/>
    <s v="United States"/>
    <s v="Auburn"/>
    <s v="New York"/>
    <n v="13021"/>
    <x v="3"/>
    <s v="OFF-FA-10000936"/>
    <x v="1"/>
    <x v="13"/>
    <x v="1307"/>
    <x v="3410"/>
    <n v="9"/>
    <x v="0"/>
    <n v="13.3245"/>
    <n v="4"/>
    <n v="1"/>
  </r>
  <r>
    <n v="4683"/>
    <s v="CA-2016-127698"/>
    <x v="49"/>
    <d v="2016-12-01T00:00:00"/>
    <s v="Same Day"/>
    <s v="MV-18190"/>
    <s v="Mike Vittorini"/>
    <s v="Consumer"/>
    <s v="United States"/>
    <s v="Raleigh"/>
    <s v="North Carolina"/>
    <n v="27604"/>
    <x v="0"/>
    <s v="TEC-PH-10003811"/>
    <x v="2"/>
    <x v="7"/>
    <x v="1196"/>
    <x v="3411"/>
    <n v="9"/>
    <x v="2"/>
    <n v="86.392799999999994"/>
    <n v="0"/>
    <n v="1"/>
  </r>
  <r>
    <n v="4684"/>
    <s v="CA-2016-159912"/>
    <x v="48"/>
    <d v="2016-09-03T00:00:00"/>
    <s v="Standard Class"/>
    <s v="GB-14530"/>
    <s v="George Bell"/>
    <s v="Corporate"/>
    <s v="United States"/>
    <s v="Philadelphia"/>
    <s v="Pennsylvania"/>
    <n v="19120"/>
    <x v="3"/>
    <s v="FUR-TA-10004152"/>
    <x v="0"/>
    <x v="3"/>
    <x v="1516"/>
    <x v="3412"/>
    <n v="4"/>
    <x v="10"/>
    <n v="-56.448"/>
    <n v="5"/>
    <n v="1"/>
  </r>
  <r>
    <n v="4685"/>
    <s v="CA-2016-159912"/>
    <x v="48"/>
    <d v="2016-09-03T00:00:00"/>
    <s v="Standard Class"/>
    <s v="GB-14530"/>
    <s v="George Bell"/>
    <s v="Corporate"/>
    <s v="United States"/>
    <s v="Philadelphia"/>
    <s v="Pennsylvania"/>
    <n v="19120"/>
    <x v="3"/>
    <s v="FUR-BO-10002853"/>
    <x v="0"/>
    <x v="0"/>
    <x v="1622"/>
    <x v="3413"/>
    <n v="4"/>
    <x v="5"/>
    <n v="-81.94"/>
    <n v="5"/>
    <n v="1"/>
  </r>
  <r>
    <n v="4686"/>
    <s v="CA-2016-159912"/>
    <x v="48"/>
    <d v="2016-09-03T00:00:00"/>
    <s v="Standard Class"/>
    <s v="GB-14530"/>
    <s v="George Bell"/>
    <s v="Corporate"/>
    <s v="United States"/>
    <s v="Philadelphia"/>
    <s v="Pennsylvania"/>
    <n v="19120"/>
    <x v="3"/>
    <s v="OFF-BI-10002071"/>
    <x v="1"/>
    <x v="8"/>
    <x v="699"/>
    <x v="3414"/>
    <n v="2"/>
    <x v="6"/>
    <n v="-2.7888000000000002"/>
    <n v="5"/>
    <n v="1"/>
  </r>
  <r>
    <n v="4687"/>
    <s v="CA-2016-159912"/>
    <x v="48"/>
    <d v="2016-09-03T00:00:00"/>
    <s v="Standard Class"/>
    <s v="GB-14530"/>
    <s v="George Bell"/>
    <s v="Corporate"/>
    <s v="United States"/>
    <s v="Philadelphia"/>
    <s v="Pennsylvania"/>
    <n v="19120"/>
    <x v="3"/>
    <s v="OFF-FA-10000053"/>
    <x v="1"/>
    <x v="13"/>
    <x v="962"/>
    <x v="1785"/>
    <n v="7"/>
    <x v="2"/>
    <n v="-2.3814000000000002"/>
    <n v="5"/>
    <n v="1"/>
  </r>
  <r>
    <n v="4688"/>
    <s v="CA-2016-101987"/>
    <x v="890"/>
    <d v="2016-06-30T00:00:00"/>
    <s v="Standard Class"/>
    <s v="HL-15040"/>
    <s v="Hunter Lopez"/>
    <s v="Consumer"/>
    <s v="United States"/>
    <s v="Richmond"/>
    <s v="Indiana"/>
    <n v="47374"/>
    <x v="2"/>
    <s v="TEC-PH-10001305"/>
    <x v="2"/>
    <x v="7"/>
    <x v="1680"/>
    <x v="3415"/>
    <n v="9"/>
    <x v="0"/>
    <n v="123.45480000000001"/>
    <n v="6"/>
    <n v="1"/>
  </r>
  <r>
    <n v="4689"/>
    <s v="US-2017-154851"/>
    <x v="983"/>
    <d v="2017-04-03T00:00:00"/>
    <s v="Standard Class"/>
    <s v="BP-11155"/>
    <s v="Becky Pak"/>
    <s v="Consumer"/>
    <s v="United States"/>
    <s v="Lancaster"/>
    <s v="Pennsylvania"/>
    <n v="17602"/>
    <x v="3"/>
    <s v="OFF-BI-10001525"/>
    <x v="1"/>
    <x v="8"/>
    <x v="31"/>
    <x v="3416"/>
    <n v="5"/>
    <x v="6"/>
    <n v="-4.7625000000000002"/>
    <n v="4"/>
    <n v="1"/>
  </r>
  <r>
    <n v="4690"/>
    <s v="CA-2014-138681"/>
    <x v="414"/>
    <d v="2014-12-22T00:00:00"/>
    <s v="First Class"/>
    <s v="CT-11995"/>
    <s v="Carol Triggs"/>
    <s v="Consumer"/>
    <s v="United States"/>
    <s v="Tucson"/>
    <s v="Arizona"/>
    <n v="85705"/>
    <x v="1"/>
    <s v="FUR-FU-10001876"/>
    <x v="0"/>
    <x v="5"/>
    <x v="1403"/>
    <x v="3417"/>
    <n v="2"/>
    <x v="2"/>
    <n v="10.393599999999999"/>
    <n v="2"/>
    <n v="1"/>
  </r>
  <r>
    <n v="4691"/>
    <s v="CA-2014-138681"/>
    <x v="414"/>
    <d v="2014-12-22T00:00:00"/>
    <s v="First Class"/>
    <s v="CT-11995"/>
    <s v="Carol Triggs"/>
    <s v="Consumer"/>
    <s v="United States"/>
    <s v="Tucson"/>
    <s v="Arizona"/>
    <n v="85705"/>
    <x v="1"/>
    <s v="TEC-AC-10003628"/>
    <x v="2"/>
    <x v="11"/>
    <x v="247"/>
    <x v="973"/>
    <n v="3"/>
    <x v="2"/>
    <n v="21.5928"/>
    <n v="2"/>
    <n v="1"/>
  </r>
  <r>
    <n v="4692"/>
    <s v="CA-2014-138681"/>
    <x v="414"/>
    <d v="2014-12-22T00:00:00"/>
    <s v="First Class"/>
    <s v="CT-11995"/>
    <s v="Carol Triggs"/>
    <s v="Consumer"/>
    <s v="United States"/>
    <s v="Tucson"/>
    <s v="Arizona"/>
    <n v="85705"/>
    <x v="1"/>
    <s v="FUR-CH-10004860"/>
    <x v="0"/>
    <x v="1"/>
    <x v="212"/>
    <x v="2463"/>
    <n v="3"/>
    <x v="2"/>
    <n v="-42.4116"/>
    <n v="2"/>
    <n v="1"/>
  </r>
  <r>
    <n v="4693"/>
    <s v="CA-2014-138681"/>
    <x v="414"/>
    <d v="2014-12-22T00:00:00"/>
    <s v="First Class"/>
    <s v="CT-11995"/>
    <s v="Carol Triggs"/>
    <s v="Consumer"/>
    <s v="United States"/>
    <s v="Tucson"/>
    <s v="Arizona"/>
    <n v="85705"/>
    <x v="1"/>
    <s v="OFF-PA-10000357"/>
    <x v="1"/>
    <x v="10"/>
    <x v="1228"/>
    <x v="1765"/>
    <n v="5"/>
    <x v="2"/>
    <n v="77.671999999999997"/>
    <n v="2"/>
    <n v="1"/>
  </r>
  <r>
    <n v="4694"/>
    <s v="CA-2014-138681"/>
    <x v="414"/>
    <d v="2014-12-22T00:00:00"/>
    <s v="First Class"/>
    <s v="CT-11995"/>
    <s v="Carol Triggs"/>
    <s v="Consumer"/>
    <s v="United States"/>
    <s v="Tucson"/>
    <s v="Arizona"/>
    <n v="85705"/>
    <x v="1"/>
    <s v="OFF-PA-10003270"/>
    <x v="1"/>
    <x v="10"/>
    <x v="1424"/>
    <x v="578"/>
    <n v="2"/>
    <x v="2"/>
    <n v="2.64"/>
    <n v="2"/>
    <n v="1"/>
  </r>
  <r>
    <n v="4695"/>
    <s v="US-2015-138121"/>
    <x v="997"/>
    <d v="2015-12-17T00:00:00"/>
    <s v="Same Day"/>
    <s v="JL-15835"/>
    <s v="John Lee"/>
    <s v="Consumer"/>
    <s v="United States"/>
    <s v="Detroit"/>
    <s v="Michigan"/>
    <n v="48205"/>
    <x v="2"/>
    <s v="OFF-BI-10000320"/>
    <x v="1"/>
    <x v="8"/>
    <x v="776"/>
    <x v="3418"/>
    <n v="4"/>
    <x v="0"/>
    <n v="14.4648"/>
    <n v="0"/>
    <n v="1"/>
  </r>
  <r>
    <n v="4696"/>
    <s v="US-2015-138121"/>
    <x v="997"/>
    <d v="2015-12-17T00:00:00"/>
    <s v="Same Day"/>
    <s v="JL-15835"/>
    <s v="John Lee"/>
    <s v="Consumer"/>
    <s v="United States"/>
    <s v="Detroit"/>
    <s v="Michigan"/>
    <n v="48205"/>
    <x v="2"/>
    <s v="FUR-CH-10003846"/>
    <x v="0"/>
    <x v="1"/>
    <x v="924"/>
    <x v="3271"/>
    <n v="3"/>
    <x v="0"/>
    <n v="48.470399999999998"/>
    <n v="0"/>
    <n v="1"/>
  </r>
  <r>
    <n v="4697"/>
    <s v="US-2015-138121"/>
    <x v="997"/>
    <d v="2015-12-17T00:00:00"/>
    <s v="Same Day"/>
    <s v="JL-15835"/>
    <s v="John Lee"/>
    <s v="Consumer"/>
    <s v="United States"/>
    <s v="Detroit"/>
    <s v="Michigan"/>
    <n v="48205"/>
    <x v="2"/>
    <s v="FUR-CH-10004875"/>
    <x v="0"/>
    <x v="1"/>
    <x v="1445"/>
    <x v="3419"/>
    <n v="2"/>
    <x v="0"/>
    <n v="38.437199999999997"/>
    <n v="0"/>
    <n v="1"/>
  </r>
  <r>
    <n v="4698"/>
    <s v="US-2015-138121"/>
    <x v="997"/>
    <d v="2015-12-17T00:00:00"/>
    <s v="Same Day"/>
    <s v="JL-15835"/>
    <s v="John Lee"/>
    <s v="Consumer"/>
    <s v="United States"/>
    <s v="Detroit"/>
    <s v="Michigan"/>
    <n v="48205"/>
    <x v="2"/>
    <s v="FUR-CH-10003817"/>
    <x v="0"/>
    <x v="1"/>
    <x v="164"/>
    <x v="3420"/>
    <n v="9"/>
    <x v="0"/>
    <n v="136.66499999999999"/>
    <n v="0"/>
    <n v="1"/>
  </r>
  <r>
    <n v="4699"/>
    <s v="US-2015-138121"/>
    <x v="997"/>
    <d v="2015-12-17T00:00:00"/>
    <s v="Same Day"/>
    <s v="JL-15835"/>
    <s v="John Lee"/>
    <s v="Consumer"/>
    <s v="United States"/>
    <s v="Detroit"/>
    <s v="Michigan"/>
    <n v="48205"/>
    <x v="2"/>
    <s v="FUR-FU-10002116"/>
    <x v="0"/>
    <x v="5"/>
    <x v="1440"/>
    <x v="3421"/>
    <n v="3"/>
    <x v="0"/>
    <n v="14.8491"/>
    <n v="0"/>
    <n v="1"/>
  </r>
  <r>
    <n v="4700"/>
    <s v="CA-2017-140298"/>
    <x v="943"/>
    <d v="2017-05-17T00:00:00"/>
    <s v="Standard Class"/>
    <s v="JK-16120"/>
    <s v="Julie Kriz"/>
    <s v="Home Office"/>
    <s v="United States"/>
    <s v="Austin"/>
    <s v="Texas"/>
    <n v="78745"/>
    <x v="2"/>
    <s v="OFF-AR-10003481"/>
    <x v="1"/>
    <x v="6"/>
    <x v="1600"/>
    <x v="791"/>
    <n v="2"/>
    <x v="2"/>
    <n v="0.59040000000000004"/>
    <n v="6"/>
    <n v="1"/>
  </r>
  <r>
    <n v="4701"/>
    <s v="CA-2017-140298"/>
    <x v="943"/>
    <d v="2017-05-17T00:00:00"/>
    <s v="Standard Class"/>
    <s v="JK-16120"/>
    <s v="Julie Kriz"/>
    <s v="Home Office"/>
    <s v="United States"/>
    <s v="Austin"/>
    <s v="Texas"/>
    <n v="78745"/>
    <x v="2"/>
    <s v="OFF-ST-10004180"/>
    <x v="1"/>
    <x v="4"/>
    <x v="244"/>
    <x v="3422"/>
    <n v="2"/>
    <x v="2"/>
    <n v="-14.8832"/>
    <n v="6"/>
    <n v="1"/>
  </r>
  <r>
    <n v="4702"/>
    <s v="CA-2017-140298"/>
    <x v="943"/>
    <d v="2017-05-17T00:00:00"/>
    <s v="Standard Class"/>
    <s v="JK-16120"/>
    <s v="Julie Kriz"/>
    <s v="Home Office"/>
    <s v="United States"/>
    <s v="Austin"/>
    <s v="Texas"/>
    <n v="78745"/>
    <x v="2"/>
    <s v="OFF-PA-10003657"/>
    <x v="1"/>
    <x v="10"/>
    <x v="630"/>
    <x v="1297"/>
    <n v="2"/>
    <x v="2"/>
    <n v="2.14"/>
    <n v="6"/>
    <n v="1"/>
  </r>
  <r>
    <n v="4703"/>
    <s v="CA-2017-140298"/>
    <x v="943"/>
    <d v="2017-05-17T00:00:00"/>
    <s v="Standard Class"/>
    <s v="JK-16120"/>
    <s v="Julie Kriz"/>
    <s v="Home Office"/>
    <s v="United States"/>
    <s v="Austin"/>
    <s v="Texas"/>
    <n v="78745"/>
    <x v="2"/>
    <s v="FUR-FU-10001967"/>
    <x v="0"/>
    <x v="5"/>
    <x v="296"/>
    <x v="3423"/>
    <n v="1"/>
    <x v="7"/>
    <n v="-6.9965000000000002"/>
    <n v="6"/>
    <n v="1"/>
  </r>
  <r>
    <n v="4704"/>
    <s v="CA-2016-166240"/>
    <x v="890"/>
    <d v="2016-06-28T00:00:00"/>
    <s v="Standard Class"/>
    <s v="DH-13075"/>
    <s v="Dave Hallsten"/>
    <s v="Corporate"/>
    <s v="United States"/>
    <s v="Houston"/>
    <s v="Texas"/>
    <n v="77095"/>
    <x v="2"/>
    <s v="OFF-AP-10002082"/>
    <x v="1"/>
    <x v="9"/>
    <x v="1101"/>
    <x v="3424"/>
    <n v="2"/>
    <x v="3"/>
    <n v="-19.602"/>
    <n v="4"/>
    <n v="1"/>
  </r>
  <r>
    <n v="4705"/>
    <s v="CA-2016-158435"/>
    <x v="624"/>
    <d v="2016-05-18T00:00:00"/>
    <s v="First Class"/>
    <s v="AG-10900"/>
    <s v="Arthur Gainer"/>
    <s v="Consumer"/>
    <s v="United States"/>
    <s v="Waterbury"/>
    <s v="Connecticut"/>
    <n v="6708"/>
    <x v="3"/>
    <s v="OFF-SU-10000381"/>
    <x v="1"/>
    <x v="14"/>
    <x v="660"/>
    <x v="3425"/>
    <n v="7"/>
    <x v="0"/>
    <n v="18.8993"/>
    <n v="1"/>
    <n v="1"/>
  </r>
  <r>
    <n v="4706"/>
    <s v="CA-2016-158435"/>
    <x v="624"/>
    <d v="2016-05-18T00:00:00"/>
    <s v="First Class"/>
    <s v="AG-10900"/>
    <s v="Arthur Gainer"/>
    <s v="Consumer"/>
    <s v="United States"/>
    <s v="Waterbury"/>
    <s v="Connecticut"/>
    <n v="6708"/>
    <x v="3"/>
    <s v="OFF-LA-10002475"/>
    <x v="1"/>
    <x v="2"/>
    <x v="149"/>
    <x v="2"/>
    <n v="2"/>
    <x v="0"/>
    <n v="6.8714000000000004"/>
    <n v="1"/>
    <n v="1"/>
  </r>
  <r>
    <n v="4707"/>
    <s v="CA-2016-158435"/>
    <x v="624"/>
    <d v="2016-05-18T00:00:00"/>
    <s v="First Class"/>
    <s v="AG-10900"/>
    <s v="Arthur Gainer"/>
    <s v="Consumer"/>
    <s v="United States"/>
    <s v="Waterbury"/>
    <s v="Connecticut"/>
    <n v="6708"/>
    <x v="3"/>
    <s v="FUR-FU-10003975"/>
    <x v="0"/>
    <x v="5"/>
    <x v="783"/>
    <x v="3426"/>
    <n v="4"/>
    <x v="0"/>
    <n v="17.324000000000002"/>
    <n v="1"/>
    <n v="1"/>
  </r>
  <r>
    <n v="4708"/>
    <s v="CA-2017-138149"/>
    <x v="222"/>
    <d v="2017-06-30T00:00:00"/>
    <s v="First Class"/>
    <s v="WB-21850"/>
    <s v="William Brown"/>
    <s v="Consumer"/>
    <s v="United States"/>
    <s v="Los Angeles"/>
    <s v="California"/>
    <n v="90049"/>
    <x v="1"/>
    <s v="OFF-BI-10003091"/>
    <x v="1"/>
    <x v="8"/>
    <x v="1174"/>
    <x v="1630"/>
    <n v="5"/>
    <x v="2"/>
    <n v="302.37299999999999"/>
    <n v="1"/>
    <n v="1"/>
  </r>
  <r>
    <n v="4709"/>
    <s v="CA-2017-138149"/>
    <x v="222"/>
    <d v="2017-06-30T00:00:00"/>
    <s v="First Class"/>
    <s v="WB-21850"/>
    <s v="William Brown"/>
    <s v="Consumer"/>
    <s v="United States"/>
    <s v="Los Angeles"/>
    <s v="California"/>
    <n v="90049"/>
    <x v="1"/>
    <s v="OFF-ST-10002974"/>
    <x v="1"/>
    <x v="4"/>
    <x v="123"/>
    <x v="3427"/>
    <n v="3"/>
    <x v="0"/>
    <n v="39.213000000000001"/>
    <n v="1"/>
    <n v="1"/>
  </r>
  <r>
    <n v="4710"/>
    <s v="CA-2017-138149"/>
    <x v="222"/>
    <d v="2017-06-30T00:00:00"/>
    <s v="First Class"/>
    <s v="WB-21850"/>
    <s v="William Brown"/>
    <s v="Consumer"/>
    <s v="United States"/>
    <s v="Los Angeles"/>
    <s v="California"/>
    <n v="90049"/>
    <x v="1"/>
    <s v="OFF-AR-10000255"/>
    <x v="1"/>
    <x v="6"/>
    <x v="807"/>
    <x v="2582"/>
    <n v="2"/>
    <x v="0"/>
    <n v="3.0367999999999999"/>
    <n v="1"/>
    <n v="1"/>
  </r>
  <r>
    <n v="4711"/>
    <s v="CA-2017-138149"/>
    <x v="222"/>
    <d v="2017-06-30T00:00:00"/>
    <s v="First Class"/>
    <s v="WB-21850"/>
    <s v="William Brown"/>
    <s v="Consumer"/>
    <s v="United States"/>
    <s v="Los Angeles"/>
    <s v="California"/>
    <n v="90049"/>
    <x v="1"/>
    <s v="TEC-AC-10001284"/>
    <x v="2"/>
    <x v="11"/>
    <x v="1181"/>
    <x v="1030"/>
    <n v="3"/>
    <x v="0"/>
    <n v="22.4316"/>
    <n v="1"/>
    <n v="1"/>
  </r>
  <r>
    <n v="4712"/>
    <s v="CA-2014-112403"/>
    <x v="691"/>
    <d v="2014-03-31T00:00:00"/>
    <s v="Same Day"/>
    <s v="JO-15280"/>
    <s v="Jas O'Carroll"/>
    <s v="Consumer"/>
    <s v="United States"/>
    <s v="Philadelphia"/>
    <s v="Pennsylvania"/>
    <n v="19120"/>
    <x v="3"/>
    <s v="OFF-BI-10003529"/>
    <x v="1"/>
    <x v="8"/>
    <x v="796"/>
    <x v="3428"/>
    <n v="1"/>
    <x v="6"/>
    <n v="-0.59640000000000004"/>
    <n v="0"/>
    <n v="1"/>
  </r>
  <r>
    <n v="4713"/>
    <s v="CA-2014-108273"/>
    <x v="757"/>
    <d v="2014-12-21T00:00:00"/>
    <s v="Standard Class"/>
    <s v="EJ-13720"/>
    <s v="Ed Jacobs"/>
    <s v="Consumer"/>
    <s v="United States"/>
    <s v="Huntsville"/>
    <s v="Texas"/>
    <n v="77340"/>
    <x v="2"/>
    <s v="OFF-PA-10000029"/>
    <x v="1"/>
    <x v="10"/>
    <x v="811"/>
    <x v="1566"/>
    <n v="7"/>
    <x v="2"/>
    <n v="12.700799999999999"/>
    <n v="5"/>
    <n v="1"/>
  </r>
  <r>
    <n v="4714"/>
    <s v="CA-2014-108273"/>
    <x v="757"/>
    <d v="2014-12-21T00:00:00"/>
    <s v="Standard Class"/>
    <s v="EJ-13720"/>
    <s v="Ed Jacobs"/>
    <s v="Consumer"/>
    <s v="United States"/>
    <s v="Huntsville"/>
    <s v="Texas"/>
    <n v="77340"/>
    <x v="2"/>
    <s v="FUR-FU-10002116"/>
    <x v="0"/>
    <x v="5"/>
    <x v="1440"/>
    <x v="3429"/>
    <n v="2"/>
    <x v="7"/>
    <n v="-74.952600000000004"/>
    <n v="5"/>
    <n v="1"/>
  </r>
  <r>
    <n v="4715"/>
    <s v="CA-2017-121643"/>
    <x v="796"/>
    <d v="2017-05-20T00:00:00"/>
    <s v="First Class"/>
    <s v="AB-10105"/>
    <s v="Adrian Barton"/>
    <s v="Consumer"/>
    <s v="United States"/>
    <s v="Portland"/>
    <s v="Oregon"/>
    <n v="97206"/>
    <x v="1"/>
    <s v="TEC-PH-10002200"/>
    <x v="2"/>
    <x v="7"/>
    <x v="1480"/>
    <x v="3430"/>
    <n v="2"/>
    <x v="2"/>
    <n v="38.779200000000003"/>
    <n v="2"/>
    <n v="1"/>
  </r>
  <r>
    <n v="4716"/>
    <s v="US-2015-122910"/>
    <x v="793"/>
    <d v="2015-05-16T00:00:00"/>
    <s v="Standard Class"/>
    <s v="LT-16765"/>
    <s v="Larry Tron"/>
    <s v="Consumer"/>
    <s v="United States"/>
    <s v="Louisville"/>
    <s v="Colorado"/>
    <n v="80027"/>
    <x v="1"/>
    <s v="TEC-PH-10000441"/>
    <x v="2"/>
    <x v="7"/>
    <x v="1055"/>
    <x v="1212"/>
    <n v="2"/>
    <x v="2"/>
    <n v="20.1584"/>
    <n v="4"/>
    <n v="1"/>
  </r>
  <r>
    <n v="4717"/>
    <s v="CA-2017-143126"/>
    <x v="734"/>
    <d v="2017-12-07T00:00:00"/>
    <s v="Second Class"/>
    <s v="CM-12655"/>
    <s v="Corinna Mitchell"/>
    <s v="Home Office"/>
    <s v="United States"/>
    <s v="Seattle"/>
    <s v="Washington"/>
    <n v="98115"/>
    <x v="1"/>
    <s v="FUR-TA-10002958"/>
    <x v="0"/>
    <x v="3"/>
    <x v="965"/>
    <x v="3431"/>
    <n v="2"/>
    <x v="0"/>
    <n v="88.733199999999997"/>
    <n v="4"/>
    <n v="1"/>
  </r>
  <r>
    <n v="4718"/>
    <s v="CA-2015-129042"/>
    <x v="295"/>
    <d v="2015-12-17T00:00:00"/>
    <s v="Standard Class"/>
    <s v="EM-13960"/>
    <s v="Eric Murdock"/>
    <s v="Consumer"/>
    <s v="United States"/>
    <s v="Baltimore"/>
    <s v="Maryland"/>
    <n v="21215"/>
    <x v="3"/>
    <s v="OFF-AR-10001662"/>
    <x v="1"/>
    <x v="6"/>
    <x v="448"/>
    <x v="3432"/>
    <n v="3"/>
    <x v="0"/>
    <n v="2.2193999999999998"/>
    <n v="5"/>
    <n v="1"/>
  </r>
  <r>
    <n v="4719"/>
    <s v="CA-2015-109736"/>
    <x v="998"/>
    <d v="2015-10-11T00:00:00"/>
    <s v="First Class"/>
    <s v="DJ-13420"/>
    <s v="Denny Joy"/>
    <s v="Corporate"/>
    <s v="United States"/>
    <s v="San Francisco"/>
    <s v="California"/>
    <n v="94109"/>
    <x v="1"/>
    <s v="OFF-PA-10004101"/>
    <x v="1"/>
    <x v="10"/>
    <x v="511"/>
    <x v="1544"/>
    <n v="7"/>
    <x v="0"/>
    <n v="21.7728"/>
    <n v="1"/>
    <n v="1"/>
  </r>
  <r>
    <n v="4720"/>
    <s v="CA-2015-142601"/>
    <x v="24"/>
    <d v="2015-04-20T00:00:00"/>
    <s v="Second Class"/>
    <s v="DE-13255"/>
    <s v="Deanra Eno"/>
    <s v="Home Office"/>
    <s v="United States"/>
    <s v="Los Angeles"/>
    <s v="California"/>
    <n v="90004"/>
    <x v="1"/>
    <s v="OFF-ST-10002756"/>
    <x v="1"/>
    <x v="4"/>
    <x v="273"/>
    <x v="3433"/>
    <n v="7"/>
    <x v="0"/>
    <n v="9.4717000000000002"/>
    <n v="2"/>
    <n v="1"/>
  </r>
  <r>
    <n v="4721"/>
    <s v="CA-2015-142601"/>
    <x v="24"/>
    <d v="2015-04-20T00:00:00"/>
    <s v="Second Class"/>
    <s v="DE-13255"/>
    <s v="Deanra Eno"/>
    <s v="Home Office"/>
    <s v="United States"/>
    <s v="Los Angeles"/>
    <s v="California"/>
    <n v="90004"/>
    <x v="1"/>
    <s v="OFF-PA-10000483"/>
    <x v="1"/>
    <x v="10"/>
    <x v="1681"/>
    <x v="1156"/>
    <n v="2"/>
    <x v="0"/>
    <n v="27.882000000000001"/>
    <n v="2"/>
    <n v="1"/>
  </r>
  <r>
    <n v="4722"/>
    <s v="CA-2014-106229"/>
    <x v="159"/>
    <d v="2014-06-11T00:00:00"/>
    <s v="Second Class"/>
    <s v="NR-18550"/>
    <s v="Nick Radford"/>
    <s v="Consumer"/>
    <s v="United States"/>
    <s v="Aurora"/>
    <s v="Illinois"/>
    <n v="60505"/>
    <x v="2"/>
    <s v="FUR-TA-10002041"/>
    <x v="0"/>
    <x v="3"/>
    <x v="363"/>
    <x v="3434"/>
    <n v="3"/>
    <x v="5"/>
    <n v="-209.76929999999999"/>
    <n v="4"/>
    <n v="1"/>
  </r>
  <r>
    <n v="4723"/>
    <s v="US-2017-135230"/>
    <x v="853"/>
    <d v="2017-09-07T00:00:00"/>
    <s v="Standard Class"/>
    <s v="CK-12325"/>
    <s v="Christine Kargatis"/>
    <s v="Home Office"/>
    <s v="United States"/>
    <s v="Seattle"/>
    <s v="Washington"/>
    <n v="98103"/>
    <x v="1"/>
    <s v="OFF-AR-10001166"/>
    <x v="1"/>
    <x v="6"/>
    <x v="772"/>
    <x v="3435"/>
    <n v="1"/>
    <x v="0"/>
    <n v="2.9561999999999999"/>
    <n v="6"/>
    <n v="1"/>
  </r>
  <r>
    <n v="4724"/>
    <s v="CA-2016-159653"/>
    <x v="730"/>
    <d v="2016-05-22T00:00:00"/>
    <s v="Same Day"/>
    <s v="JF-15490"/>
    <s v="Jeremy Farry"/>
    <s v="Consumer"/>
    <s v="United States"/>
    <s v="Athens"/>
    <s v="Georgia"/>
    <n v="30605"/>
    <x v="0"/>
    <s v="OFF-LA-10004345"/>
    <x v="1"/>
    <x v="2"/>
    <x v="522"/>
    <x v="1646"/>
    <n v="3"/>
    <x v="0"/>
    <n v="7.2176999999999998"/>
    <n v="0"/>
    <n v="1"/>
  </r>
  <r>
    <n v="4725"/>
    <s v="CA-2016-131968"/>
    <x v="583"/>
    <d v="2016-11-15T00:00:00"/>
    <s v="Standard Class"/>
    <s v="LB-16795"/>
    <s v="Laurel Beltran"/>
    <s v="Home Office"/>
    <s v="United States"/>
    <s v="Apopka"/>
    <s v="Florida"/>
    <n v="32712"/>
    <x v="0"/>
    <s v="OFF-BI-10002852"/>
    <x v="1"/>
    <x v="8"/>
    <x v="91"/>
    <x v="3436"/>
    <n v="2"/>
    <x v="6"/>
    <n v="-6.9215999999999998"/>
    <n v="4"/>
    <n v="1"/>
  </r>
  <r>
    <n v="4726"/>
    <s v="CA-2016-131968"/>
    <x v="583"/>
    <d v="2016-11-15T00:00:00"/>
    <s v="Standard Class"/>
    <s v="LB-16795"/>
    <s v="Laurel Beltran"/>
    <s v="Home Office"/>
    <s v="United States"/>
    <s v="Apopka"/>
    <s v="Florida"/>
    <n v="32712"/>
    <x v="0"/>
    <s v="OFF-AP-10001058"/>
    <x v="1"/>
    <x v="9"/>
    <x v="138"/>
    <x v="3437"/>
    <n v="3"/>
    <x v="2"/>
    <n v="50.3658"/>
    <n v="4"/>
    <n v="1"/>
  </r>
  <r>
    <n v="4727"/>
    <s v="CA-2014-119151"/>
    <x v="641"/>
    <d v="2014-11-29T00:00:00"/>
    <s v="Second Class"/>
    <s v="MP-18175"/>
    <s v="Mike Pelletier"/>
    <s v="Home Office"/>
    <s v="United States"/>
    <s v="New York City"/>
    <s v="New York"/>
    <n v="10009"/>
    <x v="3"/>
    <s v="OFF-ST-10003470"/>
    <x v="1"/>
    <x v="4"/>
    <x v="1348"/>
    <x v="2068"/>
    <n v="4"/>
    <x v="0"/>
    <n v="55.896000000000001"/>
    <n v="4"/>
    <n v="1"/>
  </r>
  <r>
    <n v="4728"/>
    <s v="CA-2014-119151"/>
    <x v="641"/>
    <d v="2014-11-29T00:00:00"/>
    <s v="Second Class"/>
    <s v="MP-18175"/>
    <s v="Mike Pelletier"/>
    <s v="Home Office"/>
    <s v="United States"/>
    <s v="New York City"/>
    <s v="New York"/>
    <n v="10009"/>
    <x v="3"/>
    <s v="FUR-BO-10003159"/>
    <x v="0"/>
    <x v="0"/>
    <x v="1109"/>
    <x v="3438"/>
    <n v="3"/>
    <x v="2"/>
    <n v="-37.943399999999997"/>
    <n v="4"/>
    <n v="1"/>
  </r>
  <r>
    <n v="4729"/>
    <s v="CA-2014-123323"/>
    <x v="845"/>
    <d v="2014-11-12T00:00:00"/>
    <s v="Standard Class"/>
    <s v="LH-16900"/>
    <s v="Lena Hernandez"/>
    <s v="Consumer"/>
    <s v="United States"/>
    <s v="San Francisco"/>
    <s v="California"/>
    <n v="94110"/>
    <x v="1"/>
    <s v="OFF-BI-10003684"/>
    <x v="1"/>
    <x v="8"/>
    <x v="714"/>
    <x v="3439"/>
    <n v="7"/>
    <x v="2"/>
    <n v="46.179000000000002"/>
    <n v="5"/>
    <n v="1"/>
  </r>
  <r>
    <n v="4730"/>
    <s v="CA-2016-124681"/>
    <x v="427"/>
    <d v="2016-07-23T00:00:00"/>
    <s v="Second Class"/>
    <s v="SV-20935"/>
    <s v="Susan Vittorini"/>
    <s v="Consumer"/>
    <s v="United States"/>
    <s v="Dallas"/>
    <s v="Texas"/>
    <n v="75217"/>
    <x v="2"/>
    <s v="TEC-AC-10000487"/>
    <x v="2"/>
    <x v="11"/>
    <x v="1682"/>
    <x v="3440"/>
    <n v="3"/>
    <x v="2"/>
    <n v="3.3098999999999998"/>
    <n v="5"/>
    <n v="1"/>
  </r>
  <r>
    <n v="4731"/>
    <s v="US-2015-103996"/>
    <x v="368"/>
    <d v="2015-03-31T00:00:00"/>
    <s v="Second Class"/>
    <s v="RB-19435"/>
    <s v="Richard Bierner"/>
    <s v="Consumer"/>
    <s v="United States"/>
    <s v="San Diego"/>
    <s v="California"/>
    <n v="92105"/>
    <x v="1"/>
    <s v="OFF-PA-10001736"/>
    <x v="1"/>
    <x v="10"/>
    <x v="130"/>
    <x v="3441"/>
    <n v="6"/>
    <x v="0"/>
    <n v="99.940799999999996"/>
    <n v="2"/>
    <n v="1"/>
  </r>
  <r>
    <n v="4732"/>
    <s v="US-2015-103996"/>
    <x v="368"/>
    <d v="2015-03-31T00:00:00"/>
    <s v="Second Class"/>
    <s v="RB-19435"/>
    <s v="Richard Bierner"/>
    <s v="Consumer"/>
    <s v="United States"/>
    <s v="San Diego"/>
    <s v="California"/>
    <n v="92105"/>
    <x v="1"/>
    <s v="OFF-PA-10001609"/>
    <x v="1"/>
    <x v="10"/>
    <x v="1116"/>
    <x v="3442"/>
    <n v="3"/>
    <x v="0"/>
    <n v="4.5401999999999996"/>
    <n v="2"/>
    <n v="1"/>
  </r>
  <r>
    <n v="4733"/>
    <s v="US-2015-103996"/>
    <x v="368"/>
    <d v="2015-03-31T00:00:00"/>
    <s v="Second Class"/>
    <s v="RB-19435"/>
    <s v="Richard Bierner"/>
    <s v="Consumer"/>
    <s v="United States"/>
    <s v="San Diego"/>
    <s v="California"/>
    <n v="92105"/>
    <x v="1"/>
    <s v="TEC-AC-10003116"/>
    <x v="2"/>
    <x v="11"/>
    <x v="929"/>
    <x v="3443"/>
    <n v="3"/>
    <x v="0"/>
    <n v="20.767499999999998"/>
    <n v="2"/>
    <n v="1"/>
  </r>
  <r>
    <n v="4734"/>
    <s v="US-2015-103996"/>
    <x v="368"/>
    <d v="2015-03-31T00:00:00"/>
    <s v="Second Class"/>
    <s v="RB-19435"/>
    <s v="Richard Bierner"/>
    <s v="Consumer"/>
    <s v="United States"/>
    <s v="San Diego"/>
    <s v="California"/>
    <n v="92105"/>
    <x v="1"/>
    <s v="FUR-FU-10004586"/>
    <x v="0"/>
    <x v="5"/>
    <x v="1482"/>
    <x v="544"/>
    <n v="3"/>
    <x v="0"/>
    <n v="9.5616000000000003"/>
    <n v="2"/>
    <n v="1"/>
  </r>
  <r>
    <n v="4735"/>
    <s v="CA-2016-120530"/>
    <x v="281"/>
    <d v="2016-04-12T00:00:00"/>
    <s v="Standard Class"/>
    <s v="Dl-13600"/>
    <s v="Dorris liebe"/>
    <s v="Corporate"/>
    <s v="United States"/>
    <s v="New York City"/>
    <s v="New York"/>
    <n v="10035"/>
    <x v="3"/>
    <s v="FUR-CH-10000454"/>
    <x v="0"/>
    <x v="1"/>
    <x v="1"/>
    <x v="3444"/>
    <n v="3"/>
    <x v="9"/>
    <n v="146.38800000000001"/>
    <n v="5"/>
    <n v="1"/>
  </r>
  <r>
    <n v="4736"/>
    <s v="CA-2015-155054"/>
    <x v="385"/>
    <d v="2015-06-19T00:00:00"/>
    <s v="Standard Class"/>
    <s v="PS-19045"/>
    <s v="Penelope Sewall"/>
    <s v="Home Office"/>
    <s v="United States"/>
    <s v="Lewiston"/>
    <s v="Maine"/>
    <n v="4240"/>
    <x v="3"/>
    <s v="OFF-BI-10004970"/>
    <x v="1"/>
    <x v="8"/>
    <x v="917"/>
    <x v="338"/>
    <n v="2"/>
    <x v="0"/>
    <n v="3.8822000000000001"/>
    <n v="6"/>
    <n v="1"/>
  </r>
  <r>
    <n v="4737"/>
    <s v="CA-2015-155054"/>
    <x v="385"/>
    <d v="2015-06-19T00:00:00"/>
    <s v="Standard Class"/>
    <s v="PS-19045"/>
    <s v="Penelope Sewall"/>
    <s v="Home Office"/>
    <s v="United States"/>
    <s v="Lewiston"/>
    <s v="Maine"/>
    <n v="4240"/>
    <x v="3"/>
    <s v="OFF-BI-10002824"/>
    <x v="1"/>
    <x v="8"/>
    <x v="528"/>
    <x v="3445"/>
    <n v="2"/>
    <x v="0"/>
    <n v="13.428000000000001"/>
    <n v="6"/>
    <n v="1"/>
  </r>
  <r>
    <n v="4738"/>
    <s v="CA-2015-155054"/>
    <x v="385"/>
    <d v="2015-06-19T00:00:00"/>
    <s v="Standard Class"/>
    <s v="PS-19045"/>
    <s v="Penelope Sewall"/>
    <s v="Home Office"/>
    <s v="United States"/>
    <s v="Lewiston"/>
    <s v="Maine"/>
    <n v="4240"/>
    <x v="3"/>
    <s v="TEC-AC-10003657"/>
    <x v="2"/>
    <x v="11"/>
    <x v="152"/>
    <x v="3446"/>
    <n v="2"/>
    <x v="0"/>
    <n v="14.9556"/>
    <n v="6"/>
    <n v="1"/>
  </r>
  <r>
    <n v="4739"/>
    <s v="CA-2015-105725"/>
    <x v="954"/>
    <d v="2015-02-24T00:00:00"/>
    <s v="Standard Class"/>
    <s v="GT-14755"/>
    <s v="Guy Thornton"/>
    <s v="Consumer"/>
    <s v="United States"/>
    <s v="Long Beach"/>
    <s v="California"/>
    <n v="90805"/>
    <x v="1"/>
    <s v="OFF-LA-10003510"/>
    <x v="1"/>
    <x v="2"/>
    <x v="580"/>
    <x v="3447"/>
    <n v="2"/>
    <x v="0"/>
    <n v="28.087599999999998"/>
    <n v="6"/>
    <n v="1"/>
  </r>
  <r>
    <n v="4740"/>
    <s v="CA-2015-105725"/>
    <x v="954"/>
    <d v="2015-02-24T00:00:00"/>
    <s v="Standard Class"/>
    <s v="GT-14755"/>
    <s v="Guy Thornton"/>
    <s v="Consumer"/>
    <s v="United States"/>
    <s v="Long Beach"/>
    <s v="California"/>
    <n v="90805"/>
    <x v="1"/>
    <s v="FUR-TA-10001676"/>
    <x v="0"/>
    <x v="3"/>
    <x v="966"/>
    <x v="3448"/>
    <n v="1"/>
    <x v="2"/>
    <n v="-0.88859999999999995"/>
    <n v="6"/>
    <n v="1"/>
  </r>
  <r>
    <n v="4741"/>
    <s v="CA-2017-164364"/>
    <x v="105"/>
    <d v="2017-11-16T00:00:00"/>
    <s v="Standard Class"/>
    <s v="CS-12355"/>
    <s v="Christine Sundaresam"/>
    <s v="Consumer"/>
    <s v="United States"/>
    <s v="Seattle"/>
    <s v="Washington"/>
    <n v="98115"/>
    <x v="1"/>
    <s v="OFF-LA-10004853"/>
    <x v="1"/>
    <x v="2"/>
    <x v="690"/>
    <x v="739"/>
    <n v="2"/>
    <x v="0"/>
    <n v="4.5815999999999999"/>
    <n v="4"/>
    <n v="1"/>
  </r>
  <r>
    <n v="4742"/>
    <s v="CA-2017-164364"/>
    <x v="105"/>
    <d v="2017-11-16T00:00:00"/>
    <s v="Standard Class"/>
    <s v="CS-12355"/>
    <s v="Christine Sundaresam"/>
    <s v="Consumer"/>
    <s v="United States"/>
    <s v="Seattle"/>
    <s v="Washington"/>
    <n v="98115"/>
    <x v="1"/>
    <s v="OFF-AR-10000315"/>
    <x v="1"/>
    <x v="6"/>
    <x v="1306"/>
    <x v="3214"/>
    <n v="3"/>
    <x v="0"/>
    <n v="2.3025000000000002"/>
    <n v="4"/>
    <n v="1"/>
  </r>
  <r>
    <n v="4743"/>
    <s v="CA-2017-164364"/>
    <x v="105"/>
    <d v="2017-11-16T00:00:00"/>
    <s v="Standard Class"/>
    <s v="CS-12355"/>
    <s v="Christine Sundaresam"/>
    <s v="Consumer"/>
    <s v="United States"/>
    <s v="Seattle"/>
    <s v="Washington"/>
    <n v="98115"/>
    <x v="1"/>
    <s v="OFF-SU-10000381"/>
    <x v="1"/>
    <x v="14"/>
    <x v="660"/>
    <x v="1048"/>
    <n v="3"/>
    <x v="0"/>
    <n v="8.0997000000000003"/>
    <n v="4"/>
    <n v="1"/>
  </r>
  <r>
    <n v="4744"/>
    <s v="CA-2017-168123"/>
    <x v="916"/>
    <d v="2017-03-05T00:00:00"/>
    <s v="Same Day"/>
    <s v="JD-16060"/>
    <s v="Julia Dunbar"/>
    <s v="Consumer"/>
    <s v="United States"/>
    <s v="Rochester"/>
    <s v="Minnesota"/>
    <n v="55901"/>
    <x v="2"/>
    <s v="OFF-FA-10002763"/>
    <x v="1"/>
    <x v="13"/>
    <x v="1420"/>
    <x v="2263"/>
    <n v="2"/>
    <x v="0"/>
    <n v="2.528"/>
    <n v="0"/>
    <n v="1"/>
  </r>
  <r>
    <n v="4745"/>
    <s v="CA-2017-168123"/>
    <x v="916"/>
    <d v="2017-03-05T00:00:00"/>
    <s v="Same Day"/>
    <s v="JD-16060"/>
    <s v="Julia Dunbar"/>
    <s v="Consumer"/>
    <s v="United States"/>
    <s v="Rochester"/>
    <s v="Minnesota"/>
    <n v="55901"/>
    <x v="2"/>
    <s v="OFF-ST-10000877"/>
    <x v="1"/>
    <x v="4"/>
    <x v="1113"/>
    <x v="3449"/>
    <n v="4"/>
    <x v="0"/>
    <n v="57.501600000000003"/>
    <n v="0"/>
    <n v="1"/>
  </r>
  <r>
    <n v="4746"/>
    <s v="CA-2017-168123"/>
    <x v="916"/>
    <d v="2017-03-05T00:00:00"/>
    <s v="Same Day"/>
    <s v="JD-16060"/>
    <s v="Julia Dunbar"/>
    <s v="Consumer"/>
    <s v="United States"/>
    <s v="Rochester"/>
    <s v="Minnesota"/>
    <n v="55901"/>
    <x v="2"/>
    <s v="OFF-BI-10001071"/>
    <x v="1"/>
    <x v="8"/>
    <x v="669"/>
    <x v="3346"/>
    <n v="2"/>
    <x v="0"/>
    <n v="62.700400000000002"/>
    <n v="0"/>
    <n v="1"/>
  </r>
  <r>
    <n v="4747"/>
    <s v="CA-2017-168123"/>
    <x v="916"/>
    <d v="2017-03-05T00:00:00"/>
    <s v="Same Day"/>
    <s v="JD-16060"/>
    <s v="Julia Dunbar"/>
    <s v="Consumer"/>
    <s v="United States"/>
    <s v="Rochester"/>
    <s v="Minnesota"/>
    <n v="55901"/>
    <x v="2"/>
    <s v="OFF-BI-10001097"/>
    <x v="1"/>
    <x v="8"/>
    <x v="797"/>
    <x v="3450"/>
    <n v="3"/>
    <x v="0"/>
    <n v="9.1580999999999992"/>
    <n v="0"/>
    <n v="1"/>
  </r>
  <r>
    <n v="4748"/>
    <s v="CA-2016-120005"/>
    <x v="840"/>
    <d v="2016-03-03T00:00:00"/>
    <s v="Same Day"/>
    <s v="TS-21160"/>
    <s v="Theresa Swint"/>
    <s v="Corporate"/>
    <s v="United States"/>
    <s v="San Francisco"/>
    <s v="California"/>
    <n v="94110"/>
    <x v="1"/>
    <s v="OFF-SU-10004782"/>
    <x v="1"/>
    <x v="14"/>
    <x v="1557"/>
    <x v="3451"/>
    <n v="3"/>
    <x v="0"/>
    <n v="7.6050000000000004"/>
    <n v="0"/>
    <n v="1"/>
  </r>
  <r>
    <n v="4749"/>
    <s v="CA-2016-120005"/>
    <x v="840"/>
    <d v="2016-03-03T00:00:00"/>
    <s v="Same Day"/>
    <s v="TS-21160"/>
    <s v="Theresa Swint"/>
    <s v="Corporate"/>
    <s v="United States"/>
    <s v="San Francisco"/>
    <s v="California"/>
    <n v="94110"/>
    <x v="1"/>
    <s v="FUR-FU-10000672"/>
    <x v="0"/>
    <x v="5"/>
    <x v="1517"/>
    <x v="2629"/>
    <n v="3"/>
    <x v="0"/>
    <n v="11.995200000000001"/>
    <n v="0"/>
    <n v="1"/>
  </r>
  <r>
    <n v="4750"/>
    <s v="CA-2016-123526"/>
    <x v="435"/>
    <d v="2016-12-25T00:00:00"/>
    <s v="First Class"/>
    <s v="BV-11245"/>
    <s v="Benjamin Venier"/>
    <s v="Corporate"/>
    <s v="United States"/>
    <s v="Seattle"/>
    <s v="Washington"/>
    <n v="98103"/>
    <x v="1"/>
    <s v="OFF-PA-10002986"/>
    <x v="1"/>
    <x v="10"/>
    <x v="482"/>
    <x v="653"/>
    <n v="5"/>
    <x v="0"/>
    <n v="16.032"/>
    <n v="1"/>
    <n v="1"/>
  </r>
  <r>
    <n v="4751"/>
    <s v="CA-2016-127649"/>
    <x v="877"/>
    <d v="2016-10-09T00:00:00"/>
    <s v="First Class"/>
    <s v="DL-13495"/>
    <s v="Dionis Lloyd"/>
    <s v="Corporate"/>
    <s v="United States"/>
    <s v="Spokane"/>
    <s v="Washington"/>
    <n v="99207"/>
    <x v="1"/>
    <s v="TEC-MA-10001972"/>
    <x v="2"/>
    <x v="15"/>
    <x v="1478"/>
    <x v="2471"/>
    <n v="3"/>
    <x v="2"/>
    <n v="62.82"/>
    <n v="2"/>
    <n v="1"/>
  </r>
  <r>
    <n v="4752"/>
    <s v="CA-2016-159989"/>
    <x v="10"/>
    <d v="2016-12-13T00:00:00"/>
    <s v="Standard Class"/>
    <s v="EB-13870"/>
    <s v="Emily Burns"/>
    <s v="Consumer"/>
    <s v="United States"/>
    <s v="Franklin"/>
    <s v="Tennessee"/>
    <n v="37064"/>
    <x v="0"/>
    <s v="TEC-PH-10000169"/>
    <x v="2"/>
    <x v="7"/>
    <x v="1038"/>
    <x v="1374"/>
    <n v="3"/>
    <x v="2"/>
    <n v="-9.1530000000000005"/>
    <n v="4"/>
    <n v="1"/>
  </r>
  <r>
    <n v="4753"/>
    <s v="CA-2017-103499"/>
    <x v="225"/>
    <d v="2017-11-24T00:00:00"/>
    <s v="Standard Class"/>
    <s v="ES-14020"/>
    <s v="Erica Smith"/>
    <s v="Consumer"/>
    <s v="United States"/>
    <s v="Jackson"/>
    <s v="Tennessee"/>
    <n v="38301"/>
    <x v="0"/>
    <s v="FUR-CH-10001482"/>
    <x v="0"/>
    <x v="1"/>
    <x v="541"/>
    <x v="3452"/>
    <n v="2"/>
    <x v="2"/>
    <n v="-23.5764"/>
    <n v="4"/>
    <n v="1"/>
  </r>
  <r>
    <n v="4754"/>
    <s v="US-2015-167220"/>
    <x v="295"/>
    <d v="2015-12-16T00:00:00"/>
    <s v="Standard Class"/>
    <s v="JB-15925"/>
    <s v="Joni Blumstein"/>
    <s v="Consumer"/>
    <s v="United States"/>
    <s v="Austin"/>
    <s v="Texas"/>
    <n v="78745"/>
    <x v="2"/>
    <s v="TEC-AC-10002018"/>
    <x v="2"/>
    <x v="11"/>
    <x v="1683"/>
    <x v="4"/>
    <n v="4"/>
    <x v="2"/>
    <n v="6.4307999999999996"/>
    <n v="4"/>
    <n v="1"/>
  </r>
  <r>
    <n v="4755"/>
    <s v="CA-2017-126354"/>
    <x v="447"/>
    <d v="2017-02-08T00:00:00"/>
    <s v="Standard Class"/>
    <s v="SC-20380"/>
    <s v="Shahid Collister"/>
    <s v="Consumer"/>
    <s v="United States"/>
    <s v="Pembroke Pines"/>
    <s v="Florida"/>
    <n v="33024"/>
    <x v="0"/>
    <s v="OFF-BI-10000301"/>
    <x v="1"/>
    <x v="8"/>
    <x v="625"/>
    <x v="2350"/>
    <n v="2"/>
    <x v="6"/>
    <n v="-2.5880000000000001"/>
    <n v="5"/>
    <n v="1"/>
  </r>
  <r>
    <n v="4756"/>
    <s v="CA-2017-126354"/>
    <x v="447"/>
    <d v="2017-02-08T00:00:00"/>
    <s v="Standard Class"/>
    <s v="SC-20380"/>
    <s v="Shahid Collister"/>
    <s v="Consumer"/>
    <s v="United States"/>
    <s v="Pembroke Pines"/>
    <s v="Florida"/>
    <n v="33024"/>
    <x v="0"/>
    <s v="OFF-PA-10004381"/>
    <x v="1"/>
    <x v="10"/>
    <x v="1684"/>
    <x v="905"/>
    <n v="3"/>
    <x v="2"/>
    <n v="40.3536"/>
    <n v="5"/>
    <n v="1"/>
  </r>
  <r>
    <n v="4757"/>
    <s v="CA-2017-169817"/>
    <x v="296"/>
    <d v="2017-09-25T00:00:00"/>
    <s v="Standard Class"/>
    <s v="EB-13870"/>
    <s v="Emily Burns"/>
    <s v="Consumer"/>
    <s v="United States"/>
    <s v="Philadelphia"/>
    <s v="Pennsylvania"/>
    <n v="19143"/>
    <x v="3"/>
    <s v="OFF-BI-10004141"/>
    <x v="1"/>
    <x v="8"/>
    <x v="1296"/>
    <x v="3453"/>
    <n v="2"/>
    <x v="6"/>
    <n v="-1.5264"/>
    <n v="4"/>
    <n v="1"/>
  </r>
  <r>
    <n v="4758"/>
    <s v="US-2017-144582"/>
    <x v="504"/>
    <d v="2017-05-05T00:00:00"/>
    <s v="Standard Class"/>
    <s v="TC-21475"/>
    <s v="Tony Chapman"/>
    <s v="Home Office"/>
    <s v="United States"/>
    <s v="Danville"/>
    <s v="Illinois"/>
    <n v="61832"/>
    <x v="2"/>
    <s v="OFF-BI-10001575"/>
    <x v="1"/>
    <x v="8"/>
    <x v="582"/>
    <x v="3454"/>
    <n v="7"/>
    <x v="3"/>
    <n v="-69.395200000000003"/>
    <n v="5"/>
    <n v="1"/>
  </r>
  <r>
    <n v="4759"/>
    <s v="CA-2014-121573"/>
    <x v="935"/>
    <d v="2014-11-07T00:00:00"/>
    <s v="Standard Class"/>
    <s v="SG-20605"/>
    <s v="Speros Goranitis"/>
    <s v="Consumer"/>
    <s v="United States"/>
    <s v="New York City"/>
    <s v="New York"/>
    <n v="10009"/>
    <x v="3"/>
    <s v="TEC-PH-10000984"/>
    <x v="2"/>
    <x v="7"/>
    <x v="470"/>
    <x v="2243"/>
    <n v="4"/>
    <x v="0"/>
    <n v="219.50880000000001"/>
    <n v="4"/>
    <n v="1"/>
  </r>
  <r>
    <n v="4760"/>
    <s v="CA-2014-121573"/>
    <x v="935"/>
    <d v="2014-11-07T00:00:00"/>
    <s v="Standard Class"/>
    <s v="SG-20605"/>
    <s v="Speros Goranitis"/>
    <s v="Consumer"/>
    <s v="United States"/>
    <s v="New York City"/>
    <s v="New York"/>
    <n v="10009"/>
    <x v="3"/>
    <s v="OFF-BI-10000666"/>
    <x v="1"/>
    <x v="8"/>
    <x v="989"/>
    <x v="780"/>
    <n v="2"/>
    <x v="2"/>
    <n v="18.335999999999999"/>
    <n v="4"/>
    <n v="1"/>
  </r>
  <r>
    <n v="4761"/>
    <s v="CA-2014-121573"/>
    <x v="935"/>
    <d v="2014-11-07T00:00:00"/>
    <s v="Standard Class"/>
    <s v="SG-20605"/>
    <s v="Speros Goranitis"/>
    <s v="Consumer"/>
    <s v="United States"/>
    <s v="New York City"/>
    <s v="New York"/>
    <n v="10009"/>
    <x v="3"/>
    <s v="OFF-BI-10003712"/>
    <x v="1"/>
    <x v="8"/>
    <x v="696"/>
    <x v="3455"/>
    <n v="2"/>
    <x v="2"/>
    <n v="2.8477999999999999"/>
    <n v="4"/>
    <n v="1"/>
  </r>
  <r>
    <n v="4762"/>
    <s v="CA-2016-117660"/>
    <x v="945"/>
    <d v="2017-01-04T00:00:00"/>
    <s v="Standard Class"/>
    <s v="BM-11785"/>
    <s v="Bryan Mills"/>
    <s v="Consumer"/>
    <s v="United States"/>
    <s v="Columbus"/>
    <s v="Ohio"/>
    <n v="43229"/>
    <x v="3"/>
    <s v="OFF-LA-10003720"/>
    <x v="1"/>
    <x v="2"/>
    <x v="1636"/>
    <x v="2144"/>
    <n v="2"/>
    <x v="2"/>
    <n v="1.9925999999999999"/>
    <n v="5"/>
    <n v="1"/>
  </r>
  <r>
    <n v="4763"/>
    <s v="CA-2016-117660"/>
    <x v="945"/>
    <d v="2017-01-04T00:00:00"/>
    <s v="Standard Class"/>
    <s v="BM-11785"/>
    <s v="Bryan Mills"/>
    <s v="Consumer"/>
    <s v="United States"/>
    <s v="Columbus"/>
    <s v="Ohio"/>
    <n v="43229"/>
    <x v="3"/>
    <s v="OFF-SU-10001664"/>
    <x v="1"/>
    <x v="14"/>
    <x v="1241"/>
    <x v="3456"/>
    <n v="2"/>
    <x v="2"/>
    <n v="1.0284"/>
    <n v="5"/>
    <n v="1"/>
  </r>
  <r>
    <n v="4764"/>
    <s v="CA-2014-112851"/>
    <x v="328"/>
    <d v="2014-09-21T00:00:00"/>
    <s v="Standard Class"/>
    <s v="NR-18550"/>
    <s v="Nick Radford"/>
    <s v="Consumer"/>
    <s v="United States"/>
    <s v="Chula Vista"/>
    <s v="California"/>
    <n v="91911"/>
    <x v="1"/>
    <s v="OFF-EN-10001453"/>
    <x v="1"/>
    <x v="12"/>
    <x v="1685"/>
    <x v="1091"/>
    <n v="3"/>
    <x v="0"/>
    <n v="85.981800000000007"/>
    <n v="4"/>
    <n v="1"/>
  </r>
  <r>
    <n v="4765"/>
    <s v="CA-2017-123701"/>
    <x v="221"/>
    <d v="2017-11-27T00:00:00"/>
    <s v="First Class"/>
    <s v="PG-18820"/>
    <s v="Patrick Gardner"/>
    <s v="Consumer"/>
    <s v="United States"/>
    <s v="San Francisco"/>
    <s v="California"/>
    <n v="94110"/>
    <x v="1"/>
    <s v="OFF-AR-10001860"/>
    <x v="1"/>
    <x v="6"/>
    <x v="916"/>
    <x v="3457"/>
    <n v="4"/>
    <x v="0"/>
    <n v="9.9936000000000007"/>
    <n v="3"/>
    <n v="1"/>
  </r>
  <r>
    <n v="4766"/>
    <s v="CA-2015-118227"/>
    <x v="999"/>
    <d v="2015-04-28T00:00:00"/>
    <s v="Standard Class"/>
    <s v="DB-13270"/>
    <s v="Deborah Brumfield"/>
    <s v="Home Office"/>
    <s v="United States"/>
    <s v="New York City"/>
    <s v="New York"/>
    <n v="10009"/>
    <x v="3"/>
    <s v="OFF-AR-10001044"/>
    <x v="1"/>
    <x v="6"/>
    <x v="1051"/>
    <x v="2416"/>
    <n v="1"/>
    <x v="0"/>
    <n v="7.5370999999999997"/>
    <n v="4"/>
    <n v="1"/>
  </r>
  <r>
    <n v="4767"/>
    <s v="CA-2015-123155"/>
    <x v="1000"/>
    <d v="2015-03-12T00:00:00"/>
    <s v="First Class"/>
    <s v="NS-18640"/>
    <s v="Noel Staavos"/>
    <s v="Corporate"/>
    <s v="United States"/>
    <s v="San Antonio"/>
    <s v="Texas"/>
    <n v="78207"/>
    <x v="2"/>
    <s v="TEC-AC-10002473"/>
    <x v="2"/>
    <x v="11"/>
    <x v="720"/>
    <x v="3458"/>
    <n v="5"/>
    <x v="2"/>
    <n v="29.798999999999999"/>
    <n v="3"/>
    <n v="1"/>
  </r>
  <r>
    <n v="4768"/>
    <s v="CA-2015-123155"/>
    <x v="1000"/>
    <d v="2015-03-12T00:00:00"/>
    <s v="First Class"/>
    <s v="NS-18640"/>
    <s v="Noel Staavos"/>
    <s v="Corporate"/>
    <s v="United States"/>
    <s v="San Antonio"/>
    <s v="Texas"/>
    <n v="78207"/>
    <x v="2"/>
    <s v="TEC-PH-10001809"/>
    <x v="2"/>
    <x v="7"/>
    <x v="1173"/>
    <x v="3459"/>
    <n v="3"/>
    <x v="2"/>
    <n v="22.4925"/>
    <n v="3"/>
    <n v="1"/>
  </r>
  <r>
    <n v="4769"/>
    <s v="CA-2017-158883"/>
    <x v="455"/>
    <d v="2017-06-03T00:00:00"/>
    <s v="Same Day"/>
    <s v="CS-11860"/>
    <s v="Cari Schnelling"/>
    <s v="Consumer"/>
    <s v="United States"/>
    <s v="Jacksonville"/>
    <s v="North Carolina"/>
    <n v="28540"/>
    <x v="0"/>
    <s v="OFF-PA-10004733"/>
    <x v="1"/>
    <x v="10"/>
    <x v="1580"/>
    <x v="863"/>
    <n v="4"/>
    <x v="2"/>
    <n v="9.1872000000000007"/>
    <n v="1"/>
    <n v="1"/>
  </r>
  <r>
    <n v="4770"/>
    <s v="US-2016-114888"/>
    <x v="251"/>
    <d v="2016-09-24T00:00:00"/>
    <s v="Second Class"/>
    <s v="CC-12430"/>
    <s v="Chuck Clark"/>
    <s v="Home Office"/>
    <s v="United States"/>
    <s v="San Francisco"/>
    <s v="California"/>
    <n v="94109"/>
    <x v="1"/>
    <s v="OFF-BI-10003355"/>
    <x v="1"/>
    <x v="8"/>
    <x v="591"/>
    <x v="1627"/>
    <n v="3"/>
    <x v="2"/>
    <n v="4.1832000000000003"/>
    <n v="5"/>
    <n v="1"/>
  </r>
  <r>
    <n v="4771"/>
    <s v="US-2016-114888"/>
    <x v="251"/>
    <d v="2016-09-24T00:00:00"/>
    <s v="Second Class"/>
    <s v="CC-12430"/>
    <s v="Chuck Clark"/>
    <s v="Home Office"/>
    <s v="United States"/>
    <s v="San Francisco"/>
    <s v="California"/>
    <n v="94109"/>
    <x v="1"/>
    <s v="OFF-SU-10001212"/>
    <x v="1"/>
    <x v="14"/>
    <x v="1686"/>
    <x v="869"/>
    <n v="3"/>
    <x v="0"/>
    <n v="1.8720000000000001"/>
    <n v="5"/>
    <n v="1"/>
  </r>
  <r>
    <n v="4772"/>
    <s v="US-2014-167262"/>
    <x v="656"/>
    <d v="2014-11-03T00:00:00"/>
    <s v="Second Class"/>
    <s v="AC-10450"/>
    <s v="Amy Cox"/>
    <s v="Consumer"/>
    <s v="United States"/>
    <s v="Avondale"/>
    <s v="Arizona"/>
    <n v="85323"/>
    <x v="1"/>
    <s v="TEC-PH-10000486"/>
    <x v="2"/>
    <x v="7"/>
    <x v="39"/>
    <x v="3460"/>
    <n v="8"/>
    <x v="2"/>
    <n v="83.512799999999999"/>
    <n v="3"/>
    <n v="1"/>
  </r>
  <r>
    <n v="4773"/>
    <s v="CA-2017-119746"/>
    <x v="51"/>
    <d v="2017-11-27T00:00:00"/>
    <s v="Standard Class"/>
    <s v="CM-12385"/>
    <s v="Christopher Martinez"/>
    <s v="Consumer"/>
    <s v="United States"/>
    <s v="Chicago"/>
    <s v="Illinois"/>
    <n v="60610"/>
    <x v="2"/>
    <s v="FUR-FU-10004909"/>
    <x v="0"/>
    <x v="5"/>
    <x v="1357"/>
    <x v="3461"/>
    <n v="1"/>
    <x v="7"/>
    <n v="-4.04"/>
    <n v="4"/>
    <n v="1"/>
  </r>
  <r>
    <n v="4774"/>
    <s v="CA-2017-119746"/>
    <x v="51"/>
    <d v="2017-11-27T00:00:00"/>
    <s v="Standard Class"/>
    <s v="CM-12385"/>
    <s v="Christopher Martinez"/>
    <s v="Consumer"/>
    <s v="United States"/>
    <s v="Chicago"/>
    <s v="Illinois"/>
    <n v="60610"/>
    <x v="2"/>
    <s v="OFF-LA-10001613"/>
    <x v="1"/>
    <x v="2"/>
    <x v="743"/>
    <x v="132"/>
    <n v="5"/>
    <x v="2"/>
    <n v="4.1760000000000002"/>
    <n v="4"/>
    <n v="1"/>
  </r>
  <r>
    <n v="4775"/>
    <s v="CA-2017-119746"/>
    <x v="51"/>
    <d v="2017-11-27T00:00:00"/>
    <s v="Standard Class"/>
    <s v="CM-12385"/>
    <s v="Christopher Martinez"/>
    <s v="Consumer"/>
    <s v="United States"/>
    <s v="Chicago"/>
    <s v="Illinois"/>
    <n v="60610"/>
    <x v="2"/>
    <s v="TEC-PH-10004447"/>
    <x v="2"/>
    <x v="7"/>
    <x v="866"/>
    <x v="2643"/>
    <n v="2"/>
    <x v="2"/>
    <n v="16.678799999999999"/>
    <n v="4"/>
    <n v="1"/>
  </r>
  <r>
    <n v="4776"/>
    <s v="CA-2017-108091"/>
    <x v="673"/>
    <d v="2017-11-21T00:00:00"/>
    <s v="Standard Class"/>
    <s v="EK-13795"/>
    <s v="Eileen Kiefer"/>
    <s v="Home Office"/>
    <s v="United States"/>
    <s v="Escondido"/>
    <s v="California"/>
    <n v="92025"/>
    <x v="1"/>
    <s v="OFF-AR-10000255"/>
    <x v="1"/>
    <x v="6"/>
    <x v="807"/>
    <x v="368"/>
    <n v="4"/>
    <x v="0"/>
    <n v="6.0735999999999999"/>
    <n v="5"/>
    <n v="1"/>
  </r>
  <r>
    <n v="4777"/>
    <s v="CA-2016-101630"/>
    <x v="317"/>
    <d v="2016-02-23T00:00:00"/>
    <s v="Second Class"/>
    <s v="CK-12760"/>
    <s v="Cyma Kinney"/>
    <s v="Corporate"/>
    <s v="United States"/>
    <s v="Long Beach"/>
    <s v="New York"/>
    <n v="11561"/>
    <x v="3"/>
    <s v="OFF-LA-10004425"/>
    <x v="1"/>
    <x v="2"/>
    <x v="859"/>
    <x v="1298"/>
    <n v="3"/>
    <x v="0"/>
    <n v="4.0749000000000004"/>
    <n v="4"/>
    <n v="1"/>
  </r>
  <r>
    <n v="4778"/>
    <s v="CA-2016-101630"/>
    <x v="317"/>
    <d v="2016-02-23T00:00:00"/>
    <s v="Second Class"/>
    <s v="CK-12760"/>
    <s v="Cyma Kinney"/>
    <s v="Corporate"/>
    <s v="United States"/>
    <s v="Long Beach"/>
    <s v="New York"/>
    <n v="11561"/>
    <x v="3"/>
    <s v="OFF-SU-10001664"/>
    <x v="1"/>
    <x v="14"/>
    <x v="1241"/>
    <x v="3462"/>
    <n v="3"/>
    <x v="0"/>
    <n v="6.6845999999999997"/>
    <n v="4"/>
    <n v="1"/>
  </r>
  <r>
    <n v="4779"/>
    <s v="CA-2017-132346"/>
    <x v="659"/>
    <d v="2017-11-11T00:00:00"/>
    <s v="Standard Class"/>
    <s v="PK-19075"/>
    <s v="Pete Kriz"/>
    <s v="Consumer"/>
    <s v="United States"/>
    <s v="Newark"/>
    <s v="Delaware"/>
    <n v="19711"/>
    <x v="3"/>
    <s v="OFF-AP-10000696"/>
    <x v="1"/>
    <x v="9"/>
    <x v="336"/>
    <x v="3463"/>
    <n v="7"/>
    <x v="0"/>
    <n v="33.310200000000002"/>
    <n v="4"/>
    <n v="1"/>
  </r>
  <r>
    <n v="4780"/>
    <s v="CA-2014-150301"/>
    <x v="1001"/>
    <d v="2014-07-10T00:00:00"/>
    <s v="First Class"/>
    <s v="MH-18025"/>
    <s v="Michelle Huthwaite"/>
    <s v="Consumer"/>
    <s v="United States"/>
    <s v="Buffalo"/>
    <s v="New York"/>
    <n v="14215"/>
    <x v="3"/>
    <s v="FUR-CH-10002647"/>
    <x v="0"/>
    <x v="1"/>
    <x v="475"/>
    <x v="3464"/>
    <n v="1"/>
    <x v="9"/>
    <n v="10.647"/>
    <n v="2"/>
    <n v="1"/>
  </r>
  <r>
    <n v="4781"/>
    <s v="CA-2014-159310"/>
    <x v="845"/>
    <d v="2014-11-12T00:00:00"/>
    <s v="Standard Class"/>
    <s v="SC-20725"/>
    <s v="Steven Cartwright"/>
    <s v="Consumer"/>
    <s v="United States"/>
    <s v="Houston"/>
    <s v="Texas"/>
    <n v="77070"/>
    <x v="2"/>
    <s v="FUR-CH-10002758"/>
    <x v="0"/>
    <x v="1"/>
    <x v="1411"/>
    <x v="3465"/>
    <n v="4"/>
    <x v="4"/>
    <n v="0"/>
    <n v="5"/>
    <n v="1"/>
  </r>
  <r>
    <n v="4782"/>
    <s v="CA-2014-159310"/>
    <x v="845"/>
    <d v="2014-11-12T00:00:00"/>
    <s v="Standard Class"/>
    <s v="SC-20725"/>
    <s v="Steven Cartwright"/>
    <s v="Consumer"/>
    <s v="United States"/>
    <s v="Houston"/>
    <s v="Texas"/>
    <n v="77070"/>
    <x v="2"/>
    <s v="OFF-BI-10000201"/>
    <x v="1"/>
    <x v="8"/>
    <x v="1687"/>
    <x v="3466"/>
    <n v="3"/>
    <x v="3"/>
    <n v="-2.214"/>
    <n v="5"/>
    <n v="1"/>
  </r>
  <r>
    <n v="4783"/>
    <s v="CA-2014-159310"/>
    <x v="845"/>
    <d v="2014-11-12T00:00:00"/>
    <s v="Standard Class"/>
    <s v="SC-20725"/>
    <s v="Steven Cartwright"/>
    <s v="Consumer"/>
    <s v="United States"/>
    <s v="Houston"/>
    <s v="Texas"/>
    <n v="77070"/>
    <x v="2"/>
    <s v="OFF-SU-10004115"/>
    <x v="1"/>
    <x v="14"/>
    <x v="515"/>
    <x v="3467"/>
    <n v="7"/>
    <x v="2"/>
    <n v="3.5623"/>
    <n v="5"/>
    <n v="1"/>
  </r>
  <r>
    <n v="4784"/>
    <s v="US-2017-147984"/>
    <x v="480"/>
    <d v="2017-02-01T00:00:00"/>
    <s v="Standard Class"/>
    <s v="GB-14575"/>
    <s v="Giulietta Baptist"/>
    <s v="Consumer"/>
    <s v="United States"/>
    <s v="Wichita"/>
    <s v="Kansas"/>
    <n v="67212"/>
    <x v="2"/>
    <s v="OFF-PA-10000806"/>
    <x v="1"/>
    <x v="10"/>
    <x v="957"/>
    <x v="999"/>
    <n v="5"/>
    <x v="0"/>
    <n v="137.15100000000001"/>
    <n v="4"/>
    <n v="1"/>
  </r>
  <r>
    <n v="4785"/>
    <s v="CA-2015-104346"/>
    <x v="555"/>
    <d v="2015-12-16T00:00:00"/>
    <s v="Standard Class"/>
    <s v="IM-15070"/>
    <s v="Irene Maddox"/>
    <s v="Consumer"/>
    <s v="United States"/>
    <s v="Colorado Springs"/>
    <s v="Colorado"/>
    <n v="80906"/>
    <x v="1"/>
    <s v="OFF-AR-10001473"/>
    <x v="1"/>
    <x v="6"/>
    <x v="1341"/>
    <x v="1317"/>
    <n v="5"/>
    <x v="2"/>
    <n v="1.1479999999999999"/>
    <n v="5"/>
    <n v="1"/>
  </r>
  <r>
    <n v="4786"/>
    <s v="CA-2015-104346"/>
    <x v="555"/>
    <d v="2015-12-16T00:00:00"/>
    <s v="Standard Class"/>
    <s v="IM-15070"/>
    <s v="Irene Maddox"/>
    <s v="Consumer"/>
    <s v="United States"/>
    <s v="Colorado Springs"/>
    <s v="Colorado"/>
    <n v="80906"/>
    <x v="1"/>
    <s v="FUR-BO-10003450"/>
    <x v="0"/>
    <x v="0"/>
    <x v="1353"/>
    <x v="3468"/>
    <n v="4"/>
    <x v="6"/>
    <n v="-143.79040000000001"/>
    <n v="5"/>
    <n v="1"/>
  </r>
  <r>
    <n v="4787"/>
    <s v="CA-2015-104346"/>
    <x v="555"/>
    <d v="2015-12-16T00:00:00"/>
    <s v="Standard Class"/>
    <s v="IM-15070"/>
    <s v="Irene Maddox"/>
    <s v="Consumer"/>
    <s v="United States"/>
    <s v="Colorado Springs"/>
    <s v="Colorado"/>
    <n v="80906"/>
    <x v="1"/>
    <s v="OFF-AR-10001545"/>
    <x v="1"/>
    <x v="6"/>
    <x v="820"/>
    <x v="1700"/>
    <n v="3"/>
    <x v="2"/>
    <n v="0.47520000000000001"/>
    <n v="5"/>
    <n v="1"/>
  </r>
  <r>
    <n v="4788"/>
    <s v="CA-2015-104346"/>
    <x v="555"/>
    <d v="2015-12-16T00:00:00"/>
    <s v="Standard Class"/>
    <s v="IM-15070"/>
    <s v="Irene Maddox"/>
    <s v="Consumer"/>
    <s v="United States"/>
    <s v="Colorado Springs"/>
    <s v="Colorado"/>
    <n v="80906"/>
    <x v="1"/>
    <s v="TEC-AC-10004396"/>
    <x v="2"/>
    <x v="11"/>
    <x v="1688"/>
    <x v="3469"/>
    <n v="4"/>
    <x v="2"/>
    <n v="-6.5339999999999998"/>
    <n v="5"/>
    <n v="1"/>
  </r>
  <r>
    <n v="4789"/>
    <s v="CA-2015-104346"/>
    <x v="555"/>
    <d v="2015-12-16T00:00:00"/>
    <s v="Standard Class"/>
    <s v="IM-15070"/>
    <s v="Irene Maddox"/>
    <s v="Consumer"/>
    <s v="United States"/>
    <s v="Colorado Springs"/>
    <s v="Colorado"/>
    <n v="80906"/>
    <x v="1"/>
    <s v="FUR-FU-10002456"/>
    <x v="0"/>
    <x v="5"/>
    <x v="1018"/>
    <x v="3470"/>
    <n v="9"/>
    <x v="2"/>
    <n v="15.069599999999999"/>
    <n v="5"/>
    <n v="1"/>
  </r>
  <r>
    <n v="4790"/>
    <s v="CA-2015-104346"/>
    <x v="555"/>
    <d v="2015-12-16T00:00:00"/>
    <s v="Standard Class"/>
    <s v="IM-15070"/>
    <s v="Irene Maddox"/>
    <s v="Consumer"/>
    <s v="United States"/>
    <s v="Colorado Springs"/>
    <s v="Colorado"/>
    <n v="80906"/>
    <x v="1"/>
    <s v="FUR-FU-10001473"/>
    <x v="0"/>
    <x v="5"/>
    <x v="993"/>
    <x v="3471"/>
    <n v="5"/>
    <x v="2"/>
    <n v="10.984"/>
    <n v="5"/>
    <n v="1"/>
  </r>
  <r>
    <n v="4791"/>
    <s v="CA-2015-104346"/>
    <x v="555"/>
    <d v="2015-12-16T00:00:00"/>
    <s v="Standard Class"/>
    <s v="IM-15070"/>
    <s v="Irene Maddox"/>
    <s v="Consumer"/>
    <s v="United States"/>
    <s v="Colorado Springs"/>
    <s v="Colorado"/>
    <n v="80906"/>
    <x v="1"/>
    <s v="FUR-TA-10000849"/>
    <x v="0"/>
    <x v="3"/>
    <x v="1327"/>
    <x v="3472"/>
    <n v="5"/>
    <x v="5"/>
    <n v="-248.166"/>
    <n v="5"/>
    <n v="1"/>
  </r>
  <r>
    <n v="4792"/>
    <s v="CA-2015-104346"/>
    <x v="555"/>
    <d v="2015-12-16T00:00:00"/>
    <s v="Standard Class"/>
    <s v="IM-15070"/>
    <s v="Irene Maddox"/>
    <s v="Consumer"/>
    <s v="United States"/>
    <s v="Colorado Springs"/>
    <s v="Colorado"/>
    <n v="80906"/>
    <x v="1"/>
    <s v="OFF-PA-10001166"/>
    <x v="1"/>
    <x v="10"/>
    <x v="1689"/>
    <x v="629"/>
    <n v="3"/>
    <x v="2"/>
    <n v="28.706399999999999"/>
    <n v="5"/>
    <n v="1"/>
  </r>
  <r>
    <n v="4793"/>
    <s v="CA-2015-104346"/>
    <x v="555"/>
    <d v="2015-12-16T00:00:00"/>
    <s v="Standard Class"/>
    <s v="IM-15070"/>
    <s v="Irene Maddox"/>
    <s v="Consumer"/>
    <s v="United States"/>
    <s v="Colorado Springs"/>
    <s v="Colorado"/>
    <n v="80906"/>
    <x v="1"/>
    <s v="OFF-PA-10003256"/>
    <x v="1"/>
    <x v="10"/>
    <x v="96"/>
    <x v="3473"/>
    <n v="3"/>
    <x v="2"/>
    <n v="9.6936"/>
    <n v="5"/>
    <n v="1"/>
  </r>
  <r>
    <n v="4794"/>
    <s v="US-2015-141684"/>
    <x v="685"/>
    <d v="2015-07-04T00:00:00"/>
    <s v="Standard Class"/>
    <s v="MM-18055"/>
    <s v="Michelle Moray"/>
    <s v="Consumer"/>
    <s v="United States"/>
    <s v="New York City"/>
    <s v="New York"/>
    <n v="10011"/>
    <x v="3"/>
    <s v="OFF-PA-10002870"/>
    <x v="1"/>
    <x v="10"/>
    <x v="902"/>
    <x v="1589"/>
    <n v="4"/>
    <x v="0"/>
    <n v="11.231999999999999"/>
    <n v="5"/>
    <n v="1"/>
  </r>
  <r>
    <n v="4795"/>
    <s v="CA-2015-144722"/>
    <x v="199"/>
    <d v="2015-03-23T00:00:00"/>
    <s v="Standard Class"/>
    <s v="MF-18250"/>
    <s v="Monica Federle"/>
    <s v="Corporate"/>
    <s v="United States"/>
    <s v="Los Angeles"/>
    <s v="California"/>
    <n v="90036"/>
    <x v="1"/>
    <s v="FUR-FU-10001215"/>
    <x v="0"/>
    <x v="5"/>
    <x v="1609"/>
    <x v="3474"/>
    <n v="1"/>
    <x v="0"/>
    <n v="18.114599999999999"/>
    <n v="7"/>
    <n v="1"/>
  </r>
  <r>
    <n v="4796"/>
    <s v="CA-2015-120516"/>
    <x v="863"/>
    <d v="2015-08-17T00:00:00"/>
    <s v="Standard Class"/>
    <s v="CK-12595"/>
    <s v="Clytie Kelty"/>
    <s v="Consumer"/>
    <s v="United States"/>
    <s v="Marietta"/>
    <s v="Georgia"/>
    <n v="30062"/>
    <x v="0"/>
    <s v="OFF-BI-10004187"/>
    <x v="1"/>
    <x v="8"/>
    <x v="620"/>
    <x v="713"/>
    <n v="3"/>
    <x v="0"/>
    <n v="2.7071999999999998"/>
    <n v="4"/>
    <n v="1"/>
  </r>
  <r>
    <n v="4797"/>
    <s v="US-2016-148901"/>
    <x v="675"/>
    <d v="2016-05-19T00:00:00"/>
    <s v="Standard Class"/>
    <s v="MK-17905"/>
    <s v="Michael Kennedy"/>
    <s v="Corporate"/>
    <s v="United States"/>
    <s v="Jacksonville"/>
    <s v="Florida"/>
    <n v="32216"/>
    <x v="0"/>
    <s v="OFF-BI-10001718"/>
    <x v="1"/>
    <x v="8"/>
    <x v="1225"/>
    <x v="3475"/>
    <n v="3"/>
    <x v="6"/>
    <n v="-44.1462"/>
    <n v="5"/>
    <n v="1"/>
  </r>
  <r>
    <n v="4798"/>
    <s v="US-2016-148901"/>
    <x v="675"/>
    <d v="2016-05-19T00:00:00"/>
    <s v="Standard Class"/>
    <s v="MK-17905"/>
    <s v="Michael Kennedy"/>
    <s v="Corporate"/>
    <s v="United States"/>
    <s v="Jacksonville"/>
    <s v="Florida"/>
    <n v="32216"/>
    <x v="0"/>
    <s v="OFF-PA-10004983"/>
    <x v="1"/>
    <x v="10"/>
    <x v="1332"/>
    <x v="276"/>
    <n v="6"/>
    <x v="2"/>
    <n v="10.8864"/>
    <n v="5"/>
    <n v="1"/>
  </r>
  <r>
    <n v="4799"/>
    <s v="US-2016-148901"/>
    <x v="675"/>
    <d v="2016-05-19T00:00:00"/>
    <s v="Standard Class"/>
    <s v="MK-17905"/>
    <s v="Michael Kennedy"/>
    <s v="Corporate"/>
    <s v="United States"/>
    <s v="Jacksonville"/>
    <s v="Florida"/>
    <n v="32216"/>
    <x v="0"/>
    <s v="FUR-FU-10002396"/>
    <x v="0"/>
    <x v="5"/>
    <x v="1590"/>
    <x v="3476"/>
    <n v="3"/>
    <x v="2"/>
    <n v="8.3027999999999995"/>
    <n v="5"/>
    <n v="1"/>
  </r>
  <r>
    <n v="4800"/>
    <s v="US-2016-148901"/>
    <x v="675"/>
    <d v="2016-05-19T00:00:00"/>
    <s v="Standard Class"/>
    <s v="MK-17905"/>
    <s v="Michael Kennedy"/>
    <s v="Corporate"/>
    <s v="United States"/>
    <s v="Jacksonville"/>
    <s v="Florida"/>
    <n v="32216"/>
    <x v="0"/>
    <s v="TEC-PH-10003988"/>
    <x v="2"/>
    <x v="7"/>
    <x v="47"/>
    <x v="3477"/>
    <n v="5"/>
    <x v="2"/>
    <n v="4.3600000000000003"/>
    <n v="5"/>
    <n v="1"/>
  </r>
  <r>
    <n v="4801"/>
    <s v="US-2016-148901"/>
    <x v="675"/>
    <d v="2016-05-19T00:00:00"/>
    <s v="Standard Class"/>
    <s v="MK-17905"/>
    <s v="Michael Kennedy"/>
    <s v="Corporate"/>
    <s v="United States"/>
    <s v="Jacksonville"/>
    <s v="Florida"/>
    <n v="32216"/>
    <x v="0"/>
    <s v="OFF-AR-10002467"/>
    <x v="1"/>
    <x v="6"/>
    <x v="1690"/>
    <x v="408"/>
    <n v="2"/>
    <x v="2"/>
    <n v="0.41720000000000002"/>
    <n v="5"/>
    <n v="1"/>
  </r>
  <r>
    <n v="4802"/>
    <s v="US-2016-148901"/>
    <x v="675"/>
    <d v="2016-05-19T00:00:00"/>
    <s v="Standard Class"/>
    <s v="MK-17905"/>
    <s v="Michael Kennedy"/>
    <s v="Corporate"/>
    <s v="United States"/>
    <s v="Jacksonville"/>
    <s v="Florida"/>
    <n v="32216"/>
    <x v="0"/>
    <s v="OFF-BI-10004002"/>
    <x v="1"/>
    <x v="8"/>
    <x v="154"/>
    <x v="3478"/>
    <n v="2"/>
    <x v="6"/>
    <n v="-7.6120000000000001"/>
    <n v="5"/>
    <n v="1"/>
  </r>
  <r>
    <n v="4803"/>
    <s v="US-2016-148901"/>
    <x v="675"/>
    <d v="2016-05-19T00:00:00"/>
    <s v="Standard Class"/>
    <s v="MK-17905"/>
    <s v="Michael Kennedy"/>
    <s v="Corporate"/>
    <s v="United States"/>
    <s v="Jacksonville"/>
    <s v="Florida"/>
    <n v="32216"/>
    <x v="0"/>
    <s v="OFF-BI-10002309"/>
    <x v="1"/>
    <x v="8"/>
    <x v="78"/>
    <x v="2513"/>
    <n v="8"/>
    <x v="6"/>
    <n v="-9.8208000000000002"/>
    <n v="5"/>
    <n v="1"/>
  </r>
  <r>
    <n v="4804"/>
    <s v="CA-2017-136364"/>
    <x v="1002"/>
    <d v="2017-07-17T00:00:00"/>
    <s v="Second Class"/>
    <s v="MH-17455"/>
    <s v="Mark Hamilton"/>
    <s v="Consumer"/>
    <s v="United States"/>
    <s v="Philadelphia"/>
    <s v="Pennsylvania"/>
    <n v="19140"/>
    <x v="3"/>
    <s v="TEC-PH-10003885"/>
    <x v="2"/>
    <x v="7"/>
    <x v="780"/>
    <x v="3479"/>
    <n v="1"/>
    <x v="10"/>
    <n v="-7.2588999999999997"/>
    <n v="4"/>
    <n v="1"/>
  </r>
  <r>
    <n v="4805"/>
    <s v="CA-2017-136364"/>
    <x v="1002"/>
    <d v="2017-07-17T00:00:00"/>
    <s v="Second Class"/>
    <s v="MH-17455"/>
    <s v="Mark Hamilton"/>
    <s v="Consumer"/>
    <s v="United States"/>
    <s v="Philadelphia"/>
    <s v="Pennsylvania"/>
    <n v="19140"/>
    <x v="3"/>
    <s v="FUR-FU-10002501"/>
    <x v="0"/>
    <x v="5"/>
    <x v="1293"/>
    <x v="3480"/>
    <n v="9"/>
    <x v="2"/>
    <n v="19.339200000000002"/>
    <n v="4"/>
    <n v="1"/>
  </r>
  <r>
    <n v="4806"/>
    <s v="CA-2015-137708"/>
    <x v="6"/>
    <d v="2015-11-25T00:00:00"/>
    <s v="Second Class"/>
    <s v="NG-18430"/>
    <s v="Nathan Gelder"/>
    <s v="Consumer"/>
    <s v="United States"/>
    <s v="Los Angeles"/>
    <s v="California"/>
    <n v="90008"/>
    <x v="1"/>
    <s v="OFF-PA-10000176"/>
    <x v="1"/>
    <x v="10"/>
    <x v="640"/>
    <x v="2428"/>
    <n v="2"/>
    <x v="0"/>
    <n v="18.211200000000002"/>
    <n v="3"/>
    <n v="1"/>
  </r>
  <r>
    <n v="4807"/>
    <s v="CA-2015-137708"/>
    <x v="6"/>
    <d v="2015-11-25T00:00:00"/>
    <s v="Second Class"/>
    <s v="NG-18430"/>
    <s v="Nathan Gelder"/>
    <s v="Consumer"/>
    <s v="United States"/>
    <s v="Los Angeles"/>
    <s v="California"/>
    <n v="90008"/>
    <x v="1"/>
    <s v="OFF-PA-10000327"/>
    <x v="1"/>
    <x v="10"/>
    <x v="1437"/>
    <x v="3481"/>
    <n v="10"/>
    <x v="0"/>
    <n v="19.260000000000002"/>
    <n v="3"/>
    <n v="1"/>
  </r>
  <r>
    <n v="4808"/>
    <s v="CA-2015-137708"/>
    <x v="6"/>
    <d v="2015-11-25T00:00:00"/>
    <s v="Second Class"/>
    <s v="NG-18430"/>
    <s v="Nathan Gelder"/>
    <s v="Consumer"/>
    <s v="United States"/>
    <s v="Los Angeles"/>
    <s v="California"/>
    <n v="90008"/>
    <x v="1"/>
    <s v="OFF-ST-10004634"/>
    <x v="1"/>
    <x v="4"/>
    <x v="602"/>
    <x v="683"/>
    <n v="3"/>
    <x v="0"/>
    <n v="10.089"/>
    <n v="3"/>
    <n v="1"/>
  </r>
  <r>
    <n v="4809"/>
    <s v="CA-2014-149055"/>
    <x v="533"/>
    <d v="2014-11-28T00:00:00"/>
    <s v="Standard Class"/>
    <s v="PB-19210"/>
    <s v="Phillip Breyer"/>
    <s v="Corporate"/>
    <s v="United States"/>
    <s v="Philadelphia"/>
    <s v="Pennsylvania"/>
    <n v="19134"/>
    <x v="3"/>
    <s v="OFF-EN-10003040"/>
    <x v="1"/>
    <x v="12"/>
    <x v="1233"/>
    <x v="3482"/>
    <n v="3"/>
    <x v="2"/>
    <n v="21.197700000000001"/>
    <n v="5"/>
    <n v="1"/>
  </r>
  <r>
    <n v="4810"/>
    <s v="CA-2015-151589"/>
    <x v="17"/>
    <d v="2015-12-30T00:00:00"/>
    <s v="First Class"/>
    <s v="RE-19450"/>
    <s v="Richard Eichhorn"/>
    <s v="Consumer"/>
    <s v="United States"/>
    <s v="Eau Claire"/>
    <s v="Wisconsin"/>
    <n v="54703"/>
    <x v="2"/>
    <s v="OFF-PA-10003228"/>
    <x v="1"/>
    <x v="10"/>
    <x v="1677"/>
    <x v="3483"/>
    <n v="4"/>
    <x v="0"/>
    <n v="91.950800000000001"/>
    <n v="3"/>
    <n v="1"/>
  </r>
  <r>
    <n v="4811"/>
    <s v="CA-2015-151589"/>
    <x v="17"/>
    <d v="2015-12-30T00:00:00"/>
    <s v="First Class"/>
    <s v="RE-19450"/>
    <s v="Richard Eichhorn"/>
    <s v="Consumer"/>
    <s v="United States"/>
    <s v="Eau Claire"/>
    <s v="Wisconsin"/>
    <n v="54703"/>
    <x v="2"/>
    <s v="TEC-PH-10004345"/>
    <x v="2"/>
    <x v="7"/>
    <x v="1176"/>
    <x v="3484"/>
    <n v="2"/>
    <x v="0"/>
    <n v="71.97"/>
    <n v="3"/>
    <n v="1"/>
  </r>
  <r>
    <n v="4812"/>
    <s v="CA-2016-121370"/>
    <x v="696"/>
    <d v="2016-11-19T00:00:00"/>
    <s v="Second Class"/>
    <s v="EB-14110"/>
    <s v="Eugene Barchas"/>
    <s v="Consumer"/>
    <s v="United States"/>
    <s v="Philadelphia"/>
    <s v="Pennsylvania"/>
    <n v="19134"/>
    <x v="3"/>
    <s v="FUR-CH-10000785"/>
    <x v="0"/>
    <x v="1"/>
    <x v="323"/>
    <x v="3485"/>
    <n v="3"/>
    <x v="4"/>
    <n v="-21.717600000000001"/>
    <n v="5"/>
    <n v="1"/>
  </r>
  <r>
    <n v="4813"/>
    <s v="CA-2016-121370"/>
    <x v="696"/>
    <d v="2016-11-19T00:00:00"/>
    <s v="Second Class"/>
    <s v="EB-14110"/>
    <s v="Eugene Barchas"/>
    <s v="Consumer"/>
    <s v="United States"/>
    <s v="Philadelphia"/>
    <s v="Pennsylvania"/>
    <n v="19134"/>
    <x v="3"/>
    <s v="TEC-CO-10004115"/>
    <x v="2"/>
    <x v="16"/>
    <x v="361"/>
    <x v="384"/>
    <n v="4"/>
    <x v="10"/>
    <n v="179.99639999999999"/>
    <n v="5"/>
    <n v="1"/>
  </r>
  <r>
    <n v="4814"/>
    <s v="CA-2016-121370"/>
    <x v="696"/>
    <d v="2016-11-19T00:00:00"/>
    <s v="Second Class"/>
    <s v="EB-14110"/>
    <s v="Eugene Barchas"/>
    <s v="Consumer"/>
    <s v="United States"/>
    <s v="Philadelphia"/>
    <s v="Pennsylvania"/>
    <n v="19134"/>
    <x v="3"/>
    <s v="FUR-FU-10002813"/>
    <x v="0"/>
    <x v="5"/>
    <x v="1691"/>
    <x v="3486"/>
    <n v="3"/>
    <x v="2"/>
    <n v="9.7151999999999994"/>
    <n v="5"/>
    <n v="1"/>
  </r>
  <r>
    <n v="4815"/>
    <s v="CA-2016-111696"/>
    <x v="541"/>
    <d v="2016-05-10T00:00:00"/>
    <s v="First Class"/>
    <s v="TB-21625"/>
    <s v="Trudy Brown"/>
    <s v="Consumer"/>
    <s v="United States"/>
    <s v="Los Angeles"/>
    <s v="California"/>
    <n v="90004"/>
    <x v="1"/>
    <s v="OFF-PA-10002751"/>
    <x v="1"/>
    <x v="10"/>
    <x v="151"/>
    <x v="1444"/>
    <n v="3"/>
    <x v="0"/>
    <n v="8.0730000000000004"/>
    <n v="2"/>
    <n v="1"/>
  </r>
  <r>
    <n v="4816"/>
    <s v="CA-2014-139598"/>
    <x v="58"/>
    <d v="2014-12-31T00:00:00"/>
    <s v="Standard Class"/>
    <s v="MG-17695"/>
    <s v="Maureen Gnade"/>
    <s v="Consumer"/>
    <s v="United States"/>
    <s v="Philadelphia"/>
    <s v="Pennsylvania"/>
    <n v="19134"/>
    <x v="3"/>
    <s v="OFF-PA-10004569"/>
    <x v="1"/>
    <x v="10"/>
    <x v="230"/>
    <x v="3487"/>
    <n v="3"/>
    <x v="2"/>
    <n v="6.1641000000000004"/>
    <n v="5"/>
    <n v="1"/>
  </r>
  <r>
    <n v="4817"/>
    <s v="CA-2014-139598"/>
    <x v="58"/>
    <d v="2014-12-31T00:00:00"/>
    <s v="Standard Class"/>
    <s v="MG-17695"/>
    <s v="Maureen Gnade"/>
    <s v="Consumer"/>
    <s v="United States"/>
    <s v="Philadelphia"/>
    <s v="Pennsylvania"/>
    <n v="19134"/>
    <x v="3"/>
    <s v="OFF-AP-10002998"/>
    <x v="1"/>
    <x v="9"/>
    <x v="1644"/>
    <x v="3488"/>
    <n v="2"/>
    <x v="2"/>
    <n v="5.6315999999999997"/>
    <n v="5"/>
    <n v="1"/>
  </r>
  <r>
    <n v="4818"/>
    <s v="CA-2014-139598"/>
    <x v="58"/>
    <d v="2014-12-31T00:00:00"/>
    <s v="Standard Class"/>
    <s v="MG-17695"/>
    <s v="Maureen Gnade"/>
    <s v="Consumer"/>
    <s v="United States"/>
    <s v="Philadelphia"/>
    <s v="Pennsylvania"/>
    <n v="19134"/>
    <x v="3"/>
    <s v="OFF-AP-10003287"/>
    <x v="1"/>
    <x v="9"/>
    <x v="543"/>
    <x v="3489"/>
    <n v="2"/>
    <x v="2"/>
    <n v="8.1552000000000007"/>
    <n v="5"/>
    <n v="1"/>
  </r>
  <r>
    <n v="4819"/>
    <s v="CA-2014-139598"/>
    <x v="58"/>
    <d v="2014-12-31T00:00:00"/>
    <s v="Standard Class"/>
    <s v="MG-17695"/>
    <s v="Maureen Gnade"/>
    <s v="Consumer"/>
    <s v="United States"/>
    <s v="Philadelphia"/>
    <s v="Pennsylvania"/>
    <n v="19134"/>
    <x v="3"/>
    <s v="OFF-ST-10001370"/>
    <x v="1"/>
    <x v="4"/>
    <x v="1032"/>
    <x v="3490"/>
    <n v="4"/>
    <x v="2"/>
    <n v="-42.588000000000001"/>
    <n v="5"/>
    <n v="1"/>
  </r>
  <r>
    <n v="4820"/>
    <s v="CA-2017-117436"/>
    <x v="110"/>
    <d v="2017-06-14T00:00:00"/>
    <s v="Standard Class"/>
    <s v="LW-17125"/>
    <s v="Liz Willingham"/>
    <s v="Consumer"/>
    <s v="United States"/>
    <s v="Norwich"/>
    <s v="Connecticut"/>
    <n v="6360"/>
    <x v="3"/>
    <s v="OFF-BI-10004040"/>
    <x v="1"/>
    <x v="8"/>
    <x v="1487"/>
    <x v="3491"/>
    <n v="2"/>
    <x v="0"/>
    <n v="5.0763999999999996"/>
    <n v="6"/>
    <n v="1"/>
  </r>
  <r>
    <n v="4821"/>
    <s v="CA-2015-140025"/>
    <x v="1003"/>
    <d v="2015-04-11T00:00:00"/>
    <s v="Standard Class"/>
    <s v="PF-19120"/>
    <s v="Peter Fuller"/>
    <s v="Consumer"/>
    <s v="United States"/>
    <s v="San Antonio"/>
    <s v="Texas"/>
    <n v="78207"/>
    <x v="2"/>
    <s v="OFF-AP-10002651"/>
    <x v="1"/>
    <x v="9"/>
    <x v="1350"/>
    <x v="3492"/>
    <n v="8"/>
    <x v="3"/>
    <n v="-1181.2824000000001"/>
    <n v="4"/>
    <n v="1"/>
  </r>
  <r>
    <n v="4822"/>
    <s v="CA-2015-140025"/>
    <x v="1003"/>
    <d v="2015-04-11T00:00:00"/>
    <s v="Standard Class"/>
    <s v="PF-19120"/>
    <s v="Peter Fuller"/>
    <s v="Consumer"/>
    <s v="United States"/>
    <s v="San Antonio"/>
    <s v="Texas"/>
    <n v="78207"/>
    <x v="2"/>
    <s v="TEC-AC-10002402"/>
    <x v="2"/>
    <x v="11"/>
    <x v="657"/>
    <x v="3050"/>
    <n v="6"/>
    <x v="2"/>
    <n v="47.994"/>
    <n v="4"/>
    <n v="1"/>
  </r>
  <r>
    <n v="4823"/>
    <s v="CA-2016-134222"/>
    <x v="212"/>
    <d v="2016-07-11T00:00:00"/>
    <s v="Same Day"/>
    <s v="NZ-18565"/>
    <s v="Nick Zandusky"/>
    <s v="Home Office"/>
    <s v="United States"/>
    <s v="Yuma"/>
    <s v="Arizona"/>
    <n v="85364"/>
    <x v="1"/>
    <s v="OFF-BI-10001658"/>
    <x v="1"/>
    <x v="8"/>
    <x v="444"/>
    <x v="3493"/>
    <n v="6"/>
    <x v="6"/>
    <n v="-35.884799999999998"/>
    <n v="1"/>
    <n v="1"/>
  </r>
  <r>
    <n v="4824"/>
    <s v="CA-2016-140018"/>
    <x v="831"/>
    <d v="2016-11-26T00:00:00"/>
    <s v="Standard Class"/>
    <s v="CK-12205"/>
    <s v="Chloris Kastensmidt"/>
    <s v="Consumer"/>
    <s v="United States"/>
    <s v="Columbus"/>
    <s v="Ohio"/>
    <n v="43229"/>
    <x v="3"/>
    <s v="TEC-MA-10000752"/>
    <x v="2"/>
    <x v="15"/>
    <x v="1692"/>
    <x v="3494"/>
    <n v="7"/>
    <x v="6"/>
    <n v="-24.276"/>
    <n v="5"/>
    <n v="1"/>
  </r>
  <r>
    <n v="4825"/>
    <s v="CA-2016-140018"/>
    <x v="831"/>
    <d v="2016-11-26T00:00:00"/>
    <s v="Standard Class"/>
    <s v="CK-12205"/>
    <s v="Chloris Kastensmidt"/>
    <s v="Consumer"/>
    <s v="United States"/>
    <s v="Columbus"/>
    <s v="Ohio"/>
    <n v="43229"/>
    <x v="3"/>
    <s v="FUR-CH-10003817"/>
    <x v="0"/>
    <x v="1"/>
    <x v="164"/>
    <x v="3495"/>
    <n v="3"/>
    <x v="4"/>
    <n v="-9.1110000000000007"/>
    <n v="5"/>
    <n v="1"/>
  </r>
  <r>
    <n v="4826"/>
    <s v="CA-2016-140018"/>
    <x v="831"/>
    <d v="2016-11-26T00:00:00"/>
    <s v="Standard Class"/>
    <s v="CK-12205"/>
    <s v="Chloris Kastensmidt"/>
    <s v="Consumer"/>
    <s v="United States"/>
    <s v="Columbus"/>
    <s v="Ohio"/>
    <n v="43229"/>
    <x v="3"/>
    <s v="FUR-FU-10001876"/>
    <x v="0"/>
    <x v="5"/>
    <x v="1403"/>
    <x v="2486"/>
    <n v="3"/>
    <x v="2"/>
    <n v="15.590400000000001"/>
    <n v="5"/>
    <n v="1"/>
  </r>
  <r>
    <n v="4827"/>
    <s v="US-2017-136707"/>
    <x v="105"/>
    <d v="2017-11-15T00:00:00"/>
    <s v="First Class"/>
    <s v="JE-15610"/>
    <s v="Jim Epp"/>
    <s v="Corporate"/>
    <s v="United States"/>
    <s v="Los Angeles"/>
    <s v="California"/>
    <n v="90036"/>
    <x v="1"/>
    <s v="OFF-BI-10003460"/>
    <x v="1"/>
    <x v="8"/>
    <x v="237"/>
    <x v="260"/>
    <n v="4"/>
    <x v="2"/>
    <n v="4.9055999999999997"/>
    <n v="3"/>
    <n v="1"/>
  </r>
  <r>
    <n v="4828"/>
    <s v="CA-2014-152562"/>
    <x v="301"/>
    <d v="2014-11-08T00:00:00"/>
    <s v="Standard Class"/>
    <s v="JO-15145"/>
    <s v="Jack O'Briant"/>
    <s v="Corporate"/>
    <s v="United States"/>
    <s v="Richmond"/>
    <s v="Kentucky"/>
    <n v="40475"/>
    <x v="0"/>
    <s v="OFF-ST-10000464"/>
    <x v="1"/>
    <x v="4"/>
    <x v="1144"/>
    <x v="2803"/>
    <n v="2"/>
    <x v="0"/>
    <n v="19.465599999999998"/>
    <n v="7"/>
    <n v="1"/>
  </r>
  <r>
    <n v="4829"/>
    <s v="CA-2014-152562"/>
    <x v="301"/>
    <d v="2014-11-08T00:00:00"/>
    <s v="Standard Class"/>
    <s v="JO-15145"/>
    <s v="Jack O'Briant"/>
    <s v="Corporate"/>
    <s v="United States"/>
    <s v="Richmond"/>
    <s v="Kentucky"/>
    <n v="40475"/>
    <x v="0"/>
    <s v="OFF-AR-10001919"/>
    <x v="1"/>
    <x v="6"/>
    <x v="862"/>
    <x v="713"/>
    <n v="3"/>
    <x v="0"/>
    <n v="1.6355999999999999"/>
    <n v="7"/>
    <n v="1"/>
  </r>
  <r>
    <n v="4830"/>
    <s v="CA-2016-152408"/>
    <x v="666"/>
    <d v="2016-05-21T00:00:00"/>
    <s v="Standard Class"/>
    <s v="TT-21220"/>
    <s v="Thomas Thornton"/>
    <s v="Consumer"/>
    <s v="United States"/>
    <s v="New York City"/>
    <s v="New York"/>
    <n v="10035"/>
    <x v="3"/>
    <s v="OFF-BI-10002393"/>
    <x v="1"/>
    <x v="8"/>
    <x v="1197"/>
    <x v="2638"/>
    <n v="3"/>
    <x v="2"/>
    <n v="4.4771999999999998"/>
    <n v="6"/>
    <n v="1"/>
  </r>
  <r>
    <n v="4831"/>
    <s v="CA-2014-120278"/>
    <x v="845"/>
    <d v="2014-11-12T00:00:00"/>
    <s v="Standard Class"/>
    <s v="MS-17365"/>
    <s v="Maribeth Schnelling"/>
    <s v="Consumer"/>
    <s v="United States"/>
    <s v="Wausau"/>
    <s v="Wisconsin"/>
    <n v="54401"/>
    <x v="2"/>
    <s v="OFF-AP-10001293"/>
    <x v="1"/>
    <x v="9"/>
    <x v="1346"/>
    <x v="3496"/>
    <n v="6"/>
    <x v="0"/>
    <n v="68.846400000000003"/>
    <n v="5"/>
    <n v="1"/>
  </r>
  <r>
    <n v="4832"/>
    <s v="CA-2014-120278"/>
    <x v="845"/>
    <d v="2014-11-12T00:00:00"/>
    <s v="Standard Class"/>
    <s v="MS-17365"/>
    <s v="Maribeth Schnelling"/>
    <s v="Consumer"/>
    <s v="United States"/>
    <s v="Wausau"/>
    <s v="Wisconsin"/>
    <n v="54401"/>
    <x v="2"/>
    <s v="OFF-ST-10004258"/>
    <x v="1"/>
    <x v="4"/>
    <x v="761"/>
    <x v="898"/>
    <n v="3"/>
    <x v="0"/>
    <n v="9.8901000000000003"/>
    <n v="5"/>
    <n v="1"/>
  </r>
  <r>
    <n v="4833"/>
    <s v="CA-2014-120278"/>
    <x v="845"/>
    <d v="2014-11-12T00:00:00"/>
    <s v="Standard Class"/>
    <s v="MS-17365"/>
    <s v="Maribeth Schnelling"/>
    <s v="Consumer"/>
    <s v="United States"/>
    <s v="Wausau"/>
    <s v="Wisconsin"/>
    <n v="54401"/>
    <x v="2"/>
    <s v="OFF-ST-10002214"/>
    <x v="1"/>
    <x v="4"/>
    <x v="1003"/>
    <x v="2383"/>
    <n v="2"/>
    <x v="0"/>
    <n v="5.8708"/>
    <n v="5"/>
    <n v="1"/>
  </r>
  <r>
    <n v="4834"/>
    <s v="CA-2014-120278"/>
    <x v="845"/>
    <d v="2014-11-12T00:00:00"/>
    <s v="Standard Class"/>
    <s v="MS-17365"/>
    <s v="Maribeth Schnelling"/>
    <s v="Consumer"/>
    <s v="United States"/>
    <s v="Wausau"/>
    <s v="Wisconsin"/>
    <n v="54401"/>
    <x v="2"/>
    <s v="OFF-BI-10004970"/>
    <x v="1"/>
    <x v="8"/>
    <x v="917"/>
    <x v="708"/>
    <n v="3"/>
    <x v="0"/>
    <n v="5.8232999999999997"/>
    <n v="5"/>
    <n v="1"/>
  </r>
  <r>
    <n v="4835"/>
    <s v="CA-2017-167661"/>
    <x v="361"/>
    <d v="2017-10-10T00:00:00"/>
    <s v="Standard Class"/>
    <s v="MP-18175"/>
    <s v="Mike Pelletier"/>
    <s v="Home Office"/>
    <s v="United States"/>
    <s v="San Francisco"/>
    <s v="California"/>
    <n v="94110"/>
    <x v="1"/>
    <s v="OFF-BI-10002571"/>
    <x v="1"/>
    <x v="8"/>
    <x v="1213"/>
    <x v="3009"/>
    <n v="5"/>
    <x v="2"/>
    <n v="13.473000000000001"/>
    <n v="5"/>
    <n v="1"/>
  </r>
  <r>
    <n v="4836"/>
    <s v="CA-2017-167661"/>
    <x v="361"/>
    <d v="2017-10-10T00:00:00"/>
    <s v="Standard Class"/>
    <s v="MP-18175"/>
    <s v="Mike Pelletier"/>
    <s v="Home Office"/>
    <s v="United States"/>
    <s v="San Francisco"/>
    <s v="California"/>
    <n v="94110"/>
    <x v="1"/>
    <s v="OFF-PA-10002581"/>
    <x v="1"/>
    <x v="10"/>
    <x v="1309"/>
    <x v="1156"/>
    <n v="2"/>
    <x v="0"/>
    <n v="27.882000000000001"/>
    <n v="5"/>
    <n v="1"/>
  </r>
  <r>
    <n v="4837"/>
    <s v="CA-2017-167661"/>
    <x v="361"/>
    <d v="2017-10-10T00:00:00"/>
    <s v="Standard Class"/>
    <s v="MP-18175"/>
    <s v="Mike Pelletier"/>
    <s v="Home Office"/>
    <s v="United States"/>
    <s v="San Francisco"/>
    <s v="California"/>
    <n v="94110"/>
    <x v="1"/>
    <s v="OFF-BI-10001097"/>
    <x v="1"/>
    <x v="8"/>
    <x v="797"/>
    <x v="950"/>
    <n v="4"/>
    <x v="2"/>
    <n v="7.2267999999999999"/>
    <n v="5"/>
    <n v="1"/>
  </r>
  <r>
    <n v="4838"/>
    <s v="CA-2017-106831"/>
    <x v="702"/>
    <d v="2017-06-03T00:00:00"/>
    <s v="First Class"/>
    <s v="FH-14350"/>
    <s v="Fred Harton"/>
    <s v="Consumer"/>
    <s v="United States"/>
    <s v="Dublin"/>
    <s v="Ohio"/>
    <n v="43017"/>
    <x v="3"/>
    <s v="OFF-BI-10003429"/>
    <x v="1"/>
    <x v="8"/>
    <x v="852"/>
    <x v="3497"/>
    <n v="2"/>
    <x v="6"/>
    <n v="-2.6585999999999999"/>
    <n v="2"/>
    <n v="1"/>
  </r>
  <r>
    <n v="4839"/>
    <s v="CA-2017-106831"/>
    <x v="702"/>
    <d v="2017-06-03T00:00:00"/>
    <s v="First Class"/>
    <s v="FH-14350"/>
    <s v="Fred Harton"/>
    <s v="Consumer"/>
    <s v="United States"/>
    <s v="Dublin"/>
    <s v="Ohio"/>
    <n v="43017"/>
    <x v="3"/>
    <s v="OFF-PA-10000682"/>
    <x v="1"/>
    <x v="10"/>
    <x v="868"/>
    <x v="3498"/>
    <n v="6"/>
    <x v="2"/>
    <n v="10.0572"/>
    <n v="2"/>
    <n v="1"/>
  </r>
  <r>
    <n v="4840"/>
    <s v="CA-2017-106831"/>
    <x v="702"/>
    <d v="2017-06-03T00:00:00"/>
    <s v="First Class"/>
    <s v="FH-14350"/>
    <s v="Fred Harton"/>
    <s v="Consumer"/>
    <s v="United States"/>
    <s v="Dublin"/>
    <s v="Ohio"/>
    <n v="43017"/>
    <x v="3"/>
    <s v="TEC-PH-10001700"/>
    <x v="2"/>
    <x v="7"/>
    <x v="195"/>
    <x v="3097"/>
    <n v="4"/>
    <x v="10"/>
    <n v="-34.314799999999998"/>
    <n v="2"/>
    <n v="1"/>
  </r>
  <r>
    <n v="4841"/>
    <s v="CA-2017-154123"/>
    <x v="225"/>
    <d v="2017-11-25T00:00:00"/>
    <s v="Standard Class"/>
    <s v="SC-20050"/>
    <s v="Sample Company A"/>
    <s v="Home Office"/>
    <s v="United States"/>
    <s v="Henderson"/>
    <s v="Kentucky"/>
    <n v="42420"/>
    <x v="0"/>
    <s v="FUR-FU-10000629"/>
    <x v="0"/>
    <x v="5"/>
    <x v="93"/>
    <x v="3499"/>
    <n v="2"/>
    <x v="0"/>
    <n v="11.583600000000001"/>
    <n v="5"/>
    <n v="1"/>
  </r>
  <r>
    <n v="4842"/>
    <s v="CA-2016-136049"/>
    <x v="443"/>
    <d v="2016-12-28T00:00:00"/>
    <s v="Standard Class"/>
    <s v="NM-18520"/>
    <s v="Neoma Murray"/>
    <s v="Consumer"/>
    <s v="United States"/>
    <s v="Bowling Green"/>
    <s v="Ohio"/>
    <n v="43402"/>
    <x v="3"/>
    <s v="OFF-BI-10001267"/>
    <x v="1"/>
    <x v="8"/>
    <x v="1475"/>
    <x v="3500"/>
    <n v="3"/>
    <x v="6"/>
    <n v="-4.0721999999999996"/>
    <n v="5"/>
    <n v="1"/>
  </r>
  <r>
    <n v="4843"/>
    <s v="CA-2017-118402"/>
    <x v="365"/>
    <d v="2017-10-04T00:00:00"/>
    <s v="Standard Class"/>
    <s v="JO-15280"/>
    <s v="Jas O'Carroll"/>
    <s v="Consumer"/>
    <s v="United States"/>
    <s v="Memphis"/>
    <s v="Tennessee"/>
    <n v="38109"/>
    <x v="0"/>
    <s v="OFF-ST-10001418"/>
    <x v="1"/>
    <x v="4"/>
    <x v="879"/>
    <x v="3501"/>
    <n v="5"/>
    <x v="2"/>
    <n v="-54.881999999999998"/>
    <n v="5"/>
    <n v="1"/>
  </r>
  <r>
    <n v="4844"/>
    <s v="US-2016-139388"/>
    <x v="77"/>
    <d v="2016-11-09T00:00:00"/>
    <s v="First Class"/>
    <s v="CC-12475"/>
    <s v="Cindy Chapman"/>
    <s v="Consumer"/>
    <s v="United States"/>
    <s v="Lakewood"/>
    <s v="New Jersey"/>
    <n v="8701"/>
    <x v="3"/>
    <s v="OFF-FA-10004968"/>
    <x v="1"/>
    <x v="13"/>
    <x v="1019"/>
    <x v="3502"/>
    <n v="4"/>
    <x v="0"/>
    <n v="0.29920000000000002"/>
    <n v="2"/>
    <n v="1"/>
  </r>
  <r>
    <n v="4845"/>
    <s v="US-2014-128685"/>
    <x v="527"/>
    <d v="2014-04-05T00:00:00"/>
    <s v="First Class"/>
    <s v="MZ-17515"/>
    <s v="Mary Zewe"/>
    <s v="Corporate"/>
    <s v="United States"/>
    <s v="Los Angeles"/>
    <s v="California"/>
    <n v="90008"/>
    <x v="1"/>
    <s v="OFF-BI-10004140"/>
    <x v="1"/>
    <x v="8"/>
    <x v="307"/>
    <x v="1576"/>
    <n v="2"/>
    <x v="2"/>
    <n v="2.2450000000000001"/>
    <n v="1"/>
    <n v="1"/>
  </r>
  <r>
    <n v="4846"/>
    <s v="CA-2015-124044"/>
    <x v="862"/>
    <d v="2015-07-26T00:00:00"/>
    <s v="Second Class"/>
    <s v="MS-17830"/>
    <s v="Melanie Seite"/>
    <s v="Consumer"/>
    <s v="United States"/>
    <s v="Rochester"/>
    <s v="New York"/>
    <n v="14609"/>
    <x v="3"/>
    <s v="OFF-BI-10003460"/>
    <x v="1"/>
    <x v="8"/>
    <x v="237"/>
    <x v="3503"/>
    <n v="3"/>
    <x v="2"/>
    <n v="3.6791999999999998"/>
    <n v="3"/>
    <n v="1"/>
  </r>
  <r>
    <n v="4847"/>
    <s v="CA-2014-164469"/>
    <x v="402"/>
    <d v="2014-06-27T00:00:00"/>
    <s v="Second Class"/>
    <s v="GK-14620"/>
    <s v="Grace Kelly"/>
    <s v="Corporate"/>
    <s v="United States"/>
    <s v="Salem"/>
    <s v="Oregon"/>
    <n v="97301"/>
    <x v="1"/>
    <s v="TEC-PH-10002115"/>
    <x v="2"/>
    <x v="7"/>
    <x v="801"/>
    <x v="1259"/>
    <n v="5"/>
    <x v="2"/>
    <n v="19.797000000000001"/>
    <n v="2"/>
    <n v="1"/>
  </r>
  <r>
    <n v="4848"/>
    <s v="CA-2014-164469"/>
    <x v="402"/>
    <d v="2014-06-27T00:00:00"/>
    <s v="Second Class"/>
    <s v="GK-14620"/>
    <s v="Grace Kelly"/>
    <s v="Corporate"/>
    <s v="United States"/>
    <s v="Salem"/>
    <s v="Oregon"/>
    <n v="97301"/>
    <x v="1"/>
    <s v="OFF-AR-10003478"/>
    <x v="1"/>
    <x v="6"/>
    <x v="359"/>
    <x v="3504"/>
    <n v="11"/>
    <x v="2"/>
    <n v="17.908000000000001"/>
    <n v="2"/>
    <n v="1"/>
  </r>
  <r>
    <n v="4849"/>
    <s v="CA-2014-164469"/>
    <x v="402"/>
    <d v="2014-06-27T00:00:00"/>
    <s v="Second Class"/>
    <s v="GK-14620"/>
    <s v="Grace Kelly"/>
    <s v="Corporate"/>
    <s v="United States"/>
    <s v="Salem"/>
    <s v="Oregon"/>
    <n v="97301"/>
    <x v="1"/>
    <s v="OFF-AR-10000475"/>
    <x v="1"/>
    <x v="6"/>
    <x v="1120"/>
    <x v="1719"/>
    <n v="1"/>
    <x v="2"/>
    <n v="0.81620000000000004"/>
    <n v="2"/>
    <n v="1"/>
  </r>
  <r>
    <n v="4850"/>
    <s v="CA-2014-107818"/>
    <x v="78"/>
    <d v="2014-09-14T00:00:00"/>
    <s v="Standard Class"/>
    <s v="MC-17275"/>
    <s v="Marc Crier"/>
    <s v="Consumer"/>
    <s v="United States"/>
    <s v="Pasco"/>
    <s v="Washington"/>
    <n v="99301"/>
    <x v="1"/>
    <s v="OFF-AR-10003045"/>
    <x v="1"/>
    <x v="6"/>
    <x v="425"/>
    <x v="486"/>
    <n v="2"/>
    <x v="0"/>
    <n v="2.6459999999999999"/>
    <n v="6"/>
    <n v="1"/>
  </r>
  <r>
    <n v="4851"/>
    <s v="CA-2014-107818"/>
    <x v="78"/>
    <d v="2014-09-14T00:00:00"/>
    <s v="Standard Class"/>
    <s v="MC-17275"/>
    <s v="Marc Crier"/>
    <s v="Consumer"/>
    <s v="United States"/>
    <s v="Pasco"/>
    <s v="Washington"/>
    <n v="99301"/>
    <x v="1"/>
    <s v="FUR-CH-10000454"/>
    <x v="0"/>
    <x v="1"/>
    <x v="1"/>
    <x v="3505"/>
    <n v="5"/>
    <x v="2"/>
    <n v="121.99"/>
    <n v="6"/>
    <n v="1"/>
  </r>
  <r>
    <n v="4852"/>
    <s v="CA-2014-107818"/>
    <x v="78"/>
    <d v="2014-09-14T00:00:00"/>
    <s v="Standard Class"/>
    <s v="MC-17275"/>
    <s v="Marc Crier"/>
    <s v="Consumer"/>
    <s v="United States"/>
    <s v="Pasco"/>
    <s v="Washington"/>
    <n v="99301"/>
    <x v="1"/>
    <s v="OFF-AR-10000380"/>
    <x v="1"/>
    <x v="6"/>
    <x v="108"/>
    <x v="3506"/>
    <n v="8"/>
    <x v="0"/>
    <n v="91.152000000000001"/>
    <n v="6"/>
    <n v="1"/>
  </r>
  <r>
    <n v="4853"/>
    <s v="CA-2014-107818"/>
    <x v="78"/>
    <d v="2014-09-14T00:00:00"/>
    <s v="Standard Class"/>
    <s v="MC-17275"/>
    <s v="Marc Crier"/>
    <s v="Consumer"/>
    <s v="United States"/>
    <s v="Pasco"/>
    <s v="Washington"/>
    <n v="99301"/>
    <x v="1"/>
    <s v="OFF-ST-10000736"/>
    <x v="1"/>
    <x v="4"/>
    <x v="460"/>
    <x v="1056"/>
    <n v="6"/>
    <x v="0"/>
    <n v="19.435199999999998"/>
    <n v="6"/>
    <n v="1"/>
  </r>
  <r>
    <n v="4854"/>
    <s v="CA-2014-113320"/>
    <x v="432"/>
    <d v="2014-12-15T00:00:00"/>
    <s v="Second Class"/>
    <s v="LH-17155"/>
    <s v="Logan Haushalter"/>
    <s v="Consumer"/>
    <s v="United States"/>
    <s v="Oakland"/>
    <s v="California"/>
    <n v="94601"/>
    <x v="1"/>
    <s v="FUR-FU-10004270"/>
    <x v="0"/>
    <x v="5"/>
    <x v="998"/>
    <x v="3507"/>
    <n v="3"/>
    <x v="0"/>
    <n v="4.5144000000000002"/>
    <n v="3"/>
    <n v="1"/>
  </r>
  <r>
    <n v="4855"/>
    <s v="CA-2014-113320"/>
    <x v="432"/>
    <d v="2014-12-15T00:00:00"/>
    <s v="Second Class"/>
    <s v="LH-17155"/>
    <s v="Logan Haushalter"/>
    <s v="Consumer"/>
    <s v="United States"/>
    <s v="Oakland"/>
    <s v="California"/>
    <n v="94601"/>
    <x v="1"/>
    <s v="OFF-ST-10000617"/>
    <x v="1"/>
    <x v="4"/>
    <x v="384"/>
    <x v="3010"/>
    <n v="3"/>
    <x v="0"/>
    <n v="0.62580000000000002"/>
    <n v="3"/>
    <n v="1"/>
  </r>
  <r>
    <n v="4856"/>
    <s v="CA-2014-113320"/>
    <x v="432"/>
    <d v="2014-12-15T00:00:00"/>
    <s v="Second Class"/>
    <s v="LH-17155"/>
    <s v="Logan Haushalter"/>
    <s v="Consumer"/>
    <s v="United States"/>
    <s v="Oakland"/>
    <s v="California"/>
    <n v="94601"/>
    <x v="1"/>
    <s v="FUR-FU-10001706"/>
    <x v="0"/>
    <x v="5"/>
    <x v="50"/>
    <x v="354"/>
    <n v="3"/>
    <x v="0"/>
    <n v="4.4352"/>
    <n v="3"/>
    <n v="1"/>
  </r>
  <r>
    <n v="4857"/>
    <s v="CA-2015-137526"/>
    <x v="1004"/>
    <d v="2015-01-17T00:00:00"/>
    <s v="Standard Class"/>
    <s v="PB-19150"/>
    <s v="Philip Brown"/>
    <s v="Consumer"/>
    <s v="United States"/>
    <s v="Los Angeles"/>
    <s v="California"/>
    <n v="90004"/>
    <x v="1"/>
    <s v="OFF-BI-10003364"/>
    <x v="1"/>
    <x v="8"/>
    <x v="705"/>
    <x v="817"/>
    <n v="3"/>
    <x v="2"/>
    <n v="24.502800000000001"/>
    <n v="4"/>
    <n v="1"/>
  </r>
  <r>
    <n v="4858"/>
    <s v="CA-2015-137526"/>
    <x v="1004"/>
    <d v="2015-01-17T00:00:00"/>
    <s v="Standard Class"/>
    <s v="PB-19150"/>
    <s v="Philip Brown"/>
    <s v="Consumer"/>
    <s v="United States"/>
    <s v="Los Angeles"/>
    <s v="California"/>
    <n v="90004"/>
    <x v="1"/>
    <s v="FUR-FU-10001861"/>
    <x v="0"/>
    <x v="5"/>
    <x v="275"/>
    <x v="291"/>
    <n v="4"/>
    <x v="0"/>
    <n v="38.024000000000001"/>
    <n v="4"/>
    <n v="1"/>
  </r>
  <r>
    <n v="4859"/>
    <s v="CA-2015-137526"/>
    <x v="1004"/>
    <d v="2015-01-17T00:00:00"/>
    <s v="Standard Class"/>
    <s v="PB-19150"/>
    <s v="Philip Brown"/>
    <s v="Consumer"/>
    <s v="United States"/>
    <s v="Los Angeles"/>
    <s v="California"/>
    <n v="90004"/>
    <x v="1"/>
    <s v="FUR-FU-10004845"/>
    <x v="0"/>
    <x v="5"/>
    <x v="1693"/>
    <x v="3508"/>
    <n v="9"/>
    <x v="0"/>
    <n v="92.97"/>
    <n v="4"/>
    <n v="1"/>
  </r>
  <r>
    <n v="4860"/>
    <s v="CA-2017-136063"/>
    <x v="934"/>
    <d v="2017-12-19T00:00:00"/>
    <s v="Standard Class"/>
    <s v="SS-20140"/>
    <s v="Saphhira Shifley"/>
    <s v="Corporate"/>
    <s v="United States"/>
    <s v="Oak Park"/>
    <s v="Illinois"/>
    <n v="60302"/>
    <x v="2"/>
    <s v="OFF-AR-10000823"/>
    <x v="1"/>
    <x v="6"/>
    <x v="1052"/>
    <x v="1315"/>
    <n v="7"/>
    <x v="2"/>
    <n v="1.0192000000000001"/>
    <n v="4"/>
    <n v="1"/>
  </r>
  <r>
    <n v="4861"/>
    <s v="CA-2016-101546"/>
    <x v="122"/>
    <d v="2016-12-24T00:00:00"/>
    <s v="Standard Class"/>
    <s v="GK-14620"/>
    <s v="Grace Kelly"/>
    <s v="Corporate"/>
    <s v="United States"/>
    <s v="Morristown"/>
    <s v="New Jersey"/>
    <n v="7960"/>
    <x v="3"/>
    <s v="OFF-BI-10001359"/>
    <x v="1"/>
    <x v="8"/>
    <x v="1162"/>
    <x v="1612"/>
    <n v="2"/>
    <x v="0"/>
    <n v="843.17060000000004"/>
    <n v="6"/>
    <n v="1"/>
  </r>
  <r>
    <n v="4862"/>
    <s v="CA-2014-138940"/>
    <x v="909"/>
    <d v="2014-04-16T00:00:00"/>
    <s v="Second Class"/>
    <s v="GM-14455"/>
    <s v="Gary Mitchum"/>
    <s v="Home Office"/>
    <s v="United States"/>
    <s v="Austin"/>
    <s v="Texas"/>
    <n v="78745"/>
    <x v="2"/>
    <s v="TEC-PH-10001835"/>
    <x v="2"/>
    <x v="7"/>
    <x v="1342"/>
    <x v="3509"/>
    <n v="6"/>
    <x v="2"/>
    <n v="265.42320000000001"/>
    <n v="5"/>
    <n v="1"/>
  </r>
  <r>
    <n v="4863"/>
    <s v="CA-2016-125164"/>
    <x v="338"/>
    <d v="2016-11-14T00:00:00"/>
    <s v="Standard Class"/>
    <s v="SH-19975"/>
    <s v="Sally Hughsby"/>
    <s v="Corporate"/>
    <s v="United States"/>
    <s v="New York City"/>
    <s v="New York"/>
    <n v="10011"/>
    <x v="3"/>
    <s v="OFF-BI-10001191"/>
    <x v="1"/>
    <x v="8"/>
    <x v="979"/>
    <x v="3510"/>
    <n v="1"/>
    <x v="2"/>
    <n v="7.3834"/>
    <n v="4"/>
    <n v="1"/>
  </r>
  <r>
    <n v="4864"/>
    <s v="CA-2016-125164"/>
    <x v="338"/>
    <d v="2016-11-14T00:00:00"/>
    <s v="Standard Class"/>
    <s v="SH-19975"/>
    <s v="Sally Hughsby"/>
    <s v="Corporate"/>
    <s v="United States"/>
    <s v="New York City"/>
    <s v="New York"/>
    <n v="10011"/>
    <x v="3"/>
    <s v="OFF-BI-10003982"/>
    <x v="1"/>
    <x v="8"/>
    <x v="350"/>
    <x v="3511"/>
    <n v="3"/>
    <x v="2"/>
    <n v="16.823699999999999"/>
    <n v="4"/>
    <n v="1"/>
  </r>
  <r>
    <n v="4865"/>
    <s v="CA-2017-163531"/>
    <x v="335"/>
    <d v="2017-06-30T00:00:00"/>
    <s v="Standard Class"/>
    <s v="SC-20725"/>
    <s v="Steven Cartwright"/>
    <s v="Consumer"/>
    <s v="United States"/>
    <s v="New York City"/>
    <s v="New York"/>
    <n v="10024"/>
    <x v="3"/>
    <s v="TEC-PH-10001425"/>
    <x v="2"/>
    <x v="7"/>
    <x v="516"/>
    <x v="758"/>
    <n v="3"/>
    <x v="0"/>
    <n v="67.191599999999994"/>
    <n v="4"/>
    <n v="1"/>
  </r>
  <r>
    <n v="4866"/>
    <s v="CA-2017-122490"/>
    <x v="38"/>
    <d v="2017-11-18T00:00:00"/>
    <s v="Standard Class"/>
    <s v="TT-21070"/>
    <s v="Ted Trevino"/>
    <s v="Consumer"/>
    <s v="United States"/>
    <s v="Seattle"/>
    <s v="Washington"/>
    <n v="98103"/>
    <x v="1"/>
    <s v="FUR-CH-10001215"/>
    <x v="0"/>
    <x v="1"/>
    <x v="445"/>
    <x v="3512"/>
    <n v="6"/>
    <x v="2"/>
    <n v="150.29400000000001"/>
    <n v="5"/>
    <n v="1"/>
  </r>
  <r>
    <n v="4867"/>
    <s v="CA-2017-122490"/>
    <x v="38"/>
    <d v="2017-11-18T00:00:00"/>
    <s v="Standard Class"/>
    <s v="TT-21070"/>
    <s v="Ted Trevino"/>
    <s v="Consumer"/>
    <s v="United States"/>
    <s v="Seattle"/>
    <s v="Washington"/>
    <n v="98103"/>
    <x v="1"/>
    <s v="OFF-BI-10001718"/>
    <x v="1"/>
    <x v="8"/>
    <x v="1225"/>
    <x v="3513"/>
    <n v="11"/>
    <x v="2"/>
    <n v="190.0206"/>
    <n v="5"/>
    <n v="1"/>
  </r>
  <r>
    <n v="4868"/>
    <s v="CA-2017-122490"/>
    <x v="38"/>
    <d v="2017-11-18T00:00:00"/>
    <s v="Standard Class"/>
    <s v="TT-21070"/>
    <s v="Ted Trevino"/>
    <s v="Consumer"/>
    <s v="United States"/>
    <s v="Seattle"/>
    <s v="Washington"/>
    <n v="98103"/>
    <x v="1"/>
    <s v="OFF-ST-10000991"/>
    <x v="1"/>
    <x v="4"/>
    <x v="157"/>
    <x v="3129"/>
    <n v="3"/>
    <x v="0"/>
    <n v="10.347300000000001"/>
    <n v="5"/>
    <n v="1"/>
  </r>
  <r>
    <n v="4869"/>
    <s v="CA-2017-122490"/>
    <x v="38"/>
    <d v="2017-11-18T00:00:00"/>
    <s v="Standard Class"/>
    <s v="TT-21070"/>
    <s v="Ted Trevino"/>
    <s v="Consumer"/>
    <s v="United States"/>
    <s v="Seattle"/>
    <s v="Washington"/>
    <n v="98103"/>
    <x v="1"/>
    <s v="OFF-LA-10001613"/>
    <x v="1"/>
    <x v="2"/>
    <x v="743"/>
    <x v="874"/>
    <n v="3"/>
    <x v="0"/>
    <n v="4.2336"/>
    <n v="5"/>
    <n v="1"/>
  </r>
  <r>
    <n v="4870"/>
    <s v="CA-2017-131366"/>
    <x v="221"/>
    <d v="2017-11-29T00:00:00"/>
    <s v="Standard Class"/>
    <s v="SC-20440"/>
    <s v="Shaun Chance"/>
    <s v="Corporate"/>
    <s v="United States"/>
    <s v="Lancaster"/>
    <s v="Pennsylvania"/>
    <n v="17602"/>
    <x v="3"/>
    <s v="TEC-PH-10003437"/>
    <x v="2"/>
    <x v="7"/>
    <x v="922"/>
    <x v="3514"/>
    <n v="2"/>
    <x v="10"/>
    <n v="-14.997999999999999"/>
    <n v="5"/>
    <n v="1"/>
  </r>
  <r>
    <n v="4871"/>
    <s v="CA-2017-131366"/>
    <x v="221"/>
    <d v="2017-11-29T00:00:00"/>
    <s v="Standard Class"/>
    <s v="SC-20440"/>
    <s v="Shaun Chance"/>
    <s v="Corporate"/>
    <s v="United States"/>
    <s v="Lancaster"/>
    <s v="Pennsylvania"/>
    <n v="17602"/>
    <x v="3"/>
    <s v="OFF-PA-10000675"/>
    <x v="1"/>
    <x v="10"/>
    <x v="1115"/>
    <x v="2299"/>
    <n v="7"/>
    <x v="2"/>
    <n v="83.209699999999998"/>
    <n v="5"/>
    <n v="1"/>
  </r>
  <r>
    <n v="4872"/>
    <s v="CA-2017-164042"/>
    <x v="979"/>
    <d v="2017-05-27T00:00:00"/>
    <s v="Standard Class"/>
    <s v="KL-16645"/>
    <s v="Ken Lonsdale"/>
    <s v="Consumer"/>
    <s v="United States"/>
    <s v="Houston"/>
    <s v="Texas"/>
    <n v="77095"/>
    <x v="2"/>
    <s v="OFF-FA-10000840"/>
    <x v="1"/>
    <x v="13"/>
    <x v="1694"/>
    <x v="3515"/>
    <n v="2"/>
    <x v="2"/>
    <n v="0.61560000000000004"/>
    <n v="4"/>
    <n v="1"/>
  </r>
  <r>
    <n v="4873"/>
    <s v="CA-2017-164042"/>
    <x v="979"/>
    <d v="2017-05-27T00:00:00"/>
    <s v="Standard Class"/>
    <s v="KL-16645"/>
    <s v="Ken Lonsdale"/>
    <s v="Consumer"/>
    <s v="United States"/>
    <s v="Houston"/>
    <s v="Texas"/>
    <n v="77095"/>
    <x v="2"/>
    <s v="OFF-AP-10001947"/>
    <x v="1"/>
    <x v="9"/>
    <x v="1537"/>
    <x v="3516"/>
    <n v="5"/>
    <x v="3"/>
    <n v="-46.716000000000001"/>
    <n v="4"/>
    <n v="1"/>
  </r>
  <r>
    <n v="4874"/>
    <s v="CA-2017-164042"/>
    <x v="979"/>
    <d v="2017-05-27T00:00:00"/>
    <s v="Standard Class"/>
    <s v="KL-16645"/>
    <s v="Ken Lonsdale"/>
    <s v="Consumer"/>
    <s v="United States"/>
    <s v="Houston"/>
    <s v="Texas"/>
    <n v="77095"/>
    <x v="2"/>
    <s v="OFF-ST-10002301"/>
    <x v="1"/>
    <x v="4"/>
    <x v="1499"/>
    <x v="3517"/>
    <n v="3"/>
    <x v="2"/>
    <n v="-11.5938"/>
    <n v="4"/>
    <n v="1"/>
  </r>
  <r>
    <n v="4875"/>
    <s v="CA-2017-164042"/>
    <x v="979"/>
    <d v="2017-05-27T00:00:00"/>
    <s v="Standard Class"/>
    <s v="KL-16645"/>
    <s v="Ken Lonsdale"/>
    <s v="Consumer"/>
    <s v="United States"/>
    <s v="Houston"/>
    <s v="Texas"/>
    <n v="77095"/>
    <x v="2"/>
    <s v="OFF-BI-10001922"/>
    <x v="1"/>
    <x v="8"/>
    <x v="305"/>
    <x v="1452"/>
    <n v="1"/>
    <x v="3"/>
    <n v="-1.9601999999999999"/>
    <n v="4"/>
    <n v="1"/>
  </r>
  <r>
    <n v="4876"/>
    <s v="CA-2014-132864"/>
    <x v="266"/>
    <d v="2014-12-07T00:00:00"/>
    <s v="Standard Class"/>
    <s v="KN-16390"/>
    <s v="Katherine Nockton"/>
    <s v="Corporate"/>
    <s v="United States"/>
    <s v="Columbus"/>
    <s v="Ohio"/>
    <n v="43229"/>
    <x v="3"/>
    <s v="TEC-AC-10001267"/>
    <x v="2"/>
    <x v="11"/>
    <x v="538"/>
    <x v="596"/>
    <n v="5"/>
    <x v="2"/>
    <n v="29.95"/>
    <n v="5"/>
    <n v="1"/>
  </r>
  <r>
    <n v="4877"/>
    <s v="US-2014-155817"/>
    <x v="462"/>
    <d v="2014-10-09T00:00:00"/>
    <s v="Standard Class"/>
    <s v="SL-20155"/>
    <s v="Sara Luxemburg"/>
    <s v="Home Office"/>
    <s v="United States"/>
    <s v="Durham"/>
    <s v="North Carolina"/>
    <n v="27707"/>
    <x v="0"/>
    <s v="OFF-ST-10000532"/>
    <x v="1"/>
    <x v="4"/>
    <x v="1412"/>
    <x v="3518"/>
    <n v="2"/>
    <x v="2"/>
    <n v="4.6176000000000004"/>
    <n v="6"/>
    <n v="1"/>
  </r>
  <r>
    <n v="4878"/>
    <s v="US-2014-155817"/>
    <x v="462"/>
    <d v="2014-10-09T00:00:00"/>
    <s v="Standard Class"/>
    <s v="SL-20155"/>
    <s v="Sara Luxemburg"/>
    <s v="Home Office"/>
    <s v="United States"/>
    <s v="Durham"/>
    <s v="North Carolina"/>
    <n v="27707"/>
    <x v="0"/>
    <s v="OFF-AR-10002335"/>
    <x v="1"/>
    <x v="6"/>
    <x v="679"/>
    <x v="3519"/>
    <n v="3"/>
    <x v="2"/>
    <n v="0.46439999999999998"/>
    <n v="6"/>
    <n v="1"/>
  </r>
  <r>
    <n v="4879"/>
    <s v="US-2016-131891"/>
    <x v="875"/>
    <d v="2016-07-31T00:00:00"/>
    <s v="First Class"/>
    <s v="PW-19240"/>
    <s v="Pierre Wener"/>
    <s v="Consumer"/>
    <s v="United States"/>
    <s v="Pensacola"/>
    <s v="Florida"/>
    <n v="32503"/>
    <x v="0"/>
    <s v="OFF-BI-10000201"/>
    <x v="1"/>
    <x v="8"/>
    <x v="1687"/>
    <x v="3520"/>
    <n v="3"/>
    <x v="6"/>
    <n v="-1.476"/>
    <n v="2"/>
    <n v="1"/>
  </r>
  <r>
    <n v="4880"/>
    <s v="CA-2017-143567"/>
    <x v="808"/>
    <d v="2017-11-05T00:00:00"/>
    <s v="Second Class"/>
    <s v="TB-21175"/>
    <s v="Thomas Boland"/>
    <s v="Corporate"/>
    <s v="United States"/>
    <s v="Henderson"/>
    <s v="Kentucky"/>
    <n v="42420"/>
    <x v="0"/>
    <s v="OFF-EN-10004846"/>
    <x v="1"/>
    <x v="12"/>
    <x v="1497"/>
    <x v="3521"/>
    <n v="2"/>
    <x v="0"/>
    <n v="2.6067999999999998"/>
    <n v="3"/>
    <n v="1"/>
  </r>
  <r>
    <n v="4881"/>
    <s v="CA-2017-143567"/>
    <x v="808"/>
    <d v="2017-11-05T00:00:00"/>
    <s v="Second Class"/>
    <s v="TB-21175"/>
    <s v="Thomas Boland"/>
    <s v="Corporate"/>
    <s v="United States"/>
    <s v="Henderson"/>
    <s v="Kentucky"/>
    <n v="42420"/>
    <x v="0"/>
    <s v="FUR-CH-10000454"/>
    <x v="0"/>
    <x v="1"/>
    <x v="1"/>
    <x v="3505"/>
    <n v="4"/>
    <x v="0"/>
    <n v="292.77600000000001"/>
    <n v="3"/>
    <n v="1"/>
  </r>
  <r>
    <n v="4882"/>
    <s v="CA-2017-143567"/>
    <x v="808"/>
    <d v="2017-11-05T00:00:00"/>
    <s v="Second Class"/>
    <s v="TB-21175"/>
    <s v="Thomas Boland"/>
    <s v="Corporate"/>
    <s v="United States"/>
    <s v="Henderson"/>
    <s v="Kentucky"/>
    <n v="42420"/>
    <x v="0"/>
    <s v="TEC-AC-10004145"/>
    <x v="2"/>
    <x v="11"/>
    <x v="1273"/>
    <x v="3522"/>
    <n v="9"/>
    <x v="0"/>
    <n v="517.47929999999997"/>
    <n v="3"/>
    <n v="1"/>
  </r>
  <r>
    <n v="4883"/>
    <s v="CA-2017-143567"/>
    <x v="808"/>
    <d v="2017-11-05T00:00:00"/>
    <s v="Second Class"/>
    <s v="TB-21175"/>
    <s v="Thomas Boland"/>
    <s v="Corporate"/>
    <s v="United States"/>
    <s v="Henderson"/>
    <s v="Kentucky"/>
    <n v="42420"/>
    <x v="0"/>
    <s v="OFF-ST-10001580"/>
    <x v="1"/>
    <x v="4"/>
    <x v="355"/>
    <x v="3523"/>
    <n v="4"/>
    <x v="0"/>
    <n v="16.7776"/>
    <n v="3"/>
    <n v="1"/>
  </r>
  <r>
    <n v="4884"/>
    <s v="CA-2017-104080"/>
    <x v="144"/>
    <d v="2017-03-15T00:00:00"/>
    <s v="Standard Class"/>
    <s v="AH-10210"/>
    <s v="Alan Hwang"/>
    <s v="Consumer"/>
    <s v="United States"/>
    <s v="Anaheim"/>
    <s v="California"/>
    <n v="92804"/>
    <x v="1"/>
    <s v="OFF-BI-10003876"/>
    <x v="1"/>
    <x v="8"/>
    <x v="1626"/>
    <x v="3524"/>
    <n v="5"/>
    <x v="2"/>
    <n v="64.2"/>
    <n v="7"/>
    <n v="1"/>
  </r>
  <r>
    <n v="4885"/>
    <s v="CA-2017-104080"/>
    <x v="144"/>
    <d v="2017-03-15T00:00:00"/>
    <s v="Standard Class"/>
    <s v="AH-10210"/>
    <s v="Alan Hwang"/>
    <s v="Consumer"/>
    <s v="United States"/>
    <s v="Anaheim"/>
    <s v="California"/>
    <n v="92804"/>
    <x v="1"/>
    <s v="OFF-AR-10001972"/>
    <x v="1"/>
    <x v="6"/>
    <x v="1632"/>
    <x v="3525"/>
    <n v="2"/>
    <x v="0"/>
    <n v="0.87360000000000004"/>
    <n v="7"/>
    <n v="1"/>
  </r>
  <r>
    <n v="4886"/>
    <s v="CA-2014-151379"/>
    <x v="757"/>
    <d v="2014-12-20T00:00:00"/>
    <s v="Standard Class"/>
    <s v="SC-20695"/>
    <s v="Steve Chapman"/>
    <s v="Corporate"/>
    <s v="United States"/>
    <s v="Detroit"/>
    <s v="Michigan"/>
    <n v="48227"/>
    <x v="2"/>
    <s v="OFF-PA-10000595"/>
    <x v="1"/>
    <x v="10"/>
    <x v="1126"/>
    <x v="1147"/>
    <n v="5"/>
    <x v="0"/>
    <n v="52.531999999999996"/>
    <n v="4"/>
    <n v="1"/>
  </r>
  <r>
    <n v="4887"/>
    <s v="CA-2016-163167"/>
    <x v="85"/>
    <d v="2016-12-01T00:00:00"/>
    <s v="Second Class"/>
    <s v="RF-19345"/>
    <s v="Randy Ferguson"/>
    <s v="Corporate"/>
    <s v="United States"/>
    <s v="Marietta"/>
    <s v="Georgia"/>
    <n v="30062"/>
    <x v="0"/>
    <s v="FUR-CH-10004477"/>
    <x v="0"/>
    <x v="1"/>
    <x v="213"/>
    <x v="3526"/>
    <n v="3"/>
    <x v="0"/>
    <n v="52.974299999999999"/>
    <n v="3"/>
    <n v="1"/>
  </r>
  <r>
    <n v="4888"/>
    <s v="CA-2016-163167"/>
    <x v="85"/>
    <d v="2016-12-01T00:00:00"/>
    <s v="Second Class"/>
    <s v="RF-19345"/>
    <s v="Randy Ferguson"/>
    <s v="Corporate"/>
    <s v="United States"/>
    <s v="Marietta"/>
    <s v="Georgia"/>
    <n v="30062"/>
    <x v="0"/>
    <s v="TEC-AC-10003441"/>
    <x v="2"/>
    <x v="11"/>
    <x v="658"/>
    <x v="3527"/>
    <n v="6"/>
    <x v="0"/>
    <n v="6.1020000000000003"/>
    <n v="3"/>
    <n v="1"/>
  </r>
  <r>
    <n v="4889"/>
    <s v="CA-2016-163167"/>
    <x v="85"/>
    <d v="2016-12-01T00:00:00"/>
    <s v="Second Class"/>
    <s v="RF-19345"/>
    <s v="Randy Ferguson"/>
    <s v="Corporate"/>
    <s v="United States"/>
    <s v="Marietta"/>
    <s v="Georgia"/>
    <n v="30062"/>
    <x v="0"/>
    <s v="OFF-ST-10004459"/>
    <x v="1"/>
    <x v="4"/>
    <x v="459"/>
    <x v="490"/>
    <n v="3"/>
    <x v="0"/>
    <n v="56.301000000000002"/>
    <n v="3"/>
    <n v="1"/>
  </r>
  <r>
    <n v="4890"/>
    <s v="CA-2016-163167"/>
    <x v="85"/>
    <d v="2016-12-01T00:00:00"/>
    <s v="Second Class"/>
    <s v="RF-19345"/>
    <s v="Randy Ferguson"/>
    <s v="Corporate"/>
    <s v="United States"/>
    <s v="Marietta"/>
    <s v="Georgia"/>
    <n v="30062"/>
    <x v="0"/>
    <s v="OFF-ST-10003805"/>
    <x v="1"/>
    <x v="4"/>
    <x v="1660"/>
    <x v="3528"/>
    <n v="6"/>
    <x v="0"/>
    <n v="315.82499999999999"/>
    <n v="3"/>
    <n v="1"/>
  </r>
  <r>
    <n v="4891"/>
    <s v="CA-2016-135776"/>
    <x v="443"/>
    <d v="2016-12-30T00:00:00"/>
    <s v="Standard Class"/>
    <s v="EH-13765"/>
    <s v="Edward Hooks"/>
    <s v="Corporate"/>
    <s v="United States"/>
    <s v="Seattle"/>
    <s v="Washington"/>
    <n v="98103"/>
    <x v="1"/>
    <s v="OFF-AR-10001246"/>
    <x v="1"/>
    <x v="6"/>
    <x v="455"/>
    <x v="138"/>
    <n v="3"/>
    <x v="0"/>
    <n v="2.5577999999999999"/>
    <n v="7"/>
    <n v="1"/>
  </r>
  <r>
    <n v="4892"/>
    <s v="CA-2016-135776"/>
    <x v="443"/>
    <d v="2016-12-30T00:00:00"/>
    <s v="Standard Class"/>
    <s v="EH-13765"/>
    <s v="Edward Hooks"/>
    <s v="Corporate"/>
    <s v="United States"/>
    <s v="Seattle"/>
    <s v="Washington"/>
    <n v="98103"/>
    <x v="1"/>
    <s v="OFF-PA-10001295"/>
    <x v="1"/>
    <x v="10"/>
    <x v="1220"/>
    <x v="2428"/>
    <n v="2"/>
    <x v="0"/>
    <n v="18.211200000000002"/>
    <n v="7"/>
    <n v="1"/>
  </r>
  <r>
    <n v="4893"/>
    <s v="CA-2016-135776"/>
    <x v="443"/>
    <d v="2016-12-30T00:00:00"/>
    <s v="Standard Class"/>
    <s v="EH-13765"/>
    <s v="Edward Hooks"/>
    <s v="Corporate"/>
    <s v="United States"/>
    <s v="Seattle"/>
    <s v="Washington"/>
    <n v="98103"/>
    <x v="1"/>
    <s v="OFF-AR-10001231"/>
    <x v="1"/>
    <x v="6"/>
    <x v="1695"/>
    <x v="3529"/>
    <n v="2"/>
    <x v="0"/>
    <n v="1.1759999999999999"/>
    <n v="7"/>
    <n v="1"/>
  </r>
  <r>
    <n v="4894"/>
    <s v="CA-2016-135776"/>
    <x v="443"/>
    <d v="2016-12-30T00:00:00"/>
    <s v="Standard Class"/>
    <s v="EH-13765"/>
    <s v="Edward Hooks"/>
    <s v="Corporate"/>
    <s v="United States"/>
    <s v="Seattle"/>
    <s v="Washington"/>
    <n v="98103"/>
    <x v="1"/>
    <s v="OFF-ST-10002743"/>
    <x v="1"/>
    <x v="4"/>
    <x v="418"/>
    <x v="3530"/>
    <n v="2"/>
    <x v="0"/>
    <n v="2.2728000000000002"/>
    <n v="7"/>
    <n v="1"/>
  </r>
  <r>
    <n v="4895"/>
    <s v="CA-2016-135776"/>
    <x v="443"/>
    <d v="2016-12-30T00:00:00"/>
    <s v="Standard Class"/>
    <s v="EH-13765"/>
    <s v="Edward Hooks"/>
    <s v="Corporate"/>
    <s v="United States"/>
    <s v="Seattle"/>
    <s v="Washington"/>
    <n v="98103"/>
    <x v="1"/>
    <s v="OFF-PA-10004327"/>
    <x v="1"/>
    <x v="10"/>
    <x v="137"/>
    <x v="3531"/>
    <n v="1"/>
    <x v="0"/>
    <n v="22.992000000000001"/>
    <n v="7"/>
    <n v="1"/>
  </r>
  <r>
    <n v="4896"/>
    <s v="CA-2016-135776"/>
    <x v="443"/>
    <d v="2016-12-30T00:00:00"/>
    <s v="Standard Class"/>
    <s v="EH-13765"/>
    <s v="Edward Hooks"/>
    <s v="Corporate"/>
    <s v="United States"/>
    <s v="Seattle"/>
    <s v="Washington"/>
    <n v="98103"/>
    <x v="1"/>
    <s v="OFF-EN-10004773"/>
    <x v="1"/>
    <x v="12"/>
    <x v="153"/>
    <x v="1156"/>
    <n v="2"/>
    <x v="0"/>
    <n v="30.360399999999998"/>
    <n v="7"/>
    <n v="1"/>
  </r>
  <r>
    <n v="4897"/>
    <s v="CA-2016-135776"/>
    <x v="443"/>
    <d v="2016-12-30T00:00:00"/>
    <s v="Standard Class"/>
    <s v="EH-13765"/>
    <s v="Edward Hooks"/>
    <s v="Corporate"/>
    <s v="United States"/>
    <s v="Seattle"/>
    <s v="Washington"/>
    <n v="98103"/>
    <x v="1"/>
    <s v="OFF-ST-10003470"/>
    <x v="1"/>
    <x v="4"/>
    <x v="1348"/>
    <x v="2068"/>
    <n v="4"/>
    <x v="0"/>
    <n v="55.896000000000001"/>
    <n v="7"/>
    <n v="1"/>
  </r>
  <r>
    <n v="4898"/>
    <s v="US-2014-122021"/>
    <x v="771"/>
    <d v="2014-10-17T00:00:00"/>
    <s v="First Class"/>
    <s v="AC-10660"/>
    <s v="Anna Chung"/>
    <s v="Consumer"/>
    <s v="United States"/>
    <s v="Parma"/>
    <s v="Ohio"/>
    <n v="44134"/>
    <x v="3"/>
    <s v="FUR-CH-10003761"/>
    <x v="0"/>
    <x v="1"/>
    <x v="1388"/>
    <x v="1699"/>
    <n v="2"/>
    <x v="4"/>
    <n v="-7.8587999999999996"/>
    <n v="2"/>
    <n v="1"/>
  </r>
  <r>
    <n v="4899"/>
    <s v="US-2014-122021"/>
    <x v="771"/>
    <d v="2014-10-17T00:00:00"/>
    <s v="First Class"/>
    <s v="AC-10660"/>
    <s v="Anna Chung"/>
    <s v="Consumer"/>
    <s v="United States"/>
    <s v="Parma"/>
    <s v="Ohio"/>
    <n v="44134"/>
    <x v="3"/>
    <s v="OFF-PA-10002230"/>
    <x v="1"/>
    <x v="10"/>
    <x v="389"/>
    <x v="885"/>
    <n v="2"/>
    <x v="2"/>
    <n v="2.8883999999999999"/>
    <n v="2"/>
    <n v="1"/>
  </r>
  <r>
    <n v="4900"/>
    <s v="CA-2016-130484"/>
    <x v="250"/>
    <d v="2016-08-27T00:00:00"/>
    <s v="Standard Class"/>
    <s v="SG-20470"/>
    <s v="Sheri Gordon"/>
    <s v="Consumer"/>
    <s v="United States"/>
    <s v="Gresham"/>
    <s v="Oregon"/>
    <n v="97030"/>
    <x v="1"/>
    <s v="OFF-BI-10000088"/>
    <x v="1"/>
    <x v="8"/>
    <x v="1034"/>
    <x v="3532"/>
    <n v="8"/>
    <x v="6"/>
    <n v="-18.446400000000001"/>
    <n v="5"/>
    <n v="1"/>
  </r>
  <r>
    <n v="4901"/>
    <s v="CA-2017-120936"/>
    <x v="94"/>
    <d v="2017-12-21T00:00:00"/>
    <s v="Standard Class"/>
    <s v="CA-12310"/>
    <s v="Christine Abelman"/>
    <s v="Corporate"/>
    <s v="United States"/>
    <s v="Anaheim"/>
    <s v="California"/>
    <n v="92804"/>
    <x v="1"/>
    <s v="OFF-ST-10001526"/>
    <x v="1"/>
    <x v="4"/>
    <x v="771"/>
    <x v="2246"/>
    <n v="4"/>
    <x v="0"/>
    <n v="125.14319999999999"/>
    <n v="4"/>
    <n v="1"/>
  </r>
  <r>
    <n v="4902"/>
    <s v="CA-2017-120936"/>
    <x v="94"/>
    <d v="2017-12-21T00:00:00"/>
    <s v="Standard Class"/>
    <s v="CA-12310"/>
    <s v="Christine Abelman"/>
    <s v="Corporate"/>
    <s v="United States"/>
    <s v="Anaheim"/>
    <s v="California"/>
    <n v="92804"/>
    <x v="1"/>
    <s v="OFF-SU-10002557"/>
    <x v="1"/>
    <x v="14"/>
    <x v="1338"/>
    <x v="62"/>
    <n v="1"/>
    <x v="0"/>
    <n v="3.6347999999999998"/>
    <n v="4"/>
    <n v="1"/>
  </r>
  <r>
    <n v="4903"/>
    <s v="CA-2017-110884"/>
    <x v="469"/>
    <d v="2017-03-12T00:00:00"/>
    <s v="Standard Class"/>
    <s v="SH-20395"/>
    <s v="Shahid Hopkins"/>
    <s v="Consumer"/>
    <s v="United States"/>
    <s v="New York City"/>
    <s v="New York"/>
    <n v="10035"/>
    <x v="3"/>
    <s v="OFF-BI-10003669"/>
    <x v="1"/>
    <x v="8"/>
    <x v="804"/>
    <x v="233"/>
    <n v="6"/>
    <x v="2"/>
    <n v="9.0719999999999992"/>
    <n v="5"/>
    <n v="1"/>
  </r>
  <r>
    <n v="4904"/>
    <s v="CA-2017-110884"/>
    <x v="469"/>
    <d v="2017-03-12T00:00:00"/>
    <s v="Standard Class"/>
    <s v="SH-20395"/>
    <s v="Shahid Hopkins"/>
    <s v="Consumer"/>
    <s v="United States"/>
    <s v="New York City"/>
    <s v="New York"/>
    <n v="10035"/>
    <x v="3"/>
    <s v="OFF-LA-10003510"/>
    <x v="1"/>
    <x v="2"/>
    <x v="580"/>
    <x v="3533"/>
    <n v="3"/>
    <x v="0"/>
    <n v="42.131399999999999"/>
    <n v="5"/>
    <n v="1"/>
  </r>
  <r>
    <n v="4905"/>
    <s v="US-2014-161613"/>
    <x v="588"/>
    <d v="2014-12-03T00:00:00"/>
    <s v="Second Class"/>
    <s v="MC-17605"/>
    <s v="Matt Connell"/>
    <s v="Corporate"/>
    <s v="United States"/>
    <s v="Houston"/>
    <s v="Texas"/>
    <n v="77070"/>
    <x v="2"/>
    <s v="FUR-CH-10003746"/>
    <x v="0"/>
    <x v="1"/>
    <x v="623"/>
    <x v="3534"/>
    <n v="3"/>
    <x v="4"/>
    <n v="-19.258800000000001"/>
    <n v="2"/>
    <n v="1"/>
  </r>
  <r>
    <n v="4906"/>
    <s v="US-2014-146353"/>
    <x v="1005"/>
    <d v="2014-10-16T00:00:00"/>
    <s v="Second Class"/>
    <s v="JE-15610"/>
    <s v="Jim Epp"/>
    <s v="Corporate"/>
    <s v="United States"/>
    <s v="Concord"/>
    <s v="New Hampshire"/>
    <n v="3301"/>
    <x v="3"/>
    <s v="OFF-BI-10003476"/>
    <x v="1"/>
    <x v="8"/>
    <x v="1535"/>
    <x v="988"/>
    <n v="4"/>
    <x v="0"/>
    <n v="11.0016"/>
    <n v="2"/>
    <n v="1"/>
  </r>
  <r>
    <n v="4907"/>
    <s v="US-2014-146353"/>
    <x v="1005"/>
    <d v="2014-10-16T00:00:00"/>
    <s v="Second Class"/>
    <s v="JE-15610"/>
    <s v="Jim Epp"/>
    <s v="Corporate"/>
    <s v="United States"/>
    <s v="Concord"/>
    <s v="New Hampshire"/>
    <n v="3301"/>
    <x v="3"/>
    <s v="OFF-ST-10001469"/>
    <x v="1"/>
    <x v="4"/>
    <x v="399"/>
    <x v="3535"/>
    <n v="5"/>
    <x v="0"/>
    <n v="16.193999999999999"/>
    <n v="2"/>
    <n v="1"/>
  </r>
  <r>
    <n v="4908"/>
    <s v="CA-2014-133809"/>
    <x v="728"/>
    <d v="2014-11-23T00:00:00"/>
    <s v="Second Class"/>
    <s v="MS-17530"/>
    <s v="MaryBeth Skach"/>
    <s v="Consumer"/>
    <s v="United States"/>
    <s v="Fairfield"/>
    <s v="Ohio"/>
    <n v="45014"/>
    <x v="3"/>
    <s v="OFF-BI-10001757"/>
    <x v="1"/>
    <x v="8"/>
    <x v="1167"/>
    <x v="921"/>
    <n v="8"/>
    <x v="6"/>
    <n v="-8.6592000000000002"/>
    <n v="5"/>
    <n v="1"/>
  </r>
  <r>
    <n v="4909"/>
    <s v="CA-2014-133809"/>
    <x v="728"/>
    <d v="2014-11-23T00:00:00"/>
    <s v="Second Class"/>
    <s v="MS-17530"/>
    <s v="MaryBeth Skach"/>
    <s v="Consumer"/>
    <s v="United States"/>
    <s v="Fairfield"/>
    <s v="Ohio"/>
    <n v="45014"/>
    <x v="3"/>
    <s v="TEC-PH-10004875"/>
    <x v="2"/>
    <x v="7"/>
    <x v="1696"/>
    <x v="3536"/>
    <n v="2"/>
    <x v="10"/>
    <n v="-2.0773999999999999"/>
    <n v="5"/>
    <n v="1"/>
  </r>
  <r>
    <n v="4910"/>
    <s v="CA-2017-127306"/>
    <x v="424"/>
    <d v="2017-01-18T00:00:00"/>
    <s v="Standard Class"/>
    <s v="BH-11710"/>
    <s v="Brosina Hoffman"/>
    <s v="Consumer"/>
    <s v="United States"/>
    <s v="Johnson City"/>
    <s v="Tennessee"/>
    <n v="37604"/>
    <x v="0"/>
    <s v="OFF-EN-10001219"/>
    <x v="1"/>
    <x v="12"/>
    <x v="588"/>
    <x v="823"/>
    <n v="3"/>
    <x v="2"/>
    <n v="6.6467999999999998"/>
    <n v="4"/>
    <n v="1"/>
  </r>
  <r>
    <n v="4911"/>
    <s v="CA-2017-127306"/>
    <x v="424"/>
    <d v="2017-01-18T00:00:00"/>
    <s v="Standard Class"/>
    <s v="BH-11710"/>
    <s v="Brosina Hoffman"/>
    <s v="Consumer"/>
    <s v="United States"/>
    <s v="Johnson City"/>
    <s v="Tennessee"/>
    <n v="37604"/>
    <x v="0"/>
    <s v="OFF-PA-10000019"/>
    <x v="1"/>
    <x v="10"/>
    <x v="711"/>
    <x v="1566"/>
    <n v="7"/>
    <x v="2"/>
    <n v="12.700799999999999"/>
    <n v="4"/>
    <n v="1"/>
  </r>
  <r>
    <n v="4912"/>
    <s v="CA-2017-127306"/>
    <x v="424"/>
    <d v="2017-01-18T00:00:00"/>
    <s v="Standard Class"/>
    <s v="BH-11710"/>
    <s v="Brosina Hoffman"/>
    <s v="Consumer"/>
    <s v="United States"/>
    <s v="Johnson City"/>
    <s v="Tennessee"/>
    <n v="37604"/>
    <x v="0"/>
    <s v="TEC-PH-10001924"/>
    <x v="2"/>
    <x v="7"/>
    <x v="431"/>
    <x v="1752"/>
    <n v="2"/>
    <x v="2"/>
    <n v="6.9989999999999997"/>
    <n v="4"/>
    <n v="1"/>
  </r>
  <r>
    <n v="4913"/>
    <s v="CA-2017-127306"/>
    <x v="424"/>
    <d v="2017-01-18T00:00:00"/>
    <s v="Standard Class"/>
    <s v="BH-11710"/>
    <s v="Brosina Hoffman"/>
    <s v="Consumer"/>
    <s v="United States"/>
    <s v="Johnson City"/>
    <s v="Tennessee"/>
    <n v="37604"/>
    <x v="0"/>
    <s v="OFF-BI-10002003"/>
    <x v="1"/>
    <x v="8"/>
    <x v="1393"/>
    <x v="3537"/>
    <n v="5"/>
    <x v="6"/>
    <n v="-4.577"/>
    <n v="4"/>
    <n v="1"/>
  </r>
  <r>
    <n v="4914"/>
    <s v="CA-2017-127306"/>
    <x v="424"/>
    <d v="2017-01-18T00:00:00"/>
    <s v="Standard Class"/>
    <s v="BH-11710"/>
    <s v="Brosina Hoffman"/>
    <s v="Consumer"/>
    <s v="United States"/>
    <s v="Johnson City"/>
    <s v="Tennessee"/>
    <n v="37604"/>
    <x v="0"/>
    <s v="OFF-BI-10003727"/>
    <x v="1"/>
    <x v="8"/>
    <x v="805"/>
    <x v="3538"/>
    <n v="2"/>
    <x v="6"/>
    <n v="-1.8391999999999999"/>
    <n v="4"/>
    <n v="1"/>
  </r>
  <r>
    <n v="4915"/>
    <s v="CA-2015-161830"/>
    <x v="496"/>
    <d v="2015-09-26T00:00:00"/>
    <s v="Second Class"/>
    <s v="ME-17725"/>
    <s v="Max Engle"/>
    <s v="Consumer"/>
    <s v="United States"/>
    <s v="Seattle"/>
    <s v="Washington"/>
    <n v="98105"/>
    <x v="1"/>
    <s v="OFF-AR-10004042"/>
    <x v="1"/>
    <x v="6"/>
    <x v="30"/>
    <x v="3539"/>
    <n v="2"/>
    <x v="0"/>
    <n v="10.4284"/>
    <n v="2"/>
    <n v="1"/>
  </r>
  <r>
    <n v="4916"/>
    <s v="CA-2015-161830"/>
    <x v="496"/>
    <d v="2015-09-26T00:00:00"/>
    <s v="Second Class"/>
    <s v="ME-17725"/>
    <s v="Max Engle"/>
    <s v="Consumer"/>
    <s v="United States"/>
    <s v="Seattle"/>
    <s v="Washington"/>
    <n v="98105"/>
    <x v="1"/>
    <s v="OFF-BI-10001097"/>
    <x v="1"/>
    <x v="8"/>
    <x v="797"/>
    <x v="475"/>
    <n v="3"/>
    <x v="2"/>
    <n v="5.4200999999999997"/>
    <n v="2"/>
    <n v="1"/>
  </r>
  <r>
    <n v="4917"/>
    <s v="CA-2017-163125"/>
    <x v="449"/>
    <d v="2017-10-11T00:00:00"/>
    <s v="Second Class"/>
    <s v="MB-17305"/>
    <s v="Maria Bertelson"/>
    <s v="Consumer"/>
    <s v="United States"/>
    <s v="League City"/>
    <s v="Texas"/>
    <n v="77573"/>
    <x v="2"/>
    <s v="OFF-AR-10004344"/>
    <x v="1"/>
    <x v="6"/>
    <x v="370"/>
    <x v="3540"/>
    <n v="7"/>
    <x v="2"/>
    <n v="5.8750999999999998"/>
    <n v="2"/>
    <n v="1"/>
  </r>
  <r>
    <n v="4918"/>
    <s v="CA-2017-163125"/>
    <x v="449"/>
    <d v="2017-10-11T00:00:00"/>
    <s v="Second Class"/>
    <s v="MB-17305"/>
    <s v="Maria Bertelson"/>
    <s v="Consumer"/>
    <s v="United States"/>
    <s v="League City"/>
    <s v="Texas"/>
    <n v="77573"/>
    <x v="2"/>
    <s v="FUR-CH-10001802"/>
    <x v="0"/>
    <x v="1"/>
    <x v="1697"/>
    <x v="277"/>
    <n v="3"/>
    <x v="4"/>
    <n v="-32.6646"/>
    <n v="2"/>
    <n v="1"/>
  </r>
  <r>
    <n v="4919"/>
    <s v="CA-2016-160304"/>
    <x v="1006"/>
    <d v="2016-01-07T00:00:00"/>
    <s v="Standard Class"/>
    <s v="BM-11575"/>
    <s v="Brendan Murry"/>
    <s v="Corporate"/>
    <s v="United States"/>
    <s v="Gaithersburg"/>
    <s v="Maryland"/>
    <n v="20877"/>
    <x v="3"/>
    <s v="FUR-BO-10004709"/>
    <x v="0"/>
    <x v="0"/>
    <x v="266"/>
    <x v="2093"/>
    <n v="3"/>
    <x v="0"/>
    <n v="38.266800000000003"/>
    <n v="5"/>
    <n v="1"/>
  </r>
  <r>
    <n v="4920"/>
    <s v="CA-2016-160304"/>
    <x v="1006"/>
    <d v="2016-01-07T00:00:00"/>
    <s v="Standard Class"/>
    <s v="BM-11575"/>
    <s v="Brendan Murry"/>
    <s v="Corporate"/>
    <s v="United States"/>
    <s v="Gaithersburg"/>
    <s v="Maryland"/>
    <n v="20877"/>
    <x v="3"/>
    <s v="TEC-PH-10000455"/>
    <x v="2"/>
    <x v="7"/>
    <x v="1121"/>
    <x v="3541"/>
    <n v="2"/>
    <x v="0"/>
    <n v="67.274199999999993"/>
    <n v="5"/>
    <n v="1"/>
  </r>
  <r>
    <n v="4921"/>
    <s v="CA-2017-101728"/>
    <x v="971"/>
    <d v="2017-08-23T00:00:00"/>
    <s v="Standard Class"/>
    <s v="SC-20575"/>
    <s v="Sonia Cooley"/>
    <s v="Consumer"/>
    <s v="United States"/>
    <s v="Chicago"/>
    <s v="Illinois"/>
    <n v="60653"/>
    <x v="2"/>
    <s v="OFF-BI-10002393"/>
    <x v="1"/>
    <x v="8"/>
    <x v="1197"/>
    <x v="3327"/>
    <n v="2"/>
    <x v="3"/>
    <n v="-3.9032"/>
    <n v="4"/>
    <n v="1"/>
  </r>
  <r>
    <n v="4922"/>
    <s v="CA-2017-114055"/>
    <x v="53"/>
    <d v="2017-12-29T00:00:00"/>
    <s v="Second Class"/>
    <s v="MH-18115"/>
    <s v="Mick Hernandez"/>
    <s v="Home Office"/>
    <s v="United States"/>
    <s v="Huntsville"/>
    <s v="Alabama"/>
    <n v="35810"/>
    <x v="0"/>
    <s v="OFF-PA-10004381"/>
    <x v="1"/>
    <x v="10"/>
    <x v="1684"/>
    <x v="3542"/>
    <n v="2"/>
    <x v="0"/>
    <n v="46.118400000000001"/>
    <n v="4"/>
    <n v="1"/>
  </r>
  <r>
    <n v="4923"/>
    <s v="CA-2017-114055"/>
    <x v="53"/>
    <d v="2017-12-29T00:00:00"/>
    <s v="Second Class"/>
    <s v="MH-18115"/>
    <s v="Mick Hernandez"/>
    <s v="Home Office"/>
    <s v="United States"/>
    <s v="Huntsville"/>
    <s v="Alabama"/>
    <n v="35810"/>
    <x v="0"/>
    <s v="OFF-FA-10003059"/>
    <x v="1"/>
    <x v="13"/>
    <x v="802"/>
    <x v="3543"/>
    <n v="2"/>
    <x v="0"/>
    <n v="1.1946000000000001"/>
    <n v="4"/>
    <n v="1"/>
  </r>
  <r>
    <n v="4924"/>
    <s v="CA-2017-114055"/>
    <x v="53"/>
    <d v="2017-12-29T00:00:00"/>
    <s v="Second Class"/>
    <s v="MH-18115"/>
    <s v="Mick Hernandez"/>
    <s v="Home Office"/>
    <s v="United States"/>
    <s v="Huntsville"/>
    <s v="Alabama"/>
    <n v="35810"/>
    <x v="0"/>
    <s v="OFF-PA-10000994"/>
    <x v="1"/>
    <x v="10"/>
    <x v="913"/>
    <x v="2651"/>
    <n v="6"/>
    <x v="0"/>
    <n v="301.96800000000002"/>
    <n v="4"/>
    <n v="1"/>
  </r>
  <r>
    <n v="4925"/>
    <s v="CA-2017-114055"/>
    <x v="53"/>
    <d v="2017-12-29T00:00:00"/>
    <s v="Second Class"/>
    <s v="MH-18115"/>
    <s v="Mick Hernandez"/>
    <s v="Home Office"/>
    <s v="United States"/>
    <s v="Huntsville"/>
    <s v="Alabama"/>
    <n v="35810"/>
    <x v="0"/>
    <s v="TEC-PH-10002890"/>
    <x v="2"/>
    <x v="7"/>
    <x v="1396"/>
    <x v="3377"/>
    <n v="2"/>
    <x v="0"/>
    <n v="23.524799999999999"/>
    <n v="4"/>
    <n v="1"/>
  </r>
  <r>
    <n v="4926"/>
    <s v="CA-2017-126438"/>
    <x v="18"/>
    <d v="2017-09-13T00:00:00"/>
    <s v="First Class"/>
    <s v="AR-10345"/>
    <s v="Alex Russell"/>
    <s v="Corporate"/>
    <s v="United States"/>
    <s v="Lawrence"/>
    <s v="Massachusetts"/>
    <n v="1841"/>
    <x v="3"/>
    <s v="OFF-AR-10003338"/>
    <x v="1"/>
    <x v="6"/>
    <x v="1439"/>
    <x v="3544"/>
    <n v="2"/>
    <x v="0"/>
    <n v="3.72"/>
    <n v="3"/>
    <n v="1"/>
  </r>
  <r>
    <n v="4927"/>
    <s v="CA-2017-117653"/>
    <x v="15"/>
    <d v="2017-10-23T00:00:00"/>
    <s v="Standard Class"/>
    <s v="MO-17500"/>
    <s v="Mary O'Rourke"/>
    <s v="Consumer"/>
    <s v="United States"/>
    <s v="Chicago"/>
    <s v="Illinois"/>
    <n v="60623"/>
    <x v="2"/>
    <s v="FUR-TA-10003008"/>
    <x v="0"/>
    <x v="3"/>
    <x v="955"/>
    <x v="3545"/>
    <n v="1"/>
    <x v="5"/>
    <n v="-67.543499999999995"/>
    <n v="4"/>
    <n v="1"/>
  </r>
  <r>
    <n v="4928"/>
    <s v="CA-2017-143245"/>
    <x v="96"/>
    <d v="2017-12-06T00:00:00"/>
    <s v="Standard Class"/>
    <s v="AD-10180"/>
    <s v="Alan Dominguez"/>
    <s v="Home Office"/>
    <s v="United States"/>
    <s v="Fairfield"/>
    <s v="Connecticut"/>
    <n v="6824"/>
    <x v="3"/>
    <s v="OFF-PA-10001972"/>
    <x v="1"/>
    <x v="10"/>
    <x v="1178"/>
    <x v="537"/>
    <n v="3"/>
    <x v="0"/>
    <n v="9.3312000000000008"/>
    <n v="5"/>
    <n v="1"/>
  </r>
  <r>
    <n v="4929"/>
    <s v="CA-2017-143245"/>
    <x v="96"/>
    <d v="2017-12-06T00:00:00"/>
    <s v="Standard Class"/>
    <s v="AD-10180"/>
    <s v="Alan Dominguez"/>
    <s v="Home Office"/>
    <s v="United States"/>
    <s v="Fairfield"/>
    <s v="Connecticut"/>
    <n v="6824"/>
    <x v="3"/>
    <s v="FUR-CH-10000155"/>
    <x v="0"/>
    <x v="1"/>
    <x v="1166"/>
    <x v="3546"/>
    <n v="3"/>
    <x v="0"/>
    <n v="251.202"/>
    <n v="5"/>
    <n v="1"/>
  </r>
  <r>
    <n v="4930"/>
    <s v="US-2014-138828"/>
    <x v="814"/>
    <d v="2014-09-03T00:00:00"/>
    <s v="First Class"/>
    <s v="KD-16345"/>
    <s v="Katherine Ducich"/>
    <s v="Consumer"/>
    <s v="United States"/>
    <s v="New York City"/>
    <s v="New York"/>
    <n v="10009"/>
    <x v="3"/>
    <s v="OFF-AR-10000658"/>
    <x v="1"/>
    <x v="6"/>
    <x v="332"/>
    <x v="2444"/>
    <n v="5"/>
    <x v="0"/>
    <n v="16.170000000000002"/>
    <n v="1"/>
    <n v="1"/>
  </r>
  <r>
    <n v="4931"/>
    <s v="US-2014-138828"/>
    <x v="814"/>
    <d v="2014-09-03T00:00:00"/>
    <s v="First Class"/>
    <s v="KD-16345"/>
    <s v="Katherine Ducich"/>
    <s v="Consumer"/>
    <s v="United States"/>
    <s v="New York City"/>
    <s v="New York"/>
    <n v="10009"/>
    <x v="3"/>
    <s v="OFF-PA-10000349"/>
    <x v="1"/>
    <x v="10"/>
    <x v="33"/>
    <x v="1801"/>
    <n v="3"/>
    <x v="0"/>
    <n v="7.0217999999999998"/>
    <n v="1"/>
    <n v="1"/>
  </r>
  <r>
    <n v="4932"/>
    <s v="CA-2017-143651"/>
    <x v="613"/>
    <d v="2017-03-30T00:00:00"/>
    <s v="Standard Class"/>
    <s v="FM-14215"/>
    <s v="Filia McAdams"/>
    <s v="Corporate"/>
    <s v="United States"/>
    <s v="Seattle"/>
    <s v="Washington"/>
    <n v="98103"/>
    <x v="1"/>
    <s v="OFF-AR-10001446"/>
    <x v="1"/>
    <x v="6"/>
    <x v="1161"/>
    <x v="789"/>
    <n v="2"/>
    <x v="0"/>
    <n v="6.93"/>
    <n v="5"/>
    <n v="1"/>
  </r>
  <r>
    <n v="4933"/>
    <s v="CA-2015-106978"/>
    <x v="694"/>
    <d v="2015-10-04T00:00:00"/>
    <s v="Standard Class"/>
    <s v="ZC-21910"/>
    <s v="Zuschuss Carroll"/>
    <s v="Consumer"/>
    <s v="United States"/>
    <s v="Aurora"/>
    <s v="Colorado"/>
    <n v="80013"/>
    <x v="1"/>
    <s v="OFF-EN-10004483"/>
    <x v="1"/>
    <x v="12"/>
    <x v="1344"/>
    <x v="3547"/>
    <n v="1"/>
    <x v="2"/>
    <n v="4.2309000000000001"/>
    <n v="6"/>
    <n v="1"/>
  </r>
  <r>
    <n v="4934"/>
    <s v="CA-2015-106978"/>
    <x v="694"/>
    <d v="2015-10-04T00:00:00"/>
    <s v="Standard Class"/>
    <s v="ZC-21910"/>
    <s v="Zuschuss Carroll"/>
    <s v="Consumer"/>
    <s v="United States"/>
    <s v="Aurora"/>
    <s v="Colorado"/>
    <n v="80013"/>
    <x v="1"/>
    <s v="OFF-BI-10002012"/>
    <x v="1"/>
    <x v="8"/>
    <x v="749"/>
    <x v="879"/>
    <n v="2"/>
    <x v="6"/>
    <n v="-0.79200000000000004"/>
    <n v="6"/>
    <n v="1"/>
  </r>
  <r>
    <n v="4935"/>
    <s v="CA-2015-106978"/>
    <x v="694"/>
    <d v="2015-10-04T00:00:00"/>
    <s v="Standard Class"/>
    <s v="ZC-21910"/>
    <s v="Zuschuss Carroll"/>
    <s v="Consumer"/>
    <s v="United States"/>
    <s v="Aurora"/>
    <s v="Colorado"/>
    <n v="80013"/>
    <x v="1"/>
    <s v="OFF-FA-10003021"/>
    <x v="1"/>
    <x v="13"/>
    <x v="128"/>
    <x v="3548"/>
    <n v="3"/>
    <x v="2"/>
    <n v="0.84599999999999997"/>
    <n v="6"/>
    <n v="1"/>
  </r>
  <r>
    <n v="4936"/>
    <s v="CA-2015-155124"/>
    <x v="1007"/>
    <d v="2015-03-21T00:00:00"/>
    <s v="Standard Class"/>
    <s v="KS-16300"/>
    <s v="Karen Seio"/>
    <s v="Corporate"/>
    <s v="United States"/>
    <s v="Lehi"/>
    <s v="Utah"/>
    <n v="84043"/>
    <x v="1"/>
    <s v="TEC-PH-10003356"/>
    <x v="2"/>
    <x v="7"/>
    <x v="1698"/>
    <x v="3549"/>
    <n v="3"/>
    <x v="2"/>
    <n v="1.6776"/>
    <n v="6"/>
    <n v="1"/>
  </r>
  <r>
    <n v="4937"/>
    <s v="CA-2017-150931"/>
    <x v="1008"/>
    <d v="2017-01-13T00:00:00"/>
    <s v="Standard Class"/>
    <s v="DP-13390"/>
    <s v="Dennis Pardue"/>
    <s v="Home Office"/>
    <s v="United States"/>
    <s v="Tuscaloosa"/>
    <s v="Alabama"/>
    <n v="35401"/>
    <x v="0"/>
    <s v="OFF-BI-10004728"/>
    <x v="1"/>
    <x v="8"/>
    <x v="544"/>
    <x v="3550"/>
    <n v="7"/>
    <x v="0"/>
    <n v="15.5204"/>
    <n v="7"/>
    <n v="1"/>
  </r>
  <r>
    <n v="4938"/>
    <s v="CA-2014-157147"/>
    <x v="286"/>
    <d v="2014-01-18T00:00:00"/>
    <s v="Standard Class"/>
    <s v="BD-11605"/>
    <s v="Brian Dahlen"/>
    <s v="Consumer"/>
    <s v="United States"/>
    <s v="San Francisco"/>
    <s v="California"/>
    <n v="94109"/>
    <x v="1"/>
    <s v="OFF-ST-10000078"/>
    <x v="1"/>
    <x v="4"/>
    <x v="1227"/>
    <x v="2184"/>
    <n v="5"/>
    <x v="0"/>
    <n v="238.65299999999999"/>
    <n v="5"/>
    <n v="1"/>
  </r>
  <r>
    <n v="4939"/>
    <s v="CA-2014-157147"/>
    <x v="286"/>
    <d v="2014-01-18T00:00:00"/>
    <s v="Standard Class"/>
    <s v="BD-11605"/>
    <s v="Brian Dahlen"/>
    <s v="Consumer"/>
    <s v="United States"/>
    <s v="San Francisco"/>
    <s v="California"/>
    <n v="94109"/>
    <x v="1"/>
    <s v="FUR-BO-10003034"/>
    <x v="0"/>
    <x v="0"/>
    <x v="1203"/>
    <x v="3551"/>
    <n v="3"/>
    <x v="11"/>
    <n v="3.9293999999999998"/>
    <n v="5"/>
    <n v="1"/>
  </r>
  <r>
    <n v="4940"/>
    <s v="CA-2014-157147"/>
    <x v="286"/>
    <d v="2014-01-18T00:00:00"/>
    <s v="Standard Class"/>
    <s v="BD-11605"/>
    <s v="Brian Dahlen"/>
    <s v="Consumer"/>
    <s v="United States"/>
    <s v="San Francisco"/>
    <s v="California"/>
    <n v="94109"/>
    <x v="1"/>
    <s v="OFF-AR-10003514"/>
    <x v="1"/>
    <x v="6"/>
    <x v="182"/>
    <x v="189"/>
    <n v="5"/>
    <x v="0"/>
    <n v="6.5670000000000002"/>
    <n v="5"/>
    <n v="1"/>
  </r>
  <r>
    <n v="4941"/>
    <s v="CA-2015-156482"/>
    <x v="525"/>
    <d v="2015-02-13T00:00:00"/>
    <s v="Standard Class"/>
    <s v="IL-15100"/>
    <s v="Ivan Liston"/>
    <s v="Consumer"/>
    <s v="United States"/>
    <s v="Wilmington"/>
    <s v="Delaware"/>
    <n v="19805"/>
    <x v="3"/>
    <s v="FUR-CH-10001708"/>
    <x v="0"/>
    <x v="1"/>
    <x v="893"/>
    <x v="3552"/>
    <n v="9"/>
    <x v="0"/>
    <n v="266.4522"/>
    <n v="7"/>
    <n v="1"/>
  </r>
  <r>
    <n v="4942"/>
    <s v="CA-2015-156482"/>
    <x v="525"/>
    <d v="2015-02-13T00:00:00"/>
    <s v="Standard Class"/>
    <s v="IL-15100"/>
    <s v="Ivan Liston"/>
    <s v="Consumer"/>
    <s v="United States"/>
    <s v="Wilmington"/>
    <s v="Delaware"/>
    <n v="19805"/>
    <x v="3"/>
    <s v="FUR-BO-10002598"/>
    <x v="0"/>
    <x v="0"/>
    <x v="1518"/>
    <x v="510"/>
    <n v="4"/>
    <x v="0"/>
    <n v="82.336799999999997"/>
    <n v="7"/>
    <n v="1"/>
  </r>
  <r>
    <n v="4943"/>
    <s v="CA-2015-156482"/>
    <x v="525"/>
    <d v="2015-02-13T00:00:00"/>
    <s v="Standard Class"/>
    <s v="IL-15100"/>
    <s v="Ivan Liston"/>
    <s v="Consumer"/>
    <s v="United States"/>
    <s v="Wilmington"/>
    <s v="Delaware"/>
    <n v="19805"/>
    <x v="3"/>
    <s v="OFF-AR-10001022"/>
    <x v="1"/>
    <x v="6"/>
    <x v="881"/>
    <x v="1093"/>
    <n v="2"/>
    <x v="0"/>
    <n v="1.7607999999999999"/>
    <n v="7"/>
    <n v="1"/>
  </r>
  <r>
    <n v="4944"/>
    <s v="CA-2017-106782"/>
    <x v="202"/>
    <d v="2017-12-27T00:00:00"/>
    <s v="Standard Class"/>
    <s v="LP-17095"/>
    <s v="Liz Preis"/>
    <s v="Consumer"/>
    <s v="United States"/>
    <s v="Lafayette"/>
    <s v="Indiana"/>
    <n v="47905"/>
    <x v="2"/>
    <s v="OFF-ST-10004459"/>
    <x v="1"/>
    <x v="4"/>
    <x v="459"/>
    <x v="2545"/>
    <n v="1"/>
    <x v="0"/>
    <n v="18.766999999999999"/>
    <n v="6"/>
    <n v="1"/>
  </r>
  <r>
    <n v="4945"/>
    <s v="CA-2016-151372"/>
    <x v="64"/>
    <d v="2016-09-06T00:00:00"/>
    <s v="First Class"/>
    <s v="JH-15985"/>
    <s v="Joseph Holt"/>
    <s v="Consumer"/>
    <s v="United States"/>
    <s v="Redondo Beach"/>
    <s v="California"/>
    <n v="90278"/>
    <x v="1"/>
    <s v="OFF-PA-10004381"/>
    <x v="1"/>
    <x v="10"/>
    <x v="1684"/>
    <x v="3542"/>
    <n v="2"/>
    <x v="0"/>
    <n v="46.118400000000001"/>
    <n v="1"/>
    <n v="1"/>
  </r>
  <r>
    <n v="4946"/>
    <s v="CA-2016-151372"/>
    <x v="64"/>
    <d v="2016-09-06T00:00:00"/>
    <s v="First Class"/>
    <s v="JH-15985"/>
    <s v="Joseph Holt"/>
    <s v="Consumer"/>
    <s v="United States"/>
    <s v="Redondo Beach"/>
    <s v="California"/>
    <n v="90278"/>
    <x v="1"/>
    <s v="OFF-BI-10000050"/>
    <x v="1"/>
    <x v="8"/>
    <x v="347"/>
    <x v="2582"/>
    <n v="2"/>
    <x v="2"/>
    <n v="3.9420000000000002"/>
    <n v="1"/>
    <n v="1"/>
  </r>
  <r>
    <n v="4947"/>
    <s v="CA-2016-151372"/>
    <x v="64"/>
    <d v="2016-09-06T00:00:00"/>
    <s v="First Class"/>
    <s v="JH-15985"/>
    <s v="Joseph Holt"/>
    <s v="Consumer"/>
    <s v="United States"/>
    <s v="Redondo Beach"/>
    <s v="California"/>
    <n v="90278"/>
    <x v="1"/>
    <s v="OFF-FA-10000304"/>
    <x v="1"/>
    <x v="13"/>
    <x v="52"/>
    <x v="1001"/>
    <n v="2"/>
    <x v="0"/>
    <n v="1.7876000000000001"/>
    <n v="1"/>
    <n v="1"/>
  </r>
  <r>
    <n v="4948"/>
    <s v="CA-2014-102085"/>
    <x v="777"/>
    <d v="2014-10-09T00:00:00"/>
    <s v="Standard Class"/>
    <s v="JD-16015"/>
    <s v="Joy Daniels"/>
    <s v="Consumer"/>
    <s v="United States"/>
    <s v="Seattle"/>
    <s v="Washington"/>
    <n v="98115"/>
    <x v="1"/>
    <s v="OFF-LA-10002475"/>
    <x v="1"/>
    <x v="2"/>
    <x v="149"/>
    <x v="3119"/>
    <n v="4"/>
    <x v="0"/>
    <n v="13.742800000000001"/>
    <n v="5"/>
    <n v="1"/>
  </r>
  <r>
    <n v="4949"/>
    <s v="CA-2017-107125"/>
    <x v="344"/>
    <d v="2017-12-02T00:00:00"/>
    <s v="Standard Class"/>
    <s v="BD-11320"/>
    <s v="Bill Donatelli"/>
    <s v="Consumer"/>
    <s v="United States"/>
    <s v="Los Angeles"/>
    <s v="California"/>
    <n v="90045"/>
    <x v="1"/>
    <s v="OFF-BI-10001989"/>
    <x v="1"/>
    <x v="8"/>
    <x v="542"/>
    <x v="3553"/>
    <n v="7"/>
    <x v="2"/>
    <n v="41.120800000000003"/>
    <n v="5"/>
    <n v="1"/>
  </r>
  <r>
    <n v="4950"/>
    <s v="CA-2017-107125"/>
    <x v="344"/>
    <d v="2017-12-02T00:00:00"/>
    <s v="Standard Class"/>
    <s v="BD-11320"/>
    <s v="Bill Donatelli"/>
    <s v="Consumer"/>
    <s v="United States"/>
    <s v="Los Angeles"/>
    <s v="California"/>
    <n v="90045"/>
    <x v="1"/>
    <s v="FUR-FU-10000732"/>
    <x v="0"/>
    <x v="5"/>
    <x v="545"/>
    <x v="605"/>
    <n v="3"/>
    <x v="0"/>
    <n v="6.0288000000000004"/>
    <n v="5"/>
    <n v="1"/>
  </r>
  <r>
    <n v="4951"/>
    <s v="CA-2016-125815"/>
    <x v="99"/>
    <d v="2016-11-01T00:00:00"/>
    <s v="Second Class"/>
    <s v="DL-13330"/>
    <s v="Denise Leinenbach"/>
    <s v="Consumer"/>
    <s v="United States"/>
    <s v="New York City"/>
    <s v="New York"/>
    <n v="10009"/>
    <x v="3"/>
    <s v="OFF-AR-10004441"/>
    <x v="1"/>
    <x v="6"/>
    <x v="155"/>
    <x v="2122"/>
    <n v="3"/>
    <x v="0"/>
    <n v="5.2164000000000001"/>
    <n v="4"/>
    <n v="1"/>
  </r>
  <r>
    <n v="4952"/>
    <s v="CA-2015-144190"/>
    <x v="988"/>
    <d v="2015-06-13T00:00:00"/>
    <s v="Standard Class"/>
    <s v="NC-18415"/>
    <s v="Nathan Cano"/>
    <s v="Consumer"/>
    <s v="United States"/>
    <s v="Royal Oak"/>
    <s v="Michigan"/>
    <n v="48073"/>
    <x v="2"/>
    <s v="OFF-PA-10000304"/>
    <x v="1"/>
    <x v="10"/>
    <x v="88"/>
    <x v="91"/>
    <n v="2"/>
    <x v="0"/>
    <n v="6.2207999999999997"/>
    <n v="4"/>
    <n v="1"/>
  </r>
  <r>
    <n v="4953"/>
    <s v="CA-2017-117926"/>
    <x v="166"/>
    <d v="2017-12-12T00:00:00"/>
    <s v="Second Class"/>
    <s v="AS-10225"/>
    <s v="Alan Schoenberger"/>
    <s v="Corporate"/>
    <s v="United States"/>
    <s v="San Francisco"/>
    <s v="California"/>
    <n v="94109"/>
    <x v="1"/>
    <s v="OFF-AP-10002670"/>
    <x v="1"/>
    <x v="9"/>
    <x v="1699"/>
    <x v="3554"/>
    <n v="1"/>
    <x v="0"/>
    <n v="20.844000000000001"/>
    <n v="4"/>
    <n v="1"/>
  </r>
  <r>
    <n v="4954"/>
    <s v="CA-2015-153906"/>
    <x v="199"/>
    <d v="2015-03-20T00:00:00"/>
    <s v="Standard Class"/>
    <s v="MS-17980"/>
    <s v="Michael Stewart"/>
    <s v="Corporate"/>
    <s v="United States"/>
    <s v="New York City"/>
    <s v="New York"/>
    <n v="10009"/>
    <x v="3"/>
    <s v="TEC-PH-10001527"/>
    <x v="2"/>
    <x v="7"/>
    <x v="1285"/>
    <x v="3555"/>
    <n v="2"/>
    <x v="0"/>
    <n v="2.577"/>
    <n v="4"/>
    <n v="1"/>
  </r>
  <r>
    <n v="4955"/>
    <s v="CA-2014-160262"/>
    <x v="3"/>
    <d v="2014-06-13T00:00:00"/>
    <s v="Second Class"/>
    <s v="TS-21205"/>
    <s v="Thomas Seio"/>
    <s v="Corporate"/>
    <s v="United States"/>
    <s v="North Las Vegas"/>
    <s v="Nevada"/>
    <n v="89031"/>
    <x v="1"/>
    <s v="OFF-AR-10002335"/>
    <x v="1"/>
    <x v="6"/>
    <x v="679"/>
    <x v="3556"/>
    <n v="7"/>
    <x v="0"/>
    <n v="4.6955999999999998"/>
    <n v="4"/>
    <n v="1"/>
  </r>
  <r>
    <n v="4956"/>
    <s v="CA-2014-160262"/>
    <x v="3"/>
    <d v="2014-06-13T00:00:00"/>
    <s v="Second Class"/>
    <s v="TS-21205"/>
    <s v="Thomas Seio"/>
    <s v="Corporate"/>
    <s v="United States"/>
    <s v="North Las Vegas"/>
    <s v="Nevada"/>
    <n v="89031"/>
    <x v="1"/>
    <s v="OFF-PA-10003641"/>
    <x v="1"/>
    <x v="10"/>
    <x v="947"/>
    <x v="1204"/>
    <n v="3"/>
    <x v="0"/>
    <n v="36.404400000000003"/>
    <n v="4"/>
    <n v="1"/>
  </r>
  <r>
    <n v="4957"/>
    <s v="CA-2014-160262"/>
    <x v="3"/>
    <d v="2014-06-13T00:00:00"/>
    <s v="Second Class"/>
    <s v="TS-21205"/>
    <s v="Thomas Seio"/>
    <s v="Corporate"/>
    <s v="United States"/>
    <s v="North Las Vegas"/>
    <s v="Nevada"/>
    <n v="89031"/>
    <x v="1"/>
    <s v="FUR-FU-10002685"/>
    <x v="0"/>
    <x v="5"/>
    <x v="1442"/>
    <x v="3557"/>
    <n v="2"/>
    <x v="0"/>
    <n v="14.212"/>
    <n v="4"/>
    <n v="1"/>
  </r>
  <r>
    <n v="4958"/>
    <s v="CA-2015-127607"/>
    <x v="305"/>
    <d v="2015-03-26T00:00:00"/>
    <s v="Standard Class"/>
    <s v="JK-15730"/>
    <s v="Joe Kamberova"/>
    <s v="Consumer"/>
    <s v="United States"/>
    <s v="Carrollton"/>
    <s v="Texas"/>
    <n v="75007"/>
    <x v="2"/>
    <s v="OFF-BI-10001308"/>
    <x v="1"/>
    <x v="8"/>
    <x v="1360"/>
    <x v="3558"/>
    <n v="2"/>
    <x v="3"/>
    <n v="-4.3959999999999999"/>
    <n v="6"/>
    <n v="1"/>
  </r>
  <r>
    <n v="4959"/>
    <s v="CA-2015-127607"/>
    <x v="305"/>
    <d v="2015-03-26T00:00:00"/>
    <s v="Standard Class"/>
    <s v="JK-15730"/>
    <s v="Joe Kamberova"/>
    <s v="Consumer"/>
    <s v="United States"/>
    <s v="Carrollton"/>
    <s v="Texas"/>
    <n v="75007"/>
    <x v="2"/>
    <s v="OFF-FA-10003485"/>
    <x v="1"/>
    <x v="13"/>
    <x v="128"/>
    <x v="3559"/>
    <n v="9"/>
    <x v="2"/>
    <n v="6.1307999999999998"/>
    <n v="6"/>
    <n v="1"/>
  </r>
  <r>
    <n v="4960"/>
    <s v="CA-2016-166226"/>
    <x v="741"/>
    <d v="2016-11-22T00:00:00"/>
    <s v="Standard Class"/>
    <s v="TC-21535"/>
    <s v="Tracy Collins"/>
    <s v="Home Office"/>
    <s v="United States"/>
    <s v="Los Angeles"/>
    <s v="California"/>
    <n v="90008"/>
    <x v="1"/>
    <s v="TEC-PH-10003357"/>
    <x v="2"/>
    <x v="7"/>
    <x v="1071"/>
    <x v="3560"/>
    <n v="1"/>
    <x v="2"/>
    <n v="6.1192000000000002"/>
    <n v="4"/>
    <n v="1"/>
  </r>
  <r>
    <n v="4961"/>
    <s v="CA-2016-166226"/>
    <x v="741"/>
    <d v="2016-11-22T00:00:00"/>
    <s v="Standard Class"/>
    <s v="TC-21535"/>
    <s v="Tracy Collins"/>
    <s v="Home Office"/>
    <s v="United States"/>
    <s v="Los Angeles"/>
    <s v="California"/>
    <n v="90008"/>
    <x v="1"/>
    <s v="OFF-AP-10002867"/>
    <x v="1"/>
    <x v="9"/>
    <x v="1514"/>
    <x v="3561"/>
    <n v="1"/>
    <x v="0"/>
    <n v="18.316800000000001"/>
    <n v="4"/>
    <n v="1"/>
  </r>
  <r>
    <n v="4962"/>
    <s v="CA-2014-156587"/>
    <x v="1009"/>
    <d v="2014-03-08T00:00:00"/>
    <s v="First Class"/>
    <s v="AB-10015"/>
    <s v="Aaron Bergman"/>
    <s v="Consumer"/>
    <s v="United States"/>
    <s v="Seattle"/>
    <s v="Washington"/>
    <n v="98103"/>
    <x v="1"/>
    <s v="FUR-CH-10004477"/>
    <x v="0"/>
    <x v="1"/>
    <x v="213"/>
    <x v="3562"/>
    <n v="1"/>
    <x v="2"/>
    <n v="5.4801000000000002"/>
    <n v="1"/>
    <n v="1"/>
  </r>
  <r>
    <n v="4963"/>
    <s v="CA-2014-156587"/>
    <x v="1009"/>
    <d v="2014-03-08T00:00:00"/>
    <s v="First Class"/>
    <s v="AB-10015"/>
    <s v="Aaron Bergman"/>
    <s v="Consumer"/>
    <s v="United States"/>
    <s v="Seattle"/>
    <s v="Washington"/>
    <n v="98103"/>
    <x v="1"/>
    <s v="OFF-AR-10001427"/>
    <x v="1"/>
    <x v="6"/>
    <x v="251"/>
    <x v="1444"/>
    <n v="3"/>
    <x v="0"/>
    <n v="4.6643999999999997"/>
    <n v="1"/>
    <n v="1"/>
  </r>
  <r>
    <n v="4964"/>
    <s v="CA-2014-156587"/>
    <x v="1009"/>
    <d v="2014-03-08T00:00:00"/>
    <s v="First Class"/>
    <s v="AB-10015"/>
    <s v="Aaron Bergman"/>
    <s v="Consumer"/>
    <s v="United States"/>
    <s v="Seattle"/>
    <s v="Washington"/>
    <n v="98103"/>
    <x v="1"/>
    <s v="OFF-ST-10002344"/>
    <x v="1"/>
    <x v="4"/>
    <x v="865"/>
    <x v="420"/>
    <n v="3"/>
    <x v="0"/>
    <n v="4.8587999999999996"/>
    <n v="1"/>
    <n v="1"/>
  </r>
  <r>
    <n v="4965"/>
    <s v="CA-2016-141180"/>
    <x v="666"/>
    <d v="2016-05-19T00:00:00"/>
    <s v="Second Class"/>
    <s v="DP-13000"/>
    <s v="Darren Powers"/>
    <s v="Consumer"/>
    <s v="United States"/>
    <s v="Fort Lauderdale"/>
    <s v="Florida"/>
    <n v="33311"/>
    <x v="0"/>
    <s v="OFF-BI-10000301"/>
    <x v="1"/>
    <x v="8"/>
    <x v="625"/>
    <x v="3563"/>
    <n v="4"/>
    <x v="6"/>
    <n v="-5.1760000000000002"/>
    <n v="4"/>
    <n v="1"/>
  </r>
  <r>
    <n v="4966"/>
    <s v="CA-2015-109708"/>
    <x v="442"/>
    <d v="2015-05-28T00:00:00"/>
    <s v="Second Class"/>
    <s v="CY-12745"/>
    <s v="Craig Yedwab"/>
    <s v="Corporate"/>
    <s v="United States"/>
    <s v="Columbia"/>
    <s v="Tennessee"/>
    <n v="38401"/>
    <x v="0"/>
    <s v="TEC-PH-10001944"/>
    <x v="2"/>
    <x v="7"/>
    <x v="1271"/>
    <x v="3564"/>
    <n v="4"/>
    <x v="2"/>
    <n v="58.38"/>
    <n v="3"/>
    <n v="1"/>
  </r>
  <r>
    <n v="4967"/>
    <s v="CA-2015-122406"/>
    <x v="991"/>
    <d v="2015-08-05T00:00:00"/>
    <s v="Second Class"/>
    <s v="BE-11455"/>
    <s v="Brad Eason"/>
    <s v="Home Office"/>
    <s v="United States"/>
    <s v="Providence"/>
    <s v="Rhode Island"/>
    <n v="2908"/>
    <x v="3"/>
    <s v="TEC-PH-10001527"/>
    <x v="2"/>
    <x v="7"/>
    <x v="1285"/>
    <x v="3565"/>
    <n v="3"/>
    <x v="0"/>
    <n v="3.8654999999999999"/>
    <n v="3"/>
    <n v="1"/>
  </r>
  <r>
    <n v="4968"/>
    <s v="CA-2015-122406"/>
    <x v="991"/>
    <d v="2015-08-05T00:00:00"/>
    <s v="Second Class"/>
    <s v="BE-11455"/>
    <s v="Brad Eason"/>
    <s v="Home Office"/>
    <s v="United States"/>
    <s v="Providence"/>
    <s v="Rhode Island"/>
    <n v="2908"/>
    <x v="3"/>
    <s v="OFF-PA-10001307"/>
    <x v="1"/>
    <x v="10"/>
    <x v="792"/>
    <x v="3566"/>
    <n v="2"/>
    <x v="0"/>
    <n v="4.1159999999999997"/>
    <n v="3"/>
    <n v="1"/>
  </r>
  <r>
    <n v="4969"/>
    <s v="CA-2015-122406"/>
    <x v="991"/>
    <d v="2015-08-05T00:00:00"/>
    <s v="Second Class"/>
    <s v="BE-11455"/>
    <s v="Brad Eason"/>
    <s v="Home Office"/>
    <s v="United States"/>
    <s v="Providence"/>
    <s v="Rhode Island"/>
    <n v="2908"/>
    <x v="3"/>
    <s v="TEC-AC-10004571"/>
    <x v="2"/>
    <x v="11"/>
    <x v="409"/>
    <x v="1636"/>
    <n v="2"/>
    <x v="0"/>
    <n v="83.991600000000005"/>
    <n v="3"/>
    <n v="1"/>
  </r>
  <r>
    <n v="4970"/>
    <s v="CA-2015-122406"/>
    <x v="991"/>
    <d v="2015-08-05T00:00:00"/>
    <s v="Second Class"/>
    <s v="BE-11455"/>
    <s v="Brad Eason"/>
    <s v="Home Office"/>
    <s v="United States"/>
    <s v="Providence"/>
    <s v="Rhode Island"/>
    <n v="2908"/>
    <x v="3"/>
    <s v="FUR-CH-10001973"/>
    <x v="0"/>
    <x v="1"/>
    <x v="905"/>
    <x v="3567"/>
    <n v="1"/>
    <x v="0"/>
    <n v="15.5372"/>
    <n v="3"/>
    <n v="1"/>
  </r>
  <r>
    <n v="4971"/>
    <s v="US-2016-153815"/>
    <x v="61"/>
    <d v="2016-11-09T00:00:00"/>
    <s v="First Class"/>
    <s v="KL-16555"/>
    <s v="Kelly Lampkin"/>
    <s v="Corporate"/>
    <s v="United States"/>
    <s v="Jacksonville"/>
    <s v="Florida"/>
    <n v="32216"/>
    <x v="0"/>
    <s v="FUR-CH-10000513"/>
    <x v="0"/>
    <x v="1"/>
    <x v="70"/>
    <x v="3568"/>
    <n v="2"/>
    <x v="2"/>
    <n v="-28.597799999999999"/>
    <n v="3"/>
    <n v="1"/>
  </r>
  <r>
    <n v="4972"/>
    <s v="US-2016-153815"/>
    <x v="61"/>
    <d v="2016-11-09T00:00:00"/>
    <s v="First Class"/>
    <s v="KL-16555"/>
    <s v="Kelly Lampkin"/>
    <s v="Corporate"/>
    <s v="United States"/>
    <s v="Jacksonville"/>
    <s v="Florida"/>
    <n v="32216"/>
    <x v="0"/>
    <s v="OFF-PA-10002421"/>
    <x v="1"/>
    <x v="10"/>
    <x v="1425"/>
    <x v="3569"/>
    <n v="2"/>
    <x v="2"/>
    <n v="12.639200000000001"/>
    <n v="3"/>
    <n v="1"/>
  </r>
  <r>
    <n v="4973"/>
    <s v="US-2016-153815"/>
    <x v="61"/>
    <d v="2016-11-09T00:00:00"/>
    <s v="First Class"/>
    <s v="KL-16555"/>
    <s v="Kelly Lampkin"/>
    <s v="Corporate"/>
    <s v="United States"/>
    <s v="Jacksonville"/>
    <s v="Florida"/>
    <n v="32216"/>
    <x v="0"/>
    <s v="FUR-FU-10004090"/>
    <x v="0"/>
    <x v="5"/>
    <x v="642"/>
    <x v="3570"/>
    <n v="2"/>
    <x v="2"/>
    <n v="5.7797999999999998"/>
    <n v="3"/>
    <n v="1"/>
  </r>
  <r>
    <n v="4974"/>
    <s v="US-2016-153815"/>
    <x v="61"/>
    <d v="2016-11-09T00:00:00"/>
    <s v="First Class"/>
    <s v="KL-16555"/>
    <s v="Kelly Lampkin"/>
    <s v="Corporate"/>
    <s v="United States"/>
    <s v="Jacksonville"/>
    <s v="Florida"/>
    <n v="32216"/>
    <x v="0"/>
    <s v="OFF-PA-10004071"/>
    <x v="1"/>
    <x v="10"/>
    <x v="417"/>
    <x v="1638"/>
    <n v="2"/>
    <x v="2"/>
    <n v="31.0688"/>
    <n v="3"/>
    <n v="1"/>
  </r>
  <r>
    <n v="4975"/>
    <s v="CA-2016-164896"/>
    <x v="77"/>
    <d v="2016-11-12T00:00:00"/>
    <s v="Standard Class"/>
    <s v="PS-19045"/>
    <s v="Penelope Sewall"/>
    <s v="Home Office"/>
    <s v="United States"/>
    <s v="Oceanside"/>
    <s v="California"/>
    <n v="92054"/>
    <x v="1"/>
    <s v="OFF-PA-10002246"/>
    <x v="1"/>
    <x v="10"/>
    <x v="1395"/>
    <x v="3571"/>
    <n v="2"/>
    <x v="0"/>
    <n v="6.3209999999999997"/>
    <n v="5"/>
    <n v="1"/>
  </r>
  <r>
    <n v="4976"/>
    <s v="CA-2015-142202"/>
    <x v="227"/>
    <d v="2015-09-23T00:00:00"/>
    <s v="Second Class"/>
    <s v="JR-16210"/>
    <s v="Justin Ritter"/>
    <s v="Corporate"/>
    <s v="United States"/>
    <s v="Jacksonville"/>
    <s v="Florida"/>
    <n v="32216"/>
    <x v="0"/>
    <s v="TEC-AC-10003198"/>
    <x v="2"/>
    <x v="11"/>
    <x v="768"/>
    <x v="3572"/>
    <n v="9"/>
    <x v="2"/>
    <n v="152.38800000000001"/>
    <n v="5"/>
    <n v="1"/>
  </r>
  <r>
    <n v="4977"/>
    <s v="CA-2015-165050"/>
    <x v="214"/>
    <d v="2015-12-09T00:00:00"/>
    <s v="First Class"/>
    <s v="AH-10210"/>
    <s v="Alan Hwang"/>
    <s v="Consumer"/>
    <s v="United States"/>
    <s v="New York City"/>
    <s v="New York"/>
    <n v="10024"/>
    <x v="3"/>
    <s v="OFF-BI-10001031"/>
    <x v="1"/>
    <x v="8"/>
    <x v="874"/>
    <x v="788"/>
    <n v="5"/>
    <x v="2"/>
    <n v="7.2089999999999996"/>
    <n v="2"/>
    <n v="1"/>
  </r>
  <r>
    <n v="4978"/>
    <s v="CA-2015-165050"/>
    <x v="214"/>
    <d v="2015-12-09T00:00:00"/>
    <s v="First Class"/>
    <s v="AH-10210"/>
    <s v="Alan Hwang"/>
    <s v="Consumer"/>
    <s v="United States"/>
    <s v="New York City"/>
    <s v="New York"/>
    <n v="10024"/>
    <x v="3"/>
    <s v="OFF-BI-10003727"/>
    <x v="1"/>
    <x v="8"/>
    <x v="805"/>
    <x v="1299"/>
    <n v="2"/>
    <x v="2"/>
    <n v="2.3408000000000002"/>
    <n v="2"/>
    <n v="1"/>
  </r>
  <r>
    <n v="4979"/>
    <s v="CA-2015-165050"/>
    <x v="214"/>
    <d v="2015-12-09T00:00:00"/>
    <s v="First Class"/>
    <s v="AH-10210"/>
    <s v="Alan Hwang"/>
    <s v="Consumer"/>
    <s v="United States"/>
    <s v="New York City"/>
    <s v="New York"/>
    <n v="10024"/>
    <x v="3"/>
    <s v="TEC-PH-10001336"/>
    <x v="2"/>
    <x v="7"/>
    <x v="950"/>
    <x v="3573"/>
    <n v="6"/>
    <x v="0"/>
    <n v="224.4426"/>
    <n v="2"/>
    <n v="1"/>
  </r>
  <r>
    <n v="4980"/>
    <s v="US-2016-131114"/>
    <x v="10"/>
    <d v="2016-12-13T00:00:00"/>
    <s v="Second Class"/>
    <s v="RW-19630"/>
    <s v="Rob Williams"/>
    <s v="Corporate"/>
    <s v="United States"/>
    <s v="Chicago"/>
    <s v="Illinois"/>
    <n v="60610"/>
    <x v="2"/>
    <s v="OFF-SU-10001664"/>
    <x v="1"/>
    <x v="14"/>
    <x v="1241"/>
    <x v="3574"/>
    <n v="3"/>
    <x v="2"/>
    <n v="1.5426"/>
    <n v="4"/>
    <n v="1"/>
  </r>
  <r>
    <n v="4981"/>
    <s v="US-2016-131114"/>
    <x v="10"/>
    <d v="2016-12-13T00:00:00"/>
    <s v="Second Class"/>
    <s v="RW-19630"/>
    <s v="Rob Williams"/>
    <s v="Corporate"/>
    <s v="United States"/>
    <s v="Chicago"/>
    <s v="Illinois"/>
    <n v="60610"/>
    <x v="2"/>
    <s v="OFF-AP-10003971"/>
    <x v="1"/>
    <x v="9"/>
    <x v="923"/>
    <x v="3575"/>
    <n v="2"/>
    <x v="3"/>
    <n v="-11.761200000000001"/>
    <n v="4"/>
    <n v="1"/>
  </r>
  <r>
    <n v="4982"/>
    <s v="US-2016-131114"/>
    <x v="10"/>
    <d v="2016-12-13T00:00:00"/>
    <s v="Second Class"/>
    <s v="RW-19630"/>
    <s v="Rob Williams"/>
    <s v="Corporate"/>
    <s v="United States"/>
    <s v="Chicago"/>
    <s v="Illinois"/>
    <n v="60610"/>
    <x v="2"/>
    <s v="TEC-AC-10000199"/>
    <x v="2"/>
    <x v="11"/>
    <x v="1618"/>
    <x v="2160"/>
    <n v="4"/>
    <x v="2"/>
    <n v="-1.4279999999999999"/>
    <n v="4"/>
    <n v="1"/>
  </r>
  <r>
    <n v="4983"/>
    <s v="CA-2014-160066"/>
    <x v="912"/>
    <d v="2014-11-22T00:00:00"/>
    <s v="Standard Class"/>
    <s v="AH-10075"/>
    <s v="Adam Hart"/>
    <s v="Corporate"/>
    <s v="United States"/>
    <s v="Huntington Beach"/>
    <s v="California"/>
    <n v="92646"/>
    <x v="1"/>
    <s v="OFF-LA-10001045"/>
    <x v="1"/>
    <x v="2"/>
    <x v="708"/>
    <x v="3576"/>
    <n v="2"/>
    <x v="0"/>
    <n v="2.4011999999999998"/>
    <n v="6"/>
    <n v="1"/>
  </r>
  <r>
    <n v="4984"/>
    <s v="CA-2016-109925"/>
    <x v="61"/>
    <d v="2016-11-10T00:00:00"/>
    <s v="Second Class"/>
    <s v="IM-15070"/>
    <s v="Irene Maddox"/>
    <s v="Consumer"/>
    <s v="United States"/>
    <s v="San Diego"/>
    <s v="California"/>
    <n v="92105"/>
    <x v="1"/>
    <s v="OFF-ST-10003442"/>
    <x v="1"/>
    <x v="4"/>
    <x v="86"/>
    <x v="3577"/>
    <n v="3"/>
    <x v="0"/>
    <n v="22.9068"/>
    <n v="4"/>
    <n v="1"/>
  </r>
  <r>
    <n v="4985"/>
    <s v="CA-2015-160696"/>
    <x v="684"/>
    <d v="2015-09-10T00:00:00"/>
    <s v="Standard Class"/>
    <s v="CK-12760"/>
    <s v="Cyma Kinney"/>
    <s v="Corporate"/>
    <s v="United States"/>
    <s v="Nashville"/>
    <s v="Tennessee"/>
    <n v="37211"/>
    <x v="0"/>
    <s v="OFF-FA-10003059"/>
    <x v="1"/>
    <x v="13"/>
    <x v="802"/>
    <x v="3578"/>
    <n v="5"/>
    <x v="2"/>
    <n v="1.1765000000000001"/>
    <n v="4"/>
    <n v="1"/>
  </r>
  <r>
    <n v="4986"/>
    <s v="CA-2014-125171"/>
    <x v="1010"/>
    <d v="2014-09-03T00:00:00"/>
    <s v="Same Day"/>
    <s v="AG-10390"/>
    <s v="Allen Goldenen"/>
    <s v="Consumer"/>
    <s v="United States"/>
    <s v="New York City"/>
    <s v="New York"/>
    <n v="10009"/>
    <x v="3"/>
    <s v="OFF-LA-10001175"/>
    <x v="1"/>
    <x v="2"/>
    <x v="781"/>
    <x v="928"/>
    <n v="5"/>
    <x v="0"/>
    <n v="7.056"/>
    <n v="0"/>
    <n v="1"/>
  </r>
  <r>
    <n v="4987"/>
    <s v="CA-2016-149279"/>
    <x v="423"/>
    <d v="2016-04-28T00:00:00"/>
    <s v="Standard Class"/>
    <s v="CL-12700"/>
    <s v="Craig Leslie"/>
    <s v="Home Office"/>
    <s v="United States"/>
    <s v="Colorado Springs"/>
    <s v="Colorado"/>
    <n v="80906"/>
    <x v="1"/>
    <s v="OFF-PA-10003441"/>
    <x v="1"/>
    <x v="10"/>
    <x v="490"/>
    <x v="12"/>
    <n v="3"/>
    <x v="2"/>
    <n v="5.4432"/>
    <n v="4"/>
    <n v="1"/>
  </r>
  <r>
    <n v="4988"/>
    <s v="CA-2016-149279"/>
    <x v="423"/>
    <d v="2016-04-28T00:00:00"/>
    <s v="Standard Class"/>
    <s v="CL-12700"/>
    <s v="Craig Leslie"/>
    <s v="Home Office"/>
    <s v="United States"/>
    <s v="Colorado Springs"/>
    <s v="Colorado"/>
    <n v="80906"/>
    <x v="1"/>
    <s v="FUR-CH-10004287"/>
    <x v="0"/>
    <x v="1"/>
    <x v="158"/>
    <x v="3579"/>
    <n v="6"/>
    <x v="2"/>
    <n v="149.148"/>
    <n v="4"/>
    <n v="1"/>
  </r>
  <r>
    <n v="4989"/>
    <s v="CA-2016-149279"/>
    <x v="423"/>
    <d v="2016-04-28T00:00:00"/>
    <s v="Standard Class"/>
    <s v="CL-12700"/>
    <s v="Craig Leslie"/>
    <s v="Home Office"/>
    <s v="United States"/>
    <s v="Colorado Springs"/>
    <s v="Colorado"/>
    <n v="80906"/>
    <x v="1"/>
    <s v="OFF-BI-10004040"/>
    <x v="1"/>
    <x v="8"/>
    <x v="1487"/>
    <x v="3580"/>
    <n v="2"/>
    <x v="6"/>
    <n v="-2.1756000000000002"/>
    <n v="4"/>
    <n v="1"/>
  </r>
  <r>
    <n v="4990"/>
    <s v="CA-2017-107321"/>
    <x v="515"/>
    <d v="2017-09-04T00:00:00"/>
    <s v="Standard Class"/>
    <s v="AW-10930"/>
    <s v="Arthur Wiediger"/>
    <s v="Home Office"/>
    <s v="United States"/>
    <s v="San Francisco"/>
    <s v="California"/>
    <n v="94110"/>
    <x v="1"/>
    <s v="OFF-BI-10004022"/>
    <x v="1"/>
    <x v="8"/>
    <x v="755"/>
    <x v="405"/>
    <n v="3"/>
    <x v="2"/>
    <n v="2.1684000000000001"/>
    <n v="4"/>
    <n v="1"/>
  </r>
  <r>
    <n v="4991"/>
    <s v="CA-2017-107321"/>
    <x v="515"/>
    <d v="2017-09-04T00:00:00"/>
    <s v="Standard Class"/>
    <s v="AW-10930"/>
    <s v="Arthur Wiediger"/>
    <s v="Home Office"/>
    <s v="United States"/>
    <s v="San Francisco"/>
    <s v="California"/>
    <n v="94110"/>
    <x v="1"/>
    <s v="TEC-PH-10002200"/>
    <x v="2"/>
    <x v="7"/>
    <x v="1480"/>
    <x v="3581"/>
    <n v="4"/>
    <x v="2"/>
    <n v="77.558400000000006"/>
    <n v="4"/>
    <n v="1"/>
  </r>
  <r>
    <n v="4992"/>
    <s v="US-2017-122714"/>
    <x v="226"/>
    <d v="2017-12-13T00:00:00"/>
    <s v="Standard Class"/>
    <s v="HG-14965"/>
    <s v="Henry Goldwyn"/>
    <s v="Corporate"/>
    <s v="United States"/>
    <s v="Chicago"/>
    <s v="Illinois"/>
    <n v="60653"/>
    <x v="2"/>
    <s v="OFF-BI-10001120"/>
    <x v="1"/>
    <x v="8"/>
    <x v="1615"/>
    <x v="3582"/>
    <n v="5"/>
    <x v="3"/>
    <n v="-2929.4845"/>
    <n v="6"/>
    <n v="1"/>
  </r>
  <r>
    <n v="4993"/>
    <s v="CA-2015-153038"/>
    <x v="217"/>
    <d v="2015-12-25T00:00:00"/>
    <s v="Standard Class"/>
    <s v="RB-19645"/>
    <s v="Robert Barroso"/>
    <s v="Corporate"/>
    <s v="United States"/>
    <s v="Memphis"/>
    <s v="Tennessee"/>
    <n v="38109"/>
    <x v="0"/>
    <s v="OFF-EN-10000461"/>
    <x v="1"/>
    <x v="12"/>
    <x v="753"/>
    <x v="3583"/>
    <n v="8"/>
    <x v="2"/>
    <n v="18.878399999999999"/>
    <n v="7"/>
    <n v="1"/>
  </r>
  <r>
    <n v="4994"/>
    <s v="CA-2015-153038"/>
    <x v="217"/>
    <d v="2015-12-25T00:00:00"/>
    <s v="Standard Class"/>
    <s v="RB-19645"/>
    <s v="Robert Barroso"/>
    <s v="Corporate"/>
    <s v="United States"/>
    <s v="Memphis"/>
    <s v="Tennessee"/>
    <n v="38109"/>
    <x v="0"/>
    <s v="OFF-LA-10004008"/>
    <x v="1"/>
    <x v="2"/>
    <x v="1223"/>
    <x v="3584"/>
    <n v="8"/>
    <x v="2"/>
    <n v="5.9904000000000002"/>
    <n v="7"/>
    <n v="1"/>
  </r>
  <r>
    <n v="4995"/>
    <s v="CA-2015-153038"/>
    <x v="217"/>
    <d v="2015-12-25T00:00:00"/>
    <s v="Standard Class"/>
    <s v="RB-19645"/>
    <s v="Robert Barroso"/>
    <s v="Corporate"/>
    <s v="United States"/>
    <s v="Memphis"/>
    <s v="Tennessee"/>
    <n v="38109"/>
    <x v="0"/>
    <s v="FUR-FU-10000221"/>
    <x v="0"/>
    <x v="5"/>
    <x v="534"/>
    <x v="2308"/>
    <n v="5"/>
    <x v="2"/>
    <n v="3.556"/>
    <n v="7"/>
    <n v="1"/>
  </r>
  <r>
    <n v="4996"/>
    <s v="CA-2014-132227"/>
    <x v="130"/>
    <d v="2014-11-10T00:00:00"/>
    <s v="Standard Class"/>
    <s v="SZ-20035"/>
    <s v="Sam Zeldin"/>
    <s v="Home Office"/>
    <s v="United States"/>
    <s v="New York City"/>
    <s v="New York"/>
    <n v="10011"/>
    <x v="3"/>
    <s v="OFF-BI-10000962"/>
    <x v="1"/>
    <x v="8"/>
    <x v="1513"/>
    <x v="3585"/>
    <n v="4"/>
    <x v="2"/>
    <n v="18.873200000000001"/>
    <n v="6"/>
    <n v="1"/>
  </r>
  <r>
    <n v="4997"/>
    <s v="CA-2017-155824"/>
    <x v="434"/>
    <d v="2017-03-15T00:00:00"/>
    <s v="Standard Class"/>
    <s v="KS-16300"/>
    <s v="Karen Seio"/>
    <s v="Corporate"/>
    <s v="United States"/>
    <s v="Raleigh"/>
    <s v="North Carolina"/>
    <n v="27604"/>
    <x v="0"/>
    <s v="OFF-AP-10000390"/>
    <x v="1"/>
    <x v="9"/>
    <x v="1700"/>
    <x v="3586"/>
    <n v="1"/>
    <x v="2"/>
    <n v="3.6587999999999998"/>
    <n v="5"/>
    <n v="1"/>
  </r>
  <r>
    <n v="4998"/>
    <s v="CA-2017-155824"/>
    <x v="434"/>
    <d v="2017-03-15T00:00:00"/>
    <s v="Standard Class"/>
    <s v="KS-16300"/>
    <s v="Karen Seio"/>
    <s v="Corporate"/>
    <s v="United States"/>
    <s v="Raleigh"/>
    <s v="North Carolina"/>
    <n v="27604"/>
    <x v="0"/>
    <s v="OFF-BI-10000014"/>
    <x v="1"/>
    <x v="8"/>
    <x v="634"/>
    <x v="3587"/>
    <n v="4"/>
    <x v="6"/>
    <n v="-10.0372"/>
    <n v="5"/>
    <n v="1"/>
  </r>
  <r>
    <n v="4999"/>
    <s v="CA-2016-129238"/>
    <x v="1011"/>
    <d v="2016-02-04T00:00:00"/>
    <s v="Standard Class"/>
    <s v="SC-20050"/>
    <s v="Sample Company A"/>
    <s v="Home Office"/>
    <s v="United States"/>
    <s v="Los Angeles"/>
    <s v="California"/>
    <n v="90045"/>
    <x v="1"/>
    <s v="TEC-PH-10004120"/>
    <x v="2"/>
    <x v="7"/>
    <x v="1534"/>
    <x v="3588"/>
    <n v="1"/>
    <x v="2"/>
    <n v="8.2194000000000003"/>
    <n v="4"/>
    <n v="1"/>
  </r>
  <r>
    <n v="5000"/>
    <s v="CA-2016-129238"/>
    <x v="1011"/>
    <d v="2016-02-04T00:00:00"/>
    <s v="Standard Class"/>
    <s v="SC-20050"/>
    <s v="Sample Company A"/>
    <s v="Home Office"/>
    <s v="United States"/>
    <s v="Los Angeles"/>
    <s v="California"/>
    <n v="90045"/>
    <x v="1"/>
    <s v="OFF-PA-10002764"/>
    <x v="1"/>
    <x v="10"/>
    <x v="33"/>
    <x v="3589"/>
    <n v="5"/>
    <x v="0"/>
    <n v="27.783000000000001"/>
    <n v="4"/>
    <n v="1"/>
  </r>
  <r>
    <n v="5001"/>
    <s v="CA-2017-159688"/>
    <x v="917"/>
    <d v="2017-05-12T00:00:00"/>
    <s v="Standard Class"/>
    <s v="AB-10060"/>
    <s v="Adam Bellavance"/>
    <s v="Home Office"/>
    <s v="United States"/>
    <s v="Los Angeles"/>
    <s v="California"/>
    <n v="90004"/>
    <x v="1"/>
    <s v="TEC-AC-10000736"/>
    <x v="2"/>
    <x v="11"/>
    <x v="1094"/>
    <x v="3590"/>
    <n v="1"/>
    <x v="0"/>
    <n v="28.796399999999998"/>
    <n v="5"/>
    <n v="1"/>
  </r>
  <r>
    <n v="5002"/>
    <s v="CA-2016-136126"/>
    <x v="1012"/>
    <d v="2016-05-24T00:00:00"/>
    <s v="Same Day"/>
    <s v="EH-14125"/>
    <s v="Eugene Hildebrand"/>
    <s v="Home Office"/>
    <s v="United States"/>
    <s v="Newport News"/>
    <s v="Virginia"/>
    <n v="23602"/>
    <x v="0"/>
    <s v="OFF-SU-10000898"/>
    <x v="1"/>
    <x v="14"/>
    <x v="1190"/>
    <x v="1667"/>
    <n v="5"/>
    <x v="0"/>
    <n v="20.155000000000001"/>
    <n v="0"/>
    <n v="1"/>
  </r>
  <r>
    <n v="5003"/>
    <s v="CA-2016-136126"/>
    <x v="1012"/>
    <d v="2016-05-24T00:00:00"/>
    <s v="Same Day"/>
    <s v="EH-14125"/>
    <s v="Eugene Hildebrand"/>
    <s v="Home Office"/>
    <s v="United States"/>
    <s v="Newport News"/>
    <s v="Virginia"/>
    <n v="23602"/>
    <x v="0"/>
    <s v="OFF-PA-10004327"/>
    <x v="1"/>
    <x v="10"/>
    <x v="137"/>
    <x v="873"/>
    <n v="4"/>
    <x v="0"/>
    <n v="91.968000000000004"/>
    <n v="0"/>
    <n v="1"/>
  </r>
  <r>
    <n v="5004"/>
    <s v="CA-2016-155033"/>
    <x v="877"/>
    <d v="2016-10-12T00:00:00"/>
    <s v="Standard Class"/>
    <s v="CC-12475"/>
    <s v="Cindy Chapman"/>
    <s v="Consumer"/>
    <s v="United States"/>
    <s v="Los Angeles"/>
    <s v="California"/>
    <n v="90032"/>
    <x v="1"/>
    <s v="OFF-PA-10000143"/>
    <x v="1"/>
    <x v="10"/>
    <x v="1701"/>
    <x v="232"/>
    <n v="2"/>
    <x v="0"/>
    <n v="5.0688000000000004"/>
    <n v="5"/>
    <n v="1"/>
  </r>
  <r>
    <n v="5005"/>
    <s v="CA-2014-156006"/>
    <x v="1013"/>
    <d v="2014-05-02T00:00:00"/>
    <s v="Second Class"/>
    <s v="TM-21010"/>
    <s v="Tamara Manning"/>
    <s v="Consumer"/>
    <s v="United States"/>
    <s v="Jackson"/>
    <s v="Mississippi"/>
    <n v="39212"/>
    <x v="0"/>
    <s v="TEC-AC-10002550"/>
    <x v="2"/>
    <x v="11"/>
    <x v="1351"/>
    <x v="3591"/>
    <n v="3"/>
    <x v="0"/>
    <n v="16.2486"/>
    <n v="2"/>
    <n v="1"/>
  </r>
  <r>
    <n v="5006"/>
    <s v="CA-2015-158659"/>
    <x v="113"/>
    <d v="2015-11-14T00:00:00"/>
    <s v="Second Class"/>
    <s v="SC-20695"/>
    <s v="Steve Chapman"/>
    <s v="Corporate"/>
    <s v="United States"/>
    <s v="Richmond"/>
    <s v="Indiana"/>
    <n v="47374"/>
    <x v="2"/>
    <s v="OFF-ST-10003306"/>
    <x v="1"/>
    <x v="4"/>
    <x v="385"/>
    <x v="409"/>
    <n v="5"/>
    <x v="0"/>
    <n v="207.14699999999999"/>
    <n v="4"/>
    <n v="1"/>
  </r>
  <r>
    <n v="5007"/>
    <s v="CA-2015-169796"/>
    <x v="529"/>
    <d v="2015-11-14T00:00:00"/>
    <s v="Standard Class"/>
    <s v="Dp-13240"/>
    <s v="Dean percer"/>
    <s v="Home Office"/>
    <s v="United States"/>
    <s v="New York City"/>
    <s v="New York"/>
    <n v="10035"/>
    <x v="3"/>
    <s v="TEC-MA-10000045"/>
    <x v="2"/>
    <x v="15"/>
    <x v="1702"/>
    <x v="3592"/>
    <n v="2"/>
    <x v="0"/>
    <n v="1114.5119999999999"/>
    <n v="5"/>
    <n v="1"/>
  </r>
  <r>
    <n v="5008"/>
    <s v="CA-2015-169796"/>
    <x v="529"/>
    <d v="2015-11-14T00:00:00"/>
    <s v="Standard Class"/>
    <s v="Dp-13240"/>
    <s v="Dean percer"/>
    <s v="Home Office"/>
    <s v="United States"/>
    <s v="New York City"/>
    <s v="New York"/>
    <n v="10035"/>
    <x v="3"/>
    <s v="OFF-ST-10001505"/>
    <x v="1"/>
    <x v="4"/>
    <x v="1183"/>
    <x v="1444"/>
    <n v="3"/>
    <x v="0"/>
    <n v="3.0497999999999998"/>
    <n v="5"/>
    <n v="1"/>
  </r>
  <r>
    <n v="5009"/>
    <s v="CA-2015-102876"/>
    <x v="67"/>
    <d v="2015-09-14T00:00:00"/>
    <s v="Standard Class"/>
    <s v="LR-17035"/>
    <s v="Lisa Ryan"/>
    <s v="Corporate"/>
    <s v="United States"/>
    <s v="Philadelphia"/>
    <s v="Pennsylvania"/>
    <n v="19134"/>
    <x v="3"/>
    <s v="OFF-BI-10004781"/>
    <x v="1"/>
    <x v="8"/>
    <x v="133"/>
    <x v="3593"/>
    <n v="1"/>
    <x v="6"/>
    <n v="-6.9828000000000001"/>
    <n v="7"/>
    <n v="1"/>
  </r>
  <r>
    <n v="5010"/>
    <s v="CA-2015-102876"/>
    <x v="67"/>
    <d v="2015-09-14T00:00:00"/>
    <s v="Standard Class"/>
    <s v="LR-17035"/>
    <s v="Lisa Ryan"/>
    <s v="Corporate"/>
    <s v="United States"/>
    <s v="Philadelphia"/>
    <s v="Pennsylvania"/>
    <n v="19134"/>
    <x v="3"/>
    <s v="TEC-PH-10002680"/>
    <x v="2"/>
    <x v="7"/>
    <x v="420"/>
    <x v="3594"/>
    <n v="6"/>
    <x v="10"/>
    <n v="-131.994"/>
    <n v="7"/>
    <n v="1"/>
  </r>
  <r>
    <n v="5011"/>
    <s v="CA-2015-102876"/>
    <x v="67"/>
    <d v="2015-09-14T00:00:00"/>
    <s v="Standard Class"/>
    <s v="LR-17035"/>
    <s v="Lisa Ryan"/>
    <s v="Corporate"/>
    <s v="United States"/>
    <s v="Philadelphia"/>
    <s v="Pennsylvania"/>
    <n v="19134"/>
    <x v="3"/>
    <s v="OFF-BI-10000848"/>
    <x v="1"/>
    <x v="8"/>
    <x v="520"/>
    <x v="3595"/>
    <n v="3"/>
    <x v="6"/>
    <n v="-3.9384000000000001"/>
    <n v="7"/>
    <n v="1"/>
  </r>
  <r>
    <n v="5012"/>
    <s v="US-2017-139647"/>
    <x v="943"/>
    <d v="2017-05-13T00:00:00"/>
    <s v="First Class"/>
    <s v="TS-21370"/>
    <s v="Todd Sumrall"/>
    <s v="Corporate"/>
    <s v="United States"/>
    <s v="Phoenix"/>
    <s v="Arizona"/>
    <n v="85023"/>
    <x v="1"/>
    <s v="FUR-BO-10004467"/>
    <x v="0"/>
    <x v="0"/>
    <x v="892"/>
    <x v="3596"/>
    <n v="7"/>
    <x v="6"/>
    <n v="-356.96429999999998"/>
    <n v="2"/>
    <n v="1"/>
  </r>
  <r>
    <n v="5013"/>
    <s v="US-2017-160465"/>
    <x v="246"/>
    <d v="2017-07-26T00:00:00"/>
    <s v="Standard Class"/>
    <s v="SW-20350"/>
    <s v="Sean Wendt"/>
    <s v="Home Office"/>
    <s v="United States"/>
    <s v="Cleveland"/>
    <s v="Ohio"/>
    <n v="44105"/>
    <x v="3"/>
    <s v="OFF-BI-10001670"/>
    <x v="1"/>
    <x v="8"/>
    <x v="443"/>
    <x v="3597"/>
    <n v="3"/>
    <x v="6"/>
    <n v="-22.62"/>
    <n v="5"/>
    <n v="1"/>
  </r>
  <r>
    <n v="5014"/>
    <s v="US-2017-160465"/>
    <x v="246"/>
    <d v="2017-07-26T00:00:00"/>
    <s v="Standard Class"/>
    <s v="SW-20350"/>
    <s v="Sean Wendt"/>
    <s v="Home Office"/>
    <s v="United States"/>
    <s v="Cleveland"/>
    <s v="Ohio"/>
    <n v="44105"/>
    <x v="3"/>
    <s v="OFF-ST-10000136"/>
    <x v="1"/>
    <x v="4"/>
    <x v="1703"/>
    <x v="3598"/>
    <n v="7"/>
    <x v="2"/>
    <n v="25.010999999999999"/>
    <n v="5"/>
    <n v="1"/>
  </r>
  <r>
    <n v="5015"/>
    <s v="US-2017-160465"/>
    <x v="246"/>
    <d v="2017-07-26T00:00:00"/>
    <s v="Standard Class"/>
    <s v="SW-20350"/>
    <s v="Sean Wendt"/>
    <s v="Home Office"/>
    <s v="United States"/>
    <s v="Cleveland"/>
    <s v="Ohio"/>
    <n v="44105"/>
    <x v="3"/>
    <s v="TEC-PH-10004522"/>
    <x v="2"/>
    <x v="7"/>
    <x v="1704"/>
    <x v="3599"/>
    <n v="6"/>
    <x v="10"/>
    <n v="-52.640999999999998"/>
    <n v="5"/>
    <n v="1"/>
  </r>
  <r>
    <n v="5016"/>
    <s v="CA-2014-153850"/>
    <x v="156"/>
    <d v="2014-11-29T00:00:00"/>
    <s v="Standard Class"/>
    <s v="TH-21100"/>
    <s v="Thea Hendricks"/>
    <s v="Consumer"/>
    <s v="United States"/>
    <s v="Toledo"/>
    <s v="Ohio"/>
    <n v="43615"/>
    <x v="3"/>
    <s v="FUR-FU-10002960"/>
    <x v="0"/>
    <x v="5"/>
    <x v="192"/>
    <x v="200"/>
    <n v="7"/>
    <x v="2"/>
    <n v="9.6712000000000007"/>
    <n v="5"/>
    <n v="1"/>
  </r>
  <r>
    <n v="5017"/>
    <s v="CA-2014-153850"/>
    <x v="156"/>
    <d v="2014-11-29T00:00:00"/>
    <s v="Standard Class"/>
    <s v="TH-21100"/>
    <s v="Thea Hendricks"/>
    <s v="Consumer"/>
    <s v="United States"/>
    <s v="Toledo"/>
    <s v="Ohio"/>
    <n v="43615"/>
    <x v="3"/>
    <s v="TEC-PH-10002584"/>
    <x v="2"/>
    <x v="7"/>
    <x v="1705"/>
    <x v="3600"/>
    <n v="4"/>
    <x v="10"/>
    <n v="-250.39599999999999"/>
    <n v="5"/>
    <n v="1"/>
  </r>
  <r>
    <n v="5018"/>
    <s v="CA-2014-127558"/>
    <x v="647"/>
    <d v="2014-11-18T00:00:00"/>
    <s v="First Class"/>
    <s v="SS-20410"/>
    <s v="Shahid Shariari"/>
    <s v="Consumer"/>
    <s v="United States"/>
    <s v="Los Angeles"/>
    <s v="California"/>
    <n v="90008"/>
    <x v="1"/>
    <s v="FUR-FU-10002505"/>
    <x v="0"/>
    <x v="5"/>
    <x v="225"/>
    <x v="3601"/>
    <n v="3"/>
    <x v="0"/>
    <n v="3.2351999999999999"/>
    <n v="3"/>
    <n v="1"/>
  </r>
  <r>
    <n v="5019"/>
    <s v="CA-2014-127558"/>
    <x v="647"/>
    <d v="2014-11-18T00:00:00"/>
    <s v="First Class"/>
    <s v="SS-20410"/>
    <s v="Shahid Shariari"/>
    <s v="Consumer"/>
    <s v="United States"/>
    <s v="Los Angeles"/>
    <s v="California"/>
    <n v="90008"/>
    <x v="1"/>
    <s v="TEC-AC-10003832"/>
    <x v="2"/>
    <x v="11"/>
    <x v="218"/>
    <x v="3602"/>
    <n v="3"/>
    <x v="0"/>
    <n v="146.76929999999999"/>
    <n v="3"/>
    <n v="1"/>
  </r>
  <r>
    <n v="5020"/>
    <s v="CA-2014-127558"/>
    <x v="647"/>
    <d v="2014-11-18T00:00:00"/>
    <s v="First Class"/>
    <s v="SS-20410"/>
    <s v="Shahid Shariari"/>
    <s v="Consumer"/>
    <s v="United States"/>
    <s v="Los Angeles"/>
    <s v="California"/>
    <n v="90008"/>
    <x v="1"/>
    <s v="OFF-SU-10002537"/>
    <x v="1"/>
    <x v="14"/>
    <x v="682"/>
    <x v="3603"/>
    <n v="2"/>
    <x v="0"/>
    <n v="5.3196000000000003"/>
    <n v="3"/>
    <n v="1"/>
  </r>
  <r>
    <n v="5021"/>
    <s v="CA-2017-136511"/>
    <x v="721"/>
    <d v="2017-03-25T00:00:00"/>
    <s v="Second Class"/>
    <s v="MZ-17515"/>
    <s v="Mary Zewe"/>
    <s v="Corporate"/>
    <s v="United States"/>
    <s v="New York City"/>
    <s v="New York"/>
    <n v="10011"/>
    <x v="3"/>
    <s v="OFF-SU-10003505"/>
    <x v="1"/>
    <x v="14"/>
    <x v="413"/>
    <x v="3604"/>
    <n v="3"/>
    <x v="0"/>
    <n v="17.379000000000001"/>
    <n v="2"/>
    <n v="1"/>
  </r>
  <r>
    <n v="5022"/>
    <s v="CA-2016-133795"/>
    <x v="122"/>
    <d v="2016-12-24T00:00:00"/>
    <s v="Standard Class"/>
    <s v="JE-15475"/>
    <s v="Jeremy Ellison"/>
    <s v="Consumer"/>
    <s v="United States"/>
    <s v="San Diego"/>
    <s v="California"/>
    <n v="92037"/>
    <x v="1"/>
    <s v="TEC-AC-10001465"/>
    <x v="2"/>
    <x v="11"/>
    <x v="478"/>
    <x v="3605"/>
    <n v="2"/>
    <x v="0"/>
    <n v="21.792000000000002"/>
    <n v="6"/>
    <n v="1"/>
  </r>
  <r>
    <n v="5023"/>
    <s v="CA-2016-133795"/>
    <x v="122"/>
    <d v="2016-12-24T00:00:00"/>
    <s v="Standard Class"/>
    <s v="JE-15475"/>
    <s v="Jeremy Ellison"/>
    <s v="Consumer"/>
    <s v="United States"/>
    <s v="San Diego"/>
    <s v="California"/>
    <n v="92037"/>
    <x v="1"/>
    <s v="TEC-AC-10003832"/>
    <x v="2"/>
    <x v="11"/>
    <x v="218"/>
    <x v="3602"/>
    <n v="3"/>
    <x v="0"/>
    <n v="146.76929999999999"/>
    <n v="6"/>
    <n v="1"/>
  </r>
  <r>
    <n v="5024"/>
    <s v="CA-2016-133795"/>
    <x v="122"/>
    <d v="2016-12-24T00:00:00"/>
    <s v="Standard Class"/>
    <s v="JE-15475"/>
    <s v="Jeremy Ellison"/>
    <s v="Consumer"/>
    <s v="United States"/>
    <s v="San Diego"/>
    <s v="California"/>
    <n v="92037"/>
    <x v="1"/>
    <s v="FUR-FU-10003731"/>
    <x v="0"/>
    <x v="5"/>
    <x v="1602"/>
    <x v="3009"/>
    <n v="4"/>
    <x v="0"/>
    <n v="11.1776"/>
    <n v="6"/>
    <n v="1"/>
  </r>
  <r>
    <n v="5025"/>
    <s v="US-2017-130953"/>
    <x v="570"/>
    <d v="2017-08-03T00:00:00"/>
    <s v="Standard Class"/>
    <s v="RF-19735"/>
    <s v="Roland Fjeld"/>
    <s v="Consumer"/>
    <s v="United States"/>
    <s v="Oklahoma City"/>
    <s v="Oklahoma"/>
    <n v="73120"/>
    <x v="2"/>
    <s v="OFF-BI-10004828"/>
    <x v="1"/>
    <x v="8"/>
    <x v="1587"/>
    <x v="3347"/>
    <n v="2"/>
    <x v="0"/>
    <n v="16.405200000000001"/>
    <n v="5"/>
    <n v="1"/>
  </r>
  <r>
    <n v="5026"/>
    <s v="US-2017-130953"/>
    <x v="570"/>
    <d v="2017-08-03T00:00:00"/>
    <s v="Standard Class"/>
    <s v="RF-19735"/>
    <s v="Roland Fjeld"/>
    <s v="Consumer"/>
    <s v="United States"/>
    <s v="Oklahoma City"/>
    <s v="Oklahoma"/>
    <n v="73120"/>
    <x v="2"/>
    <s v="TEC-PH-10003012"/>
    <x v="2"/>
    <x v="7"/>
    <x v="348"/>
    <x v="3606"/>
    <n v="3"/>
    <x v="0"/>
    <n v="133.97130000000001"/>
    <n v="5"/>
    <n v="1"/>
  </r>
  <r>
    <n v="5027"/>
    <s v="US-2017-130953"/>
    <x v="570"/>
    <d v="2017-08-03T00:00:00"/>
    <s v="Standard Class"/>
    <s v="RF-19735"/>
    <s v="Roland Fjeld"/>
    <s v="Consumer"/>
    <s v="United States"/>
    <s v="Oklahoma City"/>
    <s v="Oklahoma"/>
    <n v="73120"/>
    <x v="2"/>
    <s v="OFF-AP-10002311"/>
    <x v="1"/>
    <x v="9"/>
    <x v="14"/>
    <x v="1584"/>
    <n v="2"/>
    <x v="0"/>
    <n v="60.552799999999998"/>
    <n v="5"/>
    <n v="1"/>
  </r>
  <r>
    <n v="5028"/>
    <s v="US-2017-130953"/>
    <x v="570"/>
    <d v="2017-08-03T00:00:00"/>
    <s v="Standard Class"/>
    <s v="RF-19735"/>
    <s v="Roland Fjeld"/>
    <s v="Consumer"/>
    <s v="United States"/>
    <s v="Oklahoma City"/>
    <s v="Oklahoma"/>
    <n v="73120"/>
    <x v="2"/>
    <s v="FUR-CH-10004626"/>
    <x v="0"/>
    <x v="1"/>
    <x v="1706"/>
    <x v="3607"/>
    <n v="3"/>
    <x v="0"/>
    <n v="72.640799999999999"/>
    <n v="5"/>
    <n v="1"/>
  </r>
  <r>
    <n v="5029"/>
    <s v="CA-2014-151792"/>
    <x v="814"/>
    <d v="2014-09-07T00:00:00"/>
    <s v="Second Class"/>
    <s v="CV-12295"/>
    <s v="Christina VanderZanden"/>
    <s v="Consumer"/>
    <s v="United States"/>
    <s v="Chicago"/>
    <s v="Illinois"/>
    <n v="60653"/>
    <x v="2"/>
    <s v="TEC-AC-10001606"/>
    <x v="2"/>
    <x v="11"/>
    <x v="590"/>
    <x v="1946"/>
    <n v="3"/>
    <x v="2"/>
    <n v="53.994599999999998"/>
    <n v="5"/>
    <n v="1"/>
  </r>
  <r>
    <n v="5030"/>
    <s v="CA-2017-139304"/>
    <x v="926"/>
    <d v="2017-02-02T00:00:00"/>
    <s v="Standard Class"/>
    <s v="VG-21790"/>
    <s v="Vivek Gonzalez"/>
    <s v="Consumer"/>
    <s v="United States"/>
    <s v="San Francisco"/>
    <s v="California"/>
    <n v="94109"/>
    <x v="1"/>
    <s v="OFF-AR-10001216"/>
    <x v="1"/>
    <x v="6"/>
    <x v="1464"/>
    <x v="480"/>
    <n v="3"/>
    <x v="0"/>
    <n v="2.1684000000000001"/>
    <n v="4"/>
    <n v="1"/>
  </r>
  <r>
    <n v="5031"/>
    <s v="CA-2017-139304"/>
    <x v="926"/>
    <d v="2017-02-02T00:00:00"/>
    <s v="Standard Class"/>
    <s v="VG-21790"/>
    <s v="Vivek Gonzalez"/>
    <s v="Consumer"/>
    <s v="United States"/>
    <s v="San Francisco"/>
    <s v="California"/>
    <n v="94109"/>
    <x v="1"/>
    <s v="OFF-SU-10001664"/>
    <x v="1"/>
    <x v="14"/>
    <x v="1241"/>
    <x v="3608"/>
    <n v="1"/>
    <x v="0"/>
    <n v="2.2282000000000002"/>
    <n v="4"/>
    <n v="1"/>
  </r>
  <r>
    <n v="5032"/>
    <s v="CA-2017-139304"/>
    <x v="926"/>
    <d v="2017-02-02T00:00:00"/>
    <s v="Standard Class"/>
    <s v="VG-21790"/>
    <s v="Vivek Gonzalez"/>
    <s v="Consumer"/>
    <s v="United States"/>
    <s v="San Francisco"/>
    <s v="California"/>
    <n v="94109"/>
    <x v="1"/>
    <s v="OFF-BI-10002498"/>
    <x v="1"/>
    <x v="8"/>
    <x v="440"/>
    <x v="470"/>
    <n v="8"/>
    <x v="2"/>
    <n v="40.370399999999997"/>
    <n v="4"/>
    <n v="1"/>
  </r>
  <r>
    <n v="5033"/>
    <s v="CA-2016-155166"/>
    <x v="482"/>
    <d v="2017-01-02T00:00:00"/>
    <s v="Standard Class"/>
    <s v="BB-11545"/>
    <s v="Brenda Bowman"/>
    <s v="Corporate"/>
    <s v="United States"/>
    <s v="Vineland"/>
    <s v="New Jersey"/>
    <n v="8360"/>
    <x v="3"/>
    <s v="FUR-CH-10003968"/>
    <x v="0"/>
    <x v="1"/>
    <x v="56"/>
    <x v="3609"/>
    <n v="3"/>
    <x v="0"/>
    <n v="25.552800000000001"/>
    <n v="7"/>
    <n v="1"/>
  </r>
  <r>
    <n v="5034"/>
    <s v="CA-2016-155166"/>
    <x v="482"/>
    <d v="2017-01-02T00:00:00"/>
    <s v="Standard Class"/>
    <s v="BB-11545"/>
    <s v="Brenda Bowman"/>
    <s v="Corporate"/>
    <s v="United States"/>
    <s v="Vineland"/>
    <s v="New Jersey"/>
    <n v="8360"/>
    <x v="3"/>
    <s v="OFF-AP-10002765"/>
    <x v="1"/>
    <x v="9"/>
    <x v="1261"/>
    <x v="3610"/>
    <n v="1"/>
    <x v="0"/>
    <n v="7.4172000000000002"/>
    <n v="7"/>
    <n v="1"/>
  </r>
  <r>
    <n v="5035"/>
    <s v="CA-2015-103954"/>
    <x v="101"/>
    <d v="2015-08-13T00:00:00"/>
    <s v="Second Class"/>
    <s v="HR-14770"/>
    <s v="Hallie Redmond"/>
    <s v="Home Office"/>
    <s v="United States"/>
    <s v="Milwaukee"/>
    <s v="Wisconsin"/>
    <n v="53209"/>
    <x v="2"/>
    <s v="FUR-BO-10004690"/>
    <x v="0"/>
    <x v="0"/>
    <x v="1645"/>
    <x v="3611"/>
    <n v="5"/>
    <x v="0"/>
    <n v="48.118000000000002"/>
    <n v="4"/>
    <n v="1"/>
  </r>
  <r>
    <n v="5036"/>
    <s v="CA-2014-169803"/>
    <x v="322"/>
    <d v="2014-04-12T00:00:00"/>
    <s v="Standard Class"/>
    <s v="SC-20260"/>
    <s v="Scott Cohen"/>
    <s v="Corporate"/>
    <s v="United States"/>
    <s v="Seattle"/>
    <s v="Washington"/>
    <n v="98115"/>
    <x v="1"/>
    <s v="FUR-TA-10000688"/>
    <x v="0"/>
    <x v="3"/>
    <x v="561"/>
    <x v="2283"/>
    <n v="3"/>
    <x v="0"/>
    <n v="111.1035"/>
    <n v="6"/>
    <n v="1"/>
  </r>
  <r>
    <n v="5037"/>
    <s v="CA-2014-169803"/>
    <x v="322"/>
    <d v="2014-04-12T00:00:00"/>
    <s v="Standard Class"/>
    <s v="SC-20260"/>
    <s v="Scott Cohen"/>
    <s v="Corporate"/>
    <s v="United States"/>
    <s v="Seattle"/>
    <s v="Washington"/>
    <n v="98115"/>
    <x v="1"/>
    <s v="TEC-AC-10003441"/>
    <x v="2"/>
    <x v="11"/>
    <x v="658"/>
    <x v="1269"/>
    <n v="2"/>
    <x v="0"/>
    <n v="2.0339999999999998"/>
    <n v="6"/>
    <n v="1"/>
  </r>
  <r>
    <n v="5038"/>
    <s v="CA-2017-141719"/>
    <x v="701"/>
    <d v="2017-11-21T00:00:00"/>
    <s v="Second Class"/>
    <s v="EG-13900"/>
    <s v="Emily Grady"/>
    <s v="Consumer"/>
    <s v="United States"/>
    <s v="Naperville"/>
    <s v="Illinois"/>
    <n v="60540"/>
    <x v="2"/>
    <s v="TEC-AC-10003610"/>
    <x v="2"/>
    <x v="11"/>
    <x v="603"/>
    <x v="3612"/>
    <n v="5"/>
    <x v="2"/>
    <n v="83.986000000000004"/>
    <n v="4"/>
    <n v="1"/>
  </r>
  <r>
    <n v="5039"/>
    <s v="CA-2015-136469"/>
    <x v="655"/>
    <d v="2015-07-12T00:00:00"/>
    <s v="First Class"/>
    <s v="TS-21370"/>
    <s v="Todd Sumrall"/>
    <s v="Corporate"/>
    <s v="United States"/>
    <s v="Wilmington"/>
    <s v="Delaware"/>
    <n v="19805"/>
    <x v="3"/>
    <s v="FUR-TA-10001520"/>
    <x v="0"/>
    <x v="3"/>
    <x v="718"/>
    <x v="3613"/>
    <n v="4"/>
    <x v="4"/>
    <n v="-37.112400000000001"/>
    <n v="1"/>
    <n v="1"/>
  </r>
  <r>
    <n v="5040"/>
    <s v="CA-2015-136469"/>
    <x v="655"/>
    <d v="2015-07-12T00:00:00"/>
    <s v="First Class"/>
    <s v="TS-21370"/>
    <s v="Todd Sumrall"/>
    <s v="Corporate"/>
    <s v="United States"/>
    <s v="Wilmington"/>
    <s v="Delaware"/>
    <n v="19805"/>
    <x v="3"/>
    <s v="TEC-PH-10001817"/>
    <x v="2"/>
    <x v="7"/>
    <x v="1106"/>
    <x v="3614"/>
    <n v="2"/>
    <x v="0"/>
    <n v="193.32"/>
    <n v="1"/>
    <n v="1"/>
  </r>
  <r>
    <n v="5041"/>
    <s v="CA-2015-136469"/>
    <x v="655"/>
    <d v="2015-07-12T00:00:00"/>
    <s v="First Class"/>
    <s v="TS-21370"/>
    <s v="Todd Sumrall"/>
    <s v="Corporate"/>
    <s v="United States"/>
    <s v="Wilmington"/>
    <s v="Delaware"/>
    <n v="19805"/>
    <x v="3"/>
    <s v="OFF-BI-10004492"/>
    <x v="1"/>
    <x v="8"/>
    <x v="351"/>
    <x v="3615"/>
    <n v="7"/>
    <x v="0"/>
    <n v="103.8982"/>
    <n v="1"/>
    <n v="1"/>
  </r>
  <r>
    <n v="5042"/>
    <s v="CA-2016-158694"/>
    <x v="338"/>
    <d v="2016-11-13T00:00:00"/>
    <s v="Second Class"/>
    <s v="AI-10855"/>
    <s v="Arianne Irving"/>
    <s v="Consumer"/>
    <s v="United States"/>
    <s v="Los Angeles"/>
    <s v="California"/>
    <n v="90036"/>
    <x v="1"/>
    <s v="OFF-PA-10002421"/>
    <x v="1"/>
    <x v="10"/>
    <x v="1425"/>
    <x v="3616"/>
    <n v="3"/>
    <x v="0"/>
    <n v="32.500799999999998"/>
    <n v="3"/>
    <n v="1"/>
  </r>
  <r>
    <n v="5043"/>
    <s v="CA-2016-158694"/>
    <x v="338"/>
    <d v="2016-11-13T00:00:00"/>
    <s v="Second Class"/>
    <s v="AI-10855"/>
    <s v="Arianne Irving"/>
    <s v="Consumer"/>
    <s v="United States"/>
    <s v="Los Angeles"/>
    <s v="California"/>
    <n v="90036"/>
    <x v="1"/>
    <s v="OFF-AP-10000055"/>
    <x v="1"/>
    <x v="9"/>
    <x v="789"/>
    <x v="677"/>
    <n v="4"/>
    <x v="0"/>
    <n v="38.975999999999999"/>
    <n v="3"/>
    <n v="1"/>
  </r>
  <r>
    <n v="5044"/>
    <s v="CA-2016-158694"/>
    <x v="338"/>
    <d v="2016-11-13T00:00:00"/>
    <s v="Second Class"/>
    <s v="AI-10855"/>
    <s v="Arianne Irving"/>
    <s v="Consumer"/>
    <s v="United States"/>
    <s v="Los Angeles"/>
    <s v="California"/>
    <n v="90036"/>
    <x v="1"/>
    <s v="FUR-FU-10000965"/>
    <x v="0"/>
    <x v="5"/>
    <x v="689"/>
    <x v="3617"/>
    <n v="9"/>
    <x v="0"/>
    <n v="191.65860000000001"/>
    <n v="3"/>
    <n v="1"/>
  </r>
  <r>
    <n v="5045"/>
    <s v="CA-2016-158694"/>
    <x v="338"/>
    <d v="2016-11-13T00:00:00"/>
    <s v="Second Class"/>
    <s v="AI-10855"/>
    <s v="Arianne Irving"/>
    <s v="Consumer"/>
    <s v="United States"/>
    <s v="Los Angeles"/>
    <s v="California"/>
    <n v="90036"/>
    <x v="1"/>
    <s v="OFF-PA-10001363"/>
    <x v="1"/>
    <x v="10"/>
    <x v="1625"/>
    <x v="3618"/>
    <n v="5"/>
    <x v="0"/>
    <n v="28.858000000000001"/>
    <n v="3"/>
    <n v="1"/>
  </r>
  <r>
    <n v="5046"/>
    <s v="CA-2016-158694"/>
    <x v="338"/>
    <d v="2016-11-13T00:00:00"/>
    <s v="Second Class"/>
    <s v="AI-10855"/>
    <s v="Arianne Irving"/>
    <s v="Consumer"/>
    <s v="United States"/>
    <s v="Los Angeles"/>
    <s v="California"/>
    <n v="90036"/>
    <x v="1"/>
    <s v="OFF-ST-10001496"/>
    <x v="1"/>
    <x v="4"/>
    <x v="733"/>
    <x v="3619"/>
    <n v="4"/>
    <x v="0"/>
    <n v="187.39760000000001"/>
    <n v="3"/>
    <n v="1"/>
  </r>
  <r>
    <n v="5047"/>
    <s v="CA-2016-158694"/>
    <x v="338"/>
    <d v="2016-11-13T00:00:00"/>
    <s v="Second Class"/>
    <s v="AI-10855"/>
    <s v="Arianne Irving"/>
    <s v="Consumer"/>
    <s v="United States"/>
    <s v="Los Angeles"/>
    <s v="California"/>
    <n v="90036"/>
    <x v="1"/>
    <s v="OFF-BI-10004656"/>
    <x v="1"/>
    <x v="8"/>
    <x v="864"/>
    <x v="1170"/>
    <n v="3"/>
    <x v="2"/>
    <n v="1.8144"/>
    <n v="3"/>
    <n v="1"/>
  </r>
  <r>
    <n v="5048"/>
    <s v="CA-2016-158694"/>
    <x v="338"/>
    <d v="2016-11-13T00:00:00"/>
    <s v="Second Class"/>
    <s v="AI-10855"/>
    <s v="Arianne Irving"/>
    <s v="Consumer"/>
    <s v="United States"/>
    <s v="Los Angeles"/>
    <s v="California"/>
    <n v="90036"/>
    <x v="1"/>
    <s v="OFF-AR-10001227"/>
    <x v="1"/>
    <x v="6"/>
    <x v="1620"/>
    <x v="453"/>
    <n v="5"/>
    <x v="0"/>
    <n v="3.9689999999999999"/>
    <n v="3"/>
    <n v="1"/>
  </r>
  <r>
    <n v="5049"/>
    <s v="US-2014-104759"/>
    <x v="691"/>
    <d v="2014-04-04T00:00:00"/>
    <s v="Standard Class"/>
    <s v="DD-13570"/>
    <s v="Dorothy Dickinson"/>
    <s v="Consumer"/>
    <s v="United States"/>
    <s v="Chicago"/>
    <s v="Illinois"/>
    <n v="60610"/>
    <x v="2"/>
    <s v="OFF-BI-10002071"/>
    <x v="1"/>
    <x v="8"/>
    <x v="699"/>
    <x v="3620"/>
    <n v="7"/>
    <x v="3"/>
    <n v="-13.8278"/>
    <n v="4"/>
    <n v="1"/>
  </r>
  <r>
    <n v="5050"/>
    <s v="US-2014-104759"/>
    <x v="691"/>
    <d v="2014-04-04T00:00:00"/>
    <s v="Standard Class"/>
    <s v="DD-13570"/>
    <s v="Dorothy Dickinson"/>
    <s v="Consumer"/>
    <s v="United States"/>
    <s v="Chicago"/>
    <s v="Illinois"/>
    <n v="60610"/>
    <x v="2"/>
    <s v="TEC-AC-10004901"/>
    <x v="2"/>
    <x v="11"/>
    <x v="648"/>
    <x v="1542"/>
    <n v="2"/>
    <x v="2"/>
    <n v="13.997199999999999"/>
    <n v="4"/>
    <n v="1"/>
  </r>
  <r>
    <n v="5051"/>
    <s v="CA-2015-150511"/>
    <x v="227"/>
    <d v="2015-09-24T00:00:00"/>
    <s v="Standard Class"/>
    <s v="AB-10060"/>
    <s v="Adam Bellavance"/>
    <s v="Home Office"/>
    <s v="United States"/>
    <s v="Des Moines"/>
    <s v="Washington"/>
    <n v="98198"/>
    <x v="1"/>
    <s v="OFF-PA-10001776"/>
    <x v="1"/>
    <x v="10"/>
    <x v="1272"/>
    <x v="1878"/>
    <n v="2"/>
    <x v="0"/>
    <n v="8.7138000000000009"/>
    <n v="6"/>
    <n v="1"/>
  </r>
  <r>
    <n v="5052"/>
    <s v="CA-2015-134922"/>
    <x v="209"/>
    <d v="2015-11-11T00:00:00"/>
    <s v="Standard Class"/>
    <s v="KB-16240"/>
    <s v="Karen Bern"/>
    <s v="Corporate"/>
    <s v="United States"/>
    <s v="Philadelphia"/>
    <s v="Pennsylvania"/>
    <n v="19140"/>
    <x v="3"/>
    <s v="OFF-EN-10000483"/>
    <x v="1"/>
    <x v="12"/>
    <x v="374"/>
    <x v="2878"/>
    <n v="2"/>
    <x v="2"/>
    <n v="7.93"/>
    <n v="4"/>
    <n v="1"/>
  </r>
  <r>
    <n v="5053"/>
    <s v="US-2017-120607"/>
    <x v="240"/>
    <d v="2017-05-19T00:00:00"/>
    <s v="Same Day"/>
    <s v="JC-15775"/>
    <s v="John Castell"/>
    <s v="Consumer"/>
    <s v="United States"/>
    <s v="Atlanta"/>
    <s v="Georgia"/>
    <n v="30318"/>
    <x v="0"/>
    <s v="OFF-PA-10003129"/>
    <x v="1"/>
    <x v="10"/>
    <x v="1146"/>
    <x v="3483"/>
    <n v="4"/>
    <x v="0"/>
    <n v="91.950800000000001"/>
    <n v="0"/>
    <n v="1"/>
  </r>
  <r>
    <n v="5054"/>
    <s v="CA-2015-141243"/>
    <x v="928"/>
    <d v="2015-01-08T00:00:00"/>
    <s v="Second Class"/>
    <s v="AH-10465"/>
    <s v="Amy Hunt"/>
    <s v="Consumer"/>
    <s v="United States"/>
    <s v="Dallas"/>
    <s v="Texas"/>
    <n v="75217"/>
    <x v="2"/>
    <s v="TEC-AC-10003198"/>
    <x v="2"/>
    <x v="11"/>
    <x v="768"/>
    <x v="3621"/>
    <n v="5"/>
    <x v="2"/>
    <n v="84.66"/>
    <n v="5"/>
    <n v="1"/>
  </r>
  <r>
    <n v="5055"/>
    <s v="CA-2015-141243"/>
    <x v="928"/>
    <d v="2015-01-08T00:00:00"/>
    <s v="Second Class"/>
    <s v="AH-10465"/>
    <s v="Amy Hunt"/>
    <s v="Consumer"/>
    <s v="United States"/>
    <s v="Dallas"/>
    <s v="Texas"/>
    <n v="75217"/>
    <x v="2"/>
    <s v="OFF-AR-10001246"/>
    <x v="1"/>
    <x v="6"/>
    <x v="455"/>
    <x v="2559"/>
    <n v="3"/>
    <x v="2"/>
    <n v="0.79379999999999995"/>
    <n v="5"/>
    <n v="1"/>
  </r>
  <r>
    <n v="5056"/>
    <s v="CA-2015-141243"/>
    <x v="928"/>
    <d v="2015-01-08T00:00:00"/>
    <s v="Second Class"/>
    <s v="AH-10465"/>
    <s v="Amy Hunt"/>
    <s v="Consumer"/>
    <s v="United States"/>
    <s v="Dallas"/>
    <s v="Texas"/>
    <n v="75217"/>
    <x v="2"/>
    <s v="FUR-BO-10003272"/>
    <x v="0"/>
    <x v="0"/>
    <x v="587"/>
    <x v="3622"/>
    <n v="9"/>
    <x v="8"/>
    <n v="-437.54039999999998"/>
    <n v="5"/>
    <n v="1"/>
  </r>
  <r>
    <n v="5057"/>
    <s v="CA-2015-162166"/>
    <x v="1014"/>
    <d v="2015-09-11T00:00:00"/>
    <s v="First Class"/>
    <s v="NM-18520"/>
    <s v="Neoma Murray"/>
    <s v="Consumer"/>
    <s v="United States"/>
    <s v="Moreno Valley"/>
    <s v="California"/>
    <n v="92553"/>
    <x v="1"/>
    <s v="OFF-PA-10002606"/>
    <x v="1"/>
    <x v="10"/>
    <x v="1601"/>
    <x v="1579"/>
    <n v="5"/>
    <x v="0"/>
    <n v="11.88"/>
    <n v="3"/>
    <n v="1"/>
  </r>
  <r>
    <n v="5058"/>
    <s v="CA-2015-162166"/>
    <x v="1014"/>
    <d v="2015-09-11T00:00:00"/>
    <s v="First Class"/>
    <s v="NM-18520"/>
    <s v="Neoma Murray"/>
    <s v="Consumer"/>
    <s v="United States"/>
    <s v="Moreno Valley"/>
    <s v="California"/>
    <n v="92553"/>
    <x v="1"/>
    <s v="OFF-ST-10002486"/>
    <x v="1"/>
    <x v="4"/>
    <x v="700"/>
    <x v="3623"/>
    <n v="6"/>
    <x v="0"/>
    <n v="0.83760000000000001"/>
    <n v="3"/>
    <n v="1"/>
  </r>
  <r>
    <n v="5059"/>
    <s v="CA-2016-120796"/>
    <x v="1015"/>
    <d v="2016-04-07T00:00:00"/>
    <s v="Standard Class"/>
    <s v="CS-11950"/>
    <s v="Carlos Soltero"/>
    <s v="Consumer"/>
    <s v="United States"/>
    <s v="Philadelphia"/>
    <s v="Pennsylvania"/>
    <n v="19140"/>
    <x v="3"/>
    <s v="OFF-BI-10004330"/>
    <x v="1"/>
    <x v="8"/>
    <x v="803"/>
    <x v="3624"/>
    <n v="9"/>
    <x v="6"/>
    <n v="-83.204999999999998"/>
    <n v="4"/>
    <n v="1"/>
  </r>
  <r>
    <n v="5060"/>
    <s v="CA-2016-109722"/>
    <x v="5"/>
    <d v="2016-12-07T00:00:00"/>
    <s v="Second Class"/>
    <s v="TP-21130"/>
    <s v="Theone Pippenger"/>
    <s v="Consumer"/>
    <s v="United States"/>
    <s v="Georgetown"/>
    <s v="Kentucky"/>
    <n v="40324"/>
    <x v="0"/>
    <s v="TEC-PH-10000560"/>
    <x v="2"/>
    <x v="7"/>
    <x v="752"/>
    <x v="1527"/>
    <n v="2"/>
    <x v="0"/>
    <n v="195.99440000000001"/>
    <n v="2"/>
    <n v="1"/>
  </r>
  <r>
    <n v="5061"/>
    <s v="CA-2016-109722"/>
    <x v="5"/>
    <d v="2016-12-07T00:00:00"/>
    <s v="Second Class"/>
    <s v="TP-21130"/>
    <s v="Theone Pippenger"/>
    <s v="Consumer"/>
    <s v="United States"/>
    <s v="Georgetown"/>
    <s v="Kentucky"/>
    <n v="40324"/>
    <x v="0"/>
    <s v="OFF-ST-10000060"/>
    <x v="1"/>
    <x v="4"/>
    <x v="392"/>
    <x v="3625"/>
    <n v="9"/>
    <x v="0"/>
    <n v="70.178399999999996"/>
    <n v="2"/>
    <n v="1"/>
  </r>
  <r>
    <n v="5062"/>
    <s v="CA-2015-136798"/>
    <x v="412"/>
    <d v="2015-05-12T00:00:00"/>
    <s v="Standard Class"/>
    <s v="DL-12925"/>
    <s v="Daniel Lacy"/>
    <s v="Consumer"/>
    <s v="United States"/>
    <s v="Minneapolis"/>
    <s v="Minnesota"/>
    <n v="55407"/>
    <x v="2"/>
    <s v="OFF-BI-10003684"/>
    <x v="1"/>
    <x v="8"/>
    <x v="714"/>
    <x v="3626"/>
    <n v="2"/>
    <x v="0"/>
    <n v="21.99"/>
    <n v="4"/>
    <n v="1"/>
  </r>
  <r>
    <n v="5063"/>
    <s v="CA-2015-136798"/>
    <x v="412"/>
    <d v="2015-05-12T00:00:00"/>
    <s v="Standard Class"/>
    <s v="DL-12925"/>
    <s v="Daniel Lacy"/>
    <s v="Consumer"/>
    <s v="United States"/>
    <s v="Minneapolis"/>
    <s v="Minnesota"/>
    <n v="55407"/>
    <x v="2"/>
    <s v="TEC-PH-10000441"/>
    <x v="2"/>
    <x v="7"/>
    <x v="1055"/>
    <x v="2216"/>
    <n v="3"/>
    <x v="0"/>
    <n v="105.83159999999999"/>
    <n v="4"/>
    <n v="1"/>
  </r>
  <r>
    <n v="5064"/>
    <s v="CA-2015-136798"/>
    <x v="412"/>
    <d v="2015-05-12T00:00:00"/>
    <s v="Standard Class"/>
    <s v="DL-12925"/>
    <s v="Daniel Lacy"/>
    <s v="Consumer"/>
    <s v="United States"/>
    <s v="Minneapolis"/>
    <s v="Minnesota"/>
    <n v="55407"/>
    <x v="2"/>
    <s v="FUR-FU-10000723"/>
    <x v="0"/>
    <x v="5"/>
    <x v="480"/>
    <x v="3384"/>
    <n v="3"/>
    <x v="0"/>
    <n v="11.1564"/>
    <n v="4"/>
    <n v="1"/>
  </r>
  <r>
    <n v="5065"/>
    <s v="CA-2017-122196"/>
    <x v="585"/>
    <d v="2017-09-24T00:00:00"/>
    <s v="First Class"/>
    <s v="CA-12265"/>
    <s v="Christina Anderson"/>
    <s v="Consumer"/>
    <s v="United States"/>
    <s v="Wilmington"/>
    <s v="Delaware"/>
    <n v="19805"/>
    <x v="3"/>
    <s v="TEC-PH-10004977"/>
    <x v="2"/>
    <x v="7"/>
    <x v="34"/>
    <x v="3627"/>
    <n v="2"/>
    <x v="0"/>
    <n v="113.6742"/>
    <n v="2"/>
    <n v="1"/>
  </r>
  <r>
    <n v="5066"/>
    <s v="CA-2017-142090"/>
    <x v="329"/>
    <d v="2017-12-07T00:00:00"/>
    <s v="Standard Class"/>
    <s v="SC-20380"/>
    <s v="Shahid Collister"/>
    <s v="Consumer"/>
    <s v="United States"/>
    <s v="Burlington"/>
    <s v="North Carolina"/>
    <n v="27217"/>
    <x v="0"/>
    <s v="TEC-AC-10002001"/>
    <x v="2"/>
    <x v="11"/>
    <x v="265"/>
    <x v="2885"/>
    <n v="3"/>
    <x v="2"/>
    <n v="81.594899999999996"/>
    <n v="7"/>
    <n v="1"/>
  </r>
  <r>
    <n v="5067"/>
    <s v="CA-2017-142090"/>
    <x v="329"/>
    <d v="2017-12-07T00:00:00"/>
    <s v="Standard Class"/>
    <s v="SC-20380"/>
    <s v="Shahid Collister"/>
    <s v="Consumer"/>
    <s v="United States"/>
    <s v="Burlington"/>
    <s v="North Carolina"/>
    <n v="27217"/>
    <x v="0"/>
    <s v="FUR-TA-10001889"/>
    <x v="0"/>
    <x v="3"/>
    <x v="411"/>
    <x v="3628"/>
    <n v="7"/>
    <x v="10"/>
    <n v="-653.28340000000003"/>
    <n v="7"/>
    <n v="1"/>
  </r>
  <r>
    <n v="5068"/>
    <s v="CA-2017-160934"/>
    <x v="787"/>
    <d v="2017-01-19T00:00:00"/>
    <s v="Standard Class"/>
    <s v="TT-21460"/>
    <s v="Tonja Turnell"/>
    <s v="Home Office"/>
    <s v="United States"/>
    <s v="Los Angeles"/>
    <s v="California"/>
    <n v="90008"/>
    <x v="1"/>
    <s v="OFF-AR-10003504"/>
    <x v="1"/>
    <x v="6"/>
    <x v="1035"/>
    <x v="1567"/>
    <n v="5"/>
    <x v="0"/>
    <n v="6.2060000000000004"/>
    <n v="4"/>
    <n v="1"/>
  </r>
  <r>
    <n v="5069"/>
    <s v="CA-2014-124478"/>
    <x v="233"/>
    <d v="2014-08-12T00:00:00"/>
    <s v="Standard Class"/>
    <s v="MA-17560"/>
    <s v="Matt Abelman"/>
    <s v="Home Office"/>
    <s v="United States"/>
    <s v="Trenton"/>
    <s v="Michigan"/>
    <n v="48183"/>
    <x v="2"/>
    <s v="TEC-CO-10001571"/>
    <x v="2"/>
    <x v="16"/>
    <x v="1563"/>
    <x v="3629"/>
    <n v="1"/>
    <x v="0"/>
    <n v="274.995"/>
    <n v="4"/>
    <n v="1"/>
  </r>
  <r>
    <n v="5070"/>
    <s v="CA-2014-124478"/>
    <x v="233"/>
    <d v="2014-08-12T00:00:00"/>
    <s v="Standard Class"/>
    <s v="MA-17560"/>
    <s v="Matt Abelman"/>
    <s v="Home Office"/>
    <s v="United States"/>
    <s v="Trenton"/>
    <s v="Michigan"/>
    <n v="48183"/>
    <x v="2"/>
    <s v="OFF-AP-10002495"/>
    <x v="1"/>
    <x v="9"/>
    <x v="1084"/>
    <x v="3630"/>
    <n v="3"/>
    <x v="9"/>
    <n v="37.229999999999997"/>
    <n v="4"/>
    <n v="1"/>
  </r>
  <r>
    <n v="5071"/>
    <s v="CA-2014-124478"/>
    <x v="233"/>
    <d v="2014-08-12T00:00:00"/>
    <s v="Standard Class"/>
    <s v="MA-17560"/>
    <s v="Matt Abelman"/>
    <s v="Home Office"/>
    <s v="United States"/>
    <s v="Trenton"/>
    <s v="Michigan"/>
    <n v="48183"/>
    <x v="2"/>
    <s v="OFF-EN-10002500"/>
    <x v="1"/>
    <x v="12"/>
    <x v="118"/>
    <x v="3631"/>
    <n v="3"/>
    <x v="0"/>
    <n v="17.253"/>
    <n v="4"/>
    <n v="1"/>
  </r>
  <r>
    <n v="5072"/>
    <s v="CA-2014-124478"/>
    <x v="233"/>
    <d v="2014-08-12T00:00:00"/>
    <s v="Standard Class"/>
    <s v="MA-17560"/>
    <s v="Matt Abelman"/>
    <s v="Home Office"/>
    <s v="United States"/>
    <s v="Trenton"/>
    <s v="Michigan"/>
    <n v="48183"/>
    <x v="2"/>
    <s v="FUR-FU-10002088"/>
    <x v="0"/>
    <x v="5"/>
    <x v="1093"/>
    <x v="3632"/>
    <n v="6"/>
    <x v="0"/>
    <n v="22.6296"/>
    <n v="4"/>
    <n v="1"/>
  </r>
  <r>
    <n v="5073"/>
    <s v="CA-2014-124478"/>
    <x v="233"/>
    <d v="2014-08-12T00:00:00"/>
    <s v="Standard Class"/>
    <s v="MA-17560"/>
    <s v="Matt Abelman"/>
    <s v="Home Office"/>
    <s v="United States"/>
    <s v="Trenton"/>
    <s v="Michigan"/>
    <n v="48183"/>
    <x v="2"/>
    <s v="TEC-PH-10001128"/>
    <x v="2"/>
    <x v="7"/>
    <x v="1508"/>
    <x v="3633"/>
    <n v="2"/>
    <x v="0"/>
    <n v="83.994399999999999"/>
    <n v="4"/>
    <n v="1"/>
  </r>
  <r>
    <n v="5074"/>
    <s v="CA-2015-145485"/>
    <x v="599"/>
    <d v="2015-11-05T00:00:00"/>
    <s v="Same Day"/>
    <s v="JM-16195"/>
    <s v="Justin MacKendrick"/>
    <s v="Consumer"/>
    <s v="United States"/>
    <s v="San Francisco"/>
    <s v="California"/>
    <n v="94109"/>
    <x v="1"/>
    <s v="OFF-ST-10000649"/>
    <x v="1"/>
    <x v="4"/>
    <x v="946"/>
    <x v="3634"/>
    <n v="4"/>
    <x v="0"/>
    <n v="15.7"/>
    <n v="0"/>
    <n v="1"/>
  </r>
  <r>
    <n v="5075"/>
    <s v="CA-2017-151071"/>
    <x v="1016"/>
    <d v="2017-04-29T00:00:00"/>
    <s v="Second Class"/>
    <s v="MB-18085"/>
    <s v="Mick Brown"/>
    <s v="Consumer"/>
    <s v="United States"/>
    <s v="Los Angeles"/>
    <s v="California"/>
    <n v="90049"/>
    <x v="1"/>
    <s v="OFF-BI-10002103"/>
    <x v="1"/>
    <x v="8"/>
    <x v="530"/>
    <x v="1150"/>
    <n v="2"/>
    <x v="2"/>
    <n v="4.5187999999999997"/>
    <n v="4"/>
    <n v="1"/>
  </r>
  <r>
    <n v="5076"/>
    <s v="CA-2014-134572"/>
    <x v="1017"/>
    <d v="2014-04-22T00:00:00"/>
    <s v="Second Class"/>
    <s v="SV-20365"/>
    <s v="Seth Vernon"/>
    <s v="Consumer"/>
    <s v="United States"/>
    <s v="Houston"/>
    <s v="Texas"/>
    <n v="77070"/>
    <x v="2"/>
    <s v="FUR-TA-10001705"/>
    <x v="0"/>
    <x v="3"/>
    <x v="215"/>
    <x v="3635"/>
    <n v="5"/>
    <x v="4"/>
    <n v="-95.67"/>
    <n v="2"/>
    <n v="1"/>
  </r>
  <r>
    <n v="5077"/>
    <s v="CA-2014-134572"/>
    <x v="1017"/>
    <d v="2014-04-22T00:00:00"/>
    <s v="Second Class"/>
    <s v="SV-20365"/>
    <s v="Seth Vernon"/>
    <s v="Consumer"/>
    <s v="United States"/>
    <s v="Houston"/>
    <s v="Texas"/>
    <n v="77070"/>
    <x v="2"/>
    <s v="OFF-ST-10004634"/>
    <x v="1"/>
    <x v="4"/>
    <x v="602"/>
    <x v="3636"/>
    <n v="5"/>
    <x v="2"/>
    <n v="5.6050000000000004"/>
    <n v="2"/>
    <n v="1"/>
  </r>
  <r>
    <n v="5078"/>
    <s v="CA-2014-134572"/>
    <x v="1017"/>
    <d v="2014-04-22T00:00:00"/>
    <s v="Second Class"/>
    <s v="SV-20365"/>
    <s v="Seth Vernon"/>
    <s v="Consumer"/>
    <s v="United States"/>
    <s v="Houston"/>
    <s v="Texas"/>
    <n v="77070"/>
    <x v="2"/>
    <s v="FUR-TA-10004442"/>
    <x v="0"/>
    <x v="3"/>
    <x v="1654"/>
    <x v="3637"/>
    <n v="2"/>
    <x v="4"/>
    <n v="-131.95099999999999"/>
    <n v="2"/>
    <n v="1"/>
  </r>
  <r>
    <n v="5079"/>
    <s v="CA-2017-143217"/>
    <x v="343"/>
    <d v="2017-11-17T00:00:00"/>
    <s v="Standard Class"/>
    <s v="CG-12040"/>
    <s v="Catherine Glotzbach"/>
    <s v="Home Office"/>
    <s v="United States"/>
    <s v="Milwaukee"/>
    <s v="Wisconsin"/>
    <n v="53209"/>
    <x v="2"/>
    <s v="OFF-BI-10002949"/>
    <x v="1"/>
    <x v="8"/>
    <x v="525"/>
    <x v="2556"/>
    <n v="3"/>
    <x v="0"/>
    <n v="8.5728000000000009"/>
    <n v="6"/>
    <n v="1"/>
  </r>
  <r>
    <n v="5080"/>
    <s v="US-2017-133312"/>
    <x v="920"/>
    <d v="2017-11-29T00:00:00"/>
    <s v="Standard Class"/>
    <s v="BD-11500"/>
    <s v="Bradley Drucker"/>
    <s v="Consumer"/>
    <s v="United States"/>
    <s v="San Francisco"/>
    <s v="California"/>
    <n v="94122"/>
    <x v="1"/>
    <s v="FUR-BO-10002213"/>
    <x v="0"/>
    <x v="0"/>
    <x v="1334"/>
    <x v="3638"/>
    <n v="3"/>
    <x v="11"/>
    <n v="-29.605799999999999"/>
    <n v="4"/>
    <n v="1"/>
  </r>
  <r>
    <n v="5081"/>
    <s v="US-2017-133312"/>
    <x v="920"/>
    <d v="2017-11-29T00:00:00"/>
    <s v="Standard Class"/>
    <s v="BD-11500"/>
    <s v="Bradley Drucker"/>
    <s v="Consumer"/>
    <s v="United States"/>
    <s v="San Francisco"/>
    <s v="California"/>
    <n v="94122"/>
    <x v="1"/>
    <s v="OFF-ST-10001325"/>
    <x v="1"/>
    <x v="4"/>
    <x v="471"/>
    <x v="3639"/>
    <n v="1"/>
    <x v="0"/>
    <n v="2.8296000000000001"/>
    <n v="4"/>
    <n v="1"/>
  </r>
  <r>
    <n v="5082"/>
    <s v="US-2015-137533"/>
    <x v="217"/>
    <d v="2015-12-18T00:00:00"/>
    <s v="Same Day"/>
    <s v="JK-15640"/>
    <s v="Jim Kriz"/>
    <s v="Home Office"/>
    <s v="United States"/>
    <s v="Cleveland"/>
    <s v="Ohio"/>
    <n v="44105"/>
    <x v="3"/>
    <s v="OFF-PA-10003441"/>
    <x v="1"/>
    <x v="10"/>
    <x v="490"/>
    <x v="557"/>
    <n v="4"/>
    <x v="2"/>
    <n v="7.2576000000000001"/>
    <n v="0"/>
    <n v="1"/>
  </r>
  <r>
    <n v="5083"/>
    <s v="CA-2016-155138"/>
    <x v="162"/>
    <d v="2016-09-12T00:00:00"/>
    <s v="Standard Class"/>
    <s v="JM-15580"/>
    <s v="Jill Matthias"/>
    <s v="Consumer"/>
    <s v="United States"/>
    <s v="Monroe"/>
    <s v="North Carolina"/>
    <n v="28110"/>
    <x v="0"/>
    <s v="TEC-AC-10004209"/>
    <x v="2"/>
    <x v="11"/>
    <x v="908"/>
    <x v="200"/>
    <n v="4"/>
    <x v="2"/>
    <n v="8.3523999999999994"/>
    <n v="4"/>
    <n v="1"/>
  </r>
  <r>
    <n v="5084"/>
    <s v="CA-2016-155138"/>
    <x v="162"/>
    <d v="2016-09-12T00:00:00"/>
    <s v="Standard Class"/>
    <s v="JM-15580"/>
    <s v="Jill Matthias"/>
    <s v="Consumer"/>
    <s v="United States"/>
    <s v="Monroe"/>
    <s v="North Carolina"/>
    <n v="28110"/>
    <x v="0"/>
    <s v="OFF-PA-10000501"/>
    <x v="1"/>
    <x v="10"/>
    <x v="975"/>
    <x v="2779"/>
    <n v="3"/>
    <x v="2"/>
    <n v="23.455200000000001"/>
    <n v="4"/>
    <n v="1"/>
  </r>
  <r>
    <n v="5085"/>
    <s v="CA-2016-108350"/>
    <x v="112"/>
    <d v="2016-06-09T00:00:00"/>
    <s v="Second Class"/>
    <s v="SC-20230"/>
    <s v="Scot Coram"/>
    <s v="Corporate"/>
    <s v="United States"/>
    <s v="Lowell"/>
    <s v="Massachusetts"/>
    <n v="1852"/>
    <x v="3"/>
    <s v="OFF-PA-10003656"/>
    <x v="1"/>
    <x v="10"/>
    <x v="778"/>
    <x v="151"/>
    <n v="4"/>
    <x v="0"/>
    <n v="48.539200000000001"/>
    <n v="3"/>
    <n v="1"/>
  </r>
  <r>
    <n v="5086"/>
    <s v="CA-2015-144302"/>
    <x v="974"/>
    <d v="2015-06-23T00:00:00"/>
    <s v="Standard Class"/>
    <s v="ME-17320"/>
    <s v="Maria Etezadi"/>
    <s v="Home Office"/>
    <s v="United States"/>
    <s v="Dallas"/>
    <s v="Texas"/>
    <n v="75081"/>
    <x v="2"/>
    <s v="OFF-BI-10001107"/>
    <x v="1"/>
    <x v="8"/>
    <x v="497"/>
    <x v="3640"/>
    <n v="2"/>
    <x v="3"/>
    <n v="-9.5568000000000008"/>
    <n v="4"/>
    <n v="1"/>
  </r>
  <r>
    <n v="5087"/>
    <s v="CA-2015-109001"/>
    <x v="616"/>
    <d v="2015-03-09T00:00:00"/>
    <s v="Standard Class"/>
    <s v="KN-16390"/>
    <s v="Katherine Nockton"/>
    <s v="Corporate"/>
    <s v="United States"/>
    <s v="Philadelphia"/>
    <s v="Pennsylvania"/>
    <n v="19120"/>
    <x v="3"/>
    <s v="TEC-PH-10000562"/>
    <x v="2"/>
    <x v="7"/>
    <x v="1707"/>
    <x v="3641"/>
    <n v="7"/>
    <x v="10"/>
    <n v="-93.2316"/>
    <n v="4"/>
    <n v="1"/>
  </r>
  <r>
    <n v="5088"/>
    <s v="CA-2015-109001"/>
    <x v="616"/>
    <d v="2015-03-09T00:00:00"/>
    <s v="Standard Class"/>
    <s v="KN-16390"/>
    <s v="Katherine Nockton"/>
    <s v="Corporate"/>
    <s v="United States"/>
    <s v="Philadelphia"/>
    <s v="Pennsylvania"/>
    <n v="19120"/>
    <x v="3"/>
    <s v="TEC-AC-10001101"/>
    <x v="2"/>
    <x v="11"/>
    <x v="552"/>
    <x v="3642"/>
    <n v="1"/>
    <x v="2"/>
    <n v="-1.2889999999999999"/>
    <n v="4"/>
    <n v="1"/>
  </r>
  <r>
    <n v="5089"/>
    <s v="CA-2015-109001"/>
    <x v="616"/>
    <d v="2015-03-09T00:00:00"/>
    <s v="Standard Class"/>
    <s v="KN-16390"/>
    <s v="Katherine Nockton"/>
    <s v="Corporate"/>
    <s v="United States"/>
    <s v="Philadelphia"/>
    <s v="Pennsylvania"/>
    <n v="19120"/>
    <x v="3"/>
    <s v="OFF-BI-10003529"/>
    <x v="1"/>
    <x v="8"/>
    <x v="796"/>
    <x v="3643"/>
    <n v="3"/>
    <x v="6"/>
    <n v="-1.7891999999999999"/>
    <n v="4"/>
    <n v="1"/>
  </r>
  <r>
    <n v="5090"/>
    <s v="CA-2017-132738"/>
    <x v="1018"/>
    <d v="2017-08-07T00:00:00"/>
    <s v="First Class"/>
    <s v="HM-14860"/>
    <s v="Harry Marie"/>
    <s v="Corporate"/>
    <s v="United States"/>
    <s v="Loveland"/>
    <s v="Colorado"/>
    <n v="80538"/>
    <x v="1"/>
    <s v="OFF-PA-10001752"/>
    <x v="1"/>
    <x v="10"/>
    <x v="1369"/>
    <x v="885"/>
    <n v="2"/>
    <x v="2"/>
    <n v="2.8883999999999999"/>
    <n v="3"/>
    <n v="1"/>
  </r>
  <r>
    <n v="5091"/>
    <s v="CA-2017-132738"/>
    <x v="1018"/>
    <d v="2017-08-07T00:00:00"/>
    <s v="First Class"/>
    <s v="HM-14860"/>
    <s v="Harry Marie"/>
    <s v="Corporate"/>
    <s v="United States"/>
    <s v="Loveland"/>
    <s v="Colorado"/>
    <n v="80538"/>
    <x v="1"/>
    <s v="OFF-EN-10001141"/>
    <x v="1"/>
    <x v="12"/>
    <x v="598"/>
    <x v="1370"/>
    <n v="1"/>
    <x v="2"/>
    <n v="3.1842000000000001"/>
    <n v="3"/>
    <n v="1"/>
  </r>
  <r>
    <n v="5092"/>
    <s v="CA-2017-156720"/>
    <x v="247"/>
    <d v="2018-01-03T00:00:00"/>
    <s v="Standard Class"/>
    <s v="JM-15580"/>
    <s v="Jill Matthias"/>
    <s v="Consumer"/>
    <s v="United States"/>
    <s v="Loveland"/>
    <s v="Colorado"/>
    <n v="80538"/>
    <x v="1"/>
    <s v="OFF-FA-10003472"/>
    <x v="1"/>
    <x v="13"/>
    <x v="243"/>
    <x v="3644"/>
    <n v="3"/>
    <x v="2"/>
    <n v="-0.6048"/>
    <n v="4"/>
    <n v="1"/>
  </r>
  <r>
    <n v="5093"/>
    <s v="CA-2015-119102"/>
    <x v="293"/>
    <d v="2015-05-27T00:00:00"/>
    <s v="Standard Class"/>
    <s v="KH-16690"/>
    <s v="Kristen Hastings"/>
    <s v="Corporate"/>
    <s v="United States"/>
    <s v="Woonsocket"/>
    <s v="Rhode Island"/>
    <n v="2895"/>
    <x v="3"/>
    <s v="OFF-ST-10004507"/>
    <x v="1"/>
    <x v="4"/>
    <x v="457"/>
    <x v="488"/>
    <n v="3"/>
    <x v="0"/>
    <n v="13.891500000000001"/>
    <n v="4"/>
    <n v="1"/>
  </r>
  <r>
    <n v="5094"/>
    <s v="US-2014-140452"/>
    <x v="776"/>
    <d v="2014-12-10T00:00:00"/>
    <s v="Standard Class"/>
    <s v="BK-11260"/>
    <s v="Berenike Kampe"/>
    <s v="Consumer"/>
    <s v="United States"/>
    <s v="Chicago"/>
    <s v="Illinois"/>
    <n v="60610"/>
    <x v="2"/>
    <s v="OFF-AP-10004036"/>
    <x v="1"/>
    <x v="9"/>
    <x v="1282"/>
    <x v="260"/>
    <n v="4"/>
    <x v="3"/>
    <n v="-31.536000000000001"/>
    <n v="4"/>
    <n v="1"/>
  </r>
  <r>
    <n v="5095"/>
    <s v="US-2014-140452"/>
    <x v="776"/>
    <d v="2014-12-10T00:00:00"/>
    <s v="Standard Class"/>
    <s v="BK-11260"/>
    <s v="Berenike Kampe"/>
    <s v="Consumer"/>
    <s v="United States"/>
    <s v="Chicago"/>
    <s v="Illinois"/>
    <n v="60610"/>
    <x v="2"/>
    <s v="FUR-TA-10004086"/>
    <x v="0"/>
    <x v="3"/>
    <x v="832"/>
    <x v="2439"/>
    <n v="5"/>
    <x v="5"/>
    <n v="-120.372"/>
    <n v="4"/>
    <n v="1"/>
  </r>
  <r>
    <n v="5096"/>
    <s v="US-2014-140452"/>
    <x v="776"/>
    <d v="2014-12-10T00:00:00"/>
    <s v="Standard Class"/>
    <s v="BK-11260"/>
    <s v="Berenike Kampe"/>
    <s v="Consumer"/>
    <s v="United States"/>
    <s v="Chicago"/>
    <s v="Illinois"/>
    <n v="60610"/>
    <x v="2"/>
    <s v="TEC-PH-10000307"/>
    <x v="2"/>
    <x v="7"/>
    <x v="843"/>
    <x v="1896"/>
    <n v="4"/>
    <x v="2"/>
    <n v="-7.008"/>
    <n v="4"/>
    <n v="1"/>
  </r>
  <r>
    <n v="5097"/>
    <s v="US-2014-140452"/>
    <x v="776"/>
    <d v="2014-12-10T00:00:00"/>
    <s v="Standard Class"/>
    <s v="BK-11260"/>
    <s v="Berenike Kampe"/>
    <s v="Consumer"/>
    <s v="United States"/>
    <s v="Chicago"/>
    <s v="Illinois"/>
    <n v="60610"/>
    <x v="2"/>
    <s v="FUR-FU-10002088"/>
    <x v="0"/>
    <x v="5"/>
    <x v="1093"/>
    <x v="2168"/>
    <n v="3"/>
    <x v="7"/>
    <n v="-4.8491999999999997"/>
    <n v="4"/>
    <n v="1"/>
  </r>
  <r>
    <n v="5098"/>
    <s v="US-2014-140452"/>
    <x v="776"/>
    <d v="2014-12-10T00:00:00"/>
    <s v="Standard Class"/>
    <s v="BK-11260"/>
    <s v="Berenike Kampe"/>
    <s v="Consumer"/>
    <s v="United States"/>
    <s v="Chicago"/>
    <s v="Illinois"/>
    <n v="60610"/>
    <x v="2"/>
    <s v="OFF-BI-10004965"/>
    <x v="1"/>
    <x v="8"/>
    <x v="1014"/>
    <x v="3645"/>
    <n v="2"/>
    <x v="3"/>
    <n v="-8.0500000000000007"/>
    <n v="4"/>
    <n v="1"/>
  </r>
  <r>
    <n v="5099"/>
    <s v="US-2014-140452"/>
    <x v="776"/>
    <d v="2014-12-10T00:00:00"/>
    <s v="Standard Class"/>
    <s v="BK-11260"/>
    <s v="Berenike Kampe"/>
    <s v="Consumer"/>
    <s v="United States"/>
    <s v="Chicago"/>
    <s v="Illinois"/>
    <n v="60610"/>
    <x v="2"/>
    <s v="OFF-ST-10002485"/>
    <x v="1"/>
    <x v="4"/>
    <x v="211"/>
    <x v="200"/>
    <n v="2"/>
    <x v="2"/>
    <n v="-8.3523999999999994"/>
    <n v="4"/>
    <n v="1"/>
  </r>
  <r>
    <n v="5100"/>
    <s v="CA-2015-141936"/>
    <x v="976"/>
    <d v="2015-08-12T00:00:00"/>
    <s v="Standard Class"/>
    <s v="PN-18775"/>
    <s v="Parhena Norris"/>
    <s v="Home Office"/>
    <s v="United States"/>
    <s v="Bakersfield"/>
    <s v="California"/>
    <n v="93309"/>
    <x v="1"/>
    <s v="OFF-BI-10002194"/>
    <x v="1"/>
    <x v="8"/>
    <x v="416"/>
    <x v="3646"/>
    <n v="3"/>
    <x v="2"/>
    <n v="6.4638"/>
    <n v="5"/>
    <n v="1"/>
  </r>
  <r>
    <n v="5101"/>
    <s v="CA-2014-158442"/>
    <x v="461"/>
    <d v="2014-03-17T00:00:00"/>
    <s v="Same Day"/>
    <s v="AZ-10750"/>
    <s v="Annie Zypern"/>
    <s v="Consumer"/>
    <s v="United States"/>
    <s v="Dallas"/>
    <s v="Texas"/>
    <n v="75217"/>
    <x v="2"/>
    <s v="OFF-AR-10003732"/>
    <x v="1"/>
    <x v="6"/>
    <x v="324"/>
    <x v="2999"/>
    <n v="2"/>
    <x v="2"/>
    <n v="0.33360000000000001"/>
    <n v="0"/>
    <n v="1"/>
  </r>
  <r>
    <n v="5102"/>
    <s v="CA-2014-158442"/>
    <x v="461"/>
    <d v="2014-03-17T00:00:00"/>
    <s v="Same Day"/>
    <s v="AZ-10750"/>
    <s v="Annie Zypern"/>
    <s v="Consumer"/>
    <s v="United States"/>
    <s v="Dallas"/>
    <s v="Texas"/>
    <n v="75217"/>
    <x v="2"/>
    <s v="OFF-PA-10002195"/>
    <x v="1"/>
    <x v="10"/>
    <x v="1552"/>
    <x v="1170"/>
    <n v="1"/>
    <x v="2"/>
    <n v="1.8792"/>
    <n v="0"/>
    <n v="1"/>
  </r>
  <r>
    <n v="5103"/>
    <s v="CA-2014-158442"/>
    <x v="461"/>
    <d v="2014-03-17T00:00:00"/>
    <s v="Same Day"/>
    <s v="AZ-10750"/>
    <s v="Annie Zypern"/>
    <s v="Consumer"/>
    <s v="United States"/>
    <s v="Dallas"/>
    <s v="Texas"/>
    <n v="75217"/>
    <x v="2"/>
    <s v="OFF-PA-10002365"/>
    <x v="1"/>
    <x v="10"/>
    <x v="12"/>
    <x v="12"/>
    <n v="3"/>
    <x v="2"/>
    <n v="5.4432"/>
    <n v="0"/>
    <n v="1"/>
  </r>
  <r>
    <n v="5104"/>
    <s v="CA-2015-167374"/>
    <x v="514"/>
    <d v="2015-03-30T00:00:00"/>
    <s v="Second Class"/>
    <s v="GM-14500"/>
    <s v="Gene McClure"/>
    <s v="Consumer"/>
    <s v="United States"/>
    <s v="Philadelphia"/>
    <s v="Pennsylvania"/>
    <n v="19140"/>
    <x v="3"/>
    <s v="OFF-PA-10001950"/>
    <x v="1"/>
    <x v="10"/>
    <x v="145"/>
    <x v="2648"/>
    <n v="6"/>
    <x v="2"/>
    <n v="12.51"/>
    <n v="4"/>
    <n v="1"/>
  </r>
  <r>
    <n v="5105"/>
    <s v="CA-2015-167374"/>
    <x v="514"/>
    <d v="2015-03-30T00:00:00"/>
    <s v="Second Class"/>
    <s v="GM-14500"/>
    <s v="Gene McClure"/>
    <s v="Consumer"/>
    <s v="United States"/>
    <s v="Philadelphia"/>
    <s v="Pennsylvania"/>
    <n v="19140"/>
    <x v="3"/>
    <s v="TEC-AC-10004633"/>
    <x v="2"/>
    <x v="11"/>
    <x v="60"/>
    <x v="3549"/>
    <n v="3"/>
    <x v="2"/>
    <n v="5.0327999999999999"/>
    <n v="4"/>
    <n v="1"/>
  </r>
  <r>
    <n v="5106"/>
    <s v="CA-2014-116568"/>
    <x v="637"/>
    <d v="2014-12-20T00:00:00"/>
    <s v="Standard Class"/>
    <s v="BM-11785"/>
    <s v="Bryan Mills"/>
    <s v="Consumer"/>
    <s v="United States"/>
    <s v="Deltona"/>
    <s v="Florida"/>
    <n v="32725"/>
    <x v="0"/>
    <s v="FUR-CH-10002439"/>
    <x v="0"/>
    <x v="1"/>
    <x v="1325"/>
    <x v="3647"/>
    <n v="4"/>
    <x v="2"/>
    <n v="13.972799999999999"/>
    <n v="6"/>
    <n v="1"/>
  </r>
  <r>
    <n v="5107"/>
    <s v="CA-2015-147102"/>
    <x v="444"/>
    <d v="2015-09-26T00:00:00"/>
    <s v="Standard Class"/>
    <s v="NH-18610"/>
    <s v="Nicole Hansen"/>
    <s v="Corporate"/>
    <s v="United States"/>
    <s v="Columbus"/>
    <s v="Georgia"/>
    <n v="31907"/>
    <x v="0"/>
    <s v="TEC-AC-10000682"/>
    <x v="2"/>
    <x v="11"/>
    <x v="1336"/>
    <x v="3648"/>
    <n v="4"/>
    <x v="0"/>
    <n v="23.225999999999999"/>
    <n v="7"/>
    <n v="1"/>
  </r>
  <r>
    <n v="5108"/>
    <s v="CA-2017-132213"/>
    <x v="1016"/>
    <d v="2017-04-26T00:00:00"/>
    <s v="First Class"/>
    <s v="PN-18775"/>
    <s v="Parhena Norris"/>
    <s v="Home Office"/>
    <s v="United States"/>
    <s v="Nashville"/>
    <s v="Tennessee"/>
    <n v="37211"/>
    <x v="0"/>
    <s v="OFF-AR-10004078"/>
    <x v="1"/>
    <x v="6"/>
    <x v="512"/>
    <x v="2078"/>
    <n v="9"/>
    <x v="2"/>
    <n v="5.2560000000000002"/>
    <n v="1"/>
    <n v="1"/>
  </r>
  <r>
    <n v="5109"/>
    <s v="CA-2017-132213"/>
    <x v="1016"/>
    <d v="2017-04-26T00:00:00"/>
    <s v="First Class"/>
    <s v="PN-18775"/>
    <s v="Parhena Norris"/>
    <s v="Home Office"/>
    <s v="United States"/>
    <s v="Nashville"/>
    <s v="Tennessee"/>
    <n v="37211"/>
    <x v="0"/>
    <s v="OFF-AR-10001958"/>
    <x v="1"/>
    <x v="6"/>
    <x v="208"/>
    <x v="3649"/>
    <n v="5"/>
    <x v="2"/>
    <n v="6.7919999999999998"/>
    <n v="1"/>
    <n v="1"/>
  </r>
  <r>
    <n v="5110"/>
    <s v="CA-2014-138450"/>
    <x v="638"/>
    <d v="2014-10-22T00:00:00"/>
    <s v="Standard Class"/>
    <s v="EH-13765"/>
    <s v="Edward Hooks"/>
    <s v="Corporate"/>
    <s v="United States"/>
    <s v="Philadelphia"/>
    <s v="Pennsylvania"/>
    <n v="19134"/>
    <x v="3"/>
    <s v="OFF-EN-10001335"/>
    <x v="1"/>
    <x v="12"/>
    <x v="467"/>
    <x v="501"/>
    <n v="6"/>
    <x v="2"/>
    <n v="19.692"/>
    <n v="4"/>
    <n v="1"/>
  </r>
  <r>
    <n v="5111"/>
    <s v="CA-2014-138450"/>
    <x v="638"/>
    <d v="2014-10-22T00:00:00"/>
    <s v="Standard Class"/>
    <s v="EH-13765"/>
    <s v="Edward Hooks"/>
    <s v="Corporate"/>
    <s v="United States"/>
    <s v="Philadelphia"/>
    <s v="Pennsylvania"/>
    <n v="19134"/>
    <x v="3"/>
    <s v="OFF-ST-10003479"/>
    <x v="1"/>
    <x v="4"/>
    <x v="41"/>
    <x v="3650"/>
    <n v="6"/>
    <x v="2"/>
    <n v="-35.045999999999999"/>
    <n v="4"/>
    <n v="1"/>
  </r>
  <r>
    <n v="5112"/>
    <s v="CA-2014-138450"/>
    <x v="638"/>
    <d v="2014-10-22T00:00:00"/>
    <s v="Standard Class"/>
    <s v="EH-13765"/>
    <s v="Edward Hooks"/>
    <s v="Corporate"/>
    <s v="United States"/>
    <s v="Philadelphia"/>
    <s v="Pennsylvania"/>
    <n v="19134"/>
    <x v="3"/>
    <s v="OFF-PA-10003016"/>
    <x v="1"/>
    <x v="10"/>
    <x v="1394"/>
    <x v="3651"/>
    <n v="4"/>
    <x v="2"/>
    <n v="3.14"/>
    <n v="4"/>
    <n v="1"/>
  </r>
  <r>
    <n v="5113"/>
    <s v="CA-2015-153073"/>
    <x v="50"/>
    <d v="2015-11-13T00:00:00"/>
    <s v="Same Day"/>
    <s v="HA-14905"/>
    <s v="Helen Abelman"/>
    <s v="Consumer"/>
    <s v="United States"/>
    <s v="Chicago"/>
    <s v="Illinois"/>
    <n v="60610"/>
    <x v="2"/>
    <s v="FUR-FU-10001025"/>
    <x v="0"/>
    <x v="5"/>
    <x v="1708"/>
    <x v="3652"/>
    <n v="9"/>
    <x v="7"/>
    <n v="-7.4358000000000004"/>
    <n v="0"/>
    <n v="1"/>
  </r>
  <r>
    <n v="5114"/>
    <s v="CA-2016-147970"/>
    <x v="1011"/>
    <d v="2016-02-02T00:00:00"/>
    <s v="Second Class"/>
    <s v="AB-10150"/>
    <s v="Aimee Bixby"/>
    <s v="Consumer"/>
    <s v="United States"/>
    <s v="Dallas"/>
    <s v="Texas"/>
    <n v="75220"/>
    <x v="2"/>
    <s v="OFF-PA-10003936"/>
    <x v="1"/>
    <x v="10"/>
    <x v="1292"/>
    <x v="12"/>
    <n v="3"/>
    <x v="2"/>
    <n v="5.4432"/>
    <n v="2"/>
    <n v="1"/>
  </r>
  <r>
    <n v="5115"/>
    <s v="CA-2016-150658"/>
    <x v="1019"/>
    <d v="2016-11-22T00:00:00"/>
    <s v="Standard Class"/>
    <s v="MS-17365"/>
    <s v="Maribeth Schnelling"/>
    <s v="Consumer"/>
    <s v="United States"/>
    <s v="Carlsbad"/>
    <s v="New Mexico"/>
    <n v="88220"/>
    <x v="1"/>
    <s v="OFF-BI-10004140"/>
    <x v="1"/>
    <x v="8"/>
    <x v="307"/>
    <x v="2168"/>
    <n v="3"/>
    <x v="2"/>
    <n v="3.3675000000000002"/>
    <n v="5"/>
    <n v="1"/>
  </r>
  <r>
    <n v="5116"/>
    <s v="CA-2017-125640"/>
    <x v="800"/>
    <d v="2017-07-29T00:00:00"/>
    <s v="Standard Class"/>
    <s v="DD-13570"/>
    <s v="Dorothy Dickinson"/>
    <s v="Consumer"/>
    <s v="United States"/>
    <s v="Philadelphia"/>
    <s v="Pennsylvania"/>
    <n v="19134"/>
    <x v="3"/>
    <s v="OFF-LA-10004178"/>
    <x v="1"/>
    <x v="2"/>
    <x v="1709"/>
    <x v="106"/>
    <n v="1"/>
    <x v="2"/>
    <n v="1.0738000000000001"/>
    <n v="4"/>
    <n v="1"/>
  </r>
  <r>
    <n v="5117"/>
    <s v="CA-2017-154137"/>
    <x v="343"/>
    <d v="2017-11-17T00:00:00"/>
    <s v="Standard Class"/>
    <s v="MT-17815"/>
    <s v="Meg Tillman"/>
    <s v="Consumer"/>
    <s v="United States"/>
    <s v="New York City"/>
    <s v="New York"/>
    <n v="10009"/>
    <x v="3"/>
    <s v="OFF-ST-10003324"/>
    <x v="1"/>
    <x v="4"/>
    <x v="1023"/>
    <x v="3653"/>
    <n v="1"/>
    <x v="0"/>
    <n v="0"/>
    <n v="6"/>
    <n v="1"/>
  </r>
  <r>
    <n v="5118"/>
    <s v="CA-2015-127173"/>
    <x v="120"/>
    <d v="2015-10-03T00:00:00"/>
    <s v="Standard Class"/>
    <s v="GM-14500"/>
    <s v="Gene McClure"/>
    <s v="Consumer"/>
    <s v="United States"/>
    <s v="Oceanside"/>
    <s v="New York"/>
    <n v="11572"/>
    <x v="3"/>
    <s v="OFF-FA-10004854"/>
    <x v="1"/>
    <x v="13"/>
    <x v="271"/>
    <x v="799"/>
    <n v="3"/>
    <x v="0"/>
    <n v="16.186800000000002"/>
    <n v="7"/>
    <n v="1"/>
  </r>
  <r>
    <n v="5119"/>
    <s v="CA-2015-127173"/>
    <x v="120"/>
    <d v="2015-10-03T00:00:00"/>
    <s v="Standard Class"/>
    <s v="GM-14500"/>
    <s v="Gene McClure"/>
    <s v="Consumer"/>
    <s v="United States"/>
    <s v="Oceanside"/>
    <s v="New York"/>
    <n v="11572"/>
    <x v="3"/>
    <s v="TEC-MA-10002859"/>
    <x v="2"/>
    <x v="15"/>
    <x v="1536"/>
    <x v="3654"/>
    <n v="7"/>
    <x v="0"/>
    <n v="296.06709999999998"/>
    <n v="7"/>
    <n v="1"/>
  </r>
  <r>
    <n v="5120"/>
    <s v="CA-2015-127173"/>
    <x v="120"/>
    <d v="2015-10-03T00:00:00"/>
    <s v="Standard Class"/>
    <s v="GM-14500"/>
    <s v="Gene McClure"/>
    <s v="Consumer"/>
    <s v="United States"/>
    <s v="Oceanside"/>
    <s v="New York"/>
    <n v="11572"/>
    <x v="3"/>
    <s v="OFF-BI-10000088"/>
    <x v="1"/>
    <x v="8"/>
    <x v="1034"/>
    <x v="3655"/>
    <n v="9"/>
    <x v="2"/>
    <n v="28.657800000000002"/>
    <n v="7"/>
    <n v="1"/>
  </r>
  <r>
    <n v="5121"/>
    <s v="CA-2014-149538"/>
    <x v="527"/>
    <d v="2014-04-08T00:00:00"/>
    <s v="Standard Class"/>
    <s v="KB-16585"/>
    <s v="Ken Black"/>
    <s v="Corporate"/>
    <s v="United States"/>
    <s v="Lafayette"/>
    <s v="Louisiana"/>
    <n v="70506"/>
    <x v="0"/>
    <s v="OFF-ST-10004180"/>
    <x v="1"/>
    <x v="4"/>
    <x v="244"/>
    <x v="3656"/>
    <n v="5"/>
    <x v="0"/>
    <n v="9.3019999999999996"/>
    <n v="4"/>
    <n v="1"/>
  </r>
  <r>
    <n v="5122"/>
    <s v="CA-2014-149538"/>
    <x v="527"/>
    <d v="2014-04-08T00:00:00"/>
    <s v="Standard Class"/>
    <s v="KB-16585"/>
    <s v="Ken Black"/>
    <s v="Corporate"/>
    <s v="United States"/>
    <s v="Lafayette"/>
    <s v="Louisiana"/>
    <n v="70506"/>
    <x v="0"/>
    <s v="TEC-AC-10002926"/>
    <x v="2"/>
    <x v="11"/>
    <x v="1123"/>
    <x v="2564"/>
    <n v="2"/>
    <x v="0"/>
    <n v="42.991399999999999"/>
    <n v="4"/>
    <n v="1"/>
  </r>
  <r>
    <n v="5123"/>
    <s v="CA-2014-149538"/>
    <x v="527"/>
    <d v="2014-04-08T00:00:00"/>
    <s v="Standard Class"/>
    <s v="KB-16585"/>
    <s v="Ken Black"/>
    <s v="Corporate"/>
    <s v="United States"/>
    <s v="Lafayette"/>
    <s v="Louisiana"/>
    <n v="70506"/>
    <x v="0"/>
    <s v="OFF-PA-10003797"/>
    <x v="1"/>
    <x v="10"/>
    <x v="1710"/>
    <x v="537"/>
    <n v="3"/>
    <x v="0"/>
    <n v="9.3312000000000008"/>
    <n v="4"/>
    <n v="1"/>
  </r>
  <r>
    <n v="5124"/>
    <s v="CA-2014-149538"/>
    <x v="527"/>
    <d v="2014-04-08T00:00:00"/>
    <s v="Standard Class"/>
    <s v="KB-16585"/>
    <s v="Ken Black"/>
    <s v="Corporate"/>
    <s v="United States"/>
    <s v="Lafayette"/>
    <s v="Louisiana"/>
    <n v="70506"/>
    <x v="0"/>
    <s v="OFF-PA-10002195"/>
    <x v="1"/>
    <x v="10"/>
    <x v="1552"/>
    <x v="91"/>
    <n v="2"/>
    <x v="0"/>
    <n v="6.3503999999999996"/>
    <n v="4"/>
    <n v="1"/>
  </r>
  <r>
    <n v="5125"/>
    <s v="CA-2014-160766"/>
    <x v="80"/>
    <d v="2014-09-14T00:00:00"/>
    <s v="Same Day"/>
    <s v="DM-13015"/>
    <s v="Darrin Martin"/>
    <s v="Consumer"/>
    <s v="United States"/>
    <s v="New York City"/>
    <s v="New York"/>
    <n v="10009"/>
    <x v="3"/>
    <s v="FUR-TA-10001039"/>
    <x v="0"/>
    <x v="3"/>
    <x v="832"/>
    <x v="3657"/>
    <n v="9"/>
    <x v="10"/>
    <n v="-108.3348"/>
    <n v="0"/>
    <n v="1"/>
  </r>
  <r>
    <n v="5126"/>
    <s v="CA-2014-160766"/>
    <x v="80"/>
    <d v="2014-09-14T00:00:00"/>
    <s v="Same Day"/>
    <s v="DM-13015"/>
    <s v="Darrin Martin"/>
    <s v="Consumer"/>
    <s v="United States"/>
    <s v="New York City"/>
    <s v="New York"/>
    <n v="10009"/>
    <x v="3"/>
    <s v="OFF-EN-10001099"/>
    <x v="1"/>
    <x v="12"/>
    <x v="153"/>
    <x v="3658"/>
    <n v="7"/>
    <x v="0"/>
    <n v="31.491599999999998"/>
    <n v="0"/>
    <n v="1"/>
  </r>
  <r>
    <n v="5127"/>
    <s v="CA-2014-160766"/>
    <x v="80"/>
    <d v="2014-09-14T00:00:00"/>
    <s v="Same Day"/>
    <s v="DM-13015"/>
    <s v="Darrin Martin"/>
    <s v="Consumer"/>
    <s v="United States"/>
    <s v="New York City"/>
    <s v="New York"/>
    <n v="10009"/>
    <x v="3"/>
    <s v="TEC-MA-10003979"/>
    <x v="2"/>
    <x v="15"/>
    <x v="810"/>
    <x v="2430"/>
    <n v="4"/>
    <x v="0"/>
    <n v="1371.9803999999999"/>
    <n v="0"/>
    <n v="1"/>
  </r>
  <r>
    <n v="5128"/>
    <s v="CA-2014-160766"/>
    <x v="80"/>
    <d v="2014-09-14T00:00:00"/>
    <s v="Same Day"/>
    <s v="DM-13015"/>
    <s v="Darrin Martin"/>
    <s v="Consumer"/>
    <s v="United States"/>
    <s v="New York City"/>
    <s v="New York"/>
    <n v="10009"/>
    <x v="3"/>
    <s v="OFF-AP-10002945"/>
    <x v="1"/>
    <x v="9"/>
    <x v="228"/>
    <x v="3659"/>
    <n v="2"/>
    <x v="0"/>
    <n v="198.429"/>
    <n v="0"/>
    <n v="1"/>
  </r>
  <r>
    <n v="5129"/>
    <s v="CA-2014-160766"/>
    <x v="80"/>
    <d v="2014-09-14T00:00:00"/>
    <s v="Same Day"/>
    <s v="DM-13015"/>
    <s v="Darrin Martin"/>
    <s v="Consumer"/>
    <s v="United States"/>
    <s v="New York City"/>
    <s v="New York"/>
    <n v="10009"/>
    <x v="3"/>
    <s v="TEC-PH-10001536"/>
    <x v="2"/>
    <x v="7"/>
    <x v="1243"/>
    <x v="2141"/>
    <n v="1"/>
    <x v="0"/>
    <n v="4.4173999999999998"/>
    <n v="0"/>
    <n v="1"/>
  </r>
  <r>
    <n v="5130"/>
    <s v="CA-2014-160766"/>
    <x v="80"/>
    <d v="2014-09-14T00:00:00"/>
    <s v="Same Day"/>
    <s v="DM-13015"/>
    <s v="Darrin Martin"/>
    <s v="Consumer"/>
    <s v="United States"/>
    <s v="New York City"/>
    <s v="New York"/>
    <n v="10009"/>
    <x v="3"/>
    <s v="TEC-PH-10000526"/>
    <x v="2"/>
    <x v="7"/>
    <x v="1472"/>
    <x v="1158"/>
    <n v="3"/>
    <x v="0"/>
    <n v="80.631600000000006"/>
    <n v="0"/>
    <n v="1"/>
  </r>
  <r>
    <n v="5131"/>
    <s v="CA-2014-160766"/>
    <x v="80"/>
    <d v="2014-09-14T00:00:00"/>
    <s v="Same Day"/>
    <s v="DM-13015"/>
    <s v="Darrin Martin"/>
    <s v="Consumer"/>
    <s v="United States"/>
    <s v="New York City"/>
    <s v="New York"/>
    <n v="10009"/>
    <x v="3"/>
    <s v="OFF-PA-10000213"/>
    <x v="1"/>
    <x v="10"/>
    <x v="1449"/>
    <x v="3660"/>
    <n v="9"/>
    <x v="0"/>
    <n v="21.0654"/>
    <n v="0"/>
    <n v="1"/>
  </r>
  <r>
    <n v="5132"/>
    <s v="CA-2017-146626"/>
    <x v="614"/>
    <d v="2018-01-05T00:00:00"/>
    <s v="Standard Class"/>
    <s v="BP-11185"/>
    <s v="Ben Peterman"/>
    <s v="Corporate"/>
    <s v="United States"/>
    <s v="Anaheim"/>
    <s v="California"/>
    <n v="92804"/>
    <x v="1"/>
    <s v="FUR-FU-10002501"/>
    <x v="0"/>
    <x v="5"/>
    <x v="1293"/>
    <x v="3661"/>
    <n v="8"/>
    <x v="0"/>
    <n v="37.414400000000001"/>
    <n v="7"/>
    <n v="1"/>
  </r>
  <r>
    <n v="5133"/>
    <s v="CA-2015-123330"/>
    <x v="1020"/>
    <d v="2015-06-27T00:00:00"/>
    <s v="Standard Class"/>
    <s v="EP-13915"/>
    <s v="Emily Phan"/>
    <s v="Consumer"/>
    <s v="United States"/>
    <s v="Deltona"/>
    <s v="Florida"/>
    <n v="32725"/>
    <x v="0"/>
    <s v="TEC-PH-10001819"/>
    <x v="2"/>
    <x v="7"/>
    <x v="813"/>
    <x v="3662"/>
    <n v="3"/>
    <x v="2"/>
    <n v="37.791600000000003"/>
    <n v="6"/>
    <n v="1"/>
  </r>
  <r>
    <n v="5134"/>
    <s v="CA-2017-155607"/>
    <x v="200"/>
    <d v="2017-11-30T00:00:00"/>
    <s v="Standard Class"/>
    <s v="FG-14260"/>
    <s v="Frank Gastineau"/>
    <s v="Home Office"/>
    <s v="United States"/>
    <s v="New York City"/>
    <s v="New York"/>
    <n v="10009"/>
    <x v="3"/>
    <s v="OFF-AP-10001962"/>
    <x v="1"/>
    <x v="9"/>
    <x v="1603"/>
    <x v="3663"/>
    <n v="7"/>
    <x v="0"/>
    <n v="14.682499999999999"/>
    <n v="4"/>
    <n v="1"/>
  </r>
  <r>
    <n v="5135"/>
    <s v="CA-2017-155607"/>
    <x v="200"/>
    <d v="2017-11-30T00:00:00"/>
    <s v="Standard Class"/>
    <s v="FG-14260"/>
    <s v="Frank Gastineau"/>
    <s v="Home Office"/>
    <s v="United States"/>
    <s v="New York City"/>
    <s v="New York"/>
    <n v="10009"/>
    <x v="3"/>
    <s v="OFF-BI-10003364"/>
    <x v="1"/>
    <x v="8"/>
    <x v="705"/>
    <x v="3664"/>
    <n v="4"/>
    <x v="2"/>
    <n v="32.670400000000001"/>
    <n v="4"/>
    <n v="1"/>
  </r>
  <r>
    <n v="5136"/>
    <s v="CA-2016-151323"/>
    <x v="248"/>
    <d v="2016-10-28T00:00:00"/>
    <s v="Standard Class"/>
    <s v="AB-10255"/>
    <s v="Alejandro Ballentine"/>
    <s v="Home Office"/>
    <s v="United States"/>
    <s v="Seattle"/>
    <s v="Washington"/>
    <n v="98103"/>
    <x v="1"/>
    <s v="OFF-FA-10002983"/>
    <x v="1"/>
    <x v="13"/>
    <x v="263"/>
    <x v="3665"/>
    <n v="5"/>
    <x v="0"/>
    <n v="8.1839999999999993"/>
    <n v="5"/>
    <n v="1"/>
  </r>
  <r>
    <n v="5137"/>
    <s v="CA-2015-146696"/>
    <x v="639"/>
    <d v="2015-12-19T00:00:00"/>
    <s v="Standard Class"/>
    <s v="RD-19480"/>
    <s v="Rick Duston"/>
    <s v="Consumer"/>
    <s v="United States"/>
    <s v="San Diego"/>
    <s v="California"/>
    <n v="92105"/>
    <x v="1"/>
    <s v="OFF-BI-10002432"/>
    <x v="1"/>
    <x v="8"/>
    <x v="875"/>
    <x v="3666"/>
    <n v="2"/>
    <x v="2"/>
    <n v="2.7324000000000002"/>
    <n v="5"/>
    <n v="1"/>
  </r>
  <r>
    <n v="5138"/>
    <s v="CA-2016-128972"/>
    <x v="373"/>
    <d v="2016-11-17T00:00:00"/>
    <s v="Standard Class"/>
    <s v="TS-21430"/>
    <s v="Tom Stivers"/>
    <s v="Corporate"/>
    <s v="United States"/>
    <s v="Oklahoma City"/>
    <s v="Oklahoma"/>
    <n v="73120"/>
    <x v="2"/>
    <s v="FUR-FU-10003096"/>
    <x v="0"/>
    <x v="5"/>
    <x v="559"/>
    <x v="631"/>
    <n v="4"/>
    <x v="0"/>
    <n v="13.0548"/>
    <n v="4"/>
    <n v="1"/>
  </r>
  <r>
    <n v="5139"/>
    <s v="CA-2017-128335"/>
    <x v="365"/>
    <d v="2017-10-05T00:00:00"/>
    <s v="Standard Class"/>
    <s v="JA-15970"/>
    <s v="Joseph Airdo"/>
    <s v="Consumer"/>
    <s v="United States"/>
    <s v="Mount Vernon"/>
    <s v="New York"/>
    <n v="10550"/>
    <x v="3"/>
    <s v="OFF-EN-10001539"/>
    <x v="1"/>
    <x v="12"/>
    <x v="153"/>
    <x v="1005"/>
    <n v="3"/>
    <x v="0"/>
    <n v="10.969799999999999"/>
    <n v="6"/>
    <n v="1"/>
  </r>
  <r>
    <n v="5140"/>
    <s v="CA-2017-128335"/>
    <x v="365"/>
    <d v="2017-10-05T00:00:00"/>
    <s v="Standard Class"/>
    <s v="JA-15970"/>
    <s v="Joseph Airdo"/>
    <s v="Consumer"/>
    <s v="United States"/>
    <s v="Mount Vernon"/>
    <s v="New York"/>
    <n v="10550"/>
    <x v="3"/>
    <s v="OFF-PA-10004996"/>
    <x v="1"/>
    <x v="10"/>
    <x v="1528"/>
    <x v="3667"/>
    <n v="5"/>
    <x v="0"/>
    <n v="24.2285"/>
    <n v="6"/>
    <n v="1"/>
  </r>
  <r>
    <n v="5141"/>
    <s v="CA-2015-154886"/>
    <x v="627"/>
    <d v="2015-11-12T00:00:00"/>
    <s v="Standard Class"/>
    <s v="SW-20455"/>
    <s v="Shaun Weien"/>
    <s v="Consumer"/>
    <s v="United States"/>
    <s v="San Francisco"/>
    <s v="California"/>
    <n v="94109"/>
    <x v="1"/>
    <s v="TEC-AC-10001956"/>
    <x v="2"/>
    <x v="11"/>
    <x v="259"/>
    <x v="3668"/>
    <n v="2"/>
    <x v="0"/>
    <n v="43.164000000000001"/>
    <n v="4"/>
    <n v="1"/>
  </r>
  <r>
    <n v="5142"/>
    <s v="CA-2016-111213"/>
    <x v="178"/>
    <d v="2016-04-05T00:00:00"/>
    <s v="Standard Class"/>
    <s v="FP-14320"/>
    <s v="Frank Preis"/>
    <s v="Consumer"/>
    <s v="United States"/>
    <s v="New York City"/>
    <s v="New York"/>
    <n v="10009"/>
    <x v="3"/>
    <s v="FUR-CH-10000454"/>
    <x v="0"/>
    <x v="1"/>
    <x v="1"/>
    <x v="3669"/>
    <n v="6"/>
    <x v="9"/>
    <n v="292.77600000000001"/>
    <n v="4"/>
    <n v="1"/>
  </r>
  <r>
    <n v="5143"/>
    <s v="CA-2016-111213"/>
    <x v="178"/>
    <d v="2016-04-05T00:00:00"/>
    <s v="Standard Class"/>
    <s v="FP-14320"/>
    <s v="Frank Preis"/>
    <s v="Consumer"/>
    <s v="United States"/>
    <s v="New York City"/>
    <s v="New York"/>
    <n v="10009"/>
    <x v="3"/>
    <s v="OFF-SU-10000946"/>
    <x v="1"/>
    <x v="14"/>
    <x v="327"/>
    <x v="1534"/>
    <n v="8"/>
    <x v="0"/>
    <n v="18.5136"/>
    <n v="4"/>
    <n v="1"/>
  </r>
  <r>
    <n v="5144"/>
    <s v="CA-2016-111213"/>
    <x v="178"/>
    <d v="2016-04-05T00:00:00"/>
    <s v="Standard Class"/>
    <s v="FP-14320"/>
    <s v="Frank Preis"/>
    <s v="Consumer"/>
    <s v="United States"/>
    <s v="New York City"/>
    <s v="New York"/>
    <n v="10009"/>
    <x v="3"/>
    <s v="OFF-BI-10004140"/>
    <x v="1"/>
    <x v="8"/>
    <x v="307"/>
    <x v="3183"/>
    <n v="1"/>
    <x v="2"/>
    <n v="1.1225000000000001"/>
    <n v="4"/>
    <n v="1"/>
  </r>
  <r>
    <n v="5145"/>
    <s v="CA-2017-161333"/>
    <x v="62"/>
    <d v="2017-02-07T00:00:00"/>
    <s v="Standard Class"/>
    <s v="JL-15835"/>
    <s v="John Lee"/>
    <s v="Consumer"/>
    <s v="United States"/>
    <s v="Los Angeles"/>
    <s v="California"/>
    <n v="90045"/>
    <x v="1"/>
    <s v="FUR-FU-10003039"/>
    <x v="0"/>
    <x v="5"/>
    <x v="484"/>
    <x v="3670"/>
    <n v="2"/>
    <x v="0"/>
    <n v="29.328399999999998"/>
    <n v="5"/>
    <n v="1"/>
  </r>
  <r>
    <n v="5146"/>
    <s v="CA-2017-161333"/>
    <x v="62"/>
    <d v="2017-02-07T00:00:00"/>
    <s v="Standard Class"/>
    <s v="JL-15835"/>
    <s v="John Lee"/>
    <s v="Consumer"/>
    <s v="United States"/>
    <s v="Los Angeles"/>
    <s v="California"/>
    <n v="90045"/>
    <x v="1"/>
    <s v="OFF-ST-10000464"/>
    <x v="1"/>
    <x v="4"/>
    <x v="1144"/>
    <x v="3671"/>
    <n v="4"/>
    <x v="0"/>
    <n v="38.931199999999997"/>
    <n v="5"/>
    <n v="1"/>
  </r>
  <r>
    <n v="5147"/>
    <s v="CA-2017-161333"/>
    <x v="62"/>
    <d v="2017-02-07T00:00:00"/>
    <s v="Standard Class"/>
    <s v="JL-15835"/>
    <s v="John Lee"/>
    <s v="Consumer"/>
    <s v="United States"/>
    <s v="Los Angeles"/>
    <s v="California"/>
    <n v="90045"/>
    <x v="1"/>
    <s v="OFF-AP-10000252"/>
    <x v="1"/>
    <x v="9"/>
    <x v="1251"/>
    <x v="1039"/>
    <n v="4"/>
    <x v="0"/>
    <n v="16.38"/>
    <n v="5"/>
    <n v="1"/>
  </r>
  <r>
    <n v="5148"/>
    <s v="CA-2017-128734"/>
    <x v="165"/>
    <d v="2017-12-31T00:00:00"/>
    <s v="Standard Class"/>
    <s v="JL-15175"/>
    <s v="James Lanier"/>
    <s v="Home Office"/>
    <s v="United States"/>
    <s v="Chandler"/>
    <s v="Arizona"/>
    <n v="85224"/>
    <x v="1"/>
    <s v="FUR-FU-10001731"/>
    <x v="0"/>
    <x v="5"/>
    <x v="1556"/>
    <x v="1076"/>
    <n v="4"/>
    <x v="2"/>
    <n v="1.9224000000000001"/>
    <n v="7"/>
    <n v="1"/>
  </r>
  <r>
    <n v="5149"/>
    <s v="CA-2017-128734"/>
    <x v="165"/>
    <d v="2017-12-31T00:00:00"/>
    <s v="Standard Class"/>
    <s v="JL-15175"/>
    <s v="James Lanier"/>
    <s v="Home Office"/>
    <s v="United States"/>
    <s v="Chandler"/>
    <s v="Arizona"/>
    <n v="85224"/>
    <x v="1"/>
    <s v="FUR-CH-10001394"/>
    <x v="0"/>
    <x v="1"/>
    <x v="654"/>
    <x v="3672"/>
    <n v="3"/>
    <x v="2"/>
    <n v="105.297"/>
    <n v="7"/>
    <n v="1"/>
  </r>
  <r>
    <n v="5150"/>
    <s v="CA-2014-141796"/>
    <x v="261"/>
    <d v="2014-06-21T00:00:00"/>
    <s v="Same Day"/>
    <s v="JG-15160"/>
    <s v="James Galang"/>
    <s v="Consumer"/>
    <s v="United States"/>
    <s v="Long Beach"/>
    <s v="New York"/>
    <n v="11561"/>
    <x v="3"/>
    <s v="TEC-PH-10001578"/>
    <x v="2"/>
    <x v="7"/>
    <x v="1230"/>
    <x v="3673"/>
    <n v="3"/>
    <x v="0"/>
    <n v="352.30650000000003"/>
    <n v="0"/>
    <n v="1"/>
  </r>
  <r>
    <n v="5151"/>
    <s v="CA-2017-125101"/>
    <x v="904"/>
    <d v="2017-03-10T00:00:00"/>
    <s v="Second Class"/>
    <s v="SH-19975"/>
    <s v="Sally Hughsby"/>
    <s v="Corporate"/>
    <s v="United States"/>
    <s v="San Francisco"/>
    <s v="California"/>
    <n v="94109"/>
    <x v="1"/>
    <s v="OFF-ST-10000675"/>
    <x v="1"/>
    <x v="4"/>
    <x v="298"/>
    <x v="3674"/>
    <n v="2"/>
    <x v="0"/>
    <n v="16.945"/>
    <n v="4"/>
    <n v="1"/>
  </r>
  <r>
    <n v="5152"/>
    <s v="CA-2017-169929"/>
    <x v="145"/>
    <d v="2017-09-28T00:00:00"/>
    <s v="First Class"/>
    <s v="LS-17200"/>
    <s v="Luke Schmidt"/>
    <s v="Corporate"/>
    <s v="United States"/>
    <s v="Helena"/>
    <s v="Montana"/>
    <n v="59601"/>
    <x v="1"/>
    <s v="OFF-ST-10002352"/>
    <x v="1"/>
    <x v="4"/>
    <x v="855"/>
    <x v="1749"/>
    <n v="5"/>
    <x v="0"/>
    <n v="10.374000000000001"/>
    <n v="3"/>
    <n v="1"/>
  </r>
  <r>
    <n v="5153"/>
    <s v="US-2014-121566"/>
    <x v="479"/>
    <d v="2014-07-06T00:00:00"/>
    <s v="Standard Class"/>
    <s v="CS-11860"/>
    <s v="Cari Schnelling"/>
    <s v="Consumer"/>
    <s v="United States"/>
    <s v="New York City"/>
    <s v="New York"/>
    <n v="10011"/>
    <x v="3"/>
    <s v="OFF-BI-10004528"/>
    <x v="1"/>
    <x v="8"/>
    <x v="473"/>
    <x v="638"/>
    <n v="1"/>
    <x v="2"/>
    <n v="0.84"/>
    <n v="6"/>
    <n v="1"/>
  </r>
  <r>
    <n v="5154"/>
    <s v="US-2014-121566"/>
    <x v="479"/>
    <d v="2014-07-06T00:00:00"/>
    <s v="Standard Class"/>
    <s v="CS-11860"/>
    <s v="Cari Schnelling"/>
    <s v="Consumer"/>
    <s v="United States"/>
    <s v="New York City"/>
    <s v="New York"/>
    <n v="10011"/>
    <x v="3"/>
    <s v="OFF-AR-10001026"/>
    <x v="1"/>
    <x v="6"/>
    <x v="209"/>
    <x v="3675"/>
    <n v="3"/>
    <x v="0"/>
    <n v="2.9039999999999999"/>
    <n v="6"/>
    <n v="1"/>
  </r>
  <r>
    <n v="5155"/>
    <s v="US-2015-124219"/>
    <x v="976"/>
    <d v="2015-08-08T00:00:00"/>
    <s v="First Class"/>
    <s v="KW-16570"/>
    <s v="Kelly Williams"/>
    <s v="Consumer"/>
    <s v="United States"/>
    <s v="Kirkwood"/>
    <s v="Missouri"/>
    <n v="63122"/>
    <x v="2"/>
    <s v="OFF-BI-10002215"/>
    <x v="1"/>
    <x v="8"/>
    <x v="20"/>
    <x v="158"/>
    <n v="4"/>
    <x v="0"/>
    <n v="13.064"/>
    <n v="1"/>
    <n v="1"/>
  </r>
  <r>
    <n v="5156"/>
    <s v="US-2015-124219"/>
    <x v="976"/>
    <d v="2015-08-08T00:00:00"/>
    <s v="First Class"/>
    <s v="KW-16570"/>
    <s v="Kelly Williams"/>
    <s v="Consumer"/>
    <s v="United States"/>
    <s v="Kirkwood"/>
    <s v="Missouri"/>
    <n v="63122"/>
    <x v="2"/>
    <s v="FUR-FU-10000305"/>
    <x v="0"/>
    <x v="5"/>
    <x v="1446"/>
    <x v="3609"/>
    <n v="3"/>
    <x v="0"/>
    <n v="34.070399999999999"/>
    <n v="1"/>
    <n v="1"/>
  </r>
  <r>
    <n v="5157"/>
    <s v="CA-2017-163006"/>
    <x v="160"/>
    <d v="2017-07-04T00:00:00"/>
    <s v="Second Class"/>
    <s v="GH-14410"/>
    <s v="Gary Hansen"/>
    <s v="Home Office"/>
    <s v="United States"/>
    <s v="Chicago"/>
    <s v="Illinois"/>
    <n v="60653"/>
    <x v="2"/>
    <s v="TEC-PH-10002584"/>
    <x v="2"/>
    <x v="7"/>
    <x v="1705"/>
    <x v="3676"/>
    <n v="2"/>
    <x v="2"/>
    <n v="125.19799999999999"/>
    <n v="4"/>
    <n v="1"/>
  </r>
  <r>
    <n v="5158"/>
    <s v="CA-2017-163006"/>
    <x v="160"/>
    <d v="2017-07-04T00:00:00"/>
    <s v="Second Class"/>
    <s v="GH-14410"/>
    <s v="Gary Hansen"/>
    <s v="Home Office"/>
    <s v="United States"/>
    <s v="Chicago"/>
    <s v="Illinois"/>
    <n v="60653"/>
    <x v="2"/>
    <s v="FUR-CH-10000229"/>
    <x v="0"/>
    <x v="1"/>
    <x v="1621"/>
    <x v="3677"/>
    <n v="3"/>
    <x v="4"/>
    <n v="-178.8468"/>
    <n v="4"/>
    <n v="1"/>
  </r>
  <r>
    <n v="5159"/>
    <s v="CA-2017-163006"/>
    <x v="160"/>
    <d v="2017-07-04T00:00:00"/>
    <s v="Second Class"/>
    <s v="GH-14410"/>
    <s v="Gary Hansen"/>
    <s v="Home Office"/>
    <s v="United States"/>
    <s v="Chicago"/>
    <s v="Illinois"/>
    <n v="60653"/>
    <x v="2"/>
    <s v="FUR-FU-10003799"/>
    <x v="0"/>
    <x v="5"/>
    <x v="90"/>
    <x v="3678"/>
    <n v="2"/>
    <x v="7"/>
    <n v="-10.3124"/>
    <n v="4"/>
    <n v="1"/>
  </r>
  <r>
    <n v="5160"/>
    <s v="CA-2015-156146"/>
    <x v="662"/>
    <d v="2015-10-30T00:00:00"/>
    <s v="Second Class"/>
    <s v="AG-10495"/>
    <s v="Andrew Gjertsen"/>
    <s v="Corporate"/>
    <s v="United States"/>
    <s v="Peoria"/>
    <s v="Arizona"/>
    <n v="85345"/>
    <x v="1"/>
    <s v="TEC-PH-10001700"/>
    <x v="2"/>
    <x v="7"/>
    <x v="195"/>
    <x v="550"/>
    <n v="2"/>
    <x v="2"/>
    <n v="9.2385999999999999"/>
    <n v="4"/>
    <n v="1"/>
  </r>
  <r>
    <n v="5161"/>
    <s v="CA-2015-156146"/>
    <x v="662"/>
    <d v="2015-10-30T00:00:00"/>
    <s v="Second Class"/>
    <s v="AG-10495"/>
    <s v="Andrew Gjertsen"/>
    <s v="Corporate"/>
    <s v="United States"/>
    <s v="Peoria"/>
    <s v="Arizona"/>
    <n v="85345"/>
    <x v="1"/>
    <s v="TEC-PH-10001527"/>
    <x v="2"/>
    <x v="7"/>
    <x v="1285"/>
    <x v="3679"/>
    <n v="2"/>
    <x v="2"/>
    <n v="-14.603"/>
    <n v="4"/>
    <n v="1"/>
  </r>
  <r>
    <n v="5162"/>
    <s v="CA-2014-111192"/>
    <x v="1021"/>
    <d v="2014-08-05T00:00:00"/>
    <s v="Standard Class"/>
    <s v="TS-21430"/>
    <s v="Tom Stivers"/>
    <s v="Corporate"/>
    <s v="United States"/>
    <s v="Seattle"/>
    <s v="Washington"/>
    <n v="98103"/>
    <x v="1"/>
    <s v="FUR-BO-10002916"/>
    <x v="0"/>
    <x v="0"/>
    <x v="1515"/>
    <x v="3680"/>
    <n v="8"/>
    <x v="0"/>
    <n v="259.88959999999997"/>
    <n v="6"/>
    <n v="1"/>
  </r>
  <r>
    <n v="5163"/>
    <s v="CA-2016-115378"/>
    <x v="741"/>
    <d v="2016-11-23T00:00:00"/>
    <s v="Second Class"/>
    <s v="AJ-10945"/>
    <s v="Ashley Jarboe"/>
    <s v="Consumer"/>
    <s v="United States"/>
    <s v="Taylor"/>
    <s v="Michigan"/>
    <n v="48180"/>
    <x v="2"/>
    <s v="FUR-CH-10000863"/>
    <x v="0"/>
    <x v="1"/>
    <x v="83"/>
    <x v="85"/>
    <n v="2"/>
    <x v="0"/>
    <n v="33.215600000000002"/>
    <n v="5"/>
    <n v="1"/>
  </r>
  <r>
    <n v="5164"/>
    <s v="CA-2015-161627"/>
    <x v="380"/>
    <d v="2015-07-11T00:00:00"/>
    <s v="Standard Class"/>
    <s v="SJ-20215"/>
    <s v="Sarah Jordon"/>
    <s v="Consumer"/>
    <s v="United States"/>
    <s v="Pasadena"/>
    <s v="California"/>
    <n v="91104"/>
    <x v="1"/>
    <s v="FUR-CH-10003968"/>
    <x v="0"/>
    <x v="1"/>
    <x v="56"/>
    <x v="2932"/>
    <n v="3"/>
    <x v="2"/>
    <n v="-17.0352"/>
    <n v="5"/>
    <n v="1"/>
  </r>
  <r>
    <n v="5165"/>
    <s v="CA-2014-121006"/>
    <x v="849"/>
    <d v="2014-11-16T00:00:00"/>
    <s v="Standard Class"/>
    <s v="SC-20020"/>
    <s v="Sam Craven"/>
    <s v="Consumer"/>
    <s v="United States"/>
    <s v="Midland"/>
    <s v="Michigan"/>
    <n v="48640"/>
    <x v="2"/>
    <s v="OFF-AR-10001149"/>
    <x v="1"/>
    <x v="6"/>
    <x v="1544"/>
    <x v="2769"/>
    <n v="2"/>
    <x v="0"/>
    <n v="1.5209999999999999"/>
    <n v="6"/>
    <n v="1"/>
  </r>
  <r>
    <n v="5166"/>
    <s v="CA-2014-121006"/>
    <x v="849"/>
    <d v="2014-11-16T00:00:00"/>
    <s v="Standard Class"/>
    <s v="SC-20020"/>
    <s v="Sam Craven"/>
    <s v="Consumer"/>
    <s v="United States"/>
    <s v="Midland"/>
    <s v="Michigan"/>
    <n v="48640"/>
    <x v="2"/>
    <s v="OFF-PA-10000130"/>
    <x v="1"/>
    <x v="10"/>
    <x v="1004"/>
    <x v="1371"/>
    <n v="3"/>
    <x v="0"/>
    <n v="5.7779999999999996"/>
    <n v="6"/>
    <n v="1"/>
  </r>
  <r>
    <n v="5167"/>
    <s v="CA-2014-121006"/>
    <x v="849"/>
    <d v="2014-11-16T00:00:00"/>
    <s v="Standard Class"/>
    <s v="SC-20020"/>
    <s v="Sam Craven"/>
    <s v="Consumer"/>
    <s v="United States"/>
    <s v="Midland"/>
    <s v="Michigan"/>
    <n v="48640"/>
    <x v="2"/>
    <s v="OFF-PA-10002479"/>
    <x v="1"/>
    <x v="10"/>
    <x v="219"/>
    <x v="3329"/>
    <n v="3"/>
    <x v="0"/>
    <n v="7.1280000000000001"/>
    <n v="6"/>
    <n v="1"/>
  </r>
  <r>
    <n v="5168"/>
    <s v="CA-2014-121006"/>
    <x v="849"/>
    <d v="2014-11-16T00:00:00"/>
    <s v="Standard Class"/>
    <s v="SC-20020"/>
    <s v="Sam Craven"/>
    <s v="Consumer"/>
    <s v="United States"/>
    <s v="Midland"/>
    <s v="Michigan"/>
    <n v="48640"/>
    <x v="2"/>
    <s v="FUR-CH-10004997"/>
    <x v="0"/>
    <x v="1"/>
    <x v="499"/>
    <x v="3681"/>
    <n v="3"/>
    <x v="0"/>
    <n v="112.788"/>
    <n v="6"/>
    <n v="1"/>
  </r>
  <r>
    <n v="5169"/>
    <s v="CA-2014-121006"/>
    <x v="849"/>
    <d v="2014-11-16T00:00:00"/>
    <s v="Standard Class"/>
    <s v="SC-20020"/>
    <s v="Sam Craven"/>
    <s v="Consumer"/>
    <s v="United States"/>
    <s v="Midland"/>
    <s v="Michigan"/>
    <n v="48640"/>
    <x v="2"/>
    <s v="OFF-ST-10004950"/>
    <x v="1"/>
    <x v="4"/>
    <x v="1009"/>
    <x v="2714"/>
    <n v="3"/>
    <x v="0"/>
    <n v="11.958600000000001"/>
    <n v="6"/>
    <n v="1"/>
  </r>
  <r>
    <n v="5170"/>
    <s v="CA-2014-121006"/>
    <x v="849"/>
    <d v="2014-11-16T00:00:00"/>
    <s v="Standard Class"/>
    <s v="SC-20020"/>
    <s v="Sam Craven"/>
    <s v="Consumer"/>
    <s v="United States"/>
    <s v="Midland"/>
    <s v="Michigan"/>
    <n v="48640"/>
    <x v="2"/>
    <s v="OFF-ST-10001490"/>
    <x v="1"/>
    <x v="4"/>
    <x v="518"/>
    <x v="3370"/>
    <n v="3"/>
    <x v="0"/>
    <n v="160.62299999999999"/>
    <n v="6"/>
    <n v="1"/>
  </r>
  <r>
    <n v="5171"/>
    <s v="CA-2016-122903"/>
    <x v="1022"/>
    <d v="2016-05-29T00:00:00"/>
    <s v="Second Class"/>
    <s v="LA-16780"/>
    <s v="Laura Armstrong"/>
    <s v="Corporate"/>
    <s v="United States"/>
    <s v="Detroit"/>
    <s v="Michigan"/>
    <n v="48205"/>
    <x v="2"/>
    <s v="FUR-CH-10002024"/>
    <x v="0"/>
    <x v="1"/>
    <x v="483"/>
    <x v="3682"/>
    <n v="5"/>
    <x v="0"/>
    <n v="700.98"/>
    <n v="2"/>
    <n v="1"/>
  </r>
  <r>
    <n v="5172"/>
    <s v="CA-2016-122903"/>
    <x v="1022"/>
    <d v="2016-05-29T00:00:00"/>
    <s v="Second Class"/>
    <s v="LA-16780"/>
    <s v="Laura Armstrong"/>
    <s v="Corporate"/>
    <s v="United States"/>
    <s v="Detroit"/>
    <s v="Michigan"/>
    <n v="48205"/>
    <x v="2"/>
    <s v="OFF-PA-10001790"/>
    <x v="1"/>
    <x v="10"/>
    <x v="694"/>
    <x v="3683"/>
    <n v="3"/>
    <x v="0"/>
    <n v="69.177599999999998"/>
    <n v="2"/>
    <n v="1"/>
  </r>
  <r>
    <n v="5173"/>
    <s v="CA-2016-122903"/>
    <x v="1022"/>
    <d v="2016-05-29T00:00:00"/>
    <s v="Second Class"/>
    <s v="LA-16780"/>
    <s v="Laura Armstrong"/>
    <s v="Corporate"/>
    <s v="United States"/>
    <s v="Detroit"/>
    <s v="Michigan"/>
    <n v="48205"/>
    <x v="2"/>
    <s v="OFF-PA-10000994"/>
    <x v="1"/>
    <x v="10"/>
    <x v="913"/>
    <x v="1806"/>
    <n v="3"/>
    <x v="0"/>
    <n v="150.98400000000001"/>
    <n v="2"/>
    <n v="1"/>
  </r>
  <r>
    <n v="5174"/>
    <s v="CA-2015-107741"/>
    <x v="936"/>
    <d v="2015-03-10T00:00:00"/>
    <s v="First Class"/>
    <s v="FC-14335"/>
    <s v="Fred Chung"/>
    <s v="Corporate"/>
    <s v="United States"/>
    <s v="Pueblo"/>
    <s v="Colorado"/>
    <n v="81001"/>
    <x v="1"/>
    <s v="OFF-AR-10002399"/>
    <x v="1"/>
    <x v="6"/>
    <x v="319"/>
    <x v="3684"/>
    <n v="1"/>
    <x v="2"/>
    <n v="0.89459999999999995"/>
    <n v="2"/>
    <n v="1"/>
  </r>
  <r>
    <n v="5175"/>
    <s v="CA-2017-106432"/>
    <x v="15"/>
    <d v="2017-10-24T00:00:00"/>
    <s v="Standard Class"/>
    <s v="CA-12265"/>
    <s v="Christina Anderson"/>
    <s v="Consumer"/>
    <s v="United States"/>
    <s v="Waco"/>
    <s v="Texas"/>
    <n v="76706"/>
    <x v="2"/>
    <s v="OFF-BI-10002799"/>
    <x v="1"/>
    <x v="8"/>
    <x v="1459"/>
    <x v="3685"/>
    <n v="2"/>
    <x v="3"/>
    <n v="-3.5224000000000002"/>
    <n v="5"/>
    <n v="1"/>
  </r>
  <r>
    <n v="5176"/>
    <s v="CA-2017-106432"/>
    <x v="15"/>
    <d v="2017-10-24T00:00:00"/>
    <s v="Standard Class"/>
    <s v="CA-12265"/>
    <s v="Christina Anderson"/>
    <s v="Consumer"/>
    <s v="United States"/>
    <s v="Waco"/>
    <s v="Texas"/>
    <n v="76706"/>
    <x v="2"/>
    <s v="FUR-BO-10004360"/>
    <x v="0"/>
    <x v="0"/>
    <x v="1617"/>
    <x v="3686"/>
    <n v="3"/>
    <x v="8"/>
    <n v="-91.758600000000001"/>
    <n v="5"/>
    <n v="1"/>
  </r>
  <r>
    <n v="5177"/>
    <s v="CA-2016-148908"/>
    <x v="732"/>
    <d v="2016-11-08T00:00:00"/>
    <s v="First Class"/>
    <s v="JH-15985"/>
    <s v="Joseph Holt"/>
    <s v="Consumer"/>
    <s v="United States"/>
    <s v="San Francisco"/>
    <s v="California"/>
    <n v="94109"/>
    <x v="1"/>
    <s v="OFF-BI-10002082"/>
    <x v="1"/>
    <x v="8"/>
    <x v="1182"/>
    <x v="3687"/>
    <n v="2"/>
    <x v="2"/>
    <n v="19.968"/>
    <n v="3"/>
    <n v="1"/>
  </r>
  <r>
    <n v="5178"/>
    <s v="CA-2016-123015"/>
    <x v="482"/>
    <d v="2016-12-30T00:00:00"/>
    <s v="Standard Class"/>
    <s v="AJ-10795"/>
    <s v="Anthony Johnson"/>
    <s v="Corporate"/>
    <s v="United States"/>
    <s v="New York City"/>
    <s v="New York"/>
    <n v="10024"/>
    <x v="3"/>
    <s v="OFF-BI-10004967"/>
    <x v="1"/>
    <x v="8"/>
    <x v="256"/>
    <x v="3688"/>
    <n v="3"/>
    <x v="2"/>
    <n v="1.6848000000000001"/>
    <n v="4"/>
    <n v="1"/>
  </r>
  <r>
    <n v="5179"/>
    <s v="US-2015-120502"/>
    <x v="657"/>
    <d v="2015-04-19T00:00:00"/>
    <s v="Standard Class"/>
    <s v="BT-11395"/>
    <s v="Bill Tyler"/>
    <s v="Corporate"/>
    <s v="United States"/>
    <s v="Los Angeles"/>
    <s v="California"/>
    <n v="90036"/>
    <x v="1"/>
    <s v="FUR-FU-10004973"/>
    <x v="0"/>
    <x v="5"/>
    <x v="1143"/>
    <x v="1015"/>
    <n v="2"/>
    <x v="0"/>
    <n v="15.8256"/>
    <n v="6"/>
    <n v="1"/>
  </r>
  <r>
    <n v="5180"/>
    <s v="US-2015-120502"/>
    <x v="657"/>
    <d v="2015-04-19T00:00:00"/>
    <s v="Standard Class"/>
    <s v="BT-11395"/>
    <s v="Bill Tyler"/>
    <s v="Corporate"/>
    <s v="United States"/>
    <s v="Los Angeles"/>
    <s v="California"/>
    <n v="90036"/>
    <x v="1"/>
    <s v="TEC-PH-10003645"/>
    <x v="2"/>
    <x v="7"/>
    <x v="297"/>
    <x v="3689"/>
    <n v="2"/>
    <x v="2"/>
    <n v="19.3932"/>
    <n v="6"/>
    <n v="1"/>
  </r>
  <r>
    <n v="5181"/>
    <s v="US-2015-120502"/>
    <x v="657"/>
    <d v="2015-04-19T00:00:00"/>
    <s v="Standard Class"/>
    <s v="BT-11395"/>
    <s v="Bill Tyler"/>
    <s v="Corporate"/>
    <s v="United States"/>
    <s v="Los Angeles"/>
    <s v="California"/>
    <n v="90036"/>
    <x v="1"/>
    <s v="OFF-AP-10004980"/>
    <x v="1"/>
    <x v="9"/>
    <x v="976"/>
    <x v="3690"/>
    <n v="2"/>
    <x v="0"/>
    <n v="29.5776"/>
    <n v="6"/>
    <n v="1"/>
  </r>
  <r>
    <n v="5182"/>
    <s v="CA-2017-108749"/>
    <x v="510"/>
    <d v="2017-09-15T00:00:00"/>
    <s v="First Class"/>
    <s v="DJ-13510"/>
    <s v="Don Jones"/>
    <s v="Corporate"/>
    <s v="United States"/>
    <s v="Woonsocket"/>
    <s v="Rhode Island"/>
    <n v="2895"/>
    <x v="3"/>
    <s v="OFF-PA-10003797"/>
    <x v="1"/>
    <x v="10"/>
    <x v="1710"/>
    <x v="1544"/>
    <n v="7"/>
    <x v="0"/>
    <n v="21.7728"/>
    <n v="3"/>
    <n v="1"/>
  </r>
  <r>
    <n v="5183"/>
    <s v="CA-2017-108749"/>
    <x v="510"/>
    <d v="2017-09-15T00:00:00"/>
    <s v="First Class"/>
    <s v="DJ-13510"/>
    <s v="Don Jones"/>
    <s v="Corporate"/>
    <s v="United States"/>
    <s v="Woonsocket"/>
    <s v="Rhode Island"/>
    <n v="2895"/>
    <x v="3"/>
    <s v="OFF-BI-10003707"/>
    <x v="1"/>
    <x v="8"/>
    <x v="784"/>
    <x v="3691"/>
    <n v="3"/>
    <x v="0"/>
    <n v="22.89"/>
    <n v="3"/>
    <n v="1"/>
  </r>
  <r>
    <n v="5184"/>
    <s v="CA-2017-163335"/>
    <x v="241"/>
    <d v="2017-09-27T00:00:00"/>
    <s v="First Class"/>
    <s v="AG-10675"/>
    <s v="Anna Gayman"/>
    <s v="Consumer"/>
    <s v="United States"/>
    <s v="Columbus"/>
    <s v="Georgia"/>
    <n v="31907"/>
    <x v="0"/>
    <s v="OFF-ST-10000885"/>
    <x v="1"/>
    <x v="4"/>
    <x v="1666"/>
    <x v="2309"/>
    <n v="3"/>
    <x v="0"/>
    <n v="10.0725"/>
    <n v="3"/>
    <n v="1"/>
  </r>
  <r>
    <n v="5185"/>
    <s v="CA-2017-163335"/>
    <x v="241"/>
    <d v="2017-09-27T00:00:00"/>
    <s v="First Class"/>
    <s v="AG-10675"/>
    <s v="Anna Gayman"/>
    <s v="Consumer"/>
    <s v="United States"/>
    <s v="Columbus"/>
    <s v="Georgia"/>
    <n v="31907"/>
    <x v="0"/>
    <s v="OFF-BI-10002827"/>
    <x v="1"/>
    <x v="8"/>
    <x v="554"/>
    <x v="3692"/>
    <n v="7"/>
    <x v="0"/>
    <n v="17.8066"/>
    <n v="3"/>
    <n v="1"/>
  </r>
  <r>
    <n v="5186"/>
    <s v="CA-2015-134719"/>
    <x v="998"/>
    <d v="2015-10-15T00:00:00"/>
    <s v="Standard Class"/>
    <s v="JD-15790"/>
    <s v="John Dryer"/>
    <s v="Consumer"/>
    <s v="United States"/>
    <s v="Jacksonville"/>
    <s v="Florida"/>
    <n v="32216"/>
    <x v="0"/>
    <s v="OFF-ST-10004459"/>
    <x v="1"/>
    <x v="4"/>
    <x v="459"/>
    <x v="2084"/>
    <n v="6"/>
    <x v="2"/>
    <n v="-337.80599999999998"/>
    <n v="5"/>
    <n v="1"/>
  </r>
  <r>
    <n v="5187"/>
    <s v="US-2015-154389"/>
    <x v="154"/>
    <d v="2015-12-03T00:00:00"/>
    <s v="Standard Class"/>
    <s v="EH-14125"/>
    <s v="Eugene Hildebrand"/>
    <s v="Home Office"/>
    <s v="United States"/>
    <s v="Philadelphia"/>
    <s v="Pennsylvania"/>
    <n v="19140"/>
    <x v="3"/>
    <s v="TEC-PH-10002789"/>
    <x v="2"/>
    <x v="7"/>
    <x v="1586"/>
    <x v="3693"/>
    <n v="8"/>
    <x v="10"/>
    <n v="-162.2296"/>
    <n v="6"/>
    <n v="1"/>
  </r>
  <r>
    <n v="5188"/>
    <s v="CA-2015-115567"/>
    <x v="1023"/>
    <d v="2015-09-18T00:00:00"/>
    <s v="Standard Class"/>
    <s v="ZC-21910"/>
    <s v="Zuschuss Carroll"/>
    <s v="Consumer"/>
    <s v="United States"/>
    <s v="Columbus"/>
    <s v="Indiana"/>
    <n v="47201"/>
    <x v="2"/>
    <s v="TEC-AC-10001314"/>
    <x v="2"/>
    <x v="11"/>
    <x v="952"/>
    <x v="1743"/>
    <n v="4"/>
    <x v="0"/>
    <n v="15.9968"/>
    <n v="5"/>
    <n v="1"/>
  </r>
  <r>
    <n v="5189"/>
    <s v="CA-2015-115567"/>
    <x v="1023"/>
    <d v="2015-09-18T00:00:00"/>
    <s v="Standard Class"/>
    <s v="ZC-21910"/>
    <s v="Zuschuss Carroll"/>
    <s v="Consumer"/>
    <s v="United States"/>
    <s v="Columbus"/>
    <s v="Indiana"/>
    <n v="47201"/>
    <x v="2"/>
    <s v="FUR-CH-10000015"/>
    <x v="0"/>
    <x v="1"/>
    <x v="378"/>
    <x v="3694"/>
    <n v="7"/>
    <x v="0"/>
    <n v="394.21199999999999"/>
    <n v="5"/>
    <n v="1"/>
  </r>
  <r>
    <n v="5190"/>
    <s v="US-2017-136679"/>
    <x v="237"/>
    <d v="2017-11-18T00:00:00"/>
    <s v="Standard Class"/>
    <s v="XP-21865"/>
    <s v="Xylona Preis"/>
    <s v="Consumer"/>
    <s v="United States"/>
    <s v="Pasadena"/>
    <s v="Texas"/>
    <n v="77506"/>
    <x v="2"/>
    <s v="TEC-AC-10004855"/>
    <x v="2"/>
    <x v="11"/>
    <x v="1056"/>
    <x v="3695"/>
    <n v="6"/>
    <x v="2"/>
    <n v="-27.292200000000001"/>
    <n v="4"/>
    <n v="1"/>
  </r>
  <r>
    <n v="5191"/>
    <s v="US-2017-136679"/>
    <x v="237"/>
    <d v="2017-11-18T00:00:00"/>
    <s v="Standard Class"/>
    <s v="XP-21865"/>
    <s v="Xylona Preis"/>
    <s v="Consumer"/>
    <s v="United States"/>
    <s v="Pasadena"/>
    <s v="Texas"/>
    <n v="77506"/>
    <x v="2"/>
    <s v="OFF-AR-10003582"/>
    <x v="1"/>
    <x v="6"/>
    <x v="1460"/>
    <x v="3696"/>
    <n v="2"/>
    <x v="2"/>
    <n v="4.5039999999999996"/>
    <n v="4"/>
    <n v="1"/>
  </r>
  <r>
    <n v="5192"/>
    <s v="US-2017-141943"/>
    <x v="1024"/>
    <d v="2017-05-09T00:00:00"/>
    <s v="Standard Class"/>
    <s v="DK-12985"/>
    <s v="Darren Koutras"/>
    <s v="Consumer"/>
    <s v="United States"/>
    <s v="San Francisco"/>
    <s v="California"/>
    <n v="94122"/>
    <x v="1"/>
    <s v="OFF-EN-10003448"/>
    <x v="1"/>
    <x v="12"/>
    <x v="1711"/>
    <x v="3697"/>
    <n v="2"/>
    <x v="0"/>
    <n v="11.58"/>
    <n v="4"/>
    <n v="1"/>
  </r>
  <r>
    <n v="5193"/>
    <s v="CA-2014-101560"/>
    <x v="683"/>
    <d v="2014-12-01T00:00:00"/>
    <s v="Second Class"/>
    <s v="CS-12250"/>
    <s v="Chris Selesnick"/>
    <s v="Corporate"/>
    <s v="United States"/>
    <s v="Columbia"/>
    <s v="South Carolina"/>
    <n v="29203"/>
    <x v="0"/>
    <s v="FUR-FU-10003773"/>
    <x v="0"/>
    <x v="5"/>
    <x v="125"/>
    <x v="3698"/>
    <n v="5"/>
    <x v="0"/>
    <n v="43.735999999999997"/>
    <n v="3"/>
    <n v="1"/>
  </r>
  <r>
    <n v="5194"/>
    <s v="CA-2014-101560"/>
    <x v="683"/>
    <d v="2014-12-01T00:00:00"/>
    <s v="Second Class"/>
    <s v="CS-12250"/>
    <s v="Chris Selesnick"/>
    <s v="Corporate"/>
    <s v="United States"/>
    <s v="Columbia"/>
    <s v="South Carolina"/>
    <n v="29203"/>
    <x v="0"/>
    <s v="OFF-PA-10001363"/>
    <x v="1"/>
    <x v="10"/>
    <x v="1625"/>
    <x v="2937"/>
    <n v="7"/>
    <x v="0"/>
    <n v="40.401200000000003"/>
    <n v="3"/>
    <n v="1"/>
  </r>
  <r>
    <n v="5195"/>
    <s v="CA-2014-101560"/>
    <x v="683"/>
    <d v="2014-12-01T00:00:00"/>
    <s v="Second Class"/>
    <s v="CS-12250"/>
    <s v="Chris Selesnick"/>
    <s v="Corporate"/>
    <s v="United States"/>
    <s v="Columbia"/>
    <s v="South Carolina"/>
    <n v="29203"/>
    <x v="0"/>
    <s v="OFF-AR-10004757"/>
    <x v="1"/>
    <x v="6"/>
    <x v="346"/>
    <x v="1317"/>
    <n v="4"/>
    <x v="0"/>
    <n v="4.3296000000000001"/>
    <n v="3"/>
    <n v="1"/>
  </r>
  <r>
    <n v="5196"/>
    <s v="CA-2014-101560"/>
    <x v="683"/>
    <d v="2014-12-01T00:00:00"/>
    <s v="Second Class"/>
    <s v="CS-12250"/>
    <s v="Chris Selesnick"/>
    <s v="Corporate"/>
    <s v="United States"/>
    <s v="Columbia"/>
    <s v="South Carolina"/>
    <n v="29203"/>
    <x v="0"/>
    <s v="OFF-BI-10000309"/>
    <x v="1"/>
    <x v="8"/>
    <x v="338"/>
    <x v="2070"/>
    <n v="3"/>
    <x v="0"/>
    <n v="22.3734"/>
    <n v="3"/>
    <n v="1"/>
  </r>
  <r>
    <n v="5197"/>
    <s v="CA-2014-159709"/>
    <x v="1025"/>
    <d v="2014-05-15T00:00:00"/>
    <s v="Standard Class"/>
    <s v="AI-10855"/>
    <s v="Arianne Irving"/>
    <s v="Consumer"/>
    <s v="United States"/>
    <s v="Kent"/>
    <s v="Washington"/>
    <n v="98031"/>
    <x v="1"/>
    <s v="OFF-EN-10001434"/>
    <x v="1"/>
    <x v="12"/>
    <x v="439"/>
    <x v="3699"/>
    <n v="3"/>
    <x v="0"/>
    <n v="77.483699999999999"/>
    <n v="5"/>
    <n v="1"/>
  </r>
  <r>
    <n v="5198"/>
    <s v="CA-2014-159709"/>
    <x v="1025"/>
    <d v="2014-05-15T00:00:00"/>
    <s v="Standard Class"/>
    <s v="AI-10855"/>
    <s v="Arianne Irving"/>
    <s v="Consumer"/>
    <s v="United States"/>
    <s v="Kent"/>
    <s v="Washington"/>
    <n v="98031"/>
    <x v="1"/>
    <s v="TEC-PH-10003988"/>
    <x v="2"/>
    <x v="7"/>
    <x v="47"/>
    <x v="3477"/>
    <n v="5"/>
    <x v="2"/>
    <n v="4.3600000000000003"/>
    <n v="5"/>
    <n v="1"/>
  </r>
  <r>
    <n v="5199"/>
    <s v="CA-2016-103982"/>
    <x v="840"/>
    <d v="2016-03-08T00:00:00"/>
    <s v="Standard Class"/>
    <s v="AA-10315"/>
    <s v="Alex Avila"/>
    <s v="Consumer"/>
    <s v="United States"/>
    <s v="Round Rock"/>
    <s v="Texas"/>
    <n v="78664"/>
    <x v="2"/>
    <s v="OFF-SU-10000151"/>
    <x v="1"/>
    <x v="14"/>
    <x v="1345"/>
    <x v="3700"/>
    <n v="3"/>
    <x v="2"/>
    <n v="-786.01440000000002"/>
    <n v="5"/>
    <n v="1"/>
  </r>
  <r>
    <n v="5200"/>
    <s v="CA-2016-103982"/>
    <x v="840"/>
    <d v="2016-03-08T00:00:00"/>
    <s v="Standard Class"/>
    <s v="AA-10315"/>
    <s v="Alex Avila"/>
    <s v="Consumer"/>
    <s v="United States"/>
    <s v="Round Rock"/>
    <s v="Texas"/>
    <n v="78664"/>
    <x v="2"/>
    <s v="OFF-FA-10001332"/>
    <x v="1"/>
    <x v="13"/>
    <x v="1570"/>
    <x v="2060"/>
    <n v="1"/>
    <x v="2"/>
    <n v="0.77759999999999996"/>
    <n v="5"/>
    <n v="1"/>
  </r>
  <r>
    <n v="5201"/>
    <s v="CA-2016-103982"/>
    <x v="840"/>
    <d v="2016-03-08T00:00:00"/>
    <s v="Standard Class"/>
    <s v="AA-10315"/>
    <s v="Alex Avila"/>
    <s v="Consumer"/>
    <s v="United States"/>
    <s v="Round Rock"/>
    <s v="Texas"/>
    <n v="78664"/>
    <x v="2"/>
    <s v="TEC-PH-10000895"/>
    <x v="2"/>
    <x v="7"/>
    <x v="1137"/>
    <x v="2087"/>
    <n v="3"/>
    <x v="2"/>
    <n v="32.398200000000003"/>
    <n v="5"/>
    <n v="1"/>
  </r>
  <r>
    <n v="5202"/>
    <s v="CA-2016-103982"/>
    <x v="840"/>
    <d v="2016-03-08T00:00:00"/>
    <s v="Standard Class"/>
    <s v="AA-10315"/>
    <s v="Alex Avila"/>
    <s v="Consumer"/>
    <s v="United States"/>
    <s v="Round Rock"/>
    <s v="Texas"/>
    <n v="78664"/>
    <x v="2"/>
    <s v="TEC-AC-10002857"/>
    <x v="2"/>
    <x v="11"/>
    <x v="540"/>
    <x v="1818"/>
    <n v="7"/>
    <x v="2"/>
    <n v="5.7365000000000004"/>
    <n v="5"/>
    <n v="1"/>
  </r>
  <r>
    <n v="5203"/>
    <s v="CA-2015-142454"/>
    <x v="762"/>
    <d v="2015-08-19T00:00:00"/>
    <s v="Standard Class"/>
    <s v="RE-19450"/>
    <s v="Richard Eichhorn"/>
    <s v="Consumer"/>
    <s v="United States"/>
    <s v="Oakland"/>
    <s v="California"/>
    <n v="94601"/>
    <x v="1"/>
    <s v="FUR-FU-10004018"/>
    <x v="0"/>
    <x v="5"/>
    <x v="936"/>
    <x v="3701"/>
    <n v="7"/>
    <x v="0"/>
    <n v="28.142099999999999"/>
    <n v="4"/>
    <n v="1"/>
  </r>
  <r>
    <n v="5204"/>
    <s v="CA-2015-142454"/>
    <x v="762"/>
    <d v="2015-08-19T00:00:00"/>
    <s v="Standard Class"/>
    <s v="RE-19450"/>
    <s v="Richard Eichhorn"/>
    <s v="Consumer"/>
    <s v="United States"/>
    <s v="Oakland"/>
    <s v="California"/>
    <n v="94601"/>
    <x v="1"/>
    <s v="OFF-ST-10003638"/>
    <x v="1"/>
    <x v="4"/>
    <x v="1231"/>
    <x v="3702"/>
    <n v="3"/>
    <x v="0"/>
    <n v="18.970199999999998"/>
    <n v="4"/>
    <n v="1"/>
  </r>
  <r>
    <n v="5205"/>
    <s v="CA-2015-102015"/>
    <x v="811"/>
    <d v="2015-09-18T00:00:00"/>
    <s v="Standard Class"/>
    <s v="TM-21010"/>
    <s v="Tamara Manning"/>
    <s v="Consumer"/>
    <s v="United States"/>
    <s v="Auburn"/>
    <s v="New York"/>
    <n v="13021"/>
    <x v="3"/>
    <s v="OFF-AR-10004685"/>
    <x v="1"/>
    <x v="6"/>
    <x v="183"/>
    <x v="1553"/>
    <n v="2"/>
    <x v="0"/>
    <n v="3.0558000000000001"/>
    <n v="6"/>
    <n v="1"/>
  </r>
  <r>
    <n v="5206"/>
    <s v="CA-2015-102015"/>
    <x v="811"/>
    <d v="2015-09-18T00:00:00"/>
    <s v="Standard Class"/>
    <s v="TM-21010"/>
    <s v="Tamara Manning"/>
    <s v="Consumer"/>
    <s v="United States"/>
    <s v="Auburn"/>
    <s v="New York"/>
    <n v="13021"/>
    <x v="3"/>
    <s v="OFF-ST-10001713"/>
    <x v="1"/>
    <x v="4"/>
    <x v="45"/>
    <x v="2746"/>
    <n v="2"/>
    <x v="0"/>
    <n v="4.2392000000000003"/>
    <n v="6"/>
    <n v="1"/>
  </r>
  <r>
    <n v="5207"/>
    <s v="CA-2015-102015"/>
    <x v="811"/>
    <d v="2015-09-18T00:00:00"/>
    <s v="Standard Class"/>
    <s v="TM-21010"/>
    <s v="Tamara Manning"/>
    <s v="Consumer"/>
    <s v="United States"/>
    <s v="Auburn"/>
    <s v="New York"/>
    <n v="13021"/>
    <x v="3"/>
    <s v="OFF-FA-10000490"/>
    <x v="1"/>
    <x v="13"/>
    <x v="310"/>
    <x v="3703"/>
    <n v="1"/>
    <x v="0"/>
    <n v="0.58279999999999998"/>
    <n v="6"/>
    <n v="1"/>
  </r>
  <r>
    <n v="5208"/>
    <s v="CA-2015-102015"/>
    <x v="811"/>
    <d v="2015-09-18T00:00:00"/>
    <s v="Standard Class"/>
    <s v="TM-21010"/>
    <s v="Tamara Manning"/>
    <s v="Consumer"/>
    <s v="United States"/>
    <s v="Auburn"/>
    <s v="New York"/>
    <n v="13021"/>
    <x v="3"/>
    <s v="OFF-LA-10002043"/>
    <x v="1"/>
    <x v="2"/>
    <x v="255"/>
    <x v="343"/>
    <n v="2"/>
    <x v="0"/>
    <n v="9.9359999999999999"/>
    <n v="6"/>
    <n v="1"/>
  </r>
  <r>
    <n v="5209"/>
    <s v="CA-2015-102015"/>
    <x v="811"/>
    <d v="2015-09-18T00:00:00"/>
    <s v="Standard Class"/>
    <s v="TM-21010"/>
    <s v="Tamara Manning"/>
    <s v="Consumer"/>
    <s v="United States"/>
    <s v="Auburn"/>
    <s v="New York"/>
    <n v="13021"/>
    <x v="3"/>
    <s v="OFF-PA-10002464"/>
    <x v="1"/>
    <x v="10"/>
    <x v="1002"/>
    <x v="978"/>
    <n v="5"/>
    <x v="0"/>
    <n v="14.161"/>
    <n v="6"/>
    <n v="1"/>
  </r>
  <r>
    <n v="5210"/>
    <s v="CA-2015-102015"/>
    <x v="811"/>
    <d v="2015-09-18T00:00:00"/>
    <s v="Standard Class"/>
    <s v="TM-21010"/>
    <s v="Tamara Manning"/>
    <s v="Consumer"/>
    <s v="United States"/>
    <s v="Auburn"/>
    <s v="New York"/>
    <n v="13021"/>
    <x v="3"/>
    <s v="OFF-EN-10002504"/>
    <x v="1"/>
    <x v="12"/>
    <x v="113"/>
    <x v="3274"/>
    <n v="1"/>
    <x v="0"/>
    <n v="12.7746"/>
    <n v="6"/>
    <n v="1"/>
  </r>
  <r>
    <n v="5211"/>
    <s v="CA-2015-156755"/>
    <x v="1026"/>
    <d v="2015-01-18T00:00:00"/>
    <s v="Standard Class"/>
    <s v="YS-21880"/>
    <s v="Yana Sorensen"/>
    <s v="Corporate"/>
    <s v="United States"/>
    <s v="Newark"/>
    <s v="Delaware"/>
    <n v="19711"/>
    <x v="3"/>
    <s v="OFF-ST-10002615"/>
    <x v="1"/>
    <x v="4"/>
    <x v="1436"/>
    <x v="2776"/>
    <n v="3"/>
    <x v="0"/>
    <n v="120.9468"/>
    <n v="6"/>
    <n v="1"/>
  </r>
  <r>
    <n v="5212"/>
    <s v="CA-2015-130876"/>
    <x v="793"/>
    <d v="2015-05-16T00:00:00"/>
    <s v="Second Class"/>
    <s v="AZ-10750"/>
    <s v="Annie Zypern"/>
    <s v="Consumer"/>
    <s v="United States"/>
    <s v="New York City"/>
    <s v="New York"/>
    <n v="10024"/>
    <x v="3"/>
    <s v="OFF-ST-10004258"/>
    <x v="1"/>
    <x v="4"/>
    <x v="761"/>
    <x v="898"/>
    <n v="3"/>
    <x v="0"/>
    <n v="9.8901000000000003"/>
    <n v="4"/>
    <n v="1"/>
  </r>
  <r>
    <n v="5213"/>
    <s v="CA-2016-145898"/>
    <x v="182"/>
    <d v="2016-09-26T00:00:00"/>
    <s v="Same Day"/>
    <s v="CM-12445"/>
    <s v="Chuck Magee"/>
    <s v="Consumer"/>
    <s v="United States"/>
    <s v="Redlands"/>
    <s v="California"/>
    <n v="92374"/>
    <x v="1"/>
    <s v="OFF-ST-10004507"/>
    <x v="1"/>
    <x v="4"/>
    <x v="457"/>
    <x v="488"/>
    <n v="3"/>
    <x v="0"/>
    <n v="13.891500000000001"/>
    <n v="0"/>
    <n v="1"/>
  </r>
  <r>
    <n v="5214"/>
    <s v="CA-2016-145898"/>
    <x v="182"/>
    <d v="2016-09-26T00:00:00"/>
    <s v="Same Day"/>
    <s v="CM-12445"/>
    <s v="Chuck Magee"/>
    <s v="Consumer"/>
    <s v="United States"/>
    <s v="Redlands"/>
    <s v="California"/>
    <n v="92374"/>
    <x v="1"/>
    <s v="OFF-LA-10000262"/>
    <x v="1"/>
    <x v="2"/>
    <x v="941"/>
    <x v="1484"/>
    <n v="3"/>
    <x v="0"/>
    <n v="3.6017999999999999"/>
    <n v="0"/>
    <n v="1"/>
  </r>
  <r>
    <n v="5215"/>
    <s v="CA-2016-145898"/>
    <x v="182"/>
    <d v="2016-09-26T00:00:00"/>
    <s v="Same Day"/>
    <s v="CM-12445"/>
    <s v="Chuck Magee"/>
    <s v="Consumer"/>
    <s v="United States"/>
    <s v="Redlands"/>
    <s v="California"/>
    <n v="92374"/>
    <x v="1"/>
    <s v="OFF-AR-10002445"/>
    <x v="1"/>
    <x v="6"/>
    <x v="1646"/>
    <x v="3704"/>
    <n v="5"/>
    <x v="0"/>
    <n v="13.452"/>
    <n v="0"/>
    <n v="1"/>
  </r>
  <r>
    <n v="5216"/>
    <s v="CA-2016-145898"/>
    <x v="182"/>
    <d v="2016-09-26T00:00:00"/>
    <s v="Same Day"/>
    <s v="CM-12445"/>
    <s v="Chuck Magee"/>
    <s v="Consumer"/>
    <s v="United States"/>
    <s v="Redlands"/>
    <s v="California"/>
    <n v="92374"/>
    <x v="1"/>
    <s v="OFF-PA-10001667"/>
    <x v="1"/>
    <x v="10"/>
    <x v="458"/>
    <x v="2680"/>
    <n v="5"/>
    <x v="0"/>
    <n v="13.455"/>
    <n v="0"/>
    <n v="1"/>
  </r>
  <r>
    <n v="5217"/>
    <s v="US-2017-159562"/>
    <x v="428"/>
    <d v="2017-09-15T00:00:00"/>
    <s v="Standard Class"/>
    <s v="JB-16000"/>
    <s v="Joy Bell-"/>
    <s v="Consumer"/>
    <s v="United States"/>
    <s v="Roseville"/>
    <s v="Michigan"/>
    <n v="48066"/>
    <x v="2"/>
    <s v="OFF-EN-10000461"/>
    <x v="1"/>
    <x v="12"/>
    <x v="753"/>
    <x v="1897"/>
    <n v="2"/>
    <x v="0"/>
    <n v="8.2156000000000002"/>
    <n v="6"/>
    <n v="1"/>
  </r>
  <r>
    <n v="5218"/>
    <s v="CA-2017-134635"/>
    <x v="4"/>
    <d v="2017-04-17T00:00:00"/>
    <s v="Second Class"/>
    <s v="NS-18640"/>
    <s v="Noel Staavos"/>
    <s v="Corporate"/>
    <s v="United States"/>
    <s v="Los Angeles"/>
    <s v="California"/>
    <n v="90049"/>
    <x v="1"/>
    <s v="OFF-PA-10002254"/>
    <x v="1"/>
    <x v="10"/>
    <x v="146"/>
    <x v="1204"/>
    <n v="3"/>
    <x v="0"/>
    <n v="36.404400000000003"/>
    <n v="2"/>
    <n v="1"/>
  </r>
  <r>
    <n v="5219"/>
    <s v="CA-2017-167080"/>
    <x v="193"/>
    <d v="2017-06-14T00:00:00"/>
    <s v="Standard Class"/>
    <s v="LC-16930"/>
    <s v="Linda Cazamias"/>
    <s v="Corporate"/>
    <s v="United States"/>
    <s v="New York City"/>
    <s v="New York"/>
    <n v="10011"/>
    <x v="3"/>
    <s v="OFF-AR-10001868"/>
    <x v="1"/>
    <x v="6"/>
    <x v="59"/>
    <x v="3566"/>
    <n v="5"/>
    <x v="0"/>
    <n v="4.2"/>
    <n v="4"/>
    <n v="1"/>
  </r>
  <r>
    <n v="5220"/>
    <s v="CA-2017-145653"/>
    <x v="853"/>
    <d v="2017-09-01T00:00:00"/>
    <s v="Same Day"/>
    <s v="CA-12775"/>
    <s v="Cynthia Arntzen"/>
    <s v="Consumer"/>
    <s v="United States"/>
    <s v="Detroit"/>
    <s v="Michigan"/>
    <n v="48205"/>
    <x v="2"/>
    <s v="FUR-CH-10004875"/>
    <x v="0"/>
    <x v="1"/>
    <x v="1445"/>
    <x v="3705"/>
    <n v="7"/>
    <x v="0"/>
    <n v="134.53020000000001"/>
    <n v="0"/>
    <n v="1"/>
  </r>
  <r>
    <n v="5221"/>
    <s v="CA-2014-140487"/>
    <x v="1027"/>
    <d v="2014-06-20T00:00:00"/>
    <s v="Standard Class"/>
    <s v="SR-20425"/>
    <s v="Sharelle Roach"/>
    <s v="Home Office"/>
    <s v="United States"/>
    <s v="Detroit"/>
    <s v="Michigan"/>
    <n v="48234"/>
    <x v="2"/>
    <s v="FUR-BO-10000711"/>
    <x v="0"/>
    <x v="0"/>
    <x v="1614"/>
    <x v="3609"/>
    <n v="3"/>
    <x v="0"/>
    <n v="57.4938"/>
    <n v="6"/>
    <n v="1"/>
  </r>
  <r>
    <n v="5222"/>
    <s v="CA-2017-117401"/>
    <x v="796"/>
    <d v="2017-05-22T00:00:00"/>
    <s v="Second Class"/>
    <s v="PP-18955"/>
    <s v="Paul Prost"/>
    <s v="Home Office"/>
    <s v="United States"/>
    <s v="Springfield"/>
    <s v="Missouri"/>
    <n v="65807"/>
    <x v="2"/>
    <s v="OFF-AP-10000938"/>
    <x v="1"/>
    <x v="9"/>
    <x v="1712"/>
    <x v="3706"/>
    <n v="7"/>
    <x v="0"/>
    <n v="197.92080000000001"/>
    <n v="4"/>
    <n v="1"/>
  </r>
  <r>
    <n v="5223"/>
    <s v="CA-2017-117401"/>
    <x v="796"/>
    <d v="2017-05-22T00:00:00"/>
    <s v="Second Class"/>
    <s v="PP-18955"/>
    <s v="Paul Prost"/>
    <s v="Home Office"/>
    <s v="United States"/>
    <s v="Springfield"/>
    <s v="Missouri"/>
    <n v="65807"/>
    <x v="2"/>
    <s v="TEC-PH-10003555"/>
    <x v="2"/>
    <x v="7"/>
    <x v="462"/>
    <x v="1152"/>
    <n v="5"/>
    <x v="0"/>
    <n v="2.2989999999999999"/>
    <n v="4"/>
    <n v="1"/>
  </r>
  <r>
    <n v="5224"/>
    <s v="CA-2017-117401"/>
    <x v="796"/>
    <d v="2017-05-22T00:00:00"/>
    <s v="Second Class"/>
    <s v="PP-18955"/>
    <s v="Paul Prost"/>
    <s v="Home Office"/>
    <s v="United States"/>
    <s v="Springfield"/>
    <s v="Missouri"/>
    <n v="65807"/>
    <x v="2"/>
    <s v="OFF-BI-10001267"/>
    <x v="1"/>
    <x v="8"/>
    <x v="1475"/>
    <x v="3707"/>
    <n v="7"/>
    <x v="0"/>
    <n v="20.731200000000001"/>
    <n v="4"/>
    <n v="1"/>
  </r>
  <r>
    <n v="5225"/>
    <s v="US-2017-109582"/>
    <x v="510"/>
    <d v="2017-09-17T00:00:00"/>
    <s v="Second Class"/>
    <s v="JM-15865"/>
    <s v="John Murray"/>
    <s v="Consumer"/>
    <s v="United States"/>
    <s v="Los Angeles"/>
    <s v="California"/>
    <n v="90036"/>
    <x v="1"/>
    <s v="OFF-PA-10004071"/>
    <x v="1"/>
    <x v="10"/>
    <x v="417"/>
    <x v="1668"/>
    <n v="3"/>
    <x v="0"/>
    <n v="79.891199999999998"/>
    <n v="5"/>
    <n v="1"/>
  </r>
  <r>
    <n v="5226"/>
    <s v="CA-2016-119865"/>
    <x v="1028"/>
    <d v="2016-06-26T00:00:00"/>
    <s v="Standard Class"/>
    <s v="AS-10090"/>
    <s v="Adam Shillingsburg"/>
    <s v="Consumer"/>
    <s v="United States"/>
    <s v="New York City"/>
    <s v="New York"/>
    <n v="10011"/>
    <x v="3"/>
    <s v="OFF-BI-10001553"/>
    <x v="1"/>
    <x v="8"/>
    <x v="1302"/>
    <x v="3708"/>
    <n v="5"/>
    <x v="2"/>
    <n v="12.795999999999999"/>
    <n v="5"/>
    <n v="1"/>
  </r>
  <r>
    <n v="5227"/>
    <s v="CA-2016-119865"/>
    <x v="1028"/>
    <d v="2016-06-26T00:00:00"/>
    <s v="Standard Class"/>
    <s v="AS-10090"/>
    <s v="Adam Shillingsburg"/>
    <s v="Consumer"/>
    <s v="United States"/>
    <s v="New York City"/>
    <s v="New York"/>
    <n v="10011"/>
    <x v="3"/>
    <s v="OFF-BI-10003007"/>
    <x v="1"/>
    <x v="8"/>
    <x v="1551"/>
    <x v="3709"/>
    <n v="6"/>
    <x v="2"/>
    <n v="60.4968"/>
    <n v="5"/>
    <n v="1"/>
  </r>
  <r>
    <n v="5228"/>
    <s v="CA-2016-119865"/>
    <x v="1028"/>
    <d v="2016-06-26T00:00:00"/>
    <s v="Standard Class"/>
    <s v="AS-10090"/>
    <s v="Adam Shillingsburg"/>
    <s v="Consumer"/>
    <s v="United States"/>
    <s v="New York City"/>
    <s v="New York"/>
    <n v="10011"/>
    <x v="3"/>
    <s v="FUR-BO-10003272"/>
    <x v="0"/>
    <x v="0"/>
    <x v="587"/>
    <x v="3710"/>
    <n v="2"/>
    <x v="2"/>
    <n v="-44.195999999999998"/>
    <n v="5"/>
    <n v="1"/>
  </r>
  <r>
    <n v="5229"/>
    <s v="US-2014-147648"/>
    <x v="35"/>
    <d v="2014-12-01T00:00:00"/>
    <s v="Standard Class"/>
    <s v="LS-16975"/>
    <s v="Lindsay Shagiari"/>
    <s v="Home Office"/>
    <s v="United States"/>
    <s v="San Francisco"/>
    <s v="California"/>
    <n v="94109"/>
    <x v="1"/>
    <s v="OFF-PA-10001033"/>
    <x v="1"/>
    <x v="10"/>
    <x v="1509"/>
    <x v="2597"/>
    <n v="2"/>
    <x v="0"/>
    <n v="40.170200000000001"/>
    <n v="5"/>
    <n v="1"/>
  </r>
  <r>
    <n v="5230"/>
    <s v="CA-2017-124436"/>
    <x v="498"/>
    <d v="2017-03-22T00:00:00"/>
    <s v="Second Class"/>
    <s v="SA-20830"/>
    <s v="Sue Ann Reed"/>
    <s v="Consumer"/>
    <s v="United States"/>
    <s v="Fresno"/>
    <s v="California"/>
    <n v="93727"/>
    <x v="1"/>
    <s v="OFF-BI-10001553"/>
    <x v="1"/>
    <x v="8"/>
    <x v="1302"/>
    <x v="892"/>
    <n v="2"/>
    <x v="2"/>
    <n v="5.1184000000000003"/>
    <n v="3"/>
    <n v="1"/>
  </r>
  <r>
    <n v="5231"/>
    <s v="CA-2017-124436"/>
    <x v="498"/>
    <d v="2017-03-22T00:00:00"/>
    <s v="Second Class"/>
    <s v="SA-20830"/>
    <s v="Sue Ann Reed"/>
    <s v="Consumer"/>
    <s v="United States"/>
    <s v="Fresno"/>
    <s v="California"/>
    <n v="93727"/>
    <x v="1"/>
    <s v="FUR-TA-10001095"/>
    <x v="0"/>
    <x v="3"/>
    <x v="616"/>
    <x v="936"/>
    <n v="5"/>
    <x v="2"/>
    <n v="8.7144999999999992"/>
    <n v="3"/>
    <n v="1"/>
  </r>
  <r>
    <n v="5232"/>
    <s v="CA-2017-124436"/>
    <x v="498"/>
    <d v="2017-03-22T00:00:00"/>
    <s v="Second Class"/>
    <s v="SA-20830"/>
    <s v="Sue Ann Reed"/>
    <s v="Consumer"/>
    <s v="United States"/>
    <s v="Fresno"/>
    <s v="California"/>
    <n v="93727"/>
    <x v="1"/>
    <s v="FUR-FU-10001185"/>
    <x v="0"/>
    <x v="5"/>
    <x v="1423"/>
    <x v="3711"/>
    <n v="1"/>
    <x v="0"/>
    <n v="12.6813"/>
    <n v="3"/>
    <n v="1"/>
  </r>
  <r>
    <n v="5233"/>
    <s v="CA-2017-124436"/>
    <x v="498"/>
    <d v="2017-03-22T00:00:00"/>
    <s v="Second Class"/>
    <s v="SA-20830"/>
    <s v="Sue Ann Reed"/>
    <s v="Consumer"/>
    <s v="United States"/>
    <s v="Fresno"/>
    <s v="California"/>
    <n v="93727"/>
    <x v="1"/>
    <s v="OFF-BI-10000343"/>
    <x v="1"/>
    <x v="8"/>
    <x v="186"/>
    <x v="3712"/>
    <n v="7"/>
    <x v="2"/>
    <n v="9.2798999999999996"/>
    <n v="3"/>
    <n v="1"/>
  </r>
  <r>
    <n v="5234"/>
    <s v="CA-2014-115084"/>
    <x v="638"/>
    <d v="2014-10-22T00:00:00"/>
    <s v="Standard Class"/>
    <s v="LS-17200"/>
    <s v="Luke Schmidt"/>
    <s v="Corporate"/>
    <s v="United States"/>
    <s v="Texarkana"/>
    <s v="Arkansas"/>
    <n v="71854"/>
    <x v="0"/>
    <s v="FUR-CH-10004626"/>
    <x v="0"/>
    <x v="1"/>
    <x v="1706"/>
    <x v="3713"/>
    <n v="6"/>
    <x v="0"/>
    <n v="145.2816"/>
    <n v="4"/>
    <n v="1"/>
  </r>
  <r>
    <n v="5235"/>
    <s v="CA-2017-131037"/>
    <x v="1029"/>
    <d v="2017-08-23T00:00:00"/>
    <s v="First Class"/>
    <s v="TM-21490"/>
    <s v="Tony Molinari"/>
    <s v="Consumer"/>
    <s v="United States"/>
    <s v="San Francisco"/>
    <s v="California"/>
    <n v="94110"/>
    <x v="1"/>
    <s v="FUR-TA-10001768"/>
    <x v="0"/>
    <x v="3"/>
    <x v="114"/>
    <x v="3714"/>
    <n v="1"/>
    <x v="2"/>
    <n v="2.6251000000000002"/>
    <n v="1"/>
    <n v="1"/>
  </r>
  <r>
    <n v="5236"/>
    <s v="CA-2016-111143"/>
    <x v="258"/>
    <d v="2016-11-22T00:00:00"/>
    <s v="First Class"/>
    <s v="TT-21265"/>
    <s v="Tim Taslimi"/>
    <s v="Corporate"/>
    <s v="United States"/>
    <s v="Indianapolis"/>
    <s v="Indiana"/>
    <n v="46203"/>
    <x v="2"/>
    <s v="OFF-AP-10001947"/>
    <x v="1"/>
    <x v="9"/>
    <x v="1537"/>
    <x v="3715"/>
    <n v="3"/>
    <x v="0"/>
    <n v="15.9384"/>
    <n v="3"/>
    <n v="1"/>
  </r>
  <r>
    <n v="5237"/>
    <s v="CA-2014-166744"/>
    <x v="59"/>
    <d v="2014-09-24T00:00:00"/>
    <s v="Standard Class"/>
    <s v="DN-13690"/>
    <s v="Duane Noonan"/>
    <s v="Consumer"/>
    <s v="United States"/>
    <s v="Columbia"/>
    <s v="Maryland"/>
    <n v="21044"/>
    <x v="3"/>
    <s v="FUR-FU-10004952"/>
    <x v="0"/>
    <x v="5"/>
    <x v="853"/>
    <x v="3716"/>
    <n v="3"/>
    <x v="0"/>
    <n v="50.908200000000001"/>
    <n v="4"/>
    <n v="1"/>
  </r>
  <r>
    <n v="5238"/>
    <s v="CA-2014-166744"/>
    <x v="59"/>
    <d v="2014-09-24T00:00:00"/>
    <s v="Standard Class"/>
    <s v="DN-13690"/>
    <s v="Duane Noonan"/>
    <s v="Consumer"/>
    <s v="United States"/>
    <s v="Columbia"/>
    <s v="Maryland"/>
    <n v="21044"/>
    <x v="3"/>
    <s v="FUR-BO-10001337"/>
    <x v="0"/>
    <x v="0"/>
    <x v="430"/>
    <x v="1033"/>
    <n v="3"/>
    <x v="0"/>
    <n v="36.293999999999997"/>
    <n v="4"/>
    <n v="1"/>
  </r>
  <r>
    <n v="5239"/>
    <s v="CA-2014-166744"/>
    <x v="59"/>
    <d v="2014-09-24T00:00:00"/>
    <s v="Standard Class"/>
    <s v="DN-13690"/>
    <s v="Duane Noonan"/>
    <s v="Consumer"/>
    <s v="United States"/>
    <s v="Columbia"/>
    <s v="Maryland"/>
    <n v="21044"/>
    <x v="3"/>
    <s v="TEC-AC-10003628"/>
    <x v="2"/>
    <x v="11"/>
    <x v="247"/>
    <x v="2759"/>
    <n v="2"/>
    <x v="0"/>
    <n v="26.391200000000001"/>
    <n v="4"/>
    <n v="1"/>
  </r>
  <r>
    <n v="5240"/>
    <s v="CA-2016-116561"/>
    <x v="108"/>
    <d v="2016-09-17T00:00:00"/>
    <s v="Standard Class"/>
    <s v="EB-14110"/>
    <s v="Eugene Barchas"/>
    <s v="Consumer"/>
    <s v="United States"/>
    <s v="San Jose"/>
    <s v="California"/>
    <n v="95123"/>
    <x v="1"/>
    <s v="OFF-ST-10004186"/>
    <x v="1"/>
    <x v="4"/>
    <x v="16"/>
    <x v="737"/>
    <n v="3"/>
    <x v="0"/>
    <n v="6.6588000000000003"/>
    <n v="6"/>
    <n v="1"/>
  </r>
  <r>
    <n v="5241"/>
    <s v="CA-2016-116561"/>
    <x v="108"/>
    <d v="2016-09-17T00:00:00"/>
    <s v="Standard Class"/>
    <s v="EB-14110"/>
    <s v="Eugene Barchas"/>
    <s v="Consumer"/>
    <s v="United States"/>
    <s v="San Jose"/>
    <s v="California"/>
    <n v="95123"/>
    <x v="1"/>
    <s v="OFF-BI-10001658"/>
    <x v="1"/>
    <x v="8"/>
    <x v="444"/>
    <x v="3717"/>
    <n v="2"/>
    <x v="2"/>
    <n v="12.958399999999999"/>
    <n v="6"/>
    <n v="1"/>
  </r>
  <r>
    <n v="5242"/>
    <s v="CA-2016-110730"/>
    <x v="713"/>
    <d v="2016-09-26T00:00:00"/>
    <s v="Second Class"/>
    <s v="CM-11815"/>
    <s v="Candace McMahon"/>
    <s v="Corporate"/>
    <s v="United States"/>
    <s v="Seattle"/>
    <s v="Washington"/>
    <n v="98115"/>
    <x v="1"/>
    <s v="OFF-SU-10004737"/>
    <x v="1"/>
    <x v="14"/>
    <x v="1713"/>
    <x v="3718"/>
    <n v="2"/>
    <x v="0"/>
    <n v="3.6936"/>
    <n v="3"/>
    <n v="1"/>
  </r>
  <r>
    <n v="5243"/>
    <s v="CA-2017-146367"/>
    <x v="1018"/>
    <d v="2017-08-08T00:00:00"/>
    <s v="Standard Class"/>
    <s v="HM-14860"/>
    <s v="Harry Marie"/>
    <s v="Corporate"/>
    <s v="United States"/>
    <s v="Carrollton"/>
    <s v="Texas"/>
    <n v="75007"/>
    <x v="2"/>
    <s v="OFF-BI-10002827"/>
    <x v="1"/>
    <x v="8"/>
    <x v="554"/>
    <x v="618"/>
    <n v="3"/>
    <x v="3"/>
    <n v="-5.6406000000000001"/>
    <n v="4"/>
    <n v="1"/>
  </r>
  <r>
    <n v="5244"/>
    <s v="CA-2016-149454"/>
    <x v="197"/>
    <d v="2016-07-26T00:00:00"/>
    <s v="First Class"/>
    <s v="KM-16375"/>
    <s v="Katherine Murray"/>
    <s v="Home Office"/>
    <s v="United States"/>
    <s v="Arlington"/>
    <s v="Virginia"/>
    <n v="22204"/>
    <x v="0"/>
    <s v="OFF-BI-10003694"/>
    <x v="1"/>
    <x v="8"/>
    <x v="858"/>
    <x v="822"/>
    <n v="1"/>
    <x v="0"/>
    <n v="4.8023999999999996"/>
    <n v="1"/>
    <n v="1"/>
  </r>
  <r>
    <n v="5245"/>
    <s v="CA-2016-156265"/>
    <x v="1030"/>
    <d v="2016-08-04T00:00:00"/>
    <s v="Second Class"/>
    <s v="BF-11020"/>
    <s v="Barry Französisch"/>
    <s v="Corporate"/>
    <s v="United States"/>
    <s v="Los Angeles"/>
    <s v="California"/>
    <n v="90032"/>
    <x v="1"/>
    <s v="FUR-TA-10001691"/>
    <x v="0"/>
    <x v="3"/>
    <x v="1714"/>
    <x v="3719"/>
    <n v="2"/>
    <x v="2"/>
    <n v="15.3522"/>
    <n v="2"/>
    <n v="1"/>
  </r>
  <r>
    <n v="5246"/>
    <s v="CA-2016-156265"/>
    <x v="1030"/>
    <d v="2016-08-04T00:00:00"/>
    <s v="Second Class"/>
    <s v="BF-11020"/>
    <s v="Barry Französisch"/>
    <s v="Corporate"/>
    <s v="United States"/>
    <s v="Los Angeles"/>
    <s v="California"/>
    <n v="90032"/>
    <x v="1"/>
    <s v="TEC-PH-10001918"/>
    <x v="2"/>
    <x v="7"/>
    <x v="193"/>
    <x v="3720"/>
    <n v="3"/>
    <x v="2"/>
    <n v="33.357599999999998"/>
    <n v="2"/>
    <n v="1"/>
  </r>
  <r>
    <n v="5247"/>
    <s v="CA-2016-156265"/>
    <x v="1030"/>
    <d v="2016-08-04T00:00:00"/>
    <s v="Second Class"/>
    <s v="BF-11020"/>
    <s v="Barry Französisch"/>
    <s v="Corporate"/>
    <s v="United States"/>
    <s v="Los Angeles"/>
    <s v="California"/>
    <n v="90032"/>
    <x v="1"/>
    <s v="OFF-BI-10000285"/>
    <x v="1"/>
    <x v="8"/>
    <x v="461"/>
    <x v="2002"/>
    <n v="2"/>
    <x v="2"/>
    <n v="4.7039999999999997"/>
    <n v="2"/>
    <n v="1"/>
  </r>
  <r>
    <n v="5248"/>
    <s v="US-2015-168914"/>
    <x v="1031"/>
    <d v="2015-05-27T00:00:00"/>
    <s v="Standard Class"/>
    <s v="JE-15745"/>
    <s v="Joel Eaton"/>
    <s v="Consumer"/>
    <s v="United States"/>
    <s v="Frankfort"/>
    <s v="Illinois"/>
    <n v="60423"/>
    <x v="2"/>
    <s v="OFF-AP-10000358"/>
    <x v="1"/>
    <x v="9"/>
    <x v="95"/>
    <x v="3721"/>
    <n v="8"/>
    <x v="3"/>
    <n v="-52.958399999999997"/>
    <n v="6"/>
    <n v="1"/>
  </r>
  <r>
    <n v="5249"/>
    <s v="US-2017-110989"/>
    <x v="132"/>
    <d v="2017-11-05T00:00:00"/>
    <s v="Second Class"/>
    <s v="EJ-14155"/>
    <s v="Eva Jacobs"/>
    <s v="Consumer"/>
    <s v="United States"/>
    <s v="Seattle"/>
    <s v="Washington"/>
    <n v="98105"/>
    <x v="1"/>
    <s v="TEC-AC-10002345"/>
    <x v="2"/>
    <x v="11"/>
    <x v="175"/>
    <x v="3722"/>
    <n v="3"/>
    <x v="0"/>
    <n v="10.875"/>
    <n v="2"/>
    <n v="1"/>
  </r>
  <r>
    <n v="5250"/>
    <s v="CA-2015-106215"/>
    <x v="392"/>
    <d v="2015-04-21T00:00:00"/>
    <s v="Standard Class"/>
    <s v="BN-11470"/>
    <s v="Brad Norvell"/>
    <s v="Corporate"/>
    <s v="United States"/>
    <s v="Philadelphia"/>
    <s v="Pennsylvania"/>
    <n v="19143"/>
    <x v="3"/>
    <s v="OFF-FA-10001229"/>
    <x v="1"/>
    <x v="13"/>
    <x v="128"/>
    <x v="3723"/>
    <n v="4"/>
    <x v="2"/>
    <n v="4.0872000000000002"/>
    <n v="5"/>
    <n v="1"/>
  </r>
  <r>
    <n v="5251"/>
    <s v="US-2016-169369"/>
    <x v="939"/>
    <d v="2016-12-18T00:00:00"/>
    <s v="Standard Class"/>
    <s v="EC-14050"/>
    <s v="Erin Creighton"/>
    <s v="Consumer"/>
    <s v="United States"/>
    <s v="Columbus"/>
    <s v="Georgia"/>
    <n v="31907"/>
    <x v="0"/>
    <s v="TEC-AC-10001314"/>
    <x v="2"/>
    <x v="11"/>
    <x v="952"/>
    <x v="2857"/>
    <n v="5"/>
    <x v="0"/>
    <n v="19.995999999999999"/>
    <n v="6"/>
    <n v="1"/>
  </r>
  <r>
    <n v="5252"/>
    <s v="US-2016-169369"/>
    <x v="939"/>
    <d v="2016-12-18T00:00:00"/>
    <s v="Standard Class"/>
    <s v="EC-14050"/>
    <s v="Erin Creighton"/>
    <s v="Consumer"/>
    <s v="United States"/>
    <s v="Columbus"/>
    <s v="Georgia"/>
    <n v="31907"/>
    <x v="0"/>
    <s v="OFF-PA-10004438"/>
    <x v="1"/>
    <x v="10"/>
    <x v="1481"/>
    <x v="335"/>
    <n v="4"/>
    <x v="0"/>
    <n v="23.086400000000001"/>
    <n v="6"/>
    <n v="1"/>
  </r>
  <r>
    <n v="5253"/>
    <s v="CA-2015-132318"/>
    <x v="628"/>
    <d v="2015-11-02T00:00:00"/>
    <s v="First Class"/>
    <s v="TT-21220"/>
    <s v="Thomas Thornton"/>
    <s v="Consumer"/>
    <s v="United States"/>
    <s v="Virginia Beach"/>
    <s v="Virginia"/>
    <n v="23464"/>
    <x v="0"/>
    <s v="OFF-AP-10000026"/>
    <x v="1"/>
    <x v="9"/>
    <x v="1291"/>
    <x v="3724"/>
    <n v="3"/>
    <x v="0"/>
    <n v="53.043900000000001"/>
    <n v="3"/>
    <n v="1"/>
  </r>
  <r>
    <n v="5254"/>
    <s v="US-2014-131982"/>
    <x v="1009"/>
    <d v="2014-03-11T00:00:00"/>
    <s v="Second Class"/>
    <s v="NP-18685"/>
    <s v="Nora Pelletier"/>
    <s v="Home Office"/>
    <s v="United States"/>
    <s v="Des Moines"/>
    <s v="Washington"/>
    <n v="98198"/>
    <x v="1"/>
    <s v="OFF-BI-10004224"/>
    <x v="1"/>
    <x v="8"/>
    <x v="1070"/>
    <x v="3725"/>
    <n v="2"/>
    <x v="2"/>
    <n v="33.64"/>
    <n v="4"/>
    <n v="1"/>
  </r>
  <r>
    <n v="5255"/>
    <s v="CA-2015-125185"/>
    <x v="616"/>
    <d v="2015-03-07T00:00:00"/>
    <s v="Second Class"/>
    <s v="AH-10195"/>
    <s v="Alan Haines"/>
    <s v="Corporate"/>
    <s v="United States"/>
    <s v="Bethlehem"/>
    <s v="Pennsylvania"/>
    <n v="18018"/>
    <x v="3"/>
    <s v="FUR-CH-10002647"/>
    <x v="0"/>
    <x v="1"/>
    <x v="475"/>
    <x v="2742"/>
    <n v="2"/>
    <x v="4"/>
    <n v="-7.0979999999999999"/>
    <n v="2"/>
    <n v="1"/>
  </r>
  <r>
    <n v="5256"/>
    <s v="CA-2015-125185"/>
    <x v="616"/>
    <d v="2015-03-07T00:00:00"/>
    <s v="Second Class"/>
    <s v="AH-10195"/>
    <s v="Alan Haines"/>
    <s v="Corporate"/>
    <s v="United States"/>
    <s v="Bethlehem"/>
    <s v="Pennsylvania"/>
    <n v="18018"/>
    <x v="3"/>
    <s v="FUR-FU-10003247"/>
    <x v="0"/>
    <x v="5"/>
    <x v="1465"/>
    <x v="2939"/>
    <n v="2"/>
    <x v="2"/>
    <n v="-5.4547999999999996"/>
    <n v="2"/>
    <n v="1"/>
  </r>
  <r>
    <n v="5257"/>
    <s v="CA-2016-130078"/>
    <x v="590"/>
    <d v="2016-08-14T00:00:00"/>
    <s v="Standard Class"/>
    <s v="CC-12145"/>
    <s v="Charles Crestani"/>
    <s v="Consumer"/>
    <s v="United States"/>
    <s v="Oklahoma City"/>
    <s v="Oklahoma"/>
    <n v="73120"/>
    <x v="2"/>
    <s v="OFF-PA-10003270"/>
    <x v="1"/>
    <x v="10"/>
    <x v="1424"/>
    <x v="232"/>
    <n v="2"/>
    <x v="0"/>
    <n v="4.7519999999999998"/>
    <n v="6"/>
    <n v="1"/>
  </r>
  <r>
    <n v="5258"/>
    <s v="US-2017-114034"/>
    <x v="1032"/>
    <d v="2017-01-08T00:00:00"/>
    <s v="Standard Class"/>
    <s v="DL-13315"/>
    <s v="Delfina Latchford"/>
    <s v="Consumer"/>
    <s v="United States"/>
    <s v="Rancho Cucamonga"/>
    <s v="California"/>
    <n v="91730"/>
    <x v="1"/>
    <s v="OFF-PA-10004735"/>
    <x v="1"/>
    <x v="10"/>
    <x v="827"/>
    <x v="783"/>
    <n v="6"/>
    <x v="0"/>
    <n v="18.662400000000002"/>
    <n v="5"/>
    <n v="1"/>
  </r>
  <r>
    <n v="5259"/>
    <s v="US-2017-115595"/>
    <x v="449"/>
    <d v="2017-10-11T00:00:00"/>
    <s v="First Class"/>
    <s v="XP-21865"/>
    <s v="Xylona Preis"/>
    <s v="Consumer"/>
    <s v="United States"/>
    <s v="Los Angeles"/>
    <s v="California"/>
    <n v="90032"/>
    <x v="1"/>
    <s v="OFF-PA-10001745"/>
    <x v="1"/>
    <x v="10"/>
    <x v="727"/>
    <x v="3726"/>
    <n v="5"/>
    <x v="0"/>
    <n v="16.544"/>
    <n v="2"/>
    <n v="1"/>
  </r>
  <r>
    <n v="5260"/>
    <s v="CA-2017-158722"/>
    <x v="179"/>
    <d v="2017-10-26T00:00:00"/>
    <s v="Standard Class"/>
    <s v="MA-17560"/>
    <s v="Matt Abelman"/>
    <s v="Home Office"/>
    <s v="United States"/>
    <s v="Philadelphia"/>
    <s v="Pennsylvania"/>
    <n v="19120"/>
    <x v="3"/>
    <s v="OFF-PA-10000176"/>
    <x v="1"/>
    <x v="10"/>
    <x v="640"/>
    <x v="2748"/>
    <n v="3"/>
    <x v="2"/>
    <n v="15.934799999999999"/>
    <n v="6"/>
    <n v="1"/>
  </r>
  <r>
    <n v="5261"/>
    <s v="CA-2014-105165"/>
    <x v="557"/>
    <d v="2014-09-10T00:00:00"/>
    <s v="First Class"/>
    <s v="SZ-20035"/>
    <s v="Sam Zeldin"/>
    <s v="Home Office"/>
    <s v="United States"/>
    <s v="Houston"/>
    <s v="Texas"/>
    <n v="77036"/>
    <x v="2"/>
    <s v="TEC-PH-10000675"/>
    <x v="2"/>
    <x v="7"/>
    <x v="1347"/>
    <x v="2066"/>
    <n v="3"/>
    <x v="2"/>
    <n v="14.7582"/>
    <n v="3"/>
    <n v="1"/>
  </r>
  <r>
    <n v="5262"/>
    <s v="CA-2014-105165"/>
    <x v="557"/>
    <d v="2014-09-10T00:00:00"/>
    <s v="First Class"/>
    <s v="SZ-20035"/>
    <s v="Sam Zeldin"/>
    <s v="Home Office"/>
    <s v="United States"/>
    <s v="Houston"/>
    <s v="Texas"/>
    <n v="77036"/>
    <x v="2"/>
    <s v="OFF-BI-10000050"/>
    <x v="1"/>
    <x v="8"/>
    <x v="347"/>
    <x v="2775"/>
    <n v="2"/>
    <x v="3"/>
    <n v="-4.8179999999999996"/>
    <n v="3"/>
    <n v="1"/>
  </r>
  <r>
    <n v="5263"/>
    <s v="CA-2014-105165"/>
    <x v="557"/>
    <d v="2014-09-10T00:00:00"/>
    <s v="First Class"/>
    <s v="SZ-20035"/>
    <s v="Sam Zeldin"/>
    <s v="Home Office"/>
    <s v="United States"/>
    <s v="Houston"/>
    <s v="Texas"/>
    <n v="77036"/>
    <x v="2"/>
    <s v="FUR-TA-10004154"/>
    <x v="0"/>
    <x v="3"/>
    <x v="737"/>
    <x v="3727"/>
    <n v="1"/>
    <x v="4"/>
    <n v="-22.948"/>
    <n v="3"/>
    <n v="1"/>
  </r>
  <r>
    <n v="5264"/>
    <s v="CA-2014-105165"/>
    <x v="557"/>
    <d v="2014-09-10T00:00:00"/>
    <s v="First Class"/>
    <s v="SZ-20035"/>
    <s v="Sam Zeldin"/>
    <s v="Home Office"/>
    <s v="United States"/>
    <s v="Houston"/>
    <s v="Texas"/>
    <n v="77036"/>
    <x v="2"/>
    <s v="TEC-AC-10002718"/>
    <x v="2"/>
    <x v="11"/>
    <x v="1192"/>
    <x v="3728"/>
    <n v="4"/>
    <x v="2"/>
    <n v="-2.9180000000000001"/>
    <n v="3"/>
    <n v="1"/>
  </r>
  <r>
    <n v="5265"/>
    <s v="CA-2014-105165"/>
    <x v="557"/>
    <d v="2014-09-10T00:00:00"/>
    <s v="First Class"/>
    <s v="SZ-20035"/>
    <s v="Sam Zeldin"/>
    <s v="Home Office"/>
    <s v="United States"/>
    <s v="Houston"/>
    <s v="Texas"/>
    <n v="77036"/>
    <x v="2"/>
    <s v="OFF-AR-10003179"/>
    <x v="1"/>
    <x v="6"/>
    <x v="1574"/>
    <x v="3729"/>
    <n v="3"/>
    <x v="2"/>
    <n v="3.5529000000000002"/>
    <n v="3"/>
    <n v="1"/>
  </r>
  <r>
    <n v="5266"/>
    <s v="CA-2017-147452"/>
    <x v="1033"/>
    <d v="2017-10-03T00:00:00"/>
    <s v="First Class"/>
    <s v="CS-11845"/>
    <s v="Cari Sayre"/>
    <s v="Corporate"/>
    <s v="United States"/>
    <s v="Seattle"/>
    <s v="Washington"/>
    <n v="98103"/>
    <x v="1"/>
    <s v="OFF-PA-10001838"/>
    <x v="1"/>
    <x v="10"/>
    <x v="1008"/>
    <x v="2660"/>
    <n v="2"/>
    <x v="0"/>
    <n v="5.7624000000000004"/>
    <n v="3"/>
    <n v="1"/>
  </r>
  <r>
    <n v="5267"/>
    <s v="CA-2017-147452"/>
    <x v="1033"/>
    <d v="2017-10-03T00:00:00"/>
    <s v="First Class"/>
    <s v="CS-11845"/>
    <s v="Cari Sayre"/>
    <s v="Corporate"/>
    <s v="United States"/>
    <s v="Seattle"/>
    <s v="Washington"/>
    <n v="98103"/>
    <x v="1"/>
    <s v="OFF-PA-10004039"/>
    <x v="1"/>
    <x v="10"/>
    <x v="1547"/>
    <x v="3730"/>
    <n v="3"/>
    <x v="0"/>
    <n v="82.290599999999998"/>
    <n v="3"/>
    <n v="1"/>
  </r>
  <r>
    <n v="5268"/>
    <s v="CA-2017-147452"/>
    <x v="1033"/>
    <d v="2017-10-03T00:00:00"/>
    <s v="First Class"/>
    <s v="CS-11845"/>
    <s v="Cari Sayre"/>
    <s v="Corporate"/>
    <s v="United States"/>
    <s v="Seattle"/>
    <s v="Washington"/>
    <n v="98103"/>
    <x v="1"/>
    <s v="OFF-AP-10001626"/>
    <x v="1"/>
    <x v="9"/>
    <x v="1025"/>
    <x v="3731"/>
    <n v="1"/>
    <x v="0"/>
    <n v="1.0114000000000001"/>
    <n v="3"/>
    <n v="1"/>
  </r>
  <r>
    <n v="5269"/>
    <s v="US-2017-114657"/>
    <x v="673"/>
    <d v="2017-11-21T00:00:00"/>
    <s v="Standard Class"/>
    <s v="MH-18115"/>
    <s v="Mick Hernandez"/>
    <s v="Home Office"/>
    <s v="United States"/>
    <s v="Yonkers"/>
    <s v="New York"/>
    <n v="10701"/>
    <x v="3"/>
    <s v="TEC-MA-10003173"/>
    <x v="2"/>
    <x v="15"/>
    <x v="1715"/>
    <x v="3732"/>
    <n v="4"/>
    <x v="0"/>
    <n v="24.122399999999999"/>
    <n v="5"/>
    <n v="1"/>
  </r>
  <r>
    <n v="5270"/>
    <s v="CA-2017-144484"/>
    <x v="220"/>
    <d v="2017-09-11T00:00:00"/>
    <s v="Same Day"/>
    <s v="CB-12025"/>
    <s v="Cassandra Brandow"/>
    <s v="Consumer"/>
    <s v="United States"/>
    <s v="San Francisco"/>
    <s v="California"/>
    <n v="94110"/>
    <x v="1"/>
    <s v="FUR-FU-10000260"/>
    <x v="0"/>
    <x v="5"/>
    <x v="74"/>
    <x v="3733"/>
    <n v="4"/>
    <x v="0"/>
    <n v="11.6496"/>
    <n v="0"/>
    <n v="1"/>
  </r>
  <r>
    <n v="5271"/>
    <s v="CA-2017-144484"/>
    <x v="220"/>
    <d v="2017-09-11T00:00:00"/>
    <s v="Same Day"/>
    <s v="CB-12025"/>
    <s v="Cassandra Brandow"/>
    <s v="Consumer"/>
    <s v="United States"/>
    <s v="San Francisco"/>
    <s v="California"/>
    <n v="94110"/>
    <x v="1"/>
    <s v="OFF-AP-10004487"/>
    <x v="1"/>
    <x v="9"/>
    <x v="722"/>
    <x v="840"/>
    <n v="5"/>
    <x v="0"/>
    <n v="113.848"/>
    <n v="0"/>
    <n v="1"/>
  </r>
  <r>
    <n v="5272"/>
    <s v="CA-2017-125913"/>
    <x v="1034"/>
    <d v="2017-01-16T00:00:00"/>
    <s v="Same Day"/>
    <s v="JO-15145"/>
    <s v="Jack O'Briant"/>
    <s v="Corporate"/>
    <s v="United States"/>
    <s v="Los Angeles"/>
    <s v="California"/>
    <n v="90008"/>
    <x v="1"/>
    <s v="FUR-FU-10001487"/>
    <x v="0"/>
    <x v="5"/>
    <x v="5"/>
    <x v="3289"/>
    <n v="4"/>
    <x v="0"/>
    <n v="8.0968"/>
    <n v="0"/>
    <n v="1"/>
  </r>
  <r>
    <n v="5273"/>
    <s v="CA-2017-125913"/>
    <x v="1034"/>
    <d v="2017-01-16T00:00:00"/>
    <s v="Same Day"/>
    <s v="JO-15145"/>
    <s v="Jack O'Briant"/>
    <s v="Corporate"/>
    <s v="United States"/>
    <s v="Los Angeles"/>
    <s v="California"/>
    <n v="90008"/>
    <x v="1"/>
    <s v="FUR-TA-10001520"/>
    <x v="0"/>
    <x v="3"/>
    <x v="718"/>
    <x v="3734"/>
    <n v="7"/>
    <x v="2"/>
    <n v="-14.9877"/>
    <n v="0"/>
    <n v="1"/>
  </r>
  <r>
    <n v="5274"/>
    <s v="US-2016-158309"/>
    <x v="491"/>
    <d v="2016-11-29T00:00:00"/>
    <s v="First Class"/>
    <s v="PA-19060"/>
    <s v="Pete Armstrong"/>
    <s v="Home Office"/>
    <s v="United States"/>
    <s v="Miami"/>
    <s v="Florida"/>
    <n v="33142"/>
    <x v="0"/>
    <s v="OFF-BI-10000145"/>
    <x v="1"/>
    <x v="8"/>
    <x v="742"/>
    <x v="3735"/>
    <n v="4"/>
    <x v="6"/>
    <n v="-2.6208"/>
    <n v="3"/>
    <n v="1"/>
  </r>
  <r>
    <n v="5275"/>
    <s v="CA-2015-162887"/>
    <x v="209"/>
    <d v="2015-11-09T00:00:00"/>
    <s v="Second Class"/>
    <s v="SV-20785"/>
    <s v="Stewart Visinsky"/>
    <s v="Consumer"/>
    <s v="United States"/>
    <s v="Burlington"/>
    <s v="Vermont"/>
    <n v="5408"/>
    <x v="3"/>
    <s v="FUR-CH-10000595"/>
    <x v="0"/>
    <x v="1"/>
    <x v="468"/>
    <x v="3736"/>
    <n v="3"/>
    <x v="0"/>
    <n v="178.8"/>
    <n v="2"/>
    <n v="1"/>
  </r>
  <r>
    <n v="5276"/>
    <s v="CA-2017-147333"/>
    <x v="817"/>
    <d v="2017-12-20T00:00:00"/>
    <s v="Standard Class"/>
    <s v="KL-16555"/>
    <s v="Kelly Lampkin"/>
    <s v="Corporate"/>
    <s v="United States"/>
    <s v="Fayetteville"/>
    <s v="Arkansas"/>
    <n v="72701"/>
    <x v="0"/>
    <s v="TEC-AC-10004469"/>
    <x v="2"/>
    <x v="11"/>
    <x v="241"/>
    <x v="3737"/>
    <n v="4"/>
    <x v="0"/>
    <n v="70.311999999999998"/>
    <n v="6"/>
    <n v="1"/>
  </r>
  <r>
    <n v="5277"/>
    <s v="CA-2017-147333"/>
    <x v="817"/>
    <d v="2017-12-20T00:00:00"/>
    <s v="Standard Class"/>
    <s v="KL-16555"/>
    <s v="Kelly Lampkin"/>
    <s v="Corporate"/>
    <s v="United States"/>
    <s v="Fayetteville"/>
    <s v="Arkansas"/>
    <n v="72701"/>
    <x v="0"/>
    <s v="TEC-AC-10003038"/>
    <x v="2"/>
    <x v="11"/>
    <x v="1033"/>
    <x v="908"/>
    <n v="5"/>
    <x v="0"/>
    <n v="8.5024999999999995"/>
    <n v="6"/>
    <n v="1"/>
  </r>
  <r>
    <n v="5278"/>
    <s v="CA-2014-113859"/>
    <x v="103"/>
    <d v="2014-09-17T00:00:00"/>
    <s v="Standard Class"/>
    <s v="BC-11125"/>
    <s v="Becky Castell"/>
    <s v="Home Office"/>
    <s v="United States"/>
    <s v="Odessa"/>
    <s v="Texas"/>
    <n v="79762"/>
    <x v="2"/>
    <s v="FUR-CH-10004698"/>
    <x v="0"/>
    <x v="1"/>
    <x v="168"/>
    <x v="3738"/>
    <n v="6"/>
    <x v="4"/>
    <n v="-9.7175999999999991"/>
    <n v="4"/>
    <n v="1"/>
  </r>
  <r>
    <n v="5279"/>
    <s v="CA-2014-159681"/>
    <x v="1035"/>
    <d v="2014-12-13T00:00:00"/>
    <s v="Standard Class"/>
    <s v="PO-18850"/>
    <s v="Patrick O'Brill"/>
    <s v="Consumer"/>
    <s v="United States"/>
    <s v="Virginia Beach"/>
    <s v="Virginia"/>
    <n v="23464"/>
    <x v="0"/>
    <s v="OFF-PA-10003641"/>
    <x v="1"/>
    <x v="10"/>
    <x v="947"/>
    <x v="151"/>
    <n v="4"/>
    <x v="0"/>
    <n v="48.539200000000001"/>
    <n v="6"/>
    <n v="1"/>
  </r>
  <r>
    <n v="5280"/>
    <s v="US-2017-104094"/>
    <x v="210"/>
    <d v="2017-09-11T00:00:00"/>
    <s v="Standard Class"/>
    <s v="AG-10675"/>
    <s v="Anna Gayman"/>
    <s v="Consumer"/>
    <s v="United States"/>
    <s v="Milwaukee"/>
    <s v="Wisconsin"/>
    <n v="53209"/>
    <x v="2"/>
    <s v="TEC-AC-10002134"/>
    <x v="2"/>
    <x v="11"/>
    <x v="1545"/>
    <x v="808"/>
    <n v="1"/>
    <x v="0"/>
    <n v="1.8872"/>
    <n v="4"/>
    <n v="1"/>
  </r>
  <r>
    <n v="5281"/>
    <s v="CA-2017-152709"/>
    <x v="566"/>
    <d v="2017-10-12T00:00:00"/>
    <s v="Standard Class"/>
    <s v="DB-13210"/>
    <s v="Dean Braden"/>
    <s v="Consumer"/>
    <s v="United States"/>
    <s v="Detroit"/>
    <s v="Michigan"/>
    <n v="48234"/>
    <x v="2"/>
    <s v="OFF-ST-10001837"/>
    <x v="1"/>
    <x v="4"/>
    <x v="1340"/>
    <x v="2049"/>
    <n v="2"/>
    <x v="0"/>
    <n v="22.235199999999999"/>
    <n v="5"/>
    <n v="1"/>
  </r>
  <r>
    <n v="5282"/>
    <s v="CA-2015-105158"/>
    <x v="577"/>
    <d v="2015-09-10T00:00:00"/>
    <s v="Standard Class"/>
    <s v="SP-20860"/>
    <s v="Sung Pak"/>
    <s v="Corporate"/>
    <s v="United States"/>
    <s v="Rochester"/>
    <s v="Minnesota"/>
    <n v="55901"/>
    <x v="2"/>
    <s v="FUR-FU-10001706"/>
    <x v="0"/>
    <x v="5"/>
    <x v="50"/>
    <x v="51"/>
    <n v="2"/>
    <x v="0"/>
    <n v="2.9567999999999999"/>
    <n v="5"/>
    <n v="1"/>
  </r>
  <r>
    <n v="5283"/>
    <s v="CA-2015-105158"/>
    <x v="577"/>
    <d v="2015-09-10T00:00:00"/>
    <s v="Standard Class"/>
    <s v="SP-20860"/>
    <s v="Sung Pak"/>
    <s v="Corporate"/>
    <s v="United States"/>
    <s v="Rochester"/>
    <s v="Minnesota"/>
    <n v="55901"/>
    <x v="2"/>
    <s v="OFF-PA-10001970"/>
    <x v="1"/>
    <x v="10"/>
    <x v="314"/>
    <x v="651"/>
    <n v="3"/>
    <x v="0"/>
    <n v="17.314800000000002"/>
    <n v="5"/>
    <n v="1"/>
  </r>
  <r>
    <n v="5284"/>
    <s v="CA-2014-133424"/>
    <x v="809"/>
    <d v="2014-04-04T00:00:00"/>
    <s v="Standard Class"/>
    <s v="Dl-13600"/>
    <s v="Dorris liebe"/>
    <s v="Corporate"/>
    <s v="United States"/>
    <s v="Seattle"/>
    <s v="Washington"/>
    <n v="98105"/>
    <x v="1"/>
    <s v="OFF-ST-10002957"/>
    <x v="1"/>
    <x v="4"/>
    <x v="1492"/>
    <x v="3329"/>
    <n v="3"/>
    <x v="0"/>
    <n v="0"/>
    <n v="5"/>
    <n v="1"/>
  </r>
  <r>
    <n v="5285"/>
    <s v="CA-2014-133424"/>
    <x v="809"/>
    <d v="2014-04-04T00:00:00"/>
    <s v="Standard Class"/>
    <s v="Dl-13600"/>
    <s v="Dorris liebe"/>
    <s v="Corporate"/>
    <s v="United States"/>
    <s v="Seattle"/>
    <s v="Washington"/>
    <n v="98105"/>
    <x v="1"/>
    <s v="OFF-LA-10002312"/>
    <x v="1"/>
    <x v="2"/>
    <x v="579"/>
    <x v="1821"/>
    <n v="3"/>
    <x v="0"/>
    <n v="22.2"/>
    <n v="5"/>
    <n v="1"/>
  </r>
  <r>
    <n v="5286"/>
    <s v="CA-2017-105991"/>
    <x v="1024"/>
    <d v="2017-05-06T00:00:00"/>
    <s v="First Class"/>
    <s v="LH-17020"/>
    <s v="Lisa Hazard"/>
    <s v="Consumer"/>
    <s v="United States"/>
    <s v="Louisville"/>
    <s v="Colorado"/>
    <n v="80027"/>
    <x v="1"/>
    <s v="OFF-EN-10002600"/>
    <x v="1"/>
    <x v="12"/>
    <x v="111"/>
    <x v="3259"/>
    <n v="9"/>
    <x v="2"/>
    <n v="7.4340000000000002"/>
    <n v="1"/>
    <n v="1"/>
  </r>
  <r>
    <n v="5287"/>
    <s v="CA-2017-105991"/>
    <x v="1024"/>
    <d v="2017-05-06T00:00:00"/>
    <s v="First Class"/>
    <s v="LH-17020"/>
    <s v="Lisa Hazard"/>
    <s v="Consumer"/>
    <s v="United States"/>
    <s v="Louisville"/>
    <s v="Colorado"/>
    <n v="80027"/>
    <x v="1"/>
    <s v="OFF-BI-10003274"/>
    <x v="1"/>
    <x v="8"/>
    <x v="122"/>
    <x v="1235"/>
    <n v="8"/>
    <x v="6"/>
    <n v="-7.3231999999999999"/>
    <n v="1"/>
    <n v="1"/>
  </r>
  <r>
    <n v="5288"/>
    <s v="CA-2017-105991"/>
    <x v="1024"/>
    <d v="2017-05-06T00:00:00"/>
    <s v="First Class"/>
    <s v="LH-17020"/>
    <s v="Lisa Hazard"/>
    <s v="Consumer"/>
    <s v="United States"/>
    <s v="Louisville"/>
    <s v="Colorado"/>
    <n v="80027"/>
    <x v="1"/>
    <s v="FUR-BO-10004467"/>
    <x v="0"/>
    <x v="0"/>
    <x v="892"/>
    <x v="3739"/>
    <n v="3"/>
    <x v="6"/>
    <n v="-152.9847"/>
    <n v="1"/>
    <n v="1"/>
  </r>
  <r>
    <n v="5289"/>
    <s v="US-2017-136784"/>
    <x v="504"/>
    <d v="2017-05-05T00:00:00"/>
    <s v="Standard Class"/>
    <s v="AD-10180"/>
    <s v="Alan Dominguez"/>
    <s v="Home Office"/>
    <s v="United States"/>
    <s v="San Francisco"/>
    <s v="California"/>
    <n v="94122"/>
    <x v="1"/>
    <s v="OFF-PA-10000675"/>
    <x v="1"/>
    <x v="10"/>
    <x v="1115"/>
    <x v="2844"/>
    <n v="4"/>
    <x v="0"/>
    <n v="80.340400000000002"/>
    <n v="5"/>
    <n v="1"/>
  </r>
  <r>
    <n v="5290"/>
    <s v="CA-2014-146283"/>
    <x v="78"/>
    <d v="2014-09-15T00:00:00"/>
    <s v="Standard Class"/>
    <s v="KT-16465"/>
    <s v="Kean Takahito"/>
    <s v="Consumer"/>
    <s v="United States"/>
    <s v="Houston"/>
    <s v="Texas"/>
    <n v="77036"/>
    <x v="2"/>
    <s v="OFF-PA-10002259"/>
    <x v="1"/>
    <x v="10"/>
    <x v="856"/>
    <x v="3740"/>
    <n v="2"/>
    <x v="2"/>
    <n v="6.2664"/>
    <n v="7"/>
    <n v="1"/>
  </r>
  <r>
    <n v="5291"/>
    <s v="CA-2014-146283"/>
    <x v="78"/>
    <d v="2014-09-15T00:00:00"/>
    <s v="Standard Class"/>
    <s v="KT-16465"/>
    <s v="Kean Takahito"/>
    <s v="Consumer"/>
    <s v="United States"/>
    <s v="Houston"/>
    <s v="Texas"/>
    <n v="77036"/>
    <x v="2"/>
    <s v="FUR-CH-10004287"/>
    <x v="0"/>
    <x v="1"/>
    <x v="158"/>
    <x v="3741"/>
    <n v="5"/>
    <x v="4"/>
    <n v="-13.81"/>
    <n v="7"/>
    <n v="1"/>
  </r>
  <r>
    <n v="5292"/>
    <s v="CA-2014-146283"/>
    <x v="78"/>
    <d v="2014-09-15T00:00:00"/>
    <s v="Standard Class"/>
    <s v="KT-16465"/>
    <s v="Kean Takahito"/>
    <s v="Consumer"/>
    <s v="United States"/>
    <s v="Houston"/>
    <s v="Texas"/>
    <n v="77036"/>
    <x v="2"/>
    <s v="OFF-PA-10000482"/>
    <x v="1"/>
    <x v="10"/>
    <x v="67"/>
    <x v="3742"/>
    <n v="6"/>
    <x v="2"/>
    <n v="61.462800000000001"/>
    <n v="7"/>
    <n v="1"/>
  </r>
  <r>
    <n v="5293"/>
    <s v="CA-2017-151218"/>
    <x v="308"/>
    <d v="2017-06-23T00:00:00"/>
    <s v="First Class"/>
    <s v="PJ-19015"/>
    <s v="Pauline Johnson"/>
    <s v="Consumer"/>
    <s v="United States"/>
    <s v="Miami"/>
    <s v="Florida"/>
    <n v="33180"/>
    <x v="0"/>
    <s v="OFF-ST-10004835"/>
    <x v="1"/>
    <x v="4"/>
    <x v="1415"/>
    <x v="3743"/>
    <n v="1"/>
    <x v="2"/>
    <n v="0.33479999999999999"/>
    <n v="3"/>
    <n v="1"/>
  </r>
  <r>
    <n v="5294"/>
    <s v="CA-2015-111073"/>
    <x v="207"/>
    <d v="2015-12-30T00:00:00"/>
    <s v="Standard Class"/>
    <s v="MC-18100"/>
    <s v="Mick Crebagga"/>
    <s v="Consumer"/>
    <s v="United States"/>
    <s v="Medina"/>
    <s v="Ohio"/>
    <n v="44256"/>
    <x v="3"/>
    <s v="FUR-TA-10004086"/>
    <x v="0"/>
    <x v="3"/>
    <x v="832"/>
    <x v="3744"/>
    <n v="1"/>
    <x v="10"/>
    <n v="-15.4764"/>
    <n v="4"/>
    <n v="1"/>
  </r>
  <r>
    <n v="5295"/>
    <s v="CA-2017-144883"/>
    <x v="733"/>
    <d v="2017-08-19T00:00:00"/>
    <s v="Standard Class"/>
    <s v="BO-11350"/>
    <s v="Bill Overfelt"/>
    <s v="Corporate"/>
    <s v="United States"/>
    <s v="Roseville"/>
    <s v="Minnesota"/>
    <n v="55113"/>
    <x v="2"/>
    <s v="OFF-LA-10000305"/>
    <x v="1"/>
    <x v="2"/>
    <x v="1716"/>
    <x v="3745"/>
    <n v="8"/>
    <x v="0"/>
    <n v="23.184000000000001"/>
    <n v="4"/>
    <n v="1"/>
  </r>
  <r>
    <n v="5296"/>
    <s v="CA-2017-142174"/>
    <x v="168"/>
    <d v="2017-03-09T00:00:00"/>
    <s v="Standard Class"/>
    <s v="DP-13000"/>
    <s v="Darren Powers"/>
    <s v="Consumer"/>
    <s v="United States"/>
    <s v="Houston"/>
    <s v="Texas"/>
    <n v="77041"/>
    <x v="2"/>
    <s v="OFF-PA-10000806"/>
    <x v="1"/>
    <x v="10"/>
    <x v="957"/>
    <x v="2806"/>
    <n v="2"/>
    <x v="2"/>
    <n v="32.468400000000003"/>
    <n v="5"/>
    <n v="1"/>
  </r>
  <r>
    <n v="5297"/>
    <s v="CA-2017-108791"/>
    <x v="944"/>
    <d v="2017-07-31T00:00:00"/>
    <s v="Standard Class"/>
    <s v="TM-21490"/>
    <s v="Tony Molinari"/>
    <s v="Consumer"/>
    <s v="United States"/>
    <s v="Yonkers"/>
    <s v="New York"/>
    <n v="10701"/>
    <x v="3"/>
    <s v="FUR-FU-10004018"/>
    <x v="0"/>
    <x v="5"/>
    <x v="936"/>
    <x v="3746"/>
    <n v="1"/>
    <x v="0"/>
    <n v="4.0202999999999998"/>
    <n v="4"/>
    <n v="1"/>
  </r>
  <r>
    <n v="5298"/>
    <s v="CA-2017-108791"/>
    <x v="944"/>
    <d v="2017-07-31T00:00:00"/>
    <s v="Standard Class"/>
    <s v="TM-21490"/>
    <s v="Tony Molinari"/>
    <s v="Consumer"/>
    <s v="United States"/>
    <s v="Yonkers"/>
    <s v="New York"/>
    <n v="10701"/>
    <x v="3"/>
    <s v="TEC-PH-10002660"/>
    <x v="2"/>
    <x v="7"/>
    <x v="704"/>
    <x v="815"/>
    <n v="8"/>
    <x v="0"/>
    <n v="135.97999999999999"/>
    <n v="4"/>
    <n v="1"/>
  </r>
  <r>
    <n v="5299"/>
    <s v="CA-2016-106656"/>
    <x v="713"/>
    <d v="2016-09-26T00:00:00"/>
    <s v="First Class"/>
    <s v="DV-13045"/>
    <s v="Darrin Van Huff"/>
    <s v="Corporate"/>
    <s v="United States"/>
    <s v="San Diego"/>
    <s v="California"/>
    <n v="92037"/>
    <x v="1"/>
    <s v="OFF-EN-10001509"/>
    <x v="1"/>
    <x v="12"/>
    <x v="29"/>
    <x v="3747"/>
    <n v="2"/>
    <x v="0"/>
    <n v="1.9176"/>
    <n v="3"/>
    <n v="1"/>
  </r>
  <r>
    <n v="5300"/>
    <s v="CA-2016-106656"/>
    <x v="713"/>
    <d v="2016-09-26T00:00:00"/>
    <s v="First Class"/>
    <s v="DV-13045"/>
    <s v="Darrin Van Huff"/>
    <s v="Corporate"/>
    <s v="United States"/>
    <s v="San Diego"/>
    <s v="California"/>
    <n v="92037"/>
    <x v="1"/>
    <s v="OFF-LA-10003148"/>
    <x v="1"/>
    <x v="2"/>
    <x v="166"/>
    <x v="1365"/>
    <n v="3"/>
    <x v="0"/>
    <n v="8.6940000000000008"/>
    <n v="3"/>
    <n v="1"/>
  </r>
  <r>
    <n v="5301"/>
    <s v="CA-2016-113831"/>
    <x v="198"/>
    <d v="2016-06-03T00:00:00"/>
    <s v="Standard Class"/>
    <s v="AH-10690"/>
    <s v="Anna Häberlin"/>
    <s v="Corporate"/>
    <s v="United States"/>
    <s v="Springfield"/>
    <s v="Virginia"/>
    <n v="22153"/>
    <x v="0"/>
    <s v="FUR-TA-10002645"/>
    <x v="0"/>
    <x v="3"/>
    <x v="1322"/>
    <x v="3748"/>
    <n v="10"/>
    <x v="0"/>
    <n v="386.83499999999998"/>
    <n v="4"/>
    <n v="1"/>
  </r>
  <r>
    <n v="5302"/>
    <s v="CA-2016-113831"/>
    <x v="198"/>
    <d v="2016-06-03T00:00:00"/>
    <s v="Standard Class"/>
    <s v="AH-10690"/>
    <s v="Anna Häberlin"/>
    <s v="Corporate"/>
    <s v="United States"/>
    <s v="Springfield"/>
    <s v="Virginia"/>
    <n v="22153"/>
    <x v="0"/>
    <s v="TEC-AC-10003033"/>
    <x v="2"/>
    <x v="11"/>
    <x v="763"/>
    <x v="3749"/>
    <n v="6"/>
    <x v="0"/>
    <n v="653.30100000000004"/>
    <n v="4"/>
    <n v="1"/>
  </r>
  <r>
    <n v="5303"/>
    <s v="CA-2016-113831"/>
    <x v="198"/>
    <d v="2016-06-03T00:00:00"/>
    <s v="Standard Class"/>
    <s v="AH-10690"/>
    <s v="Anna Häberlin"/>
    <s v="Corporate"/>
    <s v="United States"/>
    <s v="Springfield"/>
    <s v="Virginia"/>
    <n v="22153"/>
    <x v="0"/>
    <s v="OFF-LA-10001297"/>
    <x v="1"/>
    <x v="2"/>
    <x v="488"/>
    <x v="3750"/>
    <n v="6"/>
    <x v="0"/>
    <n v="29.808"/>
    <n v="4"/>
    <n v="1"/>
  </r>
  <r>
    <n v="5304"/>
    <s v="US-2014-139500"/>
    <x v="912"/>
    <d v="2014-11-20T00:00:00"/>
    <s v="Standard Class"/>
    <s v="AB-10165"/>
    <s v="Alan Barnes"/>
    <s v="Consumer"/>
    <s v="United States"/>
    <s v="Decatur"/>
    <s v="Illinois"/>
    <n v="62521"/>
    <x v="2"/>
    <s v="FUR-CH-10002017"/>
    <x v="0"/>
    <x v="1"/>
    <x v="1377"/>
    <x v="3751"/>
    <n v="2"/>
    <x v="4"/>
    <n v="-1.0656000000000001"/>
    <n v="4"/>
    <n v="1"/>
  </r>
  <r>
    <n v="5305"/>
    <s v="US-2014-166310"/>
    <x v="158"/>
    <d v="2014-09-23T00:00:00"/>
    <s v="First Class"/>
    <s v="JS-15940"/>
    <s v="Joni Sundaresam"/>
    <s v="Home Office"/>
    <s v="United States"/>
    <s v="Garland"/>
    <s v="Texas"/>
    <n v="75043"/>
    <x v="2"/>
    <s v="FUR-FU-10001546"/>
    <x v="0"/>
    <x v="5"/>
    <x v="1432"/>
    <x v="1076"/>
    <n v="2"/>
    <x v="7"/>
    <n v="-7.476"/>
    <n v="2"/>
    <n v="1"/>
  </r>
  <r>
    <n v="5306"/>
    <s v="US-2016-168410"/>
    <x v="823"/>
    <d v="2016-02-26T00:00:00"/>
    <s v="Standard Class"/>
    <s v="BV-11245"/>
    <s v="Benjamin Venier"/>
    <s v="Corporate"/>
    <s v="United States"/>
    <s v="Oceanside"/>
    <s v="New York"/>
    <n v="11572"/>
    <x v="3"/>
    <s v="FUR-FU-10000629"/>
    <x v="0"/>
    <x v="5"/>
    <x v="93"/>
    <x v="3752"/>
    <n v="5"/>
    <x v="0"/>
    <n v="28.959"/>
    <n v="5"/>
    <n v="1"/>
  </r>
  <r>
    <n v="5307"/>
    <s v="US-2016-168410"/>
    <x v="823"/>
    <d v="2016-02-26T00:00:00"/>
    <s v="Standard Class"/>
    <s v="BV-11245"/>
    <s v="Benjamin Venier"/>
    <s v="Corporate"/>
    <s v="United States"/>
    <s v="Oceanside"/>
    <s v="New York"/>
    <n v="11572"/>
    <x v="3"/>
    <s v="OFF-ST-10000036"/>
    <x v="1"/>
    <x v="4"/>
    <x v="595"/>
    <x v="676"/>
    <n v="3"/>
    <x v="0"/>
    <n v="80.019900000000007"/>
    <n v="5"/>
    <n v="1"/>
  </r>
  <r>
    <n v="5308"/>
    <s v="US-2016-168410"/>
    <x v="823"/>
    <d v="2016-02-26T00:00:00"/>
    <s v="Standard Class"/>
    <s v="BV-11245"/>
    <s v="Benjamin Venier"/>
    <s v="Corporate"/>
    <s v="United States"/>
    <s v="Oceanside"/>
    <s v="New York"/>
    <n v="11572"/>
    <x v="3"/>
    <s v="TEC-PH-10002583"/>
    <x v="2"/>
    <x v="7"/>
    <x v="1717"/>
    <x v="369"/>
    <n v="2"/>
    <x v="0"/>
    <n v="1.9990000000000001"/>
    <n v="5"/>
    <n v="1"/>
  </r>
  <r>
    <n v="5309"/>
    <s v="CA-2017-131254"/>
    <x v="123"/>
    <d v="2017-11-21T00:00:00"/>
    <s v="First Class"/>
    <s v="NC-18415"/>
    <s v="Nathan Cano"/>
    <s v="Consumer"/>
    <s v="United States"/>
    <s v="Houston"/>
    <s v="Texas"/>
    <n v="77095"/>
    <x v="2"/>
    <s v="FUR-CH-10003774"/>
    <x v="0"/>
    <x v="1"/>
    <x v="1194"/>
    <x v="3753"/>
    <n v="3"/>
    <x v="4"/>
    <n v="-46.399799999999999"/>
    <n v="2"/>
    <n v="1"/>
  </r>
  <r>
    <n v="5310"/>
    <s v="CA-2017-131254"/>
    <x v="123"/>
    <d v="2017-11-21T00:00:00"/>
    <s v="First Class"/>
    <s v="NC-18415"/>
    <s v="Nathan Cano"/>
    <s v="Consumer"/>
    <s v="United States"/>
    <s v="Houston"/>
    <s v="Texas"/>
    <n v="77095"/>
    <x v="2"/>
    <s v="OFF-AR-10003876"/>
    <x v="1"/>
    <x v="6"/>
    <x v="1718"/>
    <x v="3754"/>
    <n v="5"/>
    <x v="2"/>
    <n v="3.9119999999999999"/>
    <n v="2"/>
    <n v="1"/>
  </r>
  <r>
    <n v="5311"/>
    <s v="CA-2017-131254"/>
    <x v="123"/>
    <d v="2017-11-21T00:00:00"/>
    <s v="First Class"/>
    <s v="NC-18415"/>
    <s v="Nathan Cano"/>
    <s v="Consumer"/>
    <s v="United States"/>
    <s v="Houston"/>
    <s v="Texas"/>
    <n v="77095"/>
    <x v="2"/>
    <s v="OFF-BI-10003527"/>
    <x v="1"/>
    <x v="8"/>
    <x v="451"/>
    <x v="3755"/>
    <n v="6"/>
    <x v="3"/>
    <n v="-2287.7820000000002"/>
    <n v="2"/>
    <n v="1"/>
  </r>
  <r>
    <n v="5312"/>
    <s v="CA-2016-123414"/>
    <x v="1036"/>
    <d v="2016-08-27T00:00:00"/>
    <s v="Standard Class"/>
    <s v="SU-20665"/>
    <s v="Stephanie Ulpright"/>
    <s v="Home Office"/>
    <s v="United States"/>
    <s v="Greenville"/>
    <s v="North Carolina"/>
    <n v="27834"/>
    <x v="0"/>
    <s v="OFF-LA-10004559"/>
    <x v="1"/>
    <x v="2"/>
    <x v="1349"/>
    <x v="2106"/>
    <n v="4"/>
    <x v="2"/>
    <n v="3.3408000000000002"/>
    <n v="6"/>
    <n v="1"/>
  </r>
  <r>
    <n v="5313"/>
    <s v="CA-2016-123414"/>
    <x v="1036"/>
    <d v="2016-08-27T00:00:00"/>
    <s v="Standard Class"/>
    <s v="SU-20665"/>
    <s v="Stephanie Ulpright"/>
    <s v="Home Office"/>
    <s v="United States"/>
    <s v="Greenville"/>
    <s v="North Carolina"/>
    <n v="27834"/>
    <x v="0"/>
    <s v="OFF-SU-10002573"/>
    <x v="1"/>
    <x v="14"/>
    <x v="354"/>
    <x v="3756"/>
    <n v="2"/>
    <x v="2"/>
    <n v="3.5059999999999998"/>
    <n v="6"/>
    <n v="1"/>
  </r>
  <r>
    <n v="5314"/>
    <s v="CA-2017-137876"/>
    <x v="504"/>
    <d v="2017-05-05T00:00:00"/>
    <s v="Standard Class"/>
    <s v="DJ-13510"/>
    <s v="Don Jones"/>
    <s v="Corporate"/>
    <s v="United States"/>
    <s v="San Francisco"/>
    <s v="California"/>
    <n v="94110"/>
    <x v="1"/>
    <s v="FUR-FU-10000222"/>
    <x v="0"/>
    <x v="5"/>
    <x v="596"/>
    <x v="643"/>
    <n v="2"/>
    <x v="0"/>
    <n v="21.436800000000002"/>
    <n v="5"/>
    <n v="1"/>
  </r>
  <r>
    <n v="5315"/>
    <s v="CA-2017-137876"/>
    <x v="504"/>
    <d v="2017-05-05T00:00:00"/>
    <s v="Standard Class"/>
    <s v="DJ-13510"/>
    <s v="Don Jones"/>
    <s v="Corporate"/>
    <s v="United States"/>
    <s v="San Francisco"/>
    <s v="California"/>
    <n v="94110"/>
    <x v="1"/>
    <s v="OFF-EN-10001219"/>
    <x v="1"/>
    <x v="12"/>
    <x v="588"/>
    <x v="2433"/>
    <n v="4"/>
    <x v="0"/>
    <n v="14.974399999999999"/>
    <n v="5"/>
    <n v="1"/>
  </r>
  <r>
    <n v="5316"/>
    <s v="CA-2016-154060"/>
    <x v="440"/>
    <d v="2016-05-08T00:00:00"/>
    <s v="Standard Class"/>
    <s v="DL-12865"/>
    <s v="Dan Lawera"/>
    <s v="Consumer"/>
    <s v="United States"/>
    <s v="Greensboro"/>
    <s v="North Carolina"/>
    <n v="27405"/>
    <x v="0"/>
    <s v="FUR-CH-10002304"/>
    <x v="0"/>
    <x v="1"/>
    <x v="790"/>
    <x v="3757"/>
    <n v="9"/>
    <x v="2"/>
    <n v="11.691000000000001"/>
    <n v="6"/>
    <n v="1"/>
  </r>
  <r>
    <n v="5317"/>
    <s v="US-2017-162558"/>
    <x v="280"/>
    <d v="2017-10-05T00:00:00"/>
    <s v="First Class"/>
    <s v="Dp-13240"/>
    <s v="Dean percer"/>
    <s v="Home Office"/>
    <s v="United States"/>
    <s v="Knoxville"/>
    <s v="Tennessee"/>
    <n v="37918"/>
    <x v="0"/>
    <s v="FUR-FU-10002364"/>
    <x v="0"/>
    <x v="5"/>
    <x v="1240"/>
    <x v="921"/>
    <n v="2"/>
    <x v="2"/>
    <n v="1.3284"/>
    <n v="3"/>
    <n v="1"/>
  </r>
  <r>
    <n v="5318"/>
    <s v="US-2017-162558"/>
    <x v="280"/>
    <d v="2017-10-05T00:00:00"/>
    <s v="First Class"/>
    <s v="Dp-13240"/>
    <s v="Dean percer"/>
    <s v="Home Office"/>
    <s v="United States"/>
    <s v="Knoxville"/>
    <s v="Tennessee"/>
    <n v="37918"/>
    <x v="0"/>
    <s v="FUR-FU-10004864"/>
    <x v="0"/>
    <x v="5"/>
    <x v="1719"/>
    <x v="3758"/>
    <n v="1"/>
    <x v="2"/>
    <n v="1.5690999999999999"/>
    <n v="3"/>
    <n v="1"/>
  </r>
  <r>
    <n v="5319"/>
    <s v="US-2017-162558"/>
    <x v="280"/>
    <d v="2017-10-05T00:00:00"/>
    <s v="First Class"/>
    <s v="Dp-13240"/>
    <s v="Dean percer"/>
    <s v="Home Office"/>
    <s v="United States"/>
    <s v="Knoxville"/>
    <s v="Tennessee"/>
    <n v="37918"/>
    <x v="0"/>
    <s v="OFF-PA-10003172"/>
    <x v="1"/>
    <x v="10"/>
    <x v="854"/>
    <x v="557"/>
    <n v="4"/>
    <x v="2"/>
    <n v="7.2576000000000001"/>
    <n v="3"/>
    <n v="1"/>
  </r>
  <r>
    <n v="5320"/>
    <s v="US-2017-162558"/>
    <x v="280"/>
    <d v="2017-10-05T00:00:00"/>
    <s v="First Class"/>
    <s v="Dp-13240"/>
    <s v="Dean percer"/>
    <s v="Home Office"/>
    <s v="United States"/>
    <s v="Knoxville"/>
    <s v="Tennessee"/>
    <n v="37918"/>
    <x v="0"/>
    <s v="OFF-BI-10000977"/>
    <x v="1"/>
    <x v="8"/>
    <x v="991"/>
    <x v="3251"/>
    <n v="3"/>
    <x v="6"/>
    <n v="-21.888000000000002"/>
    <n v="3"/>
    <n v="1"/>
  </r>
  <r>
    <n v="5321"/>
    <s v="US-2017-162558"/>
    <x v="280"/>
    <d v="2017-10-05T00:00:00"/>
    <s v="First Class"/>
    <s v="Dp-13240"/>
    <s v="Dean percer"/>
    <s v="Home Office"/>
    <s v="United States"/>
    <s v="Knoxville"/>
    <s v="Tennessee"/>
    <n v="37918"/>
    <x v="0"/>
    <s v="FUR-TA-10000198"/>
    <x v="0"/>
    <x v="3"/>
    <x v="594"/>
    <x v="3759"/>
    <n v="7"/>
    <x v="10"/>
    <n v="-1002.7836"/>
    <n v="3"/>
    <n v="1"/>
  </r>
  <r>
    <n v="5322"/>
    <s v="US-2017-162558"/>
    <x v="280"/>
    <d v="2017-10-05T00:00:00"/>
    <s v="First Class"/>
    <s v="Dp-13240"/>
    <s v="Dean percer"/>
    <s v="Home Office"/>
    <s v="United States"/>
    <s v="Knoxville"/>
    <s v="Tennessee"/>
    <n v="37918"/>
    <x v="0"/>
    <s v="OFF-BI-10003984"/>
    <x v="1"/>
    <x v="8"/>
    <x v="697"/>
    <x v="3760"/>
    <n v="4"/>
    <x v="6"/>
    <n v="-26.247599999999998"/>
    <n v="3"/>
    <n v="1"/>
  </r>
  <r>
    <n v="5323"/>
    <s v="US-2017-162558"/>
    <x v="280"/>
    <d v="2017-10-05T00:00:00"/>
    <s v="First Class"/>
    <s v="Dp-13240"/>
    <s v="Dean percer"/>
    <s v="Home Office"/>
    <s v="United States"/>
    <s v="Knoxville"/>
    <s v="Tennessee"/>
    <n v="37918"/>
    <x v="0"/>
    <s v="FUR-FU-10003691"/>
    <x v="0"/>
    <x v="5"/>
    <x v="886"/>
    <x v="2354"/>
    <n v="2"/>
    <x v="2"/>
    <n v="5.9279999999999999"/>
    <n v="3"/>
    <n v="1"/>
  </r>
  <r>
    <n v="5324"/>
    <s v="CA-2017-134439"/>
    <x v="65"/>
    <d v="2017-09-23T00:00:00"/>
    <s v="Second Class"/>
    <s v="TM-21010"/>
    <s v="Tamara Manning"/>
    <s v="Consumer"/>
    <s v="United States"/>
    <s v="Grand Island"/>
    <s v="Nebraska"/>
    <n v="68801"/>
    <x v="2"/>
    <s v="OFF-PA-10004082"/>
    <x v="1"/>
    <x v="10"/>
    <x v="227"/>
    <x v="3761"/>
    <n v="2"/>
    <x v="0"/>
    <n v="7.98"/>
    <n v="5"/>
    <n v="1"/>
  </r>
  <r>
    <n v="5325"/>
    <s v="CA-2015-119508"/>
    <x v="784"/>
    <d v="2015-12-09T00:00:00"/>
    <s v="Standard Class"/>
    <s v="TZ-21580"/>
    <s v="Tracy Zic"/>
    <s v="Consumer"/>
    <s v="United States"/>
    <s v="Lakewood"/>
    <s v="California"/>
    <n v="90712"/>
    <x v="1"/>
    <s v="OFF-AR-10003723"/>
    <x v="1"/>
    <x v="6"/>
    <x v="1159"/>
    <x v="2877"/>
    <n v="5"/>
    <x v="0"/>
    <n v="6.2530000000000001"/>
    <n v="5"/>
    <n v="1"/>
  </r>
  <r>
    <n v="5326"/>
    <s v="CA-2015-119508"/>
    <x v="784"/>
    <d v="2015-12-09T00:00:00"/>
    <s v="Standard Class"/>
    <s v="TZ-21580"/>
    <s v="Tracy Zic"/>
    <s v="Consumer"/>
    <s v="United States"/>
    <s v="Lakewood"/>
    <s v="California"/>
    <n v="90712"/>
    <x v="1"/>
    <s v="FUR-FU-10004270"/>
    <x v="0"/>
    <x v="5"/>
    <x v="998"/>
    <x v="3762"/>
    <n v="6"/>
    <x v="0"/>
    <n v="9.0288000000000004"/>
    <n v="5"/>
    <n v="1"/>
  </r>
  <r>
    <n v="5327"/>
    <s v="CA-2015-152681"/>
    <x v="184"/>
    <d v="2015-01-22T00:00:00"/>
    <s v="Standard Class"/>
    <s v="SC-20260"/>
    <s v="Scott Cohen"/>
    <s v="Corporate"/>
    <s v="United States"/>
    <s v="Lawrence"/>
    <s v="Massachusetts"/>
    <n v="1841"/>
    <x v="3"/>
    <s v="OFF-AR-10003183"/>
    <x v="1"/>
    <x v="6"/>
    <x v="1399"/>
    <x v="3763"/>
    <n v="2"/>
    <x v="0"/>
    <n v="2.004"/>
    <n v="5"/>
    <n v="1"/>
  </r>
  <r>
    <n v="5328"/>
    <s v="CA-2014-130813"/>
    <x v="1037"/>
    <d v="2014-01-08T00:00:00"/>
    <s v="Second Class"/>
    <s v="LS-17230"/>
    <s v="Lycoris Saunders"/>
    <s v="Consumer"/>
    <s v="United States"/>
    <s v="Los Angeles"/>
    <s v="California"/>
    <n v="90049"/>
    <x v="1"/>
    <s v="OFF-PA-10002005"/>
    <x v="1"/>
    <x v="10"/>
    <x v="510"/>
    <x v="537"/>
    <n v="3"/>
    <x v="0"/>
    <n v="9.3312000000000008"/>
    <n v="2"/>
    <n v="1"/>
  </r>
  <r>
    <n v="5329"/>
    <s v="CA-2015-120320"/>
    <x v="616"/>
    <d v="2015-03-09T00:00:00"/>
    <s v="Standard Class"/>
    <s v="MV-18190"/>
    <s v="Mike Vittorini"/>
    <s v="Consumer"/>
    <s v="United States"/>
    <s v="Houston"/>
    <s v="Texas"/>
    <n v="77036"/>
    <x v="2"/>
    <s v="TEC-PH-10000149"/>
    <x v="2"/>
    <x v="7"/>
    <x v="424"/>
    <x v="1043"/>
    <n v="2"/>
    <x v="2"/>
    <n v="2.3940000000000001"/>
    <n v="4"/>
    <n v="1"/>
  </r>
  <r>
    <n v="5330"/>
    <s v="CA-2016-111941"/>
    <x v="591"/>
    <d v="2016-12-28T00:00:00"/>
    <s v="Second Class"/>
    <s v="BD-11620"/>
    <s v="Brian DeCherney"/>
    <s v="Consumer"/>
    <s v="United States"/>
    <s v="New York City"/>
    <s v="New York"/>
    <n v="10035"/>
    <x v="3"/>
    <s v="OFF-BI-10001524"/>
    <x v="1"/>
    <x v="8"/>
    <x v="301"/>
    <x v="2939"/>
    <n v="2"/>
    <x v="2"/>
    <n v="11.748799999999999"/>
    <n v="3"/>
    <n v="1"/>
  </r>
  <r>
    <n v="5331"/>
    <s v="CA-2016-123120"/>
    <x v="913"/>
    <d v="2016-09-08T00:00:00"/>
    <s v="Standard Class"/>
    <s v="CV-12295"/>
    <s v="Christina VanderZanden"/>
    <s v="Consumer"/>
    <s v="United States"/>
    <s v="New York City"/>
    <s v="New York"/>
    <n v="10011"/>
    <x v="3"/>
    <s v="FUR-FU-10004748"/>
    <x v="0"/>
    <x v="5"/>
    <x v="1252"/>
    <x v="3764"/>
    <n v="1"/>
    <x v="0"/>
    <n v="24.936599999999999"/>
    <n v="4"/>
    <n v="1"/>
  </r>
  <r>
    <n v="5332"/>
    <s v="CA-2016-123120"/>
    <x v="913"/>
    <d v="2016-09-08T00:00:00"/>
    <s v="Standard Class"/>
    <s v="CV-12295"/>
    <s v="Christina VanderZanden"/>
    <s v="Consumer"/>
    <s v="United States"/>
    <s v="New York City"/>
    <s v="New York"/>
    <n v="10011"/>
    <x v="3"/>
    <s v="OFF-BI-10001460"/>
    <x v="1"/>
    <x v="8"/>
    <x v="58"/>
    <x v="3765"/>
    <n v="5"/>
    <x v="2"/>
    <n v="20.452500000000001"/>
    <n v="4"/>
    <n v="1"/>
  </r>
  <r>
    <n v="5333"/>
    <s v="CA-2016-123120"/>
    <x v="913"/>
    <d v="2016-09-08T00:00:00"/>
    <s v="Standard Class"/>
    <s v="CV-12295"/>
    <s v="Christina VanderZanden"/>
    <s v="Consumer"/>
    <s v="United States"/>
    <s v="New York City"/>
    <s v="New York"/>
    <n v="10011"/>
    <x v="3"/>
    <s v="OFF-SU-10002503"/>
    <x v="1"/>
    <x v="14"/>
    <x v="675"/>
    <x v="20"/>
    <n v="4"/>
    <x v="0"/>
    <n v="6.5888"/>
    <n v="4"/>
    <n v="1"/>
  </r>
  <r>
    <n v="5334"/>
    <s v="CA-2014-103331"/>
    <x v="86"/>
    <d v="2014-09-01T00:00:00"/>
    <s v="Standard Class"/>
    <s v="KB-16315"/>
    <s v="Karl Braun"/>
    <s v="Consumer"/>
    <s v="United States"/>
    <s v="Newark"/>
    <s v="Delaware"/>
    <n v="19711"/>
    <x v="3"/>
    <s v="FUR-FU-10001731"/>
    <x v="0"/>
    <x v="5"/>
    <x v="1556"/>
    <x v="3766"/>
    <n v="4"/>
    <x v="0"/>
    <n v="4.0583999999999998"/>
    <n v="6"/>
    <n v="1"/>
  </r>
  <r>
    <n v="5335"/>
    <s v="CA-2014-103331"/>
    <x v="86"/>
    <d v="2014-09-01T00:00:00"/>
    <s v="Standard Class"/>
    <s v="KB-16315"/>
    <s v="Karl Braun"/>
    <s v="Consumer"/>
    <s v="United States"/>
    <s v="Newark"/>
    <s v="Delaware"/>
    <n v="19711"/>
    <x v="3"/>
    <s v="OFF-PA-10002160"/>
    <x v="1"/>
    <x v="10"/>
    <x v="1199"/>
    <x v="1686"/>
    <n v="3"/>
    <x v="0"/>
    <n v="8.4966000000000008"/>
    <n v="6"/>
    <n v="1"/>
  </r>
  <r>
    <n v="5336"/>
    <s v="CA-2014-103331"/>
    <x v="86"/>
    <d v="2014-09-01T00:00:00"/>
    <s v="Standard Class"/>
    <s v="KB-16315"/>
    <s v="Karl Braun"/>
    <s v="Consumer"/>
    <s v="United States"/>
    <s v="Newark"/>
    <s v="Delaware"/>
    <n v="19711"/>
    <x v="3"/>
    <s v="OFF-PA-10002659"/>
    <x v="1"/>
    <x v="10"/>
    <x v="931"/>
    <x v="1607"/>
    <n v="1"/>
    <x v="0"/>
    <n v="1.5548"/>
    <n v="6"/>
    <n v="1"/>
  </r>
  <r>
    <n v="5337"/>
    <s v="CA-2015-169278"/>
    <x v="1031"/>
    <d v="2015-05-25T00:00:00"/>
    <s v="Standard Class"/>
    <s v="ME-18010"/>
    <s v="Michelle Ellison"/>
    <s v="Corporate"/>
    <s v="United States"/>
    <s v="Seattle"/>
    <s v="Washington"/>
    <n v="98105"/>
    <x v="1"/>
    <s v="OFF-BI-10001636"/>
    <x v="1"/>
    <x v="8"/>
    <x v="674"/>
    <x v="777"/>
    <n v="4"/>
    <x v="2"/>
    <n v="8.7672000000000008"/>
    <n v="4"/>
    <n v="1"/>
  </r>
  <r>
    <n v="5338"/>
    <s v="CA-2017-111577"/>
    <x v="524"/>
    <d v="2017-10-21T00:00:00"/>
    <s v="Standard Class"/>
    <s v="AJ-10780"/>
    <s v="Anthony Jacobs"/>
    <s v="Corporate"/>
    <s v="United States"/>
    <s v="Scottsdale"/>
    <s v="Arizona"/>
    <n v="85254"/>
    <x v="1"/>
    <s v="OFF-PA-10000062"/>
    <x v="1"/>
    <x v="10"/>
    <x v="1384"/>
    <x v="3767"/>
    <n v="7"/>
    <x v="2"/>
    <n v="111.5688"/>
    <n v="5"/>
    <n v="1"/>
  </r>
  <r>
    <n v="5339"/>
    <s v="CA-2015-146486"/>
    <x v="529"/>
    <d v="2015-11-14T00:00:00"/>
    <s v="Second Class"/>
    <s v="DV-13465"/>
    <s v="Dianna Vittorini"/>
    <s v="Consumer"/>
    <s v="United States"/>
    <s v="Oceanside"/>
    <s v="New York"/>
    <n v="11572"/>
    <x v="3"/>
    <s v="OFF-ST-10002554"/>
    <x v="1"/>
    <x v="4"/>
    <x v="1153"/>
    <x v="1644"/>
    <n v="5"/>
    <x v="0"/>
    <n v="4.891"/>
    <n v="5"/>
    <n v="1"/>
  </r>
  <r>
    <n v="5340"/>
    <s v="CA-2015-146486"/>
    <x v="529"/>
    <d v="2015-11-14T00:00:00"/>
    <s v="Second Class"/>
    <s v="DV-13465"/>
    <s v="Dianna Vittorini"/>
    <s v="Consumer"/>
    <s v="United States"/>
    <s v="Oceanside"/>
    <s v="New York"/>
    <n v="11572"/>
    <x v="3"/>
    <s v="OFF-EN-10001509"/>
    <x v="1"/>
    <x v="12"/>
    <x v="29"/>
    <x v="3768"/>
    <n v="6"/>
    <x v="0"/>
    <n v="5.7527999999999997"/>
    <n v="5"/>
    <n v="1"/>
  </r>
  <r>
    <n v="5341"/>
    <s v="CA-2015-146486"/>
    <x v="529"/>
    <d v="2015-11-14T00:00:00"/>
    <s v="Second Class"/>
    <s v="DV-13465"/>
    <s v="Dianna Vittorini"/>
    <s v="Consumer"/>
    <s v="United States"/>
    <s v="Oceanside"/>
    <s v="New York"/>
    <n v="11572"/>
    <x v="3"/>
    <s v="TEC-AC-10002018"/>
    <x v="2"/>
    <x v="11"/>
    <x v="1683"/>
    <x v="62"/>
    <n v="2"/>
    <x v="0"/>
    <n v="6.0114000000000001"/>
    <n v="5"/>
    <n v="1"/>
  </r>
  <r>
    <n v="5342"/>
    <s v="CA-2015-146486"/>
    <x v="529"/>
    <d v="2015-11-14T00:00:00"/>
    <s v="Second Class"/>
    <s v="DV-13465"/>
    <s v="Dianna Vittorini"/>
    <s v="Consumer"/>
    <s v="United States"/>
    <s v="Oceanside"/>
    <s v="New York"/>
    <n v="11572"/>
    <x v="3"/>
    <s v="TEC-AC-10002637"/>
    <x v="2"/>
    <x v="11"/>
    <x v="1317"/>
    <x v="3769"/>
    <n v="5"/>
    <x v="0"/>
    <n v="53.997"/>
    <n v="5"/>
    <n v="1"/>
  </r>
  <r>
    <n v="5343"/>
    <s v="US-2014-168501"/>
    <x v="871"/>
    <d v="2014-11-27T00:00:00"/>
    <s v="Standard Class"/>
    <s v="JK-15325"/>
    <s v="Jason Klamczynski"/>
    <s v="Corporate"/>
    <s v="United States"/>
    <s v="Dallas"/>
    <s v="Texas"/>
    <n v="75220"/>
    <x v="2"/>
    <s v="OFF-EN-10001509"/>
    <x v="1"/>
    <x v="12"/>
    <x v="29"/>
    <x v="3770"/>
    <n v="1"/>
    <x v="2"/>
    <n v="0.55079999999999996"/>
    <n v="6"/>
    <n v="1"/>
  </r>
  <r>
    <n v="5344"/>
    <s v="US-2014-168501"/>
    <x v="871"/>
    <d v="2014-11-27T00:00:00"/>
    <s v="Standard Class"/>
    <s v="JK-15325"/>
    <s v="Jason Klamczynski"/>
    <s v="Corporate"/>
    <s v="United States"/>
    <s v="Dallas"/>
    <s v="Texas"/>
    <n v="75220"/>
    <x v="2"/>
    <s v="TEC-PH-10004922"/>
    <x v="2"/>
    <x v="7"/>
    <x v="1076"/>
    <x v="3771"/>
    <n v="5"/>
    <x v="2"/>
    <n v="16.747499999999999"/>
    <n v="6"/>
    <n v="1"/>
  </r>
  <r>
    <n v="5345"/>
    <s v="CA-2015-112053"/>
    <x v="2"/>
    <d v="2015-10-13T00:00:00"/>
    <s v="Second Class"/>
    <s v="SH-20395"/>
    <s v="Shahid Hopkins"/>
    <s v="Consumer"/>
    <s v="United States"/>
    <s v="Rochester"/>
    <s v="New York"/>
    <n v="14609"/>
    <x v="3"/>
    <s v="TEC-AC-10002550"/>
    <x v="2"/>
    <x v="11"/>
    <x v="1548"/>
    <x v="3772"/>
    <n v="1"/>
    <x v="0"/>
    <n v="2.2364999999999999"/>
    <n v="2"/>
    <n v="1"/>
  </r>
  <r>
    <n v="5346"/>
    <s v="CA-2017-108539"/>
    <x v="708"/>
    <d v="2017-03-23T00:00:00"/>
    <s v="Second Class"/>
    <s v="SC-20725"/>
    <s v="Steven Cartwright"/>
    <s v="Consumer"/>
    <s v="United States"/>
    <s v="Los Angeles"/>
    <s v="California"/>
    <n v="90045"/>
    <x v="1"/>
    <s v="OFF-ST-10003208"/>
    <x v="1"/>
    <x v="4"/>
    <x v="246"/>
    <x v="264"/>
    <n v="4"/>
    <x v="0"/>
    <n v="210.49359999999999"/>
    <n v="2"/>
    <n v="1"/>
  </r>
  <r>
    <n v="5347"/>
    <s v="CA-2017-108539"/>
    <x v="708"/>
    <d v="2017-03-23T00:00:00"/>
    <s v="Second Class"/>
    <s v="SC-20725"/>
    <s v="Steven Cartwright"/>
    <s v="Consumer"/>
    <s v="United States"/>
    <s v="Los Angeles"/>
    <s v="California"/>
    <n v="90045"/>
    <x v="1"/>
    <s v="OFF-BI-10003981"/>
    <x v="1"/>
    <x v="8"/>
    <x v="109"/>
    <x v="2944"/>
    <n v="3"/>
    <x v="2"/>
    <n v="3.9498000000000002"/>
    <n v="2"/>
    <n v="1"/>
  </r>
  <r>
    <n v="5348"/>
    <s v="CA-2017-108539"/>
    <x v="708"/>
    <d v="2017-03-23T00:00:00"/>
    <s v="Second Class"/>
    <s v="SC-20725"/>
    <s v="Steven Cartwright"/>
    <s v="Consumer"/>
    <s v="United States"/>
    <s v="Los Angeles"/>
    <s v="California"/>
    <n v="90045"/>
    <x v="1"/>
    <s v="OFF-BI-10001031"/>
    <x v="1"/>
    <x v="8"/>
    <x v="874"/>
    <x v="1076"/>
    <n v="2"/>
    <x v="2"/>
    <n v="2.8835999999999999"/>
    <n v="2"/>
    <n v="1"/>
  </r>
  <r>
    <n v="5349"/>
    <s v="CA-2015-149811"/>
    <x v="1038"/>
    <d v="2015-01-10T00:00:00"/>
    <s v="Standard Class"/>
    <s v="CS-12250"/>
    <s v="Chris Selesnick"/>
    <s v="Corporate"/>
    <s v="United States"/>
    <s v="Woodbury"/>
    <s v="Minnesota"/>
    <n v="55125"/>
    <x v="2"/>
    <s v="OFF-BI-10003676"/>
    <x v="1"/>
    <x v="8"/>
    <x v="824"/>
    <x v="3773"/>
    <n v="3"/>
    <x v="0"/>
    <n v="15.523199999999999"/>
    <n v="6"/>
    <n v="1"/>
  </r>
  <r>
    <n v="5350"/>
    <s v="CA-2015-149811"/>
    <x v="1038"/>
    <d v="2015-01-10T00:00:00"/>
    <s v="Standard Class"/>
    <s v="CS-12250"/>
    <s v="Chris Selesnick"/>
    <s v="Corporate"/>
    <s v="United States"/>
    <s v="Woodbury"/>
    <s v="Minnesota"/>
    <n v="55125"/>
    <x v="2"/>
    <s v="OFF-PA-10004082"/>
    <x v="1"/>
    <x v="10"/>
    <x v="227"/>
    <x v="1749"/>
    <n v="5"/>
    <x v="0"/>
    <n v="19.95"/>
    <n v="6"/>
    <n v="1"/>
  </r>
  <r>
    <n v="5351"/>
    <s v="US-2017-103814"/>
    <x v="34"/>
    <d v="2017-12-16T00:00:00"/>
    <s v="Standard Class"/>
    <s v="LH-16900"/>
    <s v="Lena Hernandez"/>
    <s v="Consumer"/>
    <s v="United States"/>
    <s v="Park Ridge"/>
    <s v="Illinois"/>
    <n v="60068"/>
    <x v="2"/>
    <s v="OFF-PA-10001019"/>
    <x v="1"/>
    <x v="10"/>
    <x v="681"/>
    <x v="3774"/>
    <n v="9"/>
    <x v="2"/>
    <n v="48.551400000000001"/>
    <n v="7"/>
    <n v="1"/>
  </r>
  <r>
    <n v="5352"/>
    <s v="CA-2016-123932"/>
    <x v="47"/>
    <d v="2016-09-12T00:00:00"/>
    <s v="Standard Class"/>
    <s v="YC-21895"/>
    <s v="Yoseph Carroll"/>
    <s v="Corporate"/>
    <s v="United States"/>
    <s v="Dallas"/>
    <s v="Texas"/>
    <n v="75217"/>
    <x v="2"/>
    <s v="OFF-PA-10004665"/>
    <x v="1"/>
    <x v="10"/>
    <x v="1389"/>
    <x v="1433"/>
    <n v="4"/>
    <x v="2"/>
    <n v="15.196"/>
    <n v="6"/>
    <n v="1"/>
  </r>
  <r>
    <n v="5353"/>
    <s v="CA-2016-123932"/>
    <x v="47"/>
    <d v="2016-09-12T00:00:00"/>
    <s v="Standard Class"/>
    <s v="YC-21895"/>
    <s v="Yoseph Carroll"/>
    <s v="Corporate"/>
    <s v="United States"/>
    <s v="Dallas"/>
    <s v="Texas"/>
    <n v="75217"/>
    <x v="2"/>
    <s v="TEC-PH-10002447"/>
    <x v="2"/>
    <x v="7"/>
    <x v="53"/>
    <x v="3775"/>
    <n v="2"/>
    <x v="2"/>
    <n v="37.078200000000002"/>
    <n v="6"/>
    <n v="1"/>
  </r>
  <r>
    <n v="5354"/>
    <s v="US-2016-101616"/>
    <x v="323"/>
    <d v="2016-09-06T00:00:00"/>
    <s v="First Class"/>
    <s v="CY-12745"/>
    <s v="Craig Yedwab"/>
    <s v="Corporate"/>
    <s v="United States"/>
    <s v="Monroe"/>
    <s v="Louisiana"/>
    <n v="71203"/>
    <x v="0"/>
    <s v="OFF-BI-10000014"/>
    <x v="1"/>
    <x v="8"/>
    <x v="634"/>
    <x v="3776"/>
    <n v="8"/>
    <x v="0"/>
    <n v="41.021599999999999"/>
    <n v="3"/>
    <n v="1"/>
  </r>
  <r>
    <n v="5355"/>
    <s v="CA-2014-113768"/>
    <x v="8"/>
    <d v="2014-05-19T00:00:00"/>
    <s v="Standard Class"/>
    <s v="AH-10030"/>
    <s v="Aaron Hawkins"/>
    <s v="Corporate"/>
    <s v="United States"/>
    <s v="Los Angeles"/>
    <s v="California"/>
    <n v="90004"/>
    <x v="1"/>
    <s v="FUR-CH-10002439"/>
    <x v="0"/>
    <x v="1"/>
    <x v="1325"/>
    <x v="3777"/>
    <n v="6"/>
    <x v="2"/>
    <n v="20.959199999999999"/>
    <n v="6"/>
    <n v="1"/>
  </r>
  <r>
    <n v="5356"/>
    <s v="CA-2014-113768"/>
    <x v="8"/>
    <d v="2014-05-19T00:00:00"/>
    <s v="Standard Class"/>
    <s v="AH-10030"/>
    <s v="Aaron Hawkins"/>
    <s v="Corporate"/>
    <s v="United States"/>
    <s v="Los Angeles"/>
    <s v="California"/>
    <n v="90004"/>
    <x v="1"/>
    <s v="OFF-PA-10003063"/>
    <x v="1"/>
    <x v="10"/>
    <x v="1720"/>
    <x v="3778"/>
    <n v="2"/>
    <x v="0"/>
    <n v="3.84"/>
    <n v="6"/>
    <n v="1"/>
  </r>
  <r>
    <n v="5357"/>
    <s v="CA-2016-138037"/>
    <x v="321"/>
    <d v="2016-10-03T00:00:00"/>
    <s v="Standard Class"/>
    <s v="AR-10540"/>
    <s v="Andy Reiter"/>
    <s v="Consumer"/>
    <s v="United States"/>
    <s v="San Francisco"/>
    <s v="California"/>
    <n v="94109"/>
    <x v="1"/>
    <s v="OFF-BI-10002982"/>
    <x v="1"/>
    <x v="8"/>
    <x v="1267"/>
    <x v="77"/>
    <n v="5"/>
    <x v="2"/>
    <n v="9.5340000000000007"/>
    <n v="4"/>
    <n v="1"/>
  </r>
  <r>
    <n v="5358"/>
    <s v="CA-2014-150490"/>
    <x v="79"/>
    <d v="2014-08-11T00:00:00"/>
    <s v="Standard Class"/>
    <s v="SS-20590"/>
    <s v="Sonia Sunley"/>
    <s v="Consumer"/>
    <s v="United States"/>
    <s v="San Francisco"/>
    <s v="California"/>
    <n v="94122"/>
    <x v="1"/>
    <s v="TEC-AC-10004510"/>
    <x v="2"/>
    <x v="11"/>
    <x v="953"/>
    <x v="3779"/>
    <n v="1"/>
    <x v="0"/>
    <n v="1.6359999999999999"/>
    <n v="6"/>
    <n v="1"/>
  </r>
  <r>
    <n v="5359"/>
    <s v="CA-2014-150490"/>
    <x v="79"/>
    <d v="2014-08-11T00:00:00"/>
    <s v="Standard Class"/>
    <s v="SS-20590"/>
    <s v="Sonia Sunley"/>
    <s v="Consumer"/>
    <s v="United States"/>
    <s v="San Francisco"/>
    <s v="California"/>
    <n v="94122"/>
    <x v="1"/>
    <s v="OFF-ST-10000321"/>
    <x v="1"/>
    <x v="4"/>
    <x v="1543"/>
    <x v="3780"/>
    <n v="2"/>
    <x v="0"/>
    <n v="0.63119999999999998"/>
    <n v="6"/>
    <n v="1"/>
  </r>
  <r>
    <n v="5360"/>
    <s v="CA-2014-150490"/>
    <x v="79"/>
    <d v="2014-08-11T00:00:00"/>
    <s v="Standard Class"/>
    <s v="SS-20590"/>
    <s v="Sonia Sunley"/>
    <s v="Consumer"/>
    <s v="United States"/>
    <s v="San Francisco"/>
    <s v="California"/>
    <n v="94122"/>
    <x v="1"/>
    <s v="OFF-AR-10004602"/>
    <x v="1"/>
    <x v="6"/>
    <x v="1226"/>
    <x v="44"/>
    <n v="2"/>
    <x v="0"/>
    <n v="12.8744"/>
    <n v="6"/>
    <n v="1"/>
  </r>
  <r>
    <n v="5361"/>
    <s v="US-2017-126060"/>
    <x v="349"/>
    <d v="2017-04-18T00:00:00"/>
    <s v="Standard Class"/>
    <s v="DW-13585"/>
    <s v="Dorothy Wardle"/>
    <s v="Corporate"/>
    <s v="United States"/>
    <s v="Fayetteville"/>
    <s v="North Carolina"/>
    <n v="28314"/>
    <x v="0"/>
    <s v="FUR-BO-10003433"/>
    <x v="0"/>
    <x v="0"/>
    <x v="920"/>
    <x v="654"/>
    <n v="8"/>
    <x v="2"/>
    <n v="-32.219200000000001"/>
    <n v="4"/>
    <n v="1"/>
  </r>
  <r>
    <n v="5362"/>
    <s v="CA-2017-100951"/>
    <x v="255"/>
    <d v="2017-06-10T00:00:00"/>
    <s v="First Class"/>
    <s v="NC-18625"/>
    <s v="Noah Childs"/>
    <s v="Corporate"/>
    <s v="United States"/>
    <s v="Dallas"/>
    <s v="Texas"/>
    <n v="75217"/>
    <x v="2"/>
    <s v="OFF-ST-10001496"/>
    <x v="1"/>
    <x v="4"/>
    <x v="733"/>
    <x v="3619"/>
    <n v="5"/>
    <x v="2"/>
    <n v="54.057000000000002"/>
    <n v="1"/>
    <n v="1"/>
  </r>
  <r>
    <n v="5363"/>
    <s v="CA-2016-122017"/>
    <x v="723"/>
    <d v="2017-01-02T00:00:00"/>
    <s v="Standard Class"/>
    <s v="CD-11920"/>
    <s v="Carlos Daly"/>
    <s v="Consumer"/>
    <s v="United States"/>
    <s v="Wichita"/>
    <s v="Kansas"/>
    <n v="67212"/>
    <x v="2"/>
    <s v="FUR-FU-10000672"/>
    <x v="0"/>
    <x v="5"/>
    <x v="1517"/>
    <x v="2623"/>
    <n v="6"/>
    <x v="0"/>
    <n v="23.990400000000001"/>
    <n v="4"/>
    <n v="1"/>
  </r>
  <r>
    <n v="5364"/>
    <s v="CA-2016-122017"/>
    <x v="723"/>
    <d v="2017-01-02T00:00:00"/>
    <s v="Standard Class"/>
    <s v="CD-11920"/>
    <s v="Carlos Daly"/>
    <s v="Consumer"/>
    <s v="United States"/>
    <s v="Wichita"/>
    <s v="Kansas"/>
    <n v="67212"/>
    <x v="2"/>
    <s v="OFF-AP-10001293"/>
    <x v="1"/>
    <x v="9"/>
    <x v="1346"/>
    <x v="3314"/>
    <n v="2"/>
    <x v="0"/>
    <n v="22.948799999999999"/>
    <n v="4"/>
    <n v="1"/>
  </r>
  <r>
    <n v="5365"/>
    <s v="CA-2014-123477"/>
    <x v="1039"/>
    <d v="2014-01-21T00:00:00"/>
    <s v="Second Class"/>
    <s v="DW-13195"/>
    <s v="David Wiener"/>
    <s v="Corporate"/>
    <s v="United States"/>
    <s v="Springfield"/>
    <s v="Oregon"/>
    <n v="97477"/>
    <x v="1"/>
    <s v="OFF-AP-10000692"/>
    <x v="1"/>
    <x v="9"/>
    <x v="1250"/>
    <x v="2038"/>
    <n v="4"/>
    <x v="2"/>
    <n v="6.4863999999999997"/>
    <n v="3"/>
    <n v="1"/>
  </r>
  <r>
    <n v="5366"/>
    <s v="CA-2016-107790"/>
    <x v="73"/>
    <d v="2016-11-24T00:00:00"/>
    <s v="Standard Class"/>
    <s v="EH-13990"/>
    <s v="Erica Hackney"/>
    <s v="Consumer"/>
    <s v="United States"/>
    <s v="Houston"/>
    <s v="Texas"/>
    <n v="77041"/>
    <x v="2"/>
    <s v="TEC-PH-10004539"/>
    <x v="2"/>
    <x v="7"/>
    <x v="861"/>
    <x v="3781"/>
    <n v="1"/>
    <x v="2"/>
    <n v="13.2293"/>
    <n v="4"/>
    <n v="1"/>
  </r>
  <r>
    <n v="5367"/>
    <s v="CA-2017-158071"/>
    <x v="193"/>
    <d v="2017-06-15T00:00:00"/>
    <s v="Standard Class"/>
    <s v="BD-11320"/>
    <s v="Bill Donatelli"/>
    <s v="Consumer"/>
    <s v="United States"/>
    <s v="Seattle"/>
    <s v="Washington"/>
    <n v="98103"/>
    <x v="1"/>
    <s v="TEC-PH-10002923"/>
    <x v="2"/>
    <x v="7"/>
    <x v="687"/>
    <x v="2495"/>
    <n v="3"/>
    <x v="2"/>
    <n v="7.7679"/>
    <n v="5"/>
    <n v="1"/>
  </r>
  <r>
    <n v="5368"/>
    <s v="CA-2017-158071"/>
    <x v="193"/>
    <d v="2017-06-15T00:00:00"/>
    <s v="Standard Class"/>
    <s v="BD-11320"/>
    <s v="Bill Donatelli"/>
    <s v="Consumer"/>
    <s v="United States"/>
    <s v="Seattle"/>
    <s v="Washington"/>
    <n v="98103"/>
    <x v="1"/>
    <s v="OFF-LA-10004689"/>
    <x v="1"/>
    <x v="2"/>
    <x v="264"/>
    <x v="1049"/>
    <n v="4"/>
    <x v="0"/>
    <n v="5.4332000000000003"/>
    <n v="5"/>
    <n v="1"/>
  </r>
  <r>
    <n v="5369"/>
    <s v="CA-2017-158071"/>
    <x v="193"/>
    <d v="2017-06-15T00:00:00"/>
    <s v="Standard Class"/>
    <s v="BD-11320"/>
    <s v="Bill Donatelli"/>
    <s v="Consumer"/>
    <s v="United States"/>
    <s v="Seattle"/>
    <s v="Washington"/>
    <n v="98103"/>
    <x v="1"/>
    <s v="OFF-ST-10001228"/>
    <x v="1"/>
    <x v="4"/>
    <x v="450"/>
    <x v="3782"/>
    <n v="1"/>
    <x v="0"/>
    <n v="3.895"/>
    <n v="5"/>
    <n v="1"/>
  </r>
  <r>
    <n v="5370"/>
    <s v="CA-2017-147403"/>
    <x v="18"/>
    <d v="2017-09-13T00:00:00"/>
    <s v="First Class"/>
    <s v="KH-16630"/>
    <s v="Ken Heidel"/>
    <s v="Corporate"/>
    <s v="United States"/>
    <s v="Akron"/>
    <s v="Ohio"/>
    <n v="44312"/>
    <x v="3"/>
    <s v="OFF-PA-10003302"/>
    <x v="1"/>
    <x v="10"/>
    <x v="1721"/>
    <x v="629"/>
    <n v="3"/>
    <x v="2"/>
    <n v="28.706399999999999"/>
    <n v="3"/>
    <n v="1"/>
  </r>
  <r>
    <n v="5371"/>
    <s v="US-2017-136721"/>
    <x v="798"/>
    <d v="2017-04-12T00:00:00"/>
    <s v="Standard Class"/>
    <s v="NH-18610"/>
    <s v="Nicole Hansen"/>
    <s v="Corporate"/>
    <s v="United States"/>
    <s v="Oak Park"/>
    <s v="Michigan"/>
    <n v="48237"/>
    <x v="2"/>
    <s v="FUR-FU-10004665"/>
    <x v="0"/>
    <x v="5"/>
    <x v="1354"/>
    <x v="2887"/>
    <n v="2"/>
    <x v="0"/>
    <n v="71.229600000000005"/>
    <n v="4"/>
    <n v="1"/>
  </r>
  <r>
    <n v="5372"/>
    <s v="US-2017-136721"/>
    <x v="798"/>
    <d v="2017-04-12T00:00:00"/>
    <s v="Standard Class"/>
    <s v="NH-18610"/>
    <s v="Nicole Hansen"/>
    <s v="Corporate"/>
    <s v="United States"/>
    <s v="Oak Park"/>
    <s v="Michigan"/>
    <n v="48237"/>
    <x v="2"/>
    <s v="FUR-FU-10004188"/>
    <x v="0"/>
    <x v="5"/>
    <x v="741"/>
    <x v="3783"/>
    <n v="3"/>
    <x v="0"/>
    <n v="79.793999999999997"/>
    <n v="4"/>
    <n v="1"/>
  </r>
  <r>
    <n v="5373"/>
    <s v="CA-2015-118738"/>
    <x v="1040"/>
    <d v="2015-10-30T00:00:00"/>
    <s v="Standard Class"/>
    <s v="AG-10495"/>
    <s v="Andrew Gjertsen"/>
    <s v="Corporate"/>
    <s v="United States"/>
    <s v="Houston"/>
    <s v="Texas"/>
    <n v="77041"/>
    <x v="2"/>
    <s v="OFF-PA-10003177"/>
    <x v="1"/>
    <x v="10"/>
    <x v="89"/>
    <x v="12"/>
    <n v="3"/>
    <x v="2"/>
    <n v="5.4432"/>
    <n v="6"/>
    <n v="1"/>
  </r>
  <r>
    <n v="5374"/>
    <s v="CA-2015-118738"/>
    <x v="1040"/>
    <d v="2015-10-30T00:00:00"/>
    <s v="Standard Class"/>
    <s v="AG-10495"/>
    <s v="Andrew Gjertsen"/>
    <s v="Corporate"/>
    <s v="United States"/>
    <s v="Houston"/>
    <s v="Texas"/>
    <n v="77041"/>
    <x v="2"/>
    <s v="FUR-TA-10002607"/>
    <x v="0"/>
    <x v="3"/>
    <x v="224"/>
    <x v="3784"/>
    <n v="7"/>
    <x v="4"/>
    <n v="-69.472200000000001"/>
    <n v="6"/>
    <n v="1"/>
  </r>
  <r>
    <n v="5375"/>
    <s v="CA-2015-118738"/>
    <x v="1040"/>
    <d v="2015-10-30T00:00:00"/>
    <s v="Standard Class"/>
    <s v="AG-10495"/>
    <s v="Andrew Gjertsen"/>
    <s v="Corporate"/>
    <s v="United States"/>
    <s v="Houston"/>
    <s v="Texas"/>
    <n v="77041"/>
    <x v="2"/>
    <s v="OFF-PA-10001166"/>
    <x v="1"/>
    <x v="10"/>
    <x v="777"/>
    <x v="559"/>
    <n v="2"/>
    <x v="2"/>
    <n v="3.6288"/>
    <n v="6"/>
    <n v="1"/>
  </r>
  <r>
    <n v="5376"/>
    <s v="CA-2017-134152"/>
    <x v="837"/>
    <d v="2017-05-31T00:00:00"/>
    <s v="Standard Class"/>
    <s v="RP-19855"/>
    <s v="Roy Phan"/>
    <s v="Corporate"/>
    <s v="United States"/>
    <s v="Seattle"/>
    <s v="Washington"/>
    <n v="98103"/>
    <x v="1"/>
    <s v="TEC-AC-10004510"/>
    <x v="2"/>
    <x v="11"/>
    <x v="953"/>
    <x v="1524"/>
    <n v="6"/>
    <x v="0"/>
    <n v="9.8160000000000007"/>
    <n v="4"/>
    <n v="1"/>
  </r>
  <r>
    <n v="5377"/>
    <s v="CA-2017-134152"/>
    <x v="837"/>
    <d v="2017-05-31T00:00:00"/>
    <s v="Standard Class"/>
    <s v="RP-19855"/>
    <s v="Roy Phan"/>
    <s v="Corporate"/>
    <s v="United States"/>
    <s v="Seattle"/>
    <s v="Washington"/>
    <n v="98103"/>
    <x v="1"/>
    <s v="OFF-AR-10004062"/>
    <x v="1"/>
    <x v="6"/>
    <x v="772"/>
    <x v="966"/>
    <n v="3"/>
    <x v="0"/>
    <n v="7.86"/>
    <n v="4"/>
    <n v="1"/>
  </r>
  <r>
    <n v="5378"/>
    <s v="CA-2014-125542"/>
    <x v="29"/>
    <d v="2014-12-07T00:00:00"/>
    <s v="First Class"/>
    <s v="NB-18655"/>
    <s v="Nona Balk"/>
    <s v="Corporate"/>
    <s v="United States"/>
    <s v="Philadelphia"/>
    <s v="Pennsylvania"/>
    <n v="19134"/>
    <x v="3"/>
    <s v="OFF-EN-10000056"/>
    <x v="1"/>
    <x v="12"/>
    <x v="633"/>
    <x v="3785"/>
    <n v="7"/>
    <x v="2"/>
    <n v="117.6147"/>
    <n v="2"/>
    <n v="1"/>
  </r>
  <r>
    <n v="5379"/>
    <s v="CA-2014-125542"/>
    <x v="29"/>
    <d v="2014-12-07T00:00:00"/>
    <s v="First Class"/>
    <s v="NB-18655"/>
    <s v="Nona Balk"/>
    <s v="Corporate"/>
    <s v="United States"/>
    <s v="Philadelphia"/>
    <s v="Pennsylvania"/>
    <n v="19134"/>
    <x v="3"/>
    <s v="OFF-ST-10001469"/>
    <x v="1"/>
    <x v="4"/>
    <x v="399"/>
    <x v="3786"/>
    <n v="4"/>
    <x v="2"/>
    <n v="-30.2288"/>
    <n v="2"/>
    <n v="1"/>
  </r>
  <r>
    <n v="5380"/>
    <s v="CA-2016-136021"/>
    <x v="1041"/>
    <d v="2016-08-18T00:00:00"/>
    <s v="Standard Class"/>
    <s v="JM-15580"/>
    <s v="Jill Matthias"/>
    <s v="Consumer"/>
    <s v="United States"/>
    <s v="Los Angeles"/>
    <s v="California"/>
    <n v="90045"/>
    <x v="1"/>
    <s v="OFF-PA-10000551"/>
    <x v="1"/>
    <x v="10"/>
    <x v="1246"/>
    <x v="3787"/>
    <n v="3"/>
    <x v="0"/>
    <n v="7.6146000000000003"/>
    <n v="4"/>
    <n v="1"/>
  </r>
  <r>
    <n v="5381"/>
    <s v="CA-2016-136021"/>
    <x v="1041"/>
    <d v="2016-08-18T00:00:00"/>
    <s v="Standard Class"/>
    <s v="JM-15580"/>
    <s v="Jill Matthias"/>
    <s v="Consumer"/>
    <s v="United States"/>
    <s v="Los Angeles"/>
    <s v="California"/>
    <n v="90045"/>
    <x v="1"/>
    <s v="TEC-MA-10000423"/>
    <x v="2"/>
    <x v="15"/>
    <x v="1722"/>
    <x v="3788"/>
    <n v="6"/>
    <x v="2"/>
    <n v="35.623800000000003"/>
    <n v="4"/>
    <n v="1"/>
  </r>
  <r>
    <n v="5382"/>
    <s v="CA-2016-149195"/>
    <x v="64"/>
    <d v="2016-09-07T00:00:00"/>
    <s v="Second Class"/>
    <s v="DM-13525"/>
    <s v="Don Miller"/>
    <s v="Corporate"/>
    <s v="United States"/>
    <s v="Houston"/>
    <s v="Texas"/>
    <n v="77070"/>
    <x v="2"/>
    <s v="OFF-PA-10001870"/>
    <x v="1"/>
    <x v="10"/>
    <x v="680"/>
    <x v="233"/>
    <n v="5"/>
    <x v="2"/>
    <n v="9.0719999999999992"/>
    <n v="2"/>
    <n v="1"/>
  </r>
  <r>
    <n v="5383"/>
    <s v="CA-2016-149195"/>
    <x v="64"/>
    <d v="2016-09-07T00:00:00"/>
    <s v="Second Class"/>
    <s v="DM-13525"/>
    <s v="Don Miller"/>
    <s v="Corporate"/>
    <s v="United States"/>
    <s v="Houston"/>
    <s v="Texas"/>
    <n v="77070"/>
    <x v="2"/>
    <s v="OFF-FA-10001843"/>
    <x v="1"/>
    <x v="13"/>
    <x v="128"/>
    <x v="3789"/>
    <n v="8"/>
    <x v="2"/>
    <n v="5.3352000000000004"/>
    <n v="2"/>
    <n v="1"/>
  </r>
  <r>
    <n v="5384"/>
    <s v="CA-2016-149195"/>
    <x v="64"/>
    <d v="2016-09-07T00:00:00"/>
    <s v="Second Class"/>
    <s v="DM-13525"/>
    <s v="Don Miller"/>
    <s v="Corporate"/>
    <s v="United States"/>
    <s v="Houston"/>
    <s v="Texas"/>
    <n v="77070"/>
    <x v="2"/>
    <s v="OFF-PA-10002036"/>
    <x v="1"/>
    <x v="10"/>
    <x v="329"/>
    <x v="559"/>
    <n v="2"/>
    <x v="2"/>
    <n v="3.7584"/>
    <n v="2"/>
    <n v="1"/>
  </r>
  <r>
    <n v="5385"/>
    <s v="CA-2017-161410"/>
    <x v="335"/>
    <d v="2017-07-03T00:00:00"/>
    <s v="Standard Class"/>
    <s v="CC-12220"/>
    <s v="Chris Cortes"/>
    <s v="Consumer"/>
    <s v="United States"/>
    <s v="Philadelphia"/>
    <s v="Pennsylvania"/>
    <n v="19143"/>
    <x v="3"/>
    <s v="TEC-PH-10001760"/>
    <x v="2"/>
    <x v="7"/>
    <x v="257"/>
    <x v="3790"/>
    <n v="3"/>
    <x v="10"/>
    <n v="41.79"/>
    <n v="7"/>
    <n v="1"/>
  </r>
  <r>
    <n v="5386"/>
    <s v="CA-2017-161410"/>
    <x v="335"/>
    <d v="2017-07-03T00:00:00"/>
    <s v="Standard Class"/>
    <s v="CC-12220"/>
    <s v="Chris Cortes"/>
    <s v="Consumer"/>
    <s v="United States"/>
    <s v="Philadelphia"/>
    <s v="Pennsylvania"/>
    <n v="19143"/>
    <x v="3"/>
    <s v="TEC-PH-10000673"/>
    <x v="2"/>
    <x v="7"/>
    <x v="1405"/>
    <x v="3791"/>
    <n v="14"/>
    <x v="10"/>
    <n v="72.788799999999995"/>
    <n v="7"/>
    <n v="1"/>
  </r>
  <r>
    <n v="5387"/>
    <s v="CA-2017-152786"/>
    <x v="846"/>
    <d v="2017-03-17T00:00:00"/>
    <s v="Standard Class"/>
    <s v="GA-14725"/>
    <s v="Guy Armstrong"/>
    <s v="Consumer"/>
    <s v="United States"/>
    <s v="Rogers"/>
    <s v="Arkansas"/>
    <n v="72756"/>
    <x v="0"/>
    <s v="OFF-BI-10000829"/>
    <x v="1"/>
    <x v="8"/>
    <x v="307"/>
    <x v="3792"/>
    <n v="9"/>
    <x v="0"/>
    <n v="18.5886"/>
    <n v="5"/>
    <n v="1"/>
  </r>
  <r>
    <n v="5388"/>
    <s v="CA-2017-164707"/>
    <x v="1042"/>
    <d v="2017-02-21T00:00:00"/>
    <s v="Second Class"/>
    <s v="CV-12805"/>
    <s v="Cynthia Voltz"/>
    <s v="Corporate"/>
    <s v="United States"/>
    <s v="Los Angeles"/>
    <s v="California"/>
    <n v="90045"/>
    <x v="1"/>
    <s v="TEC-PH-10001924"/>
    <x v="2"/>
    <x v="7"/>
    <x v="431"/>
    <x v="3793"/>
    <n v="3"/>
    <x v="2"/>
    <n v="10.4985"/>
    <n v="3"/>
    <n v="1"/>
  </r>
  <r>
    <n v="5389"/>
    <s v="CA-2017-164707"/>
    <x v="1042"/>
    <d v="2017-02-21T00:00:00"/>
    <s v="Second Class"/>
    <s v="CV-12805"/>
    <s v="Cynthia Voltz"/>
    <s v="Corporate"/>
    <s v="United States"/>
    <s v="Los Angeles"/>
    <s v="California"/>
    <n v="90045"/>
    <x v="1"/>
    <s v="TEC-AC-10004864"/>
    <x v="2"/>
    <x v="11"/>
    <x v="1298"/>
    <x v="3794"/>
    <n v="3"/>
    <x v="0"/>
    <n v="47.097900000000003"/>
    <n v="3"/>
    <n v="1"/>
  </r>
  <r>
    <n v="5390"/>
    <s v="CA-2017-164707"/>
    <x v="1042"/>
    <d v="2017-02-21T00:00:00"/>
    <s v="Second Class"/>
    <s v="CV-12805"/>
    <s v="Cynthia Voltz"/>
    <s v="Corporate"/>
    <s v="United States"/>
    <s v="Los Angeles"/>
    <s v="California"/>
    <n v="90045"/>
    <x v="1"/>
    <s v="OFF-LA-10004345"/>
    <x v="1"/>
    <x v="2"/>
    <x v="522"/>
    <x v="759"/>
    <n v="2"/>
    <x v="0"/>
    <n v="4.8117999999999999"/>
    <n v="3"/>
    <n v="1"/>
  </r>
  <r>
    <n v="5391"/>
    <s v="CA-2017-163874"/>
    <x v="468"/>
    <d v="2017-11-12T00:00:00"/>
    <s v="Second Class"/>
    <s v="NC-18535"/>
    <s v="Nick Crebassa"/>
    <s v="Corporate"/>
    <s v="United States"/>
    <s v="Seattle"/>
    <s v="Washington"/>
    <n v="98105"/>
    <x v="1"/>
    <s v="OFF-BI-10000088"/>
    <x v="1"/>
    <x v="8"/>
    <x v="1034"/>
    <x v="3532"/>
    <n v="3"/>
    <x v="2"/>
    <n v="9.5526"/>
    <n v="2"/>
    <n v="1"/>
  </r>
  <r>
    <n v="5392"/>
    <s v="US-2014-123183"/>
    <x v="84"/>
    <d v="2014-11-25T00:00:00"/>
    <s v="Standard Class"/>
    <s v="GR-14560"/>
    <s v="Georgia Rosenberg"/>
    <s v="Corporate"/>
    <s v="United States"/>
    <s v="Wilmington"/>
    <s v="Delaware"/>
    <n v="19805"/>
    <x v="3"/>
    <s v="OFF-LA-10002787"/>
    <x v="1"/>
    <x v="2"/>
    <x v="547"/>
    <x v="3795"/>
    <n v="6"/>
    <x v="0"/>
    <n v="10.8"/>
    <n v="6"/>
    <n v="1"/>
  </r>
  <r>
    <n v="5393"/>
    <s v="US-2014-123183"/>
    <x v="84"/>
    <d v="2014-11-25T00:00:00"/>
    <s v="Standard Class"/>
    <s v="GR-14560"/>
    <s v="Georgia Rosenberg"/>
    <s v="Corporate"/>
    <s v="United States"/>
    <s v="Wilmington"/>
    <s v="Delaware"/>
    <n v="19805"/>
    <x v="3"/>
    <s v="OFF-LA-10001569"/>
    <x v="1"/>
    <x v="2"/>
    <x v="639"/>
    <x v="739"/>
    <n v="2"/>
    <x v="0"/>
    <n v="4.5815999999999999"/>
    <n v="6"/>
    <n v="1"/>
  </r>
  <r>
    <n v="5394"/>
    <s v="US-2014-123183"/>
    <x v="84"/>
    <d v="2014-11-25T00:00:00"/>
    <s v="Standard Class"/>
    <s v="GR-14560"/>
    <s v="Georgia Rosenberg"/>
    <s v="Corporate"/>
    <s v="United States"/>
    <s v="Wilmington"/>
    <s v="Delaware"/>
    <n v="19805"/>
    <x v="3"/>
    <s v="OFF-BI-10002429"/>
    <x v="1"/>
    <x v="8"/>
    <x v="472"/>
    <x v="3796"/>
    <n v="7"/>
    <x v="0"/>
    <n v="102.2784"/>
    <n v="6"/>
    <n v="1"/>
  </r>
  <r>
    <n v="5395"/>
    <s v="US-2014-123183"/>
    <x v="84"/>
    <d v="2014-11-25T00:00:00"/>
    <s v="Standard Class"/>
    <s v="GR-14560"/>
    <s v="Georgia Rosenberg"/>
    <s v="Corporate"/>
    <s v="United States"/>
    <s v="Wilmington"/>
    <s v="Delaware"/>
    <n v="19805"/>
    <x v="3"/>
    <s v="FUR-BO-10000362"/>
    <x v="0"/>
    <x v="0"/>
    <x v="1046"/>
    <x v="3797"/>
    <n v="6"/>
    <x v="0"/>
    <n v="235.95240000000001"/>
    <n v="6"/>
    <n v="1"/>
  </r>
  <r>
    <n v="5396"/>
    <s v="CA-2014-104829"/>
    <x v="728"/>
    <d v="2014-11-21T00:00:00"/>
    <s v="Second Class"/>
    <s v="JG-15805"/>
    <s v="John Grady"/>
    <s v="Corporate"/>
    <s v="United States"/>
    <s v="Provo"/>
    <s v="Utah"/>
    <n v="84604"/>
    <x v="1"/>
    <s v="OFF-PA-10003016"/>
    <x v="1"/>
    <x v="10"/>
    <x v="1394"/>
    <x v="223"/>
    <n v="7"/>
    <x v="0"/>
    <n v="9.891"/>
    <n v="3"/>
    <n v="1"/>
  </r>
  <r>
    <n v="5397"/>
    <s v="US-2016-147340"/>
    <x v="446"/>
    <d v="2016-09-24T00:00:00"/>
    <s v="Same Day"/>
    <s v="EB-13750"/>
    <s v="Edward Becker"/>
    <s v="Corporate"/>
    <s v="United States"/>
    <s v="San Francisco"/>
    <s v="California"/>
    <n v="94110"/>
    <x v="1"/>
    <s v="FUR-FU-10002501"/>
    <x v="0"/>
    <x v="5"/>
    <x v="1293"/>
    <x v="1933"/>
    <n v="5"/>
    <x v="0"/>
    <n v="23.384"/>
    <n v="0"/>
    <n v="1"/>
  </r>
  <r>
    <n v="5398"/>
    <s v="CA-2016-145492"/>
    <x v="73"/>
    <d v="2016-11-27T00:00:00"/>
    <s v="Standard Class"/>
    <s v="MC-17605"/>
    <s v="Matt Connell"/>
    <s v="Corporate"/>
    <s v="United States"/>
    <s v="Los Angeles"/>
    <s v="California"/>
    <n v="90004"/>
    <x v="1"/>
    <s v="OFF-AP-10003622"/>
    <x v="1"/>
    <x v="9"/>
    <x v="190"/>
    <x v="3798"/>
    <n v="12"/>
    <x v="0"/>
    <n v="11.31"/>
    <n v="7"/>
    <n v="1"/>
  </r>
  <r>
    <n v="5399"/>
    <s v="CA-2016-163202"/>
    <x v="720"/>
    <d v="2016-10-02T00:00:00"/>
    <s v="Standard Class"/>
    <s v="BM-11650"/>
    <s v="Brian Moss"/>
    <s v="Corporate"/>
    <s v="United States"/>
    <s v="Lancaster"/>
    <s v="Ohio"/>
    <n v="43130"/>
    <x v="3"/>
    <s v="OFF-BI-10002764"/>
    <x v="1"/>
    <x v="8"/>
    <x v="507"/>
    <x v="3799"/>
    <n v="3"/>
    <x v="6"/>
    <n v="-2.0348999999999999"/>
    <n v="5"/>
    <n v="1"/>
  </r>
  <r>
    <n v="5400"/>
    <s v="CA-2016-117681"/>
    <x v="526"/>
    <d v="2016-04-14T00:00:00"/>
    <s v="Standard Class"/>
    <s v="HF-14995"/>
    <s v="Herbert Flentye"/>
    <s v="Consumer"/>
    <s v="United States"/>
    <s v="Los Angeles"/>
    <s v="California"/>
    <n v="90004"/>
    <x v="1"/>
    <s v="FUR-BO-10001798"/>
    <x v="0"/>
    <x v="0"/>
    <x v="0"/>
    <x v="3043"/>
    <n v="5"/>
    <x v="11"/>
    <n v="6.5490000000000004"/>
    <n v="5"/>
    <n v="1"/>
  </r>
  <r>
    <n v="5401"/>
    <s v="CA-2017-132262"/>
    <x v="296"/>
    <d v="2017-09-23T00:00:00"/>
    <s v="First Class"/>
    <s v="ML-18265"/>
    <s v="Muhammed Lee"/>
    <s v="Consumer"/>
    <s v="United States"/>
    <s v="Seattle"/>
    <s v="Washington"/>
    <n v="98103"/>
    <x v="1"/>
    <s v="TEC-AC-10000158"/>
    <x v="2"/>
    <x v="11"/>
    <x v="357"/>
    <x v="2215"/>
    <n v="2"/>
    <x v="0"/>
    <n v="15.1158"/>
    <n v="2"/>
    <n v="1"/>
  </r>
  <r>
    <n v="5402"/>
    <s v="CA-2017-132262"/>
    <x v="296"/>
    <d v="2017-09-23T00:00:00"/>
    <s v="First Class"/>
    <s v="ML-18265"/>
    <s v="Muhammed Lee"/>
    <s v="Consumer"/>
    <s v="United States"/>
    <s v="Seattle"/>
    <s v="Washington"/>
    <n v="98103"/>
    <x v="1"/>
    <s v="TEC-AC-10000303"/>
    <x v="2"/>
    <x v="11"/>
    <x v="434"/>
    <x v="3800"/>
    <n v="2"/>
    <x v="0"/>
    <n v="26.3934"/>
    <n v="2"/>
    <n v="1"/>
  </r>
  <r>
    <n v="5403"/>
    <s v="CA-2017-123043"/>
    <x v="1043"/>
    <d v="2017-08-29T00:00:00"/>
    <s v="Standard Class"/>
    <s v="AH-10195"/>
    <s v="Alan Haines"/>
    <s v="Corporate"/>
    <s v="United States"/>
    <s v="New York City"/>
    <s v="New York"/>
    <n v="10024"/>
    <x v="3"/>
    <s v="OFF-BI-10003910"/>
    <x v="1"/>
    <x v="8"/>
    <x v="8"/>
    <x v="1063"/>
    <n v="4"/>
    <x v="2"/>
    <n v="7.71"/>
    <n v="5"/>
    <n v="1"/>
  </r>
  <r>
    <n v="5404"/>
    <s v="CA-2017-123043"/>
    <x v="1043"/>
    <d v="2017-08-29T00:00:00"/>
    <s v="Standard Class"/>
    <s v="AH-10195"/>
    <s v="Alan Haines"/>
    <s v="Corporate"/>
    <s v="United States"/>
    <s v="New York City"/>
    <s v="New York"/>
    <n v="10024"/>
    <x v="3"/>
    <s v="OFF-BI-10000138"/>
    <x v="1"/>
    <x v="8"/>
    <x v="605"/>
    <x v="3735"/>
    <n v="1"/>
    <x v="2"/>
    <n v="1.3104"/>
    <n v="5"/>
    <n v="1"/>
  </r>
  <r>
    <n v="5405"/>
    <s v="US-2016-143280"/>
    <x v="712"/>
    <d v="2016-02-26T00:00:00"/>
    <s v="Standard Class"/>
    <s v="TZ-21580"/>
    <s v="Tracy Zic"/>
    <s v="Consumer"/>
    <s v="United States"/>
    <s v="Los Angeles"/>
    <s v="California"/>
    <n v="90045"/>
    <x v="1"/>
    <s v="TEC-PH-10002398"/>
    <x v="2"/>
    <x v="7"/>
    <x v="288"/>
    <x v="563"/>
    <n v="5"/>
    <x v="2"/>
    <n v="55.744999999999997"/>
    <n v="4"/>
    <n v="1"/>
  </r>
  <r>
    <n v="5406"/>
    <s v="US-2016-143280"/>
    <x v="712"/>
    <d v="2016-02-26T00:00:00"/>
    <s v="Standard Class"/>
    <s v="TZ-21580"/>
    <s v="Tracy Zic"/>
    <s v="Consumer"/>
    <s v="United States"/>
    <s v="Los Angeles"/>
    <s v="California"/>
    <n v="90045"/>
    <x v="1"/>
    <s v="TEC-AC-10003399"/>
    <x v="2"/>
    <x v="11"/>
    <x v="1506"/>
    <x v="341"/>
    <n v="1"/>
    <x v="0"/>
    <n v="15.220800000000001"/>
    <n v="4"/>
    <n v="1"/>
  </r>
  <r>
    <n v="5407"/>
    <s v="US-2016-143280"/>
    <x v="712"/>
    <d v="2016-02-26T00:00:00"/>
    <s v="Standard Class"/>
    <s v="TZ-21580"/>
    <s v="Tracy Zic"/>
    <s v="Consumer"/>
    <s v="United States"/>
    <s v="Los Angeles"/>
    <s v="California"/>
    <n v="90045"/>
    <x v="1"/>
    <s v="OFF-FA-10000992"/>
    <x v="1"/>
    <x v="13"/>
    <x v="1042"/>
    <x v="1381"/>
    <n v="3"/>
    <x v="0"/>
    <n v="5.0054999999999996"/>
    <n v="4"/>
    <n v="1"/>
  </r>
  <r>
    <n v="5408"/>
    <s v="CA-2017-108854"/>
    <x v="166"/>
    <d v="2017-12-14T00:00:00"/>
    <s v="Standard Class"/>
    <s v="DM-13345"/>
    <s v="Denise Monton"/>
    <s v="Corporate"/>
    <s v="United States"/>
    <s v="San Francisco"/>
    <s v="California"/>
    <n v="94109"/>
    <x v="1"/>
    <s v="OFF-PA-10003022"/>
    <x v="1"/>
    <x v="10"/>
    <x v="1723"/>
    <x v="1177"/>
    <n v="4"/>
    <x v="0"/>
    <n v="40.443199999999997"/>
    <n v="6"/>
    <n v="1"/>
  </r>
  <r>
    <n v="5409"/>
    <s v="CA-2017-108854"/>
    <x v="166"/>
    <d v="2017-12-14T00:00:00"/>
    <s v="Standard Class"/>
    <s v="DM-13345"/>
    <s v="Denise Monton"/>
    <s v="Corporate"/>
    <s v="United States"/>
    <s v="San Francisco"/>
    <s v="California"/>
    <n v="94109"/>
    <x v="1"/>
    <s v="OFF-BI-10002854"/>
    <x v="1"/>
    <x v="8"/>
    <x v="904"/>
    <x v="3801"/>
    <n v="1"/>
    <x v="2"/>
    <n v="8.4090000000000007"/>
    <n v="6"/>
    <n v="1"/>
  </r>
  <r>
    <n v="5410"/>
    <s v="CA-2017-108854"/>
    <x v="166"/>
    <d v="2017-12-14T00:00:00"/>
    <s v="Standard Class"/>
    <s v="DM-13345"/>
    <s v="Denise Monton"/>
    <s v="Corporate"/>
    <s v="United States"/>
    <s v="San Francisco"/>
    <s v="California"/>
    <n v="94109"/>
    <x v="1"/>
    <s v="OFF-BI-10001670"/>
    <x v="1"/>
    <x v="8"/>
    <x v="443"/>
    <x v="3377"/>
    <n v="3"/>
    <x v="2"/>
    <n v="33.93"/>
    <n v="6"/>
    <n v="1"/>
  </r>
  <r>
    <n v="5411"/>
    <s v="CA-2017-108854"/>
    <x v="166"/>
    <d v="2017-12-14T00:00:00"/>
    <s v="Standard Class"/>
    <s v="DM-13345"/>
    <s v="Denise Monton"/>
    <s v="Corporate"/>
    <s v="United States"/>
    <s v="San Francisco"/>
    <s v="California"/>
    <n v="94109"/>
    <x v="1"/>
    <s v="OFF-ST-10001837"/>
    <x v="1"/>
    <x v="4"/>
    <x v="1340"/>
    <x v="3802"/>
    <n v="1"/>
    <x v="0"/>
    <n v="11.117599999999999"/>
    <n v="6"/>
    <n v="1"/>
  </r>
  <r>
    <n v="5412"/>
    <s v="CA-2017-166856"/>
    <x v="65"/>
    <d v="2017-09-22T00:00:00"/>
    <s v="Standard Class"/>
    <s v="TS-21505"/>
    <s v="Tony Sayre"/>
    <s v="Consumer"/>
    <s v="United States"/>
    <s v="Clovis"/>
    <s v="New Mexico"/>
    <n v="88101"/>
    <x v="1"/>
    <s v="OFF-BI-10002012"/>
    <x v="1"/>
    <x v="8"/>
    <x v="749"/>
    <x v="1942"/>
    <n v="7"/>
    <x v="2"/>
    <n v="3.528"/>
    <n v="4"/>
    <n v="1"/>
  </r>
  <r>
    <n v="5413"/>
    <s v="CA-2017-166856"/>
    <x v="65"/>
    <d v="2017-09-22T00:00:00"/>
    <s v="Standard Class"/>
    <s v="TS-21505"/>
    <s v="Tony Sayre"/>
    <s v="Consumer"/>
    <s v="United States"/>
    <s v="Clovis"/>
    <s v="New Mexico"/>
    <n v="88101"/>
    <x v="1"/>
    <s v="TEC-AC-10004992"/>
    <x v="2"/>
    <x v="11"/>
    <x v="1724"/>
    <x v="3803"/>
    <n v="3"/>
    <x v="0"/>
    <n v="8.1072000000000006"/>
    <n v="4"/>
    <n v="1"/>
  </r>
  <r>
    <n v="5414"/>
    <s v="CA-2016-153157"/>
    <x v="108"/>
    <d v="2016-09-14T00:00:00"/>
    <s v="First Class"/>
    <s v="TB-21625"/>
    <s v="Trudy Brown"/>
    <s v="Consumer"/>
    <s v="United States"/>
    <s v="Wichita"/>
    <s v="Kansas"/>
    <n v="67212"/>
    <x v="2"/>
    <s v="TEC-PH-10003171"/>
    <x v="2"/>
    <x v="7"/>
    <x v="1504"/>
    <x v="3804"/>
    <n v="5"/>
    <x v="0"/>
    <n v="62.93"/>
    <n v="3"/>
    <n v="1"/>
  </r>
  <r>
    <n v="5415"/>
    <s v="US-2017-125647"/>
    <x v="397"/>
    <d v="2017-09-28T00:00:00"/>
    <s v="Standard Class"/>
    <s v="LC-16870"/>
    <s v="Lena Cacioppo"/>
    <s v="Consumer"/>
    <s v="United States"/>
    <s v="Chicago"/>
    <s v="Illinois"/>
    <n v="60653"/>
    <x v="2"/>
    <s v="OFF-AP-10000390"/>
    <x v="1"/>
    <x v="9"/>
    <x v="1700"/>
    <x v="3805"/>
    <n v="6"/>
    <x v="3"/>
    <n v="-197.5752"/>
    <n v="5"/>
    <n v="1"/>
  </r>
  <r>
    <n v="5416"/>
    <s v="US-2017-125647"/>
    <x v="397"/>
    <d v="2017-09-28T00:00:00"/>
    <s v="Standard Class"/>
    <s v="LC-16870"/>
    <s v="Lena Cacioppo"/>
    <s v="Consumer"/>
    <s v="United States"/>
    <s v="Chicago"/>
    <s v="Illinois"/>
    <n v="60653"/>
    <x v="2"/>
    <s v="OFF-PA-10004888"/>
    <x v="1"/>
    <x v="10"/>
    <x v="968"/>
    <x v="557"/>
    <n v="4"/>
    <x v="2"/>
    <n v="7.2576000000000001"/>
    <n v="5"/>
    <n v="1"/>
  </r>
  <r>
    <n v="5417"/>
    <s v="US-2017-125647"/>
    <x v="397"/>
    <d v="2017-09-28T00:00:00"/>
    <s v="Standard Class"/>
    <s v="LC-16870"/>
    <s v="Lena Cacioppo"/>
    <s v="Consumer"/>
    <s v="United States"/>
    <s v="Chicago"/>
    <s v="Illinois"/>
    <n v="60653"/>
    <x v="2"/>
    <s v="TEC-PH-10004188"/>
    <x v="2"/>
    <x v="7"/>
    <x v="770"/>
    <x v="3806"/>
    <n v="2"/>
    <x v="2"/>
    <n v="-8.9963999999999995"/>
    <n v="5"/>
    <n v="1"/>
  </r>
  <r>
    <n v="5418"/>
    <s v="CA-2014-132542"/>
    <x v="191"/>
    <d v="2014-10-08T00:00:00"/>
    <s v="Second Class"/>
    <s v="AM-10360"/>
    <s v="Alice McCarthy"/>
    <s v="Corporate"/>
    <s v="United States"/>
    <s v="Omaha"/>
    <s v="Nebraska"/>
    <n v="68104"/>
    <x v="2"/>
    <s v="OFF-BI-10004099"/>
    <x v="1"/>
    <x v="8"/>
    <x v="1725"/>
    <x v="2544"/>
    <n v="2"/>
    <x v="0"/>
    <n v="7.68"/>
    <n v="2"/>
    <n v="1"/>
  </r>
  <r>
    <n v="5419"/>
    <s v="CA-2015-110877"/>
    <x v="924"/>
    <d v="2015-10-26T00:00:00"/>
    <s v="First Class"/>
    <s v="JE-15715"/>
    <s v="Joe Elijah"/>
    <s v="Consumer"/>
    <s v="United States"/>
    <s v="Houston"/>
    <s v="Texas"/>
    <n v="77041"/>
    <x v="2"/>
    <s v="OFF-PA-10004621"/>
    <x v="1"/>
    <x v="10"/>
    <x v="745"/>
    <x v="1566"/>
    <n v="7"/>
    <x v="2"/>
    <n v="12.700799999999999"/>
    <n v="3"/>
    <n v="1"/>
  </r>
  <r>
    <n v="5420"/>
    <s v="CA-2015-110877"/>
    <x v="924"/>
    <d v="2015-10-26T00:00:00"/>
    <s v="First Class"/>
    <s v="JE-15715"/>
    <s v="Joe Elijah"/>
    <s v="Consumer"/>
    <s v="United States"/>
    <s v="Houston"/>
    <s v="Texas"/>
    <n v="77041"/>
    <x v="2"/>
    <s v="TEC-PH-10002103"/>
    <x v="2"/>
    <x v="7"/>
    <x v="539"/>
    <x v="3807"/>
    <n v="2"/>
    <x v="2"/>
    <n v="15.038399999999999"/>
    <n v="3"/>
    <n v="1"/>
  </r>
  <r>
    <n v="5421"/>
    <s v="US-2016-151827"/>
    <x v="1044"/>
    <d v="2016-04-02T00:00:00"/>
    <s v="Second Class"/>
    <s v="CS-11950"/>
    <s v="Carlos Soltero"/>
    <s v="Consumer"/>
    <s v="United States"/>
    <s v="Philadelphia"/>
    <s v="Pennsylvania"/>
    <n v="19134"/>
    <x v="3"/>
    <s v="TEC-PH-10002789"/>
    <x v="2"/>
    <x v="7"/>
    <x v="1586"/>
    <x v="798"/>
    <n v="3"/>
    <x v="10"/>
    <n v="-60.836100000000002"/>
    <n v="2"/>
    <n v="1"/>
  </r>
  <r>
    <n v="5422"/>
    <s v="US-2016-151827"/>
    <x v="1044"/>
    <d v="2016-04-02T00:00:00"/>
    <s v="Second Class"/>
    <s v="CS-11950"/>
    <s v="Carlos Soltero"/>
    <s v="Consumer"/>
    <s v="United States"/>
    <s v="Philadelphia"/>
    <s v="Pennsylvania"/>
    <n v="19134"/>
    <x v="3"/>
    <s v="TEC-AC-10003289"/>
    <x v="2"/>
    <x v="11"/>
    <x v="1218"/>
    <x v="236"/>
    <n v="2"/>
    <x v="2"/>
    <n v="1.1994"/>
    <n v="2"/>
    <n v="1"/>
  </r>
  <r>
    <n v="5423"/>
    <s v="US-2016-163258"/>
    <x v="723"/>
    <d v="2017-01-02T00:00:00"/>
    <s v="Standard Class"/>
    <s v="PF-19225"/>
    <s v="Phillip Flathmann"/>
    <s v="Consumer"/>
    <s v="United States"/>
    <s v="Los Angeles"/>
    <s v="California"/>
    <n v="90045"/>
    <x v="1"/>
    <s v="OFF-BI-10000138"/>
    <x v="1"/>
    <x v="8"/>
    <x v="605"/>
    <x v="1494"/>
    <n v="3"/>
    <x v="2"/>
    <n v="3.9312"/>
    <n v="4"/>
    <n v="1"/>
  </r>
  <r>
    <n v="5424"/>
    <s v="CA-2017-103009"/>
    <x v="132"/>
    <d v="2017-11-05T00:00:00"/>
    <s v="Second Class"/>
    <s v="PJ-18835"/>
    <s v="Patrick Jones"/>
    <s v="Corporate"/>
    <s v="United States"/>
    <s v="Richmond"/>
    <s v="Kentucky"/>
    <n v="40475"/>
    <x v="0"/>
    <s v="OFF-PA-10001215"/>
    <x v="1"/>
    <x v="10"/>
    <x v="1726"/>
    <x v="1579"/>
    <n v="5"/>
    <x v="0"/>
    <n v="11.88"/>
    <n v="2"/>
    <n v="1"/>
  </r>
  <r>
    <n v="5425"/>
    <s v="US-2017-120649"/>
    <x v="176"/>
    <d v="2017-01-26T00:00:00"/>
    <s v="Standard Class"/>
    <s v="JF-15490"/>
    <s v="Jeremy Farry"/>
    <s v="Consumer"/>
    <s v="United States"/>
    <s v="Waterbury"/>
    <s v="Connecticut"/>
    <n v="6708"/>
    <x v="3"/>
    <s v="OFF-AR-10001545"/>
    <x v="1"/>
    <x v="6"/>
    <x v="820"/>
    <x v="2799"/>
    <n v="2"/>
    <x v="0"/>
    <n v="1.0207999999999999"/>
    <n v="6"/>
    <n v="1"/>
  </r>
  <r>
    <n v="5426"/>
    <s v="CA-2016-153598"/>
    <x v="275"/>
    <d v="2016-12-06T00:00:00"/>
    <s v="First Class"/>
    <s v="NM-18520"/>
    <s v="Neoma Murray"/>
    <s v="Consumer"/>
    <s v="United States"/>
    <s v="Los Angeles"/>
    <s v="California"/>
    <n v="90045"/>
    <x v="1"/>
    <s v="TEC-AC-10003870"/>
    <x v="2"/>
    <x v="11"/>
    <x v="1727"/>
    <x v="3808"/>
    <n v="5"/>
    <x v="0"/>
    <n v="659.98"/>
    <n v="3"/>
    <n v="1"/>
  </r>
  <r>
    <n v="5427"/>
    <s v="CA-2016-153598"/>
    <x v="275"/>
    <d v="2016-12-06T00:00:00"/>
    <s v="First Class"/>
    <s v="NM-18520"/>
    <s v="Neoma Murray"/>
    <s v="Consumer"/>
    <s v="United States"/>
    <s v="Los Angeles"/>
    <s v="California"/>
    <n v="90045"/>
    <x v="1"/>
    <s v="FUR-FU-10001085"/>
    <x v="0"/>
    <x v="5"/>
    <x v="1599"/>
    <x v="3809"/>
    <n v="6"/>
    <x v="0"/>
    <n v="51.473999999999997"/>
    <n v="3"/>
    <n v="1"/>
  </r>
  <r>
    <n v="5428"/>
    <s v="US-2016-108497"/>
    <x v="403"/>
    <d v="2016-06-14T00:00:00"/>
    <s v="Same Day"/>
    <s v="MH-17290"/>
    <s v="Marc Harrigan"/>
    <s v="Home Office"/>
    <s v="United States"/>
    <s v="Los Angeles"/>
    <s v="California"/>
    <n v="90036"/>
    <x v="1"/>
    <s v="FUR-BO-10004218"/>
    <x v="0"/>
    <x v="0"/>
    <x v="1593"/>
    <x v="3810"/>
    <n v="5"/>
    <x v="11"/>
    <n v="35.244999999999997"/>
    <n v="0"/>
    <n v="1"/>
  </r>
  <r>
    <n v="5429"/>
    <s v="CA-2016-113096"/>
    <x v="476"/>
    <d v="2016-09-04T00:00:00"/>
    <s v="First Class"/>
    <s v="SZ-20035"/>
    <s v="Sam Zeldin"/>
    <s v="Home Office"/>
    <s v="United States"/>
    <s v="San Francisco"/>
    <s v="California"/>
    <n v="94122"/>
    <x v="1"/>
    <s v="OFF-ST-10003455"/>
    <x v="1"/>
    <x v="4"/>
    <x v="171"/>
    <x v="2028"/>
    <n v="3"/>
    <x v="0"/>
    <n v="12.097799999999999"/>
    <n v="2"/>
    <n v="1"/>
  </r>
  <r>
    <n v="5430"/>
    <s v="CA-2014-136861"/>
    <x v="742"/>
    <d v="2014-09-07T00:00:00"/>
    <s v="First Class"/>
    <s v="PR-18880"/>
    <s v="Patrick Ryan"/>
    <s v="Consumer"/>
    <s v="United States"/>
    <s v="Saint Petersburg"/>
    <s v="Florida"/>
    <n v="33710"/>
    <x v="0"/>
    <s v="FUR-FU-10001967"/>
    <x v="0"/>
    <x v="5"/>
    <x v="296"/>
    <x v="236"/>
    <n v="2"/>
    <x v="2"/>
    <n v="1.9990000000000001"/>
    <n v="2"/>
    <n v="1"/>
  </r>
  <r>
    <n v="5431"/>
    <s v="CA-2017-117422"/>
    <x v="208"/>
    <d v="2017-10-25T00:00:00"/>
    <s v="Standard Class"/>
    <s v="FC-14245"/>
    <s v="Frank Carlisle"/>
    <s v="Home Office"/>
    <s v="United States"/>
    <s v="Lakewood"/>
    <s v="Ohio"/>
    <n v="44107"/>
    <x v="3"/>
    <s v="OFF-AP-10000938"/>
    <x v="1"/>
    <x v="9"/>
    <x v="1712"/>
    <x v="224"/>
    <n v="2"/>
    <x v="2"/>
    <n v="16.1568"/>
    <n v="4"/>
    <n v="1"/>
  </r>
  <r>
    <n v="5432"/>
    <s v="CA-2017-117422"/>
    <x v="208"/>
    <d v="2017-10-25T00:00:00"/>
    <s v="Standard Class"/>
    <s v="FC-14245"/>
    <s v="Frank Carlisle"/>
    <s v="Home Office"/>
    <s v="United States"/>
    <s v="Lakewood"/>
    <s v="Ohio"/>
    <n v="44107"/>
    <x v="3"/>
    <s v="OFF-PA-10002195"/>
    <x v="1"/>
    <x v="10"/>
    <x v="726"/>
    <x v="3811"/>
    <n v="1"/>
    <x v="2"/>
    <n v="1.3715999999999999"/>
    <n v="4"/>
    <n v="1"/>
  </r>
  <r>
    <n v="5433"/>
    <s v="CA-2017-117422"/>
    <x v="208"/>
    <d v="2017-10-25T00:00:00"/>
    <s v="Standard Class"/>
    <s v="FC-14245"/>
    <s v="Frank Carlisle"/>
    <s v="Home Office"/>
    <s v="United States"/>
    <s v="Lakewood"/>
    <s v="Ohio"/>
    <n v="44107"/>
    <x v="3"/>
    <s v="OFF-BI-10002799"/>
    <x v="1"/>
    <x v="8"/>
    <x v="1459"/>
    <x v="3812"/>
    <n v="4"/>
    <x v="6"/>
    <n v="-4.9728000000000003"/>
    <n v="4"/>
    <n v="1"/>
  </r>
  <r>
    <n v="5434"/>
    <s v="CA-2017-129707"/>
    <x v="1016"/>
    <d v="2017-04-29T00:00:00"/>
    <s v="Standard Class"/>
    <s v="LH-16750"/>
    <s v="Larry Hughes"/>
    <s v="Consumer"/>
    <s v="United States"/>
    <s v="Chandler"/>
    <s v="Arizona"/>
    <n v="85224"/>
    <x v="1"/>
    <s v="OFF-AR-10000246"/>
    <x v="1"/>
    <x v="6"/>
    <x v="21"/>
    <x v="3813"/>
    <n v="4"/>
    <x v="2"/>
    <n v="0.66720000000000002"/>
    <n v="4"/>
    <n v="1"/>
  </r>
  <r>
    <n v="5435"/>
    <s v="CA-2015-160171"/>
    <x v="324"/>
    <d v="2015-10-24T00:00:00"/>
    <s v="Standard Class"/>
    <s v="RM-19675"/>
    <s v="Robert Marley"/>
    <s v="Home Office"/>
    <s v="United States"/>
    <s v="Los Angeles"/>
    <s v="California"/>
    <n v="90008"/>
    <x v="1"/>
    <s v="OFF-AP-10000275"/>
    <x v="1"/>
    <x v="9"/>
    <x v="1728"/>
    <x v="3814"/>
    <n v="5"/>
    <x v="0"/>
    <n v="459.39600000000002"/>
    <n v="5"/>
    <n v="1"/>
  </r>
  <r>
    <n v="5436"/>
    <s v="CA-2015-160171"/>
    <x v="324"/>
    <d v="2015-10-24T00:00:00"/>
    <s v="Standard Class"/>
    <s v="RM-19675"/>
    <s v="Robert Marley"/>
    <s v="Home Office"/>
    <s v="United States"/>
    <s v="Los Angeles"/>
    <s v="California"/>
    <n v="90008"/>
    <x v="1"/>
    <s v="TEC-AC-10000892"/>
    <x v="2"/>
    <x v="11"/>
    <x v="293"/>
    <x v="3815"/>
    <n v="3"/>
    <x v="0"/>
    <n v="97.2"/>
    <n v="5"/>
    <n v="1"/>
  </r>
  <r>
    <n v="5437"/>
    <s v="CA-2014-103317"/>
    <x v="260"/>
    <d v="2014-07-08T00:00:00"/>
    <s v="First Class"/>
    <s v="DM-13525"/>
    <s v="Don Miller"/>
    <s v="Corporate"/>
    <s v="United States"/>
    <s v="Palm Coast"/>
    <s v="Florida"/>
    <n v="32137"/>
    <x v="0"/>
    <s v="FUR-FU-10001591"/>
    <x v="0"/>
    <x v="5"/>
    <x v="1110"/>
    <x v="3816"/>
    <n v="2"/>
    <x v="2"/>
    <n v="5.3680000000000003"/>
    <n v="3"/>
    <n v="1"/>
  </r>
  <r>
    <n v="5438"/>
    <s v="CA-2014-103317"/>
    <x v="260"/>
    <d v="2014-07-08T00:00:00"/>
    <s v="First Class"/>
    <s v="DM-13525"/>
    <s v="Don Miller"/>
    <s v="Corporate"/>
    <s v="United States"/>
    <s v="Palm Coast"/>
    <s v="Florida"/>
    <n v="32137"/>
    <x v="0"/>
    <s v="OFF-BI-10001787"/>
    <x v="1"/>
    <x v="8"/>
    <x v="1491"/>
    <x v="3817"/>
    <n v="5"/>
    <x v="6"/>
    <n v="-6.867"/>
    <n v="3"/>
    <n v="1"/>
  </r>
  <r>
    <n v="5439"/>
    <s v="CA-2014-103317"/>
    <x v="260"/>
    <d v="2014-07-08T00:00:00"/>
    <s v="First Class"/>
    <s v="DM-13525"/>
    <s v="Don Miller"/>
    <s v="Corporate"/>
    <s v="United States"/>
    <s v="Palm Coast"/>
    <s v="Florida"/>
    <n v="32137"/>
    <x v="0"/>
    <s v="FUR-FU-10003192"/>
    <x v="0"/>
    <x v="5"/>
    <x v="1729"/>
    <x v="3818"/>
    <n v="3"/>
    <x v="2"/>
    <n v="15.991199999999999"/>
    <n v="3"/>
    <n v="1"/>
  </r>
  <r>
    <n v="5440"/>
    <s v="CA-2016-167115"/>
    <x v="958"/>
    <d v="2016-04-09T00:00:00"/>
    <s v="Standard Class"/>
    <s v="EH-14185"/>
    <s v="Evan Henry"/>
    <s v="Consumer"/>
    <s v="United States"/>
    <s v="New York City"/>
    <s v="New York"/>
    <n v="10035"/>
    <x v="3"/>
    <s v="OFF-BI-10004600"/>
    <x v="1"/>
    <x v="8"/>
    <x v="1486"/>
    <x v="3819"/>
    <n v="2"/>
    <x v="2"/>
    <n v="183.995"/>
    <n v="5"/>
    <n v="1"/>
  </r>
  <r>
    <n v="5441"/>
    <s v="US-2017-153633"/>
    <x v="38"/>
    <d v="2017-11-18T00:00:00"/>
    <s v="Second Class"/>
    <s v="TC-21295"/>
    <s v="Toby Carlisle"/>
    <s v="Consumer"/>
    <s v="United States"/>
    <s v="Jupiter"/>
    <s v="Florida"/>
    <n v="33458"/>
    <x v="0"/>
    <s v="OFF-AR-10002335"/>
    <x v="1"/>
    <x v="6"/>
    <x v="679"/>
    <x v="3820"/>
    <n v="1"/>
    <x v="2"/>
    <n v="0.15479999999999999"/>
    <n v="5"/>
    <n v="1"/>
  </r>
  <r>
    <n v="5442"/>
    <s v="CA-2017-155929"/>
    <x v="428"/>
    <d v="2017-09-13T00:00:00"/>
    <s v="Standard Class"/>
    <s v="AI-10855"/>
    <s v="Arianne Irving"/>
    <s v="Consumer"/>
    <s v="United States"/>
    <s v="Glendale"/>
    <s v="Arizona"/>
    <n v="85301"/>
    <x v="1"/>
    <s v="OFF-PA-10000859"/>
    <x v="1"/>
    <x v="10"/>
    <x v="1730"/>
    <x v="2850"/>
    <n v="2"/>
    <x v="2"/>
    <n v="2.3879999999999999"/>
    <n v="4"/>
    <n v="1"/>
  </r>
  <r>
    <n v="5443"/>
    <s v="CA-2015-148712"/>
    <x v="786"/>
    <d v="2015-04-23T00:00:00"/>
    <s v="Standard Class"/>
    <s v="JM-15535"/>
    <s v="Jessica Myrick"/>
    <s v="Consumer"/>
    <s v="United States"/>
    <s v="New York City"/>
    <s v="New York"/>
    <n v="10035"/>
    <x v="3"/>
    <s v="TEC-AC-10003198"/>
    <x v="2"/>
    <x v="11"/>
    <x v="768"/>
    <x v="914"/>
    <n v="1"/>
    <x v="0"/>
    <n v="36.851999999999997"/>
    <n v="6"/>
    <n v="1"/>
  </r>
  <r>
    <n v="5444"/>
    <s v="CA-2015-148712"/>
    <x v="786"/>
    <d v="2015-04-23T00:00:00"/>
    <s v="Standard Class"/>
    <s v="JM-15535"/>
    <s v="Jessica Myrick"/>
    <s v="Consumer"/>
    <s v="United States"/>
    <s v="New York City"/>
    <s v="New York"/>
    <n v="10035"/>
    <x v="3"/>
    <s v="OFF-BI-10001900"/>
    <x v="1"/>
    <x v="8"/>
    <x v="1108"/>
    <x v="3821"/>
    <n v="13"/>
    <x v="2"/>
    <n v="21.024899999999999"/>
    <n v="6"/>
    <n v="1"/>
  </r>
  <r>
    <n v="5445"/>
    <s v="CA-2015-148712"/>
    <x v="786"/>
    <d v="2015-04-23T00:00:00"/>
    <s v="Standard Class"/>
    <s v="JM-15535"/>
    <s v="Jessica Myrick"/>
    <s v="Consumer"/>
    <s v="United States"/>
    <s v="New York City"/>
    <s v="New York"/>
    <n v="10035"/>
    <x v="3"/>
    <s v="OFF-AR-10000614"/>
    <x v="1"/>
    <x v="6"/>
    <x v="1731"/>
    <x v="3822"/>
    <n v="3"/>
    <x v="0"/>
    <n v="2.7846000000000002"/>
    <n v="6"/>
    <n v="1"/>
  </r>
  <r>
    <n v="5446"/>
    <s v="CA-2016-128307"/>
    <x v="197"/>
    <d v="2016-07-29T00:00:00"/>
    <s v="Standard Class"/>
    <s v="BE-11335"/>
    <s v="Bill Eplett"/>
    <s v="Home Office"/>
    <s v="United States"/>
    <s v="Houston"/>
    <s v="Texas"/>
    <n v="77041"/>
    <x v="2"/>
    <s v="OFF-EN-10003040"/>
    <x v="1"/>
    <x v="12"/>
    <x v="1233"/>
    <x v="3823"/>
    <n v="1"/>
    <x v="2"/>
    <n v="7.0659000000000001"/>
    <n v="4"/>
    <n v="1"/>
  </r>
  <r>
    <n v="5447"/>
    <s v="US-2016-127425"/>
    <x v="370"/>
    <d v="2016-08-31T00:00:00"/>
    <s v="Standard Class"/>
    <s v="DR-12880"/>
    <s v="Dan Reichenbach"/>
    <s v="Corporate"/>
    <s v="United States"/>
    <s v="New York City"/>
    <s v="New York"/>
    <n v="10035"/>
    <x v="3"/>
    <s v="TEC-PH-10003442"/>
    <x v="2"/>
    <x v="7"/>
    <x v="888"/>
    <x v="3824"/>
    <n v="6"/>
    <x v="0"/>
    <n v="8.25"/>
    <n v="5"/>
    <n v="1"/>
  </r>
  <r>
    <n v="5448"/>
    <s v="US-2016-127425"/>
    <x v="370"/>
    <d v="2016-08-31T00:00:00"/>
    <s v="Standard Class"/>
    <s v="DR-12880"/>
    <s v="Dan Reichenbach"/>
    <s v="Corporate"/>
    <s v="United States"/>
    <s v="New York City"/>
    <s v="New York"/>
    <n v="10035"/>
    <x v="3"/>
    <s v="TEC-AC-10002800"/>
    <x v="2"/>
    <x v="11"/>
    <x v="1216"/>
    <x v="2857"/>
    <n v="5"/>
    <x v="0"/>
    <n v="87.482500000000002"/>
    <n v="5"/>
    <n v="1"/>
  </r>
  <r>
    <n v="5449"/>
    <s v="US-2014-119081"/>
    <x v="171"/>
    <d v="2014-09-19T00:00:00"/>
    <s v="Standard Class"/>
    <s v="TA-21385"/>
    <s v="Tom Ashbrook"/>
    <s v="Home Office"/>
    <s v="United States"/>
    <s v="Olathe"/>
    <s v="Kansas"/>
    <n v="66062"/>
    <x v="2"/>
    <s v="OFF-SU-10000157"/>
    <x v="1"/>
    <x v="14"/>
    <x v="1408"/>
    <x v="3825"/>
    <n v="3"/>
    <x v="0"/>
    <n v="7.1585999999999999"/>
    <n v="7"/>
    <n v="1"/>
  </r>
  <r>
    <n v="5450"/>
    <s v="US-2014-119081"/>
    <x v="171"/>
    <d v="2014-09-19T00:00:00"/>
    <s v="Standard Class"/>
    <s v="TA-21385"/>
    <s v="Tom Ashbrook"/>
    <s v="Home Office"/>
    <s v="United States"/>
    <s v="Olathe"/>
    <s v="Kansas"/>
    <n v="66062"/>
    <x v="2"/>
    <s v="TEC-AC-10001542"/>
    <x v="2"/>
    <x v="11"/>
    <x v="1678"/>
    <x v="3826"/>
    <n v="5"/>
    <x v="0"/>
    <n v="10.906000000000001"/>
    <n v="7"/>
    <n v="1"/>
  </r>
  <r>
    <n v="5451"/>
    <s v="US-2014-119081"/>
    <x v="171"/>
    <d v="2014-09-19T00:00:00"/>
    <s v="Standard Class"/>
    <s v="TA-21385"/>
    <s v="Tom Ashbrook"/>
    <s v="Home Office"/>
    <s v="United States"/>
    <s v="Olathe"/>
    <s v="Kansas"/>
    <n v="66062"/>
    <x v="2"/>
    <s v="OFF-BI-10004519"/>
    <x v="1"/>
    <x v="8"/>
    <x v="889"/>
    <x v="3827"/>
    <n v="2"/>
    <x v="0"/>
    <n v="149.38200000000001"/>
    <n v="7"/>
    <n v="1"/>
  </r>
  <r>
    <n v="5452"/>
    <s v="US-2014-119081"/>
    <x v="171"/>
    <d v="2014-09-19T00:00:00"/>
    <s v="Standard Class"/>
    <s v="TA-21385"/>
    <s v="Tom Ashbrook"/>
    <s v="Home Office"/>
    <s v="United States"/>
    <s v="Olathe"/>
    <s v="Kansas"/>
    <n v="66062"/>
    <x v="2"/>
    <s v="FUR-FU-10003464"/>
    <x v="0"/>
    <x v="5"/>
    <x v="1479"/>
    <x v="1090"/>
    <n v="2"/>
    <x v="0"/>
    <n v="12.979200000000001"/>
    <n v="7"/>
    <n v="1"/>
  </r>
  <r>
    <n v="5453"/>
    <s v="CA-2016-140613"/>
    <x v="405"/>
    <d v="2016-07-29T00:00:00"/>
    <s v="Standard Class"/>
    <s v="KN-16705"/>
    <s v="Kristina Nunn"/>
    <s v="Home Office"/>
    <s v="United States"/>
    <s v="Sparks"/>
    <s v="Nevada"/>
    <n v="89431"/>
    <x v="1"/>
    <s v="OFF-SU-10004261"/>
    <x v="1"/>
    <x v="14"/>
    <x v="610"/>
    <x v="3828"/>
    <n v="5"/>
    <x v="0"/>
    <n v="24.998000000000001"/>
    <n v="7"/>
    <n v="1"/>
  </r>
  <r>
    <n v="5454"/>
    <s v="US-2017-108700"/>
    <x v="240"/>
    <d v="2017-05-23T00:00:00"/>
    <s v="Standard Class"/>
    <s v="PJ-18835"/>
    <s v="Patrick Jones"/>
    <s v="Corporate"/>
    <s v="United States"/>
    <s v="Rockford"/>
    <s v="Illinois"/>
    <n v="61107"/>
    <x v="2"/>
    <s v="OFF-PA-10004733"/>
    <x v="1"/>
    <x v="10"/>
    <x v="1580"/>
    <x v="3829"/>
    <n v="6"/>
    <x v="2"/>
    <n v="13.780799999999999"/>
    <n v="4"/>
    <n v="1"/>
  </r>
  <r>
    <n v="5455"/>
    <s v="CA-2017-160962"/>
    <x v="1045"/>
    <d v="2017-05-02T00:00:00"/>
    <s v="Standard Class"/>
    <s v="MC-17605"/>
    <s v="Matt Connell"/>
    <s v="Corporate"/>
    <s v="United States"/>
    <s v="Philadelphia"/>
    <s v="Pennsylvania"/>
    <n v="19143"/>
    <x v="3"/>
    <s v="OFF-ST-10001325"/>
    <x v="1"/>
    <x v="4"/>
    <x v="471"/>
    <x v="3830"/>
    <n v="1"/>
    <x v="2"/>
    <n v="0.73360000000000003"/>
    <n v="4"/>
    <n v="1"/>
  </r>
  <r>
    <n v="5456"/>
    <s v="CA-2017-160962"/>
    <x v="1045"/>
    <d v="2017-05-02T00:00:00"/>
    <s v="Standard Class"/>
    <s v="MC-17605"/>
    <s v="Matt Connell"/>
    <s v="Corporate"/>
    <s v="United States"/>
    <s v="Philadelphia"/>
    <s v="Pennsylvania"/>
    <n v="19143"/>
    <x v="3"/>
    <s v="OFF-AR-10003056"/>
    <x v="1"/>
    <x v="6"/>
    <x v="18"/>
    <x v="1297"/>
    <n v="2"/>
    <x v="2"/>
    <n v="0.77039999999999997"/>
    <n v="4"/>
    <n v="1"/>
  </r>
  <r>
    <n v="5457"/>
    <s v="CA-2017-130631"/>
    <x v="614"/>
    <d v="2018-01-02T00:00:00"/>
    <s v="Standard Class"/>
    <s v="BS-11755"/>
    <s v="Bruce Stewart"/>
    <s v="Consumer"/>
    <s v="United States"/>
    <s v="Edmonds"/>
    <s v="Washington"/>
    <n v="98026"/>
    <x v="1"/>
    <s v="OFF-FA-10000089"/>
    <x v="1"/>
    <x v="13"/>
    <x v="1732"/>
    <x v="3831"/>
    <n v="5"/>
    <x v="0"/>
    <n v="9.6039999999999992"/>
    <n v="4"/>
    <n v="1"/>
  </r>
  <r>
    <n v="5458"/>
    <s v="CA-2017-130631"/>
    <x v="614"/>
    <d v="2018-01-02T00:00:00"/>
    <s v="Standard Class"/>
    <s v="BS-11755"/>
    <s v="Bruce Stewart"/>
    <s v="Consumer"/>
    <s v="United States"/>
    <s v="Edmonds"/>
    <s v="Washington"/>
    <n v="98026"/>
    <x v="1"/>
    <s v="FUR-FU-10004093"/>
    <x v="0"/>
    <x v="5"/>
    <x v="1168"/>
    <x v="3658"/>
    <n v="2"/>
    <x v="0"/>
    <n v="20.538"/>
    <n v="4"/>
    <n v="1"/>
  </r>
  <r>
    <n v="5459"/>
    <s v="CA-2017-116680"/>
    <x v="507"/>
    <d v="2017-09-06T00:00:00"/>
    <s v="Second Class"/>
    <s v="PK-19075"/>
    <s v="Pete Kriz"/>
    <s v="Consumer"/>
    <s v="United States"/>
    <s v="San Francisco"/>
    <s v="California"/>
    <n v="94122"/>
    <x v="1"/>
    <s v="OFF-BI-10004022"/>
    <x v="1"/>
    <x v="8"/>
    <x v="755"/>
    <x v="3832"/>
    <n v="6"/>
    <x v="2"/>
    <n v="4.3368000000000002"/>
    <n v="2"/>
    <n v="1"/>
  </r>
  <r>
    <n v="5460"/>
    <s v="CA-2017-116680"/>
    <x v="507"/>
    <d v="2017-09-06T00:00:00"/>
    <s v="Second Class"/>
    <s v="PK-19075"/>
    <s v="Pete Kriz"/>
    <s v="Consumer"/>
    <s v="United States"/>
    <s v="San Francisco"/>
    <s v="California"/>
    <n v="94122"/>
    <x v="1"/>
    <s v="FUR-TA-10001771"/>
    <x v="0"/>
    <x v="3"/>
    <x v="1733"/>
    <x v="3833"/>
    <n v="8"/>
    <x v="2"/>
    <n v="92.391999999999996"/>
    <n v="2"/>
    <n v="1"/>
  </r>
  <r>
    <n v="5461"/>
    <s v="US-2014-107405"/>
    <x v="90"/>
    <d v="2014-03-25T00:00:00"/>
    <s v="Standard Class"/>
    <s v="TS-21205"/>
    <s v="Thomas Seio"/>
    <s v="Corporate"/>
    <s v="United States"/>
    <s v="Asheville"/>
    <s v="North Carolina"/>
    <n v="28806"/>
    <x v="0"/>
    <s v="OFF-ST-10002301"/>
    <x v="1"/>
    <x v="4"/>
    <x v="1499"/>
    <x v="3834"/>
    <n v="1"/>
    <x v="2"/>
    <n v="-3.8645999999999998"/>
    <n v="4"/>
    <n v="1"/>
  </r>
  <r>
    <n v="5462"/>
    <s v="CA-2017-101574"/>
    <x v="394"/>
    <d v="2017-10-04T00:00:00"/>
    <s v="Standard Class"/>
    <s v="BD-11725"/>
    <s v="Bruce Degenhardt"/>
    <s v="Consumer"/>
    <s v="United States"/>
    <s v="Los Angeles"/>
    <s v="California"/>
    <n v="90032"/>
    <x v="1"/>
    <s v="FUR-FU-10001706"/>
    <x v="0"/>
    <x v="5"/>
    <x v="50"/>
    <x v="354"/>
    <n v="3"/>
    <x v="0"/>
    <n v="4.4352"/>
    <n v="6"/>
    <n v="1"/>
  </r>
  <r>
    <n v="5463"/>
    <s v="CA-2014-146591"/>
    <x v="1046"/>
    <d v="2014-01-20T00:00:00"/>
    <s v="First Class"/>
    <s v="TS-21340"/>
    <s v="Toby Swindell"/>
    <s v="Consumer"/>
    <s v="United States"/>
    <s v="Scottsdale"/>
    <s v="Arizona"/>
    <n v="85254"/>
    <x v="1"/>
    <s v="OFF-BI-10003676"/>
    <x v="1"/>
    <x v="8"/>
    <x v="824"/>
    <x v="3773"/>
    <n v="10"/>
    <x v="6"/>
    <n v="-23.716000000000001"/>
    <n v="1"/>
    <n v="1"/>
  </r>
  <r>
    <n v="5464"/>
    <s v="CA-2014-146591"/>
    <x v="1046"/>
    <d v="2014-01-20T00:00:00"/>
    <s v="First Class"/>
    <s v="TS-21340"/>
    <s v="Toby Swindell"/>
    <s v="Consumer"/>
    <s v="United States"/>
    <s v="Scottsdale"/>
    <s v="Arizona"/>
    <n v="85254"/>
    <x v="1"/>
    <s v="OFF-PA-10000659"/>
    <x v="1"/>
    <x v="10"/>
    <x v="1295"/>
    <x v="3835"/>
    <n v="4"/>
    <x v="2"/>
    <n v="19.622399999999999"/>
    <n v="1"/>
    <n v="1"/>
  </r>
  <r>
    <n v="5465"/>
    <s v="CA-2014-146591"/>
    <x v="1046"/>
    <d v="2014-01-20T00:00:00"/>
    <s v="First Class"/>
    <s v="TS-21340"/>
    <s v="Toby Swindell"/>
    <s v="Consumer"/>
    <s v="United States"/>
    <s v="Scottsdale"/>
    <s v="Arizona"/>
    <n v="85254"/>
    <x v="1"/>
    <s v="OFF-EN-10002504"/>
    <x v="1"/>
    <x v="12"/>
    <x v="113"/>
    <x v="3836"/>
    <n v="5"/>
    <x v="2"/>
    <n v="36.692999999999998"/>
    <n v="1"/>
    <n v="1"/>
  </r>
  <r>
    <n v="5466"/>
    <s v="CA-2014-146591"/>
    <x v="1046"/>
    <d v="2014-01-20T00:00:00"/>
    <s v="First Class"/>
    <s v="TS-21340"/>
    <s v="Toby Swindell"/>
    <s v="Consumer"/>
    <s v="United States"/>
    <s v="Scottsdale"/>
    <s v="Arizona"/>
    <n v="85254"/>
    <x v="1"/>
    <s v="FUR-BO-10001972"/>
    <x v="0"/>
    <x v="0"/>
    <x v="367"/>
    <x v="3837"/>
    <n v="5"/>
    <x v="6"/>
    <n v="-320.59699999999998"/>
    <n v="1"/>
    <n v="1"/>
  </r>
  <r>
    <n v="5467"/>
    <s v="CA-2014-107706"/>
    <x v="1047"/>
    <d v="2014-02-19T00:00:00"/>
    <s v="Second Class"/>
    <s v="ST-20530"/>
    <s v="Shui Tom"/>
    <s v="Consumer"/>
    <s v="United States"/>
    <s v="Houston"/>
    <s v="Texas"/>
    <n v="77095"/>
    <x v="2"/>
    <s v="OFF-PA-10000466"/>
    <x v="1"/>
    <x v="10"/>
    <x v="942"/>
    <x v="3838"/>
    <n v="3"/>
    <x v="2"/>
    <n v="6.0659999999999998"/>
    <n v="5"/>
    <n v="1"/>
  </r>
  <r>
    <n v="5468"/>
    <s v="CA-2016-122448"/>
    <x v="632"/>
    <d v="2016-06-14T00:00:00"/>
    <s v="Standard Class"/>
    <s v="DB-13210"/>
    <s v="Dean Braden"/>
    <s v="Consumer"/>
    <s v="United States"/>
    <s v="San Francisco"/>
    <s v="California"/>
    <n v="94109"/>
    <x v="1"/>
    <s v="FUR-CH-10002774"/>
    <x v="0"/>
    <x v="1"/>
    <x v="23"/>
    <x v="1888"/>
    <n v="3"/>
    <x v="2"/>
    <n v="13.7646"/>
    <n v="5"/>
    <n v="1"/>
  </r>
  <r>
    <n v="5469"/>
    <s v="CA-2014-132451"/>
    <x v="467"/>
    <d v="2014-09-27T00:00:00"/>
    <s v="First Class"/>
    <s v="KF-16285"/>
    <s v="Karen Ferguson"/>
    <s v="Home Office"/>
    <s v="United States"/>
    <s v="San Diego"/>
    <s v="California"/>
    <n v="92105"/>
    <x v="1"/>
    <s v="FUR-CH-10000454"/>
    <x v="0"/>
    <x v="1"/>
    <x v="1"/>
    <x v="2239"/>
    <n v="3"/>
    <x v="2"/>
    <n v="73.194000000000003"/>
    <n v="1"/>
    <n v="1"/>
  </r>
  <r>
    <n v="5470"/>
    <s v="CA-2014-132451"/>
    <x v="467"/>
    <d v="2014-09-27T00:00:00"/>
    <s v="First Class"/>
    <s v="KF-16285"/>
    <s v="Karen Ferguson"/>
    <s v="Home Office"/>
    <s v="United States"/>
    <s v="San Diego"/>
    <s v="California"/>
    <n v="92105"/>
    <x v="1"/>
    <s v="OFF-PA-10004888"/>
    <x v="1"/>
    <x v="10"/>
    <x v="968"/>
    <x v="537"/>
    <n v="3"/>
    <x v="0"/>
    <n v="9.3312000000000008"/>
    <n v="1"/>
    <n v="1"/>
  </r>
  <r>
    <n v="5471"/>
    <s v="CA-2016-158547"/>
    <x v="198"/>
    <d v="2016-06-04T00:00:00"/>
    <s v="Standard Class"/>
    <s v="JM-16195"/>
    <s v="Justin MacKendrick"/>
    <s v="Consumer"/>
    <s v="United States"/>
    <s v="Hamilton"/>
    <s v="Ohio"/>
    <n v="45011"/>
    <x v="3"/>
    <s v="OFF-AP-10003842"/>
    <x v="1"/>
    <x v="9"/>
    <x v="1256"/>
    <x v="1832"/>
    <n v="5"/>
    <x v="2"/>
    <n v="9.2940000000000005"/>
    <n v="5"/>
    <n v="1"/>
  </r>
  <r>
    <n v="5472"/>
    <s v="CA-2017-116946"/>
    <x v="484"/>
    <d v="2017-12-23T00:00:00"/>
    <s v="Standard Class"/>
    <s v="TS-21505"/>
    <s v="Tony Sayre"/>
    <s v="Consumer"/>
    <s v="United States"/>
    <s v="Parker"/>
    <s v="Colorado"/>
    <n v="80134"/>
    <x v="1"/>
    <s v="FUR-FU-10000320"/>
    <x v="0"/>
    <x v="5"/>
    <x v="1521"/>
    <x v="518"/>
    <n v="5"/>
    <x v="2"/>
    <n v="4.008"/>
    <n v="4"/>
    <n v="1"/>
  </r>
  <r>
    <n v="5473"/>
    <s v="CA-2017-116946"/>
    <x v="484"/>
    <d v="2017-12-23T00:00:00"/>
    <s v="Standard Class"/>
    <s v="TS-21505"/>
    <s v="Tony Sayre"/>
    <s v="Consumer"/>
    <s v="United States"/>
    <s v="Parker"/>
    <s v="Colorado"/>
    <n v="80134"/>
    <x v="1"/>
    <s v="OFF-ST-10002554"/>
    <x v="1"/>
    <x v="4"/>
    <x v="1153"/>
    <x v="1592"/>
    <n v="2"/>
    <x v="2"/>
    <n v="-17.607600000000001"/>
    <n v="4"/>
    <n v="1"/>
  </r>
  <r>
    <n v="5474"/>
    <s v="CA-2017-116946"/>
    <x v="484"/>
    <d v="2017-12-23T00:00:00"/>
    <s v="Standard Class"/>
    <s v="TS-21505"/>
    <s v="Tony Sayre"/>
    <s v="Consumer"/>
    <s v="United States"/>
    <s v="Parker"/>
    <s v="Colorado"/>
    <n v="80134"/>
    <x v="1"/>
    <s v="FUR-BO-10000468"/>
    <x v="0"/>
    <x v="0"/>
    <x v="1180"/>
    <x v="3839"/>
    <n v="7"/>
    <x v="6"/>
    <n v="-183.63239999999999"/>
    <n v="4"/>
    <n v="1"/>
  </r>
  <r>
    <n v="5475"/>
    <s v="CA-2017-121741"/>
    <x v="377"/>
    <d v="2017-12-26T00:00:00"/>
    <s v="Same Day"/>
    <s v="YC-21895"/>
    <s v="Yoseph Carroll"/>
    <s v="Corporate"/>
    <s v="United States"/>
    <s v="Fremont"/>
    <s v="Nebraska"/>
    <n v="68025"/>
    <x v="2"/>
    <s v="OFF-ST-10004459"/>
    <x v="1"/>
    <x v="4"/>
    <x v="459"/>
    <x v="3840"/>
    <n v="2"/>
    <x v="0"/>
    <n v="37.533999999999999"/>
    <n v="0"/>
    <n v="1"/>
  </r>
  <r>
    <n v="5476"/>
    <s v="CA-2017-169691"/>
    <x v="140"/>
    <d v="2017-06-18T00:00:00"/>
    <s v="First Class"/>
    <s v="Dp-13240"/>
    <s v="Dean percer"/>
    <s v="Home Office"/>
    <s v="United States"/>
    <s v="Maple Grove"/>
    <s v="Minnesota"/>
    <n v="55369"/>
    <x v="2"/>
    <s v="OFF-LA-10002312"/>
    <x v="1"/>
    <x v="2"/>
    <x v="579"/>
    <x v="1821"/>
    <n v="3"/>
    <x v="0"/>
    <n v="22.2"/>
    <n v="3"/>
    <n v="1"/>
  </r>
  <r>
    <n v="5477"/>
    <s v="CA-2017-169691"/>
    <x v="140"/>
    <d v="2017-06-18T00:00:00"/>
    <s v="First Class"/>
    <s v="Dp-13240"/>
    <s v="Dean percer"/>
    <s v="Home Office"/>
    <s v="United States"/>
    <s v="Maple Grove"/>
    <s v="Minnesota"/>
    <n v="55369"/>
    <x v="2"/>
    <s v="OFF-ST-10001291"/>
    <x v="1"/>
    <x v="4"/>
    <x v="1026"/>
    <x v="3841"/>
    <n v="5"/>
    <x v="0"/>
    <n v="22.828499999999998"/>
    <n v="3"/>
    <n v="1"/>
  </r>
  <r>
    <n v="5478"/>
    <s v="CA-2017-169691"/>
    <x v="140"/>
    <d v="2017-06-18T00:00:00"/>
    <s v="First Class"/>
    <s v="Dp-13240"/>
    <s v="Dean percer"/>
    <s v="Home Office"/>
    <s v="United States"/>
    <s v="Maple Grove"/>
    <s v="Minnesota"/>
    <n v="55369"/>
    <x v="2"/>
    <s v="OFF-PA-10003022"/>
    <x v="1"/>
    <x v="10"/>
    <x v="1653"/>
    <x v="1444"/>
    <n v="3"/>
    <x v="0"/>
    <n v="8.7905999999999995"/>
    <n v="3"/>
    <n v="1"/>
  </r>
  <r>
    <n v="5479"/>
    <s v="CA-2016-121356"/>
    <x v="73"/>
    <d v="2016-11-24T00:00:00"/>
    <s v="Standard Class"/>
    <s v="SJ-20500"/>
    <s v="Shirley Jackson"/>
    <s v="Consumer"/>
    <s v="United States"/>
    <s v="Newark"/>
    <s v="Delaware"/>
    <n v="19711"/>
    <x v="3"/>
    <s v="OFF-BI-10002133"/>
    <x v="1"/>
    <x v="8"/>
    <x v="1147"/>
    <x v="3146"/>
    <n v="3"/>
    <x v="0"/>
    <n v="62.915999999999997"/>
    <n v="4"/>
    <n v="1"/>
  </r>
  <r>
    <n v="5480"/>
    <s v="CA-2014-101770"/>
    <x v="691"/>
    <d v="2014-04-04T00:00:00"/>
    <s v="Standard Class"/>
    <s v="KB-16240"/>
    <s v="Karen Bern"/>
    <s v="Corporate"/>
    <s v="United States"/>
    <s v="Miami"/>
    <s v="Florida"/>
    <n v="33180"/>
    <x v="0"/>
    <s v="OFF-BI-10001097"/>
    <x v="1"/>
    <x v="8"/>
    <x v="797"/>
    <x v="3842"/>
    <n v="1"/>
    <x v="6"/>
    <n v="-1.3083"/>
    <n v="4"/>
    <n v="1"/>
  </r>
  <r>
    <n v="5481"/>
    <s v="CA-2017-105487"/>
    <x v="1048"/>
    <d v="2017-10-14T00:00:00"/>
    <s v="Standard Class"/>
    <s v="CS-12250"/>
    <s v="Chris Selesnick"/>
    <s v="Corporate"/>
    <s v="United States"/>
    <s v="San Diego"/>
    <s v="California"/>
    <n v="92105"/>
    <x v="1"/>
    <s v="TEC-PH-10001336"/>
    <x v="2"/>
    <x v="7"/>
    <x v="950"/>
    <x v="3843"/>
    <n v="1"/>
    <x v="2"/>
    <n v="11.6091"/>
    <n v="6"/>
    <n v="1"/>
  </r>
  <r>
    <n v="5482"/>
    <s v="CA-2017-105487"/>
    <x v="1048"/>
    <d v="2017-10-14T00:00:00"/>
    <s v="Standard Class"/>
    <s v="CS-12250"/>
    <s v="Chris Selesnick"/>
    <s v="Corporate"/>
    <s v="United States"/>
    <s v="San Diego"/>
    <s v="California"/>
    <n v="92105"/>
    <x v="1"/>
    <s v="TEC-AC-10002305"/>
    <x v="2"/>
    <x v="11"/>
    <x v="1530"/>
    <x v="3844"/>
    <n v="2"/>
    <x v="0"/>
    <n v="6.48"/>
    <n v="6"/>
    <n v="1"/>
  </r>
  <r>
    <n v="5483"/>
    <s v="CA-2017-105487"/>
    <x v="1048"/>
    <d v="2017-10-14T00:00:00"/>
    <s v="Standard Class"/>
    <s v="CS-12250"/>
    <s v="Chris Selesnick"/>
    <s v="Corporate"/>
    <s v="United States"/>
    <s v="San Diego"/>
    <s v="California"/>
    <n v="92105"/>
    <x v="1"/>
    <s v="TEC-AC-10003610"/>
    <x v="2"/>
    <x v="11"/>
    <x v="603"/>
    <x v="3612"/>
    <n v="4"/>
    <x v="0"/>
    <n v="115.1808"/>
    <n v="6"/>
    <n v="1"/>
  </r>
  <r>
    <n v="5484"/>
    <s v="CA-2017-105487"/>
    <x v="1048"/>
    <d v="2017-10-14T00:00:00"/>
    <s v="Standard Class"/>
    <s v="CS-12250"/>
    <s v="Chris Selesnick"/>
    <s v="Corporate"/>
    <s v="United States"/>
    <s v="San Diego"/>
    <s v="California"/>
    <n v="92105"/>
    <x v="1"/>
    <s v="OFF-ST-10002301"/>
    <x v="1"/>
    <x v="4"/>
    <x v="1499"/>
    <x v="1374"/>
    <n v="2"/>
    <x v="0"/>
    <n v="0.40679999999999999"/>
    <n v="6"/>
    <n v="1"/>
  </r>
  <r>
    <n v="5485"/>
    <s v="CA-2017-148999"/>
    <x v="289"/>
    <d v="2017-02-04T00:00:00"/>
    <s v="Standard Class"/>
    <s v="EB-13870"/>
    <s v="Emily Burns"/>
    <s v="Consumer"/>
    <s v="United States"/>
    <s v="Miami"/>
    <s v="Florida"/>
    <n v="33142"/>
    <x v="0"/>
    <s v="FUR-CH-10002044"/>
    <x v="0"/>
    <x v="1"/>
    <x v="1734"/>
    <x v="3344"/>
    <n v="4"/>
    <x v="2"/>
    <n v="-68.1096"/>
    <n v="5"/>
    <n v="1"/>
  </r>
  <r>
    <n v="5486"/>
    <s v="CA-2014-107573"/>
    <x v="432"/>
    <d v="2014-12-17T00:00:00"/>
    <s v="Standard Class"/>
    <s v="PB-19150"/>
    <s v="Philip Brown"/>
    <s v="Consumer"/>
    <s v="United States"/>
    <s v="Miami"/>
    <s v="Florida"/>
    <n v="33178"/>
    <x v="0"/>
    <s v="OFF-EN-10001099"/>
    <x v="1"/>
    <x v="12"/>
    <x v="153"/>
    <x v="2953"/>
    <n v="3"/>
    <x v="2"/>
    <n v="7.6284000000000001"/>
    <n v="5"/>
    <n v="1"/>
  </r>
  <r>
    <n v="5487"/>
    <s v="CA-2015-156608"/>
    <x v="1040"/>
    <d v="2015-10-29T00:00:00"/>
    <s v="Standard Class"/>
    <s v="MT-18070"/>
    <s v="Michelle Tran"/>
    <s v="Home Office"/>
    <s v="United States"/>
    <s v="San Antonio"/>
    <s v="Texas"/>
    <n v="78207"/>
    <x v="2"/>
    <s v="OFF-BI-10004140"/>
    <x v="1"/>
    <x v="8"/>
    <x v="307"/>
    <x v="3183"/>
    <n v="4"/>
    <x v="3"/>
    <n v="-6.2859999999999996"/>
    <n v="5"/>
    <n v="1"/>
  </r>
  <r>
    <n v="5488"/>
    <s v="CA-2017-134495"/>
    <x v="719"/>
    <d v="2017-04-04T00:00:00"/>
    <s v="Second Class"/>
    <s v="BF-11020"/>
    <s v="Barry Französisch"/>
    <s v="Corporate"/>
    <s v="United States"/>
    <s v="Jacksonville"/>
    <s v="Florida"/>
    <n v="32216"/>
    <x v="0"/>
    <s v="TEC-PH-10004897"/>
    <x v="2"/>
    <x v="7"/>
    <x v="1124"/>
    <x v="112"/>
    <n v="3"/>
    <x v="2"/>
    <n v="-5.6943000000000001"/>
    <n v="3"/>
    <n v="1"/>
  </r>
  <r>
    <n v="5489"/>
    <s v="CA-2017-134495"/>
    <x v="719"/>
    <d v="2017-04-04T00:00:00"/>
    <s v="Second Class"/>
    <s v="BF-11020"/>
    <s v="Barry Französisch"/>
    <s v="Corporate"/>
    <s v="United States"/>
    <s v="Jacksonville"/>
    <s v="Florida"/>
    <n v="32216"/>
    <x v="0"/>
    <s v="OFF-LA-10000262"/>
    <x v="1"/>
    <x v="2"/>
    <x v="941"/>
    <x v="301"/>
    <n v="3"/>
    <x v="2"/>
    <n v="2.0358000000000001"/>
    <n v="3"/>
    <n v="1"/>
  </r>
  <r>
    <n v="5490"/>
    <s v="CA-2017-134495"/>
    <x v="719"/>
    <d v="2017-04-04T00:00:00"/>
    <s v="Second Class"/>
    <s v="BF-11020"/>
    <s v="Barry Französisch"/>
    <s v="Corporate"/>
    <s v="United States"/>
    <s v="Jacksonville"/>
    <s v="Florida"/>
    <n v="32216"/>
    <x v="0"/>
    <s v="OFF-AP-10002222"/>
    <x v="1"/>
    <x v="9"/>
    <x v="360"/>
    <x v="3160"/>
    <n v="3"/>
    <x v="2"/>
    <n v="1.8207"/>
    <n v="3"/>
    <n v="1"/>
  </r>
  <r>
    <n v="5491"/>
    <s v="CA-2017-134495"/>
    <x v="719"/>
    <d v="2017-04-04T00:00:00"/>
    <s v="Second Class"/>
    <s v="BF-11020"/>
    <s v="Barry Französisch"/>
    <s v="Corporate"/>
    <s v="United States"/>
    <s v="Jacksonville"/>
    <s v="Florida"/>
    <n v="32216"/>
    <x v="0"/>
    <s v="FUR-CH-10003774"/>
    <x v="0"/>
    <x v="1"/>
    <x v="1194"/>
    <x v="286"/>
    <n v="3"/>
    <x v="2"/>
    <n v="-19.105799999999999"/>
    <n v="3"/>
    <n v="1"/>
  </r>
  <r>
    <n v="5492"/>
    <s v="CA-2017-164098"/>
    <x v="795"/>
    <d v="2017-01-27T00:00:00"/>
    <s v="First Class"/>
    <s v="CG-12520"/>
    <s v="Claire Gute"/>
    <s v="Consumer"/>
    <s v="United States"/>
    <s v="Houston"/>
    <s v="Texas"/>
    <n v="77070"/>
    <x v="2"/>
    <s v="OFF-ST-10000615"/>
    <x v="1"/>
    <x v="4"/>
    <x v="75"/>
    <x v="1318"/>
    <n v="2"/>
    <x v="2"/>
    <n v="1.8160000000000001"/>
    <n v="1"/>
    <n v="1"/>
  </r>
  <r>
    <n v="5493"/>
    <s v="CA-2014-105249"/>
    <x v="683"/>
    <d v="2014-11-28T00:00:00"/>
    <s v="Same Day"/>
    <s v="DH-13675"/>
    <s v="Duane Huffman"/>
    <s v="Home Office"/>
    <s v="United States"/>
    <s v="San Francisco"/>
    <s v="California"/>
    <n v="94122"/>
    <x v="1"/>
    <s v="OFF-SU-10001225"/>
    <x v="1"/>
    <x v="14"/>
    <x v="327"/>
    <x v="348"/>
    <n v="2"/>
    <x v="0"/>
    <n v="0.1472"/>
    <n v="0"/>
    <n v="1"/>
  </r>
  <r>
    <n v="5494"/>
    <s v="CA-2014-105249"/>
    <x v="683"/>
    <d v="2014-11-28T00:00:00"/>
    <s v="Same Day"/>
    <s v="DH-13675"/>
    <s v="Duane Huffman"/>
    <s v="Home Office"/>
    <s v="United States"/>
    <s v="San Francisco"/>
    <s v="California"/>
    <n v="94122"/>
    <x v="1"/>
    <s v="OFF-LA-10002043"/>
    <x v="1"/>
    <x v="2"/>
    <x v="255"/>
    <x v="1399"/>
    <n v="4"/>
    <x v="0"/>
    <n v="19.872"/>
    <n v="0"/>
    <n v="1"/>
  </r>
  <r>
    <n v="5495"/>
    <s v="CA-2014-105249"/>
    <x v="683"/>
    <d v="2014-11-28T00:00:00"/>
    <s v="Same Day"/>
    <s v="DH-13675"/>
    <s v="Duane Huffman"/>
    <s v="Home Office"/>
    <s v="United States"/>
    <s v="San Francisco"/>
    <s v="California"/>
    <n v="94122"/>
    <x v="1"/>
    <s v="FUR-BO-10000330"/>
    <x v="0"/>
    <x v="0"/>
    <x v="1107"/>
    <x v="1504"/>
    <n v="4"/>
    <x v="11"/>
    <n v="-4.8391999999999999"/>
    <n v="0"/>
    <n v="1"/>
  </r>
  <r>
    <n v="5496"/>
    <s v="CA-2015-113523"/>
    <x v="406"/>
    <d v="2015-09-08T00:00:00"/>
    <s v="Standard Class"/>
    <s v="SC-20440"/>
    <s v="Shaun Chance"/>
    <s v="Corporate"/>
    <s v="United States"/>
    <s v="Philadelphia"/>
    <s v="Pennsylvania"/>
    <n v="19140"/>
    <x v="3"/>
    <s v="OFF-BI-10001249"/>
    <x v="1"/>
    <x v="8"/>
    <x v="1191"/>
    <x v="2976"/>
    <n v="4"/>
    <x v="6"/>
    <n v="-6.1247999999999996"/>
    <n v="4"/>
    <n v="1"/>
  </r>
  <r>
    <n v="5497"/>
    <s v="CA-2017-117821"/>
    <x v="492"/>
    <d v="2017-06-16T00:00:00"/>
    <s v="Standard Class"/>
    <s v="HG-15025"/>
    <s v="Hunter Glantz"/>
    <s v="Consumer"/>
    <s v="United States"/>
    <s v="Marion"/>
    <s v="Ohio"/>
    <n v="43302"/>
    <x v="3"/>
    <s v="TEC-AC-10004469"/>
    <x v="2"/>
    <x v="11"/>
    <x v="241"/>
    <x v="3201"/>
    <n v="2"/>
    <x v="2"/>
    <n v="19.175999999999998"/>
    <n v="4"/>
    <n v="1"/>
  </r>
  <r>
    <n v="5498"/>
    <s v="CA-2017-164378"/>
    <x v="663"/>
    <d v="2017-07-18T00:00:00"/>
    <s v="Second Class"/>
    <s v="MM-18055"/>
    <s v="Michelle Moray"/>
    <s v="Consumer"/>
    <s v="United States"/>
    <s v="New York City"/>
    <s v="New York"/>
    <n v="10024"/>
    <x v="3"/>
    <s v="OFF-AR-10001177"/>
    <x v="1"/>
    <x v="6"/>
    <x v="1224"/>
    <x v="2578"/>
    <n v="2"/>
    <x v="0"/>
    <n v="1.9024000000000001"/>
    <n v="3"/>
    <n v="1"/>
  </r>
  <r>
    <n v="5499"/>
    <s v="CA-2017-164378"/>
    <x v="663"/>
    <d v="2017-07-18T00:00:00"/>
    <s v="Second Class"/>
    <s v="MM-18055"/>
    <s v="Michelle Moray"/>
    <s v="Consumer"/>
    <s v="United States"/>
    <s v="New York City"/>
    <s v="New York"/>
    <n v="10024"/>
    <x v="3"/>
    <s v="OFF-LA-10000634"/>
    <x v="1"/>
    <x v="2"/>
    <x v="286"/>
    <x v="1484"/>
    <n v="3"/>
    <x v="0"/>
    <n v="3.6017999999999999"/>
    <n v="3"/>
    <n v="1"/>
  </r>
  <r>
    <n v="5500"/>
    <s v="CA-2017-164378"/>
    <x v="663"/>
    <d v="2017-07-18T00:00:00"/>
    <s v="Second Class"/>
    <s v="MM-18055"/>
    <s v="Michelle Moray"/>
    <s v="Consumer"/>
    <s v="United States"/>
    <s v="New York City"/>
    <s v="New York"/>
    <n v="10024"/>
    <x v="3"/>
    <s v="TEC-AC-10004708"/>
    <x v="2"/>
    <x v="11"/>
    <x v="341"/>
    <x v="362"/>
    <n v="2"/>
    <x v="0"/>
    <n v="8.7989999999999995"/>
    <n v="3"/>
    <n v="1"/>
  </r>
  <r>
    <n v="5501"/>
    <s v="CA-2017-164378"/>
    <x v="663"/>
    <d v="2017-07-18T00:00:00"/>
    <s v="Second Class"/>
    <s v="MM-18055"/>
    <s v="Michelle Moray"/>
    <s v="Consumer"/>
    <s v="United States"/>
    <s v="New York City"/>
    <s v="New York"/>
    <n v="10024"/>
    <x v="3"/>
    <s v="FUR-CH-10002084"/>
    <x v="0"/>
    <x v="1"/>
    <x v="1249"/>
    <x v="3845"/>
    <n v="6"/>
    <x v="9"/>
    <n v="88.552800000000005"/>
    <n v="3"/>
    <n v="1"/>
  </r>
  <r>
    <n v="5502"/>
    <s v="CA-2017-164378"/>
    <x v="663"/>
    <d v="2017-07-18T00:00:00"/>
    <s v="Second Class"/>
    <s v="MM-18055"/>
    <s v="Michelle Moray"/>
    <s v="Consumer"/>
    <s v="United States"/>
    <s v="New York City"/>
    <s v="New York"/>
    <n v="10024"/>
    <x v="3"/>
    <s v="OFF-PA-10004519"/>
    <x v="1"/>
    <x v="10"/>
    <x v="1045"/>
    <x v="2431"/>
    <n v="2"/>
    <x v="0"/>
    <n v="4.3903999999999996"/>
    <n v="3"/>
    <n v="1"/>
  </r>
  <r>
    <n v="5503"/>
    <s v="CA-2017-127782"/>
    <x v="808"/>
    <d v="2017-11-06T00:00:00"/>
    <s v="Standard Class"/>
    <s v="TH-21115"/>
    <s v="Thea Hudgings"/>
    <s v="Corporate"/>
    <s v="United States"/>
    <s v="Philadelphia"/>
    <s v="Pennsylvania"/>
    <n v="19140"/>
    <x v="3"/>
    <s v="FUR-FU-10001847"/>
    <x v="0"/>
    <x v="5"/>
    <x v="1364"/>
    <x v="3846"/>
    <n v="1"/>
    <x v="2"/>
    <n v="0.66239999999999999"/>
    <n v="4"/>
    <n v="1"/>
  </r>
  <r>
    <n v="5504"/>
    <s v="CA-2017-127782"/>
    <x v="808"/>
    <d v="2017-11-06T00:00:00"/>
    <s v="Standard Class"/>
    <s v="TH-21115"/>
    <s v="Thea Hudgings"/>
    <s v="Corporate"/>
    <s v="United States"/>
    <s v="Philadelphia"/>
    <s v="Pennsylvania"/>
    <n v="19140"/>
    <x v="3"/>
    <s v="OFF-AP-10001962"/>
    <x v="1"/>
    <x v="9"/>
    <x v="1603"/>
    <x v="3847"/>
    <n v="3"/>
    <x v="2"/>
    <n v="1.2585"/>
    <n v="4"/>
    <n v="1"/>
  </r>
  <r>
    <n v="5505"/>
    <s v="CA-2017-127782"/>
    <x v="808"/>
    <d v="2017-11-06T00:00:00"/>
    <s v="Standard Class"/>
    <s v="TH-21115"/>
    <s v="Thea Hudgings"/>
    <s v="Corporate"/>
    <s v="United States"/>
    <s v="Philadelphia"/>
    <s v="Pennsylvania"/>
    <n v="19140"/>
    <x v="3"/>
    <s v="OFF-EN-10003845"/>
    <x v="1"/>
    <x v="12"/>
    <x v="436"/>
    <x v="3096"/>
    <n v="3"/>
    <x v="2"/>
    <n v="2.8782000000000001"/>
    <n v="4"/>
    <n v="1"/>
  </r>
  <r>
    <n v="5506"/>
    <s v="CA-2017-127782"/>
    <x v="808"/>
    <d v="2017-11-06T00:00:00"/>
    <s v="Standard Class"/>
    <s v="TH-21115"/>
    <s v="Thea Hudgings"/>
    <s v="Corporate"/>
    <s v="United States"/>
    <s v="Philadelphia"/>
    <s v="Pennsylvania"/>
    <n v="19140"/>
    <x v="3"/>
    <s v="TEC-PH-10001817"/>
    <x v="2"/>
    <x v="7"/>
    <x v="1106"/>
    <x v="3848"/>
    <n v="4"/>
    <x v="10"/>
    <n v="-186.16"/>
    <n v="4"/>
    <n v="1"/>
  </r>
  <r>
    <n v="5507"/>
    <s v="US-2016-162026"/>
    <x v="750"/>
    <d v="2016-10-08T00:00:00"/>
    <s v="Same Day"/>
    <s v="JE-15745"/>
    <s v="Joel Eaton"/>
    <s v="Consumer"/>
    <s v="United States"/>
    <s v="Los Angeles"/>
    <s v="California"/>
    <n v="90036"/>
    <x v="1"/>
    <s v="OFF-PA-10000167"/>
    <x v="1"/>
    <x v="10"/>
    <x v="1080"/>
    <x v="1156"/>
    <n v="2"/>
    <x v="0"/>
    <n v="27.882000000000001"/>
    <n v="0"/>
    <n v="1"/>
  </r>
  <r>
    <n v="5508"/>
    <s v="CA-2016-150000"/>
    <x v="143"/>
    <d v="2016-04-14T00:00:00"/>
    <s v="Standard Class"/>
    <s v="PG-18820"/>
    <s v="Patrick Gardner"/>
    <s v="Consumer"/>
    <s v="United States"/>
    <s v="Smyrna"/>
    <s v="Georgia"/>
    <n v="30080"/>
    <x v="0"/>
    <s v="OFF-EN-10002973"/>
    <x v="1"/>
    <x v="12"/>
    <x v="1328"/>
    <x v="1411"/>
    <n v="4"/>
    <x v="0"/>
    <n v="8.6015999999999995"/>
    <n v="6"/>
    <n v="1"/>
  </r>
  <r>
    <n v="5509"/>
    <s v="CA-2015-168529"/>
    <x v="1049"/>
    <d v="2015-10-12T00:00:00"/>
    <s v="Standard Class"/>
    <s v="MB-17305"/>
    <s v="Maria Bertelson"/>
    <s v="Consumer"/>
    <s v="United States"/>
    <s v="San Francisco"/>
    <s v="California"/>
    <n v="94122"/>
    <x v="1"/>
    <s v="FUR-FU-10001588"/>
    <x v="0"/>
    <x v="5"/>
    <x v="287"/>
    <x v="1213"/>
    <n v="5"/>
    <x v="0"/>
    <n v="62.737000000000002"/>
    <n v="4"/>
    <n v="1"/>
  </r>
  <r>
    <n v="5510"/>
    <s v="US-2017-152569"/>
    <x v="356"/>
    <d v="2017-05-20T00:00:00"/>
    <s v="Standard Class"/>
    <s v="JD-16015"/>
    <s v="Joy Daniels"/>
    <s v="Consumer"/>
    <s v="United States"/>
    <s v="Chicago"/>
    <s v="Illinois"/>
    <n v="60653"/>
    <x v="2"/>
    <s v="OFF-PA-10001736"/>
    <x v="1"/>
    <x v="10"/>
    <x v="130"/>
    <x v="3849"/>
    <n v="2"/>
    <x v="2"/>
    <n v="19.137599999999999"/>
    <n v="5"/>
    <n v="1"/>
  </r>
  <r>
    <n v="5511"/>
    <s v="US-2017-152569"/>
    <x v="356"/>
    <d v="2017-05-20T00:00:00"/>
    <s v="Standard Class"/>
    <s v="JD-16015"/>
    <s v="Joy Daniels"/>
    <s v="Consumer"/>
    <s v="United States"/>
    <s v="Chicago"/>
    <s v="Illinois"/>
    <n v="60653"/>
    <x v="2"/>
    <s v="TEC-PH-10002185"/>
    <x v="2"/>
    <x v="7"/>
    <x v="1081"/>
    <x v="1731"/>
    <n v="2"/>
    <x v="2"/>
    <n v="3.4750000000000001"/>
    <n v="5"/>
    <n v="1"/>
  </r>
  <r>
    <n v="5512"/>
    <s v="US-2014-137680"/>
    <x v="1050"/>
    <d v="2014-03-02T00:00:00"/>
    <s v="Standard Class"/>
    <s v="JH-15430"/>
    <s v="Jennifer Halladay"/>
    <s v="Consumer"/>
    <s v="United States"/>
    <s v="Medford"/>
    <s v="Oregon"/>
    <n v="97504"/>
    <x v="1"/>
    <s v="OFF-PA-10000174"/>
    <x v="1"/>
    <x v="10"/>
    <x v="1524"/>
    <x v="2668"/>
    <n v="4"/>
    <x v="2"/>
    <n v="11.102399999999999"/>
    <n v="6"/>
    <n v="1"/>
  </r>
  <r>
    <n v="5513"/>
    <s v="US-2014-137680"/>
    <x v="1050"/>
    <d v="2014-03-02T00:00:00"/>
    <s v="Standard Class"/>
    <s v="JH-15430"/>
    <s v="Jennifer Halladay"/>
    <s v="Consumer"/>
    <s v="United States"/>
    <s v="Medford"/>
    <s v="Oregon"/>
    <n v="97504"/>
    <x v="1"/>
    <s v="OFF-PA-10000069"/>
    <x v="1"/>
    <x v="10"/>
    <x v="1578"/>
    <x v="3850"/>
    <n v="3"/>
    <x v="2"/>
    <n v="7.6868999999999996"/>
    <n v="6"/>
    <n v="1"/>
  </r>
  <r>
    <n v="5514"/>
    <s v="CA-2015-103177"/>
    <x v="1051"/>
    <d v="2015-06-01T00:00:00"/>
    <s v="First Class"/>
    <s v="EN-13780"/>
    <s v="Edward Nazzal"/>
    <s v="Consumer"/>
    <s v="United States"/>
    <s v="New York City"/>
    <s v="New York"/>
    <n v="10009"/>
    <x v="3"/>
    <s v="TEC-PH-10001795"/>
    <x v="2"/>
    <x v="7"/>
    <x v="1735"/>
    <x v="758"/>
    <n v="3"/>
    <x v="0"/>
    <n v="2.3997000000000002"/>
    <n v="2"/>
    <n v="1"/>
  </r>
  <r>
    <n v="5515"/>
    <s v="CA-2015-103177"/>
    <x v="1051"/>
    <d v="2015-06-01T00:00:00"/>
    <s v="First Class"/>
    <s v="EN-13780"/>
    <s v="Edward Nazzal"/>
    <s v="Consumer"/>
    <s v="United States"/>
    <s v="New York City"/>
    <s v="New York"/>
    <n v="10009"/>
    <x v="3"/>
    <s v="OFF-AP-10004540"/>
    <x v="1"/>
    <x v="9"/>
    <x v="1303"/>
    <x v="1953"/>
    <n v="2"/>
    <x v="0"/>
    <n v="44.889600000000002"/>
    <n v="2"/>
    <n v="1"/>
  </r>
  <r>
    <n v="5516"/>
    <s v="CA-2015-103177"/>
    <x v="1051"/>
    <d v="2015-06-01T00:00:00"/>
    <s v="First Class"/>
    <s v="EN-13780"/>
    <s v="Edward Nazzal"/>
    <s v="Consumer"/>
    <s v="United States"/>
    <s v="New York City"/>
    <s v="New York"/>
    <n v="10009"/>
    <x v="3"/>
    <s v="TEC-PH-10001527"/>
    <x v="2"/>
    <x v="7"/>
    <x v="1285"/>
    <x v="3565"/>
    <n v="3"/>
    <x v="0"/>
    <n v="3.8654999999999999"/>
    <n v="2"/>
    <n v="1"/>
  </r>
  <r>
    <n v="5517"/>
    <s v="US-2016-138408"/>
    <x v="741"/>
    <d v="2016-11-21T00:00:00"/>
    <s v="Second Class"/>
    <s v="KC-16255"/>
    <s v="Karen Carlisle"/>
    <s v="Corporate"/>
    <s v="United States"/>
    <s v="Huntsville"/>
    <s v="Alabama"/>
    <n v="35810"/>
    <x v="0"/>
    <s v="TEC-AC-10003870"/>
    <x v="2"/>
    <x v="11"/>
    <x v="1727"/>
    <x v="3851"/>
    <n v="4"/>
    <x v="0"/>
    <n v="527.98400000000004"/>
    <n v="3"/>
    <n v="1"/>
  </r>
  <r>
    <n v="5518"/>
    <s v="CA-2017-117667"/>
    <x v="769"/>
    <d v="2017-12-09T00:00:00"/>
    <s v="Standard Class"/>
    <s v="MS-17980"/>
    <s v="Michael Stewart"/>
    <s v="Corporate"/>
    <s v="United States"/>
    <s v="Philadelphia"/>
    <s v="Pennsylvania"/>
    <n v="19134"/>
    <x v="3"/>
    <s v="FUR-CH-10004540"/>
    <x v="0"/>
    <x v="1"/>
    <x v="871"/>
    <x v="3612"/>
    <n v="10"/>
    <x v="4"/>
    <n v="-10.284000000000001"/>
    <n v="5"/>
    <n v="1"/>
  </r>
  <r>
    <n v="5519"/>
    <s v="CA-2017-117667"/>
    <x v="769"/>
    <d v="2017-12-09T00:00:00"/>
    <s v="Standard Class"/>
    <s v="MS-17980"/>
    <s v="Michael Stewart"/>
    <s v="Corporate"/>
    <s v="United States"/>
    <s v="Philadelphia"/>
    <s v="Pennsylvania"/>
    <n v="19134"/>
    <x v="3"/>
    <s v="FUR-FU-10004093"/>
    <x v="0"/>
    <x v="5"/>
    <x v="1168"/>
    <x v="3852"/>
    <n v="2"/>
    <x v="2"/>
    <n v="6.8460000000000001"/>
    <n v="5"/>
    <n v="1"/>
  </r>
  <r>
    <n v="5520"/>
    <s v="CA-2017-117667"/>
    <x v="769"/>
    <d v="2017-12-09T00:00:00"/>
    <s v="Standard Class"/>
    <s v="MS-17980"/>
    <s v="Michael Stewart"/>
    <s v="Corporate"/>
    <s v="United States"/>
    <s v="Philadelphia"/>
    <s v="Pennsylvania"/>
    <n v="19134"/>
    <x v="3"/>
    <s v="OFF-AR-10000716"/>
    <x v="1"/>
    <x v="6"/>
    <x v="794"/>
    <x v="2513"/>
    <n v="3"/>
    <x v="2"/>
    <n v="3.1806000000000001"/>
    <n v="5"/>
    <n v="1"/>
  </r>
  <r>
    <n v="5521"/>
    <s v="CA-2017-117667"/>
    <x v="769"/>
    <d v="2017-12-09T00:00:00"/>
    <s v="Standard Class"/>
    <s v="MS-17980"/>
    <s v="Michael Stewart"/>
    <s v="Corporate"/>
    <s v="United States"/>
    <s v="Philadelphia"/>
    <s v="Pennsylvania"/>
    <n v="19134"/>
    <x v="3"/>
    <s v="OFF-PA-10002709"/>
    <x v="1"/>
    <x v="10"/>
    <x v="1667"/>
    <x v="100"/>
    <n v="5"/>
    <x v="2"/>
    <n v="8.6709999999999994"/>
    <n v="5"/>
    <n v="1"/>
  </r>
  <r>
    <n v="5522"/>
    <s v="CA-2017-117667"/>
    <x v="769"/>
    <d v="2017-12-09T00:00:00"/>
    <s v="Standard Class"/>
    <s v="MS-17980"/>
    <s v="Michael Stewart"/>
    <s v="Corporate"/>
    <s v="United States"/>
    <s v="Philadelphia"/>
    <s v="Pennsylvania"/>
    <n v="19134"/>
    <x v="3"/>
    <s v="TEC-AC-10000580"/>
    <x v="2"/>
    <x v="11"/>
    <x v="906"/>
    <x v="1294"/>
    <n v="4"/>
    <x v="2"/>
    <n v="-28.796399999999998"/>
    <n v="5"/>
    <n v="1"/>
  </r>
  <r>
    <n v="5523"/>
    <s v="CA-2016-110982"/>
    <x v="410"/>
    <d v="2016-06-07T00:00:00"/>
    <s v="First Class"/>
    <s v="CK-12205"/>
    <s v="Chloris Kastensmidt"/>
    <s v="Consumer"/>
    <s v="United States"/>
    <s v="Santa Clara"/>
    <s v="California"/>
    <n v="95051"/>
    <x v="1"/>
    <s v="OFF-BI-10000829"/>
    <x v="1"/>
    <x v="8"/>
    <x v="307"/>
    <x v="3853"/>
    <n v="6"/>
    <x v="2"/>
    <n v="7.0044000000000004"/>
    <n v="2"/>
    <n v="1"/>
  </r>
  <r>
    <n v="5524"/>
    <s v="CA-2016-110982"/>
    <x v="410"/>
    <d v="2016-06-07T00:00:00"/>
    <s v="First Class"/>
    <s v="CK-12205"/>
    <s v="Chloris Kastensmidt"/>
    <s v="Consumer"/>
    <s v="United States"/>
    <s v="Santa Clara"/>
    <s v="California"/>
    <n v="95051"/>
    <x v="1"/>
    <s v="OFF-AP-10004859"/>
    <x v="1"/>
    <x v="9"/>
    <x v="930"/>
    <x v="2218"/>
    <n v="4"/>
    <x v="0"/>
    <n v="15.7248"/>
    <n v="2"/>
    <n v="1"/>
  </r>
  <r>
    <n v="5525"/>
    <s v="CA-2016-147123"/>
    <x v="107"/>
    <d v="2016-12-12T00:00:00"/>
    <s v="First Class"/>
    <s v="SJ-20125"/>
    <s v="Sanjit Jacobs"/>
    <s v="Home Office"/>
    <s v="United States"/>
    <s v="Long Beach"/>
    <s v="California"/>
    <n v="90805"/>
    <x v="1"/>
    <s v="OFF-PA-10000575"/>
    <x v="1"/>
    <x v="10"/>
    <x v="1059"/>
    <x v="3854"/>
    <n v="12"/>
    <x v="0"/>
    <n v="36.928800000000003"/>
    <n v="2"/>
    <n v="1"/>
  </r>
  <r>
    <n v="5526"/>
    <s v="CA-2017-154501"/>
    <x v="504"/>
    <d v="2017-05-05T00:00:00"/>
    <s v="Standard Class"/>
    <s v="EA-14035"/>
    <s v="Erin Ashbrook"/>
    <s v="Corporate"/>
    <s v="United States"/>
    <s v="Los Angeles"/>
    <s v="California"/>
    <n v="90008"/>
    <x v="1"/>
    <s v="OFF-AR-10002804"/>
    <x v="1"/>
    <x v="6"/>
    <x v="282"/>
    <x v="3855"/>
    <n v="2"/>
    <x v="0"/>
    <n v="4.0098000000000003"/>
    <n v="5"/>
    <n v="1"/>
  </r>
  <r>
    <n v="5527"/>
    <s v="CA-2017-166933"/>
    <x v="558"/>
    <d v="2017-04-28T00:00:00"/>
    <s v="Standard Class"/>
    <s v="MG-17890"/>
    <s v="Michael Granlund"/>
    <s v="Home Office"/>
    <s v="United States"/>
    <s v="Santa Barbara"/>
    <s v="California"/>
    <n v="93101"/>
    <x v="1"/>
    <s v="OFF-FA-10002676"/>
    <x v="1"/>
    <x v="13"/>
    <x v="1078"/>
    <x v="2663"/>
    <n v="1"/>
    <x v="0"/>
    <n v="0.65159999999999996"/>
    <n v="4"/>
    <n v="1"/>
  </r>
  <r>
    <n v="5528"/>
    <s v="CA-2015-142055"/>
    <x v="412"/>
    <d v="2015-05-10T00:00:00"/>
    <s v="First Class"/>
    <s v="AB-10255"/>
    <s v="Alejandro Ballentine"/>
    <s v="Home Office"/>
    <s v="United States"/>
    <s v="New York City"/>
    <s v="New York"/>
    <n v="10009"/>
    <x v="3"/>
    <s v="OFF-PA-10003465"/>
    <x v="1"/>
    <x v="10"/>
    <x v="423"/>
    <x v="2428"/>
    <n v="2"/>
    <x v="0"/>
    <n v="18.211200000000002"/>
    <n v="2"/>
    <n v="1"/>
  </r>
  <r>
    <n v="5529"/>
    <s v="CA-2015-137106"/>
    <x v="1052"/>
    <d v="2015-04-04T00:00:00"/>
    <s v="Standard Class"/>
    <s v="SC-20260"/>
    <s v="Scott Cohen"/>
    <s v="Corporate"/>
    <s v="United States"/>
    <s v="Jacksonville"/>
    <s v="Florida"/>
    <n v="32216"/>
    <x v="0"/>
    <s v="TEC-PH-10000011"/>
    <x v="2"/>
    <x v="7"/>
    <x v="223"/>
    <x v="1095"/>
    <n v="5"/>
    <x v="2"/>
    <n v="27.986000000000001"/>
    <n v="4"/>
    <n v="1"/>
  </r>
  <r>
    <n v="5530"/>
    <s v="CA-2017-136609"/>
    <x v="634"/>
    <d v="2017-08-11T00:00:00"/>
    <s v="Standard Class"/>
    <s v="TB-21355"/>
    <s v="Todd Boyes"/>
    <s v="Corporate"/>
    <s v="United States"/>
    <s v="Cedar Hill"/>
    <s v="Texas"/>
    <n v="75104"/>
    <x v="2"/>
    <s v="OFF-PA-10004381"/>
    <x v="1"/>
    <x v="10"/>
    <x v="1684"/>
    <x v="905"/>
    <n v="3"/>
    <x v="2"/>
    <n v="40.3536"/>
    <n v="5"/>
    <n v="1"/>
  </r>
  <r>
    <n v="5531"/>
    <s v="CA-2017-160885"/>
    <x v="574"/>
    <d v="2017-12-06T00:00:00"/>
    <s v="Standard Class"/>
    <s v="JK-16090"/>
    <s v="Juliana Krohn"/>
    <s v="Consumer"/>
    <s v="United States"/>
    <s v="Omaha"/>
    <s v="Nebraska"/>
    <n v="68104"/>
    <x v="2"/>
    <s v="TEC-PH-10001795"/>
    <x v="2"/>
    <x v="7"/>
    <x v="647"/>
    <x v="3856"/>
    <n v="4"/>
    <x v="0"/>
    <n v="743.98800000000006"/>
    <n v="4"/>
    <n v="1"/>
  </r>
  <r>
    <n v="5532"/>
    <s v="US-2016-167472"/>
    <x v="112"/>
    <d v="2016-06-07T00:00:00"/>
    <s v="First Class"/>
    <s v="CK-12595"/>
    <s v="Clytie Kelty"/>
    <s v="Consumer"/>
    <s v="United States"/>
    <s v="Little Rock"/>
    <s v="Arkansas"/>
    <n v="72209"/>
    <x v="0"/>
    <s v="TEC-AC-10001109"/>
    <x v="2"/>
    <x v="11"/>
    <x v="1007"/>
    <x v="3857"/>
    <n v="6"/>
    <x v="0"/>
    <n v="75.574799999999996"/>
    <n v="1"/>
    <n v="1"/>
  </r>
  <r>
    <n v="5533"/>
    <s v="US-2016-167472"/>
    <x v="112"/>
    <d v="2016-06-07T00:00:00"/>
    <s v="First Class"/>
    <s v="CK-12595"/>
    <s v="Clytie Kelty"/>
    <s v="Consumer"/>
    <s v="United States"/>
    <s v="Little Rock"/>
    <s v="Arkansas"/>
    <n v="72209"/>
    <x v="0"/>
    <s v="TEC-AC-10003038"/>
    <x v="2"/>
    <x v="11"/>
    <x v="1033"/>
    <x v="3858"/>
    <n v="3"/>
    <x v="0"/>
    <n v="5.1014999999999997"/>
    <n v="1"/>
    <n v="1"/>
  </r>
  <r>
    <n v="5534"/>
    <s v="US-2016-167472"/>
    <x v="112"/>
    <d v="2016-06-07T00:00:00"/>
    <s v="First Class"/>
    <s v="CK-12595"/>
    <s v="Clytie Kelty"/>
    <s v="Consumer"/>
    <s v="United States"/>
    <s v="Little Rock"/>
    <s v="Arkansas"/>
    <n v="72209"/>
    <x v="0"/>
    <s v="TEC-AC-10003174"/>
    <x v="2"/>
    <x v="11"/>
    <x v="619"/>
    <x v="2242"/>
    <n v="3"/>
    <x v="0"/>
    <n v="129.34800000000001"/>
    <n v="1"/>
    <n v="1"/>
  </r>
  <r>
    <n v="5535"/>
    <s v="US-2016-167472"/>
    <x v="112"/>
    <d v="2016-06-07T00:00:00"/>
    <s v="First Class"/>
    <s v="CK-12595"/>
    <s v="Clytie Kelty"/>
    <s v="Consumer"/>
    <s v="United States"/>
    <s v="Little Rock"/>
    <s v="Arkansas"/>
    <n v="72209"/>
    <x v="0"/>
    <s v="OFF-PA-10000157"/>
    <x v="1"/>
    <x v="10"/>
    <x v="369"/>
    <x v="725"/>
    <n v="3"/>
    <x v="0"/>
    <n v="28.171800000000001"/>
    <n v="1"/>
    <n v="1"/>
  </r>
  <r>
    <n v="5536"/>
    <s v="US-2016-167472"/>
    <x v="112"/>
    <d v="2016-06-07T00:00:00"/>
    <s v="First Class"/>
    <s v="CK-12595"/>
    <s v="Clytie Kelty"/>
    <s v="Consumer"/>
    <s v="United States"/>
    <s v="Little Rock"/>
    <s v="Arkansas"/>
    <n v="72209"/>
    <x v="0"/>
    <s v="OFF-BI-10001721"/>
    <x v="1"/>
    <x v="8"/>
    <x v="94"/>
    <x v="2161"/>
    <n v="3"/>
    <x v="0"/>
    <n v="30.787199999999999"/>
    <n v="1"/>
    <n v="1"/>
  </r>
  <r>
    <n v="5537"/>
    <s v="US-2016-167472"/>
    <x v="112"/>
    <d v="2016-06-07T00:00:00"/>
    <s v="First Class"/>
    <s v="CK-12595"/>
    <s v="Clytie Kelty"/>
    <s v="Consumer"/>
    <s v="United States"/>
    <s v="Little Rock"/>
    <s v="Arkansas"/>
    <n v="72209"/>
    <x v="0"/>
    <s v="OFF-BI-10000591"/>
    <x v="1"/>
    <x v="8"/>
    <x v="1054"/>
    <x v="1345"/>
    <n v="3"/>
    <x v="0"/>
    <n v="5.6016000000000004"/>
    <n v="1"/>
    <n v="1"/>
  </r>
  <r>
    <n v="5538"/>
    <s v="US-2016-167472"/>
    <x v="112"/>
    <d v="2016-06-07T00:00:00"/>
    <s v="First Class"/>
    <s v="CK-12595"/>
    <s v="Clytie Kelty"/>
    <s v="Consumer"/>
    <s v="United States"/>
    <s v="Little Rock"/>
    <s v="Arkansas"/>
    <n v="72209"/>
    <x v="0"/>
    <s v="OFF-PA-10001534"/>
    <x v="1"/>
    <x v="10"/>
    <x v="1470"/>
    <x v="91"/>
    <n v="2"/>
    <x v="0"/>
    <n v="6.2207999999999997"/>
    <n v="1"/>
    <n v="1"/>
  </r>
  <r>
    <n v="5539"/>
    <s v="CA-2015-120551"/>
    <x v="657"/>
    <d v="2015-04-20T00:00:00"/>
    <s v="Standard Class"/>
    <s v="SS-20590"/>
    <s v="Sonia Sunley"/>
    <s v="Consumer"/>
    <s v="United States"/>
    <s v="Norfolk"/>
    <s v="Nebraska"/>
    <n v="68701"/>
    <x v="2"/>
    <s v="OFF-BI-10002071"/>
    <x v="1"/>
    <x v="8"/>
    <x v="699"/>
    <x v="1139"/>
    <n v="3"/>
    <x v="0"/>
    <n v="8.0177999999999994"/>
    <n v="7"/>
    <n v="1"/>
  </r>
  <r>
    <n v="5540"/>
    <s v="US-2017-150595"/>
    <x v="1053"/>
    <d v="2017-05-26T00:00:00"/>
    <s v="Standard Class"/>
    <s v="LE-16810"/>
    <s v="Laurel Elliston"/>
    <s v="Consumer"/>
    <s v="United States"/>
    <s v="Chicago"/>
    <s v="Illinois"/>
    <n v="60653"/>
    <x v="2"/>
    <s v="FUR-CH-10000513"/>
    <x v="0"/>
    <x v="1"/>
    <x v="70"/>
    <x v="2086"/>
    <n v="2"/>
    <x v="4"/>
    <n v="-54.595799999999997"/>
    <n v="4"/>
    <n v="1"/>
  </r>
  <r>
    <n v="5541"/>
    <s v="US-2017-150595"/>
    <x v="1053"/>
    <d v="2017-05-26T00:00:00"/>
    <s v="Standard Class"/>
    <s v="LE-16810"/>
    <s v="Laurel Elliston"/>
    <s v="Consumer"/>
    <s v="United States"/>
    <s v="Chicago"/>
    <s v="Illinois"/>
    <n v="60653"/>
    <x v="2"/>
    <s v="OFF-BI-10003274"/>
    <x v="1"/>
    <x v="8"/>
    <x v="122"/>
    <x v="3859"/>
    <n v="2"/>
    <x v="3"/>
    <n v="-2.6267999999999998"/>
    <n v="4"/>
    <n v="1"/>
  </r>
  <r>
    <n v="5542"/>
    <s v="US-2017-150595"/>
    <x v="1053"/>
    <d v="2017-05-26T00:00:00"/>
    <s v="Standard Class"/>
    <s v="LE-16810"/>
    <s v="Laurel Elliston"/>
    <s v="Consumer"/>
    <s v="United States"/>
    <s v="Chicago"/>
    <s v="Illinois"/>
    <n v="60653"/>
    <x v="2"/>
    <s v="OFF-SU-10000381"/>
    <x v="1"/>
    <x v="14"/>
    <x v="660"/>
    <x v="3860"/>
    <n v="3"/>
    <x v="2"/>
    <n v="2.5137"/>
    <n v="4"/>
    <n v="1"/>
  </r>
  <r>
    <n v="5543"/>
    <s v="CA-2016-134936"/>
    <x v="1054"/>
    <d v="2016-12-25T00:00:00"/>
    <s v="Standard Class"/>
    <s v="ES-14080"/>
    <s v="Erin Smith"/>
    <s v="Corporate"/>
    <s v="United States"/>
    <s v="Tucson"/>
    <s v="Arizona"/>
    <n v="85705"/>
    <x v="1"/>
    <s v="FUR-TA-10001086"/>
    <x v="0"/>
    <x v="3"/>
    <x v="1736"/>
    <x v="3861"/>
    <n v="6"/>
    <x v="5"/>
    <n v="-218.8656"/>
    <n v="6"/>
    <n v="1"/>
  </r>
  <r>
    <n v="5544"/>
    <s v="CA-2016-134936"/>
    <x v="1054"/>
    <d v="2016-12-25T00:00:00"/>
    <s v="Standard Class"/>
    <s v="ES-14080"/>
    <s v="Erin Smith"/>
    <s v="Corporate"/>
    <s v="United States"/>
    <s v="Tucson"/>
    <s v="Arizona"/>
    <n v="85705"/>
    <x v="1"/>
    <s v="OFF-BI-10000174"/>
    <x v="1"/>
    <x v="8"/>
    <x v="1444"/>
    <x v="822"/>
    <n v="6"/>
    <x v="6"/>
    <n v="-7.6559999999999997"/>
    <n v="6"/>
    <n v="1"/>
  </r>
  <r>
    <n v="5545"/>
    <s v="CA-2016-134936"/>
    <x v="1054"/>
    <d v="2016-12-25T00:00:00"/>
    <s v="Standard Class"/>
    <s v="ES-14080"/>
    <s v="Erin Smith"/>
    <s v="Corporate"/>
    <s v="United States"/>
    <s v="Tucson"/>
    <s v="Arizona"/>
    <n v="85705"/>
    <x v="1"/>
    <s v="OFF-BI-10002103"/>
    <x v="1"/>
    <x v="8"/>
    <x v="530"/>
    <x v="3862"/>
    <n v="2"/>
    <x v="6"/>
    <n v="-4.1711999999999998"/>
    <n v="6"/>
    <n v="1"/>
  </r>
  <r>
    <n v="5546"/>
    <s v="CA-2017-102967"/>
    <x v="585"/>
    <d v="2017-09-26T00:00:00"/>
    <s v="Standard Class"/>
    <s v="MG-17890"/>
    <s v="Michael Granlund"/>
    <s v="Home Office"/>
    <s v="United States"/>
    <s v="Concord"/>
    <s v="New Hampshire"/>
    <n v="3301"/>
    <x v="3"/>
    <s v="OFF-ST-10001590"/>
    <x v="1"/>
    <x v="4"/>
    <x v="147"/>
    <x v="3863"/>
    <n v="5"/>
    <x v="0"/>
    <n v="17.524000000000001"/>
    <n v="4"/>
    <n v="1"/>
  </r>
  <r>
    <n v="5547"/>
    <s v="CA-2017-151008"/>
    <x v="210"/>
    <d v="2017-09-08T00:00:00"/>
    <s v="First Class"/>
    <s v="JM-16195"/>
    <s v="Justin MacKendrick"/>
    <s v="Consumer"/>
    <s v="United States"/>
    <s v="Draper"/>
    <s v="Utah"/>
    <n v="84020"/>
    <x v="1"/>
    <s v="FUR-FU-10002396"/>
    <x v="0"/>
    <x v="5"/>
    <x v="1590"/>
    <x v="2783"/>
    <n v="2"/>
    <x v="0"/>
    <n v="10.5672"/>
    <n v="1"/>
    <n v="1"/>
  </r>
  <r>
    <n v="5548"/>
    <s v="CA-2017-151008"/>
    <x v="210"/>
    <d v="2017-09-08T00:00:00"/>
    <s v="First Class"/>
    <s v="JM-16195"/>
    <s v="Justin MacKendrick"/>
    <s v="Consumer"/>
    <s v="United States"/>
    <s v="Draper"/>
    <s v="Utah"/>
    <n v="84020"/>
    <x v="1"/>
    <s v="TEC-PH-10002807"/>
    <x v="2"/>
    <x v="7"/>
    <x v="1239"/>
    <x v="3864"/>
    <n v="4"/>
    <x v="2"/>
    <n v="47.46"/>
    <n v="1"/>
    <n v="1"/>
  </r>
  <r>
    <n v="5549"/>
    <s v="CA-2014-159800"/>
    <x v="683"/>
    <d v="2014-12-01T00:00:00"/>
    <s v="First Class"/>
    <s v="SG-20470"/>
    <s v="Sheri Gordon"/>
    <s v="Consumer"/>
    <s v="United States"/>
    <s v="San Francisco"/>
    <s v="California"/>
    <n v="94109"/>
    <x v="1"/>
    <s v="OFF-AP-10004859"/>
    <x v="1"/>
    <x v="9"/>
    <x v="930"/>
    <x v="2834"/>
    <n v="3"/>
    <x v="0"/>
    <n v="11.7936"/>
    <n v="3"/>
    <n v="1"/>
  </r>
  <r>
    <n v="5550"/>
    <s v="CA-2014-159800"/>
    <x v="683"/>
    <d v="2014-12-01T00:00:00"/>
    <s v="First Class"/>
    <s v="SG-20470"/>
    <s v="Sheri Gordon"/>
    <s v="Consumer"/>
    <s v="United States"/>
    <s v="San Francisco"/>
    <s v="California"/>
    <n v="94109"/>
    <x v="1"/>
    <s v="TEC-AC-10003447"/>
    <x v="2"/>
    <x v="11"/>
    <x v="806"/>
    <x v="3865"/>
    <n v="7"/>
    <x v="0"/>
    <n v="34.982500000000002"/>
    <n v="3"/>
    <n v="1"/>
  </r>
  <r>
    <n v="5551"/>
    <s v="US-2014-159618"/>
    <x v="607"/>
    <d v="2014-11-16T00:00:00"/>
    <s v="Standard Class"/>
    <s v="DB-12970"/>
    <s v="Darren Budd"/>
    <s v="Corporate"/>
    <s v="United States"/>
    <s v="Houston"/>
    <s v="Texas"/>
    <n v="77036"/>
    <x v="2"/>
    <s v="OFF-AR-10003183"/>
    <x v="1"/>
    <x v="6"/>
    <x v="1399"/>
    <x v="2743"/>
    <n v="1"/>
    <x v="2"/>
    <n v="0.33400000000000002"/>
    <n v="4"/>
    <n v="1"/>
  </r>
  <r>
    <n v="5552"/>
    <s v="US-2014-159618"/>
    <x v="607"/>
    <d v="2014-11-16T00:00:00"/>
    <s v="Standard Class"/>
    <s v="DB-12970"/>
    <s v="Darren Budd"/>
    <s v="Corporate"/>
    <s v="United States"/>
    <s v="Houston"/>
    <s v="Texas"/>
    <n v="77036"/>
    <x v="2"/>
    <s v="OFF-SU-10000432"/>
    <x v="1"/>
    <x v="14"/>
    <x v="1558"/>
    <x v="3866"/>
    <n v="6"/>
    <x v="2"/>
    <n v="-3.1230000000000002"/>
    <n v="4"/>
    <n v="1"/>
  </r>
  <r>
    <n v="5553"/>
    <s v="US-2014-159618"/>
    <x v="607"/>
    <d v="2014-11-16T00:00:00"/>
    <s v="Standard Class"/>
    <s v="DB-12970"/>
    <s v="Darren Budd"/>
    <s v="Corporate"/>
    <s v="United States"/>
    <s v="Houston"/>
    <s v="Texas"/>
    <n v="77036"/>
    <x v="2"/>
    <s v="TEC-AC-10003832"/>
    <x v="2"/>
    <x v="11"/>
    <x v="463"/>
    <x v="2179"/>
    <n v="3"/>
    <x v="2"/>
    <n v="20.8719"/>
    <n v="4"/>
    <n v="1"/>
  </r>
  <r>
    <n v="5554"/>
    <s v="US-2014-159618"/>
    <x v="607"/>
    <d v="2014-11-16T00:00:00"/>
    <s v="Standard Class"/>
    <s v="DB-12970"/>
    <s v="Darren Budd"/>
    <s v="Corporate"/>
    <s v="United States"/>
    <s v="Houston"/>
    <s v="Texas"/>
    <n v="77036"/>
    <x v="2"/>
    <s v="OFF-PA-10004100"/>
    <x v="1"/>
    <x v="10"/>
    <x v="260"/>
    <x v="1566"/>
    <n v="7"/>
    <x v="2"/>
    <n v="12.700799999999999"/>
    <n v="4"/>
    <n v="1"/>
  </r>
  <r>
    <n v="5555"/>
    <s v="US-2014-159618"/>
    <x v="607"/>
    <d v="2014-11-16T00:00:00"/>
    <s v="Standard Class"/>
    <s v="DB-12970"/>
    <s v="Darren Budd"/>
    <s v="Corporate"/>
    <s v="United States"/>
    <s v="Houston"/>
    <s v="Texas"/>
    <n v="77036"/>
    <x v="2"/>
    <s v="FUR-BO-10004467"/>
    <x v="0"/>
    <x v="0"/>
    <x v="892"/>
    <x v="3867"/>
    <n v="1"/>
    <x v="8"/>
    <n v="-12.998699999999999"/>
    <n v="4"/>
    <n v="1"/>
  </r>
  <r>
    <n v="5556"/>
    <s v="CA-2017-116113"/>
    <x v="280"/>
    <d v="2017-10-06T00:00:00"/>
    <s v="Second Class"/>
    <s v="JW-15220"/>
    <s v="Jane Waco"/>
    <s v="Corporate"/>
    <s v="United States"/>
    <s v="Montgomery"/>
    <s v="Alabama"/>
    <n v="36116"/>
    <x v="0"/>
    <s v="FUR-FU-10002963"/>
    <x v="0"/>
    <x v="5"/>
    <x v="1511"/>
    <x v="1007"/>
    <n v="2"/>
    <x v="0"/>
    <n v="3.4544000000000001"/>
    <n v="4"/>
    <n v="1"/>
  </r>
  <r>
    <n v="5557"/>
    <s v="CA-2015-125066"/>
    <x v="639"/>
    <d v="2015-12-18T00:00:00"/>
    <s v="Standard Class"/>
    <s v="KD-16495"/>
    <s v="Keith Dawkins"/>
    <s v="Corporate"/>
    <s v="United States"/>
    <s v="Jackson"/>
    <s v="Mississippi"/>
    <n v="39212"/>
    <x v="0"/>
    <s v="FUR-FU-10003829"/>
    <x v="0"/>
    <x v="5"/>
    <x v="1378"/>
    <x v="51"/>
    <n v="2"/>
    <x v="0"/>
    <n v="1.9712000000000001"/>
    <n v="4"/>
    <n v="1"/>
  </r>
  <r>
    <n v="5558"/>
    <s v="CA-2015-125066"/>
    <x v="639"/>
    <d v="2015-12-18T00:00:00"/>
    <s v="Standard Class"/>
    <s v="KD-16495"/>
    <s v="Keith Dawkins"/>
    <s v="Corporate"/>
    <s v="United States"/>
    <s v="Jackson"/>
    <s v="Mississippi"/>
    <n v="39212"/>
    <x v="0"/>
    <s v="OFF-AR-10003582"/>
    <x v="1"/>
    <x v="6"/>
    <x v="1460"/>
    <x v="2420"/>
    <n v="2"/>
    <x v="0"/>
    <n v="15.763999999999999"/>
    <n v="4"/>
    <n v="1"/>
  </r>
  <r>
    <n v="5559"/>
    <s v="US-2015-114741"/>
    <x v="401"/>
    <d v="2015-12-10T00:00:00"/>
    <s v="Standard Class"/>
    <s v="IL-15100"/>
    <s v="Ivan Liston"/>
    <s v="Consumer"/>
    <s v="United States"/>
    <s v="North Las Vegas"/>
    <s v="Nevada"/>
    <n v="89031"/>
    <x v="1"/>
    <s v="OFF-PA-10000048"/>
    <x v="1"/>
    <x v="10"/>
    <x v="1737"/>
    <x v="90"/>
    <n v="1"/>
    <x v="0"/>
    <n v="3.1103999999999998"/>
    <n v="4"/>
    <n v="1"/>
  </r>
  <r>
    <n v="5560"/>
    <s v="US-2015-114741"/>
    <x v="401"/>
    <d v="2015-12-10T00:00:00"/>
    <s v="Standard Class"/>
    <s v="IL-15100"/>
    <s v="Ivan Liston"/>
    <s v="Consumer"/>
    <s v="United States"/>
    <s v="North Las Vegas"/>
    <s v="Nevada"/>
    <n v="89031"/>
    <x v="1"/>
    <s v="OFF-ST-10000078"/>
    <x v="1"/>
    <x v="4"/>
    <x v="1227"/>
    <x v="2184"/>
    <n v="5"/>
    <x v="0"/>
    <n v="238.65299999999999"/>
    <n v="4"/>
    <n v="1"/>
  </r>
  <r>
    <n v="5561"/>
    <s v="US-2015-114741"/>
    <x v="401"/>
    <d v="2015-12-10T00:00:00"/>
    <s v="Standard Class"/>
    <s v="IL-15100"/>
    <s v="Ivan Liston"/>
    <s v="Consumer"/>
    <s v="United States"/>
    <s v="North Las Vegas"/>
    <s v="Nevada"/>
    <n v="89031"/>
    <x v="1"/>
    <s v="OFF-LA-10004853"/>
    <x v="1"/>
    <x v="2"/>
    <x v="690"/>
    <x v="1801"/>
    <n v="3"/>
    <x v="0"/>
    <n v="6.8723999999999998"/>
    <n v="4"/>
    <n v="1"/>
  </r>
  <r>
    <n v="5562"/>
    <s v="CA-2017-133263"/>
    <x v="185"/>
    <d v="2017-04-02T00:00:00"/>
    <s v="Second Class"/>
    <s v="JE-15610"/>
    <s v="Jim Epp"/>
    <s v="Corporate"/>
    <s v="United States"/>
    <s v="Atlanta"/>
    <s v="Georgia"/>
    <n v="30318"/>
    <x v="0"/>
    <s v="OFF-BI-10001153"/>
    <x v="1"/>
    <x v="8"/>
    <x v="303"/>
    <x v="3868"/>
    <n v="1"/>
    <x v="0"/>
    <n v="17.27"/>
    <n v="2"/>
    <n v="1"/>
  </r>
  <r>
    <n v="5563"/>
    <s v="CA-2017-133263"/>
    <x v="185"/>
    <d v="2017-04-02T00:00:00"/>
    <s v="Second Class"/>
    <s v="JE-15610"/>
    <s v="Jim Epp"/>
    <s v="Corporate"/>
    <s v="United States"/>
    <s v="Atlanta"/>
    <s v="Georgia"/>
    <n v="30318"/>
    <x v="0"/>
    <s v="TEC-CO-10001449"/>
    <x v="2"/>
    <x v="16"/>
    <x v="306"/>
    <x v="487"/>
    <n v="5"/>
    <x v="0"/>
    <n v="1439.9760000000001"/>
    <n v="2"/>
    <n v="1"/>
  </r>
  <r>
    <n v="5564"/>
    <s v="CA-2017-133263"/>
    <x v="185"/>
    <d v="2017-04-02T00:00:00"/>
    <s v="Second Class"/>
    <s v="JE-15610"/>
    <s v="Jim Epp"/>
    <s v="Corporate"/>
    <s v="United States"/>
    <s v="Atlanta"/>
    <s v="Georgia"/>
    <n v="30318"/>
    <x v="0"/>
    <s v="OFF-BI-10000474"/>
    <x v="1"/>
    <x v="8"/>
    <x v="27"/>
    <x v="3869"/>
    <n v="4"/>
    <x v="0"/>
    <n v="30.7776"/>
    <n v="2"/>
    <n v="1"/>
  </r>
  <r>
    <n v="5565"/>
    <s v="CA-2017-157966"/>
    <x v="677"/>
    <d v="2017-03-13T00:00:00"/>
    <s v="Same Day"/>
    <s v="SU-20665"/>
    <s v="Stephanie Ulpright"/>
    <s v="Home Office"/>
    <s v="United States"/>
    <s v="Chicago"/>
    <s v="Illinois"/>
    <n v="60610"/>
    <x v="2"/>
    <s v="OFF-AR-10000799"/>
    <x v="1"/>
    <x v="6"/>
    <x v="1502"/>
    <x v="526"/>
    <n v="4"/>
    <x v="2"/>
    <n v="2.1888000000000001"/>
    <n v="0"/>
    <n v="1"/>
  </r>
  <r>
    <n v="5566"/>
    <s v="CA-2017-157966"/>
    <x v="677"/>
    <d v="2017-03-13T00:00:00"/>
    <s v="Same Day"/>
    <s v="SU-20665"/>
    <s v="Stephanie Ulpright"/>
    <s v="Home Office"/>
    <s v="United States"/>
    <s v="Chicago"/>
    <s v="Illinois"/>
    <n v="60610"/>
    <x v="2"/>
    <s v="TEC-MA-10002109"/>
    <x v="2"/>
    <x v="15"/>
    <x v="1738"/>
    <x v="3870"/>
    <n v="2"/>
    <x v="4"/>
    <n v="8.9993999999999996"/>
    <n v="0"/>
    <n v="1"/>
  </r>
  <r>
    <n v="5567"/>
    <s v="CA-2017-157966"/>
    <x v="677"/>
    <d v="2017-03-13T00:00:00"/>
    <s v="Same Day"/>
    <s v="SU-20665"/>
    <s v="Stephanie Ulpright"/>
    <s v="Home Office"/>
    <s v="United States"/>
    <s v="Chicago"/>
    <s v="Illinois"/>
    <n v="60610"/>
    <x v="2"/>
    <s v="OFF-AR-10003338"/>
    <x v="1"/>
    <x v="6"/>
    <x v="1439"/>
    <x v="3871"/>
    <n v="5"/>
    <x v="2"/>
    <n v="1.86"/>
    <n v="0"/>
    <n v="1"/>
  </r>
  <r>
    <n v="5568"/>
    <s v="CA-2017-157966"/>
    <x v="677"/>
    <d v="2017-03-13T00:00:00"/>
    <s v="Same Day"/>
    <s v="SU-20665"/>
    <s v="Stephanie Ulpright"/>
    <s v="Home Office"/>
    <s v="United States"/>
    <s v="Chicago"/>
    <s v="Illinois"/>
    <n v="60610"/>
    <x v="2"/>
    <s v="FUR-CH-10003606"/>
    <x v="0"/>
    <x v="1"/>
    <x v="1575"/>
    <x v="3872"/>
    <n v="1"/>
    <x v="4"/>
    <n v="-2.5648"/>
    <n v="0"/>
    <n v="1"/>
  </r>
  <r>
    <n v="5569"/>
    <s v="CA-2017-157966"/>
    <x v="677"/>
    <d v="2017-03-13T00:00:00"/>
    <s v="Same Day"/>
    <s v="SU-20665"/>
    <s v="Stephanie Ulpright"/>
    <s v="Home Office"/>
    <s v="United States"/>
    <s v="Chicago"/>
    <s v="Illinois"/>
    <n v="60610"/>
    <x v="2"/>
    <s v="TEC-CO-10001449"/>
    <x v="2"/>
    <x v="16"/>
    <x v="306"/>
    <x v="321"/>
    <n v="2"/>
    <x v="2"/>
    <n v="335.99439999999998"/>
    <n v="0"/>
    <n v="1"/>
  </r>
  <r>
    <n v="5570"/>
    <s v="CA-2017-157966"/>
    <x v="677"/>
    <d v="2017-03-13T00:00:00"/>
    <s v="Same Day"/>
    <s v="SU-20665"/>
    <s v="Stephanie Ulpright"/>
    <s v="Home Office"/>
    <s v="United States"/>
    <s v="Chicago"/>
    <s v="Illinois"/>
    <n v="60610"/>
    <x v="2"/>
    <s v="OFF-PA-10001934"/>
    <x v="1"/>
    <x v="10"/>
    <x v="548"/>
    <x v="12"/>
    <n v="3"/>
    <x v="2"/>
    <n v="5.6375999999999999"/>
    <n v="0"/>
    <n v="1"/>
  </r>
  <r>
    <n v="5571"/>
    <s v="CA-2017-157966"/>
    <x v="677"/>
    <d v="2017-03-13T00:00:00"/>
    <s v="Same Day"/>
    <s v="SU-20665"/>
    <s v="Stephanie Ulpright"/>
    <s v="Home Office"/>
    <s v="United States"/>
    <s v="Chicago"/>
    <s v="Illinois"/>
    <n v="60610"/>
    <x v="2"/>
    <s v="TEC-PH-10001527"/>
    <x v="2"/>
    <x v="7"/>
    <x v="1285"/>
    <x v="3873"/>
    <n v="1"/>
    <x v="2"/>
    <n v="-7.3014999999999999"/>
    <n v="0"/>
    <n v="1"/>
  </r>
  <r>
    <n v="5572"/>
    <s v="CA-2014-151162"/>
    <x v="29"/>
    <d v="2014-12-09T00:00:00"/>
    <s v="Standard Class"/>
    <s v="EA-14035"/>
    <s v="Erin Ashbrook"/>
    <s v="Corporate"/>
    <s v="United States"/>
    <s v="Columbus"/>
    <s v="Ohio"/>
    <n v="43229"/>
    <x v="3"/>
    <s v="OFF-PA-10001033"/>
    <x v="1"/>
    <x v="10"/>
    <x v="1509"/>
    <x v="3874"/>
    <n v="3"/>
    <x v="2"/>
    <n v="35.661299999999997"/>
    <n v="4"/>
    <n v="1"/>
  </r>
  <r>
    <n v="5573"/>
    <s v="CA-2014-151162"/>
    <x v="29"/>
    <d v="2014-12-09T00:00:00"/>
    <s v="Standard Class"/>
    <s v="EA-14035"/>
    <s v="Erin Ashbrook"/>
    <s v="Corporate"/>
    <s v="United States"/>
    <s v="Columbus"/>
    <s v="Ohio"/>
    <n v="43229"/>
    <x v="3"/>
    <s v="OFF-BI-10003719"/>
    <x v="1"/>
    <x v="8"/>
    <x v="691"/>
    <x v="3875"/>
    <n v="4"/>
    <x v="6"/>
    <n v="-23.952000000000002"/>
    <n v="4"/>
    <n v="1"/>
  </r>
  <r>
    <n v="5574"/>
    <s v="CA-2014-151162"/>
    <x v="29"/>
    <d v="2014-12-09T00:00:00"/>
    <s v="Standard Class"/>
    <s v="EA-14035"/>
    <s v="Erin Ashbrook"/>
    <s v="Corporate"/>
    <s v="United States"/>
    <s v="Columbus"/>
    <s v="Ohio"/>
    <n v="43229"/>
    <x v="3"/>
    <s v="OFF-PA-10003036"/>
    <x v="1"/>
    <x v="10"/>
    <x v="1739"/>
    <x v="1121"/>
    <n v="3"/>
    <x v="2"/>
    <n v="5.6783999999999999"/>
    <n v="4"/>
    <n v="1"/>
  </r>
  <r>
    <n v="5575"/>
    <s v="CA-2014-151162"/>
    <x v="29"/>
    <d v="2014-12-09T00:00:00"/>
    <s v="Standard Class"/>
    <s v="EA-14035"/>
    <s v="Erin Ashbrook"/>
    <s v="Corporate"/>
    <s v="United States"/>
    <s v="Columbus"/>
    <s v="Ohio"/>
    <n v="43229"/>
    <x v="3"/>
    <s v="TEC-PH-10001870"/>
    <x v="2"/>
    <x v="7"/>
    <x v="1740"/>
    <x v="3876"/>
    <n v="1"/>
    <x v="10"/>
    <n v="-9.1844999999999999"/>
    <n v="4"/>
    <n v="1"/>
  </r>
  <r>
    <n v="5576"/>
    <s v="CA-2014-151162"/>
    <x v="29"/>
    <d v="2014-12-09T00:00:00"/>
    <s v="Standard Class"/>
    <s v="EA-14035"/>
    <s v="Erin Ashbrook"/>
    <s v="Corporate"/>
    <s v="United States"/>
    <s v="Columbus"/>
    <s v="Ohio"/>
    <n v="43229"/>
    <x v="3"/>
    <s v="TEC-PH-10001809"/>
    <x v="2"/>
    <x v="7"/>
    <x v="1173"/>
    <x v="3857"/>
    <n v="2"/>
    <x v="10"/>
    <n v="-44.984999999999999"/>
    <n v="4"/>
    <n v="1"/>
  </r>
  <r>
    <n v="5577"/>
    <s v="CA-2016-136686"/>
    <x v="939"/>
    <d v="2016-12-16T00:00:00"/>
    <s v="Standard Class"/>
    <s v="RF-19840"/>
    <s v="Roy Französisch"/>
    <s v="Consumer"/>
    <s v="United States"/>
    <s v="Pasadena"/>
    <s v="California"/>
    <n v="91104"/>
    <x v="1"/>
    <s v="FUR-FU-10004864"/>
    <x v="0"/>
    <x v="5"/>
    <x v="441"/>
    <x v="3877"/>
    <n v="6"/>
    <x v="0"/>
    <n v="122.76479999999999"/>
    <n v="4"/>
    <n v="1"/>
  </r>
  <r>
    <n v="5578"/>
    <s v="CA-2016-136686"/>
    <x v="939"/>
    <d v="2016-12-16T00:00:00"/>
    <s v="Standard Class"/>
    <s v="RF-19840"/>
    <s v="Roy Französisch"/>
    <s v="Consumer"/>
    <s v="United States"/>
    <s v="Pasadena"/>
    <s v="California"/>
    <n v="91104"/>
    <x v="1"/>
    <s v="OFF-AP-10002350"/>
    <x v="1"/>
    <x v="9"/>
    <x v="550"/>
    <x v="3012"/>
    <n v="3"/>
    <x v="0"/>
    <n v="15.8256"/>
    <n v="4"/>
    <n v="1"/>
  </r>
  <r>
    <n v="5579"/>
    <s v="CA-2017-137498"/>
    <x v="428"/>
    <d v="2017-09-14T00:00:00"/>
    <s v="Second Class"/>
    <s v="LC-17050"/>
    <s v="Liz Carlisle"/>
    <s v="Consumer"/>
    <s v="United States"/>
    <s v="Los Angeles"/>
    <s v="California"/>
    <n v="90004"/>
    <x v="1"/>
    <s v="OFF-AR-10003829"/>
    <x v="1"/>
    <x v="6"/>
    <x v="943"/>
    <x v="2578"/>
    <n v="2"/>
    <x v="0"/>
    <n v="1.9024000000000001"/>
    <n v="5"/>
    <n v="1"/>
  </r>
  <r>
    <n v="5580"/>
    <s v="CA-2017-137498"/>
    <x v="428"/>
    <d v="2017-09-14T00:00:00"/>
    <s v="Second Class"/>
    <s v="LC-17050"/>
    <s v="Liz Carlisle"/>
    <s v="Consumer"/>
    <s v="United States"/>
    <s v="Los Angeles"/>
    <s v="California"/>
    <n v="90004"/>
    <x v="1"/>
    <s v="FUR-CH-10003833"/>
    <x v="0"/>
    <x v="1"/>
    <x v="1209"/>
    <x v="3501"/>
    <n v="5"/>
    <x v="2"/>
    <n v="-15.244999999999999"/>
    <n v="5"/>
    <n v="1"/>
  </r>
  <r>
    <n v="5581"/>
    <s v="CA-2017-137498"/>
    <x v="428"/>
    <d v="2017-09-14T00:00:00"/>
    <s v="Second Class"/>
    <s v="LC-17050"/>
    <s v="Liz Carlisle"/>
    <s v="Consumer"/>
    <s v="United States"/>
    <s v="Los Angeles"/>
    <s v="California"/>
    <n v="90004"/>
    <x v="1"/>
    <s v="OFF-PA-10000143"/>
    <x v="1"/>
    <x v="10"/>
    <x v="1701"/>
    <x v="3878"/>
    <n v="9"/>
    <x v="0"/>
    <n v="22.8096"/>
    <n v="5"/>
    <n v="1"/>
  </r>
  <r>
    <n v="5582"/>
    <s v="CA-2017-163818"/>
    <x v="1055"/>
    <d v="2017-10-08T00:00:00"/>
    <s v="Standard Class"/>
    <s v="PS-18970"/>
    <s v="Paul Stevenson"/>
    <s v="Home Office"/>
    <s v="United States"/>
    <s v="Clinton"/>
    <s v="Maryland"/>
    <n v="20735"/>
    <x v="3"/>
    <s v="FUR-FU-10000076"/>
    <x v="0"/>
    <x v="5"/>
    <x v="884"/>
    <x v="1016"/>
    <n v="1"/>
    <x v="0"/>
    <n v="8.5914000000000001"/>
    <n v="4"/>
    <n v="1"/>
  </r>
  <r>
    <n v="5583"/>
    <s v="CA-2016-161158"/>
    <x v="195"/>
    <d v="2016-05-13T00:00:00"/>
    <s v="Standard Class"/>
    <s v="PS-18970"/>
    <s v="Paul Stevenson"/>
    <s v="Home Office"/>
    <s v="United States"/>
    <s v="New York City"/>
    <s v="New York"/>
    <n v="10024"/>
    <x v="3"/>
    <s v="OFF-AR-10000462"/>
    <x v="1"/>
    <x v="6"/>
    <x v="894"/>
    <x v="3778"/>
    <n v="5"/>
    <x v="0"/>
    <n v="3.44"/>
    <n v="4"/>
    <n v="1"/>
  </r>
  <r>
    <n v="5584"/>
    <s v="CA-2014-116673"/>
    <x v="534"/>
    <d v="2014-12-19T00:00:00"/>
    <s v="Second Class"/>
    <s v="JO-15280"/>
    <s v="Jas O'Carroll"/>
    <s v="Consumer"/>
    <s v="United States"/>
    <s v="San Diego"/>
    <s v="California"/>
    <n v="92037"/>
    <x v="1"/>
    <s v="FUR-FU-10003829"/>
    <x v="0"/>
    <x v="5"/>
    <x v="1378"/>
    <x v="51"/>
    <n v="2"/>
    <x v="0"/>
    <n v="1.9712000000000001"/>
    <n v="4"/>
    <n v="1"/>
  </r>
  <r>
    <n v="5585"/>
    <s v="CA-2017-105333"/>
    <x v="329"/>
    <d v="2017-12-04T00:00:00"/>
    <s v="Standard Class"/>
    <s v="VP-21730"/>
    <s v="Victor Preis"/>
    <s v="Home Office"/>
    <s v="United States"/>
    <s v="New York City"/>
    <s v="New York"/>
    <n v="10011"/>
    <x v="3"/>
    <s v="OFF-ST-10002182"/>
    <x v="1"/>
    <x v="4"/>
    <x v="1741"/>
    <x v="3879"/>
    <n v="4"/>
    <x v="0"/>
    <n v="1.6712"/>
    <n v="4"/>
    <n v="1"/>
  </r>
  <r>
    <n v="5586"/>
    <s v="CA-2017-105333"/>
    <x v="329"/>
    <d v="2017-12-04T00:00:00"/>
    <s v="Standard Class"/>
    <s v="VP-21730"/>
    <s v="Victor Preis"/>
    <s v="Home Office"/>
    <s v="United States"/>
    <s v="New York City"/>
    <s v="New York"/>
    <n v="10011"/>
    <x v="3"/>
    <s v="TEC-PH-10001468"/>
    <x v="2"/>
    <x v="7"/>
    <x v="1742"/>
    <x v="3880"/>
    <n v="3"/>
    <x v="0"/>
    <n v="163.81800000000001"/>
    <n v="4"/>
    <n v="1"/>
  </r>
  <r>
    <n v="5587"/>
    <s v="CA-2017-105333"/>
    <x v="329"/>
    <d v="2017-12-04T00:00:00"/>
    <s v="Standard Class"/>
    <s v="VP-21730"/>
    <s v="Victor Preis"/>
    <s v="Home Office"/>
    <s v="United States"/>
    <s v="New York City"/>
    <s v="New York"/>
    <n v="10011"/>
    <x v="3"/>
    <s v="OFF-ST-10001809"/>
    <x v="1"/>
    <x v="4"/>
    <x v="435"/>
    <x v="2020"/>
    <n v="3"/>
    <x v="0"/>
    <n v="5.3898000000000001"/>
    <n v="4"/>
    <n v="1"/>
  </r>
  <r>
    <n v="5588"/>
    <s v="CA-2015-149993"/>
    <x v="531"/>
    <d v="2015-03-20T00:00:00"/>
    <s v="First Class"/>
    <s v="GA-14725"/>
    <s v="Guy Armstrong"/>
    <s v="Consumer"/>
    <s v="United States"/>
    <s v="Lancaster"/>
    <s v="California"/>
    <n v="93534"/>
    <x v="1"/>
    <s v="OFF-FA-10001561"/>
    <x v="1"/>
    <x v="13"/>
    <x v="839"/>
    <x v="2868"/>
    <n v="5"/>
    <x v="0"/>
    <n v="3.597"/>
    <n v="1"/>
    <n v="1"/>
  </r>
  <r>
    <n v="5589"/>
    <s v="CA-2014-168158"/>
    <x v="866"/>
    <d v="2014-07-24T00:00:00"/>
    <s v="Standard Class"/>
    <s v="EM-14140"/>
    <s v="Eugene Moren"/>
    <s v="Home Office"/>
    <s v="United States"/>
    <s v="Great Falls"/>
    <s v="Montana"/>
    <n v="59405"/>
    <x v="1"/>
    <s v="OFF-BI-10001759"/>
    <x v="1"/>
    <x v="8"/>
    <x v="732"/>
    <x v="855"/>
    <n v="2"/>
    <x v="2"/>
    <n v="2.2098"/>
    <n v="5"/>
    <n v="1"/>
  </r>
  <r>
    <n v="5590"/>
    <s v="CA-2016-115224"/>
    <x v="16"/>
    <d v="2016-12-11T00:00:00"/>
    <s v="Second Class"/>
    <s v="DB-13615"/>
    <s v="Doug Bickford"/>
    <s v="Consumer"/>
    <s v="United States"/>
    <s v="San Francisco"/>
    <s v="California"/>
    <n v="94110"/>
    <x v="1"/>
    <s v="OFF-ST-10000615"/>
    <x v="1"/>
    <x v="4"/>
    <x v="75"/>
    <x v="3881"/>
    <n v="3"/>
    <x v="0"/>
    <n v="9.5340000000000007"/>
    <n v="3"/>
    <n v="1"/>
  </r>
  <r>
    <n v="5591"/>
    <s v="CA-2016-115224"/>
    <x v="16"/>
    <d v="2016-12-11T00:00:00"/>
    <s v="Second Class"/>
    <s v="DB-13615"/>
    <s v="Doug Bickford"/>
    <s v="Consumer"/>
    <s v="United States"/>
    <s v="San Francisco"/>
    <s v="California"/>
    <n v="94110"/>
    <x v="1"/>
    <s v="OFF-ST-10003816"/>
    <x v="1"/>
    <x v="4"/>
    <x v="717"/>
    <x v="830"/>
    <n v="2"/>
    <x v="0"/>
    <n v="81.047399999999996"/>
    <n v="3"/>
    <n v="1"/>
  </r>
  <r>
    <n v="5592"/>
    <s v="CA-2014-164742"/>
    <x v="303"/>
    <d v="2014-10-18T00:00:00"/>
    <s v="Second Class"/>
    <s v="ML-17395"/>
    <s v="Marina Lichtenstein"/>
    <s v="Corporate"/>
    <s v="United States"/>
    <s v="Lakewood"/>
    <s v="New Jersey"/>
    <n v="8701"/>
    <x v="3"/>
    <s v="FUR-CH-10002880"/>
    <x v="0"/>
    <x v="1"/>
    <x v="809"/>
    <x v="3882"/>
    <n v="2"/>
    <x v="0"/>
    <n v="27.0578"/>
    <n v="5"/>
    <n v="1"/>
  </r>
  <r>
    <n v="5593"/>
    <s v="CA-2014-164742"/>
    <x v="303"/>
    <d v="2014-10-18T00:00:00"/>
    <s v="Second Class"/>
    <s v="ML-17395"/>
    <s v="Marina Lichtenstein"/>
    <s v="Corporate"/>
    <s v="United States"/>
    <s v="Lakewood"/>
    <s v="New Jersey"/>
    <n v="8701"/>
    <x v="3"/>
    <s v="OFF-BI-10004738"/>
    <x v="1"/>
    <x v="8"/>
    <x v="92"/>
    <x v="3883"/>
    <n v="1"/>
    <x v="0"/>
    <n v="9.4700000000000006"/>
    <n v="5"/>
    <n v="1"/>
  </r>
  <r>
    <n v="5594"/>
    <s v="US-2017-108014"/>
    <x v="123"/>
    <d v="2017-11-25T00:00:00"/>
    <s v="Standard Class"/>
    <s v="JH-15430"/>
    <s v="Jennifer Halladay"/>
    <s v="Consumer"/>
    <s v="United States"/>
    <s v="Cleveland"/>
    <s v="Ohio"/>
    <n v="44105"/>
    <x v="3"/>
    <s v="OFF-BI-10003984"/>
    <x v="1"/>
    <x v="8"/>
    <x v="697"/>
    <x v="3884"/>
    <n v="7"/>
    <x v="6"/>
    <n v="-45.933300000000003"/>
    <n v="6"/>
    <n v="1"/>
  </r>
  <r>
    <n v="5595"/>
    <s v="CA-2017-160325"/>
    <x v="241"/>
    <d v="2017-09-24T00:00:00"/>
    <s v="Same Day"/>
    <s v="BP-11095"/>
    <s v="Bart Pistole"/>
    <s v="Corporate"/>
    <s v="United States"/>
    <s v="Lawrence"/>
    <s v="Massachusetts"/>
    <n v="1841"/>
    <x v="3"/>
    <s v="TEC-PH-10000984"/>
    <x v="2"/>
    <x v="7"/>
    <x v="470"/>
    <x v="3627"/>
    <n v="2"/>
    <x v="0"/>
    <n v="109.7544"/>
    <n v="0"/>
    <n v="1"/>
  </r>
  <r>
    <n v="5596"/>
    <s v="CA-2017-160325"/>
    <x v="241"/>
    <d v="2017-09-24T00:00:00"/>
    <s v="Same Day"/>
    <s v="BP-11095"/>
    <s v="Bart Pistole"/>
    <s v="Corporate"/>
    <s v="United States"/>
    <s v="Lawrence"/>
    <s v="Massachusetts"/>
    <n v="1841"/>
    <x v="3"/>
    <s v="TEC-PH-10001944"/>
    <x v="2"/>
    <x v="7"/>
    <x v="1271"/>
    <x v="1876"/>
    <n v="3"/>
    <x v="0"/>
    <n v="131.35499999999999"/>
    <n v="0"/>
    <n v="1"/>
  </r>
  <r>
    <n v="5597"/>
    <s v="CA-2015-159779"/>
    <x v="12"/>
    <d v="2015-09-29T00:00:00"/>
    <s v="Standard Class"/>
    <s v="SB-20185"/>
    <s v="Sarah Brown"/>
    <s v="Consumer"/>
    <s v="United States"/>
    <s v="Concord"/>
    <s v="New Hampshire"/>
    <n v="3301"/>
    <x v="3"/>
    <s v="OFF-BI-10002735"/>
    <x v="1"/>
    <x v="8"/>
    <x v="142"/>
    <x v="3885"/>
    <n v="2"/>
    <x v="0"/>
    <n v="32.251399999999997"/>
    <n v="4"/>
    <n v="1"/>
  </r>
  <r>
    <n v="5598"/>
    <s v="CA-2017-151176"/>
    <x v="778"/>
    <d v="2017-02-20T00:00:00"/>
    <s v="Standard Class"/>
    <s v="SV-20785"/>
    <s v="Stewart Visinsky"/>
    <s v="Consumer"/>
    <s v="United States"/>
    <s v="Baltimore"/>
    <s v="Maryland"/>
    <n v="21215"/>
    <x v="3"/>
    <s v="OFF-SU-10001165"/>
    <x v="1"/>
    <x v="14"/>
    <x v="1048"/>
    <x v="3357"/>
    <n v="3"/>
    <x v="0"/>
    <n v="6.5052000000000003"/>
    <n v="7"/>
    <n v="1"/>
  </r>
  <r>
    <n v="5599"/>
    <s v="CA-2017-151176"/>
    <x v="778"/>
    <d v="2017-02-20T00:00:00"/>
    <s v="Standard Class"/>
    <s v="SV-20785"/>
    <s v="Stewart Visinsky"/>
    <s v="Consumer"/>
    <s v="United States"/>
    <s v="Baltimore"/>
    <s v="Maryland"/>
    <n v="21215"/>
    <x v="3"/>
    <s v="OFF-AR-10000614"/>
    <x v="1"/>
    <x v="6"/>
    <x v="1731"/>
    <x v="3822"/>
    <n v="3"/>
    <x v="0"/>
    <n v="2.7846000000000002"/>
    <n v="7"/>
    <n v="1"/>
  </r>
  <r>
    <n v="5600"/>
    <s v="CA-2014-108903"/>
    <x v="462"/>
    <d v="2014-10-03T00:00:00"/>
    <s v="Same Day"/>
    <s v="DO-13435"/>
    <s v="Denny Ordway"/>
    <s v="Consumer"/>
    <s v="United States"/>
    <s v="Columbus"/>
    <s v="Ohio"/>
    <n v="43229"/>
    <x v="3"/>
    <s v="OFF-AR-10004010"/>
    <x v="1"/>
    <x v="6"/>
    <x v="1743"/>
    <x v="3886"/>
    <n v="2"/>
    <x v="2"/>
    <n v="4.1988000000000003"/>
    <n v="0"/>
    <n v="1"/>
  </r>
  <r>
    <n v="5601"/>
    <s v="CA-2014-108903"/>
    <x v="462"/>
    <d v="2014-10-03T00:00:00"/>
    <s v="Same Day"/>
    <s v="DO-13435"/>
    <s v="Denny Ordway"/>
    <s v="Consumer"/>
    <s v="United States"/>
    <s v="Columbus"/>
    <s v="Ohio"/>
    <n v="43229"/>
    <x v="3"/>
    <s v="OFF-EN-10004030"/>
    <x v="1"/>
    <x v="12"/>
    <x v="136"/>
    <x v="3108"/>
    <n v="5"/>
    <x v="2"/>
    <n v="4.8869999999999996"/>
    <n v="0"/>
    <n v="1"/>
  </r>
  <r>
    <n v="5602"/>
    <s v="CA-2014-108903"/>
    <x v="462"/>
    <d v="2014-10-03T00:00:00"/>
    <s v="Same Day"/>
    <s v="DO-13435"/>
    <s v="Denny Ordway"/>
    <s v="Consumer"/>
    <s v="United States"/>
    <s v="Columbus"/>
    <s v="Ohio"/>
    <n v="43229"/>
    <x v="3"/>
    <s v="TEC-AC-10003023"/>
    <x v="2"/>
    <x v="11"/>
    <x v="1079"/>
    <x v="3887"/>
    <n v="3"/>
    <x v="2"/>
    <n v="-3.5621999999999998"/>
    <n v="0"/>
    <n v="1"/>
  </r>
  <r>
    <n v="5603"/>
    <s v="CA-2016-117919"/>
    <x v="278"/>
    <d v="2016-08-29T00:00:00"/>
    <s v="Second Class"/>
    <s v="TB-21355"/>
    <s v="Todd Boyes"/>
    <s v="Corporate"/>
    <s v="United States"/>
    <s v="Houston"/>
    <s v="Texas"/>
    <n v="77041"/>
    <x v="2"/>
    <s v="OFF-ST-10003572"/>
    <x v="1"/>
    <x v="4"/>
    <x v="1744"/>
    <x v="1802"/>
    <n v="1"/>
    <x v="2"/>
    <n v="1.0620000000000001"/>
    <n v="2"/>
    <n v="1"/>
  </r>
  <r>
    <n v="5604"/>
    <s v="CA-2016-117919"/>
    <x v="278"/>
    <d v="2016-08-29T00:00:00"/>
    <s v="Second Class"/>
    <s v="TB-21355"/>
    <s v="Todd Boyes"/>
    <s v="Corporate"/>
    <s v="United States"/>
    <s v="Houston"/>
    <s v="Texas"/>
    <n v="77041"/>
    <x v="2"/>
    <s v="OFF-PA-10004353"/>
    <x v="1"/>
    <x v="10"/>
    <x v="1661"/>
    <x v="705"/>
    <n v="5"/>
    <x v="2"/>
    <n v="27.972000000000001"/>
    <n v="2"/>
    <n v="1"/>
  </r>
  <r>
    <n v="5605"/>
    <s v="CA-2015-142475"/>
    <x v="155"/>
    <d v="2015-12-07T00:00:00"/>
    <s v="Standard Class"/>
    <s v="BS-11380"/>
    <s v="Bill Stewart"/>
    <s v="Corporate"/>
    <s v="United States"/>
    <s v="New York City"/>
    <s v="New York"/>
    <n v="10011"/>
    <x v="3"/>
    <s v="OFF-BI-10003718"/>
    <x v="1"/>
    <x v="8"/>
    <x v="1669"/>
    <x v="3356"/>
    <n v="6"/>
    <x v="2"/>
    <n v="206.6232"/>
    <n v="4"/>
    <n v="1"/>
  </r>
  <r>
    <n v="5606"/>
    <s v="CA-2016-134516"/>
    <x v="873"/>
    <d v="2016-09-25T00:00:00"/>
    <s v="Standard Class"/>
    <s v="FM-14215"/>
    <s v="Filia McAdams"/>
    <s v="Corporate"/>
    <s v="United States"/>
    <s v="Greensboro"/>
    <s v="North Carolina"/>
    <n v="27405"/>
    <x v="0"/>
    <s v="FUR-FU-10001546"/>
    <x v="0"/>
    <x v="5"/>
    <x v="1432"/>
    <x v="1217"/>
    <n v="2"/>
    <x v="2"/>
    <n v="1.0680000000000001"/>
    <n v="5"/>
    <n v="1"/>
  </r>
  <r>
    <n v="5607"/>
    <s v="CA-2016-134516"/>
    <x v="873"/>
    <d v="2016-09-25T00:00:00"/>
    <s v="Standard Class"/>
    <s v="FM-14215"/>
    <s v="Filia McAdams"/>
    <s v="Corporate"/>
    <s v="United States"/>
    <s v="Greensboro"/>
    <s v="North Carolina"/>
    <n v="27405"/>
    <x v="0"/>
    <s v="FUR-CH-10002880"/>
    <x v="0"/>
    <x v="1"/>
    <x v="809"/>
    <x v="3888"/>
    <n v="1"/>
    <x v="2"/>
    <n v="-11.069100000000001"/>
    <n v="5"/>
    <n v="1"/>
  </r>
  <r>
    <n v="5608"/>
    <s v="CA-2017-105193"/>
    <x v="613"/>
    <d v="2017-03-31T00:00:00"/>
    <s v="Standard Class"/>
    <s v="JL-15835"/>
    <s v="John Lee"/>
    <s v="Consumer"/>
    <s v="United States"/>
    <s v="New York City"/>
    <s v="New York"/>
    <n v="10024"/>
    <x v="3"/>
    <s v="OFF-AR-10001547"/>
    <x v="1"/>
    <x v="6"/>
    <x v="148"/>
    <x v="3889"/>
    <n v="5"/>
    <x v="0"/>
    <n v="2.9834999999999998"/>
    <n v="6"/>
    <n v="1"/>
  </r>
  <r>
    <n v="5609"/>
    <s v="CA-2015-168634"/>
    <x v="401"/>
    <d v="2015-12-11T00:00:00"/>
    <s v="Standard Class"/>
    <s v="AF-10870"/>
    <s v="Art Ferguson"/>
    <s v="Consumer"/>
    <s v="United States"/>
    <s v="San Francisco"/>
    <s v="California"/>
    <n v="94109"/>
    <x v="1"/>
    <s v="OFF-AP-10001626"/>
    <x v="1"/>
    <x v="9"/>
    <x v="1025"/>
    <x v="3890"/>
    <n v="2"/>
    <x v="0"/>
    <n v="2.0228000000000002"/>
    <n v="5"/>
    <n v="1"/>
  </r>
  <r>
    <n v="5610"/>
    <s v="CA-2017-117198"/>
    <x v="515"/>
    <d v="2017-09-05T00:00:00"/>
    <s v="Standard Class"/>
    <s v="BG-11035"/>
    <s v="Barry Gonzalez"/>
    <s v="Consumer"/>
    <s v="United States"/>
    <s v="Monroe"/>
    <s v="Louisiana"/>
    <n v="71203"/>
    <x v="0"/>
    <s v="TEC-AC-10003033"/>
    <x v="2"/>
    <x v="11"/>
    <x v="763"/>
    <x v="2963"/>
    <n v="2"/>
    <x v="0"/>
    <n v="217.767"/>
    <n v="5"/>
    <n v="1"/>
  </r>
  <r>
    <n v="5611"/>
    <s v="CA-2015-145828"/>
    <x v="348"/>
    <d v="2015-10-07T00:00:00"/>
    <s v="First Class"/>
    <s v="MB-17305"/>
    <s v="Maria Bertelson"/>
    <s v="Consumer"/>
    <s v="United States"/>
    <s v="Cincinnati"/>
    <s v="Ohio"/>
    <n v="45231"/>
    <x v="3"/>
    <s v="TEC-AC-10002323"/>
    <x v="2"/>
    <x v="11"/>
    <x v="177"/>
    <x v="3891"/>
    <n v="3"/>
    <x v="2"/>
    <n v="-4.641"/>
    <n v="2"/>
    <n v="1"/>
  </r>
  <r>
    <n v="5612"/>
    <s v="CA-2017-121027"/>
    <x v="238"/>
    <d v="2017-08-22T00:00:00"/>
    <s v="Standard Class"/>
    <s v="HW-14935"/>
    <s v="Helen Wasserman"/>
    <s v="Corporate"/>
    <s v="United States"/>
    <s v="Seattle"/>
    <s v="Washington"/>
    <n v="98105"/>
    <x v="1"/>
    <s v="TEC-AC-10002049"/>
    <x v="2"/>
    <x v="11"/>
    <x v="1062"/>
    <x v="3892"/>
    <n v="2"/>
    <x v="0"/>
    <n v="371.31599999999997"/>
    <n v="4"/>
    <n v="1"/>
  </r>
  <r>
    <n v="5613"/>
    <s v="CA-2017-121027"/>
    <x v="238"/>
    <d v="2017-08-22T00:00:00"/>
    <s v="Standard Class"/>
    <s v="HW-14935"/>
    <s v="Helen Wasserman"/>
    <s v="Corporate"/>
    <s v="United States"/>
    <s v="Seattle"/>
    <s v="Washington"/>
    <n v="98105"/>
    <x v="1"/>
    <s v="TEC-AC-10002253"/>
    <x v="2"/>
    <x v="11"/>
    <x v="577"/>
    <x v="3893"/>
    <n v="9"/>
    <x v="0"/>
    <n v="224.42400000000001"/>
    <n v="4"/>
    <n v="1"/>
  </r>
  <r>
    <n v="5614"/>
    <s v="CA-2016-147431"/>
    <x v="1056"/>
    <d v="2016-02-07T00:00:00"/>
    <s v="Standard Class"/>
    <s v="AB-10105"/>
    <s v="Adrian Barton"/>
    <s v="Consumer"/>
    <s v="United States"/>
    <s v="New York City"/>
    <s v="New York"/>
    <n v="10011"/>
    <x v="3"/>
    <s v="OFF-ST-10003994"/>
    <x v="1"/>
    <x v="4"/>
    <x v="1745"/>
    <x v="3894"/>
    <n v="2"/>
    <x v="0"/>
    <n v="5.8979999999999997"/>
    <n v="5"/>
    <n v="1"/>
  </r>
  <r>
    <n v="5615"/>
    <s v="CA-2016-158001"/>
    <x v="828"/>
    <d v="2016-08-27T00:00:00"/>
    <s v="Standard Class"/>
    <s v="JP-15460"/>
    <s v="Jennifer Patt"/>
    <s v="Corporate"/>
    <s v="United States"/>
    <s v="New York City"/>
    <s v="New York"/>
    <n v="10035"/>
    <x v="3"/>
    <s v="OFF-AR-10002399"/>
    <x v="1"/>
    <x v="6"/>
    <x v="319"/>
    <x v="3895"/>
    <n v="5"/>
    <x v="0"/>
    <n v="8.7330000000000005"/>
    <n v="4"/>
    <n v="1"/>
  </r>
  <r>
    <n v="5616"/>
    <s v="CA-2016-158001"/>
    <x v="828"/>
    <d v="2016-08-27T00:00:00"/>
    <s v="Standard Class"/>
    <s v="JP-15460"/>
    <s v="Jennifer Patt"/>
    <s v="Corporate"/>
    <s v="United States"/>
    <s v="New York City"/>
    <s v="New York"/>
    <n v="10035"/>
    <x v="3"/>
    <s v="OFF-AP-10002118"/>
    <x v="1"/>
    <x v="9"/>
    <x v="77"/>
    <x v="3896"/>
    <n v="5"/>
    <x v="0"/>
    <n v="281.01600000000002"/>
    <n v="4"/>
    <n v="1"/>
  </r>
  <r>
    <n v="5617"/>
    <s v="CA-2016-158001"/>
    <x v="828"/>
    <d v="2016-08-27T00:00:00"/>
    <s v="Standard Class"/>
    <s v="JP-15460"/>
    <s v="Jennifer Patt"/>
    <s v="Corporate"/>
    <s v="United States"/>
    <s v="New York City"/>
    <s v="New York"/>
    <n v="10035"/>
    <x v="3"/>
    <s v="OFF-AR-10001954"/>
    <x v="1"/>
    <x v="6"/>
    <x v="563"/>
    <x v="1599"/>
    <n v="6"/>
    <x v="0"/>
    <n v="7.9218000000000002"/>
    <n v="4"/>
    <n v="1"/>
  </r>
  <r>
    <n v="5618"/>
    <s v="CA-2017-125745"/>
    <x v="160"/>
    <d v="2017-07-04T00:00:00"/>
    <s v="Standard Class"/>
    <s v="DV-13045"/>
    <s v="Darrin Van Huff"/>
    <s v="Corporate"/>
    <s v="United States"/>
    <s v="Memphis"/>
    <s v="Tennessee"/>
    <n v="38109"/>
    <x v="0"/>
    <s v="FUR-FU-10001591"/>
    <x v="0"/>
    <x v="5"/>
    <x v="1110"/>
    <x v="3816"/>
    <n v="2"/>
    <x v="2"/>
    <n v="5.3680000000000003"/>
    <n v="4"/>
    <n v="1"/>
  </r>
  <r>
    <n v="5619"/>
    <s v="CA-2015-101154"/>
    <x v="227"/>
    <d v="2015-09-21T00:00:00"/>
    <s v="First Class"/>
    <s v="CM-12190"/>
    <s v="Charlotte Melton"/>
    <s v="Consumer"/>
    <s v="United States"/>
    <s v="San Diego"/>
    <s v="California"/>
    <n v="92105"/>
    <x v="1"/>
    <s v="OFF-ST-10004186"/>
    <x v="1"/>
    <x v="4"/>
    <x v="16"/>
    <x v="2293"/>
    <n v="4"/>
    <x v="0"/>
    <n v="8.8783999999999992"/>
    <n v="3"/>
    <n v="1"/>
  </r>
  <r>
    <n v="5620"/>
    <s v="US-2016-124163"/>
    <x v="477"/>
    <d v="2016-09-30T00:00:00"/>
    <s v="Standard Class"/>
    <s v="SC-20695"/>
    <s v="Steve Chapman"/>
    <s v="Corporate"/>
    <s v="United States"/>
    <s v="La Crosse"/>
    <s v="Wisconsin"/>
    <n v="54601"/>
    <x v="2"/>
    <s v="TEC-AC-10001908"/>
    <x v="2"/>
    <x v="11"/>
    <x v="295"/>
    <x v="3897"/>
    <n v="5"/>
    <x v="0"/>
    <n v="174.98249999999999"/>
    <n v="5"/>
    <n v="1"/>
  </r>
  <r>
    <n v="5621"/>
    <s v="US-2016-124163"/>
    <x v="477"/>
    <d v="2016-09-30T00:00:00"/>
    <s v="Standard Class"/>
    <s v="SC-20695"/>
    <s v="Steve Chapman"/>
    <s v="Corporate"/>
    <s v="United States"/>
    <s v="La Crosse"/>
    <s v="Wisconsin"/>
    <n v="54601"/>
    <x v="2"/>
    <s v="OFF-AR-10000817"/>
    <x v="1"/>
    <x v="6"/>
    <x v="1264"/>
    <x v="3898"/>
    <n v="1"/>
    <x v="0"/>
    <n v="1.0336000000000001"/>
    <n v="5"/>
    <n v="1"/>
  </r>
  <r>
    <n v="5622"/>
    <s v="US-2016-124163"/>
    <x v="477"/>
    <d v="2016-09-30T00:00:00"/>
    <s v="Standard Class"/>
    <s v="SC-20695"/>
    <s v="Steve Chapman"/>
    <s v="Corporate"/>
    <s v="United States"/>
    <s v="La Crosse"/>
    <s v="Wisconsin"/>
    <n v="54601"/>
    <x v="2"/>
    <s v="FUR-CH-10004218"/>
    <x v="0"/>
    <x v="1"/>
    <x v="38"/>
    <x v="3899"/>
    <n v="2"/>
    <x v="0"/>
    <n v="50.49"/>
    <n v="5"/>
    <n v="1"/>
  </r>
  <r>
    <n v="5623"/>
    <s v="US-2016-124163"/>
    <x v="477"/>
    <d v="2016-09-30T00:00:00"/>
    <s v="Standard Class"/>
    <s v="SC-20695"/>
    <s v="Steve Chapman"/>
    <s v="Corporate"/>
    <s v="United States"/>
    <s v="La Crosse"/>
    <s v="Wisconsin"/>
    <n v="54601"/>
    <x v="2"/>
    <s v="FUR-FU-10000755"/>
    <x v="0"/>
    <x v="5"/>
    <x v="1452"/>
    <x v="3900"/>
    <n v="11"/>
    <x v="0"/>
    <n v="17.16"/>
    <n v="5"/>
    <n v="1"/>
  </r>
  <r>
    <n v="5624"/>
    <s v="CA-2016-121748"/>
    <x v="1057"/>
    <d v="2016-10-28T00:00:00"/>
    <s v="Second Class"/>
    <s v="VW-21775"/>
    <s v="Victoria Wilson"/>
    <s v="Corporate"/>
    <s v="United States"/>
    <s v="Los Angeles"/>
    <s v="California"/>
    <n v="90032"/>
    <x v="1"/>
    <s v="TEC-AC-10003063"/>
    <x v="2"/>
    <x v="11"/>
    <x v="1061"/>
    <x v="1483"/>
    <n v="4"/>
    <x v="0"/>
    <n v="21"/>
    <n v="4"/>
    <n v="1"/>
  </r>
  <r>
    <n v="5625"/>
    <s v="CA-2016-121748"/>
    <x v="1057"/>
    <d v="2016-10-28T00:00:00"/>
    <s v="Second Class"/>
    <s v="VW-21775"/>
    <s v="Victoria Wilson"/>
    <s v="Corporate"/>
    <s v="United States"/>
    <s v="Los Angeles"/>
    <s v="California"/>
    <n v="90032"/>
    <x v="1"/>
    <s v="TEC-AC-10002637"/>
    <x v="2"/>
    <x v="11"/>
    <x v="1317"/>
    <x v="2622"/>
    <n v="2"/>
    <x v="0"/>
    <n v="21.598800000000001"/>
    <n v="4"/>
    <n v="1"/>
  </r>
  <r>
    <n v="5626"/>
    <s v="CA-2014-126683"/>
    <x v="411"/>
    <d v="2014-10-01T00:00:00"/>
    <s v="Second Class"/>
    <s v="PP-18955"/>
    <s v="Paul Prost"/>
    <s v="Home Office"/>
    <s v="United States"/>
    <s v="Seattle"/>
    <s v="Washington"/>
    <n v="98115"/>
    <x v="1"/>
    <s v="FUR-FU-10001706"/>
    <x v="0"/>
    <x v="5"/>
    <x v="50"/>
    <x v="51"/>
    <n v="2"/>
    <x v="0"/>
    <n v="2.9567999999999999"/>
    <n v="2"/>
    <n v="1"/>
  </r>
  <r>
    <n v="5627"/>
    <s v="CA-2014-126683"/>
    <x v="411"/>
    <d v="2014-10-01T00:00:00"/>
    <s v="Second Class"/>
    <s v="PP-18955"/>
    <s v="Paul Prost"/>
    <s v="Home Office"/>
    <s v="United States"/>
    <s v="Seattle"/>
    <s v="Washington"/>
    <n v="98115"/>
    <x v="1"/>
    <s v="FUR-TA-10002958"/>
    <x v="0"/>
    <x v="3"/>
    <x v="965"/>
    <x v="3901"/>
    <n v="9"/>
    <x v="0"/>
    <n v="399.29939999999999"/>
    <n v="2"/>
    <n v="1"/>
  </r>
  <r>
    <n v="5628"/>
    <s v="CA-2017-148810"/>
    <x v="335"/>
    <d v="2017-07-01T00:00:00"/>
    <s v="Standard Class"/>
    <s v="DR-12880"/>
    <s v="Dan Reichenbach"/>
    <s v="Corporate"/>
    <s v="United States"/>
    <s v="Miami"/>
    <s v="Florida"/>
    <n v="33180"/>
    <x v="0"/>
    <s v="OFF-LA-10004689"/>
    <x v="1"/>
    <x v="2"/>
    <x v="264"/>
    <x v="847"/>
    <n v="6"/>
    <x v="2"/>
    <n v="4.6818"/>
    <n v="5"/>
    <n v="1"/>
  </r>
  <r>
    <n v="5629"/>
    <s v="CA-2017-148810"/>
    <x v="335"/>
    <d v="2017-07-01T00:00:00"/>
    <s v="Standard Class"/>
    <s v="DR-12880"/>
    <s v="Dan Reichenbach"/>
    <s v="Corporate"/>
    <s v="United States"/>
    <s v="Miami"/>
    <s v="Florida"/>
    <n v="33180"/>
    <x v="0"/>
    <s v="FUR-CH-10001545"/>
    <x v="0"/>
    <x v="1"/>
    <x v="1746"/>
    <x v="3902"/>
    <n v="3"/>
    <x v="2"/>
    <n v="-13.6776"/>
    <n v="5"/>
    <n v="1"/>
  </r>
  <r>
    <n v="5630"/>
    <s v="US-2016-146066"/>
    <x v="1036"/>
    <d v="2016-08-23T00:00:00"/>
    <s v="Second Class"/>
    <s v="RB-19465"/>
    <s v="Rick Bensley"/>
    <s v="Home Office"/>
    <s v="United States"/>
    <s v="Philadelphia"/>
    <s v="Pennsylvania"/>
    <n v="19143"/>
    <x v="3"/>
    <s v="FUR-TA-10002530"/>
    <x v="0"/>
    <x v="3"/>
    <x v="992"/>
    <x v="3903"/>
    <n v="9"/>
    <x v="10"/>
    <n v="-339.70499999999998"/>
    <n v="2"/>
    <n v="1"/>
  </r>
  <r>
    <n v="5631"/>
    <s v="CA-2014-127614"/>
    <x v="1058"/>
    <d v="2014-02-15T00:00:00"/>
    <s v="Standard Class"/>
    <s v="NF-18385"/>
    <s v="Natalie Fritzler"/>
    <s v="Consumer"/>
    <s v="United States"/>
    <s v="Chesapeake"/>
    <s v="Virginia"/>
    <n v="23320"/>
    <x v="0"/>
    <s v="TEC-AC-10001432"/>
    <x v="2"/>
    <x v="11"/>
    <x v="476"/>
    <x v="3904"/>
    <n v="3"/>
    <x v="0"/>
    <n v="103.158"/>
    <n v="4"/>
    <n v="1"/>
  </r>
  <r>
    <n v="5632"/>
    <s v="CA-2014-127614"/>
    <x v="1058"/>
    <d v="2014-02-15T00:00:00"/>
    <s v="Standard Class"/>
    <s v="NF-18385"/>
    <s v="Natalie Fritzler"/>
    <s v="Consumer"/>
    <s v="United States"/>
    <s v="Chesapeake"/>
    <s v="Virginia"/>
    <n v="23320"/>
    <x v="0"/>
    <s v="FUR-TA-10003715"/>
    <x v="0"/>
    <x v="3"/>
    <x v="1012"/>
    <x v="3905"/>
    <n v="6"/>
    <x v="0"/>
    <n v="75.373199999999997"/>
    <n v="4"/>
    <n v="1"/>
  </r>
  <r>
    <n v="5633"/>
    <s v="CA-2014-127614"/>
    <x v="1058"/>
    <d v="2014-02-15T00:00:00"/>
    <s v="Standard Class"/>
    <s v="NF-18385"/>
    <s v="Natalie Fritzler"/>
    <s v="Consumer"/>
    <s v="United States"/>
    <s v="Chesapeake"/>
    <s v="Virginia"/>
    <n v="23320"/>
    <x v="0"/>
    <s v="OFF-BI-10003291"/>
    <x v="1"/>
    <x v="8"/>
    <x v="44"/>
    <x v="45"/>
    <n v="2"/>
    <x v="0"/>
    <n v="8.2062000000000008"/>
    <n v="4"/>
    <n v="1"/>
  </r>
  <r>
    <n v="5634"/>
    <s v="CA-2016-101742"/>
    <x v="713"/>
    <d v="2016-09-28T00:00:00"/>
    <s v="Second Class"/>
    <s v="CR-12580"/>
    <s v="Clay Rozendal"/>
    <s v="Home Office"/>
    <s v="United States"/>
    <s v="New York City"/>
    <s v="New York"/>
    <n v="10009"/>
    <x v="3"/>
    <s v="OFF-BI-10004187"/>
    <x v="1"/>
    <x v="8"/>
    <x v="620"/>
    <x v="3235"/>
    <n v="7"/>
    <x v="2"/>
    <n v="3.6848000000000001"/>
    <n v="5"/>
    <n v="1"/>
  </r>
  <r>
    <n v="5635"/>
    <s v="CA-2015-134943"/>
    <x v="901"/>
    <d v="2015-12-06T00:00:00"/>
    <s v="First Class"/>
    <s v="SU-20665"/>
    <s v="Stephanie Ulpright"/>
    <s v="Home Office"/>
    <s v="United States"/>
    <s v="Ann Arbor"/>
    <s v="Michigan"/>
    <n v="48104"/>
    <x v="2"/>
    <s v="OFF-BI-10000666"/>
    <x v="1"/>
    <x v="8"/>
    <x v="989"/>
    <x v="3906"/>
    <n v="5"/>
    <x v="0"/>
    <n v="76.400000000000006"/>
    <n v="1"/>
    <n v="1"/>
  </r>
  <r>
    <n v="5636"/>
    <s v="CA-2017-123022"/>
    <x v="213"/>
    <d v="2017-09-08T00:00:00"/>
    <s v="Standard Class"/>
    <s v="SC-20050"/>
    <s v="Sample Company A"/>
    <s v="Home Office"/>
    <s v="United States"/>
    <s v="La Mesa"/>
    <s v="California"/>
    <n v="91941"/>
    <x v="1"/>
    <s v="OFF-BI-10002225"/>
    <x v="1"/>
    <x v="8"/>
    <x v="340"/>
    <x v="3907"/>
    <n v="5"/>
    <x v="2"/>
    <n v="28.896000000000001"/>
    <n v="5"/>
    <n v="1"/>
  </r>
  <r>
    <n v="5637"/>
    <s v="CA-2017-123022"/>
    <x v="213"/>
    <d v="2017-09-08T00:00:00"/>
    <s v="Standard Class"/>
    <s v="SC-20050"/>
    <s v="Sample Company A"/>
    <s v="Home Office"/>
    <s v="United States"/>
    <s v="La Mesa"/>
    <s v="California"/>
    <n v="91941"/>
    <x v="1"/>
    <s v="TEC-AC-10000474"/>
    <x v="2"/>
    <x v="11"/>
    <x v="1510"/>
    <x v="3908"/>
    <n v="3"/>
    <x v="0"/>
    <n v="85.491"/>
    <n v="5"/>
    <n v="1"/>
  </r>
  <r>
    <n v="5638"/>
    <s v="CA-2017-113208"/>
    <x v="606"/>
    <d v="2017-04-02T00:00:00"/>
    <s v="Standard Class"/>
    <s v="ML-18040"/>
    <s v="Michelle Lonsdale"/>
    <s v="Corporate"/>
    <s v="United States"/>
    <s v="Dearborn"/>
    <s v="Michigan"/>
    <n v="48126"/>
    <x v="2"/>
    <s v="FUR-FU-10004245"/>
    <x v="0"/>
    <x v="5"/>
    <x v="1747"/>
    <x v="3909"/>
    <n v="3"/>
    <x v="0"/>
    <n v="23.119199999999999"/>
    <n v="7"/>
    <n v="1"/>
  </r>
  <r>
    <n v="5639"/>
    <s v="CA-2014-154893"/>
    <x v="1059"/>
    <d v="2014-12-27T00:00:00"/>
    <s v="Standard Class"/>
    <s v="GM-14440"/>
    <s v="Gary McGarr"/>
    <s v="Consumer"/>
    <s v="United States"/>
    <s v="San Diego"/>
    <s v="California"/>
    <n v="92024"/>
    <x v="1"/>
    <s v="FUR-CH-10004287"/>
    <x v="0"/>
    <x v="1"/>
    <x v="158"/>
    <x v="3579"/>
    <n v="6"/>
    <x v="2"/>
    <n v="149.148"/>
    <n v="6"/>
    <n v="1"/>
  </r>
  <r>
    <n v="5640"/>
    <s v="CA-2014-154893"/>
    <x v="1059"/>
    <d v="2014-12-27T00:00:00"/>
    <s v="Standard Class"/>
    <s v="GM-14440"/>
    <s v="Gary McGarr"/>
    <s v="Consumer"/>
    <s v="United States"/>
    <s v="San Diego"/>
    <s v="California"/>
    <n v="92024"/>
    <x v="1"/>
    <s v="FUR-CH-10000595"/>
    <x v="0"/>
    <x v="1"/>
    <x v="468"/>
    <x v="3064"/>
    <n v="3"/>
    <x v="2"/>
    <n v="35.76"/>
    <n v="6"/>
    <n v="1"/>
  </r>
  <r>
    <n v="5641"/>
    <s v="CA-2014-147900"/>
    <x v="865"/>
    <d v="2014-09-28T00:00:00"/>
    <s v="Standard Class"/>
    <s v="JK-15640"/>
    <s v="Jim Kriz"/>
    <s v="Home Office"/>
    <s v="United States"/>
    <s v="Lakewood"/>
    <s v="Ohio"/>
    <n v="44107"/>
    <x v="3"/>
    <s v="OFF-PA-10003063"/>
    <x v="1"/>
    <x v="10"/>
    <x v="1720"/>
    <x v="3910"/>
    <n v="9"/>
    <x v="2"/>
    <n v="10.08"/>
    <n v="5"/>
    <n v="1"/>
  </r>
  <r>
    <n v="5642"/>
    <s v="CA-2017-106355"/>
    <x v="459"/>
    <d v="2017-04-05T00:00:00"/>
    <s v="First Class"/>
    <s v="AT-10435"/>
    <s v="Alyssa Tate"/>
    <s v="Home Office"/>
    <s v="United States"/>
    <s v="Meriden"/>
    <s v="Connecticut"/>
    <n v="6450"/>
    <x v="3"/>
    <s v="OFF-AR-10000246"/>
    <x v="1"/>
    <x v="6"/>
    <x v="21"/>
    <x v="1731"/>
    <n v="4"/>
    <x v="0"/>
    <n v="2.8912"/>
    <n v="3"/>
    <n v="1"/>
  </r>
  <r>
    <n v="5643"/>
    <s v="CA-2016-127985"/>
    <x v="178"/>
    <d v="2016-04-05T00:00:00"/>
    <s v="Second Class"/>
    <s v="DB-12910"/>
    <s v="Daniel Byrd"/>
    <s v="Home Office"/>
    <s v="United States"/>
    <s v="Columbus"/>
    <s v="Georgia"/>
    <n v="31907"/>
    <x v="0"/>
    <s v="FUR-FU-10003274"/>
    <x v="0"/>
    <x v="5"/>
    <x v="248"/>
    <x v="983"/>
    <n v="4"/>
    <x v="0"/>
    <n v="3.0975999999999999"/>
    <n v="4"/>
    <n v="1"/>
  </r>
  <r>
    <n v="5644"/>
    <s v="CA-2015-166604"/>
    <x v="1060"/>
    <d v="2015-05-20T00:00:00"/>
    <s v="Second Class"/>
    <s v="AH-10690"/>
    <s v="Anna Häberlin"/>
    <s v="Corporate"/>
    <s v="United States"/>
    <s v="Roswell"/>
    <s v="Georgia"/>
    <n v="30076"/>
    <x v="0"/>
    <s v="OFF-EN-10004147"/>
    <x v="1"/>
    <x v="12"/>
    <x v="1288"/>
    <x v="1444"/>
    <n v="3"/>
    <x v="0"/>
    <n v="8.7905999999999995"/>
    <n v="5"/>
    <n v="1"/>
  </r>
  <r>
    <n v="5645"/>
    <s v="CA-2017-120719"/>
    <x v="721"/>
    <d v="2017-03-26T00:00:00"/>
    <s v="First Class"/>
    <s v="SJ-20125"/>
    <s v="Sanjit Jacobs"/>
    <s v="Home Office"/>
    <s v="United States"/>
    <s v="Seattle"/>
    <s v="Washington"/>
    <n v="98105"/>
    <x v="1"/>
    <s v="OFF-BI-10002103"/>
    <x v="1"/>
    <x v="8"/>
    <x v="530"/>
    <x v="1577"/>
    <n v="5"/>
    <x v="2"/>
    <n v="11.297000000000001"/>
    <n v="3"/>
    <n v="1"/>
  </r>
  <r>
    <n v="5646"/>
    <s v="CA-2017-127117"/>
    <x v="349"/>
    <d v="2017-04-19T00:00:00"/>
    <s v="Standard Class"/>
    <s v="HM-14860"/>
    <s v="Harry Marie"/>
    <s v="Corporate"/>
    <s v="United States"/>
    <s v="Morristown"/>
    <s v="New Jersey"/>
    <n v="7960"/>
    <x v="3"/>
    <s v="FUR-FU-10004018"/>
    <x v="0"/>
    <x v="5"/>
    <x v="936"/>
    <x v="3911"/>
    <n v="5"/>
    <x v="0"/>
    <n v="20.101500000000001"/>
    <n v="5"/>
    <n v="1"/>
  </r>
  <r>
    <n v="5647"/>
    <s v="CA-2015-104241"/>
    <x v="1038"/>
    <d v="2015-01-09T00:00:00"/>
    <s v="Standard Class"/>
    <s v="AG-10495"/>
    <s v="Andrew Gjertsen"/>
    <s v="Corporate"/>
    <s v="United States"/>
    <s v="Alexandria"/>
    <s v="Virginia"/>
    <n v="22304"/>
    <x v="0"/>
    <s v="FUR-FU-10001473"/>
    <x v="0"/>
    <x v="5"/>
    <x v="993"/>
    <x v="3912"/>
    <n v="14"/>
    <x v="0"/>
    <n v="69.199200000000005"/>
    <n v="5"/>
    <n v="1"/>
  </r>
  <r>
    <n v="5648"/>
    <s v="CA-2017-168179"/>
    <x v="808"/>
    <d v="2017-11-07T00:00:00"/>
    <s v="Standard Class"/>
    <s v="JB-16000"/>
    <s v="Joy Bell-"/>
    <s v="Consumer"/>
    <s v="United States"/>
    <s v="Salt Lake City"/>
    <s v="Utah"/>
    <n v="84106"/>
    <x v="1"/>
    <s v="OFF-PA-10001800"/>
    <x v="1"/>
    <x v="10"/>
    <x v="585"/>
    <x v="537"/>
    <n v="3"/>
    <x v="0"/>
    <n v="9.3312000000000008"/>
    <n v="5"/>
    <n v="1"/>
  </r>
  <r>
    <n v="5649"/>
    <s v="CA-2017-142342"/>
    <x v="729"/>
    <d v="2017-07-19T00:00:00"/>
    <s v="Second Class"/>
    <s v="AJ-10795"/>
    <s v="Anthony Johnson"/>
    <s v="Corporate"/>
    <s v="United States"/>
    <s v="Apple Valley"/>
    <s v="California"/>
    <n v="92307"/>
    <x v="1"/>
    <s v="OFF-PA-10004609"/>
    <x v="1"/>
    <x v="10"/>
    <x v="1503"/>
    <x v="56"/>
    <n v="5"/>
    <x v="0"/>
    <n v="15.552"/>
    <n v="2"/>
    <n v="1"/>
  </r>
  <r>
    <n v="5650"/>
    <s v="CA-2017-142342"/>
    <x v="729"/>
    <d v="2017-07-19T00:00:00"/>
    <s v="Second Class"/>
    <s v="AJ-10795"/>
    <s v="Anthony Johnson"/>
    <s v="Corporate"/>
    <s v="United States"/>
    <s v="Apple Valley"/>
    <s v="California"/>
    <n v="92307"/>
    <x v="1"/>
    <s v="OFF-EN-10002592"/>
    <x v="1"/>
    <x v="12"/>
    <x v="1711"/>
    <x v="3913"/>
    <n v="5"/>
    <x v="0"/>
    <n v="28.95"/>
    <n v="2"/>
    <n v="1"/>
  </r>
  <r>
    <n v="5651"/>
    <s v="CA-2017-142342"/>
    <x v="729"/>
    <d v="2017-07-19T00:00:00"/>
    <s v="Second Class"/>
    <s v="AJ-10795"/>
    <s v="Anthony Johnson"/>
    <s v="Corporate"/>
    <s v="United States"/>
    <s v="Apple Valley"/>
    <s v="California"/>
    <n v="92307"/>
    <x v="1"/>
    <s v="OFF-ST-10002957"/>
    <x v="1"/>
    <x v="4"/>
    <x v="1492"/>
    <x v="232"/>
    <n v="2"/>
    <x v="0"/>
    <n v="0"/>
    <n v="2"/>
    <n v="1"/>
  </r>
  <r>
    <n v="5652"/>
    <s v="CA-2017-142342"/>
    <x v="729"/>
    <d v="2017-07-19T00:00:00"/>
    <s v="Second Class"/>
    <s v="AJ-10795"/>
    <s v="Anthony Johnson"/>
    <s v="Corporate"/>
    <s v="United States"/>
    <s v="Apple Valley"/>
    <s v="California"/>
    <n v="92307"/>
    <x v="1"/>
    <s v="FUR-BO-10002613"/>
    <x v="0"/>
    <x v="0"/>
    <x v="179"/>
    <x v="3914"/>
    <n v="5"/>
    <x v="11"/>
    <n v="210.73500000000001"/>
    <n v="2"/>
    <n v="1"/>
  </r>
  <r>
    <n v="5653"/>
    <s v="CA-2017-109099"/>
    <x v="833"/>
    <d v="2017-10-11T00:00:00"/>
    <s v="Standard Class"/>
    <s v="MM-18280"/>
    <s v="Muhammed MacIntyre"/>
    <s v="Corporate"/>
    <s v="United States"/>
    <s v="New York City"/>
    <s v="New York"/>
    <n v="10009"/>
    <x v="3"/>
    <s v="OFF-PA-10001033"/>
    <x v="1"/>
    <x v="10"/>
    <x v="1509"/>
    <x v="1010"/>
    <n v="1"/>
    <x v="0"/>
    <n v="20.085100000000001"/>
    <n v="5"/>
    <n v="1"/>
  </r>
  <r>
    <n v="5654"/>
    <s v="US-2014-134187"/>
    <x v="130"/>
    <d v="2014-11-11T00:00:00"/>
    <s v="Standard Class"/>
    <s v="TH-21235"/>
    <s v="Tiffany House"/>
    <s v="Corporate"/>
    <s v="United States"/>
    <s v="Long Beach"/>
    <s v="California"/>
    <n v="90805"/>
    <x v="1"/>
    <s v="OFF-AR-10000940"/>
    <x v="1"/>
    <x v="6"/>
    <x v="135"/>
    <x v="3915"/>
    <n v="1"/>
    <x v="0"/>
    <n v="0.79379999999999995"/>
    <n v="7"/>
    <n v="1"/>
  </r>
  <r>
    <n v="5655"/>
    <s v="CA-2016-145261"/>
    <x v="122"/>
    <d v="2016-12-21T00:00:00"/>
    <s v="First Class"/>
    <s v="AH-10120"/>
    <s v="Adrian Hane"/>
    <s v="Home Office"/>
    <s v="United States"/>
    <s v="Salem"/>
    <s v="Oregon"/>
    <n v="97301"/>
    <x v="1"/>
    <s v="OFF-BI-10001670"/>
    <x v="1"/>
    <x v="8"/>
    <x v="443"/>
    <x v="3916"/>
    <n v="4"/>
    <x v="6"/>
    <n v="-30.16"/>
    <n v="3"/>
    <n v="1"/>
  </r>
  <r>
    <n v="5656"/>
    <s v="CA-2016-145261"/>
    <x v="122"/>
    <d v="2016-12-21T00:00:00"/>
    <s v="First Class"/>
    <s v="AH-10120"/>
    <s v="Adrian Hane"/>
    <s v="Home Office"/>
    <s v="United States"/>
    <s v="Salem"/>
    <s v="Oregon"/>
    <n v="97301"/>
    <x v="1"/>
    <s v="OFF-AR-10004078"/>
    <x v="1"/>
    <x v="6"/>
    <x v="512"/>
    <x v="3917"/>
    <n v="4"/>
    <x v="2"/>
    <n v="2.3359999999999999"/>
    <n v="3"/>
    <n v="1"/>
  </r>
  <r>
    <n v="5657"/>
    <s v="CA-2016-145261"/>
    <x v="122"/>
    <d v="2016-12-21T00:00:00"/>
    <s v="First Class"/>
    <s v="AH-10120"/>
    <s v="Adrian Hane"/>
    <s v="Home Office"/>
    <s v="United States"/>
    <s v="Salem"/>
    <s v="Oregon"/>
    <n v="97301"/>
    <x v="1"/>
    <s v="OFF-PA-10003036"/>
    <x v="1"/>
    <x v="10"/>
    <x v="1739"/>
    <x v="25"/>
    <n v="2"/>
    <x v="2"/>
    <n v="3.7856000000000001"/>
    <n v="3"/>
    <n v="1"/>
  </r>
  <r>
    <n v="5658"/>
    <s v="CA-2016-145261"/>
    <x v="122"/>
    <d v="2016-12-21T00:00:00"/>
    <s v="First Class"/>
    <s v="AH-10120"/>
    <s v="Adrian Hane"/>
    <s v="Home Office"/>
    <s v="United States"/>
    <s v="Salem"/>
    <s v="Oregon"/>
    <n v="97301"/>
    <x v="1"/>
    <s v="TEC-AC-10000991"/>
    <x v="2"/>
    <x v="11"/>
    <x v="437"/>
    <x v="3918"/>
    <n v="3"/>
    <x v="2"/>
    <n v="-8.4581999999999997"/>
    <n v="3"/>
    <n v="1"/>
  </r>
  <r>
    <n v="5659"/>
    <s v="CA-2016-145261"/>
    <x v="122"/>
    <d v="2016-12-21T00:00:00"/>
    <s v="First Class"/>
    <s v="AH-10120"/>
    <s v="Adrian Hane"/>
    <s v="Home Office"/>
    <s v="United States"/>
    <s v="Salem"/>
    <s v="Oregon"/>
    <n v="97301"/>
    <x v="1"/>
    <s v="FUR-TA-10002530"/>
    <x v="0"/>
    <x v="3"/>
    <x v="992"/>
    <x v="3919"/>
    <n v="5"/>
    <x v="5"/>
    <n v="-264.21499999999997"/>
    <n v="3"/>
    <n v="1"/>
  </r>
  <r>
    <n v="5660"/>
    <s v="CA-2016-145261"/>
    <x v="122"/>
    <d v="2016-12-21T00:00:00"/>
    <s v="First Class"/>
    <s v="AH-10120"/>
    <s v="Adrian Hane"/>
    <s v="Home Office"/>
    <s v="United States"/>
    <s v="Salem"/>
    <s v="Oregon"/>
    <n v="97301"/>
    <x v="1"/>
    <s v="OFF-LA-10000407"/>
    <x v="1"/>
    <x v="2"/>
    <x v="1495"/>
    <x v="795"/>
    <n v="4"/>
    <x v="2"/>
    <n v="5.1791999999999998"/>
    <n v="3"/>
    <n v="1"/>
  </r>
  <r>
    <n v="5661"/>
    <s v="CA-2016-145261"/>
    <x v="122"/>
    <d v="2016-12-21T00:00:00"/>
    <s v="First Class"/>
    <s v="AH-10120"/>
    <s v="Adrian Hane"/>
    <s v="Home Office"/>
    <s v="United States"/>
    <s v="Salem"/>
    <s v="Oregon"/>
    <n v="97301"/>
    <x v="1"/>
    <s v="TEC-PH-10004833"/>
    <x v="2"/>
    <x v="7"/>
    <x v="1363"/>
    <x v="3920"/>
    <n v="3"/>
    <x v="2"/>
    <n v="-7.17"/>
    <n v="3"/>
    <n v="1"/>
  </r>
  <r>
    <n v="5662"/>
    <s v="CA-2016-108875"/>
    <x v="446"/>
    <d v="2016-10-01T00:00:00"/>
    <s v="Standard Class"/>
    <s v="CL-12700"/>
    <s v="Craig Leslie"/>
    <s v="Home Office"/>
    <s v="United States"/>
    <s v="Aurora"/>
    <s v="Colorado"/>
    <n v="80013"/>
    <x v="1"/>
    <s v="FUR-FU-10002671"/>
    <x v="0"/>
    <x v="5"/>
    <x v="278"/>
    <x v="3921"/>
    <n v="2"/>
    <x v="2"/>
    <n v="7.5039999999999996"/>
    <n v="7"/>
    <n v="1"/>
  </r>
  <r>
    <n v="5663"/>
    <s v="CA-2016-108875"/>
    <x v="446"/>
    <d v="2016-10-01T00:00:00"/>
    <s v="Standard Class"/>
    <s v="CL-12700"/>
    <s v="Craig Leslie"/>
    <s v="Home Office"/>
    <s v="United States"/>
    <s v="Aurora"/>
    <s v="Colorado"/>
    <n v="80013"/>
    <x v="1"/>
    <s v="OFF-ST-10001370"/>
    <x v="1"/>
    <x v="4"/>
    <x v="1032"/>
    <x v="3922"/>
    <n v="9"/>
    <x v="2"/>
    <n v="-95.822999999999993"/>
    <n v="7"/>
    <n v="1"/>
  </r>
  <r>
    <n v="5664"/>
    <s v="CA-2016-141957"/>
    <x v="658"/>
    <d v="2016-07-21T00:00:00"/>
    <s v="Same Day"/>
    <s v="JG-15310"/>
    <s v="Jason Gross"/>
    <s v="Corporate"/>
    <s v="United States"/>
    <s v="Newark"/>
    <s v="Ohio"/>
    <n v="43055"/>
    <x v="3"/>
    <s v="OFF-AR-10000914"/>
    <x v="1"/>
    <x v="6"/>
    <x v="1748"/>
    <x v="3923"/>
    <n v="2"/>
    <x v="2"/>
    <n v="1.3992"/>
    <n v="0"/>
    <n v="1"/>
  </r>
  <r>
    <n v="5665"/>
    <s v="CA-2016-141957"/>
    <x v="658"/>
    <d v="2016-07-21T00:00:00"/>
    <s v="Same Day"/>
    <s v="JG-15310"/>
    <s v="Jason Gross"/>
    <s v="Corporate"/>
    <s v="United States"/>
    <s v="Newark"/>
    <s v="Ohio"/>
    <n v="43055"/>
    <x v="3"/>
    <s v="OFF-BI-10001116"/>
    <x v="1"/>
    <x v="8"/>
    <x v="1075"/>
    <x v="2186"/>
    <n v="7"/>
    <x v="6"/>
    <n v="-8.1311999999999998"/>
    <n v="0"/>
    <n v="1"/>
  </r>
  <r>
    <n v="5666"/>
    <s v="CA-2016-141957"/>
    <x v="658"/>
    <d v="2016-07-21T00:00:00"/>
    <s v="Same Day"/>
    <s v="JG-15310"/>
    <s v="Jason Gross"/>
    <s v="Corporate"/>
    <s v="United States"/>
    <s v="Newark"/>
    <s v="Ohio"/>
    <n v="43055"/>
    <x v="3"/>
    <s v="OFF-ST-10002276"/>
    <x v="1"/>
    <x v="4"/>
    <x v="226"/>
    <x v="3924"/>
    <n v="1"/>
    <x v="2"/>
    <n v="4.1680000000000001"/>
    <n v="0"/>
    <n v="1"/>
  </r>
  <r>
    <n v="5667"/>
    <s v="CA-2016-141957"/>
    <x v="658"/>
    <d v="2016-07-21T00:00:00"/>
    <s v="Same Day"/>
    <s v="JG-15310"/>
    <s v="Jason Gross"/>
    <s v="Corporate"/>
    <s v="United States"/>
    <s v="Newark"/>
    <s v="Ohio"/>
    <n v="43055"/>
    <x v="3"/>
    <s v="OFF-ST-10004340"/>
    <x v="1"/>
    <x v="4"/>
    <x v="817"/>
    <x v="3925"/>
    <n v="2"/>
    <x v="2"/>
    <n v="8.7051999999999996"/>
    <n v="0"/>
    <n v="1"/>
  </r>
  <r>
    <n v="5668"/>
    <s v="CA-2016-142405"/>
    <x v="725"/>
    <d v="2016-06-15T00:00:00"/>
    <s v="Standard Class"/>
    <s v="SE-20110"/>
    <s v="Sanjit Engle"/>
    <s v="Consumer"/>
    <s v="United States"/>
    <s v="Seattle"/>
    <s v="Washington"/>
    <n v="98103"/>
    <x v="1"/>
    <s v="OFF-LA-10004093"/>
    <x v="1"/>
    <x v="2"/>
    <x v="676"/>
    <x v="2"/>
    <n v="2"/>
    <x v="0"/>
    <n v="6.8714000000000004"/>
    <n v="4"/>
    <n v="1"/>
  </r>
  <r>
    <n v="5669"/>
    <s v="CA-2016-142405"/>
    <x v="725"/>
    <d v="2016-06-15T00:00:00"/>
    <s v="Standard Class"/>
    <s v="SE-20110"/>
    <s v="Sanjit Engle"/>
    <s v="Consumer"/>
    <s v="United States"/>
    <s v="Seattle"/>
    <s v="Washington"/>
    <n v="98103"/>
    <x v="1"/>
    <s v="OFF-BI-10004728"/>
    <x v="1"/>
    <x v="8"/>
    <x v="544"/>
    <x v="3926"/>
    <n v="14"/>
    <x v="2"/>
    <n v="17.544799999999999"/>
    <n v="4"/>
    <n v="1"/>
  </r>
  <r>
    <n v="5670"/>
    <s v="CA-2016-142405"/>
    <x v="725"/>
    <d v="2016-06-15T00:00:00"/>
    <s v="Standard Class"/>
    <s v="SE-20110"/>
    <s v="Sanjit Engle"/>
    <s v="Consumer"/>
    <s v="United States"/>
    <s v="Seattle"/>
    <s v="Washington"/>
    <n v="98103"/>
    <x v="1"/>
    <s v="TEC-AC-10003095"/>
    <x v="2"/>
    <x v="11"/>
    <x v="1286"/>
    <x v="1917"/>
    <n v="3"/>
    <x v="0"/>
    <n v="132.5898"/>
    <n v="4"/>
    <n v="1"/>
  </r>
  <r>
    <n v="5671"/>
    <s v="CA-2015-141012"/>
    <x v="988"/>
    <d v="2015-06-11T00:00:00"/>
    <s v="Second Class"/>
    <s v="TG-21640"/>
    <s v="Trudy Glocke"/>
    <s v="Consumer"/>
    <s v="United States"/>
    <s v="Pocatello"/>
    <s v="Idaho"/>
    <n v="83201"/>
    <x v="1"/>
    <s v="FUR-FU-10003192"/>
    <x v="0"/>
    <x v="5"/>
    <x v="1729"/>
    <x v="3927"/>
    <n v="4"/>
    <x v="0"/>
    <n v="92.393600000000006"/>
    <n v="2"/>
    <n v="1"/>
  </r>
  <r>
    <n v="5672"/>
    <s v="CA-2015-141012"/>
    <x v="988"/>
    <d v="2015-06-11T00:00:00"/>
    <s v="Second Class"/>
    <s v="TG-21640"/>
    <s v="Trudy Glocke"/>
    <s v="Consumer"/>
    <s v="United States"/>
    <s v="Pocatello"/>
    <s v="Idaho"/>
    <n v="83201"/>
    <x v="1"/>
    <s v="TEC-PH-10004522"/>
    <x v="2"/>
    <x v="7"/>
    <x v="1704"/>
    <x v="3928"/>
    <n v="3"/>
    <x v="2"/>
    <n v="8.7735000000000003"/>
    <n v="2"/>
    <n v="1"/>
  </r>
  <r>
    <n v="5673"/>
    <s v="CA-2017-127922"/>
    <x v="855"/>
    <d v="2017-11-03T00:00:00"/>
    <s v="Standard Class"/>
    <s v="SH-19975"/>
    <s v="Sally Hughsby"/>
    <s v="Corporate"/>
    <s v="United States"/>
    <s v="Dallas"/>
    <s v="Texas"/>
    <n v="75081"/>
    <x v="2"/>
    <s v="OFF-EN-10003068"/>
    <x v="1"/>
    <x v="12"/>
    <x v="1641"/>
    <x v="3329"/>
    <n v="2"/>
    <x v="2"/>
    <n v="5.5439999999999996"/>
    <n v="7"/>
    <n v="1"/>
  </r>
  <r>
    <n v="5674"/>
    <s v="CA-2017-127922"/>
    <x v="855"/>
    <d v="2017-11-03T00:00:00"/>
    <s v="Standard Class"/>
    <s v="SH-19975"/>
    <s v="Sally Hughsby"/>
    <s v="Corporate"/>
    <s v="United States"/>
    <s v="Dallas"/>
    <s v="Texas"/>
    <n v="75081"/>
    <x v="2"/>
    <s v="OFF-PA-10001204"/>
    <x v="1"/>
    <x v="10"/>
    <x v="523"/>
    <x v="578"/>
    <n v="2"/>
    <x v="2"/>
    <n v="2.64"/>
    <n v="7"/>
    <n v="1"/>
  </r>
  <r>
    <n v="5675"/>
    <s v="CA-2016-146318"/>
    <x v="115"/>
    <d v="2016-01-27T00:00:00"/>
    <s v="Standard Class"/>
    <s v="MC-17275"/>
    <s v="Marc Crier"/>
    <s v="Consumer"/>
    <s v="United States"/>
    <s v="Seattle"/>
    <s v="Washington"/>
    <n v="98105"/>
    <x v="1"/>
    <s v="OFF-PA-10003953"/>
    <x v="1"/>
    <x v="10"/>
    <x v="644"/>
    <x v="91"/>
    <n v="2"/>
    <x v="0"/>
    <n v="6.2207999999999997"/>
    <n v="5"/>
    <n v="1"/>
  </r>
  <r>
    <n v="5676"/>
    <s v="CA-2014-135993"/>
    <x v="1061"/>
    <d v="2014-06-02T00:00:00"/>
    <s v="Standard Class"/>
    <s v="PJ-18835"/>
    <s v="Patrick Jones"/>
    <s v="Corporate"/>
    <s v="United States"/>
    <s v="Seattle"/>
    <s v="Washington"/>
    <n v="98115"/>
    <x v="1"/>
    <s v="TEC-PH-10001552"/>
    <x v="2"/>
    <x v="7"/>
    <x v="180"/>
    <x v="3929"/>
    <n v="6"/>
    <x v="2"/>
    <n v="5.7408000000000001"/>
    <n v="5"/>
    <n v="1"/>
  </r>
  <r>
    <n v="5677"/>
    <s v="CA-2014-135993"/>
    <x v="1061"/>
    <d v="2014-06-02T00:00:00"/>
    <s v="Standard Class"/>
    <s v="PJ-18835"/>
    <s v="Patrick Jones"/>
    <s v="Corporate"/>
    <s v="United States"/>
    <s v="Seattle"/>
    <s v="Washington"/>
    <n v="98115"/>
    <x v="1"/>
    <s v="TEC-AC-10004877"/>
    <x v="2"/>
    <x v="11"/>
    <x v="1679"/>
    <x v="3930"/>
    <n v="4"/>
    <x v="0"/>
    <n v="2.2080000000000002"/>
    <n v="5"/>
    <n v="1"/>
  </r>
  <r>
    <n v="5678"/>
    <s v="CA-2014-126802"/>
    <x v="282"/>
    <d v="2015-01-05T00:00:00"/>
    <s v="Standard Class"/>
    <s v="ZC-21910"/>
    <s v="Zuschuss Carroll"/>
    <s v="Consumer"/>
    <s v="United States"/>
    <s v="Chicago"/>
    <s v="Illinois"/>
    <n v="60610"/>
    <x v="2"/>
    <s v="FUR-FU-10000193"/>
    <x v="0"/>
    <x v="5"/>
    <x v="1512"/>
    <x v="2316"/>
    <n v="3"/>
    <x v="7"/>
    <n v="-50.668799999999997"/>
    <n v="7"/>
    <n v="1"/>
  </r>
  <r>
    <n v="5679"/>
    <s v="CA-2016-143924"/>
    <x v="1062"/>
    <d v="2016-08-03T00:00:00"/>
    <s v="Standard Class"/>
    <s v="SC-20680"/>
    <s v="Steve Carroll"/>
    <s v="Home Office"/>
    <s v="United States"/>
    <s v="Holland"/>
    <s v="Michigan"/>
    <n v="49423"/>
    <x v="2"/>
    <s v="OFF-FA-10000735"/>
    <x v="1"/>
    <x v="13"/>
    <x v="128"/>
    <x v="3931"/>
    <n v="7"/>
    <x v="0"/>
    <n v="9.1980000000000004"/>
    <n v="6"/>
    <n v="1"/>
  </r>
  <r>
    <n v="5680"/>
    <s v="CA-2016-143924"/>
    <x v="1062"/>
    <d v="2016-08-03T00:00:00"/>
    <s v="Standard Class"/>
    <s v="SC-20680"/>
    <s v="Steve Carroll"/>
    <s v="Home Office"/>
    <s v="United States"/>
    <s v="Holland"/>
    <s v="Michigan"/>
    <n v="49423"/>
    <x v="2"/>
    <s v="OFF-PA-10002120"/>
    <x v="1"/>
    <x v="10"/>
    <x v="519"/>
    <x v="1427"/>
    <n v="2"/>
    <x v="0"/>
    <n v="53.860799999999998"/>
    <n v="6"/>
    <n v="1"/>
  </r>
  <r>
    <n v="5681"/>
    <s v="CA-2016-141551"/>
    <x v="446"/>
    <d v="2016-09-30T00:00:00"/>
    <s v="Standard Class"/>
    <s v="BP-11230"/>
    <s v="Benjamin Patterson"/>
    <s v="Consumer"/>
    <s v="United States"/>
    <s v="Broken Arrow"/>
    <s v="Oklahoma"/>
    <n v="74012"/>
    <x v="2"/>
    <s v="OFF-BI-10001249"/>
    <x v="1"/>
    <x v="8"/>
    <x v="1191"/>
    <x v="3932"/>
    <n v="1"/>
    <x v="0"/>
    <n v="2.9348000000000001"/>
    <n v="6"/>
    <n v="1"/>
  </r>
  <r>
    <n v="5682"/>
    <s v="CA-2016-141551"/>
    <x v="446"/>
    <d v="2016-09-30T00:00:00"/>
    <s v="Standard Class"/>
    <s v="BP-11230"/>
    <s v="Benjamin Patterson"/>
    <s v="Consumer"/>
    <s v="United States"/>
    <s v="Broken Arrow"/>
    <s v="Oklahoma"/>
    <n v="74012"/>
    <x v="2"/>
    <s v="OFF-PA-10001569"/>
    <x v="1"/>
    <x v="10"/>
    <x v="55"/>
    <x v="90"/>
    <n v="1"/>
    <x v="0"/>
    <n v="3.1103999999999998"/>
    <n v="6"/>
    <n v="1"/>
  </r>
  <r>
    <n v="5683"/>
    <s v="CA-2014-164315"/>
    <x v="1063"/>
    <d v="2014-04-08T00:00:00"/>
    <s v="Standard Class"/>
    <s v="RD-19585"/>
    <s v="Rob Dowd"/>
    <s v="Consumer"/>
    <s v="United States"/>
    <s v="Athens"/>
    <s v="Georgia"/>
    <n v="30605"/>
    <x v="0"/>
    <s v="OFF-PA-10004248"/>
    <x v="1"/>
    <x v="10"/>
    <x v="1624"/>
    <x v="3329"/>
    <n v="3"/>
    <x v="0"/>
    <n v="7.1280000000000001"/>
    <n v="6"/>
    <n v="1"/>
  </r>
  <r>
    <n v="5684"/>
    <s v="CA-2014-164315"/>
    <x v="1063"/>
    <d v="2014-04-08T00:00:00"/>
    <s v="Standard Class"/>
    <s v="RD-19585"/>
    <s v="Rob Dowd"/>
    <s v="Consumer"/>
    <s v="United States"/>
    <s v="Athens"/>
    <s v="Georgia"/>
    <n v="30605"/>
    <x v="0"/>
    <s v="TEC-PH-10001128"/>
    <x v="2"/>
    <x v="7"/>
    <x v="1508"/>
    <x v="3933"/>
    <n v="7"/>
    <x v="0"/>
    <n v="293.98039999999997"/>
    <n v="6"/>
    <n v="1"/>
  </r>
  <r>
    <n v="5685"/>
    <s v="CA-2014-164315"/>
    <x v="1063"/>
    <d v="2014-04-08T00:00:00"/>
    <s v="Standard Class"/>
    <s v="RD-19585"/>
    <s v="Rob Dowd"/>
    <s v="Consumer"/>
    <s v="United States"/>
    <s v="Athens"/>
    <s v="Georgia"/>
    <n v="30605"/>
    <x v="0"/>
    <s v="OFF-AP-10003842"/>
    <x v="1"/>
    <x v="9"/>
    <x v="1256"/>
    <x v="894"/>
    <n v="5"/>
    <x v="0"/>
    <n v="40.274000000000001"/>
    <n v="6"/>
    <n v="1"/>
  </r>
  <r>
    <n v="5686"/>
    <s v="CA-2015-131072"/>
    <x v="599"/>
    <d v="2015-11-05T00:00:00"/>
    <s v="Same Day"/>
    <s v="KL-16645"/>
    <s v="Ken Lonsdale"/>
    <s v="Consumer"/>
    <s v="United States"/>
    <s v="Seattle"/>
    <s v="Washington"/>
    <n v="98105"/>
    <x v="1"/>
    <s v="OFF-BI-10002794"/>
    <x v="1"/>
    <x v="8"/>
    <x v="102"/>
    <x v="2031"/>
    <n v="3"/>
    <x v="2"/>
    <n v="35.6526"/>
    <n v="0"/>
    <n v="1"/>
  </r>
  <r>
    <n v="5687"/>
    <s v="CA-2014-131541"/>
    <x v="1064"/>
    <d v="2014-07-28T00:00:00"/>
    <s v="Same Day"/>
    <s v="CK-12205"/>
    <s v="Chloris Kastensmidt"/>
    <s v="Consumer"/>
    <s v="United States"/>
    <s v="Apopka"/>
    <s v="Florida"/>
    <n v="32712"/>
    <x v="0"/>
    <s v="OFF-FA-10000621"/>
    <x v="1"/>
    <x v="13"/>
    <x v="110"/>
    <x v="3934"/>
    <n v="5"/>
    <x v="2"/>
    <n v="5.1909999999999998"/>
    <n v="0"/>
    <n v="1"/>
  </r>
  <r>
    <n v="5688"/>
    <s v="CA-2014-131541"/>
    <x v="1064"/>
    <d v="2014-07-28T00:00:00"/>
    <s v="Same Day"/>
    <s v="CK-12205"/>
    <s v="Chloris Kastensmidt"/>
    <s v="Consumer"/>
    <s v="United States"/>
    <s v="Apopka"/>
    <s v="Florida"/>
    <n v="32712"/>
    <x v="0"/>
    <s v="FUR-FU-10003623"/>
    <x v="0"/>
    <x v="5"/>
    <x v="1235"/>
    <x v="3935"/>
    <n v="6"/>
    <x v="2"/>
    <n v="12.988799999999999"/>
    <n v="0"/>
    <n v="1"/>
  </r>
  <r>
    <n v="5689"/>
    <s v="CA-2014-131541"/>
    <x v="1064"/>
    <d v="2014-07-28T00:00:00"/>
    <s v="Same Day"/>
    <s v="CK-12205"/>
    <s v="Chloris Kastensmidt"/>
    <s v="Consumer"/>
    <s v="United States"/>
    <s v="Apopka"/>
    <s v="Florida"/>
    <n v="32712"/>
    <x v="0"/>
    <s v="OFF-EN-10000781"/>
    <x v="1"/>
    <x v="12"/>
    <x v="753"/>
    <x v="3936"/>
    <n v="7"/>
    <x v="2"/>
    <n v="16.518599999999999"/>
    <n v="0"/>
    <n v="1"/>
  </r>
  <r>
    <n v="5690"/>
    <s v="CA-2015-119550"/>
    <x v="207"/>
    <d v="2015-12-31T00:00:00"/>
    <s v="Standard Class"/>
    <s v="RB-19705"/>
    <s v="Roger Barcio"/>
    <s v="Home Office"/>
    <s v="United States"/>
    <s v="Houston"/>
    <s v="Texas"/>
    <n v="77070"/>
    <x v="2"/>
    <s v="FUR-CH-10002044"/>
    <x v="0"/>
    <x v="1"/>
    <x v="1734"/>
    <x v="3937"/>
    <n v="3"/>
    <x v="4"/>
    <n v="-90.376199999999997"/>
    <n v="5"/>
    <n v="1"/>
  </r>
  <r>
    <n v="5691"/>
    <s v="US-2015-138093"/>
    <x v="895"/>
    <d v="2015-12-16T00:00:00"/>
    <s v="Standard Class"/>
    <s v="KM-16225"/>
    <s v="Kalyca Meade"/>
    <s v="Corporate"/>
    <s v="United States"/>
    <s v="Baltimore"/>
    <s v="Maryland"/>
    <n v="21215"/>
    <x v="3"/>
    <s v="OFF-AR-10000817"/>
    <x v="1"/>
    <x v="6"/>
    <x v="1264"/>
    <x v="3251"/>
    <n v="9"/>
    <x v="0"/>
    <n v="9.3024000000000004"/>
    <n v="6"/>
    <n v="1"/>
  </r>
  <r>
    <n v="5692"/>
    <s v="US-2015-138093"/>
    <x v="895"/>
    <d v="2015-12-16T00:00:00"/>
    <s v="Standard Class"/>
    <s v="KM-16225"/>
    <s v="Kalyca Meade"/>
    <s v="Corporate"/>
    <s v="United States"/>
    <s v="Baltimore"/>
    <s v="Maryland"/>
    <n v="21215"/>
    <x v="3"/>
    <s v="OFF-PA-10001509"/>
    <x v="1"/>
    <x v="10"/>
    <x v="422"/>
    <x v="908"/>
    <n v="5"/>
    <x v="0"/>
    <n v="20.585000000000001"/>
    <n v="6"/>
    <n v="1"/>
  </r>
  <r>
    <n v="5693"/>
    <s v="US-2015-138093"/>
    <x v="895"/>
    <d v="2015-12-16T00:00:00"/>
    <s v="Standard Class"/>
    <s v="KM-16225"/>
    <s v="Kalyca Meade"/>
    <s v="Corporate"/>
    <s v="United States"/>
    <s v="Baltimore"/>
    <s v="Maryland"/>
    <n v="21215"/>
    <x v="3"/>
    <s v="TEC-PH-10004667"/>
    <x v="2"/>
    <x v="7"/>
    <x v="524"/>
    <x v="3938"/>
    <n v="1"/>
    <x v="0"/>
    <n v="36.447299999999998"/>
    <n v="6"/>
    <n v="1"/>
  </r>
  <r>
    <n v="5694"/>
    <s v="US-2015-138093"/>
    <x v="895"/>
    <d v="2015-12-16T00:00:00"/>
    <s v="Standard Class"/>
    <s v="KM-16225"/>
    <s v="Kalyca Meade"/>
    <s v="Corporate"/>
    <s v="United States"/>
    <s v="Baltimore"/>
    <s v="Maryland"/>
    <n v="21215"/>
    <x v="3"/>
    <s v="OFF-PA-10000143"/>
    <x v="1"/>
    <x v="10"/>
    <x v="1701"/>
    <x v="1579"/>
    <n v="5"/>
    <x v="0"/>
    <n v="12.672000000000001"/>
    <n v="6"/>
    <n v="1"/>
  </r>
  <r>
    <n v="5695"/>
    <s v="US-2015-138093"/>
    <x v="895"/>
    <d v="2015-12-16T00:00:00"/>
    <s v="Standard Class"/>
    <s v="KM-16225"/>
    <s v="Kalyca Meade"/>
    <s v="Corporate"/>
    <s v="United States"/>
    <s v="Baltimore"/>
    <s v="Maryland"/>
    <n v="21215"/>
    <x v="3"/>
    <s v="FUR-CH-10000785"/>
    <x v="0"/>
    <x v="1"/>
    <x v="323"/>
    <x v="3036"/>
    <n v="3"/>
    <x v="0"/>
    <n v="141.1644"/>
    <n v="6"/>
    <n v="1"/>
  </r>
  <r>
    <n v="5696"/>
    <s v="CA-2016-126165"/>
    <x v="465"/>
    <d v="2016-05-07T00:00:00"/>
    <s v="Second Class"/>
    <s v="AH-10465"/>
    <s v="Amy Hunt"/>
    <s v="Consumer"/>
    <s v="United States"/>
    <s v="San Francisco"/>
    <s v="California"/>
    <n v="94109"/>
    <x v="1"/>
    <s v="FUR-TA-10001676"/>
    <x v="0"/>
    <x v="3"/>
    <x v="966"/>
    <x v="3939"/>
    <n v="2"/>
    <x v="2"/>
    <n v="-1.7771999999999999"/>
    <n v="2"/>
    <n v="1"/>
  </r>
  <r>
    <n v="5697"/>
    <s v="CA-2017-126123"/>
    <x v="336"/>
    <d v="2017-10-18T00:00:00"/>
    <s v="Standard Class"/>
    <s v="AG-10765"/>
    <s v="Anthony Garverick"/>
    <s v="Home Office"/>
    <s v="United States"/>
    <s v="Chicago"/>
    <s v="Illinois"/>
    <n v="60623"/>
    <x v="2"/>
    <s v="OFF-BI-10000309"/>
    <x v="1"/>
    <x v="8"/>
    <x v="338"/>
    <x v="3940"/>
    <n v="9"/>
    <x v="3"/>
    <n v="-42.463799999999999"/>
    <n v="4"/>
    <n v="1"/>
  </r>
  <r>
    <n v="5698"/>
    <s v="CA-2017-126123"/>
    <x v="336"/>
    <d v="2017-10-18T00:00:00"/>
    <s v="Standard Class"/>
    <s v="AG-10765"/>
    <s v="Anthony Garverick"/>
    <s v="Home Office"/>
    <s v="United States"/>
    <s v="Chicago"/>
    <s v="Illinois"/>
    <n v="60623"/>
    <x v="2"/>
    <s v="OFF-BI-10004224"/>
    <x v="1"/>
    <x v="8"/>
    <x v="1070"/>
    <x v="3941"/>
    <n v="1"/>
    <x v="3"/>
    <n v="-23.547999999999998"/>
    <n v="4"/>
    <n v="1"/>
  </r>
  <r>
    <n v="5699"/>
    <s v="CA-2016-143441"/>
    <x v="732"/>
    <d v="2016-11-05T00:00:00"/>
    <s v="Same Day"/>
    <s v="EB-14170"/>
    <s v="Evan Bailliet"/>
    <s v="Consumer"/>
    <s v="United States"/>
    <s v="Laredo"/>
    <s v="Texas"/>
    <n v="78041"/>
    <x v="2"/>
    <s v="OFF-LA-10002312"/>
    <x v="1"/>
    <x v="2"/>
    <x v="579"/>
    <x v="1559"/>
    <n v="1"/>
    <x v="2"/>
    <n v="4.4400000000000004"/>
    <n v="0"/>
    <n v="1"/>
  </r>
  <r>
    <n v="5700"/>
    <s v="CA-2017-148320"/>
    <x v="132"/>
    <d v="2017-11-08T00:00:00"/>
    <s v="Standard Class"/>
    <s v="PG-18895"/>
    <s v="Paul Gonzalez"/>
    <s v="Consumer"/>
    <s v="United States"/>
    <s v="San Francisco"/>
    <s v="California"/>
    <n v="94109"/>
    <x v="1"/>
    <s v="OFF-PA-10003022"/>
    <x v="1"/>
    <x v="10"/>
    <x v="1653"/>
    <x v="1197"/>
    <n v="6"/>
    <x v="0"/>
    <n v="17.581199999999999"/>
    <n v="5"/>
    <n v="1"/>
  </r>
  <r>
    <n v="5701"/>
    <s v="CA-2016-125661"/>
    <x v="390"/>
    <d v="2016-11-26T00:00:00"/>
    <s v="First Class"/>
    <s v="CA-12055"/>
    <s v="Cathy Armstrong"/>
    <s v="Home Office"/>
    <s v="United States"/>
    <s v="Cleveland"/>
    <s v="Ohio"/>
    <n v="44105"/>
    <x v="3"/>
    <s v="OFF-EN-10001532"/>
    <x v="1"/>
    <x v="12"/>
    <x v="618"/>
    <x v="3942"/>
    <n v="3"/>
    <x v="2"/>
    <n v="15.282"/>
    <n v="2"/>
    <n v="1"/>
  </r>
  <r>
    <n v="5702"/>
    <s v="CA-2016-125661"/>
    <x v="390"/>
    <d v="2016-11-26T00:00:00"/>
    <s v="First Class"/>
    <s v="CA-12055"/>
    <s v="Cathy Armstrong"/>
    <s v="Home Office"/>
    <s v="United States"/>
    <s v="Cleveland"/>
    <s v="Ohio"/>
    <n v="44105"/>
    <x v="3"/>
    <s v="TEC-AC-10004855"/>
    <x v="2"/>
    <x v="11"/>
    <x v="1056"/>
    <x v="3943"/>
    <n v="5"/>
    <x v="2"/>
    <n v="-22.743500000000001"/>
    <n v="2"/>
    <n v="1"/>
  </r>
  <r>
    <n v="5703"/>
    <s v="US-2014-123519"/>
    <x v="637"/>
    <d v="2014-12-21T00:00:00"/>
    <s v="Standard Class"/>
    <s v="SS-20875"/>
    <s v="Sung Shariari"/>
    <s v="Consumer"/>
    <s v="United States"/>
    <s v="Marion"/>
    <s v="Ohio"/>
    <n v="43302"/>
    <x v="3"/>
    <s v="OFF-AR-10003829"/>
    <x v="1"/>
    <x v="6"/>
    <x v="943"/>
    <x v="367"/>
    <n v="1"/>
    <x v="2"/>
    <n v="0.29520000000000002"/>
    <n v="7"/>
    <n v="1"/>
  </r>
  <r>
    <n v="5704"/>
    <s v="US-2014-123519"/>
    <x v="637"/>
    <d v="2014-12-21T00:00:00"/>
    <s v="Standard Class"/>
    <s v="SS-20875"/>
    <s v="Sung Shariari"/>
    <s v="Consumer"/>
    <s v="United States"/>
    <s v="Marion"/>
    <s v="Ohio"/>
    <n v="43302"/>
    <x v="3"/>
    <s v="FUR-TA-10002645"/>
    <x v="0"/>
    <x v="3"/>
    <x v="1322"/>
    <x v="3944"/>
    <n v="1"/>
    <x v="10"/>
    <n v="-52.336500000000001"/>
    <n v="7"/>
    <n v="1"/>
  </r>
  <r>
    <n v="5705"/>
    <s v="US-2014-123519"/>
    <x v="637"/>
    <d v="2014-12-21T00:00:00"/>
    <s v="Standard Class"/>
    <s v="SS-20875"/>
    <s v="Sung Shariari"/>
    <s v="Consumer"/>
    <s v="United States"/>
    <s v="Marion"/>
    <s v="Ohio"/>
    <n v="43302"/>
    <x v="3"/>
    <s v="TEC-AC-10003033"/>
    <x v="2"/>
    <x v="11"/>
    <x v="763"/>
    <x v="1259"/>
    <n v="1"/>
    <x v="2"/>
    <n v="42.893500000000003"/>
    <n v="7"/>
    <n v="1"/>
  </r>
  <r>
    <n v="5706"/>
    <s v="CA-2014-155593"/>
    <x v="935"/>
    <d v="2014-11-08T00:00:00"/>
    <s v="Standard Class"/>
    <s v="RP-19390"/>
    <s v="Resi Pölking"/>
    <s v="Consumer"/>
    <s v="United States"/>
    <s v="Fairfield"/>
    <s v="Connecticut"/>
    <n v="6824"/>
    <x v="3"/>
    <s v="OFF-SU-10002522"/>
    <x v="1"/>
    <x v="14"/>
    <x v="1553"/>
    <x v="3945"/>
    <n v="3"/>
    <x v="0"/>
    <n v="3.3755999999999999"/>
    <n v="5"/>
    <n v="1"/>
  </r>
  <r>
    <n v="5707"/>
    <s v="CA-2017-136000"/>
    <x v="585"/>
    <d v="2017-09-25T00:00:00"/>
    <s v="Second Class"/>
    <s v="SC-20440"/>
    <s v="Shaun Chance"/>
    <s v="Corporate"/>
    <s v="United States"/>
    <s v="New York City"/>
    <s v="New York"/>
    <n v="10009"/>
    <x v="3"/>
    <s v="OFF-BI-10004828"/>
    <x v="1"/>
    <x v="8"/>
    <x v="1587"/>
    <x v="2943"/>
    <n v="3"/>
    <x v="2"/>
    <n v="14.563800000000001"/>
    <n v="3"/>
    <n v="1"/>
  </r>
  <r>
    <n v="5708"/>
    <s v="US-2015-160857"/>
    <x v="412"/>
    <d v="2015-05-15T00:00:00"/>
    <s v="Standard Class"/>
    <s v="NW-18400"/>
    <s v="Natalie Webber"/>
    <s v="Consumer"/>
    <s v="United States"/>
    <s v="New York City"/>
    <s v="New York"/>
    <n v="10024"/>
    <x v="3"/>
    <s v="FUR-FU-10001095"/>
    <x v="0"/>
    <x v="5"/>
    <x v="748"/>
    <x v="3946"/>
    <n v="3"/>
    <x v="0"/>
    <n v="30.187200000000001"/>
    <n v="7"/>
    <n v="1"/>
  </r>
  <r>
    <n v="5709"/>
    <s v="US-2015-160857"/>
    <x v="412"/>
    <d v="2015-05-15T00:00:00"/>
    <s v="Standard Class"/>
    <s v="NW-18400"/>
    <s v="Natalie Webber"/>
    <s v="Consumer"/>
    <s v="United States"/>
    <s v="New York City"/>
    <s v="New York"/>
    <n v="10024"/>
    <x v="3"/>
    <s v="OFF-SU-10000157"/>
    <x v="1"/>
    <x v="14"/>
    <x v="1408"/>
    <x v="3825"/>
    <n v="3"/>
    <x v="0"/>
    <n v="7.1585999999999999"/>
    <n v="7"/>
    <n v="1"/>
  </r>
  <r>
    <n v="5710"/>
    <s v="US-2015-160857"/>
    <x v="412"/>
    <d v="2015-05-15T00:00:00"/>
    <s v="Standard Class"/>
    <s v="NW-18400"/>
    <s v="Natalie Webber"/>
    <s v="Consumer"/>
    <s v="United States"/>
    <s v="New York City"/>
    <s v="New York"/>
    <n v="10024"/>
    <x v="3"/>
    <s v="FUR-CH-10002647"/>
    <x v="0"/>
    <x v="1"/>
    <x v="475"/>
    <x v="3947"/>
    <n v="2"/>
    <x v="9"/>
    <n v="21.294"/>
    <n v="7"/>
    <n v="1"/>
  </r>
  <r>
    <n v="5711"/>
    <s v="US-2015-160857"/>
    <x v="412"/>
    <d v="2015-05-15T00:00:00"/>
    <s v="Standard Class"/>
    <s v="NW-18400"/>
    <s v="Natalie Webber"/>
    <s v="Consumer"/>
    <s v="United States"/>
    <s v="New York City"/>
    <s v="New York"/>
    <n v="10024"/>
    <x v="3"/>
    <s v="TEC-CO-10004115"/>
    <x v="2"/>
    <x v="16"/>
    <x v="361"/>
    <x v="3948"/>
    <n v="7"/>
    <x v="2"/>
    <n v="1014.9797"/>
    <n v="7"/>
    <n v="1"/>
  </r>
  <r>
    <n v="5712"/>
    <s v="US-2015-160857"/>
    <x v="412"/>
    <d v="2015-05-15T00:00:00"/>
    <s v="Standard Class"/>
    <s v="NW-18400"/>
    <s v="Natalie Webber"/>
    <s v="Consumer"/>
    <s v="United States"/>
    <s v="New York City"/>
    <s v="New York"/>
    <n v="10024"/>
    <x v="3"/>
    <s v="OFF-PA-10003363"/>
    <x v="1"/>
    <x v="10"/>
    <x v="1529"/>
    <x v="537"/>
    <n v="3"/>
    <x v="0"/>
    <n v="9.3312000000000008"/>
    <n v="7"/>
    <n v="1"/>
  </r>
  <r>
    <n v="5713"/>
    <s v="CA-2017-115805"/>
    <x v="689"/>
    <d v="2017-07-31T00:00:00"/>
    <s v="Same Day"/>
    <s v="KW-16435"/>
    <s v="Katrina Willman"/>
    <s v="Consumer"/>
    <s v="United States"/>
    <s v="Chicago"/>
    <s v="Illinois"/>
    <n v="60653"/>
    <x v="2"/>
    <s v="TEC-PH-10003092"/>
    <x v="2"/>
    <x v="7"/>
    <x v="521"/>
    <x v="2163"/>
    <n v="1"/>
    <x v="2"/>
    <n v="4.1391"/>
    <n v="0"/>
    <n v="1"/>
  </r>
  <r>
    <n v="5714"/>
    <s v="US-2014-143707"/>
    <x v="72"/>
    <d v="2014-03-05T00:00:00"/>
    <s v="Standard Class"/>
    <s v="HR-14770"/>
    <s v="Hallie Redmond"/>
    <s v="Home Office"/>
    <s v="United States"/>
    <s v="New York City"/>
    <s v="New York"/>
    <n v="10035"/>
    <x v="3"/>
    <s v="TEC-PH-10003655"/>
    <x v="2"/>
    <x v="7"/>
    <x v="863"/>
    <x v="3949"/>
    <n v="3"/>
    <x v="0"/>
    <n v="1.6037999999999999"/>
    <n v="4"/>
    <n v="1"/>
  </r>
  <r>
    <n v="5715"/>
    <s v="CA-2017-116939"/>
    <x v="145"/>
    <d v="2017-09-29T00:00:00"/>
    <s v="Standard Class"/>
    <s v="AG-10900"/>
    <s v="Arthur Gainer"/>
    <s v="Consumer"/>
    <s v="United States"/>
    <s v="Richmond"/>
    <s v="Virginia"/>
    <n v="23223"/>
    <x v="0"/>
    <s v="OFF-ST-10001476"/>
    <x v="1"/>
    <x v="4"/>
    <x v="835"/>
    <x v="3950"/>
    <n v="5"/>
    <x v="0"/>
    <n v="47.938499999999998"/>
    <n v="4"/>
    <n v="1"/>
  </r>
  <r>
    <n v="5716"/>
    <s v="CA-2015-124107"/>
    <x v="330"/>
    <d v="2015-10-12T00:00:00"/>
    <s v="Second Class"/>
    <s v="BM-11650"/>
    <s v="Brian Moss"/>
    <s v="Corporate"/>
    <s v="United States"/>
    <s v="Ann Arbor"/>
    <s v="Michigan"/>
    <n v="48104"/>
    <x v="2"/>
    <s v="TEC-AC-10002049"/>
    <x v="2"/>
    <x v="11"/>
    <x v="695"/>
    <x v="1000"/>
    <n v="5"/>
    <x v="0"/>
    <n v="111.59099999999999"/>
    <n v="3"/>
    <n v="1"/>
  </r>
  <r>
    <n v="5717"/>
    <s v="CA-2015-124107"/>
    <x v="330"/>
    <d v="2015-10-12T00:00:00"/>
    <s v="Second Class"/>
    <s v="BM-11650"/>
    <s v="Brian Moss"/>
    <s v="Corporate"/>
    <s v="United States"/>
    <s v="Ann Arbor"/>
    <s v="Michigan"/>
    <n v="48104"/>
    <x v="2"/>
    <s v="TEC-PH-10003875"/>
    <x v="2"/>
    <x v="7"/>
    <x v="119"/>
    <x v="2421"/>
    <n v="3"/>
    <x v="0"/>
    <n v="8.4564000000000004"/>
    <n v="3"/>
    <n v="1"/>
  </r>
  <r>
    <n v="5718"/>
    <s v="CA-2015-124107"/>
    <x v="330"/>
    <d v="2015-10-12T00:00:00"/>
    <s v="Second Class"/>
    <s v="BM-11650"/>
    <s v="Brian Moss"/>
    <s v="Corporate"/>
    <s v="United States"/>
    <s v="Ann Arbor"/>
    <s v="Michigan"/>
    <n v="48104"/>
    <x v="2"/>
    <s v="OFF-EN-10003286"/>
    <x v="1"/>
    <x v="12"/>
    <x v="153"/>
    <x v="3951"/>
    <n v="7"/>
    <x v="0"/>
    <n v="27.241199999999999"/>
    <n v="3"/>
    <n v="1"/>
  </r>
  <r>
    <n v="5719"/>
    <s v="CA-2015-124107"/>
    <x v="330"/>
    <d v="2015-10-12T00:00:00"/>
    <s v="Second Class"/>
    <s v="BM-11650"/>
    <s v="Brian Moss"/>
    <s v="Corporate"/>
    <s v="United States"/>
    <s v="Ann Arbor"/>
    <s v="Michigan"/>
    <n v="48104"/>
    <x v="2"/>
    <s v="OFF-AP-10003971"/>
    <x v="1"/>
    <x v="9"/>
    <x v="923"/>
    <x v="3952"/>
    <n v="3"/>
    <x v="9"/>
    <n v="5.2271999999999998"/>
    <n v="3"/>
    <n v="1"/>
  </r>
  <r>
    <n v="5720"/>
    <s v="CA-2017-126550"/>
    <x v="1065"/>
    <d v="2017-04-02T00:00:00"/>
    <s v="Second Class"/>
    <s v="RD-19720"/>
    <s v="Roger Demir"/>
    <s v="Consumer"/>
    <s v="United States"/>
    <s v="Lafayette"/>
    <s v="Indiana"/>
    <n v="47905"/>
    <x v="2"/>
    <s v="OFF-ST-10001031"/>
    <x v="1"/>
    <x v="4"/>
    <x v="1560"/>
    <x v="3953"/>
    <n v="5"/>
    <x v="0"/>
    <n v="21.164000000000001"/>
    <n v="4"/>
    <n v="1"/>
  </r>
  <r>
    <n v="5721"/>
    <s v="CA-2015-138674"/>
    <x v="717"/>
    <d v="2015-11-17T00:00:00"/>
    <s v="First Class"/>
    <s v="KB-16585"/>
    <s v="Ken Black"/>
    <s v="Corporate"/>
    <s v="United States"/>
    <s v="Springfield"/>
    <s v="Oregon"/>
    <n v="97477"/>
    <x v="1"/>
    <s v="OFF-FA-10000304"/>
    <x v="1"/>
    <x v="13"/>
    <x v="52"/>
    <x v="521"/>
    <n v="5"/>
    <x v="2"/>
    <n v="2.2890000000000001"/>
    <n v="3"/>
    <n v="1"/>
  </r>
  <r>
    <n v="5722"/>
    <s v="CA-2015-138674"/>
    <x v="717"/>
    <d v="2015-11-17T00:00:00"/>
    <s v="First Class"/>
    <s v="KB-16585"/>
    <s v="Ken Black"/>
    <s v="Corporate"/>
    <s v="United States"/>
    <s v="Springfield"/>
    <s v="Oregon"/>
    <n v="97477"/>
    <x v="1"/>
    <s v="TEC-AC-10000358"/>
    <x v="2"/>
    <x v="11"/>
    <x v="1287"/>
    <x v="3954"/>
    <n v="3"/>
    <x v="2"/>
    <n v="4.5587999999999997"/>
    <n v="3"/>
    <n v="1"/>
  </r>
  <r>
    <n v="5723"/>
    <s v="CA-2015-138674"/>
    <x v="717"/>
    <d v="2015-11-17T00:00:00"/>
    <s v="First Class"/>
    <s v="KB-16585"/>
    <s v="Ken Black"/>
    <s v="Corporate"/>
    <s v="United States"/>
    <s v="Springfield"/>
    <s v="Oregon"/>
    <n v="97477"/>
    <x v="1"/>
    <s v="TEC-AC-10002800"/>
    <x v="2"/>
    <x v="11"/>
    <x v="1216"/>
    <x v="3955"/>
    <n v="4"/>
    <x v="2"/>
    <n v="29.994"/>
    <n v="3"/>
    <n v="1"/>
  </r>
  <r>
    <n v="5724"/>
    <s v="CA-2016-165820"/>
    <x v="182"/>
    <d v="2016-09-30T00:00:00"/>
    <s v="Standard Class"/>
    <s v="DW-13585"/>
    <s v="Dorothy Wardle"/>
    <s v="Corporate"/>
    <s v="United States"/>
    <s v="San Francisco"/>
    <s v="California"/>
    <n v="94109"/>
    <x v="1"/>
    <s v="OFF-PA-10004735"/>
    <x v="1"/>
    <x v="10"/>
    <x v="827"/>
    <x v="91"/>
    <n v="2"/>
    <x v="0"/>
    <n v="6.2207999999999997"/>
    <n v="4"/>
    <n v="1"/>
  </r>
  <r>
    <n v="5725"/>
    <s v="CA-2014-103191"/>
    <x v="358"/>
    <d v="2014-09-27T00:00:00"/>
    <s v="Standard Class"/>
    <s v="VG-21805"/>
    <s v="Vivek Grady"/>
    <s v="Corporate"/>
    <s v="United States"/>
    <s v="Chicago"/>
    <s v="Illinois"/>
    <n v="60653"/>
    <x v="2"/>
    <s v="OFF-ST-10002574"/>
    <x v="1"/>
    <x v="4"/>
    <x v="935"/>
    <x v="3956"/>
    <n v="3"/>
    <x v="2"/>
    <n v="-82.884"/>
    <n v="5"/>
    <n v="1"/>
  </r>
  <r>
    <n v="5726"/>
    <s v="CA-2015-103933"/>
    <x v="12"/>
    <d v="2015-09-27T00:00:00"/>
    <s v="First Class"/>
    <s v="DR-12880"/>
    <s v="Dan Reichenbach"/>
    <s v="Corporate"/>
    <s v="United States"/>
    <s v="New York City"/>
    <s v="New York"/>
    <n v="10011"/>
    <x v="3"/>
    <s v="TEC-AC-10004171"/>
    <x v="2"/>
    <x v="11"/>
    <x v="1321"/>
    <x v="435"/>
    <n v="9"/>
    <x v="0"/>
    <n v="395.96039999999999"/>
    <n v="2"/>
    <n v="1"/>
  </r>
  <r>
    <n v="5727"/>
    <s v="CA-2015-110548"/>
    <x v="124"/>
    <d v="2015-05-08T00:00:00"/>
    <s v="Standard Class"/>
    <s v="AH-10690"/>
    <s v="Anna Häberlin"/>
    <s v="Corporate"/>
    <s v="United States"/>
    <s v="Houston"/>
    <s v="Texas"/>
    <n v="77095"/>
    <x v="2"/>
    <s v="TEC-PH-10002922"/>
    <x v="2"/>
    <x v="7"/>
    <x v="974"/>
    <x v="1251"/>
    <n v="7"/>
    <x v="2"/>
    <n v="118.29300000000001"/>
    <n v="4"/>
    <n v="1"/>
  </r>
  <r>
    <n v="5728"/>
    <s v="CA-2017-117324"/>
    <x v="166"/>
    <d v="2017-12-13T00:00:00"/>
    <s v="Standard Class"/>
    <s v="JP-15520"/>
    <s v="Jeremy Pistek"/>
    <s v="Consumer"/>
    <s v="United States"/>
    <s v="Madison"/>
    <s v="Wisconsin"/>
    <n v="53711"/>
    <x v="2"/>
    <s v="TEC-AC-10003023"/>
    <x v="2"/>
    <x v="11"/>
    <x v="1079"/>
    <x v="3957"/>
    <n v="3"/>
    <x v="0"/>
    <n v="32.059800000000003"/>
    <n v="5"/>
    <n v="1"/>
  </r>
  <r>
    <n v="5729"/>
    <s v="CA-2017-117324"/>
    <x v="166"/>
    <d v="2017-12-13T00:00:00"/>
    <s v="Standard Class"/>
    <s v="JP-15520"/>
    <s v="Jeremy Pistek"/>
    <s v="Consumer"/>
    <s v="United States"/>
    <s v="Madison"/>
    <s v="Wisconsin"/>
    <n v="53711"/>
    <x v="2"/>
    <s v="OFF-AP-10003590"/>
    <x v="1"/>
    <x v="9"/>
    <x v="956"/>
    <x v="1219"/>
    <n v="3"/>
    <x v="0"/>
    <n v="305.13"/>
    <n v="5"/>
    <n v="1"/>
  </r>
  <r>
    <n v="5730"/>
    <s v="CA-2017-117324"/>
    <x v="166"/>
    <d v="2017-12-13T00:00:00"/>
    <s v="Standard Class"/>
    <s v="JP-15520"/>
    <s v="Jeremy Pistek"/>
    <s v="Consumer"/>
    <s v="United States"/>
    <s v="Madison"/>
    <s v="Wisconsin"/>
    <n v="53711"/>
    <x v="2"/>
    <s v="OFF-LA-10003510"/>
    <x v="1"/>
    <x v="2"/>
    <x v="580"/>
    <x v="3447"/>
    <n v="2"/>
    <x v="0"/>
    <n v="28.087599999999998"/>
    <n v="5"/>
    <n v="1"/>
  </r>
  <r>
    <n v="5731"/>
    <s v="CA-2017-117324"/>
    <x v="166"/>
    <d v="2017-12-13T00:00:00"/>
    <s v="Standard Class"/>
    <s v="JP-15520"/>
    <s v="Jeremy Pistek"/>
    <s v="Consumer"/>
    <s v="United States"/>
    <s v="Madison"/>
    <s v="Wisconsin"/>
    <n v="53711"/>
    <x v="2"/>
    <s v="FUR-BO-10003159"/>
    <x v="0"/>
    <x v="0"/>
    <x v="1109"/>
    <x v="3958"/>
    <n v="4"/>
    <x v="0"/>
    <n v="41.392800000000001"/>
    <n v="5"/>
    <n v="1"/>
  </r>
  <r>
    <n v="5732"/>
    <s v="CA-2017-117324"/>
    <x v="166"/>
    <d v="2017-12-13T00:00:00"/>
    <s v="Standard Class"/>
    <s v="JP-15520"/>
    <s v="Jeremy Pistek"/>
    <s v="Consumer"/>
    <s v="United States"/>
    <s v="Madison"/>
    <s v="Wisconsin"/>
    <n v="53711"/>
    <x v="2"/>
    <s v="OFF-PA-10002713"/>
    <x v="1"/>
    <x v="10"/>
    <x v="320"/>
    <x v="3959"/>
    <n v="4"/>
    <x v="0"/>
    <n v="12.6592"/>
    <n v="5"/>
    <n v="1"/>
  </r>
  <r>
    <n v="5733"/>
    <s v="CA-2017-143574"/>
    <x v="222"/>
    <d v="2017-07-02T00:00:00"/>
    <s v="First Class"/>
    <s v="DR-12880"/>
    <s v="Dan Reichenbach"/>
    <s v="Corporate"/>
    <s v="United States"/>
    <s v="Milford"/>
    <s v="Connecticut"/>
    <n v="6460"/>
    <x v="3"/>
    <s v="FUR-BO-10002598"/>
    <x v="0"/>
    <x v="0"/>
    <x v="1518"/>
    <x v="3083"/>
    <n v="9"/>
    <x v="0"/>
    <n v="185.2578"/>
    <n v="3"/>
    <n v="1"/>
  </r>
  <r>
    <n v="5734"/>
    <s v="CA-2017-143574"/>
    <x v="222"/>
    <d v="2017-07-02T00:00:00"/>
    <s v="First Class"/>
    <s v="DR-12880"/>
    <s v="Dan Reichenbach"/>
    <s v="Corporate"/>
    <s v="United States"/>
    <s v="Milford"/>
    <s v="Connecticut"/>
    <n v="6460"/>
    <x v="3"/>
    <s v="OFF-SU-10002537"/>
    <x v="1"/>
    <x v="14"/>
    <x v="682"/>
    <x v="3960"/>
    <n v="3"/>
    <x v="0"/>
    <n v="7.9794"/>
    <n v="3"/>
    <n v="1"/>
  </r>
  <r>
    <n v="5735"/>
    <s v="CA-2017-143574"/>
    <x v="222"/>
    <d v="2017-07-02T00:00:00"/>
    <s v="First Class"/>
    <s v="DR-12880"/>
    <s v="Dan Reichenbach"/>
    <s v="Corporate"/>
    <s v="United States"/>
    <s v="Milford"/>
    <s v="Connecticut"/>
    <n v="6460"/>
    <x v="3"/>
    <s v="FUR-FU-10003976"/>
    <x v="0"/>
    <x v="5"/>
    <x v="973"/>
    <x v="2783"/>
    <n v="2"/>
    <x v="0"/>
    <n v="8.5543999999999993"/>
    <n v="3"/>
    <n v="1"/>
  </r>
  <r>
    <n v="5736"/>
    <s v="CA-2014-111773"/>
    <x v="290"/>
    <d v="2014-07-03T00:00:00"/>
    <s v="Standard Class"/>
    <s v="JK-15625"/>
    <s v="Jim Karlsson"/>
    <s v="Consumer"/>
    <s v="United States"/>
    <s v="New York City"/>
    <s v="New York"/>
    <n v="10024"/>
    <x v="3"/>
    <s v="OFF-BI-10000174"/>
    <x v="1"/>
    <x v="8"/>
    <x v="1444"/>
    <x v="3961"/>
    <n v="3"/>
    <x v="2"/>
    <n v="4.8719999999999999"/>
    <n v="4"/>
    <n v="1"/>
  </r>
  <r>
    <n v="5737"/>
    <s v="CA-2014-148614"/>
    <x v="407"/>
    <d v="2014-01-25T00:00:00"/>
    <s v="Standard Class"/>
    <s v="MV-17485"/>
    <s v="Mark Van Huff"/>
    <s v="Consumer"/>
    <s v="United States"/>
    <s v="Los Angeles"/>
    <s v="California"/>
    <n v="90049"/>
    <x v="1"/>
    <s v="OFF-PA-10002893"/>
    <x v="1"/>
    <x v="10"/>
    <x v="364"/>
    <x v="2389"/>
    <n v="2"/>
    <x v="0"/>
    <n v="9.2927999999999997"/>
    <n v="5"/>
    <n v="1"/>
  </r>
  <r>
    <n v="5738"/>
    <s v="CA-2014-148614"/>
    <x v="407"/>
    <d v="2014-01-25T00:00:00"/>
    <s v="Standard Class"/>
    <s v="MV-17485"/>
    <s v="Mark Van Huff"/>
    <s v="Consumer"/>
    <s v="United States"/>
    <s v="Los Angeles"/>
    <s v="California"/>
    <n v="90049"/>
    <x v="1"/>
    <s v="FUR-FU-10003194"/>
    <x v="0"/>
    <x v="5"/>
    <x v="76"/>
    <x v="78"/>
    <n v="2"/>
    <x v="0"/>
    <n v="5.79"/>
    <n v="5"/>
    <n v="1"/>
  </r>
  <r>
    <n v="5739"/>
    <s v="CA-2017-156139"/>
    <x v="413"/>
    <d v="2017-01-06T00:00:00"/>
    <s v="Standard Class"/>
    <s v="BP-11155"/>
    <s v="Becky Pak"/>
    <s v="Consumer"/>
    <s v="United States"/>
    <s v="San Francisco"/>
    <s v="California"/>
    <n v="94109"/>
    <x v="1"/>
    <s v="OFF-BI-10004233"/>
    <x v="1"/>
    <x v="8"/>
    <x v="1386"/>
    <x v="3962"/>
    <n v="3"/>
    <x v="2"/>
    <n v="13.4316"/>
    <n v="6"/>
    <n v="1"/>
  </r>
  <r>
    <n v="5740"/>
    <s v="US-2017-147886"/>
    <x v="615"/>
    <d v="2017-03-31T00:00:00"/>
    <s v="First Class"/>
    <s v="DH-13075"/>
    <s v="Dave Hallsten"/>
    <s v="Corporate"/>
    <s v="United States"/>
    <s v="Fairfield"/>
    <s v="California"/>
    <n v="94533"/>
    <x v="1"/>
    <s v="OFF-PA-10000232"/>
    <x v="1"/>
    <x v="10"/>
    <x v="1631"/>
    <x v="91"/>
    <n v="2"/>
    <x v="0"/>
    <n v="6.3503999999999996"/>
    <n v="3"/>
    <n v="1"/>
  </r>
  <r>
    <n v="5741"/>
    <s v="US-2017-147886"/>
    <x v="615"/>
    <d v="2017-03-31T00:00:00"/>
    <s v="First Class"/>
    <s v="DH-13075"/>
    <s v="Dave Hallsten"/>
    <s v="Corporate"/>
    <s v="United States"/>
    <s v="Fairfield"/>
    <s v="California"/>
    <n v="94533"/>
    <x v="1"/>
    <s v="FUR-FU-10001095"/>
    <x v="0"/>
    <x v="5"/>
    <x v="748"/>
    <x v="3963"/>
    <n v="1"/>
    <x v="0"/>
    <n v="10.0624"/>
    <n v="3"/>
    <n v="1"/>
  </r>
  <r>
    <n v="5742"/>
    <s v="US-2017-147886"/>
    <x v="615"/>
    <d v="2017-03-31T00:00:00"/>
    <s v="First Class"/>
    <s v="DH-13075"/>
    <s v="Dave Hallsten"/>
    <s v="Corporate"/>
    <s v="United States"/>
    <s v="Fairfield"/>
    <s v="California"/>
    <n v="94533"/>
    <x v="1"/>
    <s v="TEC-MA-10004679"/>
    <x v="2"/>
    <x v="15"/>
    <x v="1083"/>
    <x v="3964"/>
    <n v="2"/>
    <x v="2"/>
    <n v="53.271999999999998"/>
    <n v="3"/>
    <n v="1"/>
  </r>
  <r>
    <n v="5743"/>
    <s v="US-2017-147886"/>
    <x v="615"/>
    <d v="2017-03-31T00:00:00"/>
    <s v="First Class"/>
    <s v="DH-13075"/>
    <s v="Dave Hallsten"/>
    <s v="Corporate"/>
    <s v="United States"/>
    <s v="Fairfield"/>
    <s v="California"/>
    <n v="94533"/>
    <x v="1"/>
    <s v="OFF-PA-10003651"/>
    <x v="1"/>
    <x v="10"/>
    <x v="652"/>
    <x v="2979"/>
    <n v="4"/>
    <x v="0"/>
    <n v="12.8256"/>
    <n v="3"/>
    <n v="1"/>
  </r>
  <r>
    <n v="5744"/>
    <s v="US-2017-147886"/>
    <x v="615"/>
    <d v="2017-03-31T00:00:00"/>
    <s v="First Class"/>
    <s v="DH-13075"/>
    <s v="Dave Hallsten"/>
    <s v="Corporate"/>
    <s v="United States"/>
    <s v="Fairfield"/>
    <s v="California"/>
    <n v="94533"/>
    <x v="1"/>
    <s v="OFF-PA-10000743"/>
    <x v="1"/>
    <x v="10"/>
    <x v="578"/>
    <x v="130"/>
    <n v="3"/>
    <x v="0"/>
    <n v="9.6191999999999993"/>
    <n v="3"/>
    <n v="1"/>
  </r>
  <r>
    <n v="5745"/>
    <s v="US-2017-147886"/>
    <x v="615"/>
    <d v="2017-03-31T00:00:00"/>
    <s v="First Class"/>
    <s v="DH-13075"/>
    <s v="Dave Hallsten"/>
    <s v="Corporate"/>
    <s v="United States"/>
    <s v="Fairfield"/>
    <s v="California"/>
    <n v="94533"/>
    <x v="1"/>
    <s v="OFF-ST-10002743"/>
    <x v="1"/>
    <x v="4"/>
    <x v="418"/>
    <x v="3965"/>
    <n v="7"/>
    <x v="0"/>
    <n v="7.9547999999999996"/>
    <n v="3"/>
    <n v="1"/>
  </r>
  <r>
    <n v="5746"/>
    <s v="US-2017-147886"/>
    <x v="615"/>
    <d v="2017-03-31T00:00:00"/>
    <s v="First Class"/>
    <s v="DH-13075"/>
    <s v="Dave Hallsten"/>
    <s v="Corporate"/>
    <s v="United States"/>
    <s v="Fairfield"/>
    <s v="California"/>
    <n v="94533"/>
    <x v="1"/>
    <s v="FUR-FU-10003829"/>
    <x v="0"/>
    <x v="5"/>
    <x v="1378"/>
    <x v="742"/>
    <n v="7"/>
    <x v="0"/>
    <n v="6.8992000000000004"/>
    <n v="3"/>
    <n v="1"/>
  </r>
  <r>
    <n v="5747"/>
    <s v="CA-2016-113733"/>
    <x v="16"/>
    <d v="2016-12-12T00:00:00"/>
    <s v="Standard Class"/>
    <s v="LH-16900"/>
    <s v="Lena Hernandez"/>
    <s v="Consumer"/>
    <s v="United States"/>
    <s v="Greenville"/>
    <s v="North Carolina"/>
    <n v="27834"/>
    <x v="0"/>
    <s v="TEC-PH-10002496"/>
    <x v="2"/>
    <x v="7"/>
    <x v="495"/>
    <x v="2475"/>
    <n v="2"/>
    <x v="2"/>
    <n v="31.198"/>
    <n v="4"/>
    <n v="1"/>
  </r>
  <r>
    <n v="5748"/>
    <s v="CA-2016-113733"/>
    <x v="16"/>
    <d v="2016-12-12T00:00:00"/>
    <s v="Standard Class"/>
    <s v="LH-16900"/>
    <s v="Lena Hernandez"/>
    <s v="Consumer"/>
    <s v="United States"/>
    <s v="Greenville"/>
    <s v="North Carolina"/>
    <n v="27834"/>
    <x v="0"/>
    <s v="TEC-AC-10002473"/>
    <x v="2"/>
    <x v="11"/>
    <x v="720"/>
    <x v="3065"/>
    <n v="3"/>
    <x v="2"/>
    <n v="17.8794"/>
    <n v="4"/>
    <n v="1"/>
  </r>
  <r>
    <n v="5749"/>
    <s v="CA-2016-113733"/>
    <x v="16"/>
    <d v="2016-12-12T00:00:00"/>
    <s v="Standard Class"/>
    <s v="LH-16900"/>
    <s v="Lena Hernandez"/>
    <s v="Consumer"/>
    <s v="United States"/>
    <s v="Greenville"/>
    <s v="North Carolina"/>
    <n v="27834"/>
    <x v="0"/>
    <s v="TEC-AC-10004877"/>
    <x v="2"/>
    <x v="11"/>
    <x v="1679"/>
    <x v="3319"/>
    <n v="3"/>
    <x v="2"/>
    <n v="-2.484"/>
    <n v="4"/>
    <n v="1"/>
  </r>
  <r>
    <n v="5750"/>
    <s v="CA-2017-104913"/>
    <x v="551"/>
    <d v="2017-11-22T00:00:00"/>
    <s v="Standard Class"/>
    <s v="DK-13090"/>
    <s v="Dave Kipp"/>
    <s v="Consumer"/>
    <s v="United States"/>
    <s v="Long Beach"/>
    <s v="New York"/>
    <n v="11561"/>
    <x v="3"/>
    <s v="TEC-PH-10000923"/>
    <x v="2"/>
    <x v="7"/>
    <x v="1234"/>
    <x v="3966"/>
    <n v="5"/>
    <x v="0"/>
    <n v="36.725499999999997"/>
    <n v="4"/>
    <n v="1"/>
  </r>
  <r>
    <n v="5751"/>
    <s v="CA-2014-145800"/>
    <x v="992"/>
    <d v="2014-06-05T00:00:00"/>
    <s v="Standard Class"/>
    <s v="SS-20410"/>
    <s v="Shahid Shariari"/>
    <s v="Consumer"/>
    <s v="United States"/>
    <s v="Buffalo Grove"/>
    <s v="Illinois"/>
    <n v="60089"/>
    <x v="2"/>
    <s v="FUR-TA-10001539"/>
    <x v="0"/>
    <x v="3"/>
    <x v="10"/>
    <x v="3967"/>
    <n v="3"/>
    <x v="5"/>
    <n v="-184.8366"/>
    <n v="6"/>
    <n v="1"/>
  </r>
  <r>
    <n v="5752"/>
    <s v="CA-2016-125850"/>
    <x v="115"/>
    <d v="2016-01-28T00:00:00"/>
    <s v="Standard Class"/>
    <s v="FP-14320"/>
    <s v="Frank Preis"/>
    <s v="Consumer"/>
    <s v="United States"/>
    <s v="San Diego"/>
    <s v="California"/>
    <n v="92037"/>
    <x v="1"/>
    <s v="OFF-LA-10003498"/>
    <x v="1"/>
    <x v="2"/>
    <x v="1749"/>
    <x v="1821"/>
    <n v="3"/>
    <x v="0"/>
    <n v="22.2"/>
    <n v="6"/>
    <n v="1"/>
  </r>
  <r>
    <n v="5753"/>
    <s v="CA-2016-125850"/>
    <x v="115"/>
    <d v="2016-01-28T00:00:00"/>
    <s v="Standard Class"/>
    <s v="FP-14320"/>
    <s v="Frank Preis"/>
    <s v="Consumer"/>
    <s v="United States"/>
    <s v="San Diego"/>
    <s v="California"/>
    <n v="92037"/>
    <x v="1"/>
    <s v="OFF-LA-10004484"/>
    <x v="1"/>
    <x v="2"/>
    <x v="617"/>
    <x v="2740"/>
    <n v="5"/>
    <x v="0"/>
    <n v="9.4990000000000006"/>
    <n v="6"/>
    <n v="1"/>
  </r>
  <r>
    <n v="5754"/>
    <s v="CA-2016-118514"/>
    <x v="1066"/>
    <d v="2016-02-10T00:00:00"/>
    <s v="Standard Class"/>
    <s v="LC-17050"/>
    <s v="Liz Carlisle"/>
    <s v="Consumer"/>
    <s v="United States"/>
    <s v="Richmond"/>
    <s v="Kentucky"/>
    <n v="40475"/>
    <x v="0"/>
    <s v="FUR-CH-10000015"/>
    <x v="0"/>
    <x v="1"/>
    <x v="378"/>
    <x v="402"/>
    <n v="4"/>
    <x v="0"/>
    <n v="225.26400000000001"/>
    <n v="7"/>
    <n v="1"/>
  </r>
  <r>
    <n v="5755"/>
    <s v="CA-2015-150749"/>
    <x v="368"/>
    <d v="2015-04-03T00:00:00"/>
    <s v="Second Class"/>
    <s v="AS-10240"/>
    <s v="Alan Shonely"/>
    <s v="Consumer"/>
    <s v="United States"/>
    <s v="Springfield"/>
    <s v="Virginia"/>
    <n v="22153"/>
    <x v="0"/>
    <s v="OFF-AR-10003732"/>
    <x v="1"/>
    <x v="6"/>
    <x v="324"/>
    <x v="345"/>
    <n v="2"/>
    <x v="0"/>
    <n v="1.4456"/>
    <n v="5"/>
    <n v="1"/>
  </r>
  <r>
    <n v="5756"/>
    <s v="CA-2014-163748"/>
    <x v="1005"/>
    <d v="2014-10-18T00:00:00"/>
    <s v="Standard Class"/>
    <s v="HG-15025"/>
    <s v="Hunter Glantz"/>
    <s v="Consumer"/>
    <s v="United States"/>
    <s v="Fort Worth"/>
    <s v="Texas"/>
    <n v="76106"/>
    <x v="2"/>
    <s v="OFF-AP-10004052"/>
    <x v="1"/>
    <x v="9"/>
    <x v="1671"/>
    <x v="3968"/>
    <n v="4"/>
    <x v="3"/>
    <n v="-8.532"/>
    <n v="4"/>
    <n v="1"/>
  </r>
  <r>
    <n v="5757"/>
    <s v="CA-2014-163748"/>
    <x v="1005"/>
    <d v="2014-10-18T00:00:00"/>
    <s v="Standard Class"/>
    <s v="HG-15025"/>
    <s v="Hunter Glantz"/>
    <s v="Consumer"/>
    <s v="United States"/>
    <s v="Fort Worth"/>
    <s v="Texas"/>
    <n v="76106"/>
    <x v="2"/>
    <s v="TEC-CO-10002095"/>
    <x v="2"/>
    <x v="16"/>
    <x v="615"/>
    <x v="3969"/>
    <n v="5"/>
    <x v="2"/>
    <n v="624.98749999999995"/>
    <n v="4"/>
    <n v="1"/>
  </r>
  <r>
    <n v="5758"/>
    <s v="CA-2015-119634"/>
    <x v="1067"/>
    <d v="2015-08-16T00:00:00"/>
    <s v="Standard Class"/>
    <s v="BW-11065"/>
    <s v="Barry Weirich"/>
    <s v="Consumer"/>
    <s v="United States"/>
    <s v="Raleigh"/>
    <s v="North Carolina"/>
    <n v="27604"/>
    <x v="0"/>
    <s v="FUR-FU-10004270"/>
    <x v="0"/>
    <x v="5"/>
    <x v="1381"/>
    <x v="3970"/>
    <n v="3"/>
    <x v="2"/>
    <n v="12.1149"/>
    <n v="5"/>
    <n v="1"/>
  </r>
  <r>
    <n v="5759"/>
    <s v="CA-2015-149300"/>
    <x v="6"/>
    <d v="2015-11-23T00:00:00"/>
    <s v="First Class"/>
    <s v="BH-11710"/>
    <s v="Brosina Hoffman"/>
    <s v="Consumer"/>
    <s v="United States"/>
    <s v="Hialeah"/>
    <s v="Florida"/>
    <n v="33012"/>
    <x v="0"/>
    <s v="TEC-MA-10000423"/>
    <x v="2"/>
    <x v="15"/>
    <x v="1722"/>
    <x v="3971"/>
    <n v="3"/>
    <x v="5"/>
    <n v="-1.9791000000000001"/>
    <n v="1"/>
    <n v="1"/>
  </r>
  <r>
    <n v="5760"/>
    <s v="US-2016-111528"/>
    <x v="945"/>
    <d v="2016-12-30T00:00:00"/>
    <s v="Same Day"/>
    <s v="JP-16135"/>
    <s v="Julie Prescott"/>
    <s v="Home Office"/>
    <s v="United States"/>
    <s v="Los Angeles"/>
    <s v="California"/>
    <n v="90032"/>
    <x v="1"/>
    <s v="OFF-ST-10001526"/>
    <x v="1"/>
    <x v="4"/>
    <x v="771"/>
    <x v="2246"/>
    <n v="4"/>
    <x v="0"/>
    <n v="125.14319999999999"/>
    <n v="0"/>
    <n v="1"/>
  </r>
  <r>
    <n v="5761"/>
    <s v="US-2016-111528"/>
    <x v="945"/>
    <d v="2016-12-30T00:00:00"/>
    <s v="Same Day"/>
    <s v="JP-16135"/>
    <s v="Julie Prescott"/>
    <s v="Home Office"/>
    <s v="United States"/>
    <s v="Los Angeles"/>
    <s v="California"/>
    <n v="90032"/>
    <x v="1"/>
    <s v="OFF-BI-10002194"/>
    <x v="1"/>
    <x v="8"/>
    <x v="416"/>
    <x v="3972"/>
    <n v="1"/>
    <x v="2"/>
    <n v="2.1545999999999998"/>
    <n v="0"/>
    <n v="1"/>
  </r>
  <r>
    <n v="5762"/>
    <s v="CA-2017-158169"/>
    <x v="801"/>
    <d v="2017-08-15T00:00:00"/>
    <s v="First Class"/>
    <s v="JM-16195"/>
    <s v="Justin MacKendrick"/>
    <s v="Consumer"/>
    <s v="United States"/>
    <s v="Lake Forest"/>
    <s v="California"/>
    <n v="92630"/>
    <x v="1"/>
    <s v="OFF-AP-10000828"/>
    <x v="1"/>
    <x v="9"/>
    <x v="1096"/>
    <x v="3036"/>
    <n v="3"/>
    <x v="0"/>
    <n v="152.0232"/>
    <n v="3"/>
    <n v="1"/>
  </r>
  <r>
    <n v="5763"/>
    <s v="CA-2017-158169"/>
    <x v="801"/>
    <d v="2017-08-15T00:00:00"/>
    <s v="First Class"/>
    <s v="JM-16195"/>
    <s v="Justin MacKendrick"/>
    <s v="Consumer"/>
    <s v="United States"/>
    <s v="Lake Forest"/>
    <s v="California"/>
    <n v="92630"/>
    <x v="1"/>
    <s v="FUR-FU-10001473"/>
    <x v="0"/>
    <x v="5"/>
    <x v="993"/>
    <x v="3471"/>
    <n v="4"/>
    <x v="0"/>
    <n v="19.7712"/>
    <n v="3"/>
    <n v="1"/>
  </r>
  <r>
    <n v="5764"/>
    <s v="CA-2015-162047"/>
    <x v="502"/>
    <d v="2015-11-05T00:00:00"/>
    <s v="First Class"/>
    <s v="FH-14365"/>
    <s v="Fred Hopkins"/>
    <s v="Corporate"/>
    <s v="United States"/>
    <s v="Long Beach"/>
    <s v="New York"/>
    <n v="11561"/>
    <x v="3"/>
    <s v="FUR-CH-10004983"/>
    <x v="0"/>
    <x v="1"/>
    <x v="1569"/>
    <x v="3973"/>
    <n v="10"/>
    <x v="9"/>
    <n v="209.274"/>
    <n v="2"/>
    <n v="1"/>
  </r>
  <r>
    <n v="5765"/>
    <s v="CA-2015-117772"/>
    <x v="229"/>
    <d v="2015-09-12T00:00:00"/>
    <s v="Second Class"/>
    <s v="MC-17575"/>
    <s v="Matt Collins"/>
    <s v="Consumer"/>
    <s v="United States"/>
    <s v="Seattle"/>
    <s v="Washington"/>
    <n v="98103"/>
    <x v="1"/>
    <s v="OFF-ST-10003994"/>
    <x v="1"/>
    <x v="4"/>
    <x v="1745"/>
    <x v="3974"/>
    <n v="6"/>
    <x v="0"/>
    <n v="17.693999999999999"/>
    <n v="2"/>
    <n v="1"/>
  </r>
  <r>
    <n v="5766"/>
    <s v="US-2014-126340"/>
    <x v="1068"/>
    <d v="2014-11-14T00:00:00"/>
    <s v="Standard Class"/>
    <s v="EB-13870"/>
    <s v="Emily Burns"/>
    <s v="Consumer"/>
    <s v="United States"/>
    <s v="Redding"/>
    <s v="California"/>
    <n v="96003"/>
    <x v="1"/>
    <s v="TEC-PH-10004447"/>
    <x v="2"/>
    <x v="7"/>
    <x v="866"/>
    <x v="3720"/>
    <n v="3"/>
    <x v="2"/>
    <n v="25.0182"/>
    <n v="6"/>
    <n v="1"/>
  </r>
  <r>
    <n v="5767"/>
    <s v="CA-2016-149685"/>
    <x v="750"/>
    <d v="2016-10-15T00:00:00"/>
    <s v="Standard Class"/>
    <s v="PM-19135"/>
    <s v="Peter McVee"/>
    <s v="Home Office"/>
    <s v="United States"/>
    <s v="San Antonio"/>
    <s v="Texas"/>
    <n v="78207"/>
    <x v="2"/>
    <s v="OFF-LA-10004545"/>
    <x v="1"/>
    <x v="2"/>
    <x v="1337"/>
    <x v="3975"/>
    <n v="6"/>
    <x v="2"/>
    <n v="20.2986"/>
    <n v="7"/>
    <n v="1"/>
  </r>
  <r>
    <n v="5768"/>
    <s v="CA-2017-126396"/>
    <x v="565"/>
    <d v="2017-09-12T00:00:00"/>
    <s v="Second Class"/>
    <s v="AR-10345"/>
    <s v="Alex Russell"/>
    <s v="Corporate"/>
    <s v="United States"/>
    <s v="Houston"/>
    <s v="Texas"/>
    <n v="77070"/>
    <x v="2"/>
    <s v="TEC-AC-10003116"/>
    <x v="2"/>
    <x v="11"/>
    <x v="929"/>
    <x v="3976"/>
    <n v="6"/>
    <x v="2"/>
    <n v="20.234999999999999"/>
    <n v="4"/>
    <n v="1"/>
  </r>
  <r>
    <n v="5769"/>
    <s v="CA-2015-154900"/>
    <x v="1069"/>
    <d v="2015-03-01T00:00:00"/>
    <s v="Standard Class"/>
    <s v="SS-20875"/>
    <s v="Sung Shariari"/>
    <s v="Consumer"/>
    <s v="United States"/>
    <s v="Leominster"/>
    <s v="Massachusetts"/>
    <n v="1453"/>
    <x v="3"/>
    <s v="OFF-LA-10001641"/>
    <x v="1"/>
    <x v="2"/>
    <x v="1031"/>
    <x v="974"/>
    <n v="1"/>
    <x v="0"/>
    <n v="1.512"/>
    <n v="4"/>
    <n v="1"/>
  </r>
  <r>
    <n v="5770"/>
    <s v="CA-2015-154900"/>
    <x v="1069"/>
    <d v="2015-03-01T00:00:00"/>
    <s v="Standard Class"/>
    <s v="SS-20875"/>
    <s v="Sung Shariari"/>
    <s v="Consumer"/>
    <s v="United States"/>
    <s v="Leominster"/>
    <s v="Massachusetts"/>
    <n v="1453"/>
    <x v="3"/>
    <s v="OFF-PA-10002377"/>
    <x v="1"/>
    <x v="10"/>
    <x v="562"/>
    <x v="20"/>
    <n v="4"/>
    <x v="0"/>
    <n v="10.224"/>
    <n v="4"/>
    <n v="1"/>
  </r>
  <r>
    <n v="5771"/>
    <s v="CA-2015-103835"/>
    <x v="496"/>
    <d v="2015-09-28T00:00:00"/>
    <s v="Standard Class"/>
    <s v="SC-20440"/>
    <s v="Shaun Chance"/>
    <s v="Corporate"/>
    <s v="United States"/>
    <s v="Los Angeles"/>
    <s v="California"/>
    <n v="90032"/>
    <x v="1"/>
    <s v="FUR-FU-10000010"/>
    <x v="0"/>
    <x v="5"/>
    <x v="527"/>
    <x v="3977"/>
    <n v="3"/>
    <x v="0"/>
    <n v="4.6220999999999997"/>
    <n v="4"/>
    <n v="1"/>
  </r>
  <r>
    <n v="5772"/>
    <s v="CA-2015-103835"/>
    <x v="496"/>
    <d v="2015-09-28T00:00:00"/>
    <s v="Standard Class"/>
    <s v="SC-20440"/>
    <s v="Shaun Chance"/>
    <s v="Corporate"/>
    <s v="United States"/>
    <s v="Los Angeles"/>
    <s v="California"/>
    <n v="90032"/>
    <x v="1"/>
    <s v="OFF-AP-10002651"/>
    <x v="1"/>
    <x v="9"/>
    <x v="1350"/>
    <x v="3978"/>
    <n v="4"/>
    <x v="0"/>
    <n v="335.85480000000001"/>
    <n v="4"/>
    <n v="1"/>
  </r>
  <r>
    <n v="5773"/>
    <s v="CA-2015-158939"/>
    <x v="650"/>
    <d v="2015-12-01T00:00:00"/>
    <s v="Standard Class"/>
    <s v="EA-14035"/>
    <s v="Erin Ashbrook"/>
    <s v="Corporate"/>
    <s v="United States"/>
    <s v="Springfield"/>
    <s v="Missouri"/>
    <n v="65807"/>
    <x v="2"/>
    <s v="TEC-CO-10002313"/>
    <x v="2"/>
    <x v="16"/>
    <x v="349"/>
    <x v="3979"/>
    <n v="1"/>
    <x v="0"/>
    <n v="233.99610000000001"/>
    <n v="5"/>
    <n v="1"/>
  </r>
  <r>
    <n v="5774"/>
    <s v="CA-2016-117408"/>
    <x v="1070"/>
    <d v="2016-09-06T00:00:00"/>
    <s v="Standard Class"/>
    <s v="TP-21130"/>
    <s v="Theone Pippenger"/>
    <s v="Consumer"/>
    <s v="United States"/>
    <s v="Waco"/>
    <s v="Texas"/>
    <n v="76706"/>
    <x v="2"/>
    <s v="OFF-ST-10001580"/>
    <x v="1"/>
    <x v="4"/>
    <x v="355"/>
    <x v="934"/>
    <n v="2"/>
    <x v="2"/>
    <n v="2.3967999999999998"/>
    <n v="6"/>
    <n v="1"/>
  </r>
  <r>
    <n v="5775"/>
    <s v="CA-2016-142398"/>
    <x v="408"/>
    <d v="2016-04-16T00:00:00"/>
    <s v="Standard Class"/>
    <s v="BP-11290"/>
    <s v="Beth Paige"/>
    <s v="Consumer"/>
    <s v="United States"/>
    <s v="Los Angeles"/>
    <s v="California"/>
    <n v="90036"/>
    <x v="1"/>
    <s v="FUR-CH-10001545"/>
    <x v="0"/>
    <x v="1"/>
    <x v="1746"/>
    <x v="3980"/>
    <n v="7"/>
    <x v="2"/>
    <n v="-31.914400000000001"/>
    <n v="4"/>
    <n v="1"/>
  </r>
  <r>
    <n v="5776"/>
    <s v="CA-2016-142398"/>
    <x v="408"/>
    <d v="2016-04-16T00:00:00"/>
    <s v="Standard Class"/>
    <s v="BP-11290"/>
    <s v="Beth Paige"/>
    <s v="Consumer"/>
    <s v="United States"/>
    <s v="Los Angeles"/>
    <s v="California"/>
    <n v="90036"/>
    <x v="1"/>
    <s v="OFF-BI-10004826"/>
    <x v="1"/>
    <x v="8"/>
    <x v="728"/>
    <x v="3981"/>
    <n v="1"/>
    <x v="2"/>
    <n v="4.6227999999999998"/>
    <n v="4"/>
    <n v="1"/>
  </r>
  <r>
    <n v="5777"/>
    <s v="CA-2016-105277"/>
    <x v="429"/>
    <d v="2016-12-08T00:00:00"/>
    <s v="Standard Class"/>
    <s v="LM-17065"/>
    <s v="Liz MacKendrick"/>
    <s v="Consumer"/>
    <s v="United States"/>
    <s v="Auburn"/>
    <s v="New York"/>
    <n v="13021"/>
    <x v="3"/>
    <s v="OFF-BI-10000301"/>
    <x v="1"/>
    <x v="8"/>
    <x v="625"/>
    <x v="1626"/>
    <n v="3"/>
    <x v="2"/>
    <n v="5.8230000000000004"/>
    <n v="4"/>
    <n v="1"/>
  </r>
  <r>
    <n v="5778"/>
    <s v="CA-2016-112060"/>
    <x v="429"/>
    <d v="2016-12-09T00:00:00"/>
    <s v="Standard Class"/>
    <s v="KT-16465"/>
    <s v="Kean Takahito"/>
    <s v="Consumer"/>
    <s v="United States"/>
    <s v="San Francisco"/>
    <s v="California"/>
    <n v="94109"/>
    <x v="1"/>
    <s v="OFF-PA-10000994"/>
    <x v="1"/>
    <x v="10"/>
    <x v="913"/>
    <x v="1230"/>
    <n v="1"/>
    <x v="0"/>
    <n v="50.328000000000003"/>
    <n v="5"/>
    <n v="1"/>
  </r>
  <r>
    <n v="5779"/>
    <s v="CA-2014-105270"/>
    <x v="7"/>
    <d v="2014-11-18T00:00:00"/>
    <s v="Standard Class"/>
    <s v="AP-10915"/>
    <s v="Arthur Prichep"/>
    <s v="Consumer"/>
    <s v="United States"/>
    <s v="Los Angeles"/>
    <s v="California"/>
    <n v="90008"/>
    <x v="1"/>
    <s v="OFF-AR-10003156"/>
    <x v="1"/>
    <x v="6"/>
    <x v="401"/>
    <x v="426"/>
    <n v="3"/>
    <x v="0"/>
    <n v="7.9248000000000003"/>
    <n v="7"/>
    <n v="1"/>
  </r>
  <r>
    <n v="5780"/>
    <s v="CA-2014-105270"/>
    <x v="7"/>
    <d v="2014-11-18T00:00:00"/>
    <s v="Standard Class"/>
    <s v="AP-10915"/>
    <s v="Arthur Prichep"/>
    <s v="Consumer"/>
    <s v="United States"/>
    <s v="Los Angeles"/>
    <s v="California"/>
    <n v="90008"/>
    <x v="1"/>
    <s v="FUR-CH-10000988"/>
    <x v="0"/>
    <x v="1"/>
    <x v="1141"/>
    <x v="3982"/>
    <n v="1"/>
    <x v="2"/>
    <n v="11.264799999999999"/>
    <n v="7"/>
    <n v="1"/>
  </r>
  <r>
    <n v="5781"/>
    <s v="US-2015-159513"/>
    <x v="788"/>
    <d v="2015-04-09T00:00:00"/>
    <s v="Standard Class"/>
    <s v="JD-15790"/>
    <s v="John Dryer"/>
    <s v="Consumer"/>
    <s v="United States"/>
    <s v="Los Angeles"/>
    <s v="California"/>
    <n v="90049"/>
    <x v="1"/>
    <s v="TEC-MA-10003329"/>
    <x v="2"/>
    <x v="15"/>
    <x v="1750"/>
    <x v="973"/>
    <n v="3"/>
    <x v="2"/>
    <n v="24.291899999999998"/>
    <n v="7"/>
    <n v="1"/>
  </r>
  <r>
    <n v="5782"/>
    <s v="CA-2015-155586"/>
    <x v="295"/>
    <d v="2015-12-16T00:00:00"/>
    <s v="Second Class"/>
    <s v="XP-21865"/>
    <s v="Xylona Preis"/>
    <s v="Consumer"/>
    <s v="United States"/>
    <s v="Chico"/>
    <s v="California"/>
    <n v="95928"/>
    <x v="1"/>
    <s v="OFF-AR-10001547"/>
    <x v="1"/>
    <x v="6"/>
    <x v="148"/>
    <x v="3983"/>
    <n v="1"/>
    <x v="0"/>
    <n v="0.59670000000000001"/>
    <n v="4"/>
    <n v="1"/>
  </r>
  <r>
    <n v="5783"/>
    <s v="CA-2015-155586"/>
    <x v="295"/>
    <d v="2015-12-16T00:00:00"/>
    <s v="Second Class"/>
    <s v="XP-21865"/>
    <s v="Xylona Preis"/>
    <s v="Consumer"/>
    <s v="United States"/>
    <s v="Chico"/>
    <s v="California"/>
    <n v="95928"/>
    <x v="1"/>
    <s v="OFF-EN-10003072"/>
    <x v="1"/>
    <x v="12"/>
    <x v="775"/>
    <x v="2814"/>
    <n v="4"/>
    <x v="0"/>
    <n v="7.4496000000000002"/>
    <n v="4"/>
    <n v="1"/>
  </r>
  <r>
    <n v="5784"/>
    <s v="CA-2015-155586"/>
    <x v="295"/>
    <d v="2015-12-16T00:00:00"/>
    <s v="Second Class"/>
    <s v="XP-21865"/>
    <s v="Xylona Preis"/>
    <s v="Consumer"/>
    <s v="United States"/>
    <s v="Chico"/>
    <s v="California"/>
    <n v="95928"/>
    <x v="1"/>
    <s v="OFF-PA-10000726"/>
    <x v="1"/>
    <x v="10"/>
    <x v="1331"/>
    <x v="2900"/>
    <n v="4"/>
    <x v="0"/>
    <n v="16.398"/>
    <n v="4"/>
    <n v="1"/>
  </r>
  <r>
    <n v="5785"/>
    <s v="CA-2017-141117"/>
    <x v="280"/>
    <d v="2017-10-08T00:00:00"/>
    <s v="Standard Class"/>
    <s v="JK-16090"/>
    <s v="Juliana Krohn"/>
    <s v="Consumer"/>
    <s v="United States"/>
    <s v="Springfield"/>
    <s v="Oregon"/>
    <n v="97477"/>
    <x v="1"/>
    <s v="FUR-BO-10001972"/>
    <x v="0"/>
    <x v="0"/>
    <x v="367"/>
    <x v="3984"/>
    <n v="6"/>
    <x v="6"/>
    <n v="-384.71640000000002"/>
    <n v="6"/>
    <n v="1"/>
  </r>
  <r>
    <n v="5786"/>
    <s v="CA-2017-141117"/>
    <x v="280"/>
    <d v="2017-10-08T00:00:00"/>
    <s v="Standard Class"/>
    <s v="JK-16090"/>
    <s v="Juliana Krohn"/>
    <s v="Consumer"/>
    <s v="United States"/>
    <s v="Springfield"/>
    <s v="Oregon"/>
    <n v="97477"/>
    <x v="1"/>
    <s v="OFF-SU-10004664"/>
    <x v="1"/>
    <x v="14"/>
    <x v="597"/>
    <x v="381"/>
    <n v="6"/>
    <x v="2"/>
    <n v="4.3956"/>
    <n v="6"/>
    <n v="1"/>
  </r>
  <r>
    <n v="5787"/>
    <s v="CA-2017-141117"/>
    <x v="280"/>
    <d v="2017-10-08T00:00:00"/>
    <s v="Standard Class"/>
    <s v="JK-16090"/>
    <s v="Juliana Krohn"/>
    <s v="Consumer"/>
    <s v="United States"/>
    <s v="Springfield"/>
    <s v="Oregon"/>
    <n v="97477"/>
    <x v="1"/>
    <s v="OFF-BI-10003676"/>
    <x v="1"/>
    <x v="8"/>
    <x v="824"/>
    <x v="3985"/>
    <n v="7"/>
    <x v="6"/>
    <n v="-16.601199999999999"/>
    <n v="6"/>
    <n v="1"/>
  </r>
  <r>
    <n v="5788"/>
    <s v="CA-2017-141117"/>
    <x v="280"/>
    <d v="2017-10-08T00:00:00"/>
    <s v="Standard Class"/>
    <s v="JK-16090"/>
    <s v="Juliana Krohn"/>
    <s v="Consumer"/>
    <s v="United States"/>
    <s v="Springfield"/>
    <s v="Oregon"/>
    <n v="97477"/>
    <x v="1"/>
    <s v="OFF-AR-10003727"/>
    <x v="1"/>
    <x v="6"/>
    <x v="1371"/>
    <x v="3986"/>
    <n v="7"/>
    <x v="2"/>
    <n v="10.7037"/>
    <n v="6"/>
    <n v="1"/>
  </r>
  <r>
    <n v="5789"/>
    <s v="CA-2017-115070"/>
    <x v="318"/>
    <d v="2017-04-14T00:00:00"/>
    <s v="Second Class"/>
    <s v="MG-18205"/>
    <s v="Mitch Gastineau"/>
    <s v="Corporate"/>
    <s v="United States"/>
    <s v="Jacksonville"/>
    <s v="Florida"/>
    <n v="32216"/>
    <x v="0"/>
    <s v="FUR-FU-10003829"/>
    <x v="0"/>
    <x v="5"/>
    <x v="1378"/>
    <x v="3987"/>
    <n v="5"/>
    <x v="2"/>
    <n v="1.8480000000000001"/>
    <n v="4"/>
    <n v="1"/>
  </r>
  <r>
    <n v="5790"/>
    <s v="CA-2017-115070"/>
    <x v="318"/>
    <d v="2017-04-14T00:00:00"/>
    <s v="Second Class"/>
    <s v="MG-18205"/>
    <s v="Mitch Gastineau"/>
    <s v="Corporate"/>
    <s v="United States"/>
    <s v="Jacksonville"/>
    <s v="Florida"/>
    <n v="32216"/>
    <x v="0"/>
    <s v="OFF-BI-10003712"/>
    <x v="1"/>
    <x v="8"/>
    <x v="696"/>
    <x v="2896"/>
    <n v="3"/>
    <x v="6"/>
    <n v="-3.0933000000000002"/>
    <n v="4"/>
    <n v="1"/>
  </r>
  <r>
    <n v="5791"/>
    <s v="CA-2017-140186"/>
    <x v="365"/>
    <d v="2017-10-02T00:00:00"/>
    <s v="First Class"/>
    <s v="PG-18820"/>
    <s v="Patrick Gardner"/>
    <s v="Consumer"/>
    <s v="United States"/>
    <s v="Bakersfield"/>
    <s v="California"/>
    <n v="93309"/>
    <x v="1"/>
    <s v="OFF-FA-10002280"/>
    <x v="1"/>
    <x v="13"/>
    <x v="659"/>
    <x v="762"/>
    <n v="7"/>
    <x v="0"/>
    <n v="16.8"/>
    <n v="3"/>
    <n v="1"/>
  </r>
  <r>
    <n v="5792"/>
    <s v="CA-2017-140186"/>
    <x v="365"/>
    <d v="2017-10-02T00:00:00"/>
    <s v="First Class"/>
    <s v="PG-18820"/>
    <s v="Patrick Gardner"/>
    <s v="Consumer"/>
    <s v="United States"/>
    <s v="Bakersfield"/>
    <s v="California"/>
    <n v="93309"/>
    <x v="1"/>
    <s v="FUR-CH-10002961"/>
    <x v="0"/>
    <x v="1"/>
    <x v="948"/>
    <x v="74"/>
    <n v="1"/>
    <x v="2"/>
    <n v="0"/>
    <n v="3"/>
    <n v="1"/>
  </r>
  <r>
    <n v="5793"/>
    <s v="CA-2017-140186"/>
    <x v="365"/>
    <d v="2017-10-02T00:00:00"/>
    <s v="First Class"/>
    <s v="PG-18820"/>
    <s v="Patrick Gardner"/>
    <s v="Consumer"/>
    <s v="United States"/>
    <s v="Bakersfield"/>
    <s v="California"/>
    <n v="93309"/>
    <x v="1"/>
    <s v="OFF-AP-10002578"/>
    <x v="1"/>
    <x v="9"/>
    <x v="414"/>
    <x v="2029"/>
    <n v="2"/>
    <x v="0"/>
    <n v="25.438400000000001"/>
    <n v="3"/>
    <n v="1"/>
  </r>
  <r>
    <n v="5794"/>
    <s v="CA-2017-140186"/>
    <x v="365"/>
    <d v="2017-10-02T00:00:00"/>
    <s v="First Class"/>
    <s v="PG-18820"/>
    <s v="Patrick Gardner"/>
    <s v="Consumer"/>
    <s v="United States"/>
    <s v="Bakersfield"/>
    <s v="California"/>
    <n v="93309"/>
    <x v="1"/>
    <s v="FUR-FU-10004848"/>
    <x v="0"/>
    <x v="5"/>
    <x v="28"/>
    <x v="2616"/>
    <n v="1"/>
    <x v="0"/>
    <n v="15.525"/>
    <n v="3"/>
    <n v="1"/>
  </r>
  <r>
    <n v="5795"/>
    <s v="CA-2017-140186"/>
    <x v="365"/>
    <d v="2017-10-02T00:00:00"/>
    <s v="First Class"/>
    <s v="PG-18820"/>
    <s v="Patrick Gardner"/>
    <s v="Consumer"/>
    <s v="United States"/>
    <s v="Bakersfield"/>
    <s v="California"/>
    <n v="93309"/>
    <x v="1"/>
    <s v="OFF-BI-10003364"/>
    <x v="1"/>
    <x v="8"/>
    <x v="705"/>
    <x v="996"/>
    <n v="2"/>
    <x v="2"/>
    <n v="16.3352"/>
    <n v="3"/>
    <n v="1"/>
  </r>
  <r>
    <n v="5796"/>
    <s v="CA-2014-124856"/>
    <x v="411"/>
    <d v="2014-10-03T00:00:00"/>
    <s v="Second Class"/>
    <s v="LD-17005"/>
    <s v="Lisa DeCherney"/>
    <s v="Consumer"/>
    <s v="United States"/>
    <s v="New York City"/>
    <s v="New York"/>
    <n v="10011"/>
    <x v="3"/>
    <s v="OFF-ST-10002615"/>
    <x v="1"/>
    <x v="4"/>
    <x v="1436"/>
    <x v="3988"/>
    <n v="9"/>
    <x v="0"/>
    <n v="362.84039999999999"/>
    <n v="4"/>
    <n v="1"/>
  </r>
  <r>
    <n v="5797"/>
    <s v="CA-2014-124856"/>
    <x v="411"/>
    <d v="2014-10-03T00:00:00"/>
    <s v="Second Class"/>
    <s v="LD-17005"/>
    <s v="Lisa DeCherney"/>
    <s v="Consumer"/>
    <s v="United States"/>
    <s v="New York City"/>
    <s v="New York"/>
    <n v="10011"/>
    <x v="3"/>
    <s v="FUR-FU-10000521"/>
    <x v="0"/>
    <x v="5"/>
    <x v="139"/>
    <x v="3989"/>
    <n v="4"/>
    <x v="0"/>
    <n v="36.381599999999999"/>
    <n v="4"/>
    <n v="1"/>
  </r>
  <r>
    <n v="5798"/>
    <s v="CA-2014-124856"/>
    <x v="411"/>
    <d v="2014-10-03T00:00:00"/>
    <s v="Second Class"/>
    <s v="LD-17005"/>
    <s v="Lisa DeCherney"/>
    <s v="Consumer"/>
    <s v="United States"/>
    <s v="New York City"/>
    <s v="New York"/>
    <n v="10011"/>
    <x v="3"/>
    <s v="OFF-LA-10000121"/>
    <x v="1"/>
    <x v="2"/>
    <x v="911"/>
    <x v="1365"/>
    <n v="3"/>
    <x v="0"/>
    <n v="8.6940000000000008"/>
    <n v="4"/>
    <n v="1"/>
  </r>
  <r>
    <n v="5799"/>
    <s v="CA-2014-124856"/>
    <x v="411"/>
    <d v="2014-10-03T00:00:00"/>
    <s v="Second Class"/>
    <s v="LD-17005"/>
    <s v="Lisa DeCherney"/>
    <s v="Consumer"/>
    <s v="United States"/>
    <s v="New York City"/>
    <s v="New York"/>
    <n v="10011"/>
    <x v="3"/>
    <s v="OFF-PA-10001289"/>
    <x v="1"/>
    <x v="10"/>
    <x v="961"/>
    <x v="2661"/>
    <n v="2"/>
    <x v="0"/>
    <n v="37.9848"/>
    <n v="4"/>
    <n v="1"/>
  </r>
  <r>
    <n v="5800"/>
    <s v="CA-2014-166716"/>
    <x v="1071"/>
    <d v="2014-08-25T00:00:00"/>
    <s v="Second Class"/>
    <s v="CR-12730"/>
    <s v="Craig Reiter"/>
    <s v="Consumer"/>
    <s v="United States"/>
    <s v="Chicago"/>
    <s v="Illinois"/>
    <n v="60610"/>
    <x v="2"/>
    <s v="FUR-CH-10004495"/>
    <x v="0"/>
    <x v="1"/>
    <x v="1484"/>
    <x v="3990"/>
    <n v="2"/>
    <x v="4"/>
    <n v="-6.0195999999999996"/>
    <n v="5"/>
    <n v="1"/>
  </r>
  <r>
    <n v="5801"/>
    <s v="CA-2014-123225"/>
    <x v="384"/>
    <d v="2014-07-14T00:00:00"/>
    <s v="First Class"/>
    <s v="MN-17935"/>
    <s v="Michael Nguyen"/>
    <s v="Consumer"/>
    <s v="United States"/>
    <s v="El Paso"/>
    <s v="Texas"/>
    <n v="79907"/>
    <x v="2"/>
    <s v="TEC-PH-10000895"/>
    <x v="2"/>
    <x v="7"/>
    <x v="1137"/>
    <x v="3991"/>
    <n v="4"/>
    <x v="2"/>
    <n v="43.197600000000001"/>
    <n v="3"/>
    <n v="1"/>
  </r>
  <r>
    <n v="5802"/>
    <s v="CA-2014-123225"/>
    <x v="384"/>
    <d v="2014-07-14T00:00:00"/>
    <s v="First Class"/>
    <s v="MN-17935"/>
    <s v="Michael Nguyen"/>
    <s v="Consumer"/>
    <s v="United States"/>
    <s v="El Paso"/>
    <s v="Texas"/>
    <n v="79907"/>
    <x v="2"/>
    <s v="OFF-PA-10000552"/>
    <x v="1"/>
    <x v="10"/>
    <x v="1541"/>
    <x v="559"/>
    <n v="2"/>
    <x v="2"/>
    <n v="3.6288"/>
    <n v="3"/>
    <n v="1"/>
  </r>
  <r>
    <n v="5803"/>
    <s v="CA-2015-163440"/>
    <x v="204"/>
    <d v="2015-03-24T00:00:00"/>
    <s v="First Class"/>
    <s v="RD-19900"/>
    <s v="Ruben Dartt"/>
    <s v="Consumer"/>
    <s v="United States"/>
    <s v="Thousand Oaks"/>
    <s v="California"/>
    <n v="91360"/>
    <x v="1"/>
    <s v="TEC-PH-10000376"/>
    <x v="2"/>
    <x v="7"/>
    <x v="433"/>
    <x v="2913"/>
    <n v="2"/>
    <x v="2"/>
    <n v="1.1988000000000001"/>
    <n v="2"/>
    <n v="1"/>
  </r>
  <r>
    <n v="5804"/>
    <s v="US-2017-106796"/>
    <x v="605"/>
    <d v="2017-05-19T00:00:00"/>
    <s v="Standard Class"/>
    <s v="JP-16135"/>
    <s v="Julie Prescott"/>
    <s v="Home Office"/>
    <s v="United States"/>
    <s v="Springfield"/>
    <s v="Ohio"/>
    <n v="45503"/>
    <x v="3"/>
    <s v="OFF-AR-10003504"/>
    <x v="1"/>
    <x v="6"/>
    <x v="1035"/>
    <x v="1495"/>
    <n v="3"/>
    <x v="2"/>
    <n v="1.1556"/>
    <n v="7"/>
    <n v="1"/>
  </r>
  <r>
    <n v="5805"/>
    <s v="CA-2017-113873"/>
    <x v="38"/>
    <d v="2017-11-19T00:00:00"/>
    <s v="Standard Class"/>
    <s v="KE-16420"/>
    <s v="Katrina Edelman"/>
    <s v="Corporate"/>
    <s v="United States"/>
    <s v="Dallas"/>
    <s v="Texas"/>
    <n v="75220"/>
    <x v="2"/>
    <s v="OFF-ST-10000943"/>
    <x v="1"/>
    <x v="4"/>
    <x v="1204"/>
    <x v="1815"/>
    <n v="4"/>
    <x v="2"/>
    <n v="6.1791999999999998"/>
    <n v="6"/>
    <n v="1"/>
  </r>
  <r>
    <n v="5806"/>
    <s v="CA-2017-113873"/>
    <x v="38"/>
    <d v="2017-11-19T00:00:00"/>
    <s v="Standard Class"/>
    <s v="KE-16420"/>
    <s v="Katrina Edelman"/>
    <s v="Corporate"/>
    <s v="United States"/>
    <s v="Dallas"/>
    <s v="Texas"/>
    <n v="75220"/>
    <x v="2"/>
    <s v="FUR-BO-10003441"/>
    <x v="0"/>
    <x v="0"/>
    <x v="712"/>
    <x v="3992"/>
    <n v="3"/>
    <x v="8"/>
    <n v="-27.264600000000002"/>
    <n v="6"/>
    <n v="1"/>
  </r>
  <r>
    <n v="5807"/>
    <s v="CA-2016-149783"/>
    <x v="913"/>
    <d v="2016-09-07T00:00:00"/>
    <s v="Second Class"/>
    <s v="DL-13315"/>
    <s v="Delfina Latchford"/>
    <s v="Consumer"/>
    <s v="United States"/>
    <s v="Knoxville"/>
    <s v="Tennessee"/>
    <n v="37918"/>
    <x v="0"/>
    <s v="OFF-PA-10002195"/>
    <x v="1"/>
    <x v="10"/>
    <x v="726"/>
    <x v="848"/>
    <n v="3"/>
    <x v="2"/>
    <n v="4.1147999999999998"/>
    <n v="3"/>
    <n v="1"/>
  </r>
  <r>
    <n v="5808"/>
    <s v="CA-2016-149783"/>
    <x v="913"/>
    <d v="2016-09-07T00:00:00"/>
    <s v="Second Class"/>
    <s v="DL-13315"/>
    <s v="Delfina Latchford"/>
    <s v="Consumer"/>
    <s v="United States"/>
    <s v="Knoxville"/>
    <s v="Tennessee"/>
    <n v="37918"/>
    <x v="0"/>
    <s v="OFF-AP-10001205"/>
    <x v="1"/>
    <x v="9"/>
    <x v="1294"/>
    <x v="2734"/>
    <n v="2"/>
    <x v="2"/>
    <n v="8.7167999999999992"/>
    <n v="3"/>
    <n v="1"/>
  </r>
  <r>
    <n v="5809"/>
    <s v="CA-2016-149783"/>
    <x v="913"/>
    <d v="2016-09-07T00:00:00"/>
    <s v="Second Class"/>
    <s v="DL-13315"/>
    <s v="Delfina Latchford"/>
    <s v="Consumer"/>
    <s v="United States"/>
    <s v="Knoxville"/>
    <s v="Tennessee"/>
    <n v="37918"/>
    <x v="0"/>
    <s v="OFF-AR-10002987"/>
    <x v="1"/>
    <x v="6"/>
    <x v="1562"/>
    <x v="3993"/>
    <n v="2"/>
    <x v="2"/>
    <n v="8.3328000000000007"/>
    <n v="3"/>
    <n v="1"/>
  </r>
  <r>
    <n v="5810"/>
    <s v="CA-2016-125017"/>
    <x v="1072"/>
    <d v="2016-02-11T00:00:00"/>
    <s v="Standard Class"/>
    <s v="KB-16240"/>
    <s v="Karen Bern"/>
    <s v="Corporate"/>
    <s v="United States"/>
    <s v="Chattanooga"/>
    <s v="Tennessee"/>
    <n v="37421"/>
    <x v="0"/>
    <s v="FUR-FU-10000723"/>
    <x v="0"/>
    <x v="5"/>
    <x v="480"/>
    <x v="3994"/>
    <n v="4"/>
    <x v="2"/>
    <n v="-18.180800000000001"/>
    <n v="5"/>
    <n v="1"/>
  </r>
  <r>
    <n v="5811"/>
    <s v="US-2015-163279"/>
    <x v="204"/>
    <d v="2015-03-26T00:00:00"/>
    <s v="Standard Class"/>
    <s v="JD-16150"/>
    <s v="Justin Deggeller"/>
    <s v="Corporate"/>
    <s v="United States"/>
    <s v="San Diego"/>
    <s v="California"/>
    <n v="92037"/>
    <x v="1"/>
    <s v="OFF-PA-10003127"/>
    <x v="1"/>
    <x v="10"/>
    <x v="33"/>
    <x v="151"/>
    <n v="4"/>
    <x v="0"/>
    <n v="48.539200000000001"/>
    <n v="4"/>
    <n v="1"/>
  </r>
  <r>
    <n v="5812"/>
    <s v="US-2015-163279"/>
    <x v="204"/>
    <d v="2015-03-26T00:00:00"/>
    <s v="Standard Class"/>
    <s v="JD-16150"/>
    <s v="Justin Deggeller"/>
    <s v="Corporate"/>
    <s v="United States"/>
    <s v="San Diego"/>
    <s v="California"/>
    <n v="92037"/>
    <x v="1"/>
    <s v="FUR-FU-10000747"/>
    <x v="0"/>
    <x v="5"/>
    <x v="1751"/>
    <x v="1361"/>
    <n v="2"/>
    <x v="0"/>
    <n v="15.6332"/>
    <n v="4"/>
    <n v="1"/>
  </r>
  <r>
    <n v="5813"/>
    <s v="US-2015-163279"/>
    <x v="204"/>
    <d v="2015-03-26T00:00:00"/>
    <s v="Standard Class"/>
    <s v="JD-16150"/>
    <s v="Justin Deggeller"/>
    <s v="Corporate"/>
    <s v="United States"/>
    <s v="San Diego"/>
    <s v="California"/>
    <n v="92037"/>
    <x v="1"/>
    <s v="TEC-PH-10001795"/>
    <x v="2"/>
    <x v="7"/>
    <x v="647"/>
    <x v="3995"/>
    <n v="3"/>
    <x v="2"/>
    <n v="185.99700000000001"/>
    <n v="4"/>
    <n v="1"/>
  </r>
  <r>
    <n v="5814"/>
    <s v="CA-2015-150196"/>
    <x v="740"/>
    <d v="2015-07-03T00:00:00"/>
    <s v="First Class"/>
    <s v="SR-20740"/>
    <s v="Steven Roelle"/>
    <s v="Home Office"/>
    <s v="United States"/>
    <s v="New York City"/>
    <s v="New York"/>
    <n v="10024"/>
    <x v="3"/>
    <s v="OFF-PA-10003797"/>
    <x v="1"/>
    <x v="10"/>
    <x v="1710"/>
    <x v="537"/>
    <n v="3"/>
    <x v="0"/>
    <n v="9.3312000000000008"/>
    <n v="1"/>
    <n v="1"/>
  </r>
  <r>
    <n v="5815"/>
    <s v="US-2015-106495"/>
    <x v="925"/>
    <d v="2015-06-17T00:00:00"/>
    <s v="First Class"/>
    <s v="AC-10450"/>
    <s v="Amy Cox"/>
    <s v="Consumer"/>
    <s v="United States"/>
    <s v="Tampa"/>
    <s v="Florida"/>
    <n v="33614"/>
    <x v="0"/>
    <s v="TEC-AC-10002718"/>
    <x v="2"/>
    <x v="11"/>
    <x v="1192"/>
    <x v="3996"/>
    <n v="1"/>
    <x v="2"/>
    <n v="-0.72950000000000004"/>
    <n v="2"/>
    <n v="1"/>
  </r>
  <r>
    <n v="5816"/>
    <s v="CA-2014-124730"/>
    <x v="35"/>
    <d v="2014-11-26T00:00:00"/>
    <s v="Same Day"/>
    <s v="LS-17245"/>
    <s v="Lynn Smith"/>
    <s v="Consumer"/>
    <s v="United States"/>
    <s v="Utica"/>
    <s v="New York"/>
    <n v="13501"/>
    <x v="3"/>
    <s v="TEC-PH-10002170"/>
    <x v="2"/>
    <x v="7"/>
    <x v="599"/>
    <x v="460"/>
    <n v="4"/>
    <x v="0"/>
    <n v="78.388800000000003"/>
    <n v="0"/>
    <n v="1"/>
  </r>
  <r>
    <n v="5817"/>
    <s v="CA-2014-124730"/>
    <x v="35"/>
    <d v="2014-11-26T00:00:00"/>
    <s v="Same Day"/>
    <s v="LS-17245"/>
    <s v="Lynn Smith"/>
    <s v="Consumer"/>
    <s v="United States"/>
    <s v="Utica"/>
    <s v="New York"/>
    <n v="13501"/>
    <x v="3"/>
    <s v="OFF-BI-10001078"/>
    <x v="1"/>
    <x v="8"/>
    <x v="61"/>
    <x v="3997"/>
    <n v="3"/>
    <x v="2"/>
    <n v="4.6806000000000001"/>
    <n v="0"/>
    <n v="1"/>
  </r>
  <r>
    <n v="5818"/>
    <s v="CA-2014-124730"/>
    <x v="35"/>
    <d v="2014-11-26T00:00:00"/>
    <s v="Same Day"/>
    <s v="LS-17245"/>
    <s v="Lynn Smith"/>
    <s v="Consumer"/>
    <s v="United States"/>
    <s v="Utica"/>
    <s v="New York"/>
    <n v="13501"/>
    <x v="3"/>
    <s v="OFF-BI-10001031"/>
    <x v="1"/>
    <x v="8"/>
    <x v="874"/>
    <x v="1217"/>
    <n v="4"/>
    <x v="2"/>
    <n v="5.7671999999999999"/>
    <n v="0"/>
    <n v="1"/>
  </r>
  <r>
    <n v="5819"/>
    <s v="CA-2014-124730"/>
    <x v="35"/>
    <d v="2014-11-26T00:00:00"/>
    <s v="Same Day"/>
    <s v="LS-17245"/>
    <s v="Lynn Smith"/>
    <s v="Consumer"/>
    <s v="United States"/>
    <s v="Utica"/>
    <s v="New York"/>
    <n v="13501"/>
    <x v="3"/>
    <s v="OFF-LA-10001158"/>
    <x v="1"/>
    <x v="2"/>
    <x v="322"/>
    <x v="3998"/>
    <n v="9"/>
    <x v="0"/>
    <n v="44.712000000000003"/>
    <n v="0"/>
    <n v="1"/>
  </r>
  <r>
    <n v="5820"/>
    <s v="CA-2014-124730"/>
    <x v="35"/>
    <d v="2014-11-26T00:00:00"/>
    <s v="Same Day"/>
    <s v="LS-17245"/>
    <s v="Lynn Smith"/>
    <s v="Consumer"/>
    <s v="United States"/>
    <s v="Utica"/>
    <s v="New York"/>
    <n v="13501"/>
    <x v="3"/>
    <s v="OFF-LA-10001613"/>
    <x v="1"/>
    <x v="2"/>
    <x v="743"/>
    <x v="132"/>
    <n v="4"/>
    <x v="0"/>
    <n v="5.6448"/>
    <n v="0"/>
    <n v="1"/>
  </r>
  <r>
    <n v="5821"/>
    <s v="CA-2017-117632"/>
    <x v="605"/>
    <d v="2017-05-18T00:00:00"/>
    <s v="Standard Class"/>
    <s v="CS-12175"/>
    <s v="Charles Sheldon"/>
    <s v="Corporate"/>
    <s v="United States"/>
    <s v="San Francisco"/>
    <s v="California"/>
    <n v="94122"/>
    <x v="1"/>
    <s v="OFF-SU-10000157"/>
    <x v="1"/>
    <x v="14"/>
    <x v="1408"/>
    <x v="3999"/>
    <n v="2"/>
    <x v="0"/>
    <n v="4.7724000000000002"/>
    <n v="6"/>
    <n v="1"/>
  </r>
  <r>
    <n v="5822"/>
    <s v="CA-2017-117632"/>
    <x v="605"/>
    <d v="2017-05-18T00:00:00"/>
    <s v="Standard Class"/>
    <s v="CS-12175"/>
    <s v="Charles Sheldon"/>
    <s v="Corporate"/>
    <s v="United States"/>
    <s v="San Francisco"/>
    <s v="California"/>
    <n v="94122"/>
    <x v="1"/>
    <s v="OFF-AP-10004868"/>
    <x v="1"/>
    <x v="9"/>
    <x v="1027"/>
    <x v="4000"/>
    <n v="1"/>
    <x v="0"/>
    <n v="2.0979000000000001"/>
    <n v="6"/>
    <n v="1"/>
  </r>
  <r>
    <n v="5823"/>
    <s v="CA-2017-117632"/>
    <x v="605"/>
    <d v="2017-05-18T00:00:00"/>
    <s v="Standard Class"/>
    <s v="CS-12175"/>
    <s v="Charles Sheldon"/>
    <s v="Corporate"/>
    <s v="United States"/>
    <s v="San Francisco"/>
    <s v="California"/>
    <n v="94122"/>
    <x v="1"/>
    <s v="FUR-TA-10001520"/>
    <x v="0"/>
    <x v="3"/>
    <x v="718"/>
    <x v="4001"/>
    <n v="5"/>
    <x v="2"/>
    <n v="-10.705500000000001"/>
    <n v="6"/>
    <n v="1"/>
  </r>
  <r>
    <n v="5824"/>
    <s v="CA-2017-117632"/>
    <x v="605"/>
    <d v="2017-05-18T00:00:00"/>
    <s v="Standard Class"/>
    <s v="CS-12175"/>
    <s v="Charles Sheldon"/>
    <s v="Corporate"/>
    <s v="United States"/>
    <s v="San Francisco"/>
    <s v="California"/>
    <n v="94122"/>
    <x v="1"/>
    <s v="OFF-BI-10001900"/>
    <x v="1"/>
    <x v="8"/>
    <x v="1108"/>
    <x v="4002"/>
    <n v="4"/>
    <x v="2"/>
    <n v="6.4691999999999998"/>
    <n v="6"/>
    <n v="1"/>
  </r>
  <r>
    <n v="5825"/>
    <s v="CA-2014-115056"/>
    <x v="1073"/>
    <d v="2014-05-02T00:00:00"/>
    <s v="Same Day"/>
    <s v="AR-10510"/>
    <s v="Andrew Roberts"/>
    <s v="Consumer"/>
    <s v="United States"/>
    <s v="Columbus"/>
    <s v="Ohio"/>
    <n v="43229"/>
    <x v="3"/>
    <s v="OFF-AP-10003971"/>
    <x v="1"/>
    <x v="9"/>
    <x v="923"/>
    <x v="4003"/>
    <n v="3"/>
    <x v="2"/>
    <n v="1.9601999999999999"/>
    <n v="0"/>
    <n v="1"/>
  </r>
  <r>
    <n v="5826"/>
    <s v="CA-2017-161067"/>
    <x v="213"/>
    <d v="2017-09-06T00:00:00"/>
    <s v="Second Class"/>
    <s v="KB-16405"/>
    <s v="Katrina Bavinger"/>
    <s v="Home Office"/>
    <s v="United States"/>
    <s v="New York City"/>
    <s v="New York"/>
    <n v="10035"/>
    <x v="3"/>
    <s v="OFF-PA-10000418"/>
    <x v="1"/>
    <x v="10"/>
    <x v="970"/>
    <x v="1242"/>
    <n v="4"/>
    <x v="0"/>
    <n v="201.31200000000001"/>
    <n v="3"/>
    <n v="1"/>
  </r>
  <r>
    <n v="5827"/>
    <s v="CA-2017-161067"/>
    <x v="213"/>
    <d v="2017-09-06T00:00:00"/>
    <s v="Second Class"/>
    <s v="KB-16405"/>
    <s v="Katrina Bavinger"/>
    <s v="Home Office"/>
    <s v="United States"/>
    <s v="New York City"/>
    <s v="New York"/>
    <n v="10035"/>
    <x v="3"/>
    <s v="FUR-CH-10004626"/>
    <x v="0"/>
    <x v="1"/>
    <x v="1706"/>
    <x v="4004"/>
    <n v="1"/>
    <x v="9"/>
    <n v="14.124599999999999"/>
    <n v="3"/>
    <n v="1"/>
  </r>
  <r>
    <n v="5828"/>
    <s v="CA-2017-161067"/>
    <x v="213"/>
    <d v="2017-09-06T00:00:00"/>
    <s v="Second Class"/>
    <s v="KB-16405"/>
    <s v="Katrina Bavinger"/>
    <s v="Home Office"/>
    <s v="United States"/>
    <s v="New York City"/>
    <s v="New York"/>
    <n v="10035"/>
    <x v="3"/>
    <s v="FUR-CH-10004860"/>
    <x v="0"/>
    <x v="1"/>
    <x v="212"/>
    <x v="4005"/>
    <n v="2"/>
    <x v="9"/>
    <n v="-8.0784000000000002"/>
    <n v="3"/>
    <n v="1"/>
  </r>
  <r>
    <n v="5829"/>
    <s v="CA-2017-161067"/>
    <x v="213"/>
    <d v="2017-09-06T00:00:00"/>
    <s v="Second Class"/>
    <s v="KB-16405"/>
    <s v="Katrina Bavinger"/>
    <s v="Home Office"/>
    <s v="United States"/>
    <s v="New York City"/>
    <s v="New York"/>
    <n v="10035"/>
    <x v="3"/>
    <s v="OFF-AR-10003251"/>
    <x v="1"/>
    <x v="6"/>
    <x v="1050"/>
    <x v="345"/>
    <n v="2"/>
    <x v="0"/>
    <n v="2.2240000000000002"/>
    <n v="3"/>
    <n v="1"/>
  </r>
  <r>
    <n v="5830"/>
    <s v="CA-2016-122063"/>
    <x v="275"/>
    <d v="2016-12-07T00:00:00"/>
    <s v="Standard Class"/>
    <s v="MM-17920"/>
    <s v="Michael Moore"/>
    <s v="Consumer"/>
    <s v="United States"/>
    <s v="Richmond"/>
    <s v="Indiana"/>
    <n v="47374"/>
    <x v="2"/>
    <s v="FUR-TA-10004575"/>
    <x v="0"/>
    <x v="3"/>
    <x v="309"/>
    <x v="4006"/>
    <n v="2"/>
    <x v="0"/>
    <n v="104.75279999999999"/>
    <n v="4"/>
    <n v="1"/>
  </r>
  <r>
    <n v="5831"/>
    <s v="CA-2016-122063"/>
    <x v="275"/>
    <d v="2016-12-07T00:00:00"/>
    <s v="Standard Class"/>
    <s v="MM-17920"/>
    <s v="Michael Moore"/>
    <s v="Consumer"/>
    <s v="United States"/>
    <s v="Richmond"/>
    <s v="Indiana"/>
    <n v="47374"/>
    <x v="2"/>
    <s v="FUR-CH-10004754"/>
    <x v="0"/>
    <x v="1"/>
    <x v="1132"/>
    <x v="4007"/>
    <n v="1"/>
    <x v="0"/>
    <n v="8.0945999999999998"/>
    <n v="4"/>
    <n v="1"/>
  </r>
  <r>
    <n v="5832"/>
    <s v="CA-2015-111206"/>
    <x v="1074"/>
    <d v="2015-07-22T00:00:00"/>
    <s v="Standard Class"/>
    <s v="RF-19735"/>
    <s v="Roland Fjeld"/>
    <s v="Consumer"/>
    <s v="United States"/>
    <s v="San Diego"/>
    <s v="California"/>
    <n v="92105"/>
    <x v="1"/>
    <s v="TEC-AC-10003095"/>
    <x v="2"/>
    <x v="11"/>
    <x v="1286"/>
    <x v="4008"/>
    <n v="4"/>
    <x v="0"/>
    <n v="176.78639999999999"/>
    <n v="4"/>
    <n v="1"/>
  </r>
  <r>
    <n v="5833"/>
    <s v="CA-2016-142895"/>
    <x v="658"/>
    <d v="2016-07-26T00:00:00"/>
    <s v="Standard Class"/>
    <s v="BP-11290"/>
    <s v="Beth Paige"/>
    <s v="Consumer"/>
    <s v="United States"/>
    <s v="Concord"/>
    <s v="North Carolina"/>
    <n v="28027"/>
    <x v="0"/>
    <s v="OFF-LA-10000262"/>
    <x v="1"/>
    <x v="2"/>
    <x v="941"/>
    <x v="301"/>
    <n v="3"/>
    <x v="2"/>
    <n v="2.0358000000000001"/>
    <n v="5"/>
    <n v="1"/>
  </r>
  <r>
    <n v="5834"/>
    <s v="CA-2016-142895"/>
    <x v="658"/>
    <d v="2016-07-26T00:00:00"/>
    <s v="Standard Class"/>
    <s v="BP-11290"/>
    <s v="Beth Paige"/>
    <s v="Consumer"/>
    <s v="United States"/>
    <s v="Concord"/>
    <s v="North Carolina"/>
    <n v="28027"/>
    <x v="0"/>
    <s v="FUR-CH-10002961"/>
    <x v="0"/>
    <x v="1"/>
    <x v="948"/>
    <x v="4009"/>
    <n v="5"/>
    <x v="2"/>
    <n v="0"/>
    <n v="5"/>
    <n v="1"/>
  </r>
  <r>
    <n v="5835"/>
    <s v="CA-2015-101868"/>
    <x v="988"/>
    <d v="2015-06-16T00:00:00"/>
    <s v="Standard Class"/>
    <s v="MJ-17740"/>
    <s v="Max Jones"/>
    <s v="Consumer"/>
    <s v="United States"/>
    <s v="Miami"/>
    <s v="Florida"/>
    <n v="33178"/>
    <x v="0"/>
    <s v="OFF-BI-10003876"/>
    <x v="1"/>
    <x v="8"/>
    <x v="1626"/>
    <x v="4010"/>
    <n v="5"/>
    <x v="6"/>
    <n v="-42.8"/>
    <n v="7"/>
    <n v="1"/>
  </r>
  <r>
    <n v="5836"/>
    <s v="CA-2015-101868"/>
    <x v="988"/>
    <d v="2015-06-16T00:00:00"/>
    <s v="Standard Class"/>
    <s v="MJ-17740"/>
    <s v="Max Jones"/>
    <s v="Consumer"/>
    <s v="United States"/>
    <s v="Miami"/>
    <s v="Florida"/>
    <n v="33178"/>
    <x v="0"/>
    <s v="OFF-BI-10002133"/>
    <x v="1"/>
    <x v="8"/>
    <x v="1147"/>
    <x v="1782"/>
    <n v="3"/>
    <x v="6"/>
    <n v="-26.963999999999999"/>
    <n v="7"/>
    <n v="1"/>
  </r>
  <r>
    <n v="5837"/>
    <s v="CA-2015-101868"/>
    <x v="988"/>
    <d v="2015-06-16T00:00:00"/>
    <s v="Standard Class"/>
    <s v="MJ-17740"/>
    <s v="Max Jones"/>
    <s v="Consumer"/>
    <s v="United States"/>
    <s v="Miami"/>
    <s v="Florida"/>
    <n v="33178"/>
    <x v="0"/>
    <s v="TEC-AC-10004396"/>
    <x v="2"/>
    <x v="11"/>
    <x v="1688"/>
    <x v="4011"/>
    <n v="5"/>
    <x v="2"/>
    <n v="-8.1675000000000004"/>
    <n v="7"/>
    <n v="1"/>
  </r>
  <r>
    <n v="5838"/>
    <s v="CA-2017-133207"/>
    <x v="344"/>
    <d v="2017-12-03T00:00:00"/>
    <s v="Standard Class"/>
    <s v="DO-13645"/>
    <s v="Doug O'Connell"/>
    <s v="Consumer"/>
    <s v="United States"/>
    <s v="Los Angeles"/>
    <s v="California"/>
    <n v="90036"/>
    <x v="1"/>
    <s v="TEC-PH-10004100"/>
    <x v="2"/>
    <x v="7"/>
    <x v="1752"/>
    <x v="4012"/>
    <n v="4"/>
    <x v="2"/>
    <n v="5.7568000000000001"/>
    <n v="6"/>
    <n v="1"/>
  </r>
  <r>
    <n v="5839"/>
    <s v="CA-2015-132948"/>
    <x v="1075"/>
    <d v="2015-04-03T00:00:00"/>
    <s v="Standard Class"/>
    <s v="MV-17485"/>
    <s v="Mark Van Huff"/>
    <s v="Consumer"/>
    <s v="United States"/>
    <s v="Seattle"/>
    <s v="Washington"/>
    <n v="98115"/>
    <x v="1"/>
    <s v="OFF-ST-10000636"/>
    <x v="1"/>
    <x v="4"/>
    <x v="1753"/>
    <x v="4013"/>
    <n v="5"/>
    <x v="0"/>
    <n v="3.3479999999999999"/>
    <n v="7"/>
    <n v="1"/>
  </r>
  <r>
    <n v="5840"/>
    <s v="CA-2015-134992"/>
    <x v="357"/>
    <d v="2015-09-26T00:00:00"/>
    <s v="Second Class"/>
    <s v="MG-17875"/>
    <s v="Michael Grace"/>
    <s v="Home Office"/>
    <s v="United States"/>
    <s v="Arlington"/>
    <s v="Virginia"/>
    <n v="22204"/>
    <x v="0"/>
    <s v="OFF-PA-10001972"/>
    <x v="1"/>
    <x v="10"/>
    <x v="1178"/>
    <x v="56"/>
    <n v="5"/>
    <x v="0"/>
    <n v="15.552"/>
    <n v="4"/>
    <n v="1"/>
  </r>
  <r>
    <n v="5841"/>
    <s v="CA-2015-134992"/>
    <x v="357"/>
    <d v="2015-09-26T00:00:00"/>
    <s v="Second Class"/>
    <s v="MG-17875"/>
    <s v="Michael Grace"/>
    <s v="Home Office"/>
    <s v="United States"/>
    <s v="Arlington"/>
    <s v="Virginia"/>
    <n v="22204"/>
    <x v="0"/>
    <s v="FUR-FU-10002554"/>
    <x v="0"/>
    <x v="5"/>
    <x v="921"/>
    <x v="3175"/>
    <n v="2"/>
    <x v="0"/>
    <n v="11.035399999999999"/>
    <n v="4"/>
    <n v="1"/>
  </r>
  <r>
    <n v="5842"/>
    <s v="CA-2015-126725"/>
    <x v="972"/>
    <d v="2015-11-21T00:00:00"/>
    <s v="Standard Class"/>
    <s v="BS-11665"/>
    <s v="Brian Stugart"/>
    <s v="Consumer"/>
    <s v="United States"/>
    <s v="San Diego"/>
    <s v="California"/>
    <n v="92105"/>
    <x v="1"/>
    <s v="TEC-PH-10003174"/>
    <x v="2"/>
    <x v="7"/>
    <x v="1754"/>
    <x v="4014"/>
    <n v="4"/>
    <x v="2"/>
    <n v="51.996000000000002"/>
    <n v="4"/>
    <n v="1"/>
  </r>
  <r>
    <n v="5843"/>
    <s v="CA-2015-126725"/>
    <x v="972"/>
    <d v="2015-11-21T00:00:00"/>
    <s v="Standard Class"/>
    <s v="BS-11665"/>
    <s v="Brian Stugart"/>
    <s v="Consumer"/>
    <s v="United States"/>
    <s v="San Diego"/>
    <s v="California"/>
    <n v="92105"/>
    <x v="1"/>
    <s v="OFF-ST-10001418"/>
    <x v="1"/>
    <x v="4"/>
    <x v="879"/>
    <x v="4015"/>
    <n v="5"/>
    <x v="0"/>
    <n v="6.0979999999999999"/>
    <n v="4"/>
    <n v="1"/>
  </r>
  <r>
    <n v="5844"/>
    <s v="CA-2015-126725"/>
    <x v="972"/>
    <d v="2015-11-21T00:00:00"/>
    <s v="Standard Class"/>
    <s v="BS-11665"/>
    <s v="Brian Stugart"/>
    <s v="Consumer"/>
    <s v="United States"/>
    <s v="San Diego"/>
    <s v="California"/>
    <n v="92105"/>
    <x v="1"/>
    <s v="FUR-FU-10002813"/>
    <x v="0"/>
    <x v="5"/>
    <x v="1691"/>
    <x v="4016"/>
    <n v="4"/>
    <x v="0"/>
    <n v="29.145600000000002"/>
    <n v="4"/>
    <n v="1"/>
  </r>
  <r>
    <n v="5845"/>
    <s v="CA-2015-126725"/>
    <x v="972"/>
    <d v="2015-11-21T00:00:00"/>
    <s v="Standard Class"/>
    <s v="BS-11665"/>
    <s v="Brian Stugart"/>
    <s v="Consumer"/>
    <s v="United States"/>
    <s v="San Diego"/>
    <s v="California"/>
    <n v="92105"/>
    <x v="1"/>
    <s v="OFF-ST-10000129"/>
    <x v="1"/>
    <x v="4"/>
    <x v="1655"/>
    <x v="4017"/>
    <n v="7"/>
    <x v="0"/>
    <n v="54.404699999999998"/>
    <n v="4"/>
    <n v="1"/>
  </r>
  <r>
    <n v="5846"/>
    <s v="CA-2015-126725"/>
    <x v="972"/>
    <d v="2015-11-21T00:00:00"/>
    <s v="Standard Class"/>
    <s v="BS-11665"/>
    <s v="Brian Stugart"/>
    <s v="Consumer"/>
    <s v="United States"/>
    <s v="San Diego"/>
    <s v="California"/>
    <n v="92105"/>
    <x v="1"/>
    <s v="OFF-PA-10001639"/>
    <x v="1"/>
    <x v="10"/>
    <x v="981"/>
    <x v="56"/>
    <n v="5"/>
    <x v="0"/>
    <n v="15.552"/>
    <n v="4"/>
    <n v="1"/>
  </r>
  <r>
    <n v="5847"/>
    <s v="CA-2015-126725"/>
    <x v="972"/>
    <d v="2015-11-21T00:00:00"/>
    <s v="Standard Class"/>
    <s v="BS-11665"/>
    <s v="Brian Stugart"/>
    <s v="Consumer"/>
    <s v="United States"/>
    <s v="San Diego"/>
    <s v="California"/>
    <n v="92105"/>
    <x v="1"/>
    <s v="FUR-CH-10001708"/>
    <x v="0"/>
    <x v="1"/>
    <x v="893"/>
    <x v="4018"/>
    <n v="2"/>
    <x v="2"/>
    <n v="2.8195999999999999"/>
    <n v="4"/>
    <n v="1"/>
  </r>
  <r>
    <n v="5848"/>
    <s v="CA-2015-126725"/>
    <x v="972"/>
    <d v="2015-11-21T00:00:00"/>
    <s v="Standard Class"/>
    <s v="BS-11665"/>
    <s v="Brian Stugart"/>
    <s v="Consumer"/>
    <s v="United States"/>
    <s v="San Diego"/>
    <s v="California"/>
    <n v="92105"/>
    <x v="1"/>
    <s v="FUR-FU-10001591"/>
    <x v="0"/>
    <x v="5"/>
    <x v="1110"/>
    <x v="3031"/>
    <n v="3"/>
    <x v="0"/>
    <n v="15.372"/>
    <n v="4"/>
    <n v="1"/>
  </r>
  <r>
    <n v="5849"/>
    <s v="CA-2015-121783"/>
    <x v="113"/>
    <d v="2015-11-14T00:00:00"/>
    <s v="Standard Class"/>
    <s v="PO-19180"/>
    <s v="Philisse Overcash"/>
    <s v="Home Office"/>
    <s v="United States"/>
    <s v="Roseville"/>
    <s v="Minnesota"/>
    <n v="55113"/>
    <x v="2"/>
    <s v="OFF-AP-10003849"/>
    <x v="1"/>
    <x v="9"/>
    <x v="841"/>
    <x v="4019"/>
    <n v="2"/>
    <x v="0"/>
    <n v="178.91"/>
    <n v="4"/>
    <n v="1"/>
  </r>
  <r>
    <n v="5850"/>
    <s v="CA-2015-121783"/>
    <x v="113"/>
    <d v="2015-11-14T00:00:00"/>
    <s v="Standard Class"/>
    <s v="PO-19180"/>
    <s v="Philisse Overcash"/>
    <s v="Home Office"/>
    <s v="United States"/>
    <s v="Roseville"/>
    <s v="Minnesota"/>
    <n v="55113"/>
    <x v="2"/>
    <s v="OFF-ST-10000078"/>
    <x v="1"/>
    <x v="4"/>
    <x v="1227"/>
    <x v="4020"/>
    <n v="3"/>
    <x v="0"/>
    <n v="143.1918"/>
    <n v="4"/>
    <n v="1"/>
  </r>
  <r>
    <n v="5851"/>
    <s v="CA-2015-121783"/>
    <x v="113"/>
    <d v="2015-11-14T00:00:00"/>
    <s v="Standard Class"/>
    <s v="PO-19180"/>
    <s v="Philisse Overcash"/>
    <s v="Home Office"/>
    <s v="United States"/>
    <s v="Roseville"/>
    <s v="Minnesota"/>
    <n v="55113"/>
    <x v="2"/>
    <s v="TEC-CO-10001571"/>
    <x v="2"/>
    <x v="16"/>
    <x v="1563"/>
    <x v="3629"/>
    <n v="1"/>
    <x v="0"/>
    <n v="274.995"/>
    <n v="4"/>
    <n v="1"/>
  </r>
  <r>
    <n v="5852"/>
    <s v="CA-2015-121783"/>
    <x v="113"/>
    <d v="2015-11-14T00:00:00"/>
    <s v="Standard Class"/>
    <s v="PO-19180"/>
    <s v="Philisse Overcash"/>
    <s v="Home Office"/>
    <s v="United States"/>
    <s v="Roseville"/>
    <s v="Minnesota"/>
    <n v="55113"/>
    <x v="2"/>
    <s v="OFF-BI-10001658"/>
    <x v="1"/>
    <x v="8"/>
    <x v="444"/>
    <x v="4021"/>
    <n v="3"/>
    <x v="0"/>
    <n v="34.389600000000002"/>
    <n v="4"/>
    <n v="1"/>
  </r>
  <r>
    <n v="5853"/>
    <s v="CA-2015-121783"/>
    <x v="113"/>
    <d v="2015-11-14T00:00:00"/>
    <s v="Standard Class"/>
    <s v="PO-19180"/>
    <s v="Philisse Overcash"/>
    <s v="Home Office"/>
    <s v="United States"/>
    <s v="Roseville"/>
    <s v="Minnesota"/>
    <n v="55113"/>
    <x v="2"/>
    <s v="FUR-FU-10004351"/>
    <x v="0"/>
    <x v="5"/>
    <x v="222"/>
    <x v="4022"/>
    <n v="3"/>
    <x v="0"/>
    <n v="12.8568"/>
    <n v="4"/>
    <n v="1"/>
  </r>
  <r>
    <n v="5854"/>
    <s v="US-2014-138835"/>
    <x v="1076"/>
    <d v="2014-09-14T00:00:00"/>
    <s v="Standard Class"/>
    <s v="DA-13450"/>
    <s v="Dianna Arnett"/>
    <s v="Home Office"/>
    <s v="United States"/>
    <s v="Virginia Beach"/>
    <s v="Virginia"/>
    <n v="23464"/>
    <x v="0"/>
    <s v="OFF-BI-10003314"/>
    <x v="1"/>
    <x v="8"/>
    <x v="308"/>
    <x v="1313"/>
    <n v="2"/>
    <x v="0"/>
    <n v="4.7236000000000002"/>
    <n v="4"/>
    <n v="1"/>
  </r>
  <r>
    <n v="5855"/>
    <s v="CA-2015-112214"/>
    <x v="1077"/>
    <d v="2015-08-11T00:00:00"/>
    <s v="Standard Class"/>
    <s v="AH-10690"/>
    <s v="Anna Häberlin"/>
    <s v="Corporate"/>
    <s v="United States"/>
    <s v="Dallas"/>
    <s v="Texas"/>
    <n v="75220"/>
    <x v="2"/>
    <s v="OFF-ST-10001505"/>
    <x v="1"/>
    <x v="4"/>
    <x v="1183"/>
    <x v="1383"/>
    <n v="7"/>
    <x v="2"/>
    <n v="-1.2558"/>
    <n v="6"/>
    <n v="1"/>
  </r>
  <r>
    <n v="5856"/>
    <s v="CA-2015-112214"/>
    <x v="1077"/>
    <d v="2015-08-11T00:00:00"/>
    <s v="Standard Class"/>
    <s v="AH-10690"/>
    <s v="Anna Häberlin"/>
    <s v="Corporate"/>
    <s v="United States"/>
    <s v="Dallas"/>
    <s v="Texas"/>
    <n v="75220"/>
    <x v="2"/>
    <s v="OFF-SU-10003567"/>
    <x v="1"/>
    <x v="14"/>
    <x v="1498"/>
    <x v="4023"/>
    <n v="3"/>
    <x v="2"/>
    <n v="-4.8959999999999999"/>
    <n v="6"/>
    <n v="1"/>
  </r>
  <r>
    <n v="5857"/>
    <s v="CA-2015-112214"/>
    <x v="1077"/>
    <d v="2015-08-11T00:00:00"/>
    <s v="Standard Class"/>
    <s v="AH-10690"/>
    <s v="Anna Häberlin"/>
    <s v="Corporate"/>
    <s v="United States"/>
    <s v="Dallas"/>
    <s v="Texas"/>
    <n v="75220"/>
    <x v="2"/>
    <s v="OFF-BI-10002982"/>
    <x v="1"/>
    <x v="8"/>
    <x v="1267"/>
    <x v="4024"/>
    <n v="1"/>
    <x v="3"/>
    <n v="-2.1791999999999998"/>
    <n v="6"/>
    <n v="1"/>
  </r>
  <r>
    <n v="5858"/>
    <s v="CA-2015-112214"/>
    <x v="1077"/>
    <d v="2015-08-11T00:00:00"/>
    <s v="Standard Class"/>
    <s v="AH-10690"/>
    <s v="Anna Häberlin"/>
    <s v="Corporate"/>
    <s v="United States"/>
    <s v="Dallas"/>
    <s v="Texas"/>
    <n v="75220"/>
    <x v="2"/>
    <s v="FUR-FU-10002364"/>
    <x v="0"/>
    <x v="5"/>
    <x v="1240"/>
    <x v="1787"/>
    <n v="5"/>
    <x v="7"/>
    <n v="-11.439"/>
    <n v="6"/>
    <n v="1"/>
  </r>
  <r>
    <n v="5859"/>
    <s v="US-2017-153255"/>
    <x v="213"/>
    <d v="2017-09-07T00:00:00"/>
    <s v="Second Class"/>
    <s v="JK-15730"/>
    <s v="Joe Kamberova"/>
    <s v="Consumer"/>
    <s v="United States"/>
    <s v="Concord"/>
    <s v="California"/>
    <n v="94521"/>
    <x v="1"/>
    <s v="FUR-BO-10004218"/>
    <x v="0"/>
    <x v="0"/>
    <x v="1593"/>
    <x v="4025"/>
    <n v="2"/>
    <x v="11"/>
    <n v="14.098000000000001"/>
    <n v="4"/>
    <n v="1"/>
  </r>
  <r>
    <n v="5860"/>
    <s v="CA-2015-108119"/>
    <x v="549"/>
    <d v="2015-11-08T00:00:00"/>
    <s v="Standard Class"/>
    <s v="MS-17530"/>
    <s v="MaryBeth Skach"/>
    <s v="Consumer"/>
    <s v="United States"/>
    <s v="Conway"/>
    <s v="Arkansas"/>
    <n v="72032"/>
    <x v="0"/>
    <s v="FUR-TA-10002530"/>
    <x v="0"/>
    <x v="3"/>
    <x v="992"/>
    <x v="85"/>
    <n v="2"/>
    <x v="0"/>
    <n v="45.293999999999997"/>
    <n v="7"/>
    <n v="1"/>
  </r>
  <r>
    <n v="5861"/>
    <s v="CA-2015-157434"/>
    <x v="1078"/>
    <d v="2015-05-04T00:00:00"/>
    <s v="Second Class"/>
    <s v="JK-15640"/>
    <s v="Jim Kriz"/>
    <s v="Home Office"/>
    <s v="United States"/>
    <s v="Philadelphia"/>
    <s v="Pennsylvania"/>
    <n v="19120"/>
    <x v="3"/>
    <s v="OFF-PA-10001526"/>
    <x v="1"/>
    <x v="10"/>
    <x v="1039"/>
    <x v="885"/>
    <n v="2"/>
    <x v="2"/>
    <n v="2.8883999999999999"/>
    <n v="5"/>
    <n v="1"/>
  </r>
  <r>
    <n v="5862"/>
    <s v="CA-2016-101525"/>
    <x v="766"/>
    <d v="2016-05-04T00:00:00"/>
    <s v="Second Class"/>
    <s v="CM-12235"/>
    <s v="Chris McAfee"/>
    <s v="Consumer"/>
    <s v="United States"/>
    <s v="Little Rock"/>
    <s v="Arkansas"/>
    <n v="72209"/>
    <x v="0"/>
    <s v="OFF-PA-10001497"/>
    <x v="1"/>
    <x v="10"/>
    <x v="1755"/>
    <x v="1427"/>
    <n v="2"/>
    <x v="0"/>
    <n v="53.860799999999998"/>
    <n v="3"/>
    <n v="1"/>
  </r>
  <r>
    <n v="5863"/>
    <s v="CA-2016-101525"/>
    <x v="766"/>
    <d v="2016-05-04T00:00:00"/>
    <s v="Second Class"/>
    <s v="CM-12235"/>
    <s v="Chris McAfee"/>
    <s v="Consumer"/>
    <s v="United States"/>
    <s v="Little Rock"/>
    <s v="Arkansas"/>
    <n v="72209"/>
    <x v="0"/>
    <s v="OFF-PA-10003936"/>
    <x v="1"/>
    <x v="10"/>
    <x v="1292"/>
    <x v="537"/>
    <n v="3"/>
    <x v="0"/>
    <n v="9.3312000000000008"/>
    <n v="3"/>
    <n v="1"/>
  </r>
  <r>
    <n v="5864"/>
    <s v="CA-2016-101525"/>
    <x v="766"/>
    <d v="2016-05-04T00:00:00"/>
    <s v="Second Class"/>
    <s v="CM-12235"/>
    <s v="Chris McAfee"/>
    <s v="Consumer"/>
    <s v="United States"/>
    <s v="Little Rock"/>
    <s v="Arkansas"/>
    <n v="72209"/>
    <x v="0"/>
    <s v="OFF-AR-10000716"/>
    <x v="1"/>
    <x v="6"/>
    <x v="794"/>
    <x v="946"/>
    <n v="2"/>
    <x v="0"/>
    <n v="4.3524000000000003"/>
    <n v="3"/>
    <n v="1"/>
  </r>
  <r>
    <n v="5865"/>
    <s v="US-2014-117968"/>
    <x v="79"/>
    <d v="2014-08-07T00:00:00"/>
    <s v="Second Class"/>
    <s v="RS-19420"/>
    <s v="Ricardo Sperren"/>
    <s v="Corporate"/>
    <s v="United States"/>
    <s v="Meriden"/>
    <s v="Connecticut"/>
    <n v="6450"/>
    <x v="3"/>
    <s v="OFF-AP-10002765"/>
    <x v="1"/>
    <x v="9"/>
    <x v="1261"/>
    <x v="1941"/>
    <n v="3"/>
    <x v="0"/>
    <n v="22.2516"/>
    <n v="2"/>
    <n v="1"/>
  </r>
  <r>
    <n v="5866"/>
    <s v="US-2014-117968"/>
    <x v="79"/>
    <d v="2014-08-07T00:00:00"/>
    <s v="Second Class"/>
    <s v="RS-19420"/>
    <s v="Ricardo Sperren"/>
    <s v="Corporate"/>
    <s v="United States"/>
    <s v="Meriden"/>
    <s v="Connecticut"/>
    <n v="6450"/>
    <x v="3"/>
    <s v="OFF-AR-10004165"/>
    <x v="1"/>
    <x v="6"/>
    <x v="1597"/>
    <x v="4026"/>
    <n v="2"/>
    <x v="0"/>
    <n v="2.0064000000000002"/>
    <n v="2"/>
    <n v="1"/>
  </r>
  <r>
    <n v="5867"/>
    <s v="US-2014-117968"/>
    <x v="79"/>
    <d v="2014-08-07T00:00:00"/>
    <s v="Second Class"/>
    <s v="RS-19420"/>
    <s v="Ricardo Sperren"/>
    <s v="Corporate"/>
    <s v="United States"/>
    <s v="Meriden"/>
    <s v="Connecticut"/>
    <n v="6450"/>
    <x v="3"/>
    <s v="FUR-CH-10002335"/>
    <x v="0"/>
    <x v="1"/>
    <x v="629"/>
    <x v="4027"/>
    <n v="5"/>
    <x v="0"/>
    <n v="294.67099999999999"/>
    <n v="2"/>
    <n v="1"/>
  </r>
  <r>
    <n v="5868"/>
    <s v="CA-2016-158211"/>
    <x v="810"/>
    <d v="2016-01-08T00:00:00"/>
    <s v="Standard Class"/>
    <s v="BP-11185"/>
    <s v="Ben Peterman"/>
    <s v="Corporate"/>
    <s v="United States"/>
    <s v="Philadelphia"/>
    <s v="Pennsylvania"/>
    <n v="19143"/>
    <x v="3"/>
    <s v="OFF-AR-10004078"/>
    <x v="1"/>
    <x v="6"/>
    <x v="512"/>
    <x v="1081"/>
    <n v="1"/>
    <x v="2"/>
    <n v="0.58399999999999996"/>
    <n v="4"/>
    <n v="1"/>
  </r>
  <r>
    <n v="5869"/>
    <s v="CA-2016-158211"/>
    <x v="810"/>
    <d v="2016-01-08T00:00:00"/>
    <s v="Standard Class"/>
    <s v="BP-11185"/>
    <s v="Ben Peterman"/>
    <s v="Corporate"/>
    <s v="United States"/>
    <s v="Philadelphia"/>
    <s v="Pennsylvania"/>
    <n v="19143"/>
    <x v="3"/>
    <s v="OFF-BI-10002026"/>
    <x v="1"/>
    <x v="8"/>
    <x v="912"/>
    <x v="4028"/>
    <n v="6"/>
    <x v="6"/>
    <n v="-80.177999999999997"/>
    <n v="4"/>
    <n v="1"/>
  </r>
  <r>
    <n v="5870"/>
    <s v="CA-2016-152247"/>
    <x v="77"/>
    <d v="2016-11-12T00:00:00"/>
    <s v="Standard Class"/>
    <s v="MA-17995"/>
    <s v="Michelle Arnett"/>
    <s v="Home Office"/>
    <s v="United States"/>
    <s v="Cheyenne"/>
    <s v="Wyoming"/>
    <n v="82001"/>
    <x v="1"/>
    <s v="FUR-CH-10001215"/>
    <x v="0"/>
    <x v="1"/>
    <x v="445"/>
    <x v="2311"/>
    <n v="4"/>
    <x v="2"/>
    <n v="100.196"/>
    <n v="5"/>
    <n v="1"/>
  </r>
  <r>
    <n v="5871"/>
    <s v="CA-2016-128223"/>
    <x v="403"/>
    <d v="2016-06-14T00:00:00"/>
    <s v="Same Day"/>
    <s v="EB-13705"/>
    <s v="Ed Braxton"/>
    <s v="Corporate"/>
    <s v="United States"/>
    <s v="Anaheim"/>
    <s v="California"/>
    <n v="92804"/>
    <x v="1"/>
    <s v="FUR-TA-10001771"/>
    <x v="0"/>
    <x v="3"/>
    <x v="1733"/>
    <x v="4029"/>
    <n v="7"/>
    <x v="2"/>
    <n v="80.843000000000004"/>
    <n v="0"/>
    <n v="1"/>
  </r>
  <r>
    <n v="5872"/>
    <s v="CA-2016-154235"/>
    <x v="446"/>
    <d v="2016-09-28T00:00:00"/>
    <s v="Standard Class"/>
    <s v="RD-19900"/>
    <s v="Ruben Dartt"/>
    <s v="Consumer"/>
    <s v="United States"/>
    <s v="Bloomington"/>
    <s v="Indiana"/>
    <n v="47401"/>
    <x v="2"/>
    <s v="FUR-FU-10004006"/>
    <x v="0"/>
    <x v="5"/>
    <x v="101"/>
    <x v="4030"/>
    <n v="3"/>
    <x v="0"/>
    <n v="21.7515"/>
    <n v="4"/>
    <n v="1"/>
  </r>
  <r>
    <n v="5873"/>
    <s v="CA-2017-129910"/>
    <x v="983"/>
    <d v="2017-04-03T00:00:00"/>
    <s v="Standard Class"/>
    <s v="ME-17320"/>
    <s v="Maria Etezadi"/>
    <s v="Home Office"/>
    <s v="United States"/>
    <s v="Columbus"/>
    <s v="Georgia"/>
    <n v="31907"/>
    <x v="0"/>
    <s v="OFF-ST-10003282"/>
    <x v="1"/>
    <x v="4"/>
    <x v="42"/>
    <x v="4031"/>
    <n v="1"/>
    <x v="0"/>
    <n v="16.732800000000001"/>
    <n v="4"/>
    <n v="1"/>
  </r>
  <r>
    <n v="5874"/>
    <s v="CA-2017-133095"/>
    <x v="400"/>
    <d v="2017-06-04T00:00:00"/>
    <s v="Same Day"/>
    <s v="EH-14005"/>
    <s v="Erica Hernandez"/>
    <s v="Home Office"/>
    <s v="United States"/>
    <s v="Jonesboro"/>
    <s v="Arkansas"/>
    <n v="72401"/>
    <x v="0"/>
    <s v="OFF-BI-10002353"/>
    <x v="1"/>
    <x v="8"/>
    <x v="1077"/>
    <x v="4032"/>
    <n v="7"/>
    <x v="0"/>
    <n v="54.04"/>
    <n v="0"/>
    <n v="1"/>
  </r>
  <r>
    <n v="5875"/>
    <s v="CA-2017-133095"/>
    <x v="400"/>
    <d v="2017-06-04T00:00:00"/>
    <s v="Same Day"/>
    <s v="EH-14005"/>
    <s v="Erica Hernandez"/>
    <s v="Home Office"/>
    <s v="United States"/>
    <s v="Jonesboro"/>
    <s v="Arkansas"/>
    <n v="72401"/>
    <x v="0"/>
    <s v="OFF-BI-10004141"/>
    <x v="1"/>
    <x v="8"/>
    <x v="1296"/>
    <x v="4033"/>
    <n v="3"/>
    <x v="0"/>
    <n v="4.3883999999999999"/>
    <n v="0"/>
    <n v="1"/>
  </r>
  <r>
    <n v="5876"/>
    <s v="CA-2015-130554"/>
    <x v="1003"/>
    <d v="2015-04-09T00:00:00"/>
    <s v="First Class"/>
    <s v="FM-14290"/>
    <s v="Frank Merwin"/>
    <s v="Home Office"/>
    <s v="United States"/>
    <s v="Philadelphia"/>
    <s v="Pennsylvania"/>
    <n v="19140"/>
    <x v="3"/>
    <s v="OFF-AR-10001954"/>
    <x v="1"/>
    <x v="6"/>
    <x v="563"/>
    <x v="4034"/>
    <n v="3"/>
    <x v="2"/>
    <n v="1.0268999999999999"/>
    <n v="2"/>
    <n v="1"/>
  </r>
  <r>
    <n v="5877"/>
    <s v="CA-2014-152443"/>
    <x v="371"/>
    <d v="2014-05-26T00:00:00"/>
    <s v="Standard Class"/>
    <s v="FG-14260"/>
    <s v="Frank Gastineau"/>
    <s v="Home Office"/>
    <s v="United States"/>
    <s v="Lawrence"/>
    <s v="Massachusetts"/>
    <n v="1841"/>
    <x v="3"/>
    <s v="OFF-BI-10001071"/>
    <x v="1"/>
    <x v="8"/>
    <x v="669"/>
    <x v="2456"/>
    <n v="7"/>
    <x v="0"/>
    <n v="219.45140000000001"/>
    <n v="5"/>
    <n v="1"/>
  </r>
  <r>
    <n v="5878"/>
    <s v="CA-2014-152443"/>
    <x v="371"/>
    <d v="2014-05-26T00:00:00"/>
    <s v="Standard Class"/>
    <s v="FG-14260"/>
    <s v="Frank Gastineau"/>
    <s v="Home Office"/>
    <s v="United States"/>
    <s v="Lawrence"/>
    <s v="Massachusetts"/>
    <n v="1841"/>
    <x v="3"/>
    <s v="OFF-PA-10003022"/>
    <x v="1"/>
    <x v="10"/>
    <x v="1653"/>
    <x v="1444"/>
    <n v="3"/>
    <x v="0"/>
    <n v="8.7905999999999995"/>
    <n v="5"/>
    <n v="1"/>
  </r>
  <r>
    <n v="5879"/>
    <s v="CA-2014-152443"/>
    <x v="371"/>
    <d v="2014-05-26T00:00:00"/>
    <s v="Standard Class"/>
    <s v="FG-14260"/>
    <s v="Frank Gastineau"/>
    <s v="Home Office"/>
    <s v="United States"/>
    <s v="Lawrence"/>
    <s v="Massachusetts"/>
    <n v="1841"/>
    <x v="3"/>
    <s v="OFF-AP-10001293"/>
    <x v="1"/>
    <x v="9"/>
    <x v="1346"/>
    <x v="3496"/>
    <n v="6"/>
    <x v="0"/>
    <n v="68.846400000000003"/>
    <n v="5"/>
    <n v="1"/>
  </r>
  <r>
    <n v="5880"/>
    <s v="CA-2016-133319"/>
    <x v="64"/>
    <d v="2016-09-11T00:00:00"/>
    <s v="Standard Class"/>
    <s v="MV-17485"/>
    <s v="Mark Van Huff"/>
    <s v="Consumer"/>
    <s v="United States"/>
    <s v="New York City"/>
    <s v="New York"/>
    <n v="10011"/>
    <x v="3"/>
    <s v="OFF-PA-10001815"/>
    <x v="1"/>
    <x v="10"/>
    <x v="1402"/>
    <x v="801"/>
    <n v="4"/>
    <x v="0"/>
    <n v="92.236800000000002"/>
    <n v="6"/>
    <n v="1"/>
  </r>
  <r>
    <n v="5881"/>
    <s v="CA-2016-133935"/>
    <x v="31"/>
    <d v="2016-09-22T00:00:00"/>
    <s v="Standard Class"/>
    <s v="JW-15220"/>
    <s v="Jane Waco"/>
    <s v="Corporate"/>
    <s v="United States"/>
    <s v="San Diego"/>
    <s v="California"/>
    <n v="92105"/>
    <x v="1"/>
    <s v="FUR-CH-10001215"/>
    <x v="0"/>
    <x v="1"/>
    <x v="445"/>
    <x v="476"/>
    <n v="2"/>
    <x v="2"/>
    <n v="50.097999999999999"/>
    <n v="4"/>
    <n v="1"/>
  </r>
  <r>
    <n v="5882"/>
    <s v="CA-2016-133935"/>
    <x v="31"/>
    <d v="2016-09-22T00:00:00"/>
    <s v="Standard Class"/>
    <s v="JW-15220"/>
    <s v="Jane Waco"/>
    <s v="Corporate"/>
    <s v="United States"/>
    <s v="San Diego"/>
    <s v="California"/>
    <n v="92105"/>
    <x v="1"/>
    <s v="OFF-PA-10000100"/>
    <x v="1"/>
    <x v="10"/>
    <x v="833"/>
    <x v="1519"/>
    <n v="9"/>
    <x v="0"/>
    <n v="180.76589999999999"/>
    <n v="4"/>
    <n v="1"/>
  </r>
  <r>
    <n v="5883"/>
    <s v="CA-2016-133935"/>
    <x v="31"/>
    <d v="2016-09-22T00:00:00"/>
    <s v="Standard Class"/>
    <s v="JW-15220"/>
    <s v="Jane Waco"/>
    <s v="Corporate"/>
    <s v="United States"/>
    <s v="San Diego"/>
    <s v="California"/>
    <n v="92105"/>
    <x v="1"/>
    <s v="FUR-CH-10002880"/>
    <x v="0"/>
    <x v="1"/>
    <x v="809"/>
    <x v="4035"/>
    <n v="9"/>
    <x v="2"/>
    <n v="-99.621899999999997"/>
    <n v="4"/>
    <n v="1"/>
  </r>
  <r>
    <n v="5884"/>
    <s v="CA-2016-136301"/>
    <x v="69"/>
    <d v="2016-03-15T00:00:00"/>
    <s v="Second Class"/>
    <s v="EH-13765"/>
    <s v="Edward Hooks"/>
    <s v="Corporate"/>
    <s v="United States"/>
    <s v="San Francisco"/>
    <s v="California"/>
    <n v="94109"/>
    <x v="1"/>
    <s v="FUR-FU-10004712"/>
    <x v="0"/>
    <x v="5"/>
    <x v="376"/>
    <x v="4036"/>
    <n v="2"/>
    <x v="0"/>
    <n v="7.3528000000000002"/>
    <n v="2"/>
    <n v="1"/>
  </r>
  <r>
    <n v="5885"/>
    <s v="CA-2016-136301"/>
    <x v="69"/>
    <d v="2016-03-15T00:00:00"/>
    <s v="Second Class"/>
    <s v="EH-13765"/>
    <s v="Edward Hooks"/>
    <s v="Corporate"/>
    <s v="United States"/>
    <s v="San Francisco"/>
    <s v="California"/>
    <n v="94109"/>
    <x v="1"/>
    <s v="OFF-SU-10000151"/>
    <x v="1"/>
    <x v="14"/>
    <x v="1345"/>
    <x v="4037"/>
    <n v="3"/>
    <x v="0"/>
    <n v="196.50360000000001"/>
    <n v="2"/>
    <n v="1"/>
  </r>
  <r>
    <n v="5886"/>
    <s v="US-2014-109456"/>
    <x v="1079"/>
    <d v="2014-10-17T00:00:00"/>
    <s v="Same Day"/>
    <s v="LS-17245"/>
    <s v="Lynn Smith"/>
    <s v="Consumer"/>
    <s v="United States"/>
    <s v="San Francisco"/>
    <s v="California"/>
    <n v="94110"/>
    <x v="1"/>
    <s v="OFF-BI-10000136"/>
    <x v="1"/>
    <x v="8"/>
    <x v="945"/>
    <x v="642"/>
    <n v="3"/>
    <x v="2"/>
    <n v="5.0232000000000001"/>
    <n v="1"/>
    <n v="1"/>
  </r>
  <r>
    <n v="5887"/>
    <s v="US-2014-109456"/>
    <x v="1079"/>
    <d v="2014-10-17T00:00:00"/>
    <s v="Same Day"/>
    <s v="LS-17245"/>
    <s v="Lynn Smith"/>
    <s v="Consumer"/>
    <s v="United States"/>
    <s v="San Francisco"/>
    <s v="California"/>
    <n v="94110"/>
    <x v="1"/>
    <s v="TEC-AC-10003610"/>
    <x v="2"/>
    <x v="11"/>
    <x v="603"/>
    <x v="686"/>
    <n v="3"/>
    <x v="0"/>
    <n v="86.385599999999997"/>
    <n v="1"/>
    <n v="1"/>
  </r>
  <r>
    <n v="5888"/>
    <s v="CA-2017-151596"/>
    <x v="1048"/>
    <d v="2017-10-11T00:00:00"/>
    <s v="First Class"/>
    <s v="BP-11050"/>
    <s v="Barry Pond"/>
    <s v="Corporate"/>
    <s v="United States"/>
    <s v="Cranston"/>
    <s v="Rhode Island"/>
    <n v="2920"/>
    <x v="3"/>
    <s v="OFF-ST-10001837"/>
    <x v="1"/>
    <x v="4"/>
    <x v="1340"/>
    <x v="3802"/>
    <n v="1"/>
    <x v="0"/>
    <n v="11.117599999999999"/>
    <n v="3"/>
    <n v="1"/>
  </r>
  <r>
    <n v="5889"/>
    <s v="CA-2015-147879"/>
    <x v="820"/>
    <d v="2015-05-12T00:00:00"/>
    <s v="Standard Class"/>
    <s v="CC-12220"/>
    <s v="Chris Cortes"/>
    <s v="Consumer"/>
    <s v="United States"/>
    <s v="Owensboro"/>
    <s v="Kentucky"/>
    <n v="42301"/>
    <x v="0"/>
    <s v="OFF-PA-10001952"/>
    <x v="1"/>
    <x v="10"/>
    <x v="1756"/>
    <x v="1816"/>
    <n v="2"/>
    <x v="0"/>
    <n v="21.012799999999999"/>
    <n v="5"/>
    <n v="1"/>
  </r>
  <r>
    <n v="5890"/>
    <s v="CA-2016-166625"/>
    <x v="167"/>
    <d v="2016-04-17T00:00:00"/>
    <s v="First Class"/>
    <s v="JM-15580"/>
    <s v="Jill Matthias"/>
    <s v="Consumer"/>
    <s v="United States"/>
    <s v="Baltimore"/>
    <s v="Maryland"/>
    <n v="21215"/>
    <x v="3"/>
    <s v="OFF-BI-10002414"/>
    <x v="1"/>
    <x v="8"/>
    <x v="1085"/>
    <x v="2910"/>
    <n v="2"/>
    <x v="0"/>
    <n v="11.7782"/>
    <n v="3"/>
    <n v="1"/>
  </r>
  <r>
    <n v="5891"/>
    <s v="CA-2016-146157"/>
    <x v="831"/>
    <d v="2016-11-26T00:00:00"/>
    <s v="Standard Class"/>
    <s v="RD-19720"/>
    <s v="Roger Demir"/>
    <s v="Consumer"/>
    <s v="United States"/>
    <s v="Chicago"/>
    <s v="Illinois"/>
    <n v="60610"/>
    <x v="2"/>
    <s v="OFF-PA-10001790"/>
    <x v="1"/>
    <x v="10"/>
    <x v="694"/>
    <x v="4038"/>
    <n v="1"/>
    <x v="2"/>
    <n v="13.4512"/>
    <n v="5"/>
    <n v="1"/>
  </r>
  <r>
    <n v="5892"/>
    <s v="CA-2016-146157"/>
    <x v="831"/>
    <d v="2016-11-26T00:00:00"/>
    <s v="Standard Class"/>
    <s v="RD-19720"/>
    <s v="Roger Demir"/>
    <s v="Consumer"/>
    <s v="United States"/>
    <s v="Chicago"/>
    <s v="Illinois"/>
    <n v="60610"/>
    <x v="2"/>
    <s v="OFF-ST-10001590"/>
    <x v="1"/>
    <x v="4"/>
    <x v="147"/>
    <x v="4039"/>
    <n v="2"/>
    <x v="2"/>
    <n v="1.6175999999999999"/>
    <n v="5"/>
    <n v="1"/>
  </r>
  <r>
    <n v="5893"/>
    <s v="CA-2016-146157"/>
    <x v="831"/>
    <d v="2016-11-26T00:00:00"/>
    <s v="Standard Class"/>
    <s v="RD-19720"/>
    <s v="Roger Demir"/>
    <s v="Consumer"/>
    <s v="United States"/>
    <s v="Chicago"/>
    <s v="Illinois"/>
    <n v="60610"/>
    <x v="2"/>
    <s v="TEC-AC-10003657"/>
    <x v="2"/>
    <x v="11"/>
    <x v="152"/>
    <x v="4040"/>
    <n v="3"/>
    <x v="2"/>
    <n v="2.0394000000000001"/>
    <n v="5"/>
    <n v="1"/>
  </r>
  <r>
    <n v="5894"/>
    <s v="CA-2017-159954"/>
    <x v="18"/>
    <d v="2017-09-14T00:00:00"/>
    <s v="Standard Class"/>
    <s v="SS-20410"/>
    <s v="Shahid Shariari"/>
    <s v="Consumer"/>
    <s v="United States"/>
    <s v="Atlanta"/>
    <s v="Georgia"/>
    <n v="30318"/>
    <x v="0"/>
    <s v="OFF-BI-10004876"/>
    <x v="1"/>
    <x v="8"/>
    <x v="986"/>
    <x v="1094"/>
    <n v="1"/>
    <x v="0"/>
    <n v="1.3622000000000001"/>
    <n v="4"/>
    <n v="1"/>
  </r>
  <r>
    <n v="5895"/>
    <s v="CA-2017-100825"/>
    <x v="428"/>
    <d v="2017-09-14T00:00:00"/>
    <s v="Standard Class"/>
    <s v="KD-16495"/>
    <s v="Keith Dawkins"/>
    <s v="Corporate"/>
    <s v="United States"/>
    <s v="Los Angeles"/>
    <s v="California"/>
    <n v="90036"/>
    <x v="1"/>
    <s v="OFF-ST-10003123"/>
    <x v="1"/>
    <x v="4"/>
    <x v="1277"/>
    <x v="4041"/>
    <n v="3"/>
    <x v="0"/>
    <n v="23.968800000000002"/>
    <n v="5"/>
    <n v="1"/>
  </r>
  <r>
    <n v="5896"/>
    <s v="CA-2014-168305"/>
    <x v="301"/>
    <d v="2014-11-08T00:00:00"/>
    <s v="Standard Class"/>
    <s v="PL-18925"/>
    <s v="Paul Lucas"/>
    <s v="Home Office"/>
    <s v="United States"/>
    <s v="Los Angeles"/>
    <s v="California"/>
    <n v="90049"/>
    <x v="1"/>
    <s v="OFF-LA-10003498"/>
    <x v="1"/>
    <x v="2"/>
    <x v="1749"/>
    <x v="1821"/>
    <n v="3"/>
    <x v="0"/>
    <n v="22.2"/>
    <n v="7"/>
    <n v="1"/>
  </r>
  <r>
    <n v="5897"/>
    <s v="CA-2014-168305"/>
    <x v="301"/>
    <d v="2014-11-08T00:00:00"/>
    <s v="Standard Class"/>
    <s v="PL-18925"/>
    <s v="Paul Lucas"/>
    <s v="Home Office"/>
    <s v="United States"/>
    <s v="Los Angeles"/>
    <s v="California"/>
    <n v="90049"/>
    <x v="1"/>
    <s v="OFF-PA-10004947"/>
    <x v="1"/>
    <x v="10"/>
    <x v="33"/>
    <x v="1567"/>
    <n v="5"/>
    <x v="0"/>
    <n v="9.6300000000000008"/>
    <n v="7"/>
    <n v="1"/>
  </r>
  <r>
    <n v="5898"/>
    <s v="CA-2016-167682"/>
    <x v="1015"/>
    <d v="2016-04-09T00:00:00"/>
    <s v="Standard Class"/>
    <s v="ZD-21925"/>
    <s v="Zuschuss Donatelli"/>
    <s v="Consumer"/>
    <s v="United States"/>
    <s v="Richmond"/>
    <s v="Indiana"/>
    <n v="47374"/>
    <x v="2"/>
    <s v="FUR-FU-10003799"/>
    <x v="0"/>
    <x v="5"/>
    <x v="90"/>
    <x v="4042"/>
    <n v="4"/>
    <x v="0"/>
    <n v="22.0472"/>
    <n v="6"/>
    <n v="1"/>
  </r>
  <r>
    <n v="5899"/>
    <s v="CA-2016-167682"/>
    <x v="1015"/>
    <d v="2016-04-09T00:00:00"/>
    <s v="Standard Class"/>
    <s v="ZD-21925"/>
    <s v="Zuschuss Donatelli"/>
    <s v="Consumer"/>
    <s v="United States"/>
    <s v="Richmond"/>
    <s v="Indiana"/>
    <n v="47374"/>
    <x v="2"/>
    <s v="TEC-PH-10000673"/>
    <x v="2"/>
    <x v="7"/>
    <x v="1405"/>
    <x v="4043"/>
    <n v="4"/>
    <x v="0"/>
    <n v="124.7808"/>
    <n v="6"/>
    <n v="1"/>
  </r>
  <r>
    <n v="5900"/>
    <s v="CA-2017-108000"/>
    <x v="602"/>
    <d v="2017-01-16T00:00:00"/>
    <s v="Standard Class"/>
    <s v="LS-16945"/>
    <s v="Linda Southworth"/>
    <s v="Corporate"/>
    <s v="United States"/>
    <s v="San Francisco"/>
    <s v="California"/>
    <n v="94110"/>
    <x v="1"/>
    <s v="OFF-EN-10002621"/>
    <x v="1"/>
    <x v="12"/>
    <x v="153"/>
    <x v="3855"/>
    <n v="1"/>
    <x v="0"/>
    <n v="4.8899999999999997"/>
    <n v="4"/>
    <n v="1"/>
  </r>
  <r>
    <n v="5901"/>
    <s v="CA-2015-146465"/>
    <x v="312"/>
    <d v="2015-11-24T00:00:00"/>
    <s v="Standard Class"/>
    <s v="PB-18805"/>
    <s v="Patrick Bzostek"/>
    <s v="Home Office"/>
    <s v="United States"/>
    <s v="San Francisco"/>
    <s v="California"/>
    <n v="94122"/>
    <x v="1"/>
    <s v="OFF-BI-10004528"/>
    <x v="1"/>
    <x v="8"/>
    <x v="473"/>
    <x v="4044"/>
    <n v="9"/>
    <x v="2"/>
    <n v="7.56"/>
    <n v="4"/>
    <n v="1"/>
  </r>
  <r>
    <n v="5902"/>
    <s v="CA-2016-159639"/>
    <x v="581"/>
    <d v="2016-12-02T00:00:00"/>
    <s v="Standard Class"/>
    <s v="PC-18745"/>
    <s v="Pamela Coakley"/>
    <s v="Corporate"/>
    <s v="United States"/>
    <s v="Westfield"/>
    <s v="New Jersey"/>
    <n v="7090"/>
    <x v="3"/>
    <s v="FUR-FU-10001889"/>
    <x v="0"/>
    <x v="5"/>
    <x v="1158"/>
    <x v="610"/>
    <n v="3"/>
    <x v="0"/>
    <n v="10.4148"/>
    <n v="5"/>
    <n v="1"/>
  </r>
  <r>
    <n v="5903"/>
    <s v="US-2017-153948"/>
    <x v="44"/>
    <d v="2017-11-06T00:00:00"/>
    <s v="Same Day"/>
    <s v="FM-14290"/>
    <s v="Frank Merwin"/>
    <s v="Home Office"/>
    <s v="United States"/>
    <s v="San Francisco"/>
    <s v="California"/>
    <n v="94122"/>
    <x v="1"/>
    <s v="OFF-PA-10000157"/>
    <x v="1"/>
    <x v="10"/>
    <x v="369"/>
    <x v="725"/>
    <n v="3"/>
    <x v="0"/>
    <n v="28.171800000000001"/>
    <n v="0"/>
    <n v="1"/>
  </r>
  <r>
    <n v="5904"/>
    <s v="US-2017-153948"/>
    <x v="44"/>
    <d v="2017-11-06T00:00:00"/>
    <s v="Same Day"/>
    <s v="FM-14290"/>
    <s v="Frank Merwin"/>
    <s v="Home Office"/>
    <s v="United States"/>
    <s v="San Francisco"/>
    <s v="California"/>
    <n v="94122"/>
    <x v="1"/>
    <s v="OFF-PA-10002764"/>
    <x v="1"/>
    <x v="10"/>
    <x v="33"/>
    <x v="1544"/>
    <n v="4"/>
    <x v="0"/>
    <n v="22.226400000000002"/>
    <n v="0"/>
    <n v="1"/>
  </r>
  <r>
    <n v="5905"/>
    <s v="US-2017-153948"/>
    <x v="44"/>
    <d v="2017-11-06T00:00:00"/>
    <s v="Same Day"/>
    <s v="FM-14290"/>
    <s v="Frank Merwin"/>
    <s v="Home Office"/>
    <s v="United States"/>
    <s v="San Francisco"/>
    <s v="California"/>
    <n v="94122"/>
    <x v="1"/>
    <s v="OFF-PA-10000143"/>
    <x v="1"/>
    <x v="10"/>
    <x v="1701"/>
    <x v="1579"/>
    <n v="5"/>
    <x v="0"/>
    <n v="12.672000000000001"/>
    <n v="0"/>
    <n v="1"/>
  </r>
  <r>
    <n v="5906"/>
    <s v="US-2017-153948"/>
    <x v="44"/>
    <d v="2017-11-06T00:00:00"/>
    <s v="Same Day"/>
    <s v="FM-14290"/>
    <s v="Frank Merwin"/>
    <s v="Home Office"/>
    <s v="United States"/>
    <s v="San Francisco"/>
    <s v="California"/>
    <n v="94122"/>
    <x v="1"/>
    <s v="OFF-LA-10000414"/>
    <x v="1"/>
    <x v="2"/>
    <x v="1643"/>
    <x v="1399"/>
    <n v="4"/>
    <x v="0"/>
    <n v="19.872"/>
    <n v="0"/>
    <n v="1"/>
  </r>
  <r>
    <n v="5907"/>
    <s v="US-2017-153948"/>
    <x v="44"/>
    <d v="2017-11-06T00:00:00"/>
    <s v="Same Day"/>
    <s v="FM-14290"/>
    <s v="Frank Merwin"/>
    <s v="Home Office"/>
    <s v="United States"/>
    <s v="San Francisco"/>
    <s v="California"/>
    <n v="94122"/>
    <x v="1"/>
    <s v="TEC-AC-10003441"/>
    <x v="2"/>
    <x v="11"/>
    <x v="658"/>
    <x v="4045"/>
    <n v="1"/>
    <x v="0"/>
    <n v="1.0169999999999999"/>
    <n v="0"/>
    <n v="1"/>
  </r>
  <r>
    <n v="5908"/>
    <s v="US-2016-113985"/>
    <x v="499"/>
    <d v="2016-12-07T00:00:00"/>
    <s v="Standard Class"/>
    <s v="KD-16495"/>
    <s v="Keith Dawkins"/>
    <s v="Corporate"/>
    <s v="United States"/>
    <s v="San Jose"/>
    <s v="California"/>
    <n v="95123"/>
    <x v="1"/>
    <s v="OFF-BI-10002353"/>
    <x v="1"/>
    <x v="8"/>
    <x v="1077"/>
    <x v="4046"/>
    <n v="2"/>
    <x v="2"/>
    <n v="9.2639999999999993"/>
    <n v="5"/>
    <n v="1"/>
  </r>
  <r>
    <n v="5909"/>
    <s v="US-2016-113985"/>
    <x v="499"/>
    <d v="2016-12-07T00:00:00"/>
    <s v="Standard Class"/>
    <s v="KD-16495"/>
    <s v="Keith Dawkins"/>
    <s v="Corporate"/>
    <s v="United States"/>
    <s v="San Jose"/>
    <s v="California"/>
    <n v="95123"/>
    <x v="1"/>
    <s v="OFF-AP-10001303"/>
    <x v="1"/>
    <x v="9"/>
    <x v="934"/>
    <x v="3263"/>
    <n v="3"/>
    <x v="0"/>
    <n v="26.864999999999998"/>
    <n v="5"/>
    <n v="1"/>
  </r>
  <r>
    <n v="5910"/>
    <s v="US-2016-113985"/>
    <x v="499"/>
    <d v="2016-12-07T00:00:00"/>
    <s v="Standard Class"/>
    <s v="KD-16495"/>
    <s v="Keith Dawkins"/>
    <s v="Corporate"/>
    <s v="United States"/>
    <s v="San Jose"/>
    <s v="California"/>
    <n v="95123"/>
    <x v="1"/>
    <s v="FUR-FU-10003026"/>
    <x v="0"/>
    <x v="5"/>
    <x v="1564"/>
    <x v="1582"/>
    <n v="3"/>
    <x v="0"/>
    <n v="5.6627999999999998"/>
    <n v="5"/>
    <n v="1"/>
  </r>
  <r>
    <n v="5911"/>
    <s v="US-2016-113985"/>
    <x v="499"/>
    <d v="2016-12-07T00:00:00"/>
    <s v="Standard Class"/>
    <s v="KD-16495"/>
    <s v="Keith Dawkins"/>
    <s v="Corporate"/>
    <s v="United States"/>
    <s v="San Jose"/>
    <s v="California"/>
    <n v="95123"/>
    <x v="1"/>
    <s v="OFF-BI-10000632"/>
    <x v="1"/>
    <x v="8"/>
    <x v="1297"/>
    <x v="4047"/>
    <n v="3"/>
    <x v="2"/>
    <n v="33.8598"/>
    <n v="5"/>
    <n v="1"/>
  </r>
  <r>
    <n v="5912"/>
    <s v="CA-2016-155383"/>
    <x v="907"/>
    <d v="2016-12-22T00:00:00"/>
    <s v="Standard Class"/>
    <s v="SC-20680"/>
    <s v="Steve Carroll"/>
    <s v="Home Office"/>
    <s v="United States"/>
    <s v="Seattle"/>
    <s v="Washington"/>
    <n v="98115"/>
    <x v="1"/>
    <s v="OFF-ST-10001328"/>
    <x v="1"/>
    <x v="4"/>
    <x v="178"/>
    <x v="2028"/>
    <n v="3"/>
    <x v="0"/>
    <n v="13.0284"/>
    <n v="5"/>
    <n v="1"/>
  </r>
  <r>
    <n v="5913"/>
    <s v="CA-2014-120432"/>
    <x v="829"/>
    <d v="2014-08-26T00:00:00"/>
    <s v="Second Class"/>
    <s v="DW-13585"/>
    <s v="Dorothy Wardle"/>
    <s v="Corporate"/>
    <s v="United States"/>
    <s v="Owensboro"/>
    <s v="Kentucky"/>
    <n v="42301"/>
    <x v="0"/>
    <s v="OFF-SU-10004661"/>
    <x v="1"/>
    <x v="14"/>
    <x v="1757"/>
    <x v="4048"/>
    <n v="3"/>
    <x v="0"/>
    <n v="6.63"/>
    <n v="2"/>
    <n v="1"/>
  </r>
  <r>
    <n v="5914"/>
    <s v="US-2015-126977"/>
    <x v="14"/>
    <d v="2015-09-23T00:00:00"/>
    <s v="Standard Class"/>
    <s v="PF-19120"/>
    <s v="Peter Fuller"/>
    <s v="Consumer"/>
    <s v="United States"/>
    <s v="New York City"/>
    <s v="New York"/>
    <n v="10035"/>
    <x v="3"/>
    <s v="OFF-ST-10000617"/>
    <x v="1"/>
    <x v="4"/>
    <x v="384"/>
    <x v="81"/>
    <n v="5"/>
    <x v="0"/>
    <n v="1.0429999999999999"/>
    <n v="6"/>
    <n v="1"/>
  </r>
  <r>
    <n v="5915"/>
    <s v="US-2015-126977"/>
    <x v="14"/>
    <d v="2015-09-23T00:00:00"/>
    <s v="Standard Class"/>
    <s v="PF-19120"/>
    <s v="Peter Fuller"/>
    <s v="Consumer"/>
    <s v="United States"/>
    <s v="New York City"/>
    <s v="New York"/>
    <n v="10035"/>
    <x v="3"/>
    <s v="OFF-LA-10002762"/>
    <x v="1"/>
    <x v="2"/>
    <x v="49"/>
    <x v="2041"/>
    <n v="7"/>
    <x v="0"/>
    <n v="41.223700000000001"/>
    <n v="6"/>
    <n v="1"/>
  </r>
  <r>
    <n v="5916"/>
    <s v="US-2015-126977"/>
    <x v="14"/>
    <d v="2015-09-23T00:00:00"/>
    <s v="Standard Class"/>
    <s v="PF-19120"/>
    <s v="Peter Fuller"/>
    <s v="Consumer"/>
    <s v="United States"/>
    <s v="New York City"/>
    <s v="New York"/>
    <n v="10035"/>
    <x v="3"/>
    <s v="FUR-CH-10001973"/>
    <x v="0"/>
    <x v="1"/>
    <x v="905"/>
    <x v="4049"/>
    <n v="2"/>
    <x v="9"/>
    <n v="8.8783999999999992"/>
    <n v="6"/>
    <n v="1"/>
  </r>
  <r>
    <n v="5917"/>
    <s v="US-2015-126977"/>
    <x v="14"/>
    <d v="2015-09-23T00:00:00"/>
    <s v="Standard Class"/>
    <s v="PF-19120"/>
    <s v="Peter Fuller"/>
    <s v="Consumer"/>
    <s v="United States"/>
    <s v="New York City"/>
    <s v="New York"/>
    <n v="10035"/>
    <x v="3"/>
    <s v="OFF-ST-10003058"/>
    <x v="1"/>
    <x v="4"/>
    <x v="393"/>
    <x v="4050"/>
    <n v="4"/>
    <x v="0"/>
    <n v="27.434000000000001"/>
    <n v="6"/>
    <n v="1"/>
  </r>
  <r>
    <n v="5918"/>
    <s v="US-2015-126977"/>
    <x v="14"/>
    <d v="2015-09-23T00:00:00"/>
    <s v="Standard Class"/>
    <s v="PF-19120"/>
    <s v="Peter Fuller"/>
    <s v="Consumer"/>
    <s v="United States"/>
    <s v="New York City"/>
    <s v="New York"/>
    <n v="10035"/>
    <x v="3"/>
    <s v="FUR-BO-10004834"/>
    <x v="0"/>
    <x v="0"/>
    <x v="26"/>
    <x v="4051"/>
    <n v="6"/>
    <x v="2"/>
    <n v="158.57640000000001"/>
    <n v="6"/>
    <n v="1"/>
  </r>
  <r>
    <n v="5919"/>
    <s v="US-2015-126977"/>
    <x v="14"/>
    <d v="2015-09-23T00:00:00"/>
    <s v="Standard Class"/>
    <s v="PF-19120"/>
    <s v="Peter Fuller"/>
    <s v="Consumer"/>
    <s v="United States"/>
    <s v="New York City"/>
    <s v="New York"/>
    <n v="10035"/>
    <x v="3"/>
    <s v="FUR-BO-10002213"/>
    <x v="0"/>
    <x v="0"/>
    <x v="1232"/>
    <x v="4052"/>
    <n v="5"/>
    <x v="2"/>
    <n v="-25.048999999999999"/>
    <n v="6"/>
    <n v="1"/>
  </r>
  <r>
    <n v="5920"/>
    <s v="US-2015-126977"/>
    <x v="14"/>
    <d v="2015-09-23T00:00:00"/>
    <s v="Standard Class"/>
    <s v="PF-19120"/>
    <s v="Peter Fuller"/>
    <s v="Consumer"/>
    <s v="United States"/>
    <s v="New York City"/>
    <s v="New York"/>
    <n v="10035"/>
    <x v="3"/>
    <s v="TEC-PH-10002170"/>
    <x v="2"/>
    <x v="7"/>
    <x v="599"/>
    <x v="2713"/>
    <n v="3"/>
    <x v="0"/>
    <n v="58.791600000000003"/>
    <n v="6"/>
    <n v="1"/>
  </r>
  <r>
    <n v="5921"/>
    <s v="US-2015-126977"/>
    <x v="14"/>
    <d v="2015-09-23T00:00:00"/>
    <s v="Standard Class"/>
    <s v="PF-19120"/>
    <s v="Peter Fuller"/>
    <s v="Consumer"/>
    <s v="United States"/>
    <s v="New York City"/>
    <s v="New York"/>
    <n v="10035"/>
    <x v="3"/>
    <s v="TEC-AC-10003033"/>
    <x v="2"/>
    <x v="11"/>
    <x v="763"/>
    <x v="2963"/>
    <n v="2"/>
    <x v="0"/>
    <n v="217.767"/>
    <n v="6"/>
    <n v="1"/>
  </r>
  <r>
    <n v="5922"/>
    <s v="US-2015-126977"/>
    <x v="14"/>
    <d v="2015-09-23T00:00:00"/>
    <s v="Standard Class"/>
    <s v="PF-19120"/>
    <s v="Peter Fuller"/>
    <s v="Consumer"/>
    <s v="United States"/>
    <s v="New York City"/>
    <s v="New York"/>
    <n v="10035"/>
    <x v="3"/>
    <s v="OFF-PA-10004071"/>
    <x v="1"/>
    <x v="10"/>
    <x v="417"/>
    <x v="168"/>
    <n v="2"/>
    <x v="0"/>
    <n v="53.260800000000003"/>
    <n v="6"/>
    <n v="1"/>
  </r>
  <r>
    <n v="5923"/>
    <s v="US-2015-126977"/>
    <x v="14"/>
    <d v="2015-09-23T00:00:00"/>
    <s v="Standard Class"/>
    <s v="PF-19120"/>
    <s v="Peter Fuller"/>
    <s v="Consumer"/>
    <s v="United States"/>
    <s v="New York City"/>
    <s v="New York"/>
    <n v="10035"/>
    <x v="3"/>
    <s v="TEC-PH-10000169"/>
    <x v="2"/>
    <x v="7"/>
    <x v="1038"/>
    <x v="760"/>
    <n v="4"/>
    <x v="0"/>
    <n v="1.3560000000000001"/>
    <n v="6"/>
    <n v="1"/>
  </r>
  <r>
    <n v="5924"/>
    <s v="CA-2016-130288"/>
    <x v="491"/>
    <d v="2016-11-30T00:00:00"/>
    <s v="Second Class"/>
    <s v="DK-13225"/>
    <s v="Dean Katz"/>
    <s v="Corporate"/>
    <s v="United States"/>
    <s v="New York City"/>
    <s v="New York"/>
    <n v="10011"/>
    <x v="3"/>
    <s v="FUR-TA-10002958"/>
    <x v="0"/>
    <x v="3"/>
    <x v="965"/>
    <x v="4053"/>
    <n v="2"/>
    <x v="10"/>
    <n v="-120.0508"/>
    <n v="4"/>
    <n v="1"/>
  </r>
  <r>
    <n v="5925"/>
    <s v="CA-2017-146458"/>
    <x v="123"/>
    <d v="2017-11-22T00:00:00"/>
    <s v="Second Class"/>
    <s v="RB-19435"/>
    <s v="Richard Bierner"/>
    <s v="Consumer"/>
    <s v="United States"/>
    <s v="Springfield"/>
    <s v="Virginia"/>
    <n v="22153"/>
    <x v="0"/>
    <s v="OFF-AR-10001177"/>
    <x v="1"/>
    <x v="6"/>
    <x v="1224"/>
    <x v="1003"/>
    <n v="7"/>
    <x v="0"/>
    <n v="6.6584000000000003"/>
    <n v="3"/>
    <n v="1"/>
  </r>
  <r>
    <n v="5926"/>
    <s v="CA-2017-150420"/>
    <x v="95"/>
    <d v="2017-06-08T00:00:00"/>
    <s v="Standard Class"/>
    <s v="GD-14590"/>
    <s v="Giulietta Dortch"/>
    <s v="Corporate"/>
    <s v="United States"/>
    <s v="Bellingham"/>
    <s v="Washington"/>
    <n v="98226"/>
    <x v="1"/>
    <s v="TEC-AC-10004975"/>
    <x v="2"/>
    <x v="11"/>
    <x v="982"/>
    <x v="4054"/>
    <n v="10"/>
    <x v="0"/>
    <n v="362.83499999999998"/>
    <n v="5"/>
    <n v="1"/>
  </r>
  <r>
    <n v="5927"/>
    <s v="US-2014-118997"/>
    <x v="918"/>
    <d v="2014-04-12T00:00:00"/>
    <s v="Standard Class"/>
    <s v="RA-19885"/>
    <s v="Ruben Ausman"/>
    <s v="Corporate"/>
    <s v="United States"/>
    <s v="Decatur"/>
    <s v="Alabama"/>
    <n v="35601"/>
    <x v="0"/>
    <s v="FUR-TA-10001086"/>
    <x v="0"/>
    <x v="3"/>
    <x v="1736"/>
    <x v="4055"/>
    <n v="8"/>
    <x v="0"/>
    <n v="316.13920000000002"/>
    <n v="4"/>
    <n v="1"/>
  </r>
  <r>
    <n v="5928"/>
    <s v="CA-2014-114314"/>
    <x v="856"/>
    <d v="2014-10-15T00:00:00"/>
    <s v="Standard Class"/>
    <s v="DB-13555"/>
    <s v="Dorothy Badders"/>
    <s v="Corporate"/>
    <s v="United States"/>
    <s v="Fayetteville"/>
    <s v="Arkansas"/>
    <n v="72701"/>
    <x v="0"/>
    <s v="OFF-LA-10000240"/>
    <x v="1"/>
    <x v="2"/>
    <x v="2"/>
    <x v="2026"/>
    <n v="1"/>
    <x v="0"/>
    <n v="3.4357000000000002"/>
    <n v="4"/>
    <n v="1"/>
  </r>
  <r>
    <n v="5929"/>
    <s v="CA-2014-114314"/>
    <x v="856"/>
    <d v="2014-10-15T00:00:00"/>
    <s v="Standard Class"/>
    <s v="DB-13555"/>
    <s v="Dorothy Badders"/>
    <s v="Corporate"/>
    <s v="United States"/>
    <s v="Fayetteville"/>
    <s v="Arkansas"/>
    <n v="72701"/>
    <x v="0"/>
    <s v="FUR-FU-10002107"/>
    <x v="0"/>
    <x v="5"/>
    <x v="1333"/>
    <x v="4056"/>
    <n v="4"/>
    <x v="0"/>
    <n v="3.9247999999999998"/>
    <n v="4"/>
    <n v="1"/>
  </r>
  <r>
    <n v="5930"/>
    <s v="US-2017-169551"/>
    <x v="437"/>
    <d v="2017-07-09T00:00:00"/>
    <s v="First Class"/>
    <s v="RL-19615"/>
    <s v="Rob Lucas"/>
    <s v="Consumer"/>
    <s v="United States"/>
    <s v="Philadelphia"/>
    <s v="Pennsylvania"/>
    <n v="19120"/>
    <x v="3"/>
    <s v="FUR-BO-10001519"/>
    <x v="0"/>
    <x v="0"/>
    <x v="672"/>
    <x v="4057"/>
    <n v="3"/>
    <x v="5"/>
    <n v="-45.349200000000003"/>
    <n v="2"/>
    <n v="1"/>
  </r>
  <r>
    <n v="5931"/>
    <s v="US-2017-169551"/>
    <x v="437"/>
    <d v="2017-07-09T00:00:00"/>
    <s v="First Class"/>
    <s v="RL-19615"/>
    <s v="Rob Lucas"/>
    <s v="Consumer"/>
    <s v="United States"/>
    <s v="Philadelphia"/>
    <s v="Pennsylvania"/>
    <n v="19120"/>
    <x v="3"/>
    <s v="OFF-PA-10004100"/>
    <x v="1"/>
    <x v="10"/>
    <x v="260"/>
    <x v="12"/>
    <n v="3"/>
    <x v="2"/>
    <n v="5.4432"/>
    <n v="2"/>
    <n v="1"/>
  </r>
  <r>
    <n v="5932"/>
    <s v="US-2017-169551"/>
    <x v="437"/>
    <d v="2017-07-09T00:00:00"/>
    <s v="First Class"/>
    <s v="RL-19615"/>
    <s v="Rob Lucas"/>
    <s v="Consumer"/>
    <s v="United States"/>
    <s v="Philadelphia"/>
    <s v="Pennsylvania"/>
    <n v="19120"/>
    <x v="3"/>
    <s v="TEC-PH-10001363"/>
    <x v="2"/>
    <x v="7"/>
    <x v="432"/>
    <x v="4058"/>
    <n v="2"/>
    <x v="10"/>
    <n v="-113.998"/>
    <n v="2"/>
    <n v="1"/>
  </r>
  <r>
    <n v="5933"/>
    <s v="US-2017-169551"/>
    <x v="437"/>
    <d v="2017-07-09T00:00:00"/>
    <s v="First Class"/>
    <s v="RL-19615"/>
    <s v="Rob Lucas"/>
    <s v="Consumer"/>
    <s v="United States"/>
    <s v="Philadelphia"/>
    <s v="Pennsylvania"/>
    <n v="19120"/>
    <x v="3"/>
    <s v="OFF-ST-10004835"/>
    <x v="1"/>
    <x v="4"/>
    <x v="1415"/>
    <x v="2513"/>
    <n v="3"/>
    <x v="2"/>
    <n v="1.0044"/>
    <n v="2"/>
    <n v="1"/>
  </r>
  <r>
    <n v="5934"/>
    <s v="US-2017-169551"/>
    <x v="437"/>
    <d v="2017-07-09T00:00:00"/>
    <s v="First Class"/>
    <s v="RL-19615"/>
    <s v="Rob Lucas"/>
    <s v="Consumer"/>
    <s v="United States"/>
    <s v="Philadelphia"/>
    <s v="Pennsylvania"/>
    <n v="19120"/>
    <x v="3"/>
    <s v="TEC-AC-10002018"/>
    <x v="2"/>
    <x v="11"/>
    <x v="1683"/>
    <x v="3549"/>
    <n v="3"/>
    <x v="2"/>
    <n v="4.8231000000000002"/>
    <n v="2"/>
    <n v="1"/>
  </r>
  <r>
    <n v="5935"/>
    <s v="US-2017-169551"/>
    <x v="437"/>
    <d v="2017-07-09T00:00:00"/>
    <s v="First Class"/>
    <s v="RL-19615"/>
    <s v="Rob Lucas"/>
    <s v="Consumer"/>
    <s v="United States"/>
    <s v="Philadelphia"/>
    <s v="Pennsylvania"/>
    <n v="19120"/>
    <x v="3"/>
    <s v="TEC-AC-10003033"/>
    <x v="2"/>
    <x v="11"/>
    <x v="763"/>
    <x v="4059"/>
    <n v="2"/>
    <x v="2"/>
    <n v="85.787000000000006"/>
    <n v="2"/>
    <n v="1"/>
  </r>
  <r>
    <n v="5936"/>
    <s v="CA-2016-103107"/>
    <x v="975"/>
    <d v="2016-07-04T00:00:00"/>
    <s v="Same Day"/>
    <s v="RB-19465"/>
    <s v="Rick Bensley"/>
    <s v="Home Office"/>
    <s v="United States"/>
    <s v="Seattle"/>
    <s v="Washington"/>
    <n v="98103"/>
    <x v="1"/>
    <s v="FUR-FU-10000221"/>
    <x v="0"/>
    <x v="5"/>
    <x v="534"/>
    <x v="3286"/>
    <n v="5"/>
    <x v="0"/>
    <n v="8.6359999999999992"/>
    <n v="0"/>
    <n v="1"/>
  </r>
  <r>
    <n v="5937"/>
    <s v="CA-2016-103107"/>
    <x v="975"/>
    <d v="2016-07-04T00:00:00"/>
    <s v="Same Day"/>
    <s v="RB-19465"/>
    <s v="Rick Bensley"/>
    <s v="Home Office"/>
    <s v="United States"/>
    <s v="Seattle"/>
    <s v="Washington"/>
    <n v="98103"/>
    <x v="1"/>
    <s v="TEC-PH-10001198"/>
    <x v="2"/>
    <x v="7"/>
    <x v="1177"/>
    <x v="1637"/>
    <n v="3"/>
    <x v="2"/>
    <n v="19.9665"/>
    <n v="0"/>
    <n v="1"/>
  </r>
  <r>
    <n v="5938"/>
    <s v="CA-2016-103107"/>
    <x v="975"/>
    <d v="2016-07-04T00:00:00"/>
    <s v="Same Day"/>
    <s v="RB-19465"/>
    <s v="Rick Bensley"/>
    <s v="Home Office"/>
    <s v="United States"/>
    <s v="Seattle"/>
    <s v="Washington"/>
    <n v="98103"/>
    <x v="1"/>
    <s v="TEC-PH-10002564"/>
    <x v="2"/>
    <x v="7"/>
    <x v="985"/>
    <x v="973"/>
    <n v="3"/>
    <x v="2"/>
    <n v="8.9969999999999999"/>
    <n v="0"/>
    <n v="1"/>
  </r>
  <r>
    <n v="5939"/>
    <s v="CA-2017-122077"/>
    <x v="240"/>
    <d v="2017-05-25T00:00:00"/>
    <s v="Standard Class"/>
    <s v="JF-15295"/>
    <s v="Jason Fortune-"/>
    <s v="Consumer"/>
    <s v="United States"/>
    <s v="Plano"/>
    <s v="Texas"/>
    <n v="75023"/>
    <x v="2"/>
    <s v="TEC-PH-10003811"/>
    <x v="2"/>
    <x v="7"/>
    <x v="1196"/>
    <x v="4060"/>
    <n v="1"/>
    <x v="2"/>
    <n v="9.5991999999999997"/>
    <n v="6"/>
    <n v="1"/>
  </r>
  <r>
    <n v="5940"/>
    <s v="CA-2017-122077"/>
    <x v="240"/>
    <d v="2017-05-25T00:00:00"/>
    <s v="Standard Class"/>
    <s v="JF-15295"/>
    <s v="Jason Fortune-"/>
    <s v="Consumer"/>
    <s v="United States"/>
    <s v="Plano"/>
    <s v="Texas"/>
    <n v="75023"/>
    <x v="2"/>
    <s v="OFF-LA-10004178"/>
    <x v="1"/>
    <x v="2"/>
    <x v="1709"/>
    <x v="1145"/>
    <n v="4"/>
    <x v="2"/>
    <n v="4.2952000000000004"/>
    <n v="6"/>
    <n v="1"/>
  </r>
  <r>
    <n v="5941"/>
    <s v="CA-2017-112431"/>
    <x v="386"/>
    <d v="2017-10-14T00:00:00"/>
    <s v="Second Class"/>
    <s v="RW-19690"/>
    <s v="Robert Waldorf"/>
    <s v="Consumer"/>
    <s v="United States"/>
    <s v="Los Angeles"/>
    <s v="California"/>
    <n v="90049"/>
    <x v="1"/>
    <s v="TEC-AC-10001465"/>
    <x v="2"/>
    <x v="11"/>
    <x v="478"/>
    <x v="4061"/>
    <n v="12"/>
    <x v="0"/>
    <n v="130.75200000000001"/>
    <n v="2"/>
    <n v="1"/>
  </r>
  <r>
    <n v="5942"/>
    <s v="CA-2017-112431"/>
    <x v="386"/>
    <d v="2017-10-14T00:00:00"/>
    <s v="Second Class"/>
    <s v="RW-19690"/>
    <s v="Robert Waldorf"/>
    <s v="Consumer"/>
    <s v="United States"/>
    <s v="Los Angeles"/>
    <s v="California"/>
    <n v="90049"/>
    <x v="1"/>
    <s v="OFF-AR-10000940"/>
    <x v="1"/>
    <x v="6"/>
    <x v="135"/>
    <x v="486"/>
    <n v="2"/>
    <x v="0"/>
    <n v="1.5875999999999999"/>
    <n v="2"/>
    <n v="1"/>
  </r>
  <r>
    <n v="5943"/>
    <s v="CA-2016-151092"/>
    <x v="876"/>
    <d v="2016-08-13T00:00:00"/>
    <s v="Standard Class"/>
    <s v="VG-21790"/>
    <s v="Vivek Gonzalez"/>
    <s v="Consumer"/>
    <s v="United States"/>
    <s v="Los Angeles"/>
    <s v="California"/>
    <n v="90032"/>
    <x v="1"/>
    <s v="TEC-PH-10001700"/>
    <x v="2"/>
    <x v="7"/>
    <x v="195"/>
    <x v="1972"/>
    <n v="4"/>
    <x v="2"/>
    <n v="18.4772"/>
    <n v="7"/>
    <n v="1"/>
  </r>
  <r>
    <n v="5944"/>
    <s v="CA-2014-104178"/>
    <x v="55"/>
    <d v="2014-08-29T00:00:00"/>
    <s v="Standard Class"/>
    <s v="JM-15265"/>
    <s v="Janet Molinari"/>
    <s v="Corporate"/>
    <s v="United States"/>
    <s v="Los Angeles"/>
    <s v="California"/>
    <n v="90036"/>
    <x v="1"/>
    <s v="FUR-FU-10000771"/>
    <x v="0"/>
    <x v="5"/>
    <x v="1435"/>
    <x v="2933"/>
    <n v="1"/>
    <x v="0"/>
    <n v="2.6375999999999999"/>
    <n v="4"/>
    <n v="1"/>
  </r>
  <r>
    <n v="5945"/>
    <s v="CA-2014-104178"/>
    <x v="55"/>
    <d v="2014-08-29T00:00:00"/>
    <s v="Standard Class"/>
    <s v="JM-15265"/>
    <s v="Janet Molinari"/>
    <s v="Corporate"/>
    <s v="United States"/>
    <s v="Los Angeles"/>
    <s v="California"/>
    <n v="90036"/>
    <x v="1"/>
    <s v="TEC-AC-10002399"/>
    <x v="2"/>
    <x v="11"/>
    <x v="453"/>
    <x v="2016"/>
    <n v="5"/>
    <x v="0"/>
    <n v="30.431999999999999"/>
    <n v="4"/>
    <n v="1"/>
  </r>
  <r>
    <n v="5946"/>
    <s v="CA-2014-104178"/>
    <x v="55"/>
    <d v="2014-08-29T00:00:00"/>
    <s v="Standard Class"/>
    <s v="JM-15265"/>
    <s v="Janet Molinari"/>
    <s v="Corporate"/>
    <s v="United States"/>
    <s v="Los Angeles"/>
    <s v="California"/>
    <n v="90036"/>
    <x v="1"/>
    <s v="OFF-PA-10004983"/>
    <x v="1"/>
    <x v="10"/>
    <x v="1332"/>
    <x v="233"/>
    <n v="4"/>
    <x v="0"/>
    <n v="12.441599999999999"/>
    <n v="4"/>
    <n v="1"/>
  </r>
  <r>
    <n v="5947"/>
    <s v="CA-2014-104178"/>
    <x v="55"/>
    <d v="2014-08-29T00:00:00"/>
    <s v="Standard Class"/>
    <s v="JM-15265"/>
    <s v="Janet Molinari"/>
    <s v="Corporate"/>
    <s v="United States"/>
    <s v="Los Angeles"/>
    <s v="California"/>
    <n v="90036"/>
    <x v="1"/>
    <s v="OFF-ST-10004258"/>
    <x v="1"/>
    <x v="4"/>
    <x v="761"/>
    <x v="4062"/>
    <n v="4"/>
    <x v="0"/>
    <n v="13.1868"/>
    <n v="4"/>
    <n v="1"/>
  </r>
  <r>
    <n v="5948"/>
    <s v="CA-2015-115924"/>
    <x v="471"/>
    <d v="2015-09-18T00:00:00"/>
    <s v="Second Class"/>
    <s v="BE-11455"/>
    <s v="Brad Eason"/>
    <s v="Home Office"/>
    <s v="United States"/>
    <s v="Des Moines"/>
    <s v="Iowa"/>
    <n v="50315"/>
    <x v="2"/>
    <s v="OFF-BI-10004040"/>
    <x v="1"/>
    <x v="8"/>
    <x v="1487"/>
    <x v="4063"/>
    <n v="5"/>
    <x v="0"/>
    <n v="12.691000000000001"/>
    <n v="4"/>
    <n v="1"/>
  </r>
  <r>
    <n v="5949"/>
    <s v="CA-2017-161046"/>
    <x v="916"/>
    <d v="2017-03-05T00:00:00"/>
    <s v="Same Day"/>
    <s v="CB-12535"/>
    <s v="Claudia Bergmann"/>
    <s v="Corporate"/>
    <s v="United States"/>
    <s v="Southaven"/>
    <s v="Mississippi"/>
    <n v="38671"/>
    <x v="0"/>
    <s v="OFF-EN-10003862"/>
    <x v="1"/>
    <x v="12"/>
    <x v="760"/>
    <x v="4064"/>
    <n v="4"/>
    <x v="0"/>
    <n v="19.6328"/>
    <n v="0"/>
    <n v="1"/>
  </r>
  <r>
    <n v="5950"/>
    <s v="CA-2017-161046"/>
    <x v="916"/>
    <d v="2017-03-05T00:00:00"/>
    <s v="Same Day"/>
    <s v="CB-12535"/>
    <s v="Claudia Bergmann"/>
    <s v="Corporate"/>
    <s v="United States"/>
    <s v="Southaven"/>
    <s v="Mississippi"/>
    <n v="38671"/>
    <x v="0"/>
    <s v="TEC-AC-10004571"/>
    <x v="2"/>
    <x v="11"/>
    <x v="409"/>
    <x v="670"/>
    <n v="3"/>
    <x v="0"/>
    <n v="125.98739999999999"/>
    <n v="0"/>
    <n v="1"/>
  </r>
  <r>
    <n v="5951"/>
    <s v="CA-2017-161046"/>
    <x v="916"/>
    <d v="2017-03-05T00:00:00"/>
    <s v="Same Day"/>
    <s v="CB-12535"/>
    <s v="Claudia Bergmann"/>
    <s v="Corporate"/>
    <s v="United States"/>
    <s v="Southaven"/>
    <s v="Mississippi"/>
    <n v="38671"/>
    <x v="0"/>
    <s v="OFF-AP-10000891"/>
    <x v="1"/>
    <x v="9"/>
    <x v="165"/>
    <x v="2664"/>
    <n v="2"/>
    <x v="0"/>
    <n v="78.671999999999997"/>
    <n v="0"/>
    <n v="1"/>
  </r>
  <r>
    <n v="5952"/>
    <s v="CA-2017-161046"/>
    <x v="916"/>
    <d v="2017-03-05T00:00:00"/>
    <s v="Same Day"/>
    <s v="CB-12535"/>
    <s v="Claudia Bergmann"/>
    <s v="Corporate"/>
    <s v="United States"/>
    <s v="Southaven"/>
    <s v="Mississippi"/>
    <n v="38671"/>
    <x v="0"/>
    <s v="OFF-BI-10002026"/>
    <x v="1"/>
    <x v="8"/>
    <x v="1758"/>
    <x v="4065"/>
    <n v="6"/>
    <x v="0"/>
    <n v="112.4928"/>
    <n v="0"/>
    <n v="1"/>
  </r>
  <r>
    <n v="5953"/>
    <s v="US-2017-141698"/>
    <x v="4"/>
    <d v="2017-04-21T00:00:00"/>
    <s v="Standard Class"/>
    <s v="SD-20485"/>
    <s v="Shirley Daniels"/>
    <s v="Home Office"/>
    <s v="United States"/>
    <s v="Houston"/>
    <s v="Texas"/>
    <n v="77041"/>
    <x v="2"/>
    <s v="OFF-PA-10001826"/>
    <x v="1"/>
    <x v="10"/>
    <x v="1759"/>
    <x v="557"/>
    <n v="4"/>
    <x v="2"/>
    <n v="7.2576000000000001"/>
    <n v="6"/>
    <n v="1"/>
  </r>
  <r>
    <n v="5954"/>
    <s v="US-2014-105151"/>
    <x v="809"/>
    <d v="2014-03-31T00:00:00"/>
    <s v="First Class"/>
    <s v="SG-20890"/>
    <s v="Susan Gilcrest"/>
    <s v="Corporate"/>
    <s v="United States"/>
    <s v="New York City"/>
    <s v="New York"/>
    <n v="10009"/>
    <x v="3"/>
    <s v="OFF-AR-10001231"/>
    <x v="1"/>
    <x v="6"/>
    <x v="1695"/>
    <x v="4066"/>
    <n v="5"/>
    <x v="0"/>
    <n v="2.94"/>
    <n v="1"/>
    <n v="1"/>
  </r>
  <r>
    <n v="5955"/>
    <s v="CA-2014-155796"/>
    <x v="7"/>
    <d v="2014-11-15T00:00:00"/>
    <s v="Second Class"/>
    <s v="TS-21430"/>
    <s v="Tom Stivers"/>
    <s v="Corporate"/>
    <s v="United States"/>
    <s v="Reading"/>
    <s v="Pennsylvania"/>
    <n v="19601"/>
    <x v="3"/>
    <s v="FUR-FU-10000409"/>
    <x v="0"/>
    <x v="5"/>
    <x v="1430"/>
    <x v="934"/>
    <n v="2"/>
    <x v="2"/>
    <n v="7.7896000000000001"/>
    <n v="4"/>
    <n v="1"/>
  </r>
  <r>
    <n v="5956"/>
    <s v="CA-2014-155796"/>
    <x v="7"/>
    <d v="2014-11-15T00:00:00"/>
    <s v="Second Class"/>
    <s v="TS-21430"/>
    <s v="Tom Stivers"/>
    <s v="Corporate"/>
    <s v="United States"/>
    <s v="Reading"/>
    <s v="Pennsylvania"/>
    <n v="19601"/>
    <x v="3"/>
    <s v="FUR-BO-10002545"/>
    <x v="0"/>
    <x v="0"/>
    <x v="37"/>
    <x v="3431"/>
    <n v="4"/>
    <x v="5"/>
    <n v="-250.54079999999999"/>
    <n v="4"/>
    <n v="1"/>
  </r>
  <r>
    <n v="5957"/>
    <s v="CA-2016-127138"/>
    <x v="299"/>
    <d v="2016-03-15T00:00:00"/>
    <s v="Second Class"/>
    <s v="DK-13225"/>
    <s v="Dean Katz"/>
    <s v="Corporate"/>
    <s v="United States"/>
    <s v="San Francisco"/>
    <s v="California"/>
    <n v="94109"/>
    <x v="1"/>
    <s v="OFF-ST-10002756"/>
    <x v="1"/>
    <x v="4"/>
    <x v="273"/>
    <x v="4067"/>
    <n v="5"/>
    <x v="0"/>
    <n v="6.7655000000000003"/>
    <n v="3"/>
    <n v="1"/>
  </r>
  <r>
    <n v="5958"/>
    <s v="CA-2016-127138"/>
    <x v="299"/>
    <d v="2016-03-15T00:00:00"/>
    <s v="Second Class"/>
    <s v="DK-13225"/>
    <s v="Dean Katz"/>
    <s v="Corporate"/>
    <s v="United States"/>
    <s v="San Francisco"/>
    <s v="California"/>
    <n v="94109"/>
    <x v="1"/>
    <s v="OFF-AP-10003842"/>
    <x v="1"/>
    <x v="9"/>
    <x v="1256"/>
    <x v="894"/>
    <n v="5"/>
    <x v="0"/>
    <n v="40.274000000000001"/>
    <n v="3"/>
    <n v="1"/>
  </r>
  <r>
    <n v="5959"/>
    <s v="CA-2016-127138"/>
    <x v="299"/>
    <d v="2016-03-15T00:00:00"/>
    <s v="Second Class"/>
    <s v="DK-13225"/>
    <s v="Dean Katz"/>
    <s v="Corporate"/>
    <s v="United States"/>
    <s v="San Francisco"/>
    <s v="California"/>
    <n v="94109"/>
    <x v="1"/>
    <s v="OFF-EN-10004459"/>
    <x v="1"/>
    <x v="12"/>
    <x v="661"/>
    <x v="2433"/>
    <n v="4"/>
    <x v="0"/>
    <n v="14.974399999999999"/>
    <n v="3"/>
    <n v="1"/>
  </r>
  <r>
    <n v="5960"/>
    <s v="CA-2016-127138"/>
    <x v="299"/>
    <d v="2016-03-15T00:00:00"/>
    <s v="Second Class"/>
    <s v="DK-13225"/>
    <s v="Dean Katz"/>
    <s v="Corporate"/>
    <s v="United States"/>
    <s v="San Francisco"/>
    <s v="California"/>
    <n v="94109"/>
    <x v="1"/>
    <s v="FUR-CH-10003746"/>
    <x v="0"/>
    <x v="1"/>
    <x v="623"/>
    <x v="4068"/>
    <n v="3"/>
    <x v="2"/>
    <n v="77.035200000000003"/>
    <n v="3"/>
    <n v="1"/>
  </r>
  <r>
    <n v="5961"/>
    <s v="CA-2017-150602"/>
    <x v="839"/>
    <d v="2017-02-14T00:00:00"/>
    <s v="Second Class"/>
    <s v="ML-17395"/>
    <s v="Marina Lichtenstein"/>
    <s v="Corporate"/>
    <s v="United States"/>
    <s v="Los Angeles"/>
    <s v="California"/>
    <n v="90045"/>
    <x v="1"/>
    <s v="FUR-FU-10003142"/>
    <x v="0"/>
    <x v="5"/>
    <x v="1210"/>
    <x v="3051"/>
    <n v="4"/>
    <x v="0"/>
    <n v="6.5472000000000001"/>
    <n v="5"/>
    <n v="1"/>
  </r>
  <r>
    <n v="5962"/>
    <s v="CA-2014-140732"/>
    <x v="7"/>
    <d v="2014-11-13T00:00:00"/>
    <s v="Second Class"/>
    <s v="MA-17560"/>
    <s v="Matt Abelman"/>
    <s v="Home Office"/>
    <s v="United States"/>
    <s v="Los Angeles"/>
    <s v="California"/>
    <n v="90004"/>
    <x v="1"/>
    <s v="TEC-PH-10001425"/>
    <x v="2"/>
    <x v="7"/>
    <x v="516"/>
    <x v="4069"/>
    <n v="9"/>
    <x v="2"/>
    <n v="57.592799999999997"/>
    <n v="2"/>
    <n v="1"/>
  </r>
  <r>
    <n v="5963"/>
    <s v="CA-2014-140732"/>
    <x v="7"/>
    <d v="2014-11-13T00:00:00"/>
    <s v="Second Class"/>
    <s v="MA-17560"/>
    <s v="Matt Abelman"/>
    <s v="Home Office"/>
    <s v="United States"/>
    <s v="Los Angeles"/>
    <s v="California"/>
    <n v="90004"/>
    <x v="1"/>
    <s v="OFF-AP-10001626"/>
    <x v="1"/>
    <x v="9"/>
    <x v="1025"/>
    <x v="3890"/>
    <n v="2"/>
    <x v="0"/>
    <n v="2.0228000000000002"/>
    <n v="2"/>
    <n v="1"/>
  </r>
  <r>
    <n v="5964"/>
    <s v="CA-2014-140732"/>
    <x v="7"/>
    <d v="2014-11-13T00:00:00"/>
    <s v="Second Class"/>
    <s v="MA-17560"/>
    <s v="Matt Abelman"/>
    <s v="Home Office"/>
    <s v="United States"/>
    <s v="Los Angeles"/>
    <s v="California"/>
    <n v="90004"/>
    <x v="1"/>
    <s v="OFF-PA-10003625"/>
    <x v="1"/>
    <x v="10"/>
    <x v="757"/>
    <x v="1832"/>
    <n v="4"/>
    <x v="0"/>
    <n v="55.764000000000003"/>
    <n v="2"/>
    <n v="1"/>
  </r>
  <r>
    <n v="5965"/>
    <s v="CA-2017-119011"/>
    <x v="648"/>
    <d v="2017-08-25T00:00:00"/>
    <s v="Standard Class"/>
    <s v="LR-17035"/>
    <s v="Lisa Ryan"/>
    <s v="Corporate"/>
    <s v="United States"/>
    <s v="San Francisco"/>
    <s v="California"/>
    <n v="94109"/>
    <x v="1"/>
    <s v="OFF-SU-10004768"/>
    <x v="1"/>
    <x v="14"/>
    <x v="1308"/>
    <x v="1683"/>
    <n v="3"/>
    <x v="0"/>
    <n v="5.1660000000000004"/>
    <n v="5"/>
    <n v="1"/>
  </r>
  <r>
    <n v="5966"/>
    <s v="CA-2017-119011"/>
    <x v="648"/>
    <d v="2017-08-25T00:00:00"/>
    <s v="Standard Class"/>
    <s v="LR-17035"/>
    <s v="Lisa Ryan"/>
    <s v="Corporate"/>
    <s v="United States"/>
    <s v="San Francisco"/>
    <s v="California"/>
    <n v="94109"/>
    <x v="1"/>
    <s v="OFF-ST-10000777"/>
    <x v="1"/>
    <x v="4"/>
    <x v="117"/>
    <x v="118"/>
    <n v="6"/>
    <x v="0"/>
    <n v="63.436799999999998"/>
    <n v="5"/>
    <n v="1"/>
  </r>
  <r>
    <n v="5967"/>
    <s v="CA-2017-119011"/>
    <x v="648"/>
    <d v="2017-08-25T00:00:00"/>
    <s v="Standard Class"/>
    <s v="LR-17035"/>
    <s v="Lisa Ryan"/>
    <s v="Corporate"/>
    <s v="United States"/>
    <s v="San Francisco"/>
    <s v="California"/>
    <n v="94109"/>
    <x v="1"/>
    <s v="TEC-PH-10003171"/>
    <x v="2"/>
    <x v="7"/>
    <x v="1504"/>
    <x v="4070"/>
    <n v="3"/>
    <x v="2"/>
    <n v="10.788"/>
    <n v="5"/>
    <n v="1"/>
  </r>
  <r>
    <n v="5968"/>
    <s v="CA-2016-166912"/>
    <x v="804"/>
    <d v="2016-01-17T00:00:00"/>
    <s v="First Class"/>
    <s v="BE-11335"/>
    <s v="Bill Eplett"/>
    <s v="Home Office"/>
    <s v="United States"/>
    <s v="New York City"/>
    <s v="New York"/>
    <n v="10009"/>
    <x v="3"/>
    <s v="OFF-PA-10001033"/>
    <x v="1"/>
    <x v="10"/>
    <x v="1509"/>
    <x v="2597"/>
    <n v="2"/>
    <x v="0"/>
    <n v="40.170200000000001"/>
    <n v="2"/>
    <n v="1"/>
  </r>
  <r>
    <n v="5969"/>
    <s v="CA-2014-141726"/>
    <x v="836"/>
    <d v="2014-07-22T00:00:00"/>
    <s v="First Class"/>
    <s v="CC-12145"/>
    <s v="Charles Crestani"/>
    <s v="Consumer"/>
    <s v="United States"/>
    <s v="San Diego"/>
    <s v="California"/>
    <n v="92105"/>
    <x v="1"/>
    <s v="OFF-PA-10000418"/>
    <x v="1"/>
    <x v="10"/>
    <x v="970"/>
    <x v="1230"/>
    <n v="1"/>
    <x v="0"/>
    <n v="50.328000000000003"/>
    <n v="2"/>
    <n v="1"/>
  </r>
  <r>
    <n v="5970"/>
    <s v="CA-2014-141726"/>
    <x v="836"/>
    <d v="2014-07-22T00:00:00"/>
    <s v="First Class"/>
    <s v="CC-12145"/>
    <s v="Charles Crestani"/>
    <s v="Consumer"/>
    <s v="United States"/>
    <s v="San Diego"/>
    <s v="California"/>
    <n v="92105"/>
    <x v="1"/>
    <s v="OFF-BI-10001982"/>
    <x v="1"/>
    <x v="8"/>
    <x v="304"/>
    <x v="4071"/>
    <n v="2"/>
    <x v="2"/>
    <n v="3.1551999999999998"/>
    <n v="2"/>
    <n v="1"/>
  </r>
  <r>
    <n v="5971"/>
    <s v="CA-2014-141726"/>
    <x v="836"/>
    <d v="2014-07-22T00:00:00"/>
    <s v="First Class"/>
    <s v="CC-12145"/>
    <s v="Charles Crestani"/>
    <s v="Consumer"/>
    <s v="United States"/>
    <s v="San Diego"/>
    <s v="California"/>
    <n v="92105"/>
    <x v="1"/>
    <s v="OFF-PA-10002230"/>
    <x v="1"/>
    <x v="10"/>
    <x v="389"/>
    <x v="544"/>
    <n v="4"/>
    <x v="0"/>
    <n v="9.7607999999999997"/>
    <n v="2"/>
    <n v="1"/>
  </r>
  <r>
    <n v="5972"/>
    <s v="CA-2014-141726"/>
    <x v="836"/>
    <d v="2014-07-22T00:00:00"/>
    <s v="First Class"/>
    <s v="CC-12145"/>
    <s v="Charles Crestani"/>
    <s v="Consumer"/>
    <s v="United States"/>
    <s v="San Diego"/>
    <s v="California"/>
    <n v="92105"/>
    <x v="1"/>
    <s v="FUR-FU-10003577"/>
    <x v="0"/>
    <x v="5"/>
    <x v="613"/>
    <x v="4072"/>
    <n v="3"/>
    <x v="0"/>
    <n v="15.4872"/>
    <n v="2"/>
    <n v="1"/>
  </r>
  <r>
    <n v="5973"/>
    <s v="CA-2017-115105"/>
    <x v="695"/>
    <d v="2017-02-11T00:00:00"/>
    <s v="Standard Class"/>
    <s v="BD-11770"/>
    <s v="Bryan Davis"/>
    <s v="Consumer"/>
    <s v="United States"/>
    <s v="New York City"/>
    <s v="New York"/>
    <n v="10024"/>
    <x v="3"/>
    <s v="FUR-BO-10001811"/>
    <x v="0"/>
    <x v="0"/>
    <x v="787"/>
    <x v="2949"/>
    <n v="1"/>
    <x v="2"/>
    <n v="30.097999999999999"/>
    <n v="5"/>
    <n v="1"/>
  </r>
  <r>
    <n v="5974"/>
    <s v="CA-2015-143980"/>
    <x v="707"/>
    <d v="2015-12-29T00:00:00"/>
    <s v="Standard Class"/>
    <s v="JK-15640"/>
    <s v="Jim Kriz"/>
    <s v="Home Office"/>
    <s v="United States"/>
    <s v="New York City"/>
    <s v="New York"/>
    <n v="10011"/>
    <x v="3"/>
    <s v="OFF-AP-10003779"/>
    <x v="1"/>
    <x v="9"/>
    <x v="1457"/>
    <x v="4073"/>
    <n v="2"/>
    <x v="0"/>
    <n v="124.488"/>
    <n v="4"/>
    <n v="1"/>
  </r>
  <r>
    <n v="5975"/>
    <s v="CA-2016-135636"/>
    <x v="750"/>
    <d v="2016-10-13T00:00:00"/>
    <s v="Standard Class"/>
    <s v="DB-13615"/>
    <s v="Doug Bickford"/>
    <s v="Consumer"/>
    <s v="United States"/>
    <s v="Charlotte"/>
    <s v="North Carolina"/>
    <n v="28205"/>
    <x v="0"/>
    <s v="OFF-ST-10000676"/>
    <x v="1"/>
    <x v="4"/>
    <x v="880"/>
    <x v="4074"/>
    <n v="5"/>
    <x v="2"/>
    <n v="-67.850999999999999"/>
    <n v="5"/>
    <n v="1"/>
  </r>
  <r>
    <n v="5976"/>
    <s v="CA-2017-102155"/>
    <x v="1002"/>
    <d v="2017-07-17T00:00:00"/>
    <s v="Standard Class"/>
    <s v="RR-19525"/>
    <s v="Rick Reed"/>
    <s v="Corporate"/>
    <s v="United States"/>
    <s v="Overland Park"/>
    <s v="Kansas"/>
    <n v="66212"/>
    <x v="2"/>
    <s v="OFF-ST-10001496"/>
    <x v="1"/>
    <x v="4"/>
    <x v="733"/>
    <x v="2861"/>
    <n v="2"/>
    <x v="0"/>
    <n v="93.698800000000006"/>
    <n v="4"/>
    <n v="1"/>
  </r>
  <r>
    <n v="5977"/>
    <s v="CA-2017-102155"/>
    <x v="1002"/>
    <d v="2017-07-17T00:00:00"/>
    <s v="Standard Class"/>
    <s v="RR-19525"/>
    <s v="Rick Reed"/>
    <s v="Corporate"/>
    <s v="United States"/>
    <s v="Overland Park"/>
    <s v="Kansas"/>
    <n v="66212"/>
    <x v="2"/>
    <s v="OFF-PA-10003673"/>
    <x v="1"/>
    <x v="10"/>
    <x v="980"/>
    <x v="4075"/>
    <n v="2"/>
    <x v="0"/>
    <n v="6.2375999999999996"/>
    <n v="4"/>
    <n v="1"/>
  </r>
  <r>
    <n v="5978"/>
    <s v="CA-2017-116953"/>
    <x v="558"/>
    <d v="2017-04-25T00:00:00"/>
    <s v="First Class"/>
    <s v="SV-20935"/>
    <s v="Susan Vittorini"/>
    <s v="Consumer"/>
    <s v="United States"/>
    <s v="Mesa"/>
    <s v="Arizona"/>
    <n v="85204"/>
    <x v="1"/>
    <s v="TEC-PH-10004614"/>
    <x v="2"/>
    <x v="7"/>
    <x v="302"/>
    <x v="4076"/>
    <n v="10"/>
    <x v="2"/>
    <n v="34.5"/>
    <n v="1"/>
    <n v="1"/>
  </r>
  <r>
    <n v="5979"/>
    <s v="CA-2014-117765"/>
    <x v="557"/>
    <d v="2014-09-13T00:00:00"/>
    <s v="Standard Class"/>
    <s v="RB-19465"/>
    <s v="Rick Bensley"/>
    <s v="Home Office"/>
    <s v="United States"/>
    <s v="Tulsa"/>
    <s v="Oklahoma"/>
    <n v="74133"/>
    <x v="2"/>
    <s v="FUR-TA-10001039"/>
    <x v="0"/>
    <x v="3"/>
    <x v="832"/>
    <x v="4077"/>
    <n v="5"/>
    <x v="0"/>
    <n v="111.774"/>
    <n v="6"/>
    <n v="1"/>
  </r>
  <r>
    <n v="5980"/>
    <s v="CA-2014-117765"/>
    <x v="557"/>
    <d v="2014-09-13T00:00:00"/>
    <s v="Standard Class"/>
    <s v="RB-19465"/>
    <s v="Rick Bensley"/>
    <s v="Home Office"/>
    <s v="United States"/>
    <s v="Tulsa"/>
    <s v="Oklahoma"/>
    <n v="74133"/>
    <x v="2"/>
    <s v="OFF-BI-10000474"/>
    <x v="1"/>
    <x v="8"/>
    <x v="27"/>
    <x v="4078"/>
    <n v="2"/>
    <x v="0"/>
    <n v="15.3888"/>
    <n v="6"/>
    <n v="1"/>
  </r>
  <r>
    <n v="5981"/>
    <s v="CA-2014-117765"/>
    <x v="557"/>
    <d v="2014-09-13T00:00:00"/>
    <s v="Standard Class"/>
    <s v="RB-19465"/>
    <s v="Rick Bensley"/>
    <s v="Home Office"/>
    <s v="United States"/>
    <s v="Tulsa"/>
    <s v="Oklahoma"/>
    <n v="74133"/>
    <x v="2"/>
    <s v="FUR-CH-10004698"/>
    <x v="0"/>
    <x v="1"/>
    <x v="168"/>
    <x v="4079"/>
    <n v="2"/>
    <x v="0"/>
    <n v="45.348799999999997"/>
    <n v="6"/>
    <n v="1"/>
  </r>
  <r>
    <n v="5982"/>
    <s v="CA-2014-117765"/>
    <x v="557"/>
    <d v="2014-09-13T00:00:00"/>
    <s v="Standard Class"/>
    <s v="RB-19465"/>
    <s v="Rick Bensley"/>
    <s v="Home Office"/>
    <s v="United States"/>
    <s v="Tulsa"/>
    <s v="Oklahoma"/>
    <n v="74133"/>
    <x v="2"/>
    <s v="OFF-ST-10003327"/>
    <x v="1"/>
    <x v="4"/>
    <x v="337"/>
    <x v="4080"/>
    <n v="2"/>
    <x v="0"/>
    <n v="5.7594000000000003"/>
    <n v="6"/>
    <n v="1"/>
  </r>
  <r>
    <n v="5983"/>
    <s v="CA-2016-114895"/>
    <x v="831"/>
    <d v="2016-11-28T00:00:00"/>
    <s v="Standard Class"/>
    <s v="MV-18190"/>
    <s v="Mike Vittorini"/>
    <s v="Consumer"/>
    <s v="United States"/>
    <s v="New York City"/>
    <s v="New York"/>
    <n v="10035"/>
    <x v="3"/>
    <s v="OFF-PA-10000232"/>
    <x v="1"/>
    <x v="10"/>
    <x v="1631"/>
    <x v="91"/>
    <n v="2"/>
    <x v="0"/>
    <n v="6.3503999999999996"/>
    <n v="7"/>
    <n v="1"/>
  </r>
  <r>
    <n v="5984"/>
    <s v="CA-2017-112984"/>
    <x v="118"/>
    <d v="2017-09-18T00:00:00"/>
    <s v="Second Class"/>
    <s v="EH-14185"/>
    <s v="Evan Henry"/>
    <s v="Consumer"/>
    <s v="United States"/>
    <s v="Philadelphia"/>
    <s v="Pennsylvania"/>
    <n v="19143"/>
    <x v="3"/>
    <s v="OFF-PA-10003657"/>
    <x v="1"/>
    <x v="10"/>
    <x v="630"/>
    <x v="3236"/>
    <n v="6"/>
    <x v="2"/>
    <n v="6.42"/>
    <n v="2"/>
    <n v="1"/>
  </r>
  <r>
    <n v="5985"/>
    <s v="CA-2016-163776"/>
    <x v="1080"/>
    <d v="2016-07-25T00:00:00"/>
    <s v="Standard Class"/>
    <s v="JS-16030"/>
    <s v="Joy Smith"/>
    <s v="Consumer"/>
    <s v="United States"/>
    <s v="Hattiesburg"/>
    <s v="Mississippi"/>
    <n v="39401"/>
    <x v="0"/>
    <s v="FUR-FU-10001185"/>
    <x v="0"/>
    <x v="5"/>
    <x v="1423"/>
    <x v="2280"/>
    <n v="6"/>
    <x v="0"/>
    <n v="76.087800000000001"/>
    <n v="6"/>
    <n v="1"/>
  </r>
  <r>
    <n v="5986"/>
    <s v="CA-2016-163776"/>
    <x v="1080"/>
    <d v="2016-07-25T00:00:00"/>
    <s v="Standard Class"/>
    <s v="JS-16030"/>
    <s v="Joy Smith"/>
    <s v="Consumer"/>
    <s v="United States"/>
    <s v="Hattiesburg"/>
    <s v="Mississippi"/>
    <n v="39401"/>
    <x v="0"/>
    <s v="OFF-BI-10003007"/>
    <x v="1"/>
    <x v="8"/>
    <x v="1551"/>
    <x v="4081"/>
    <n v="2"/>
    <x v="0"/>
    <n v="35.677599999999998"/>
    <n v="6"/>
    <n v="1"/>
  </r>
  <r>
    <n v="5987"/>
    <s v="CA-2016-163776"/>
    <x v="1080"/>
    <d v="2016-07-25T00:00:00"/>
    <s v="Standard Class"/>
    <s v="JS-16030"/>
    <s v="Joy Smith"/>
    <s v="Consumer"/>
    <s v="United States"/>
    <s v="Hattiesburg"/>
    <s v="Mississippi"/>
    <n v="39401"/>
    <x v="0"/>
    <s v="OFF-ST-10002485"/>
    <x v="1"/>
    <x v="4"/>
    <x v="211"/>
    <x v="1177"/>
    <n v="4"/>
    <x v="0"/>
    <n v="0.87919999999999998"/>
    <n v="6"/>
    <n v="1"/>
  </r>
  <r>
    <n v="5988"/>
    <s v="CA-2016-163776"/>
    <x v="1080"/>
    <d v="2016-07-25T00:00:00"/>
    <s v="Standard Class"/>
    <s v="JS-16030"/>
    <s v="Joy Smith"/>
    <s v="Consumer"/>
    <s v="United States"/>
    <s v="Hattiesburg"/>
    <s v="Mississippi"/>
    <n v="39401"/>
    <x v="0"/>
    <s v="OFF-PA-10001033"/>
    <x v="1"/>
    <x v="10"/>
    <x v="1509"/>
    <x v="4082"/>
    <n v="6"/>
    <x v="0"/>
    <n v="120.5106"/>
    <n v="6"/>
    <n v="1"/>
  </r>
  <r>
    <n v="5989"/>
    <s v="CA-2016-163776"/>
    <x v="1080"/>
    <d v="2016-07-25T00:00:00"/>
    <s v="Standard Class"/>
    <s v="JS-16030"/>
    <s v="Joy Smith"/>
    <s v="Consumer"/>
    <s v="United States"/>
    <s v="Hattiesburg"/>
    <s v="Mississippi"/>
    <n v="39401"/>
    <x v="0"/>
    <s v="OFF-BI-10000404"/>
    <x v="1"/>
    <x v="8"/>
    <x v="481"/>
    <x v="4083"/>
    <n v="1"/>
    <x v="0"/>
    <n v="4.0419999999999998"/>
    <n v="6"/>
    <n v="1"/>
  </r>
  <r>
    <n v="5990"/>
    <s v="CA-2016-163776"/>
    <x v="1080"/>
    <d v="2016-07-25T00:00:00"/>
    <s v="Standard Class"/>
    <s v="JS-16030"/>
    <s v="Joy Smith"/>
    <s v="Consumer"/>
    <s v="United States"/>
    <s v="Hattiesburg"/>
    <s v="Mississippi"/>
    <n v="39401"/>
    <x v="0"/>
    <s v="FUR-BO-10003546"/>
    <x v="0"/>
    <x v="0"/>
    <x v="1647"/>
    <x v="2414"/>
    <n v="5"/>
    <x v="0"/>
    <n v="126.22499999999999"/>
    <n v="6"/>
    <n v="1"/>
  </r>
  <r>
    <n v="5991"/>
    <s v="US-2017-163300"/>
    <x v="175"/>
    <d v="2017-09-21T00:00:00"/>
    <s v="Standard Class"/>
    <s v="ES-14020"/>
    <s v="Erica Smith"/>
    <s v="Consumer"/>
    <s v="United States"/>
    <s v="Los Angeles"/>
    <s v="California"/>
    <n v="90049"/>
    <x v="1"/>
    <s v="OFF-BI-10004390"/>
    <x v="1"/>
    <x v="8"/>
    <x v="1164"/>
    <x v="4084"/>
    <n v="7"/>
    <x v="2"/>
    <n v="884.05799999999999"/>
    <n v="6"/>
    <n v="1"/>
  </r>
  <r>
    <n v="5992"/>
    <s v="US-2017-163300"/>
    <x v="175"/>
    <d v="2017-09-21T00:00:00"/>
    <s v="Standard Class"/>
    <s v="ES-14020"/>
    <s v="Erica Smith"/>
    <s v="Consumer"/>
    <s v="United States"/>
    <s v="Los Angeles"/>
    <s v="California"/>
    <n v="90049"/>
    <x v="1"/>
    <s v="TEC-PH-10001700"/>
    <x v="2"/>
    <x v="7"/>
    <x v="195"/>
    <x v="4085"/>
    <n v="7"/>
    <x v="2"/>
    <n v="32.335099999999997"/>
    <n v="6"/>
    <n v="1"/>
  </r>
  <r>
    <n v="5993"/>
    <s v="US-2017-163300"/>
    <x v="175"/>
    <d v="2017-09-21T00:00:00"/>
    <s v="Standard Class"/>
    <s v="ES-14020"/>
    <s v="Erica Smith"/>
    <s v="Consumer"/>
    <s v="United States"/>
    <s v="Los Angeles"/>
    <s v="California"/>
    <n v="90049"/>
    <x v="1"/>
    <s v="FUR-CH-10003396"/>
    <x v="0"/>
    <x v="1"/>
    <x v="390"/>
    <x v="4086"/>
    <n v="3"/>
    <x v="2"/>
    <n v="-20.784600000000001"/>
    <n v="6"/>
    <n v="1"/>
  </r>
  <r>
    <n v="5994"/>
    <s v="CA-2016-162187"/>
    <x v="25"/>
    <d v="2016-12-11T00:00:00"/>
    <s v="Same Day"/>
    <s v="NS-18640"/>
    <s v="Noel Staavos"/>
    <s v="Corporate"/>
    <s v="United States"/>
    <s v="Columbus"/>
    <s v="Ohio"/>
    <n v="43229"/>
    <x v="3"/>
    <s v="OFF-ST-10001558"/>
    <x v="1"/>
    <x v="4"/>
    <x v="719"/>
    <x v="643"/>
    <n v="5"/>
    <x v="2"/>
    <n v="-4.0599999999999996"/>
    <n v="0"/>
    <n v="1"/>
  </r>
  <r>
    <n v="5995"/>
    <s v="CA-2016-162187"/>
    <x v="25"/>
    <d v="2016-12-11T00:00:00"/>
    <s v="Same Day"/>
    <s v="NS-18640"/>
    <s v="Noel Staavos"/>
    <s v="Corporate"/>
    <s v="United States"/>
    <s v="Columbus"/>
    <s v="Ohio"/>
    <n v="43229"/>
    <x v="3"/>
    <s v="OFF-SU-10004782"/>
    <x v="1"/>
    <x v="14"/>
    <x v="1557"/>
    <x v="1902"/>
    <n v="2"/>
    <x v="2"/>
    <n v="1.69"/>
    <n v="0"/>
    <n v="1"/>
  </r>
  <r>
    <n v="5996"/>
    <s v="CA-2016-162187"/>
    <x v="25"/>
    <d v="2016-12-11T00:00:00"/>
    <s v="Same Day"/>
    <s v="NS-18640"/>
    <s v="Noel Staavos"/>
    <s v="Corporate"/>
    <s v="United States"/>
    <s v="Columbus"/>
    <s v="Ohio"/>
    <n v="43229"/>
    <x v="3"/>
    <s v="FUR-CH-10003298"/>
    <x v="0"/>
    <x v="1"/>
    <x v="1576"/>
    <x v="4087"/>
    <n v="5"/>
    <x v="4"/>
    <n v="-137.529"/>
    <n v="0"/>
    <n v="1"/>
  </r>
  <r>
    <n v="5997"/>
    <s v="CA-2016-162187"/>
    <x v="25"/>
    <d v="2016-12-11T00:00:00"/>
    <s v="Same Day"/>
    <s v="NS-18640"/>
    <s v="Noel Staavos"/>
    <s v="Corporate"/>
    <s v="United States"/>
    <s v="Columbus"/>
    <s v="Ohio"/>
    <n v="43229"/>
    <x v="3"/>
    <s v="OFF-AP-10000576"/>
    <x v="1"/>
    <x v="9"/>
    <x v="850"/>
    <x v="2342"/>
    <n v="4"/>
    <x v="2"/>
    <n v="24.196000000000002"/>
    <n v="0"/>
    <n v="1"/>
  </r>
  <r>
    <n v="5998"/>
    <s v="CA-2016-162187"/>
    <x v="25"/>
    <d v="2016-12-11T00:00:00"/>
    <s v="Same Day"/>
    <s v="NS-18640"/>
    <s v="Noel Staavos"/>
    <s v="Corporate"/>
    <s v="United States"/>
    <s v="Columbus"/>
    <s v="Ohio"/>
    <n v="43229"/>
    <x v="3"/>
    <s v="FUR-TA-10003008"/>
    <x v="0"/>
    <x v="3"/>
    <x v="955"/>
    <x v="4088"/>
    <n v="3"/>
    <x v="10"/>
    <n v="-147.8655"/>
    <n v="0"/>
    <n v="1"/>
  </r>
  <r>
    <n v="5999"/>
    <s v="US-2014-112991"/>
    <x v="325"/>
    <d v="2014-12-14T00:00:00"/>
    <s v="Standard Class"/>
    <s v="SH-19975"/>
    <s v="Sally Hughsby"/>
    <s v="Corporate"/>
    <s v="United States"/>
    <s v="Caldwell"/>
    <s v="Idaho"/>
    <n v="83605"/>
    <x v="1"/>
    <s v="FUR-CH-10001708"/>
    <x v="0"/>
    <x v="1"/>
    <x v="893"/>
    <x v="4089"/>
    <n v="3"/>
    <x v="2"/>
    <n v="4.2294"/>
    <n v="4"/>
    <n v="1"/>
  </r>
  <r>
    <n v="6000"/>
    <s v="US-2014-112991"/>
    <x v="325"/>
    <d v="2014-12-14T00:00:00"/>
    <s v="Standard Class"/>
    <s v="SH-19975"/>
    <s v="Sally Hughsby"/>
    <s v="Corporate"/>
    <s v="United States"/>
    <s v="Caldwell"/>
    <s v="Idaho"/>
    <n v="83605"/>
    <x v="1"/>
    <s v="OFF-PA-10000019"/>
    <x v="1"/>
    <x v="10"/>
    <x v="711"/>
    <x v="233"/>
    <n v="4"/>
    <x v="0"/>
    <n v="12.441599999999999"/>
    <n v="4"/>
    <n v="1"/>
  </r>
  <r>
    <n v="6001"/>
    <s v="US-2014-112991"/>
    <x v="325"/>
    <d v="2014-12-14T00:00:00"/>
    <s v="Standard Class"/>
    <s v="SH-19975"/>
    <s v="Sally Hughsby"/>
    <s v="Corporate"/>
    <s v="United States"/>
    <s v="Caldwell"/>
    <s v="Idaho"/>
    <n v="83605"/>
    <x v="1"/>
    <s v="OFF-PA-10002222"/>
    <x v="1"/>
    <x v="10"/>
    <x v="394"/>
    <x v="419"/>
    <n v="4"/>
    <x v="0"/>
    <n v="42.025599999999997"/>
    <n v="4"/>
    <n v="1"/>
  </r>
  <r>
    <n v="6002"/>
    <s v="CA-2014-124079"/>
    <x v="736"/>
    <d v="2014-12-17T00:00:00"/>
    <s v="Standard Class"/>
    <s v="RF-19345"/>
    <s v="Randy Ferguson"/>
    <s v="Corporate"/>
    <s v="United States"/>
    <s v="Phoenix"/>
    <s v="Arizona"/>
    <n v="85023"/>
    <x v="1"/>
    <s v="FUR-FU-10002553"/>
    <x v="0"/>
    <x v="5"/>
    <x v="1130"/>
    <x v="2839"/>
    <n v="3"/>
    <x v="2"/>
    <n v="7.6965000000000003"/>
    <n v="4"/>
    <n v="1"/>
  </r>
  <r>
    <n v="6003"/>
    <s v="CA-2014-124079"/>
    <x v="736"/>
    <d v="2014-12-17T00:00:00"/>
    <s v="Standard Class"/>
    <s v="RF-19345"/>
    <s v="Randy Ferguson"/>
    <s v="Corporate"/>
    <s v="United States"/>
    <s v="Phoenix"/>
    <s v="Arizona"/>
    <n v="85023"/>
    <x v="1"/>
    <s v="OFF-BI-10002103"/>
    <x v="1"/>
    <x v="8"/>
    <x v="530"/>
    <x v="3862"/>
    <n v="2"/>
    <x v="6"/>
    <n v="-4.1711999999999998"/>
    <n v="4"/>
    <n v="1"/>
  </r>
  <r>
    <n v="6004"/>
    <s v="US-2017-146878"/>
    <x v="296"/>
    <d v="2017-09-27T00:00:00"/>
    <s v="Standard Class"/>
    <s v="DL-12865"/>
    <s v="Dan Lawera"/>
    <s v="Consumer"/>
    <s v="United States"/>
    <s v="Miami"/>
    <s v="Florida"/>
    <n v="33142"/>
    <x v="0"/>
    <s v="OFF-BI-10002794"/>
    <x v="1"/>
    <x v="8"/>
    <x v="102"/>
    <x v="4090"/>
    <n v="1"/>
    <x v="6"/>
    <n v="-8.6058000000000003"/>
    <n v="6"/>
    <n v="1"/>
  </r>
  <r>
    <n v="6005"/>
    <s v="CA-2017-107244"/>
    <x v="210"/>
    <d v="2017-09-11T00:00:00"/>
    <s v="Standard Class"/>
    <s v="AG-10390"/>
    <s v="Allen Goldenen"/>
    <s v="Consumer"/>
    <s v="United States"/>
    <s v="Los Angeles"/>
    <s v="California"/>
    <n v="90004"/>
    <x v="1"/>
    <s v="FUR-FU-10002597"/>
    <x v="0"/>
    <x v="5"/>
    <x v="627"/>
    <x v="2354"/>
    <n v="4"/>
    <x v="0"/>
    <n v="8.2992000000000008"/>
    <n v="4"/>
    <n v="1"/>
  </r>
  <r>
    <n v="6006"/>
    <s v="CA-2015-100657"/>
    <x v="121"/>
    <d v="2015-11-07T00:00:00"/>
    <s v="Standard Class"/>
    <s v="SW-20245"/>
    <s v="Scot Wooten"/>
    <s v="Consumer"/>
    <s v="United States"/>
    <s v="Troy"/>
    <s v="New York"/>
    <n v="12180"/>
    <x v="3"/>
    <s v="FUR-CH-10003535"/>
    <x v="0"/>
    <x v="1"/>
    <x v="1522"/>
    <x v="4091"/>
    <n v="2"/>
    <x v="9"/>
    <n v="8.5372000000000003"/>
    <n v="5"/>
    <n v="1"/>
  </r>
  <r>
    <n v="6007"/>
    <s v="CA-2017-129581"/>
    <x v="157"/>
    <d v="2017-12-18T00:00:00"/>
    <s v="Standard Class"/>
    <s v="KN-16390"/>
    <s v="Katherine Nockton"/>
    <s v="Corporate"/>
    <s v="United States"/>
    <s v="New Bedford"/>
    <s v="Massachusetts"/>
    <n v="2740"/>
    <x v="3"/>
    <s v="TEC-PH-10001527"/>
    <x v="2"/>
    <x v="7"/>
    <x v="1285"/>
    <x v="3565"/>
    <n v="3"/>
    <x v="0"/>
    <n v="3.8654999999999999"/>
    <n v="7"/>
    <n v="1"/>
  </r>
  <r>
    <n v="6008"/>
    <s v="CA-2017-129028"/>
    <x v="719"/>
    <d v="2017-04-03T00:00:00"/>
    <s v="First Class"/>
    <s v="GB-14530"/>
    <s v="George Bell"/>
    <s v="Corporate"/>
    <s v="United States"/>
    <s v="Florence"/>
    <s v="South Carolina"/>
    <n v="29501"/>
    <x v="0"/>
    <s v="FUR-FU-10004006"/>
    <x v="0"/>
    <x v="5"/>
    <x v="101"/>
    <x v="4030"/>
    <n v="3"/>
    <x v="0"/>
    <n v="21.7515"/>
    <n v="2"/>
    <n v="1"/>
  </r>
  <r>
    <n v="6009"/>
    <s v="CA-2015-135580"/>
    <x v="1081"/>
    <d v="2016-01-03T00:00:00"/>
    <s v="Standard Class"/>
    <s v="CL-12565"/>
    <s v="Clay Ludtke"/>
    <s v="Consumer"/>
    <s v="United States"/>
    <s v="Los Angeles"/>
    <s v="California"/>
    <n v="90049"/>
    <x v="1"/>
    <s v="OFF-PA-10000595"/>
    <x v="1"/>
    <x v="10"/>
    <x v="1126"/>
    <x v="4092"/>
    <n v="3"/>
    <x v="0"/>
    <n v="31.519200000000001"/>
    <n v="4"/>
    <n v="1"/>
  </r>
  <r>
    <n v="6010"/>
    <s v="CA-2015-135580"/>
    <x v="1081"/>
    <d v="2016-01-03T00:00:00"/>
    <s v="Standard Class"/>
    <s v="CL-12565"/>
    <s v="Clay Ludtke"/>
    <s v="Consumer"/>
    <s v="United States"/>
    <s v="Los Angeles"/>
    <s v="California"/>
    <n v="90049"/>
    <x v="1"/>
    <s v="OFF-ST-10000798"/>
    <x v="1"/>
    <x v="4"/>
    <x v="352"/>
    <x v="4093"/>
    <n v="3"/>
    <x v="0"/>
    <n v="14.2386"/>
    <n v="4"/>
    <n v="1"/>
  </r>
  <r>
    <n v="6011"/>
    <s v="CA-2015-135580"/>
    <x v="1081"/>
    <d v="2016-01-03T00:00:00"/>
    <s v="Standard Class"/>
    <s v="CL-12565"/>
    <s v="Clay Ludtke"/>
    <s v="Consumer"/>
    <s v="United States"/>
    <s v="Los Angeles"/>
    <s v="California"/>
    <n v="90049"/>
    <x v="1"/>
    <s v="TEC-MA-10004002"/>
    <x v="2"/>
    <x v="15"/>
    <x v="668"/>
    <x v="4094"/>
    <n v="6"/>
    <x v="2"/>
    <n v="286.71300000000002"/>
    <n v="4"/>
    <n v="1"/>
  </r>
  <r>
    <n v="6012"/>
    <s v="CA-2015-135580"/>
    <x v="1081"/>
    <d v="2016-01-03T00:00:00"/>
    <s v="Standard Class"/>
    <s v="CL-12565"/>
    <s v="Clay Ludtke"/>
    <s v="Consumer"/>
    <s v="United States"/>
    <s v="Los Angeles"/>
    <s v="California"/>
    <n v="90049"/>
    <x v="1"/>
    <s v="OFF-EN-10003296"/>
    <x v="1"/>
    <x v="12"/>
    <x v="232"/>
    <x v="3341"/>
    <n v="3"/>
    <x v="0"/>
    <n v="122.148"/>
    <n v="4"/>
    <n v="1"/>
  </r>
  <r>
    <n v="6013"/>
    <s v="CA-2015-135580"/>
    <x v="1081"/>
    <d v="2016-01-03T00:00:00"/>
    <s v="Standard Class"/>
    <s v="CL-12565"/>
    <s v="Clay Ludtke"/>
    <s v="Consumer"/>
    <s v="United States"/>
    <s v="Los Angeles"/>
    <s v="California"/>
    <n v="90049"/>
    <x v="1"/>
    <s v="TEC-PH-10004345"/>
    <x v="2"/>
    <x v="7"/>
    <x v="1176"/>
    <x v="4095"/>
    <n v="3"/>
    <x v="2"/>
    <n v="35.984999999999999"/>
    <n v="4"/>
    <n v="1"/>
  </r>
  <r>
    <n v="6014"/>
    <s v="CA-2016-159016"/>
    <x v="612"/>
    <d v="2016-03-11T00:00:00"/>
    <s v="First Class"/>
    <s v="KF-16285"/>
    <s v="Karen Ferguson"/>
    <s v="Home Office"/>
    <s v="United States"/>
    <s v="Los Angeles"/>
    <s v="California"/>
    <n v="90008"/>
    <x v="1"/>
    <s v="OFF-PA-10004405"/>
    <x v="1"/>
    <x v="10"/>
    <x v="1091"/>
    <x v="81"/>
    <n v="5"/>
    <x v="0"/>
    <n v="7.1520000000000001"/>
    <n v="1"/>
    <n v="1"/>
  </r>
  <r>
    <n v="6015"/>
    <s v="CA-2016-159016"/>
    <x v="612"/>
    <d v="2016-03-11T00:00:00"/>
    <s v="First Class"/>
    <s v="KF-16285"/>
    <s v="Karen Ferguson"/>
    <s v="Home Office"/>
    <s v="United States"/>
    <s v="Los Angeles"/>
    <s v="California"/>
    <n v="90008"/>
    <x v="1"/>
    <s v="TEC-PH-10002885"/>
    <x v="2"/>
    <x v="7"/>
    <x v="1136"/>
    <x v="4096"/>
    <n v="8"/>
    <x v="2"/>
    <n v="363.90480000000002"/>
    <n v="1"/>
    <n v="1"/>
  </r>
  <r>
    <n v="6016"/>
    <s v="CA-2014-102652"/>
    <x v="322"/>
    <d v="2014-04-12T00:00:00"/>
    <s v="Standard Class"/>
    <s v="AY-10555"/>
    <s v="Andy Yotov"/>
    <s v="Corporate"/>
    <s v="United States"/>
    <s v="Los Angeles"/>
    <s v="California"/>
    <n v="90049"/>
    <x v="1"/>
    <s v="FUR-FU-10000747"/>
    <x v="0"/>
    <x v="5"/>
    <x v="1751"/>
    <x v="1361"/>
    <n v="2"/>
    <x v="0"/>
    <n v="15.6332"/>
    <n v="6"/>
    <n v="1"/>
  </r>
  <r>
    <n v="6017"/>
    <s v="CA-2014-102652"/>
    <x v="322"/>
    <d v="2014-04-12T00:00:00"/>
    <s v="Standard Class"/>
    <s v="AY-10555"/>
    <s v="Andy Yotov"/>
    <s v="Corporate"/>
    <s v="United States"/>
    <s v="Los Angeles"/>
    <s v="California"/>
    <n v="90049"/>
    <x v="1"/>
    <s v="FUR-FU-10001918"/>
    <x v="0"/>
    <x v="5"/>
    <x v="283"/>
    <x v="900"/>
    <n v="7"/>
    <x v="0"/>
    <n v="12.9129"/>
    <n v="6"/>
    <n v="1"/>
  </r>
  <r>
    <n v="6018"/>
    <s v="CA-2014-102652"/>
    <x v="322"/>
    <d v="2014-04-12T00:00:00"/>
    <s v="Standard Class"/>
    <s v="AY-10555"/>
    <s v="Andy Yotov"/>
    <s v="Corporate"/>
    <s v="United States"/>
    <s v="Los Angeles"/>
    <s v="California"/>
    <n v="90049"/>
    <x v="1"/>
    <s v="OFF-PA-10003309"/>
    <x v="1"/>
    <x v="10"/>
    <x v="1152"/>
    <x v="537"/>
    <n v="3"/>
    <x v="0"/>
    <n v="9.3312000000000008"/>
    <n v="6"/>
    <n v="1"/>
  </r>
  <r>
    <n v="6019"/>
    <s v="CA-2014-102652"/>
    <x v="322"/>
    <d v="2014-04-12T00:00:00"/>
    <s v="Standard Class"/>
    <s v="AY-10555"/>
    <s v="Andy Yotov"/>
    <s v="Corporate"/>
    <s v="United States"/>
    <s v="Los Angeles"/>
    <s v="California"/>
    <n v="90049"/>
    <x v="1"/>
    <s v="OFF-PA-10001977"/>
    <x v="1"/>
    <x v="10"/>
    <x v="1473"/>
    <x v="444"/>
    <n v="1"/>
    <x v="0"/>
    <n v="26.630400000000002"/>
    <n v="6"/>
    <n v="1"/>
  </r>
  <r>
    <n v="6020"/>
    <s v="CA-2014-152422"/>
    <x v="1082"/>
    <d v="2014-10-10T00:00:00"/>
    <s v="Second Class"/>
    <s v="BD-11635"/>
    <s v="Brian Derr"/>
    <s v="Consumer"/>
    <s v="United States"/>
    <s v="Columbus"/>
    <s v="Ohio"/>
    <n v="43229"/>
    <x v="3"/>
    <s v="OFF-AP-10002892"/>
    <x v="1"/>
    <x v="9"/>
    <x v="9"/>
    <x v="2784"/>
    <n v="5"/>
    <x v="2"/>
    <n v="11.49"/>
    <n v="5"/>
    <n v="1"/>
  </r>
  <r>
    <n v="6021"/>
    <s v="US-2016-156692"/>
    <x v="572"/>
    <d v="2016-08-13T00:00:00"/>
    <s v="Same Day"/>
    <s v="HG-15025"/>
    <s v="Hunter Glantz"/>
    <s v="Consumer"/>
    <s v="United States"/>
    <s v="Kenner"/>
    <s v="Louisiana"/>
    <n v="70065"/>
    <x v="0"/>
    <s v="OFF-AP-10002222"/>
    <x v="1"/>
    <x v="9"/>
    <x v="360"/>
    <x v="1686"/>
    <n v="2"/>
    <x v="0"/>
    <n v="4.6818"/>
    <n v="0"/>
    <n v="1"/>
  </r>
  <r>
    <n v="6022"/>
    <s v="US-2016-156692"/>
    <x v="572"/>
    <d v="2016-08-13T00:00:00"/>
    <s v="Same Day"/>
    <s v="HG-15025"/>
    <s v="Hunter Glantz"/>
    <s v="Consumer"/>
    <s v="United States"/>
    <s v="Kenner"/>
    <s v="Louisiana"/>
    <n v="70065"/>
    <x v="0"/>
    <s v="TEC-AC-10000158"/>
    <x v="2"/>
    <x v="11"/>
    <x v="357"/>
    <x v="2215"/>
    <n v="2"/>
    <x v="0"/>
    <n v="15.1158"/>
    <n v="0"/>
    <n v="1"/>
  </r>
  <r>
    <n v="6023"/>
    <s v="CA-2014-130869"/>
    <x v="664"/>
    <d v="2014-11-21T00:00:00"/>
    <s v="Standard Class"/>
    <s v="CB-12025"/>
    <s v="Cassandra Brandow"/>
    <s v="Consumer"/>
    <s v="United States"/>
    <s v="Cedar Hill"/>
    <s v="Texas"/>
    <n v="75104"/>
    <x v="2"/>
    <s v="OFF-EN-10002600"/>
    <x v="1"/>
    <x v="12"/>
    <x v="111"/>
    <x v="906"/>
    <n v="3"/>
    <x v="2"/>
    <n v="2.4780000000000002"/>
    <n v="4"/>
    <n v="1"/>
  </r>
  <r>
    <n v="6024"/>
    <s v="US-2017-128832"/>
    <x v="558"/>
    <d v="2017-04-27T00:00:00"/>
    <s v="First Class"/>
    <s v="LS-16945"/>
    <s v="Linda Southworth"/>
    <s v="Corporate"/>
    <s v="United States"/>
    <s v="Providence"/>
    <s v="Rhode Island"/>
    <n v="2908"/>
    <x v="3"/>
    <s v="TEC-AC-10004855"/>
    <x v="2"/>
    <x v="11"/>
    <x v="1056"/>
    <x v="3401"/>
    <n v="2"/>
    <x v="0"/>
    <n v="4.8986000000000001"/>
    <n v="3"/>
    <n v="1"/>
  </r>
  <r>
    <n v="6025"/>
    <s v="CA-2017-139717"/>
    <x v="1043"/>
    <d v="2017-08-26T00:00:00"/>
    <s v="Second Class"/>
    <s v="DM-13015"/>
    <s v="Darrin Martin"/>
    <s v="Consumer"/>
    <s v="United States"/>
    <s v="Lancaster"/>
    <s v="Ohio"/>
    <n v="43130"/>
    <x v="3"/>
    <s v="OFF-AP-10000938"/>
    <x v="1"/>
    <x v="9"/>
    <x v="1712"/>
    <x v="4097"/>
    <n v="8"/>
    <x v="2"/>
    <n v="64.627200000000002"/>
    <n v="2"/>
    <n v="1"/>
  </r>
  <r>
    <n v="6026"/>
    <s v="CA-2017-139717"/>
    <x v="1043"/>
    <d v="2017-08-26T00:00:00"/>
    <s v="Second Class"/>
    <s v="DM-13015"/>
    <s v="Darrin Martin"/>
    <s v="Consumer"/>
    <s v="United States"/>
    <s v="Lancaster"/>
    <s v="Ohio"/>
    <n v="43130"/>
    <x v="3"/>
    <s v="OFF-PA-10002195"/>
    <x v="1"/>
    <x v="10"/>
    <x v="1552"/>
    <x v="559"/>
    <n v="2"/>
    <x v="2"/>
    <n v="3.7584"/>
    <n v="2"/>
    <n v="1"/>
  </r>
  <r>
    <n v="6027"/>
    <s v="CA-2017-136007"/>
    <x v="660"/>
    <d v="2017-03-02T00:00:00"/>
    <s v="Standard Class"/>
    <s v="AC-10615"/>
    <s v="Ann Chong"/>
    <s v="Corporate"/>
    <s v="United States"/>
    <s v="Seattle"/>
    <s v="Washington"/>
    <n v="98115"/>
    <x v="1"/>
    <s v="OFF-FA-10002701"/>
    <x v="1"/>
    <x v="13"/>
    <x v="1458"/>
    <x v="3566"/>
    <n v="5"/>
    <x v="0"/>
    <n v="0.33600000000000002"/>
    <n v="7"/>
    <n v="1"/>
  </r>
  <r>
    <n v="6028"/>
    <s v="CA-2017-136007"/>
    <x v="660"/>
    <d v="2017-03-02T00:00:00"/>
    <s v="Standard Class"/>
    <s v="AC-10615"/>
    <s v="Ann Chong"/>
    <s v="Corporate"/>
    <s v="United States"/>
    <s v="Seattle"/>
    <s v="Washington"/>
    <n v="98115"/>
    <x v="1"/>
    <s v="TEC-PH-10003589"/>
    <x v="2"/>
    <x v="7"/>
    <x v="826"/>
    <x v="994"/>
    <n v="5"/>
    <x v="2"/>
    <n v="25.186"/>
    <n v="7"/>
    <n v="1"/>
  </r>
  <r>
    <n v="6029"/>
    <s v="CA-2016-157364"/>
    <x v="258"/>
    <d v="2016-11-21T00:00:00"/>
    <s v="First Class"/>
    <s v="LT-17110"/>
    <s v="Liz Thompson"/>
    <s v="Consumer"/>
    <s v="United States"/>
    <s v="Jacksonville"/>
    <s v="North Carolina"/>
    <n v="28540"/>
    <x v="0"/>
    <s v="OFF-AR-10003752"/>
    <x v="1"/>
    <x v="6"/>
    <x v="684"/>
    <x v="4098"/>
    <n v="2"/>
    <x v="2"/>
    <n v="6.0060000000000002"/>
    <n v="2"/>
    <n v="1"/>
  </r>
  <r>
    <n v="6030"/>
    <s v="US-2016-112970"/>
    <x v="696"/>
    <d v="2016-11-15T00:00:00"/>
    <s v="First Class"/>
    <s v="TB-21250"/>
    <s v="Tim Brockman"/>
    <s v="Consumer"/>
    <s v="United States"/>
    <s v="Los Angeles"/>
    <s v="California"/>
    <n v="90049"/>
    <x v="1"/>
    <s v="OFF-AR-10003829"/>
    <x v="1"/>
    <x v="6"/>
    <x v="943"/>
    <x v="294"/>
    <n v="3"/>
    <x v="0"/>
    <n v="2.8536000000000001"/>
    <n v="1"/>
    <n v="1"/>
  </r>
  <r>
    <n v="6031"/>
    <s v="US-2017-152492"/>
    <x v="91"/>
    <d v="2017-07-06T00:00:00"/>
    <s v="Same Day"/>
    <s v="AH-10585"/>
    <s v="Angele Hood"/>
    <s v="Consumer"/>
    <s v="United States"/>
    <s v="Miami"/>
    <s v="Florida"/>
    <n v="33142"/>
    <x v="0"/>
    <s v="FUR-CH-10000155"/>
    <x v="0"/>
    <x v="1"/>
    <x v="1166"/>
    <x v="4099"/>
    <n v="1"/>
    <x v="2"/>
    <n v="23.923999999999999"/>
    <n v="0"/>
    <n v="1"/>
  </r>
  <r>
    <n v="6032"/>
    <s v="CA-2016-101168"/>
    <x v="591"/>
    <d v="2017-01-01T00:00:00"/>
    <s v="Standard Class"/>
    <s v="SS-20140"/>
    <s v="Saphhira Shifley"/>
    <s v="Corporate"/>
    <s v="United States"/>
    <s v="Nashua"/>
    <s v="New Hampshire"/>
    <n v="3060"/>
    <x v="3"/>
    <s v="FUR-FU-10003142"/>
    <x v="0"/>
    <x v="5"/>
    <x v="1210"/>
    <x v="3051"/>
    <n v="4"/>
    <x v="0"/>
    <n v="6.5472000000000001"/>
    <n v="7"/>
    <n v="1"/>
  </r>
  <r>
    <n v="6033"/>
    <s v="CA-2017-104010"/>
    <x v="756"/>
    <d v="2017-04-25T00:00:00"/>
    <s v="First Class"/>
    <s v="TD-20995"/>
    <s v="Tamara Dahlen"/>
    <s v="Consumer"/>
    <s v="United States"/>
    <s v="New York City"/>
    <s v="New York"/>
    <n v="10011"/>
    <x v="3"/>
    <s v="OFF-SU-10001218"/>
    <x v="1"/>
    <x v="14"/>
    <x v="134"/>
    <x v="2735"/>
    <n v="5"/>
    <x v="0"/>
    <n v="15.372"/>
    <n v="2"/>
    <n v="1"/>
  </r>
  <r>
    <n v="6034"/>
    <s v="CA-2015-130253"/>
    <x v="639"/>
    <d v="2015-12-18T00:00:00"/>
    <s v="Standard Class"/>
    <s v="PP-18955"/>
    <s v="Paul Prost"/>
    <s v="Home Office"/>
    <s v="United States"/>
    <s v="Los Angeles"/>
    <s v="California"/>
    <n v="90036"/>
    <x v="1"/>
    <s v="FUR-FU-10002963"/>
    <x v="0"/>
    <x v="5"/>
    <x v="1511"/>
    <x v="593"/>
    <n v="3"/>
    <x v="0"/>
    <n v="5.1816000000000004"/>
    <n v="4"/>
    <n v="1"/>
  </r>
  <r>
    <n v="6035"/>
    <s v="US-2015-155369"/>
    <x v="1083"/>
    <d v="2015-04-25T00:00:00"/>
    <s v="Standard Class"/>
    <s v="PG-18820"/>
    <s v="Patrick Gardner"/>
    <s v="Consumer"/>
    <s v="United States"/>
    <s v="Carrollton"/>
    <s v="Texas"/>
    <n v="75007"/>
    <x v="2"/>
    <s v="OFF-AP-10002578"/>
    <x v="1"/>
    <x v="9"/>
    <x v="414"/>
    <x v="4100"/>
    <n v="2"/>
    <x v="3"/>
    <n v="-52.833599999999997"/>
    <n v="6"/>
    <n v="1"/>
  </r>
  <r>
    <n v="6036"/>
    <s v="US-2015-155369"/>
    <x v="1083"/>
    <d v="2015-04-25T00:00:00"/>
    <s v="Standard Class"/>
    <s v="PG-18820"/>
    <s v="Patrick Gardner"/>
    <s v="Consumer"/>
    <s v="United States"/>
    <s v="Carrollton"/>
    <s v="Texas"/>
    <n v="75007"/>
    <x v="2"/>
    <s v="OFF-BI-10003925"/>
    <x v="1"/>
    <x v="8"/>
    <x v="758"/>
    <x v="4101"/>
    <n v="4"/>
    <x v="3"/>
    <n v="-512.14679999999998"/>
    <n v="6"/>
    <n v="1"/>
  </r>
  <r>
    <n v="6037"/>
    <s v="CA-2016-131205"/>
    <x v="913"/>
    <d v="2016-09-08T00:00:00"/>
    <s v="Standard Class"/>
    <s v="AA-10645"/>
    <s v="Anna Andreadi"/>
    <s v="Consumer"/>
    <s v="United States"/>
    <s v="Georgetown"/>
    <s v="Kentucky"/>
    <n v="40324"/>
    <x v="0"/>
    <s v="FUR-FU-10003347"/>
    <x v="0"/>
    <x v="5"/>
    <x v="379"/>
    <x v="528"/>
    <n v="3"/>
    <x v="0"/>
    <n v="16.614000000000001"/>
    <n v="4"/>
    <n v="1"/>
  </r>
  <r>
    <n v="6038"/>
    <s v="CA-2016-131205"/>
    <x v="913"/>
    <d v="2016-09-08T00:00:00"/>
    <s v="Standard Class"/>
    <s v="AA-10645"/>
    <s v="Anna Andreadi"/>
    <s v="Consumer"/>
    <s v="United States"/>
    <s v="Georgetown"/>
    <s v="Kentucky"/>
    <n v="40324"/>
    <x v="0"/>
    <s v="OFF-BI-10000315"/>
    <x v="1"/>
    <x v="8"/>
    <x v="412"/>
    <x v="3273"/>
    <n v="6"/>
    <x v="0"/>
    <n v="54.691200000000002"/>
    <n v="4"/>
    <n v="1"/>
  </r>
  <r>
    <n v="6039"/>
    <s v="CA-2016-131205"/>
    <x v="913"/>
    <d v="2016-09-08T00:00:00"/>
    <s v="Standard Class"/>
    <s v="AA-10645"/>
    <s v="Anna Andreadi"/>
    <s v="Consumer"/>
    <s v="United States"/>
    <s v="Georgetown"/>
    <s v="Kentucky"/>
    <n v="40324"/>
    <x v="0"/>
    <s v="OFF-ST-10002583"/>
    <x v="1"/>
    <x v="4"/>
    <x v="571"/>
    <x v="677"/>
    <n v="4"/>
    <x v="0"/>
    <n v="5.1967999999999996"/>
    <n v="4"/>
    <n v="1"/>
  </r>
  <r>
    <n v="6040"/>
    <s v="CA-2016-131205"/>
    <x v="913"/>
    <d v="2016-09-08T00:00:00"/>
    <s v="Standard Class"/>
    <s v="AA-10645"/>
    <s v="Anna Andreadi"/>
    <s v="Consumer"/>
    <s v="United States"/>
    <s v="Georgetown"/>
    <s v="Kentucky"/>
    <n v="40324"/>
    <x v="0"/>
    <s v="OFF-AR-10003469"/>
    <x v="1"/>
    <x v="6"/>
    <x v="1258"/>
    <x v="266"/>
    <n v="3"/>
    <x v="0"/>
    <n v="2.5344000000000002"/>
    <n v="4"/>
    <n v="1"/>
  </r>
  <r>
    <n v="6041"/>
    <s v="CA-2017-122364"/>
    <x v="241"/>
    <d v="2017-09-29T00:00:00"/>
    <s v="Standard Class"/>
    <s v="FA-14230"/>
    <s v="Frank Atkinson"/>
    <s v="Corporate"/>
    <s v="United States"/>
    <s v="Los Angeles"/>
    <s v="California"/>
    <n v="90008"/>
    <x v="1"/>
    <s v="TEC-PH-10001817"/>
    <x v="2"/>
    <x v="7"/>
    <x v="1106"/>
    <x v="3848"/>
    <n v="3"/>
    <x v="2"/>
    <n v="75.180000000000007"/>
    <n v="5"/>
    <n v="1"/>
  </r>
  <r>
    <n v="6042"/>
    <s v="CA-2017-122364"/>
    <x v="241"/>
    <d v="2017-09-29T00:00:00"/>
    <s v="Standard Class"/>
    <s v="FA-14230"/>
    <s v="Frank Atkinson"/>
    <s v="Corporate"/>
    <s v="United States"/>
    <s v="Los Angeles"/>
    <s v="California"/>
    <n v="90008"/>
    <x v="1"/>
    <s v="TEC-MA-10001031"/>
    <x v="2"/>
    <x v="15"/>
    <x v="1760"/>
    <x v="4102"/>
    <n v="3"/>
    <x v="2"/>
    <n v="177.19800000000001"/>
    <n v="5"/>
    <n v="1"/>
  </r>
  <r>
    <n v="6043"/>
    <s v="CA-2016-117912"/>
    <x v="1084"/>
    <d v="2016-02-08T00:00:00"/>
    <s v="Standard Class"/>
    <s v="TB-21520"/>
    <s v="Tracy Blumstein"/>
    <s v="Consumer"/>
    <s v="United States"/>
    <s v="Sierra Vista"/>
    <s v="Arizona"/>
    <n v="85635"/>
    <x v="1"/>
    <s v="FUR-FU-10002088"/>
    <x v="0"/>
    <x v="5"/>
    <x v="1093"/>
    <x v="322"/>
    <n v="2"/>
    <x v="2"/>
    <n v="3.9512"/>
    <n v="4"/>
    <n v="1"/>
  </r>
  <r>
    <n v="6044"/>
    <s v="CA-2017-145702"/>
    <x v="240"/>
    <d v="2017-05-24T00:00:00"/>
    <s v="Second Class"/>
    <s v="AH-10075"/>
    <s v="Adam Hart"/>
    <s v="Corporate"/>
    <s v="United States"/>
    <s v="Knoxville"/>
    <s v="Tennessee"/>
    <n v="37918"/>
    <x v="0"/>
    <s v="FUR-CH-10001482"/>
    <x v="0"/>
    <x v="1"/>
    <x v="541"/>
    <x v="2317"/>
    <n v="3"/>
    <x v="2"/>
    <n v="-35.364600000000003"/>
    <n v="5"/>
    <n v="1"/>
  </r>
  <r>
    <n v="6045"/>
    <s v="CA-2017-145702"/>
    <x v="240"/>
    <d v="2017-05-24T00:00:00"/>
    <s v="Second Class"/>
    <s v="AH-10075"/>
    <s v="Adam Hart"/>
    <s v="Corporate"/>
    <s v="United States"/>
    <s v="Knoxville"/>
    <s v="Tennessee"/>
    <n v="37918"/>
    <x v="0"/>
    <s v="OFF-PA-10001526"/>
    <x v="1"/>
    <x v="10"/>
    <x v="1039"/>
    <x v="2825"/>
    <n v="7"/>
    <x v="2"/>
    <n v="10.109400000000001"/>
    <n v="5"/>
    <n v="1"/>
  </r>
  <r>
    <n v="6046"/>
    <s v="CA-2015-113215"/>
    <x v="37"/>
    <d v="2015-09-08T00:00:00"/>
    <s v="Standard Class"/>
    <s v="CP-12085"/>
    <s v="Cathy Prescott"/>
    <s v="Corporate"/>
    <s v="United States"/>
    <s v="Tucson"/>
    <s v="Arizona"/>
    <n v="85705"/>
    <x v="1"/>
    <s v="FUR-FU-10002937"/>
    <x v="0"/>
    <x v="5"/>
    <x v="1060"/>
    <x v="4103"/>
    <n v="3"/>
    <x v="2"/>
    <n v="89.307000000000002"/>
    <n v="5"/>
    <n v="1"/>
  </r>
  <r>
    <n v="6047"/>
    <s v="CA-2016-154662"/>
    <x v="632"/>
    <d v="2016-06-16T00:00:00"/>
    <s v="Standard Class"/>
    <s v="BF-11215"/>
    <s v="Benjamin Farhat"/>
    <s v="Home Office"/>
    <s v="United States"/>
    <s v="Minneapolis"/>
    <s v="Minnesota"/>
    <n v="55407"/>
    <x v="2"/>
    <s v="FUR-TA-10001771"/>
    <x v="0"/>
    <x v="3"/>
    <x v="1733"/>
    <x v="4104"/>
    <n v="3"/>
    <x v="0"/>
    <n v="173.23500000000001"/>
    <n v="7"/>
    <n v="1"/>
  </r>
  <r>
    <n v="6048"/>
    <s v="CA-2015-105571"/>
    <x v="209"/>
    <d v="2015-11-11T00:00:00"/>
    <s v="Standard Class"/>
    <s v="CP-12340"/>
    <s v="Christine Phan"/>
    <s v="Corporate"/>
    <s v="United States"/>
    <s v="Miami"/>
    <s v="Florida"/>
    <n v="33142"/>
    <x v="0"/>
    <s v="OFF-BI-10003305"/>
    <x v="1"/>
    <x v="8"/>
    <x v="570"/>
    <x v="4105"/>
    <n v="9"/>
    <x v="6"/>
    <n v="-12.9168"/>
    <n v="4"/>
    <n v="1"/>
  </r>
  <r>
    <n v="6049"/>
    <s v="CA-2015-105571"/>
    <x v="209"/>
    <d v="2015-11-11T00:00:00"/>
    <s v="Standard Class"/>
    <s v="CP-12340"/>
    <s v="Christine Phan"/>
    <s v="Corporate"/>
    <s v="United States"/>
    <s v="Miami"/>
    <s v="Florida"/>
    <n v="33142"/>
    <x v="0"/>
    <s v="OFF-BI-10001359"/>
    <x v="1"/>
    <x v="8"/>
    <x v="1162"/>
    <x v="4106"/>
    <n v="5"/>
    <x v="6"/>
    <n v="-1031.5385000000001"/>
    <n v="4"/>
    <n v="1"/>
  </r>
  <r>
    <n v="6050"/>
    <s v="CA-2016-152765"/>
    <x v="1085"/>
    <d v="2016-06-18T00:00:00"/>
    <s v="First Class"/>
    <s v="LS-17245"/>
    <s v="Lynn Smith"/>
    <s v="Consumer"/>
    <s v="United States"/>
    <s v="Houston"/>
    <s v="Texas"/>
    <n v="77036"/>
    <x v="2"/>
    <s v="OFF-PA-10000483"/>
    <x v="1"/>
    <x v="10"/>
    <x v="1681"/>
    <x v="4107"/>
    <n v="7"/>
    <x v="2"/>
    <n v="54.215000000000003"/>
    <n v="3"/>
    <n v="1"/>
  </r>
  <r>
    <n v="6051"/>
    <s v="CA-2015-153878"/>
    <x v="334"/>
    <d v="2015-04-30T00:00:00"/>
    <s v="Standard Class"/>
    <s v="TS-21655"/>
    <s v="Trudy Schmidt"/>
    <s v="Consumer"/>
    <s v="United States"/>
    <s v="Milwaukee"/>
    <s v="Wisconsin"/>
    <n v="53209"/>
    <x v="2"/>
    <s v="OFF-AR-10000658"/>
    <x v="1"/>
    <x v="6"/>
    <x v="332"/>
    <x v="2444"/>
    <n v="5"/>
    <x v="0"/>
    <n v="16.170000000000002"/>
    <n v="5"/>
    <n v="1"/>
  </r>
  <r>
    <n v="6052"/>
    <s v="CA-2015-153878"/>
    <x v="334"/>
    <d v="2015-04-30T00:00:00"/>
    <s v="Standard Class"/>
    <s v="TS-21655"/>
    <s v="Trudy Schmidt"/>
    <s v="Consumer"/>
    <s v="United States"/>
    <s v="Milwaukee"/>
    <s v="Wisconsin"/>
    <n v="53209"/>
    <x v="2"/>
    <s v="OFF-AP-10001205"/>
    <x v="1"/>
    <x v="9"/>
    <x v="1294"/>
    <x v="4108"/>
    <n v="5"/>
    <x v="0"/>
    <n v="76.272000000000006"/>
    <n v="5"/>
    <n v="1"/>
  </r>
  <r>
    <n v="6053"/>
    <s v="CA-2016-124016"/>
    <x v="713"/>
    <d v="2016-09-26T00:00:00"/>
    <s v="Second Class"/>
    <s v="JS-15940"/>
    <s v="Joni Sundaresam"/>
    <s v="Home Office"/>
    <s v="United States"/>
    <s v="Lancaster"/>
    <s v="Ohio"/>
    <n v="43130"/>
    <x v="3"/>
    <s v="OFF-PA-10002586"/>
    <x v="1"/>
    <x v="10"/>
    <x v="1016"/>
    <x v="1627"/>
    <n v="3"/>
    <x v="2"/>
    <n v="4.0338000000000003"/>
    <n v="3"/>
    <n v="1"/>
  </r>
  <r>
    <n v="6054"/>
    <s v="CA-2016-124016"/>
    <x v="713"/>
    <d v="2016-09-26T00:00:00"/>
    <s v="Second Class"/>
    <s v="JS-15940"/>
    <s v="Joni Sundaresam"/>
    <s v="Home Office"/>
    <s v="United States"/>
    <s v="Lancaster"/>
    <s v="Ohio"/>
    <n v="43130"/>
    <x v="3"/>
    <s v="FUR-FU-10004963"/>
    <x v="0"/>
    <x v="5"/>
    <x v="1443"/>
    <x v="4109"/>
    <n v="4"/>
    <x v="2"/>
    <n v="7.7"/>
    <n v="3"/>
    <n v="1"/>
  </r>
  <r>
    <n v="6055"/>
    <s v="CA-2016-124016"/>
    <x v="713"/>
    <d v="2016-09-26T00:00:00"/>
    <s v="Second Class"/>
    <s v="JS-15940"/>
    <s v="Joni Sundaresam"/>
    <s v="Home Office"/>
    <s v="United States"/>
    <s v="Lancaster"/>
    <s v="Ohio"/>
    <n v="43130"/>
    <x v="3"/>
    <s v="OFF-BI-10002071"/>
    <x v="1"/>
    <x v="8"/>
    <x v="699"/>
    <x v="4110"/>
    <n v="7"/>
    <x v="6"/>
    <n v="-9.7607999999999997"/>
    <n v="3"/>
    <n v="1"/>
  </r>
  <r>
    <n v="6056"/>
    <s v="CA-2016-113551"/>
    <x v="298"/>
    <d v="2016-08-20T00:00:00"/>
    <s v="First Class"/>
    <s v="NF-18385"/>
    <s v="Natalie Fritzler"/>
    <s v="Consumer"/>
    <s v="United States"/>
    <s v="Edinburg"/>
    <s v="Texas"/>
    <n v="78539"/>
    <x v="2"/>
    <s v="OFF-BI-10001617"/>
    <x v="1"/>
    <x v="8"/>
    <x v="1324"/>
    <x v="4111"/>
    <n v="1"/>
    <x v="3"/>
    <n v="-3.4121999999999999"/>
    <n v="2"/>
    <n v="1"/>
  </r>
  <r>
    <n v="6057"/>
    <s v="CA-2016-113551"/>
    <x v="298"/>
    <d v="2016-08-20T00:00:00"/>
    <s v="First Class"/>
    <s v="NF-18385"/>
    <s v="Natalie Fritzler"/>
    <s v="Consumer"/>
    <s v="United States"/>
    <s v="Edinburg"/>
    <s v="Texas"/>
    <n v="78539"/>
    <x v="2"/>
    <s v="OFF-PA-10004665"/>
    <x v="1"/>
    <x v="10"/>
    <x v="1389"/>
    <x v="1332"/>
    <n v="8"/>
    <x v="2"/>
    <n v="30.391999999999999"/>
    <n v="2"/>
    <n v="1"/>
  </r>
  <r>
    <n v="6058"/>
    <s v="CA-2014-107524"/>
    <x v="1086"/>
    <d v="2014-03-08T00:00:00"/>
    <s v="Standard Class"/>
    <s v="KN-16705"/>
    <s v="Kristina Nunn"/>
    <s v="Home Office"/>
    <s v="United States"/>
    <s v="New York City"/>
    <s v="New York"/>
    <n v="10009"/>
    <x v="3"/>
    <s v="OFF-EN-10001990"/>
    <x v="1"/>
    <x v="12"/>
    <x v="153"/>
    <x v="710"/>
    <n v="2"/>
    <x v="0"/>
    <n v="5.3391999999999999"/>
    <n v="6"/>
    <n v="1"/>
  </r>
  <r>
    <n v="6059"/>
    <s v="CA-2014-107524"/>
    <x v="1086"/>
    <d v="2014-03-08T00:00:00"/>
    <s v="Standard Class"/>
    <s v="KN-16705"/>
    <s v="Kristina Nunn"/>
    <s v="Home Office"/>
    <s v="United States"/>
    <s v="New York City"/>
    <s v="New York"/>
    <n v="10009"/>
    <x v="3"/>
    <s v="OFF-PA-10000587"/>
    <x v="1"/>
    <x v="10"/>
    <x v="57"/>
    <x v="3343"/>
    <n v="5"/>
    <x v="0"/>
    <n v="17.472000000000001"/>
    <n v="6"/>
    <n v="1"/>
  </r>
  <r>
    <n v="6060"/>
    <s v="CA-2014-138072"/>
    <x v="125"/>
    <d v="2015-01-03T00:00:00"/>
    <s v="Standard Class"/>
    <s v="GA-14725"/>
    <s v="Guy Armstrong"/>
    <s v="Consumer"/>
    <s v="United States"/>
    <s v="Philadelphia"/>
    <s v="Pennsylvania"/>
    <n v="19120"/>
    <x v="3"/>
    <s v="TEC-AC-10004859"/>
    <x v="2"/>
    <x v="11"/>
    <x v="1554"/>
    <x v="886"/>
    <n v="2"/>
    <x v="2"/>
    <n v="6.992"/>
    <n v="4"/>
    <n v="1"/>
  </r>
  <r>
    <n v="6061"/>
    <s v="CA-2015-134201"/>
    <x v="889"/>
    <d v="2015-04-16T00:00:00"/>
    <s v="Standard Class"/>
    <s v="EH-14125"/>
    <s v="Eugene Hildebrand"/>
    <s v="Home Office"/>
    <s v="United States"/>
    <s v="Rochester"/>
    <s v="New York"/>
    <n v="14609"/>
    <x v="3"/>
    <s v="OFF-ST-10001476"/>
    <x v="1"/>
    <x v="4"/>
    <x v="835"/>
    <x v="4112"/>
    <n v="4"/>
    <x v="0"/>
    <n v="38.3508"/>
    <n v="6"/>
    <n v="1"/>
  </r>
  <r>
    <n v="6062"/>
    <s v="CA-2015-134201"/>
    <x v="889"/>
    <d v="2015-04-16T00:00:00"/>
    <s v="Standard Class"/>
    <s v="EH-14125"/>
    <s v="Eugene Hildebrand"/>
    <s v="Home Office"/>
    <s v="United States"/>
    <s v="Rochester"/>
    <s v="New York"/>
    <n v="14609"/>
    <x v="3"/>
    <s v="OFF-AR-10002804"/>
    <x v="1"/>
    <x v="6"/>
    <x v="282"/>
    <x v="1835"/>
    <n v="3"/>
    <x v="0"/>
    <n v="6.0147000000000004"/>
    <n v="6"/>
    <n v="1"/>
  </r>
  <r>
    <n v="6063"/>
    <s v="CA-2015-111780"/>
    <x v="707"/>
    <d v="2015-12-30T00:00:00"/>
    <s v="Second Class"/>
    <s v="RA-19285"/>
    <s v="Ralph Arnett"/>
    <s v="Consumer"/>
    <s v="United States"/>
    <s v="San Diego"/>
    <s v="California"/>
    <n v="92037"/>
    <x v="1"/>
    <s v="TEC-CO-10004202"/>
    <x v="2"/>
    <x v="16"/>
    <x v="844"/>
    <x v="4113"/>
    <n v="5"/>
    <x v="2"/>
    <n v="224.99250000000001"/>
    <n v="5"/>
    <n v="1"/>
  </r>
  <r>
    <n v="6064"/>
    <s v="CA-2015-111780"/>
    <x v="707"/>
    <d v="2015-12-30T00:00:00"/>
    <s v="Second Class"/>
    <s v="RA-19285"/>
    <s v="Ralph Arnett"/>
    <s v="Consumer"/>
    <s v="United States"/>
    <s v="San Diego"/>
    <s v="California"/>
    <n v="92037"/>
    <x v="1"/>
    <s v="OFF-PA-10001307"/>
    <x v="1"/>
    <x v="10"/>
    <x v="792"/>
    <x v="2336"/>
    <n v="3"/>
    <x v="0"/>
    <n v="6.1740000000000004"/>
    <n v="5"/>
    <n v="1"/>
  </r>
  <r>
    <n v="6065"/>
    <s v="CA-2015-111780"/>
    <x v="707"/>
    <d v="2015-12-30T00:00:00"/>
    <s v="Second Class"/>
    <s v="RA-19285"/>
    <s v="Ralph Arnett"/>
    <s v="Consumer"/>
    <s v="United States"/>
    <s v="San Diego"/>
    <s v="California"/>
    <n v="92037"/>
    <x v="1"/>
    <s v="OFF-PA-10001667"/>
    <x v="1"/>
    <x v="10"/>
    <x v="458"/>
    <x v="1444"/>
    <n v="3"/>
    <x v="0"/>
    <n v="8.0730000000000004"/>
    <n v="5"/>
    <n v="1"/>
  </r>
  <r>
    <n v="6066"/>
    <s v="CA-2015-119942"/>
    <x v="57"/>
    <d v="2015-04-07T00:00:00"/>
    <s v="First Class"/>
    <s v="TT-21070"/>
    <s v="Ted Trevino"/>
    <s v="Consumer"/>
    <s v="United States"/>
    <s v="Philadelphia"/>
    <s v="Pennsylvania"/>
    <n v="19120"/>
    <x v="3"/>
    <s v="OFF-LA-10001569"/>
    <x v="1"/>
    <x v="2"/>
    <x v="639"/>
    <x v="4114"/>
    <n v="6"/>
    <x v="2"/>
    <n v="7.7687999999999997"/>
    <n v="2"/>
    <n v="1"/>
  </r>
  <r>
    <n v="6067"/>
    <s v="CA-2015-151547"/>
    <x v="184"/>
    <d v="2015-01-23T00:00:00"/>
    <s v="Standard Class"/>
    <s v="AH-10465"/>
    <s v="Amy Hunt"/>
    <s v="Consumer"/>
    <s v="United States"/>
    <s v="Bartlett"/>
    <s v="Tennessee"/>
    <n v="38134"/>
    <x v="0"/>
    <s v="OFF-SU-10000898"/>
    <x v="1"/>
    <x v="14"/>
    <x v="1190"/>
    <x v="4115"/>
    <n v="8"/>
    <x v="2"/>
    <n v="10.007999999999999"/>
    <n v="6"/>
    <n v="1"/>
  </r>
  <r>
    <n v="6068"/>
    <s v="CA-2017-166695"/>
    <x v="968"/>
    <d v="2017-05-24T00:00:00"/>
    <s v="Standard Class"/>
    <s v="CC-12430"/>
    <s v="Chuck Clark"/>
    <s v="Home Office"/>
    <s v="United States"/>
    <s v="Lakewood"/>
    <s v="California"/>
    <n v="90712"/>
    <x v="1"/>
    <s v="FUR-CH-10000225"/>
    <x v="0"/>
    <x v="1"/>
    <x v="406"/>
    <x v="4116"/>
    <n v="8"/>
    <x v="2"/>
    <n v="-97.176000000000002"/>
    <n v="4"/>
    <n v="1"/>
  </r>
  <r>
    <n v="6069"/>
    <s v="CA-2017-166695"/>
    <x v="968"/>
    <d v="2017-05-24T00:00:00"/>
    <s v="Standard Class"/>
    <s v="CC-12430"/>
    <s v="Chuck Clark"/>
    <s v="Home Office"/>
    <s v="United States"/>
    <s v="Lakewood"/>
    <s v="California"/>
    <n v="90712"/>
    <x v="1"/>
    <s v="FUR-FU-10002191"/>
    <x v="0"/>
    <x v="5"/>
    <x v="769"/>
    <x v="4117"/>
    <n v="1"/>
    <x v="0"/>
    <n v="3.3504"/>
    <n v="4"/>
    <n v="1"/>
  </r>
  <r>
    <n v="6070"/>
    <s v="CA-2017-166695"/>
    <x v="968"/>
    <d v="2017-05-24T00:00:00"/>
    <s v="Standard Class"/>
    <s v="CC-12430"/>
    <s v="Chuck Clark"/>
    <s v="Home Office"/>
    <s v="United States"/>
    <s v="Lakewood"/>
    <s v="California"/>
    <n v="90712"/>
    <x v="1"/>
    <s v="TEC-MA-10003176"/>
    <x v="2"/>
    <x v="15"/>
    <x v="1761"/>
    <x v="4118"/>
    <n v="1"/>
    <x v="2"/>
    <n v="38.61"/>
    <n v="4"/>
    <n v="1"/>
  </r>
  <r>
    <n v="6071"/>
    <s v="CA-2017-167542"/>
    <x v="802"/>
    <d v="2017-08-20T00:00:00"/>
    <s v="Standard Class"/>
    <s v="KD-16495"/>
    <s v="Keith Dawkins"/>
    <s v="Corporate"/>
    <s v="United States"/>
    <s v="Philadelphia"/>
    <s v="Pennsylvania"/>
    <n v="19120"/>
    <x v="3"/>
    <s v="OFF-LA-10004093"/>
    <x v="1"/>
    <x v="2"/>
    <x v="676"/>
    <x v="1569"/>
    <n v="3"/>
    <x v="2"/>
    <n v="5.9211"/>
    <n v="7"/>
    <n v="1"/>
  </r>
  <r>
    <n v="6072"/>
    <s v="CA-2015-120901"/>
    <x v="620"/>
    <d v="2016-01-04T00:00:00"/>
    <s v="Standard Class"/>
    <s v="BG-11035"/>
    <s v="Barry Gonzalez"/>
    <s v="Consumer"/>
    <s v="United States"/>
    <s v="Austin"/>
    <s v="Texas"/>
    <n v="78745"/>
    <x v="2"/>
    <s v="OFF-ST-10000025"/>
    <x v="1"/>
    <x v="4"/>
    <x v="621"/>
    <x v="4119"/>
    <n v="2"/>
    <x v="2"/>
    <n v="-26.720400000000001"/>
    <n v="4"/>
    <n v="1"/>
  </r>
  <r>
    <n v="6073"/>
    <s v="CA-2015-120901"/>
    <x v="620"/>
    <d v="2016-01-04T00:00:00"/>
    <s v="Standard Class"/>
    <s v="BG-11035"/>
    <s v="Barry Gonzalez"/>
    <s v="Consumer"/>
    <s v="United States"/>
    <s v="Austin"/>
    <s v="Texas"/>
    <n v="78745"/>
    <x v="2"/>
    <s v="OFF-FA-10001561"/>
    <x v="1"/>
    <x v="13"/>
    <x v="839"/>
    <x v="4120"/>
    <n v="2"/>
    <x v="2"/>
    <n v="0.56679999999999997"/>
    <n v="4"/>
    <n v="1"/>
  </r>
  <r>
    <n v="6074"/>
    <s v="CA-2015-120901"/>
    <x v="620"/>
    <d v="2016-01-04T00:00:00"/>
    <s v="Standard Class"/>
    <s v="BG-11035"/>
    <s v="Barry Gonzalez"/>
    <s v="Consumer"/>
    <s v="United States"/>
    <s v="Austin"/>
    <s v="Texas"/>
    <n v="78745"/>
    <x v="2"/>
    <s v="OFF-SU-10001225"/>
    <x v="1"/>
    <x v="14"/>
    <x v="327"/>
    <x v="4121"/>
    <n v="2"/>
    <x v="2"/>
    <n v="-1.3248"/>
    <n v="4"/>
    <n v="1"/>
  </r>
  <r>
    <n v="6075"/>
    <s v="CA-2017-121398"/>
    <x v="53"/>
    <d v="2017-12-29T00:00:00"/>
    <s v="Standard Class"/>
    <s v="FH-14365"/>
    <s v="Fred Hopkins"/>
    <s v="Corporate"/>
    <s v="United States"/>
    <s v="Los Angeles"/>
    <s v="California"/>
    <n v="90008"/>
    <x v="1"/>
    <s v="OFF-BI-10001718"/>
    <x v="1"/>
    <x v="8"/>
    <x v="1225"/>
    <x v="1830"/>
    <n v="3"/>
    <x v="2"/>
    <n v="51.823799999999999"/>
    <n v="4"/>
    <n v="1"/>
  </r>
  <r>
    <n v="6076"/>
    <s v="CA-2017-121398"/>
    <x v="53"/>
    <d v="2017-12-29T00:00:00"/>
    <s v="Standard Class"/>
    <s v="FH-14365"/>
    <s v="Fred Hopkins"/>
    <s v="Corporate"/>
    <s v="United States"/>
    <s v="Los Angeles"/>
    <s v="California"/>
    <n v="90008"/>
    <x v="1"/>
    <s v="OFF-ST-10002756"/>
    <x v="1"/>
    <x v="4"/>
    <x v="273"/>
    <x v="4122"/>
    <n v="2"/>
    <x v="0"/>
    <n v="2.7061999999999999"/>
    <n v="4"/>
    <n v="1"/>
  </r>
  <r>
    <n v="6077"/>
    <s v="CA-2016-151561"/>
    <x v="142"/>
    <d v="2016-09-07T00:00:00"/>
    <s v="Standard Class"/>
    <s v="PG-18820"/>
    <s v="Patrick Gardner"/>
    <s v="Consumer"/>
    <s v="United States"/>
    <s v="New York City"/>
    <s v="New York"/>
    <n v="10011"/>
    <x v="3"/>
    <s v="TEC-AC-10001432"/>
    <x v="2"/>
    <x v="11"/>
    <x v="476"/>
    <x v="511"/>
    <n v="6"/>
    <x v="0"/>
    <n v="206.316"/>
    <n v="6"/>
    <n v="1"/>
  </r>
  <r>
    <n v="6078"/>
    <s v="CA-2016-151561"/>
    <x v="142"/>
    <d v="2016-09-07T00:00:00"/>
    <s v="Standard Class"/>
    <s v="PG-18820"/>
    <s v="Patrick Gardner"/>
    <s v="Consumer"/>
    <s v="United States"/>
    <s v="New York City"/>
    <s v="New York"/>
    <n v="10011"/>
    <x v="3"/>
    <s v="TEC-AC-10003399"/>
    <x v="2"/>
    <x v="11"/>
    <x v="1506"/>
    <x v="4123"/>
    <n v="2"/>
    <x v="0"/>
    <n v="30.441600000000001"/>
    <n v="6"/>
    <n v="1"/>
  </r>
  <r>
    <n v="6079"/>
    <s v="CA-2016-151561"/>
    <x v="142"/>
    <d v="2016-09-07T00:00:00"/>
    <s v="Standard Class"/>
    <s v="PG-18820"/>
    <s v="Patrick Gardner"/>
    <s v="Consumer"/>
    <s v="United States"/>
    <s v="New York City"/>
    <s v="New York"/>
    <n v="10011"/>
    <x v="3"/>
    <s v="OFF-SU-10001574"/>
    <x v="1"/>
    <x v="14"/>
    <x v="503"/>
    <x v="1023"/>
    <n v="3"/>
    <x v="0"/>
    <n v="3.2850000000000001"/>
    <n v="6"/>
    <n v="1"/>
  </r>
  <r>
    <n v="6080"/>
    <s v="CA-2016-151561"/>
    <x v="142"/>
    <d v="2016-09-07T00:00:00"/>
    <s v="Standard Class"/>
    <s v="PG-18820"/>
    <s v="Patrick Gardner"/>
    <s v="Consumer"/>
    <s v="United States"/>
    <s v="New York City"/>
    <s v="New York"/>
    <n v="10011"/>
    <x v="3"/>
    <s v="FUR-FU-10004864"/>
    <x v="0"/>
    <x v="5"/>
    <x v="441"/>
    <x v="1838"/>
    <n v="3"/>
    <x v="0"/>
    <n v="61.382399999999997"/>
    <n v="6"/>
    <n v="1"/>
  </r>
  <r>
    <n v="6081"/>
    <s v="CA-2017-154676"/>
    <x v="485"/>
    <d v="2017-08-08T00:00:00"/>
    <s v="First Class"/>
    <s v="NZ-18565"/>
    <s v="Nick Zandusky"/>
    <s v="Home Office"/>
    <s v="United States"/>
    <s v="Houston"/>
    <s v="Texas"/>
    <n v="77070"/>
    <x v="2"/>
    <s v="OFF-ST-10001172"/>
    <x v="1"/>
    <x v="4"/>
    <x v="1206"/>
    <x v="4124"/>
    <n v="9"/>
    <x v="2"/>
    <n v="7.5528000000000004"/>
    <n v="3"/>
    <n v="1"/>
  </r>
  <r>
    <n v="6082"/>
    <s v="US-2014-165589"/>
    <x v="1087"/>
    <d v="2014-02-18T00:00:00"/>
    <s v="Same Day"/>
    <s v="TB-21595"/>
    <s v="Troy Blackwell"/>
    <s v="Consumer"/>
    <s v="United States"/>
    <s v="Lubbock"/>
    <s v="Texas"/>
    <n v="79424"/>
    <x v="2"/>
    <s v="FUR-FU-10002396"/>
    <x v="0"/>
    <x v="5"/>
    <x v="1590"/>
    <x v="2783"/>
    <n v="5"/>
    <x v="7"/>
    <n v="-11.321999999999999"/>
    <n v="0"/>
    <n v="1"/>
  </r>
  <r>
    <n v="6083"/>
    <s v="US-2016-132577"/>
    <x v="441"/>
    <d v="2016-11-27T00:00:00"/>
    <s v="Standard Class"/>
    <s v="JE-15475"/>
    <s v="Jeremy Ellison"/>
    <s v="Consumer"/>
    <s v="United States"/>
    <s v="Houston"/>
    <s v="Texas"/>
    <n v="77095"/>
    <x v="2"/>
    <s v="OFF-BI-10004040"/>
    <x v="1"/>
    <x v="8"/>
    <x v="1487"/>
    <x v="3812"/>
    <n v="6"/>
    <x v="3"/>
    <n v="-9.6348000000000003"/>
    <n v="5"/>
    <n v="1"/>
  </r>
  <r>
    <n v="6084"/>
    <s v="US-2016-132577"/>
    <x v="441"/>
    <d v="2016-11-27T00:00:00"/>
    <s v="Standard Class"/>
    <s v="JE-15475"/>
    <s v="Jeremy Ellison"/>
    <s v="Consumer"/>
    <s v="United States"/>
    <s v="Houston"/>
    <s v="Texas"/>
    <n v="77095"/>
    <x v="2"/>
    <s v="OFF-AR-10003481"/>
    <x v="1"/>
    <x v="6"/>
    <x v="1600"/>
    <x v="3353"/>
    <n v="9"/>
    <x v="2"/>
    <n v="2.6568000000000001"/>
    <n v="5"/>
    <n v="1"/>
  </r>
  <r>
    <n v="6085"/>
    <s v="US-2016-132577"/>
    <x v="441"/>
    <d v="2016-11-27T00:00:00"/>
    <s v="Standard Class"/>
    <s v="JE-15475"/>
    <s v="Jeremy Ellison"/>
    <s v="Consumer"/>
    <s v="United States"/>
    <s v="Houston"/>
    <s v="Texas"/>
    <n v="77095"/>
    <x v="2"/>
    <s v="TEC-AC-10000387"/>
    <x v="2"/>
    <x v="11"/>
    <x v="1359"/>
    <x v="4125"/>
    <n v="2"/>
    <x v="2"/>
    <n v="-0.6008"/>
    <n v="5"/>
    <n v="1"/>
  </r>
  <r>
    <n v="6086"/>
    <s v="US-2016-132577"/>
    <x v="441"/>
    <d v="2016-11-27T00:00:00"/>
    <s v="Standard Class"/>
    <s v="JE-15475"/>
    <s v="Jeremy Ellison"/>
    <s v="Consumer"/>
    <s v="United States"/>
    <s v="Houston"/>
    <s v="Texas"/>
    <n v="77095"/>
    <x v="2"/>
    <s v="OFF-LA-10000262"/>
    <x v="1"/>
    <x v="2"/>
    <x v="941"/>
    <x v="4126"/>
    <n v="1"/>
    <x v="2"/>
    <n v="0.67859999999999998"/>
    <n v="5"/>
    <n v="1"/>
  </r>
  <r>
    <n v="6087"/>
    <s v="US-2016-132577"/>
    <x v="441"/>
    <d v="2016-11-27T00:00:00"/>
    <s v="Standard Class"/>
    <s v="JE-15475"/>
    <s v="Jeremy Ellison"/>
    <s v="Consumer"/>
    <s v="United States"/>
    <s v="Houston"/>
    <s v="Texas"/>
    <n v="77095"/>
    <x v="2"/>
    <s v="OFF-BI-10003196"/>
    <x v="1"/>
    <x v="8"/>
    <x v="1376"/>
    <x v="4127"/>
    <n v="6"/>
    <x v="3"/>
    <n v="-6.7320000000000002"/>
    <n v="5"/>
    <n v="1"/>
  </r>
  <r>
    <n v="6088"/>
    <s v="CA-2015-114048"/>
    <x v="639"/>
    <d v="2015-12-18T00:00:00"/>
    <s v="Standard Class"/>
    <s v="EH-13945"/>
    <s v="Eric Hoffmann"/>
    <s v="Consumer"/>
    <s v="United States"/>
    <s v="Costa Mesa"/>
    <s v="California"/>
    <n v="92627"/>
    <x v="1"/>
    <s v="FUR-FU-10004351"/>
    <x v="0"/>
    <x v="5"/>
    <x v="222"/>
    <x v="4022"/>
    <n v="3"/>
    <x v="0"/>
    <n v="12.8568"/>
    <n v="4"/>
    <n v="1"/>
  </r>
  <r>
    <n v="6089"/>
    <s v="CA-2015-137281"/>
    <x v="385"/>
    <d v="2015-06-17T00:00:00"/>
    <s v="Standard Class"/>
    <s v="BF-10975"/>
    <s v="Barbara Fisher"/>
    <s v="Corporate"/>
    <s v="United States"/>
    <s v="Roswell"/>
    <s v="Georgia"/>
    <n v="30076"/>
    <x v="0"/>
    <s v="OFF-PA-10001870"/>
    <x v="1"/>
    <x v="10"/>
    <x v="680"/>
    <x v="90"/>
    <n v="1"/>
    <x v="0"/>
    <n v="3.1103999999999998"/>
    <n v="4"/>
    <n v="1"/>
  </r>
  <r>
    <n v="6090"/>
    <s v="US-2017-162068"/>
    <x v="116"/>
    <d v="2017-12-31T00:00:00"/>
    <s v="Second Class"/>
    <s v="PC-18745"/>
    <s v="Pamela Coakley"/>
    <s v="Corporate"/>
    <s v="United States"/>
    <s v="Loveland"/>
    <s v="Colorado"/>
    <n v="80538"/>
    <x v="1"/>
    <s v="OFF-BI-10002813"/>
    <x v="1"/>
    <x v="8"/>
    <x v="914"/>
    <x v="1452"/>
    <n v="2"/>
    <x v="6"/>
    <n v="-0.99"/>
    <n v="3"/>
    <n v="1"/>
  </r>
  <r>
    <n v="6091"/>
    <s v="CA-2017-100111"/>
    <x v="1088"/>
    <d v="2017-09-26T00:00:00"/>
    <s v="Standard Class"/>
    <s v="SV-20365"/>
    <s v="Seth Vernon"/>
    <s v="Consumer"/>
    <s v="United States"/>
    <s v="New York City"/>
    <s v="New York"/>
    <n v="10035"/>
    <x v="3"/>
    <s v="FUR-CH-10003846"/>
    <x v="0"/>
    <x v="1"/>
    <x v="924"/>
    <x v="4128"/>
    <n v="3"/>
    <x v="9"/>
    <n v="18.176400000000001"/>
    <n v="6"/>
    <n v="1"/>
  </r>
  <r>
    <n v="6092"/>
    <s v="CA-2017-100111"/>
    <x v="1088"/>
    <d v="2017-09-26T00:00:00"/>
    <s v="Standard Class"/>
    <s v="SV-20365"/>
    <s v="Seth Vernon"/>
    <s v="Consumer"/>
    <s v="United States"/>
    <s v="New York City"/>
    <s v="New York"/>
    <n v="10035"/>
    <x v="3"/>
    <s v="TEC-AC-10002647"/>
    <x v="2"/>
    <x v="11"/>
    <x v="1762"/>
    <x v="4129"/>
    <n v="2"/>
    <x v="0"/>
    <n v="95.76"/>
    <n v="6"/>
    <n v="1"/>
  </r>
  <r>
    <n v="6093"/>
    <s v="CA-2017-100111"/>
    <x v="1088"/>
    <d v="2017-09-26T00:00:00"/>
    <s v="Standard Class"/>
    <s v="SV-20365"/>
    <s v="Seth Vernon"/>
    <s v="Consumer"/>
    <s v="United States"/>
    <s v="New York City"/>
    <s v="New York"/>
    <n v="10035"/>
    <x v="3"/>
    <s v="OFF-PA-10000807"/>
    <x v="1"/>
    <x v="10"/>
    <x v="1659"/>
    <x v="1782"/>
    <n v="9"/>
    <x v="0"/>
    <n v="18.104399999999998"/>
    <n v="6"/>
    <n v="1"/>
  </r>
  <r>
    <n v="6094"/>
    <s v="CA-2017-100111"/>
    <x v="1088"/>
    <d v="2017-09-26T00:00:00"/>
    <s v="Standard Class"/>
    <s v="SV-20365"/>
    <s v="Seth Vernon"/>
    <s v="Consumer"/>
    <s v="United States"/>
    <s v="New York City"/>
    <s v="New York"/>
    <n v="10035"/>
    <x v="3"/>
    <s v="TEC-AC-10001465"/>
    <x v="2"/>
    <x v="11"/>
    <x v="478"/>
    <x v="3605"/>
    <n v="2"/>
    <x v="0"/>
    <n v="21.792000000000002"/>
    <n v="6"/>
    <n v="1"/>
  </r>
  <r>
    <n v="6095"/>
    <s v="CA-2017-100111"/>
    <x v="1088"/>
    <d v="2017-09-26T00:00:00"/>
    <s v="Standard Class"/>
    <s v="SV-20365"/>
    <s v="Seth Vernon"/>
    <s v="Consumer"/>
    <s v="United States"/>
    <s v="New York City"/>
    <s v="New York"/>
    <n v="10035"/>
    <x v="3"/>
    <s v="OFF-ST-10000615"/>
    <x v="1"/>
    <x v="4"/>
    <x v="75"/>
    <x v="4130"/>
    <n v="4"/>
    <x v="0"/>
    <n v="12.712"/>
    <n v="6"/>
    <n v="1"/>
  </r>
  <r>
    <n v="6096"/>
    <s v="CA-2017-100111"/>
    <x v="1088"/>
    <d v="2017-09-26T00:00:00"/>
    <s v="Standard Class"/>
    <s v="SV-20365"/>
    <s v="Seth Vernon"/>
    <s v="Consumer"/>
    <s v="United States"/>
    <s v="New York City"/>
    <s v="New York"/>
    <n v="10035"/>
    <x v="3"/>
    <s v="OFF-PA-10002713"/>
    <x v="1"/>
    <x v="10"/>
    <x v="320"/>
    <x v="1273"/>
    <n v="2"/>
    <x v="0"/>
    <n v="6.3296000000000001"/>
    <n v="6"/>
    <n v="1"/>
  </r>
  <r>
    <n v="6097"/>
    <s v="CA-2017-100111"/>
    <x v="1088"/>
    <d v="2017-09-26T00:00:00"/>
    <s v="Standard Class"/>
    <s v="SV-20365"/>
    <s v="Seth Vernon"/>
    <s v="Consumer"/>
    <s v="United States"/>
    <s v="New York City"/>
    <s v="New York"/>
    <n v="10035"/>
    <x v="3"/>
    <s v="FUR-CH-10003061"/>
    <x v="0"/>
    <x v="1"/>
    <x v="51"/>
    <x v="4131"/>
    <n v="1"/>
    <x v="9"/>
    <n v="8.0991"/>
    <n v="6"/>
    <n v="1"/>
  </r>
  <r>
    <n v="6098"/>
    <s v="CA-2017-100111"/>
    <x v="1088"/>
    <d v="2017-09-26T00:00:00"/>
    <s v="Standard Class"/>
    <s v="SV-20365"/>
    <s v="Seth Vernon"/>
    <s v="Consumer"/>
    <s v="United States"/>
    <s v="New York City"/>
    <s v="New York"/>
    <n v="10035"/>
    <x v="3"/>
    <s v="OFF-BI-10000343"/>
    <x v="1"/>
    <x v="8"/>
    <x v="186"/>
    <x v="692"/>
    <n v="3"/>
    <x v="2"/>
    <n v="3.9771000000000001"/>
    <n v="6"/>
    <n v="1"/>
  </r>
  <r>
    <n v="6099"/>
    <s v="CA-2017-100111"/>
    <x v="1088"/>
    <d v="2017-09-26T00:00:00"/>
    <s v="Standard Class"/>
    <s v="SV-20365"/>
    <s v="Seth Vernon"/>
    <s v="Consumer"/>
    <s v="United States"/>
    <s v="New York City"/>
    <s v="New York"/>
    <n v="10035"/>
    <x v="3"/>
    <s v="OFF-FA-10000304"/>
    <x v="1"/>
    <x v="13"/>
    <x v="52"/>
    <x v="1001"/>
    <n v="2"/>
    <x v="0"/>
    <n v="1.7876000000000001"/>
    <n v="6"/>
    <n v="1"/>
  </r>
  <r>
    <n v="6100"/>
    <s v="CA-2017-100111"/>
    <x v="1088"/>
    <d v="2017-09-26T00:00:00"/>
    <s v="Standard Class"/>
    <s v="SV-20365"/>
    <s v="Seth Vernon"/>
    <s v="Consumer"/>
    <s v="United States"/>
    <s v="New York City"/>
    <s v="New York"/>
    <n v="10035"/>
    <x v="3"/>
    <s v="FUR-CH-10004086"/>
    <x v="0"/>
    <x v="1"/>
    <x v="284"/>
    <x v="4132"/>
    <n v="11"/>
    <x v="9"/>
    <n v="609.71569999999997"/>
    <n v="6"/>
    <n v="1"/>
  </r>
  <r>
    <n v="6101"/>
    <s v="CA-2017-100111"/>
    <x v="1088"/>
    <d v="2017-09-26T00:00:00"/>
    <s v="Standard Class"/>
    <s v="SV-20365"/>
    <s v="Seth Vernon"/>
    <s v="Consumer"/>
    <s v="United States"/>
    <s v="New York City"/>
    <s v="New York"/>
    <n v="10035"/>
    <x v="3"/>
    <s v="TEC-PH-10002885"/>
    <x v="2"/>
    <x v="7"/>
    <x v="1136"/>
    <x v="4133"/>
    <n v="2"/>
    <x v="0"/>
    <n v="350.90820000000002"/>
    <n v="6"/>
    <n v="1"/>
  </r>
  <r>
    <n v="6102"/>
    <s v="CA-2017-100111"/>
    <x v="1088"/>
    <d v="2017-09-26T00:00:00"/>
    <s v="Standard Class"/>
    <s v="SV-20365"/>
    <s v="Seth Vernon"/>
    <s v="Consumer"/>
    <s v="United States"/>
    <s v="New York City"/>
    <s v="New York"/>
    <n v="10035"/>
    <x v="3"/>
    <s v="FUR-CH-10001215"/>
    <x v="0"/>
    <x v="1"/>
    <x v="445"/>
    <x v="4134"/>
    <n v="5"/>
    <x v="9"/>
    <n v="375.73500000000001"/>
    <n v="6"/>
    <n v="1"/>
  </r>
  <r>
    <n v="6103"/>
    <s v="CA-2017-100111"/>
    <x v="1088"/>
    <d v="2017-09-26T00:00:00"/>
    <s v="Standard Class"/>
    <s v="SV-20365"/>
    <s v="Seth Vernon"/>
    <s v="Consumer"/>
    <s v="United States"/>
    <s v="New York City"/>
    <s v="New York"/>
    <n v="10035"/>
    <x v="3"/>
    <s v="TEC-PH-10000215"/>
    <x v="2"/>
    <x v="7"/>
    <x v="140"/>
    <x v="1230"/>
    <n v="3"/>
    <x v="0"/>
    <n v="28.3095"/>
    <n v="6"/>
    <n v="1"/>
  </r>
  <r>
    <n v="6104"/>
    <s v="CA-2017-100111"/>
    <x v="1088"/>
    <d v="2017-09-26T00:00:00"/>
    <s v="Standard Class"/>
    <s v="SV-20365"/>
    <s v="Seth Vernon"/>
    <s v="Consumer"/>
    <s v="United States"/>
    <s v="New York City"/>
    <s v="New York"/>
    <n v="10035"/>
    <x v="3"/>
    <s v="TEC-AC-10001998"/>
    <x v="2"/>
    <x v="11"/>
    <x v="84"/>
    <x v="127"/>
    <n v="3"/>
    <x v="0"/>
    <n v="20.389800000000001"/>
    <n v="6"/>
    <n v="1"/>
  </r>
  <r>
    <n v="6105"/>
    <s v="US-2017-132381"/>
    <x v="1029"/>
    <d v="2017-08-24T00:00:00"/>
    <s v="First Class"/>
    <s v="Dp-13240"/>
    <s v="Dean percer"/>
    <s v="Home Office"/>
    <s v="United States"/>
    <s v="Philadelphia"/>
    <s v="Pennsylvania"/>
    <n v="19143"/>
    <x v="3"/>
    <s v="FUR-TA-10002356"/>
    <x v="0"/>
    <x v="3"/>
    <x v="735"/>
    <x v="4135"/>
    <n v="2"/>
    <x v="10"/>
    <n v="-83.875200000000007"/>
    <n v="2"/>
    <n v="1"/>
  </r>
  <r>
    <n v="6106"/>
    <s v="CA-2015-147011"/>
    <x v="652"/>
    <d v="2015-06-22T00:00:00"/>
    <s v="Standard Class"/>
    <s v="HR-14830"/>
    <s v="Harold Ryan"/>
    <s v="Corporate"/>
    <s v="United States"/>
    <s v="Miami"/>
    <s v="Florida"/>
    <n v="33178"/>
    <x v="0"/>
    <s v="OFF-AR-10002399"/>
    <x v="1"/>
    <x v="6"/>
    <x v="319"/>
    <x v="4136"/>
    <n v="4"/>
    <x v="2"/>
    <n v="3.5783999999999998"/>
    <n v="4"/>
    <n v="1"/>
  </r>
  <r>
    <n v="6107"/>
    <s v="CA-2014-120852"/>
    <x v="414"/>
    <d v="2014-12-25T00:00:00"/>
    <s v="Standard Class"/>
    <s v="WB-21850"/>
    <s v="William Brown"/>
    <s v="Consumer"/>
    <s v="United States"/>
    <s v="Grand Prairie"/>
    <s v="Texas"/>
    <n v="75051"/>
    <x v="2"/>
    <s v="OFF-AP-10001563"/>
    <x v="1"/>
    <x v="9"/>
    <x v="535"/>
    <x v="4137"/>
    <n v="2"/>
    <x v="3"/>
    <n v="-49.551600000000001"/>
    <n v="5"/>
    <n v="1"/>
  </r>
  <r>
    <n v="6108"/>
    <s v="CA-2014-120852"/>
    <x v="414"/>
    <d v="2014-12-25T00:00:00"/>
    <s v="Standard Class"/>
    <s v="WB-21850"/>
    <s v="William Brown"/>
    <s v="Consumer"/>
    <s v="United States"/>
    <s v="Grand Prairie"/>
    <s v="Texas"/>
    <n v="75051"/>
    <x v="2"/>
    <s v="TEC-AC-10004510"/>
    <x v="2"/>
    <x v="11"/>
    <x v="953"/>
    <x v="4138"/>
    <n v="5"/>
    <x v="2"/>
    <n v="-8.18"/>
    <n v="5"/>
    <n v="1"/>
  </r>
  <r>
    <n v="6109"/>
    <s v="CA-2016-150007"/>
    <x v="108"/>
    <d v="2016-09-16T00:00:00"/>
    <s v="Standard Class"/>
    <s v="AS-10090"/>
    <s v="Adam Shillingsburg"/>
    <s v="Consumer"/>
    <s v="United States"/>
    <s v="Chicago"/>
    <s v="Illinois"/>
    <n v="60653"/>
    <x v="2"/>
    <s v="OFF-LA-10001982"/>
    <x v="1"/>
    <x v="2"/>
    <x v="1538"/>
    <x v="1603"/>
    <n v="2"/>
    <x v="2"/>
    <n v="2.1"/>
    <n v="5"/>
    <n v="1"/>
  </r>
  <r>
    <n v="6110"/>
    <s v="CA-2016-150007"/>
    <x v="108"/>
    <d v="2016-09-16T00:00:00"/>
    <s v="Standard Class"/>
    <s v="AS-10090"/>
    <s v="Adam Shillingsburg"/>
    <s v="Consumer"/>
    <s v="United States"/>
    <s v="Chicago"/>
    <s v="Illinois"/>
    <n v="60653"/>
    <x v="2"/>
    <s v="OFF-BI-10004141"/>
    <x v="1"/>
    <x v="8"/>
    <x v="1296"/>
    <x v="3453"/>
    <n v="3"/>
    <x v="3"/>
    <n v="-3.2435999999999998"/>
    <n v="5"/>
    <n v="1"/>
  </r>
  <r>
    <n v="6111"/>
    <s v="CA-2016-124590"/>
    <x v="396"/>
    <d v="2016-11-16T00:00:00"/>
    <s v="Standard Class"/>
    <s v="SP-20920"/>
    <s v="Susan Pistek"/>
    <s v="Consumer"/>
    <s v="United States"/>
    <s v="Parma"/>
    <s v="Ohio"/>
    <n v="44134"/>
    <x v="3"/>
    <s v="FUR-CH-10004495"/>
    <x v="0"/>
    <x v="1"/>
    <x v="1484"/>
    <x v="4139"/>
    <n v="7"/>
    <x v="4"/>
    <n v="-21.0686"/>
    <n v="4"/>
    <n v="1"/>
  </r>
  <r>
    <n v="6112"/>
    <s v="CA-2016-124590"/>
    <x v="396"/>
    <d v="2016-11-16T00:00:00"/>
    <s v="Standard Class"/>
    <s v="SP-20920"/>
    <s v="Susan Pistek"/>
    <s v="Consumer"/>
    <s v="United States"/>
    <s v="Parma"/>
    <s v="Ohio"/>
    <n v="44134"/>
    <x v="3"/>
    <s v="OFF-AP-10002311"/>
    <x v="1"/>
    <x v="9"/>
    <x v="14"/>
    <x v="4140"/>
    <n v="2"/>
    <x v="2"/>
    <n v="33.028799999999997"/>
    <n v="4"/>
    <n v="1"/>
  </r>
  <r>
    <n v="6113"/>
    <s v="CA-2016-124590"/>
    <x v="396"/>
    <d v="2016-11-16T00:00:00"/>
    <s v="Standard Class"/>
    <s v="SP-20920"/>
    <s v="Susan Pistek"/>
    <s v="Consumer"/>
    <s v="United States"/>
    <s v="Parma"/>
    <s v="Ohio"/>
    <n v="44134"/>
    <x v="3"/>
    <s v="OFF-FA-10000585"/>
    <x v="1"/>
    <x v="13"/>
    <x v="204"/>
    <x v="4141"/>
    <n v="6"/>
    <x v="2"/>
    <n v="5.4443999999999999"/>
    <n v="4"/>
    <n v="1"/>
  </r>
  <r>
    <n v="6114"/>
    <s v="CA-2016-124590"/>
    <x v="396"/>
    <d v="2016-11-16T00:00:00"/>
    <s v="Standard Class"/>
    <s v="SP-20920"/>
    <s v="Susan Pistek"/>
    <s v="Consumer"/>
    <s v="United States"/>
    <s v="Parma"/>
    <s v="Ohio"/>
    <n v="44134"/>
    <x v="3"/>
    <s v="FUR-CH-10000454"/>
    <x v="0"/>
    <x v="1"/>
    <x v="1"/>
    <x v="4142"/>
    <n v="9"/>
    <x v="4"/>
    <n v="0"/>
    <n v="4"/>
    <n v="1"/>
  </r>
  <r>
    <n v="6115"/>
    <s v="CA-2016-124590"/>
    <x v="396"/>
    <d v="2016-11-16T00:00:00"/>
    <s v="Standard Class"/>
    <s v="SP-20920"/>
    <s v="Susan Pistek"/>
    <s v="Consumer"/>
    <s v="United States"/>
    <s v="Parma"/>
    <s v="Ohio"/>
    <n v="44134"/>
    <x v="3"/>
    <s v="FUR-CH-10003746"/>
    <x v="0"/>
    <x v="1"/>
    <x v="623"/>
    <x v="4143"/>
    <n v="2"/>
    <x v="4"/>
    <n v="-12.8392"/>
    <n v="4"/>
    <n v="1"/>
  </r>
  <r>
    <n v="6116"/>
    <s v="CA-2016-133802"/>
    <x v="560"/>
    <d v="2016-03-20T00:00:00"/>
    <s v="Standard Class"/>
    <s v="SP-20650"/>
    <s v="Stephanie Phelps"/>
    <s v="Corporate"/>
    <s v="United States"/>
    <s v="Redwood City"/>
    <s v="California"/>
    <n v="94061"/>
    <x v="1"/>
    <s v="OFF-BI-10003291"/>
    <x v="1"/>
    <x v="8"/>
    <x v="44"/>
    <x v="4144"/>
    <n v="6"/>
    <x v="2"/>
    <n v="14.1426"/>
    <n v="6"/>
    <n v="1"/>
  </r>
  <r>
    <n v="6117"/>
    <s v="US-2016-113677"/>
    <x v="373"/>
    <d v="2016-11-19T00:00:00"/>
    <s v="Standard Class"/>
    <s v="CM-12655"/>
    <s v="Corinna Mitchell"/>
    <s v="Home Office"/>
    <s v="United States"/>
    <s v="New York City"/>
    <s v="New York"/>
    <n v="10011"/>
    <x v="3"/>
    <s v="TEC-PH-10002114"/>
    <x v="2"/>
    <x v="7"/>
    <x v="1763"/>
    <x v="4145"/>
    <n v="4"/>
    <x v="0"/>
    <n v="592.78959999999995"/>
    <n v="6"/>
    <n v="1"/>
  </r>
  <r>
    <n v="6118"/>
    <s v="US-2016-113677"/>
    <x v="373"/>
    <d v="2016-11-19T00:00:00"/>
    <s v="Standard Class"/>
    <s v="CM-12655"/>
    <s v="Corinna Mitchell"/>
    <s v="Home Office"/>
    <s v="United States"/>
    <s v="New York City"/>
    <s v="New York"/>
    <n v="10011"/>
    <x v="3"/>
    <s v="OFF-LA-10001569"/>
    <x v="1"/>
    <x v="2"/>
    <x v="639"/>
    <x v="1801"/>
    <n v="3"/>
    <x v="0"/>
    <n v="6.8723999999999998"/>
    <n v="6"/>
    <n v="1"/>
  </r>
  <r>
    <n v="6119"/>
    <s v="CA-2017-143378"/>
    <x v="20"/>
    <d v="2017-09-25T00:00:00"/>
    <s v="Standard Class"/>
    <s v="JR-16210"/>
    <s v="Justin Ritter"/>
    <s v="Corporate"/>
    <s v="United States"/>
    <s v="Springfield"/>
    <s v="Oregon"/>
    <n v="97477"/>
    <x v="1"/>
    <s v="TEC-PH-10001425"/>
    <x v="2"/>
    <x v="7"/>
    <x v="516"/>
    <x v="1807"/>
    <n v="3"/>
    <x v="2"/>
    <n v="19.197600000000001"/>
    <n v="6"/>
    <n v="1"/>
  </r>
  <r>
    <n v="6120"/>
    <s v="CA-2017-143378"/>
    <x v="20"/>
    <d v="2017-09-25T00:00:00"/>
    <s v="Standard Class"/>
    <s v="JR-16210"/>
    <s v="Justin Ritter"/>
    <s v="Corporate"/>
    <s v="United States"/>
    <s v="Springfield"/>
    <s v="Oregon"/>
    <n v="97477"/>
    <x v="1"/>
    <s v="OFF-AR-10001915"/>
    <x v="1"/>
    <x v="6"/>
    <x v="1057"/>
    <x v="358"/>
    <n v="3"/>
    <x v="2"/>
    <n v="6.5537999999999998"/>
    <n v="6"/>
    <n v="1"/>
  </r>
  <r>
    <n v="6121"/>
    <s v="CA-2017-143378"/>
    <x v="20"/>
    <d v="2017-09-25T00:00:00"/>
    <s v="Standard Class"/>
    <s v="JR-16210"/>
    <s v="Justin Ritter"/>
    <s v="Corporate"/>
    <s v="United States"/>
    <s v="Springfield"/>
    <s v="Oregon"/>
    <n v="97477"/>
    <x v="1"/>
    <s v="FUR-FU-10004864"/>
    <x v="0"/>
    <x v="5"/>
    <x v="441"/>
    <x v="4146"/>
    <n v="8"/>
    <x v="2"/>
    <n v="61.382399999999997"/>
    <n v="6"/>
    <n v="1"/>
  </r>
  <r>
    <n v="6122"/>
    <s v="CA-2017-143378"/>
    <x v="20"/>
    <d v="2017-09-25T00:00:00"/>
    <s v="Standard Class"/>
    <s v="JR-16210"/>
    <s v="Justin Ritter"/>
    <s v="Corporate"/>
    <s v="United States"/>
    <s v="Springfield"/>
    <s v="Oregon"/>
    <n v="97477"/>
    <x v="1"/>
    <s v="FUR-BO-10001972"/>
    <x v="0"/>
    <x v="0"/>
    <x v="367"/>
    <x v="1255"/>
    <n v="2"/>
    <x v="6"/>
    <n v="-128.2388"/>
    <n v="6"/>
    <n v="1"/>
  </r>
  <r>
    <n v="6123"/>
    <s v="CA-2017-152660"/>
    <x v="769"/>
    <d v="2017-12-09T00:00:00"/>
    <s v="Standard Class"/>
    <s v="CB-12415"/>
    <s v="Christy Brittain"/>
    <s v="Consumer"/>
    <s v="United States"/>
    <s v="Chicago"/>
    <s v="Illinois"/>
    <n v="60610"/>
    <x v="2"/>
    <s v="OFF-ST-10000532"/>
    <x v="1"/>
    <x v="4"/>
    <x v="1412"/>
    <x v="3518"/>
    <n v="2"/>
    <x v="2"/>
    <n v="4.6176000000000004"/>
    <n v="5"/>
    <n v="1"/>
  </r>
  <r>
    <n v="6124"/>
    <s v="CA-2015-142139"/>
    <x v="284"/>
    <d v="2015-09-05T00:00:00"/>
    <s v="Standard Class"/>
    <s v="SD-20485"/>
    <s v="Shirley Daniels"/>
    <s v="Home Office"/>
    <s v="United States"/>
    <s v="Bedford"/>
    <s v="Texas"/>
    <n v="76021"/>
    <x v="2"/>
    <s v="OFF-PA-10003883"/>
    <x v="1"/>
    <x v="10"/>
    <x v="1238"/>
    <x v="3208"/>
    <n v="4"/>
    <x v="2"/>
    <n v="6.8120000000000003"/>
    <n v="5"/>
    <n v="1"/>
  </r>
  <r>
    <n v="6125"/>
    <s v="CA-2017-145772"/>
    <x v="95"/>
    <d v="2017-06-07T00:00:00"/>
    <s v="Standard Class"/>
    <s v="SS-20140"/>
    <s v="Saphhira Shifley"/>
    <s v="Corporate"/>
    <s v="United States"/>
    <s v="Los Angeles"/>
    <s v="California"/>
    <n v="90036"/>
    <x v="1"/>
    <s v="TEC-AC-10003038"/>
    <x v="2"/>
    <x v="11"/>
    <x v="1033"/>
    <x v="908"/>
    <n v="5"/>
    <x v="0"/>
    <n v="8.5024999999999995"/>
    <n v="4"/>
    <n v="1"/>
  </r>
  <r>
    <n v="6126"/>
    <s v="CA-2017-145772"/>
    <x v="95"/>
    <d v="2017-06-07T00:00:00"/>
    <s v="Standard Class"/>
    <s v="SS-20140"/>
    <s v="Saphhira Shifley"/>
    <s v="Corporate"/>
    <s v="United States"/>
    <s v="Los Angeles"/>
    <s v="California"/>
    <n v="90036"/>
    <x v="1"/>
    <s v="OFF-PA-10001593"/>
    <x v="1"/>
    <x v="10"/>
    <x v="1764"/>
    <x v="489"/>
    <n v="2"/>
    <x v="0"/>
    <n v="5.3819999999999997"/>
    <n v="4"/>
    <n v="1"/>
  </r>
  <r>
    <n v="6127"/>
    <s v="CA-2017-145772"/>
    <x v="95"/>
    <d v="2017-06-07T00:00:00"/>
    <s v="Standard Class"/>
    <s v="SS-20140"/>
    <s v="Saphhira Shifley"/>
    <s v="Corporate"/>
    <s v="United States"/>
    <s v="Los Angeles"/>
    <s v="California"/>
    <n v="90036"/>
    <x v="1"/>
    <s v="OFF-BI-10002049"/>
    <x v="1"/>
    <x v="8"/>
    <x v="765"/>
    <x v="2893"/>
    <n v="1"/>
    <x v="2"/>
    <n v="1.2714000000000001"/>
    <n v="4"/>
    <n v="1"/>
  </r>
  <r>
    <n v="6128"/>
    <s v="CA-2016-124100"/>
    <x v="1044"/>
    <d v="2016-04-06T00:00:00"/>
    <s v="Standard Class"/>
    <s v="EH-13990"/>
    <s v="Erica Hackney"/>
    <s v="Consumer"/>
    <s v="United States"/>
    <s v="New York City"/>
    <s v="New York"/>
    <n v="10009"/>
    <x v="3"/>
    <s v="FUR-CH-10003817"/>
    <x v="0"/>
    <x v="1"/>
    <x v="164"/>
    <x v="4147"/>
    <n v="6"/>
    <x v="9"/>
    <n v="54.665999999999997"/>
    <n v="6"/>
    <n v="1"/>
  </r>
  <r>
    <n v="6129"/>
    <s v="US-2014-158400"/>
    <x v="1089"/>
    <d v="2014-10-28T00:00:00"/>
    <s v="First Class"/>
    <s v="AH-10030"/>
    <s v="Aaron Hawkins"/>
    <s v="Corporate"/>
    <s v="United States"/>
    <s v="San Francisco"/>
    <s v="California"/>
    <n v="94109"/>
    <x v="1"/>
    <s v="OFF-BI-10002353"/>
    <x v="1"/>
    <x v="8"/>
    <x v="1077"/>
    <x v="4148"/>
    <n v="4"/>
    <x v="2"/>
    <n v="18.527999999999999"/>
    <n v="3"/>
    <n v="1"/>
  </r>
  <r>
    <n v="6130"/>
    <s v="CA-2017-162033"/>
    <x v="606"/>
    <d v="2017-04-02T00:00:00"/>
    <s v="Standard Class"/>
    <s v="EM-14200"/>
    <s v="Evan Minnotte"/>
    <s v="Home Office"/>
    <s v="United States"/>
    <s v="Virginia Beach"/>
    <s v="Virginia"/>
    <n v="23464"/>
    <x v="0"/>
    <s v="TEC-AC-10003116"/>
    <x v="2"/>
    <x v="11"/>
    <x v="929"/>
    <x v="3443"/>
    <n v="3"/>
    <x v="0"/>
    <n v="20.767499999999998"/>
    <n v="7"/>
    <n v="1"/>
  </r>
  <r>
    <n v="6131"/>
    <s v="CA-2017-162033"/>
    <x v="606"/>
    <d v="2017-04-02T00:00:00"/>
    <s v="Standard Class"/>
    <s v="EM-14200"/>
    <s v="Evan Minnotte"/>
    <s v="Home Office"/>
    <s v="United States"/>
    <s v="Virginia Beach"/>
    <s v="Virginia"/>
    <n v="23464"/>
    <x v="0"/>
    <s v="OFF-FA-10003021"/>
    <x v="1"/>
    <x v="13"/>
    <x v="128"/>
    <x v="1053"/>
    <n v="2"/>
    <x v="0"/>
    <n v="1.3160000000000001"/>
    <n v="7"/>
    <n v="1"/>
  </r>
  <r>
    <n v="6132"/>
    <s v="CA-2014-163447"/>
    <x v="422"/>
    <d v="2014-12-31T00:00:00"/>
    <s v="Standard Class"/>
    <s v="TB-21190"/>
    <s v="Thomas Brumley"/>
    <s v="Home Office"/>
    <s v="United States"/>
    <s v="New York City"/>
    <s v="New York"/>
    <n v="10011"/>
    <x v="3"/>
    <s v="FUR-CH-10004477"/>
    <x v="0"/>
    <x v="1"/>
    <x v="213"/>
    <x v="4149"/>
    <n v="14"/>
    <x v="9"/>
    <n v="161.9674"/>
    <n v="4"/>
    <n v="1"/>
  </r>
  <r>
    <n v="6133"/>
    <s v="CA-2017-145737"/>
    <x v="175"/>
    <d v="2017-09-20T00:00:00"/>
    <s v="Standard Class"/>
    <s v="AB-10165"/>
    <s v="Alan Barnes"/>
    <s v="Consumer"/>
    <s v="United States"/>
    <s v="Lebanon"/>
    <s v="Tennessee"/>
    <n v="37087"/>
    <x v="0"/>
    <s v="OFF-PA-10001033"/>
    <x v="1"/>
    <x v="10"/>
    <x v="1509"/>
    <x v="2844"/>
    <n v="5"/>
    <x v="2"/>
    <n v="59.435499999999998"/>
    <n v="5"/>
    <n v="1"/>
  </r>
  <r>
    <n v="6134"/>
    <s v="CA-2016-148096"/>
    <x v="765"/>
    <d v="2016-08-19T00:00:00"/>
    <s v="First Class"/>
    <s v="AO-10810"/>
    <s v="Anthony O'Donnell"/>
    <s v="Corporate"/>
    <s v="United States"/>
    <s v="Los Angeles"/>
    <s v="California"/>
    <n v="90045"/>
    <x v="1"/>
    <s v="FUR-TA-10004152"/>
    <x v="0"/>
    <x v="3"/>
    <x v="1516"/>
    <x v="4150"/>
    <n v="2"/>
    <x v="2"/>
    <n v="12.096"/>
    <n v="3"/>
    <n v="1"/>
  </r>
  <r>
    <n v="6135"/>
    <s v="CA-2016-146766"/>
    <x v="254"/>
    <d v="2016-11-04T00:00:00"/>
    <s v="Same Day"/>
    <s v="TT-21220"/>
    <s v="Thomas Thornton"/>
    <s v="Consumer"/>
    <s v="United States"/>
    <s v="Chula Vista"/>
    <s v="California"/>
    <n v="91911"/>
    <x v="1"/>
    <s v="OFF-AR-10002135"/>
    <x v="1"/>
    <x v="6"/>
    <x v="281"/>
    <x v="4151"/>
    <n v="4"/>
    <x v="0"/>
    <n v="55.911999999999999"/>
    <n v="0"/>
    <n v="1"/>
  </r>
  <r>
    <n v="6136"/>
    <s v="CA-2015-105613"/>
    <x v="1090"/>
    <d v="2015-10-22T00:00:00"/>
    <s v="Standard Class"/>
    <s v="KN-16705"/>
    <s v="Kristina Nunn"/>
    <s v="Home Office"/>
    <s v="United States"/>
    <s v="Mcallen"/>
    <s v="Texas"/>
    <n v="78501"/>
    <x v="2"/>
    <s v="TEC-AC-10000521"/>
    <x v="2"/>
    <x v="11"/>
    <x v="1566"/>
    <x v="3473"/>
    <n v="3"/>
    <x v="2"/>
    <n v="3.4620000000000002"/>
    <n v="4"/>
    <n v="1"/>
  </r>
  <r>
    <n v="6137"/>
    <s v="CA-2015-105613"/>
    <x v="1090"/>
    <d v="2015-10-22T00:00:00"/>
    <s v="Standard Class"/>
    <s v="KN-16705"/>
    <s v="Kristina Nunn"/>
    <s v="Home Office"/>
    <s v="United States"/>
    <s v="Mcallen"/>
    <s v="Texas"/>
    <n v="78501"/>
    <x v="2"/>
    <s v="OFF-AP-10000026"/>
    <x v="1"/>
    <x v="9"/>
    <x v="1291"/>
    <x v="4152"/>
    <n v="6"/>
    <x v="3"/>
    <n v="-186.56819999999999"/>
    <n v="4"/>
    <n v="1"/>
  </r>
  <r>
    <n v="6138"/>
    <s v="US-2016-142251"/>
    <x v="731"/>
    <d v="2016-11-04T00:00:00"/>
    <s v="Second Class"/>
    <s v="FO-14305"/>
    <s v="Frank Olsen"/>
    <s v="Consumer"/>
    <s v="United States"/>
    <s v="Hollywood"/>
    <s v="Florida"/>
    <n v="33021"/>
    <x v="0"/>
    <s v="OFF-PA-10002986"/>
    <x v="1"/>
    <x v="10"/>
    <x v="482"/>
    <x v="164"/>
    <n v="6"/>
    <x v="2"/>
    <n v="11.2224"/>
    <n v="4"/>
    <n v="1"/>
  </r>
  <r>
    <n v="6139"/>
    <s v="CA-2014-131247"/>
    <x v="809"/>
    <d v="2014-04-04T00:00:00"/>
    <s v="Standard Class"/>
    <s v="GA-14725"/>
    <s v="Guy Armstrong"/>
    <s v="Consumer"/>
    <s v="United States"/>
    <s v="San Francisco"/>
    <s v="California"/>
    <n v="94110"/>
    <x v="1"/>
    <s v="FUR-BO-10001337"/>
    <x v="0"/>
    <x v="0"/>
    <x v="430"/>
    <x v="4153"/>
    <n v="2"/>
    <x v="11"/>
    <n v="-12.098000000000001"/>
    <n v="5"/>
    <n v="1"/>
  </r>
  <r>
    <n v="6140"/>
    <s v="US-2015-113593"/>
    <x v="24"/>
    <d v="2015-04-20T00:00:00"/>
    <s v="First Class"/>
    <s v="NC-18415"/>
    <s v="Nathan Cano"/>
    <s v="Consumer"/>
    <s v="United States"/>
    <s v="Santa Maria"/>
    <s v="California"/>
    <n v="93454"/>
    <x v="1"/>
    <s v="OFF-ST-10000532"/>
    <x v="1"/>
    <x v="4"/>
    <x v="1412"/>
    <x v="4154"/>
    <n v="3"/>
    <x v="0"/>
    <n v="30.014399999999998"/>
    <n v="2"/>
    <n v="1"/>
  </r>
  <r>
    <n v="6141"/>
    <s v="CA-2017-121083"/>
    <x v="362"/>
    <d v="2017-07-15T00:00:00"/>
    <s v="Standard Class"/>
    <s v="JF-15190"/>
    <s v="Jamie Frazer"/>
    <s v="Consumer"/>
    <s v="United States"/>
    <s v="Manchester"/>
    <s v="Connecticut"/>
    <n v="6040"/>
    <x v="3"/>
    <s v="OFF-PA-10001497"/>
    <x v="1"/>
    <x v="10"/>
    <x v="1755"/>
    <x v="4155"/>
    <n v="5"/>
    <x v="0"/>
    <n v="134.65199999999999"/>
    <n v="6"/>
    <n v="1"/>
  </r>
  <r>
    <n v="6142"/>
    <s v="CA-2017-121083"/>
    <x v="362"/>
    <d v="2017-07-15T00:00:00"/>
    <s v="Standard Class"/>
    <s v="JF-15190"/>
    <s v="Jamie Frazer"/>
    <s v="Consumer"/>
    <s v="United States"/>
    <s v="Manchester"/>
    <s v="Connecticut"/>
    <n v="6040"/>
    <x v="3"/>
    <s v="OFF-ST-10002554"/>
    <x v="1"/>
    <x v="4"/>
    <x v="1153"/>
    <x v="3483"/>
    <n v="4"/>
    <x v="0"/>
    <n v="3.9127999999999998"/>
    <n v="6"/>
    <n v="1"/>
  </r>
  <r>
    <n v="6143"/>
    <s v="CA-2017-121083"/>
    <x v="362"/>
    <d v="2017-07-15T00:00:00"/>
    <s v="Standard Class"/>
    <s v="JF-15190"/>
    <s v="Jamie Frazer"/>
    <s v="Consumer"/>
    <s v="United States"/>
    <s v="Manchester"/>
    <s v="Connecticut"/>
    <n v="6040"/>
    <x v="3"/>
    <s v="TEC-PH-10001336"/>
    <x v="2"/>
    <x v="7"/>
    <x v="950"/>
    <x v="2018"/>
    <n v="2"/>
    <x v="0"/>
    <n v="74.8142"/>
    <n v="6"/>
    <n v="1"/>
  </r>
  <r>
    <n v="6144"/>
    <s v="CA-2017-121083"/>
    <x v="362"/>
    <d v="2017-07-15T00:00:00"/>
    <s v="Standard Class"/>
    <s v="JF-15190"/>
    <s v="Jamie Frazer"/>
    <s v="Consumer"/>
    <s v="United States"/>
    <s v="Manchester"/>
    <s v="Connecticut"/>
    <n v="6040"/>
    <x v="3"/>
    <s v="OFF-AR-10002987"/>
    <x v="1"/>
    <x v="6"/>
    <x v="1562"/>
    <x v="4156"/>
    <n v="6"/>
    <x v="0"/>
    <n v="48.806399999999996"/>
    <n v="6"/>
    <n v="1"/>
  </r>
  <r>
    <n v="6145"/>
    <s v="CA-2017-151190"/>
    <x v="818"/>
    <d v="2017-07-01T00:00:00"/>
    <s v="Standard Class"/>
    <s v="GT-14710"/>
    <s v="Greg Tran"/>
    <s v="Consumer"/>
    <s v="United States"/>
    <s v="Omaha"/>
    <s v="Nebraska"/>
    <n v="68104"/>
    <x v="2"/>
    <s v="OFF-PA-10000575"/>
    <x v="1"/>
    <x v="10"/>
    <x v="1059"/>
    <x v="4157"/>
    <n v="3"/>
    <x v="0"/>
    <n v="9.2322000000000006"/>
    <n v="4"/>
    <n v="1"/>
  </r>
  <r>
    <n v="6146"/>
    <s v="CA-2014-133543"/>
    <x v="1091"/>
    <d v="2014-12-26T00:00:00"/>
    <s v="Standard Class"/>
    <s v="KM-16660"/>
    <s v="Khloe Miller"/>
    <s v="Consumer"/>
    <s v="United States"/>
    <s v="San Jose"/>
    <s v="California"/>
    <n v="95123"/>
    <x v="1"/>
    <s v="OFF-AR-10003394"/>
    <x v="1"/>
    <x v="6"/>
    <x v="501"/>
    <x v="2660"/>
    <n v="4"/>
    <x v="0"/>
    <n v="3.1751999999999998"/>
    <n v="4"/>
    <n v="1"/>
  </r>
  <r>
    <n v="6147"/>
    <s v="CA-2017-105130"/>
    <x v="610"/>
    <d v="2017-11-25T00:00:00"/>
    <s v="Standard Class"/>
    <s v="PJ-18835"/>
    <s v="Patrick Jones"/>
    <s v="Corporate"/>
    <s v="United States"/>
    <s v="San Francisco"/>
    <s v="California"/>
    <n v="94122"/>
    <x v="1"/>
    <s v="OFF-AR-10003394"/>
    <x v="1"/>
    <x v="6"/>
    <x v="501"/>
    <x v="2660"/>
    <n v="4"/>
    <x v="0"/>
    <n v="3.1751999999999998"/>
    <n v="4"/>
    <n v="1"/>
  </r>
  <r>
    <n v="6148"/>
    <s v="CA-2017-105130"/>
    <x v="610"/>
    <d v="2017-11-25T00:00:00"/>
    <s v="Standard Class"/>
    <s v="PJ-18835"/>
    <s v="Patrick Jones"/>
    <s v="Corporate"/>
    <s v="United States"/>
    <s v="San Francisco"/>
    <s v="California"/>
    <n v="94122"/>
    <x v="1"/>
    <s v="OFF-BI-10001191"/>
    <x v="1"/>
    <x v="8"/>
    <x v="979"/>
    <x v="4158"/>
    <n v="2"/>
    <x v="2"/>
    <n v="14.7668"/>
    <n v="4"/>
    <n v="1"/>
  </r>
  <r>
    <n v="6149"/>
    <s v="CA-2016-161928"/>
    <x v="812"/>
    <d v="2016-06-29T00:00:00"/>
    <s v="Second Class"/>
    <s v="AC-10660"/>
    <s v="Anna Chung"/>
    <s v="Consumer"/>
    <s v="United States"/>
    <s v="San Francisco"/>
    <s v="California"/>
    <n v="94109"/>
    <x v="1"/>
    <s v="TEC-PH-10003484"/>
    <x v="2"/>
    <x v="7"/>
    <x v="1539"/>
    <x v="1212"/>
    <n v="2"/>
    <x v="2"/>
    <n v="12.599"/>
    <n v="2"/>
    <n v="1"/>
  </r>
  <r>
    <n v="6150"/>
    <s v="CA-2017-101322"/>
    <x v="116"/>
    <d v="2017-12-31T00:00:00"/>
    <s v="First Class"/>
    <s v="JG-15310"/>
    <s v="Jason Gross"/>
    <s v="Corporate"/>
    <s v="United States"/>
    <s v="Long Beach"/>
    <s v="California"/>
    <n v="90805"/>
    <x v="1"/>
    <s v="FUR-CH-10003968"/>
    <x v="0"/>
    <x v="1"/>
    <x v="56"/>
    <x v="4159"/>
    <n v="6"/>
    <x v="2"/>
    <n v="-34.070399999999999"/>
    <n v="3"/>
    <n v="1"/>
  </r>
  <r>
    <n v="6151"/>
    <s v="US-2016-106600"/>
    <x v="143"/>
    <d v="2016-04-11T00:00:00"/>
    <s v="First Class"/>
    <s v="RM-19375"/>
    <s v="Raymond Messe"/>
    <s v="Consumer"/>
    <s v="United States"/>
    <s v="Columbus"/>
    <s v="Georgia"/>
    <n v="31907"/>
    <x v="0"/>
    <s v="FUR-BO-10001608"/>
    <x v="0"/>
    <x v="0"/>
    <x v="1532"/>
    <x v="1367"/>
    <n v="5"/>
    <x v="0"/>
    <n v="88.724999999999994"/>
    <n v="3"/>
    <n v="1"/>
  </r>
  <r>
    <n v="6152"/>
    <s v="CA-2014-111871"/>
    <x v="772"/>
    <d v="2014-03-21T00:00:00"/>
    <s v="Second Class"/>
    <s v="EK-13795"/>
    <s v="Eileen Kiefer"/>
    <s v="Home Office"/>
    <s v="United States"/>
    <s v="San Francisco"/>
    <s v="California"/>
    <n v="94110"/>
    <x v="1"/>
    <s v="FUR-BO-10004218"/>
    <x v="0"/>
    <x v="0"/>
    <x v="1593"/>
    <x v="4160"/>
    <n v="10"/>
    <x v="11"/>
    <n v="70.489999999999995"/>
    <n v="3"/>
    <n v="1"/>
  </r>
  <r>
    <n v="6153"/>
    <s v="CA-2017-139437"/>
    <x v="445"/>
    <d v="2017-07-08T00:00:00"/>
    <s v="Standard Class"/>
    <s v="RD-19585"/>
    <s v="Rob Dowd"/>
    <s v="Consumer"/>
    <s v="United States"/>
    <s v="Los Angeles"/>
    <s v="California"/>
    <n v="90004"/>
    <x v="1"/>
    <s v="OFF-ST-10002485"/>
    <x v="1"/>
    <x v="4"/>
    <x v="211"/>
    <x v="1177"/>
    <n v="4"/>
    <x v="0"/>
    <n v="0.87919999999999998"/>
    <n v="5"/>
    <n v="1"/>
  </r>
  <r>
    <n v="6154"/>
    <s v="CA-2017-151484"/>
    <x v="693"/>
    <d v="2017-04-23T00:00:00"/>
    <s v="First Class"/>
    <s v="CV-12805"/>
    <s v="Cynthia Voltz"/>
    <s v="Corporate"/>
    <s v="United States"/>
    <s v="Philadelphia"/>
    <s v="Pennsylvania"/>
    <n v="19120"/>
    <x v="3"/>
    <s v="FUR-FU-10001876"/>
    <x v="0"/>
    <x v="5"/>
    <x v="1403"/>
    <x v="3417"/>
    <n v="2"/>
    <x v="2"/>
    <n v="10.393599999999999"/>
    <n v="3"/>
    <n v="1"/>
  </r>
  <r>
    <n v="6155"/>
    <s v="CA-2017-151484"/>
    <x v="693"/>
    <d v="2017-04-23T00:00:00"/>
    <s v="First Class"/>
    <s v="CV-12805"/>
    <s v="Cynthia Voltz"/>
    <s v="Corporate"/>
    <s v="United States"/>
    <s v="Philadelphia"/>
    <s v="Pennsylvania"/>
    <n v="19120"/>
    <x v="3"/>
    <s v="OFF-ST-10002370"/>
    <x v="1"/>
    <x v="4"/>
    <x v="80"/>
    <x v="4161"/>
    <n v="3"/>
    <x v="2"/>
    <n v="5.7752999999999997"/>
    <n v="3"/>
    <n v="1"/>
  </r>
  <r>
    <n v="6156"/>
    <s v="CA-2017-151484"/>
    <x v="693"/>
    <d v="2017-04-23T00:00:00"/>
    <s v="First Class"/>
    <s v="CV-12805"/>
    <s v="Cynthia Voltz"/>
    <s v="Corporate"/>
    <s v="United States"/>
    <s v="Philadelphia"/>
    <s v="Pennsylvania"/>
    <n v="19120"/>
    <x v="3"/>
    <s v="OFF-ST-10000142"/>
    <x v="1"/>
    <x v="4"/>
    <x v="404"/>
    <x v="4162"/>
    <n v="1"/>
    <x v="2"/>
    <n v="33.270400000000002"/>
    <n v="3"/>
    <n v="1"/>
  </r>
  <r>
    <n v="6157"/>
    <s v="CA-2017-151484"/>
    <x v="693"/>
    <d v="2017-04-23T00:00:00"/>
    <s v="First Class"/>
    <s v="CV-12805"/>
    <s v="Cynthia Voltz"/>
    <s v="Corporate"/>
    <s v="United States"/>
    <s v="Philadelphia"/>
    <s v="Pennsylvania"/>
    <n v="19120"/>
    <x v="3"/>
    <s v="FUR-FU-10004671"/>
    <x v="0"/>
    <x v="5"/>
    <x v="1366"/>
    <x v="4163"/>
    <n v="3"/>
    <x v="2"/>
    <n v="9.5418000000000003"/>
    <n v="3"/>
    <n v="1"/>
  </r>
  <r>
    <n v="6158"/>
    <s v="CA-2016-104150"/>
    <x v="1092"/>
    <d v="2016-08-05T00:00:00"/>
    <s v="Second Class"/>
    <s v="AG-10330"/>
    <s v="Alex Grayson"/>
    <s v="Consumer"/>
    <s v="United States"/>
    <s v="Tulsa"/>
    <s v="Oklahoma"/>
    <n v="74133"/>
    <x v="2"/>
    <s v="OFF-EN-10002504"/>
    <x v="1"/>
    <x v="12"/>
    <x v="113"/>
    <x v="2618"/>
    <n v="3"/>
    <x v="0"/>
    <n v="38.323799999999999"/>
    <n v="2"/>
    <n v="1"/>
  </r>
  <r>
    <n v="6159"/>
    <s v="CA-2016-104150"/>
    <x v="1092"/>
    <d v="2016-08-05T00:00:00"/>
    <s v="Second Class"/>
    <s v="AG-10330"/>
    <s v="Alex Grayson"/>
    <s v="Consumer"/>
    <s v="United States"/>
    <s v="Tulsa"/>
    <s v="Oklahoma"/>
    <n v="74133"/>
    <x v="2"/>
    <s v="TEC-AC-10004803"/>
    <x v="2"/>
    <x v="11"/>
    <x v="1765"/>
    <x v="4164"/>
    <n v="12"/>
    <x v="0"/>
    <n v="23.4192"/>
    <n v="2"/>
    <n v="1"/>
  </r>
  <r>
    <n v="6160"/>
    <s v="CA-2016-161025"/>
    <x v="275"/>
    <d v="2016-12-09T00:00:00"/>
    <s v="Standard Class"/>
    <s v="GM-14440"/>
    <s v="Gary McGarr"/>
    <s v="Consumer"/>
    <s v="United States"/>
    <s v="Los Angeles"/>
    <s v="California"/>
    <n v="90049"/>
    <x v="1"/>
    <s v="OFF-ST-10001932"/>
    <x v="1"/>
    <x v="4"/>
    <x v="1650"/>
    <x v="3404"/>
    <n v="4"/>
    <x v="0"/>
    <n v="108.1752"/>
    <n v="6"/>
    <n v="1"/>
  </r>
  <r>
    <n v="6161"/>
    <s v="CA-2014-103989"/>
    <x v="1093"/>
    <d v="2014-03-21T00:00:00"/>
    <s v="First Class"/>
    <s v="MC-17605"/>
    <s v="Matt Connell"/>
    <s v="Corporate"/>
    <s v="United States"/>
    <s v="Lakeland"/>
    <s v="Florida"/>
    <n v="33801"/>
    <x v="0"/>
    <s v="TEC-PH-10004667"/>
    <x v="2"/>
    <x v="7"/>
    <x v="524"/>
    <x v="824"/>
    <n v="3"/>
    <x v="2"/>
    <n v="28.347899999999999"/>
    <n v="2"/>
    <n v="1"/>
  </r>
  <r>
    <n v="6162"/>
    <s v="CA-2014-103989"/>
    <x v="1093"/>
    <d v="2014-03-21T00:00:00"/>
    <s v="First Class"/>
    <s v="MC-17605"/>
    <s v="Matt Connell"/>
    <s v="Corporate"/>
    <s v="United States"/>
    <s v="Lakeland"/>
    <s v="Florida"/>
    <n v="33801"/>
    <x v="0"/>
    <s v="OFF-LA-10000443"/>
    <x v="1"/>
    <x v="2"/>
    <x v="1127"/>
    <x v="921"/>
    <n v="4"/>
    <x v="2"/>
    <n v="3.9851999999999999"/>
    <n v="2"/>
    <n v="1"/>
  </r>
  <r>
    <n v="6163"/>
    <s v="CA-2014-103989"/>
    <x v="1093"/>
    <d v="2014-03-21T00:00:00"/>
    <s v="First Class"/>
    <s v="MC-17605"/>
    <s v="Matt Connell"/>
    <s v="Corporate"/>
    <s v="United States"/>
    <s v="Lakeland"/>
    <s v="Florida"/>
    <n v="33801"/>
    <x v="0"/>
    <s v="OFF-ST-10000918"/>
    <x v="1"/>
    <x v="4"/>
    <x v="377"/>
    <x v="4165"/>
    <n v="3"/>
    <x v="2"/>
    <n v="1.962"/>
    <n v="2"/>
    <n v="1"/>
  </r>
  <r>
    <n v="6164"/>
    <s v="CA-2014-103989"/>
    <x v="1093"/>
    <d v="2014-03-21T00:00:00"/>
    <s v="First Class"/>
    <s v="MC-17605"/>
    <s v="Matt Connell"/>
    <s v="Corporate"/>
    <s v="United States"/>
    <s v="Lakeland"/>
    <s v="Florida"/>
    <n v="33801"/>
    <x v="0"/>
    <s v="OFF-BI-10001196"/>
    <x v="1"/>
    <x v="8"/>
    <x v="1390"/>
    <x v="4166"/>
    <n v="5"/>
    <x v="6"/>
    <n v="-25.736999999999998"/>
    <n v="2"/>
    <n v="1"/>
  </r>
  <r>
    <n v="6165"/>
    <s v="CA-2014-103989"/>
    <x v="1093"/>
    <d v="2014-03-21T00:00:00"/>
    <s v="First Class"/>
    <s v="MC-17605"/>
    <s v="Matt Connell"/>
    <s v="Corporate"/>
    <s v="United States"/>
    <s v="Lakeland"/>
    <s v="Florida"/>
    <n v="33801"/>
    <x v="0"/>
    <s v="FUR-FU-10003981"/>
    <x v="0"/>
    <x v="5"/>
    <x v="325"/>
    <x v="3688"/>
    <n v="3"/>
    <x v="2"/>
    <n v="1.3728"/>
    <n v="2"/>
    <n v="1"/>
  </r>
  <r>
    <n v="6166"/>
    <s v="CA-2014-103989"/>
    <x v="1093"/>
    <d v="2014-03-21T00:00:00"/>
    <s v="First Class"/>
    <s v="MC-17605"/>
    <s v="Matt Connell"/>
    <s v="Corporate"/>
    <s v="United States"/>
    <s v="Lakeland"/>
    <s v="Florida"/>
    <n v="33801"/>
    <x v="0"/>
    <s v="FUR-FU-10002508"/>
    <x v="0"/>
    <x v="5"/>
    <x v="1670"/>
    <x v="184"/>
    <n v="3"/>
    <x v="2"/>
    <n v="5.5044000000000004"/>
    <n v="2"/>
    <n v="1"/>
  </r>
  <r>
    <n v="6167"/>
    <s v="CA-2014-103989"/>
    <x v="1093"/>
    <d v="2014-03-21T00:00:00"/>
    <s v="First Class"/>
    <s v="MC-17605"/>
    <s v="Matt Connell"/>
    <s v="Corporate"/>
    <s v="United States"/>
    <s v="Lakeland"/>
    <s v="Florida"/>
    <n v="33801"/>
    <x v="0"/>
    <s v="TEC-AC-10002647"/>
    <x v="2"/>
    <x v="11"/>
    <x v="1762"/>
    <x v="4167"/>
    <n v="2"/>
    <x v="2"/>
    <n v="53.2"/>
    <n v="2"/>
    <n v="1"/>
  </r>
  <r>
    <n v="6168"/>
    <s v="CA-2015-142433"/>
    <x v="704"/>
    <d v="2015-04-25T00:00:00"/>
    <s v="Standard Class"/>
    <s v="ES-14020"/>
    <s v="Erica Smith"/>
    <s v="Consumer"/>
    <s v="United States"/>
    <s v="Houston"/>
    <s v="Texas"/>
    <n v="77036"/>
    <x v="2"/>
    <s v="OFF-PA-10002377"/>
    <x v="1"/>
    <x v="10"/>
    <x v="127"/>
    <x v="4168"/>
    <n v="3"/>
    <x v="2"/>
    <n v="44.045999999999999"/>
    <n v="5"/>
    <n v="1"/>
  </r>
  <r>
    <n v="6169"/>
    <s v="CA-2015-132815"/>
    <x v="444"/>
    <d v="2015-09-22T00:00:00"/>
    <s v="Second Class"/>
    <s v="RW-19540"/>
    <s v="Rick Wilson"/>
    <s v="Corporate"/>
    <s v="United States"/>
    <s v="Los Angeles"/>
    <s v="California"/>
    <n v="90008"/>
    <x v="1"/>
    <s v="OFF-PA-10004530"/>
    <x v="1"/>
    <x v="10"/>
    <x v="496"/>
    <x v="1003"/>
    <n v="2"/>
    <x v="0"/>
    <n v="11.250400000000001"/>
    <n v="3"/>
    <n v="1"/>
  </r>
  <r>
    <n v="6170"/>
    <s v="CA-2014-101266"/>
    <x v="9"/>
    <d v="2014-08-30T00:00:00"/>
    <s v="Second Class"/>
    <s v="MM-17920"/>
    <s v="Michael Moore"/>
    <s v="Consumer"/>
    <s v="United States"/>
    <s v="Springfield"/>
    <s v="Virginia"/>
    <n v="22153"/>
    <x v="0"/>
    <s v="OFF-PA-10002986"/>
    <x v="1"/>
    <x v="10"/>
    <x v="482"/>
    <x v="518"/>
    <n v="2"/>
    <x v="0"/>
    <n v="6.4127999999999998"/>
    <n v="3"/>
    <n v="1"/>
  </r>
  <r>
    <n v="6171"/>
    <s v="CA-2016-141523"/>
    <x v="1054"/>
    <d v="2016-12-24T00:00:00"/>
    <s v="Second Class"/>
    <s v="MH-17440"/>
    <s v="Mark Haberlin"/>
    <s v="Corporate"/>
    <s v="United States"/>
    <s v="New York City"/>
    <s v="New York"/>
    <n v="10035"/>
    <x v="3"/>
    <s v="OFF-BI-10000948"/>
    <x v="1"/>
    <x v="8"/>
    <x v="1382"/>
    <x v="4169"/>
    <n v="3"/>
    <x v="2"/>
    <n v="11.5587"/>
    <n v="5"/>
    <n v="1"/>
  </r>
  <r>
    <n v="6172"/>
    <s v="CA-2016-141523"/>
    <x v="1054"/>
    <d v="2016-12-24T00:00:00"/>
    <s v="Second Class"/>
    <s v="MH-17440"/>
    <s v="Mark Haberlin"/>
    <s v="Corporate"/>
    <s v="United States"/>
    <s v="New York City"/>
    <s v="New York"/>
    <n v="10035"/>
    <x v="3"/>
    <s v="OFF-AR-10001545"/>
    <x v="1"/>
    <x v="6"/>
    <x v="820"/>
    <x v="2799"/>
    <n v="2"/>
    <x v="0"/>
    <n v="1.0207999999999999"/>
    <n v="5"/>
    <n v="1"/>
  </r>
  <r>
    <n v="6173"/>
    <s v="US-2014-106299"/>
    <x v="1094"/>
    <d v="2014-08-08T00:00:00"/>
    <s v="Standard Class"/>
    <s v="NZ-18565"/>
    <s v="Nick Zandusky"/>
    <s v="Home Office"/>
    <s v="United States"/>
    <s v="Springfield"/>
    <s v="Missouri"/>
    <n v="65807"/>
    <x v="2"/>
    <s v="OFF-BI-10001758"/>
    <x v="1"/>
    <x v="8"/>
    <x v="944"/>
    <x v="4170"/>
    <n v="5"/>
    <x v="0"/>
    <n v="12.548999999999999"/>
    <n v="6"/>
    <n v="1"/>
  </r>
  <r>
    <n v="6174"/>
    <s v="US-2014-106299"/>
    <x v="1094"/>
    <d v="2014-08-08T00:00:00"/>
    <s v="Standard Class"/>
    <s v="NZ-18565"/>
    <s v="Nick Zandusky"/>
    <s v="Home Office"/>
    <s v="United States"/>
    <s v="Springfield"/>
    <s v="Missouri"/>
    <n v="65807"/>
    <x v="2"/>
    <s v="TEC-AC-10003237"/>
    <x v="2"/>
    <x v="11"/>
    <x v="1640"/>
    <x v="4171"/>
    <n v="2"/>
    <x v="0"/>
    <n v="9.1159999999999997"/>
    <n v="6"/>
    <n v="1"/>
  </r>
  <r>
    <n v="6175"/>
    <s v="US-2014-106299"/>
    <x v="1094"/>
    <d v="2014-08-08T00:00:00"/>
    <s v="Standard Class"/>
    <s v="NZ-18565"/>
    <s v="Nick Zandusky"/>
    <s v="Home Office"/>
    <s v="United States"/>
    <s v="Springfield"/>
    <s v="Missouri"/>
    <n v="65807"/>
    <x v="2"/>
    <s v="OFF-ST-10002011"/>
    <x v="1"/>
    <x v="4"/>
    <x v="1064"/>
    <x v="4172"/>
    <n v="2"/>
    <x v="0"/>
    <n v="226.36259999999999"/>
    <n v="6"/>
    <n v="1"/>
  </r>
  <r>
    <n v="6176"/>
    <s v="CA-2015-158421"/>
    <x v="481"/>
    <d v="2015-09-26T00:00:00"/>
    <s v="Standard Class"/>
    <s v="GB-14575"/>
    <s v="Giulietta Baptist"/>
    <s v="Consumer"/>
    <s v="United States"/>
    <s v="Columbia"/>
    <s v="South Carolina"/>
    <n v="29203"/>
    <x v="0"/>
    <s v="FUR-CH-10000309"/>
    <x v="0"/>
    <x v="1"/>
    <x v="773"/>
    <x v="4173"/>
    <n v="4"/>
    <x v="0"/>
    <n v="422.51"/>
    <n v="5"/>
    <n v="1"/>
  </r>
  <r>
    <n v="6177"/>
    <s v="CA-2015-158421"/>
    <x v="481"/>
    <d v="2015-09-26T00:00:00"/>
    <s v="Standard Class"/>
    <s v="GB-14575"/>
    <s v="Giulietta Baptist"/>
    <s v="Consumer"/>
    <s v="United States"/>
    <s v="Columbia"/>
    <s v="South Carolina"/>
    <n v="29203"/>
    <x v="0"/>
    <s v="OFF-ST-10002444"/>
    <x v="1"/>
    <x v="4"/>
    <x v="576"/>
    <x v="2937"/>
    <n v="7"/>
    <x v="0"/>
    <n v="24.0688"/>
    <n v="5"/>
    <n v="1"/>
  </r>
  <r>
    <n v="6178"/>
    <s v="CA-2015-158421"/>
    <x v="481"/>
    <d v="2015-09-26T00:00:00"/>
    <s v="Standard Class"/>
    <s v="GB-14575"/>
    <s v="Giulietta Baptist"/>
    <s v="Consumer"/>
    <s v="United States"/>
    <s v="Columbia"/>
    <s v="South Carolina"/>
    <n v="29203"/>
    <x v="0"/>
    <s v="OFF-EN-10001453"/>
    <x v="1"/>
    <x v="12"/>
    <x v="1685"/>
    <x v="4174"/>
    <n v="2"/>
    <x v="0"/>
    <n v="57.321199999999997"/>
    <n v="5"/>
    <n v="1"/>
  </r>
  <r>
    <n v="6179"/>
    <s v="CA-2015-158421"/>
    <x v="481"/>
    <d v="2015-09-26T00:00:00"/>
    <s v="Standard Class"/>
    <s v="GB-14575"/>
    <s v="Giulietta Baptist"/>
    <s v="Consumer"/>
    <s v="United States"/>
    <s v="Columbia"/>
    <s v="South Carolina"/>
    <n v="29203"/>
    <x v="0"/>
    <s v="OFF-PA-10001801"/>
    <x v="1"/>
    <x v="10"/>
    <x v="1766"/>
    <x v="100"/>
    <n v="4"/>
    <x v="0"/>
    <n v="11.720800000000001"/>
    <n v="5"/>
    <n v="1"/>
  </r>
  <r>
    <n v="6180"/>
    <s v="CA-2015-158421"/>
    <x v="481"/>
    <d v="2015-09-26T00:00:00"/>
    <s v="Standard Class"/>
    <s v="GB-14575"/>
    <s v="Giulietta Baptist"/>
    <s v="Consumer"/>
    <s v="United States"/>
    <s v="Columbia"/>
    <s v="South Carolina"/>
    <n v="29203"/>
    <x v="0"/>
    <s v="OFF-ST-10000563"/>
    <x v="1"/>
    <x v="4"/>
    <x v="903"/>
    <x v="1458"/>
    <n v="2"/>
    <x v="0"/>
    <n v="6.3959999999999999"/>
    <n v="5"/>
    <n v="1"/>
  </r>
  <r>
    <n v="6181"/>
    <s v="CA-2015-158421"/>
    <x v="481"/>
    <d v="2015-09-26T00:00:00"/>
    <s v="Standard Class"/>
    <s v="GB-14575"/>
    <s v="Giulietta Baptist"/>
    <s v="Consumer"/>
    <s v="United States"/>
    <s v="Columbia"/>
    <s v="South Carolina"/>
    <n v="29203"/>
    <x v="0"/>
    <s v="TEC-PH-10000369"/>
    <x v="2"/>
    <x v="7"/>
    <x v="1355"/>
    <x v="3125"/>
    <n v="5"/>
    <x v="0"/>
    <n v="176.386"/>
    <n v="5"/>
    <n v="1"/>
  </r>
  <r>
    <n v="6182"/>
    <s v="CA-2015-158421"/>
    <x v="481"/>
    <d v="2015-09-26T00:00:00"/>
    <s v="Standard Class"/>
    <s v="GB-14575"/>
    <s v="Giulietta Baptist"/>
    <s v="Consumer"/>
    <s v="United States"/>
    <s v="Columbia"/>
    <s v="South Carolina"/>
    <n v="29203"/>
    <x v="0"/>
    <s v="TEC-PH-10002538"/>
    <x v="2"/>
    <x v="7"/>
    <x v="529"/>
    <x v="4175"/>
    <n v="3"/>
    <x v="0"/>
    <n v="32.981699999999996"/>
    <n v="5"/>
    <n v="1"/>
  </r>
  <r>
    <n v="6183"/>
    <s v="CA-2015-158421"/>
    <x v="481"/>
    <d v="2015-09-26T00:00:00"/>
    <s v="Standard Class"/>
    <s v="GB-14575"/>
    <s v="Giulietta Baptist"/>
    <s v="Consumer"/>
    <s v="United States"/>
    <s v="Columbia"/>
    <s v="South Carolina"/>
    <n v="29203"/>
    <x v="0"/>
    <s v="OFF-BI-10000050"/>
    <x v="1"/>
    <x v="8"/>
    <x v="347"/>
    <x v="4176"/>
    <n v="2"/>
    <x v="0"/>
    <n v="6.8620000000000001"/>
    <n v="5"/>
    <n v="1"/>
  </r>
  <r>
    <n v="6184"/>
    <s v="CA-2015-158421"/>
    <x v="481"/>
    <d v="2015-09-26T00:00:00"/>
    <s v="Standard Class"/>
    <s v="GB-14575"/>
    <s v="Giulietta Baptist"/>
    <s v="Consumer"/>
    <s v="United States"/>
    <s v="Columbia"/>
    <s v="South Carolina"/>
    <n v="29203"/>
    <x v="0"/>
    <s v="OFF-ST-10004186"/>
    <x v="1"/>
    <x v="4"/>
    <x v="16"/>
    <x v="4177"/>
    <n v="8"/>
    <x v="0"/>
    <n v="17.756799999999998"/>
    <n v="5"/>
    <n v="1"/>
  </r>
  <r>
    <n v="6185"/>
    <s v="CA-2016-143609"/>
    <x v="25"/>
    <d v="2016-12-13T00:00:00"/>
    <s v="First Class"/>
    <s v="DB-13270"/>
    <s v="Deborah Brumfield"/>
    <s v="Home Office"/>
    <s v="United States"/>
    <s v="Portland"/>
    <s v="Oregon"/>
    <n v="97206"/>
    <x v="1"/>
    <s v="FUR-CH-10004218"/>
    <x v="0"/>
    <x v="1"/>
    <x v="38"/>
    <x v="4178"/>
    <n v="5"/>
    <x v="2"/>
    <n v="25.245000000000001"/>
    <n v="2"/>
    <n v="1"/>
  </r>
  <r>
    <n v="6186"/>
    <s v="CA-2015-138331"/>
    <x v="976"/>
    <d v="2015-08-12T00:00:00"/>
    <s v="Standard Class"/>
    <s v="JK-15625"/>
    <s v="Jim Karlsson"/>
    <s v="Consumer"/>
    <s v="United States"/>
    <s v="Philadelphia"/>
    <s v="Pennsylvania"/>
    <n v="19120"/>
    <x v="3"/>
    <s v="OFF-AR-10002952"/>
    <x v="1"/>
    <x v="6"/>
    <x v="814"/>
    <x v="4179"/>
    <n v="10"/>
    <x v="2"/>
    <n v="10.68"/>
    <n v="5"/>
    <n v="1"/>
  </r>
  <r>
    <n v="6187"/>
    <s v="CA-2015-138954"/>
    <x v="219"/>
    <d v="2015-11-17T00:00:00"/>
    <s v="First Class"/>
    <s v="MH-17785"/>
    <s v="Maya Herman"/>
    <s v="Corporate"/>
    <s v="United States"/>
    <s v="New York City"/>
    <s v="New York"/>
    <n v="10035"/>
    <x v="3"/>
    <s v="OFF-ST-10003058"/>
    <x v="1"/>
    <x v="4"/>
    <x v="393"/>
    <x v="418"/>
    <n v="3"/>
    <x v="0"/>
    <n v="20.575500000000002"/>
    <n v="2"/>
    <n v="1"/>
  </r>
  <r>
    <n v="6188"/>
    <s v="CA-2015-138954"/>
    <x v="219"/>
    <d v="2015-11-17T00:00:00"/>
    <s v="First Class"/>
    <s v="MH-17785"/>
    <s v="Maya Herman"/>
    <s v="Corporate"/>
    <s v="United States"/>
    <s v="New York City"/>
    <s v="New York"/>
    <n v="10035"/>
    <x v="3"/>
    <s v="OFF-BI-10003963"/>
    <x v="1"/>
    <x v="8"/>
    <x v="1329"/>
    <x v="4180"/>
    <n v="6"/>
    <x v="2"/>
    <n v="11.7936"/>
    <n v="2"/>
    <n v="1"/>
  </r>
  <r>
    <n v="6189"/>
    <s v="CA-2015-138954"/>
    <x v="219"/>
    <d v="2015-11-17T00:00:00"/>
    <s v="First Class"/>
    <s v="MH-17785"/>
    <s v="Maya Herman"/>
    <s v="Corporate"/>
    <s v="United States"/>
    <s v="New York City"/>
    <s v="New York"/>
    <n v="10035"/>
    <x v="3"/>
    <s v="OFF-AR-10001955"/>
    <x v="1"/>
    <x v="6"/>
    <x v="1030"/>
    <x v="4156"/>
    <n v="6"/>
    <x v="0"/>
    <n v="35.712000000000003"/>
    <n v="2"/>
    <n v="1"/>
  </r>
  <r>
    <n v="6190"/>
    <s v="CA-2017-157903"/>
    <x v="1095"/>
    <d v="2017-04-08T00:00:00"/>
    <s v="Standard Class"/>
    <s v="AM-10705"/>
    <s v="Anne McFarland"/>
    <s v="Consumer"/>
    <s v="United States"/>
    <s v="Des Plaines"/>
    <s v="Illinois"/>
    <n v="60016"/>
    <x v="2"/>
    <s v="TEC-PH-10004345"/>
    <x v="2"/>
    <x v="7"/>
    <x v="1176"/>
    <x v="4181"/>
    <n v="4"/>
    <x v="2"/>
    <n v="47.98"/>
    <n v="4"/>
    <n v="1"/>
  </r>
  <r>
    <n v="6191"/>
    <s v="CA-2016-157259"/>
    <x v="435"/>
    <d v="2016-12-28T00:00:00"/>
    <s v="Standard Class"/>
    <s v="JM-15535"/>
    <s v="Jessica Myrick"/>
    <s v="Consumer"/>
    <s v="United States"/>
    <s v="New York City"/>
    <s v="New York"/>
    <n v="10035"/>
    <x v="3"/>
    <s v="FUR-FU-10003192"/>
    <x v="0"/>
    <x v="5"/>
    <x v="1729"/>
    <x v="4182"/>
    <n v="9"/>
    <x v="0"/>
    <n v="207.88560000000001"/>
    <n v="4"/>
    <n v="1"/>
  </r>
  <r>
    <n v="6192"/>
    <s v="CA-2017-107986"/>
    <x v="1096"/>
    <d v="2017-12-13T00:00:00"/>
    <s v="Same Day"/>
    <s v="MW-18220"/>
    <s v="Mitch Webber"/>
    <s v="Consumer"/>
    <s v="United States"/>
    <s v="Seattle"/>
    <s v="Washington"/>
    <n v="98103"/>
    <x v="1"/>
    <s v="OFF-ST-10001325"/>
    <x v="1"/>
    <x v="4"/>
    <x v="471"/>
    <x v="966"/>
    <n v="3"/>
    <x v="0"/>
    <n v="8.4887999999999995"/>
    <n v="0"/>
    <n v="1"/>
  </r>
  <r>
    <n v="6193"/>
    <s v="CA-2017-104927"/>
    <x v="66"/>
    <d v="2017-12-26T00:00:00"/>
    <s v="Standard Class"/>
    <s v="AG-10330"/>
    <s v="Alex Grayson"/>
    <s v="Consumer"/>
    <s v="United States"/>
    <s v="Houston"/>
    <s v="Texas"/>
    <n v="77095"/>
    <x v="2"/>
    <s v="OFF-PA-10000019"/>
    <x v="1"/>
    <x v="10"/>
    <x v="711"/>
    <x v="233"/>
    <n v="5"/>
    <x v="2"/>
    <n v="9.0719999999999992"/>
    <n v="4"/>
    <n v="1"/>
  </r>
  <r>
    <n v="6194"/>
    <s v="CA-2017-104927"/>
    <x v="66"/>
    <d v="2017-12-26T00:00:00"/>
    <s v="Standard Class"/>
    <s v="AG-10330"/>
    <s v="Alex Grayson"/>
    <s v="Consumer"/>
    <s v="United States"/>
    <s v="Houston"/>
    <s v="Texas"/>
    <n v="77095"/>
    <x v="2"/>
    <s v="OFF-BI-10003429"/>
    <x v="1"/>
    <x v="8"/>
    <x v="852"/>
    <x v="4183"/>
    <n v="5"/>
    <x v="3"/>
    <n v="-9.8115000000000006"/>
    <n v="4"/>
    <n v="1"/>
  </r>
  <r>
    <n v="6195"/>
    <s v="CA-2017-104927"/>
    <x v="66"/>
    <d v="2017-12-26T00:00:00"/>
    <s v="Standard Class"/>
    <s v="AG-10330"/>
    <s v="Alex Grayson"/>
    <s v="Consumer"/>
    <s v="United States"/>
    <s v="Houston"/>
    <s v="Texas"/>
    <n v="77095"/>
    <x v="2"/>
    <s v="OFF-PA-10000176"/>
    <x v="1"/>
    <x v="10"/>
    <x v="640"/>
    <x v="69"/>
    <n v="5"/>
    <x v="2"/>
    <n v="26.558"/>
    <n v="4"/>
    <n v="1"/>
  </r>
  <r>
    <n v="6196"/>
    <s v="CA-2017-113453"/>
    <x v="208"/>
    <d v="2017-10-28T00:00:00"/>
    <s v="Standard Class"/>
    <s v="CM-12160"/>
    <s v="Charles McCrossin"/>
    <s v="Consumer"/>
    <s v="United States"/>
    <s v="Philadelphia"/>
    <s v="Pennsylvania"/>
    <n v="19143"/>
    <x v="3"/>
    <s v="TEC-PH-10004165"/>
    <x v="2"/>
    <x v="7"/>
    <x v="895"/>
    <x v="4184"/>
    <n v="2"/>
    <x v="10"/>
    <n v="-76.997200000000007"/>
    <n v="7"/>
    <n v="1"/>
  </r>
  <r>
    <n v="6197"/>
    <s v="CA-2017-113453"/>
    <x v="208"/>
    <d v="2017-10-28T00:00:00"/>
    <s v="Standard Class"/>
    <s v="CM-12160"/>
    <s v="Charles McCrossin"/>
    <s v="Consumer"/>
    <s v="United States"/>
    <s v="Philadelphia"/>
    <s v="Pennsylvania"/>
    <n v="19143"/>
    <x v="3"/>
    <s v="OFF-ST-10000352"/>
    <x v="1"/>
    <x v="4"/>
    <x v="1058"/>
    <x v="4185"/>
    <n v="3"/>
    <x v="2"/>
    <n v="-4.4610000000000003"/>
    <n v="7"/>
    <n v="1"/>
  </r>
  <r>
    <n v="6198"/>
    <s v="CA-2015-149909"/>
    <x v="50"/>
    <d v="2015-11-17T00:00:00"/>
    <s v="Standard Class"/>
    <s v="RA-19915"/>
    <s v="Russell Applegate"/>
    <s v="Consumer"/>
    <s v="United States"/>
    <s v="Columbus"/>
    <s v="Indiana"/>
    <n v="47201"/>
    <x v="2"/>
    <s v="OFF-PA-10000726"/>
    <x v="1"/>
    <x v="10"/>
    <x v="1331"/>
    <x v="4186"/>
    <n v="7"/>
    <x v="0"/>
    <n v="28.6965"/>
    <n v="4"/>
    <n v="1"/>
  </r>
  <r>
    <n v="6199"/>
    <s v="CA-2015-149909"/>
    <x v="50"/>
    <d v="2015-11-17T00:00:00"/>
    <s v="Standard Class"/>
    <s v="RA-19915"/>
    <s v="Russell Applegate"/>
    <s v="Consumer"/>
    <s v="United States"/>
    <s v="Columbus"/>
    <s v="Indiana"/>
    <n v="47201"/>
    <x v="2"/>
    <s v="TEC-PH-10001536"/>
    <x v="2"/>
    <x v="7"/>
    <x v="1243"/>
    <x v="4187"/>
    <n v="3"/>
    <x v="0"/>
    <n v="13.2522"/>
    <n v="4"/>
    <n v="1"/>
  </r>
  <r>
    <n v="6200"/>
    <s v="CA-2015-149909"/>
    <x v="50"/>
    <d v="2015-11-17T00:00:00"/>
    <s v="Standard Class"/>
    <s v="RA-19915"/>
    <s v="Russell Applegate"/>
    <s v="Consumer"/>
    <s v="United States"/>
    <s v="Columbus"/>
    <s v="Indiana"/>
    <n v="47201"/>
    <x v="2"/>
    <s v="OFF-PA-10001790"/>
    <x v="1"/>
    <x v="10"/>
    <x v="694"/>
    <x v="3542"/>
    <n v="2"/>
    <x v="0"/>
    <n v="46.118400000000001"/>
    <n v="4"/>
    <n v="1"/>
  </r>
  <r>
    <n v="6201"/>
    <s v="CA-2015-146675"/>
    <x v="392"/>
    <d v="2015-04-20T00:00:00"/>
    <s v="Standard Class"/>
    <s v="SB-20185"/>
    <s v="Sarah Brown"/>
    <s v="Consumer"/>
    <s v="United States"/>
    <s v="Evanston"/>
    <s v="Illinois"/>
    <n v="60201"/>
    <x v="2"/>
    <s v="TEC-CO-10001766"/>
    <x v="2"/>
    <x v="16"/>
    <x v="1067"/>
    <x v="4188"/>
    <n v="4"/>
    <x v="2"/>
    <n v="485.98919999999998"/>
    <n v="4"/>
    <n v="1"/>
  </r>
  <r>
    <n v="6202"/>
    <s v="CA-2015-146675"/>
    <x v="392"/>
    <d v="2015-04-20T00:00:00"/>
    <s v="Standard Class"/>
    <s v="SB-20185"/>
    <s v="Sarah Brown"/>
    <s v="Consumer"/>
    <s v="United States"/>
    <s v="Evanston"/>
    <s v="Illinois"/>
    <n v="60201"/>
    <x v="2"/>
    <s v="TEC-AC-10004396"/>
    <x v="2"/>
    <x v="11"/>
    <x v="1688"/>
    <x v="1875"/>
    <n v="3"/>
    <x v="2"/>
    <n v="-4.9005000000000001"/>
    <n v="4"/>
    <n v="1"/>
  </r>
  <r>
    <n v="6203"/>
    <s v="CA-2016-118332"/>
    <x v="186"/>
    <d v="2016-12-23T00:00:00"/>
    <s v="Standard Class"/>
    <s v="PK-19075"/>
    <s v="Pete Kriz"/>
    <s v="Consumer"/>
    <s v="United States"/>
    <s v="Apple Valley"/>
    <s v="California"/>
    <n v="92307"/>
    <x v="1"/>
    <s v="FUR-CH-10001708"/>
    <x v="0"/>
    <x v="1"/>
    <x v="893"/>
    <x v="4189"/>
    <n v="5"/>
    <x v="2"/>
    <n v="7.0490000000000004"/>
    <n v="7"/>
    <n v="1"/>
  </r>
  <r>
    <n v="6204"/>
    <s v="CA-2016-133669"/>
    <x v="147"/>
    <d v="2016-10-27T00:00:00"/>
    <s v="Standard Class"/>
    <s v="SV-20935"/>
    <s v="Susan Vittorini"/>
    <s v="Consumer"/>
    <s v="United States"/>
    <s v="Columbus"/>
    <s v="Ohio"/>
    <n v="43229"/>
    <x v="3"/>
    <s v="TEC-PH-10001305"/>
    <x v="2"/>
    <x v="7"/>
    <x v="1680"/>
    <x v="4190"/>
    <n v="8"/>
    <x v="10"/>
    <n v="-47.0304"/>
    <n v="6"/>
    <n v="1"/>
  </r>
  <r>
    <n v="6205"/>
    <s v="CA-2017-145660"/>
    <x v="96"/>
    <d v="2017-12-03T00:00:00"/>
    <s v="First Class"/>
    <s v="MG-17650"/>
    <s v="Matthew Grinstein"/>
    <s v="Home Office"/>
    <s v="United States"/>
    <s v="Marion"/>
    <s v="Ohio"/>
    <n v="43302"/>
    <x v="3"/>
    <s v="FUR-FU-10002885"/>
    <x v="0"/>
    <x v="5"/>
    <x v="762"/>
    <x v="323"/>
    <n v="2"/>
    <x v="2"/>
    <n v="1.7352000000000001"/>
    <n v="2"/>
    <n v="1"/>
  </r>
  <r>
    <n v="6206"/>
    <s v="CA-2016-133697"/>
    <x v="201"/>
    <d v="2016-10-24T00:00:00"/>
    <s v="Second Class"/>
    <s v="CM-12445"/>
    <s v="Chuck Magee"/>
    <s v="Consumer"/>
    <s v="United States"/>
    <s v="Houston"/>
    <s v="Texas"/>
    <n v="77095"/>
    <x v="2"/>
    <s v="OFF-PA-10000726"/>
    <x v="1"/>
    <x v="10"/>
    <x v="1331"/>
    <x v="4191"/>
    <n v="7"/>
    <x v="2"/>
    <n v="15.942500000000001"/>
    <n v="4"/>
    <n v="1"/>
  </r>
  <r>
    <n v="6207"/>
    <s v="CA-2016-133697"/>
    <x v="201"/>
    <d v="2016-10-24T00:00:00"/>
    <s v="Second Class"/>
    <s v="CM-12445"/>
    <s v="Chuck Magee"/>
    <s v="Consumer"/>
    <s v="United States"/>
    <s v="Houston"/>
    <s v="Texas"/>
    <n v="77095"/>
    <x v="2"/>
    <s v="OFF-FA-10003112"/>
    <x v="1"/>
    <x v="13"/>
    <x v="128"/>
    <x v="4192"/>
    <n v="4"/>
    <x v="2"/>
    <n v="7.89"/>
    <n v="4"/>
    <n v="1"/>
  </r>
  <r>
    <n v="6208"/>
    <s v="CA-2016-133697"/>
    <x v="201"/>
    <d v="2016-10-24T00:00:00"/>
    <s v="Second Class"/>
    <s v="CM-12445"/>
    <s v="Chuck Magee"/>
    <s v="Consumer"/>
    <s v="United States"/>
    <s v="Houston"/>
    <s v="Texas"/>
    <n v="77095"/>
    <x v="2"/>
    <s v="FUR-CH-10002372"/>
    <x v="0"/>
    <x v="1"/>
    <x v="395"/>
    <x v="4193"/>
    <n v="1"/>
    <x v="4"/>
    <n v="-14.5764"/>
    <n v="4"/>
    <n v="1"/>
  </r>
  <r>
    <n v="6209"/>
    <s v="CA-2017-148138"/>
    <x v="365"/>
    <d v="2017-10-03T00:00:00"/>
    <s v="Standard Class"/>
    <s v="ME-18010"/>
    <s v="Michelle Ellison"/>
    <s v="Corporate"/>
    <s v="United States"/>
    <s v="Marion"/>
    <s v="Ohio"/>
    <n v="43302"/>
    <x v="3"/>
    <s v="OFF-ST-10000563"/>
    <x v="1"/>
    <x v="4"/>
    <x v="903"/>
    <x v="4194"/>
    <n v="2"/>
    <x v="2"/>
    <n v="-6.3959999999999999"/>
    <n v="4"/>
    <n v="1"/>
  </r>
  <r>
    <n v="6210"/>
    <s v="CA-2017-119809"/>
    <x v="238"/>
    <d v="2017-08-25T00:00:00"/>
    <s v="Standard Class"/>
    <s v="YS-21880"/>
    <s v="Yana Sorensen"/>
    <s v="Corporate"/>
    <s v="United States"/>
    <s v="Seattle"/>
    <s v="Washington"/>
    <n v="98103"/>
    <x v="1"/>
    <s v="OFF-BI-10003925"/>
    <x v="1"/>
    <x v="8"/>
    <x v="758"/>
    <x v="4195"/>
    <n v="9"/>
    <x v="2"/>
    <n v="942.81569999999999"/>
    <n v="7"/>
    <n v="1"/>
  </r>
  <r>
    <n v="6211"/>
    <s v="CA-2017-119809"/>
    <x v="238"/>
    <d v="2017-08-25T00:00:00"/>
    <s v="Standard Class"/>
    <s v="YS-21880"/>
    <s v="Yana Sorensen"/>
    <s v="Corporate"/>
    <s v="United States"/>
    <s v="Seattle"/>
    <s v="Washington"/>
    <n v="98103"/>
    <x v="1"/>
    <s v="OFF-ST-10003306"/>
    <x v="1"/>
    <x v="4"/>
    <x v="385"/>
    <x v="1397"/>
    <n v="7"/>
    <x v="0"/>
    <n v="290.00580000000002"/>
    <n v="7"/>
    <n v="1"/>
  </r>
  <r>
    <n v="6212"/>
    <s v="CA-2017-119809"/>
    <x v="238"/>
    <d v="2017-08-25T00:00:00"/>
    <s v="Standard Class"/>
    <s v="YS-21880"/>
    <s v="Yana Sorensen"/>
    <s v="Corporate"/>
    <s v="United States"/>
    <s v="Seattle"/>
    <s v="Washington"/>
    <n v="98103"/>
    <x v="1"/>
    <s v="FUR-FU-10001475"/>
    <x v="0"/>
    <x v="5"/>
    <x v="504"/>
    <x v="4196"/>
    <n v="3"/>
    <x v="0"/>
    <n v="22.419599999999999"/>
    <n v="7"/>
    <n v="1"/>
  </r>
  <r>
    <n v="6213"/>
    <s v="CA-2017-149944"/>
    <x v="105"/>
    <d v="2017-11-16T00:00:00"/>
    <s v="Second Class"/>
    <s v="MB-17305"/>
    <s v="Maria Bertelson"/>
    <s v="Consumer"/>
    <s v="United States"/>
    <s v="Longview"/>
    <s v="Washington"/>
    <n v="98632"/>
    <x v="1"/>
    <s v="OFF-FA-10003495"/>
    <x v="1"/>
    <x v="13"/>
    <x v="128"/>
    <x v="2556"/>
    <n v="3"/>
    <x v="0"/>
    <n v="9.1199999999999992"/>
    <n v="4"/>
    <n v="1"/>
  </r>
  <r>
    <n v="6214"/>
    <s v="CA-2017-149944"/>
    <x v="105"/>
    <d v="2017-11-16T00:00:00"/>
    <s v="Second Class"/>
    <s v="MB-17305"/>
    <s v="Maria Bertelson"/>
    <s v="Consumer"/>
    <s v="United States"/>
    <s v="Longview"/>
    <s v="Washington"/>
    <n v="98632"/>
    <x v="1"/>
    <s v="OFF-AP-10004708"/>
    <x v="1"/>
    <x v="9"/>
    <x v="513"/>
    <x v="562"/>
    <n v="2"/>
    <x v="0"/>
    <n v="22.0748"/>
    <n v="4"/>
    <n v="1"/>
  </r>
  <r>
    <n v="6215"/>
    <s v="CA-2014-128538"/>
    <x v="856"/>
    <d v="2014-10-15T00:00:00"/>
    <s v="Standard Class"/>
    <s v="AS-10240"/>
    <s v="Alan Shonely"/>
    <s v="Consumer"/>
    <s v="United States"/>
    <s v="Redondo Beach"/>
    <s v="California"/>
    <n v="90278"/>
    <x v="1"/>
    <s v="OFF-EN-10001219"/>
    <x v="1"/>
    <x v="12"/>
    <x v="588"/>
    <x v="2469"/>
    <n v="1"/>
    <x v="0"/>
    <n v="3.7435999999999998"/>
    <n v="4"/>
    <n v="1"/>
  </r>
  <r>
    <n v="6216"/>
    <s v="CA-2015-161711"/>
    <x v="109"/>
    <d v="2015-12-03T00:00:00"/>
    <s v="Standard Class"/>
    <s v="MC-17425"/>
    <s v="Mark Cousins"/>
    <s v="Corporate"/>
    <s v="United States"/>
    <s v="New York City"/>
    <s v="New York"/>
    <n v="10035"/>
    <x v="3"/>
    <s v="FUR-FU-10000087"/>
    <x v="0"/>
    <x v="5"/>
    <x v="206"/>
    <x v="4197"/>
    <n v="3"/>
    <x v="0"/>
    <n v="27.945599999999999"/>
    <n v="5"/>
    <n v="1"/>
  </r>
  <r>
    <n v="6217"/>
    <s v="CA-2015-161711"/>
    <x v="109"/>
    <d v="2015-12-03T00:00:00"/>
    <s v="Standard Class"/>
    <s v="MC-17425"/>
    <s v="Mark Cousins"/>
    <s v="Corporate"/>
    <s v="United States"/>
    <s v="New York City"/>
    <s v="New York"/>
    <n v="10035"/>
    <x v="3"/>
    <s v="OFF-EN-10001539"/>
    <x v="1"/>
    <x v="12"/>
    <x v="153"/>
    <x v="2529"/>
    <n v="8"/>
    <x v="0"/>
    <n v="29.252800000000001"/>
    <n v="5"/>
    <n v="1"/>
  </r>
  <r>
    <n v="6218"/>
    <s v="US-2015-129553"/>
    <x v="1097"/>
    <d v="2015-08-02T00:00:00"/>
    <s v="Standard Class"/>
    <s v="PG-18820"/>
    <s v="Patrick Gardner"/>
    <s v="Consumer"/>
    <s v="United States"/>
    <s v="Louisville"/>
    <s v="Kentucky"/>
    <n v="40214"/>
    <x v="0"/>
    <s v="TEC-PH-10004897"/>
    <x v="2"/>
    <x v="7"/>
    <x v="1124"/>
    <x v="2030"/>
    <n v="3"/>
    <x v="0"/>
    <n v="0.29970000000000002"/>
    <n v="6"/>
    <n v="1"/>
  </r>
  <r>
    <n v="6219"/>
    <s v="CA-2016-160220"/>
    <x v="201"/>
    <d v="2016-10-26T00:00:00"/>
    <s v="Standard Class"/>
    <s v="JS-16030"/>
    <s v="Joy Smith"/>
    <s v="Consumer"/>
    <s v="United States"/>
    <s v="Trenton"/>
    <s v="Michigan"/>
    <n v="48183"/>
    <x v="2"/>
    <s v="TEC-PH-10001300"/>
    <x v="2"/>
    <x v="7"/>
    <x v="1011"/>
    <x v="4198"/>
    <n v="6"/>
    <x v="0"/>
    <n v="35.195999999999998"/>
    <n v="6"/>
    <n v="1"/>
  </r>
  <r>
    <n v="6220"/>
    <s v="CA-2016-160220"/>
    <x v="201"/>
    <d v="2016-10-26T00:00:00"/>
    <s v="Standard Class"/>
    <s v="JS-16030"/>
    <s v="Joy Smith"/>
    <s v="Consumer"/>
    <s v="United States"/>
    <s v="Trenton"/>
    <s v="Michigan"/>
    <n v="48183"/>
    <x v="2"/>
    <s v="TEC-PH-10001557"/>
    <x v="2"/>
    <x v="7"/>
    <x v="664"/>
    <x v="766"/>
    <n v="2"/>
    <x v="0"/>
    <n v="51.834600000000002"/>
    <n v="6"/>
    <n v="1"/>
  </r>
  <r>
    <n v="6221"/>
    <s v="CA-2016-160220"/>
    <x v="201"/>
    <d v="2016-10-26T00:00:00"/>
    <s v="Standard Class"/>
    <s v="JS-16030"/>
    <s v="Joy Smith"/>
    <s v="Consumer"/>
    <s v="United States"/>
    <s v="Trenton"/>
    <s v="Michigan"/>
    <n v="48183"/>
    <x v="2"/>
    <s v="OFF-ST-10000617"/>
    <x v="1"/>
    <x v="4"/>
    <x v="384"/>
    <x v="1516"/>
    <n v="7"/>
    <x v="0"/>
    <n v="1.4601999999999999"/>
    <n v="6"/>
    <n v="1"/>
  </r>
  <r>
    <n v="6222"/>
    <s v="US-2017-157224"/>
    <x v="32"/>
    <d v="2017-09-18T00:00:00"/>
    <s v="Second Class"/>
    <s v="JB-16000"/>
    <s v="Joy Bell-"/>
    <s v="Consumer"/>
    <s v="United States"/>
    <s v="Los Angeles"/>
    <s v="California"/>
    <n v="90045"/>
    <x v="1"/>
    <s v="OFF-LA-10000121"/>
    <x v="1"/>
    <x v="2"/>
    <x v="911"/>
    <x v="3589"/>
    <n v="9"/>
    <x v="0"/>
    <n v="26.082000000000001"/>
    <n v="4"/>
    <n v="1"/>
  </r>
  <r>
    <n v="6223"/>
    <s v="CA-2017-140627"/>
    <x v="331"/>
    <d v="2017-12-27T00:00:00"/>
    <s v="Standard Class"/>
    <s v="DK-12985"/>
    <s v="Darren Koutras"/>
    <s v="Consumer"/>
    <s v="United States"/>
    <s v="Hendersonville"/>
    <s v="Tennessee"/>
    <n v="37075"/>
    <x v="0"/>
    <s v="FUR-FU-10000087"/>
    <x v="0"/>
    <x v="5"/>
    <x v="206"/>
    <x v="218"/>
    <n v="4"/>
    <x v="2"/>
    <n v="19.084800000000001"/>
    <n v="4"/>
    <n v="1"/>
  </r>
  <r>
    <n v="6224"/>
    <s v="CA-2017-140627"/>
    <x v="331"/>
    <d v="2017-12-27T00:00:00"/>
    <s v="Standard Class"/>
    <s v="DK-12985"/>
    <s v="Darren Koutras"/>
    <s v="Consumer"/>
    <s v="United States"/>
    <s v="Hendersonville"/>
    <s v="Tennessee"/>
    <n v="37075"/>
    <x v="0"/>
    <s v="OFF-AR-10000422"/>
    <x v="1"/>
    <x v="6"/>
    <x v="901"/>
    <x v="4199"/>
    <n v="7"/>
    <x v="2"/>
    <n v="1.0730999999999999"/>
    <n v="4"/>
    <n v="1"/>
  </r>
  <r>
    <n v="6225"/>
    <s v="CA-2017-140627"/>
    <x v="331"/>
    <d v="2017-12-27T00:00:00"/>
    <s v="Standard Class"/>
    <s v="DK-12985"/>
    <s v="Darren Koutras"/>
    <s v="Consumer"/>
    <s v="United States"/>
    <s v="Hendersonville"/>
    <s v="Tennessee"/>
    <n v="37075"/>
    <x v="0"/>
    <s v="OFF-ST-10004123"/>
    <x v="1"/>
    <x v="4"/>
    <x v="72"/>
    <x v="286"/>
    <n v="3"/>
    <x v="2"/>
    <n v="-54.588000000000001"/>
    <n v="4"/>
    <n v="1"/>
  </r>
  <r>
    <n v="6226"/>
    <s v="CA-2015-133445"/>
    <x v="348"/>
    <d v="2015-10-09T00:00:00"/>
    <s v="Standard Class"/>
    <s v="JF-15490"/>
    <s v="Jeremy Farry"/>
    <s v="Consumer"/>
    <s v="United States"/>
    <s v="Portland"/>
    <s v="Oregon"/>
    <n v="97206"/>
    <x v="1"/>
    <s v="FUR-BO-10003660"/>
    <x v="0"/>
    <x v="0"/>
    <x v="1474"/>
    <x v="4200"/>
    <n v="1"/>
    <x v="6"/>
    <n v="-103.86060000000001"/>
    <n v="4"/>
    <n v="1"/>
  </r>
  <r>
    <n v="6227"/>
    <s v="CA-2015-133445"/>
    <x v="348"/>
    <d v="2015-10-09T00:00:00"/>
    <s v="Standard Class"/>
    <s v="JF-15490"/>
    <s v="Jeremy Farry"/>
    <s v="Consumer"/>
    <s v="United States"/>
    <s v="Portland"/>
    <s v="Oregon"/>
    <n v="97206"/>
    <x v="1"/>
    <s v="FUR-CH-10000422"/>
    <x v="0"/>
    <x v="1"/>
    <x v="1441"/>
    <x v="4201"/>
    <n v="4"/>
    <x v="2"/>
    <n v="-14.558400000000001"/>
    <n v="4"/>
    <n v="1"/>
  </r>
  <r>
    <n v="6228"/>
    <s v="CA-2014-148782"/>
    <x v="981"/>
    <d v="2014-11-07T00:00:00"/>
    <s v="Standard Class"/>
    <s v="PO-18850"/>
    <s v="Patrick O'Brill"/>
    <s v="Consumer"/>
    <s v="United States"/>
    <s v="Irving"/>
    <s v="Texas"/>
    <n v="75061"/>
    <x v="2"/>
    <s v="TEC-PH-10002923"/>
    <x v="2"/>
    <x v="7"/>
    <x v="687"/>
    <x v="2495"/>
    <n v="3"/>
    <x v="2"/>
    <n v="7.7679"/>
    <n v="5"/>
    <n v="1"/>
  </r>
  <r>
    <n v="6229"/>
    <s v="CA-2016-148208"/>
    <x v="115"/>
    <d v="2016-01-27T00:00:00"/>
    <s v="Standard Class"/>
    <s v="BT-11530"/>
    <s v="Bradley Talbott"/>
    <s v="Home Office"/>
    <s v="United States"/>
    <s v="Cleveland"/>
    <s v="Ohio"/>
    <n v="44105"/>
    <x v="3"/>
    <s v="TEC-PH-10004093"/>
    <x v="2"/>
    <x v="7"/>
    <x v="40"/>
    <x v="4202"/>
    <n v="4"/>
    <x v="10"/>
    <n v="-20.235600000000002"/>
    <n v="5"/>
    <n v="1"/>
  </r>
  <r>
    <n v="6230"/>
    <s v="CA-2016-148208"/>
    <x v="115"/>
    <d v="2016-01-27T00:00:00"/>
    <s v="Standard Class"/>
    <s v="BT-11530"/>
    <s v="Bradley Talbott"/>
    <s v="Home Office"/>
    <s v="United States"/>
    <s v="Cleveland"/>
    <s v="Ohio"/>
    <n v="44105"/>
    <x v="3"/>
    <s v="TEC-AC-10000171"/>
    <x v="2"/>
    <x v="11"/>
    <x v="43"/>
    <x v="494"/>
    <n v="3"/>
    <x v="2"/>
    <n v="15.863099999999999"/>
    <n v="5"/>
    <n v="1"/>
  </r>
  <r>
    <n v="6231"/>
    <s v="CA-2017-127656"/>
    <x v="497"/>
    <d v="2017-07-17T00:00:00"/>
    <s v="Standard Class"/>
    <s v="NW-18400"/>
    <s v="Natalie Webber"/>
    <s v="Consumer"/>
    <s v="United States"/>
    <s v="Waterloo"/>
    <s v="Iowa"/>
    <n v="50701"/>
    <x v="2"/>
    <s v="OFF-AR-10001166"/>
    <x v="1"/>
    <x v="6"/>
    <x v="772"/>
    <x v="4203"/>
    <n v="4"/>
    <x v="0"/>
    <n v="11.8248"/>
    <n v="6"/>
    <n v="1"/>
  </r>
  <r>
    <n v="6232"/>
    <s v="US-2017-142188"/>
    <x v="220"/>
    <d v="2017-09-11T00:00:00"/>
    <s v="Same Day"/>
    <s v="JF-15415"/>
    <s v="Jennifer Ferguson"/>
    <s v="Consumer"/>
    <s v="United States"/>
    <s v="Seattle"/>
    <s v="Washington"/>
    <n v="98105"/>
    <x v="1"/>
    <s v="FUR-CH-10003199"/>
    <x v="0"/>
    <x v="1"/>
    <x v="637"/>
    <x v="2787"/>
    <n v="2"/>
    <x v="2"/>
    <n v="8.8783999999999992"/>
    <n v="0"/>
    <n v="1"/>
  </r>
  <r>
    <n v="6233"/>
    <s v="US-2017-142188"/>
    <x v="220"/>
    <d v="2017-09-11T00:00:00"/>
    <s v="Same Day"/>
    <s v="JF-15415"/>
    <s v="Jennifer Ferguson"/>
    <s v="Consumer"/>
    <s v="United States"/>
    <s v="Seattle"/>
    <s v="Washington"/>
    <n v="98105"/>
    <x v="1"/>
    <s v="OFF-PA-10002005"/>
    <x v="1"/>
    <x v="10"/>
    <x v="510"/>
    <x v="537"/>
    <n v="3"/>
    <x v="0"/>
    <n v="9.3312000000000008"/>
    <n v="0"/>
    <n v="1"/>
  </r>
  <r>
    <n v="6234"/>
    <s v="US-2017-142188"/>
    <x v="220"/>
    <d v="2017-09-11T00:00:00"/>
    <s v="Same Day"/>
    <s v="JF-15415"/>
    <s v="Jennifer Ferguson"/>
    <s v="Consumer"/>
    <s v="United States"/>
    <s v="Seattle"/>
    <s v="Washington"/>
    <n v="98105"/>
    <x v="1"/>
    <s v="OFF-PA-10004101"/>
    <x v="1"/>
    <x v="10"/>
    <x v="511"/>
    <x v="4204"/>
    <n v="11"/>
    <x v="0"/>
    <n v="34.214399999999998"/>
    <n v="0"/>
    <n v="1"/>
  </r>
  <r>
    <n v="6235"/>
    <s v="US-2017-142188"/>
    <x v="220"/>
    <d v="2017-09-11T00:00:00"/>
    <s v="Same Day"/>
    <s v="JF-15415"/>
    <s v="Jennifer Ferguson"/>
    <s v="Consumer"/>
    <s v="United States"/>
    <s v="Seattle"/>
    <s v="Washington"/>
    <n v="98105"/>
    <x v="1"/>
    <s v="OFF-BI-10004600"/>
    <x v="1"/>
    <x v="8"/>
    <x v="1486"/>
    <x v="4205"/>
    <n v="5"/>
    <x v="2"/>
    <n v="459.98750000000001"/>
    <n v="0"/>
    <n v="1"/>
  </r>
  <r>
    <n v="6236"/>
    <s v="US-2017-142188"/>
    <x v="220"/>
    <d v="2017-09-11T00:00:00"/>
    <s v="Same Day"/>
    <s v="JF-15415"/>
    <s v="Jennifer Ferguson"/>
    <s v="Consumer"/>
    <s v="United States"/>
    <s v="Seattle"/>
    <s v="Washington"/>
    <n v="98105"/>
    <x v="1"/>
    <s v="TEC-PH-10000127"/>
    <x v="2"/>
    <x v="7"/>
    <x v="1767"/>
    <x v="1095"/>
    <n v="5"/>
    <x v="2"/>
    <n v="-17.991"/>
    <n v="0"/>
    <n v="1"/>
  </r>
  <r>
    <n v="6237"/>
    <s v="CA-2016-144400"/>
    <x v="1098"/>
    <d v="2016-02-27T00:00:00"/>
    <s v="Standard Class"/>
    <s v="AC-10420"/>
    <s v="Alyssa Crouse"/>
    <s v="Corporate"/>
    <s v="United States"/>
    <s v="Philadelphia"/>
    <s v="Pennsylvania"/>
    <n v="19120"/>
    <x v="3"/>
    <s v="OFF-EN-10004386"/>
    <x v="1"/>
    <x v="12"/>
    <x v="245"/>
    <x v="263"/>
    <n v="3"/>
    <x v="2"/>
    <n v="21.591000000000001"/>
    <n v="4"/>
    <n v="1"/>
  </r>
  <r>
    <n v="6238"/>
    <s v="US-2016-155180"/>
    <x v="115"/>
    <d v="2016-01-29T00:00:00"/>
    <s v="Standard Class"/>
    <s v="TB-21280"/>
    <s v="Toby Braunhardt"/>
    <s v="Consumer"/>
    <s v="United States"/>
    <s v="New York City"/>
    <s v="New York"/>
    <n v="10009"/>
    <x v="3"/>
    <s v="OFF-BI-10004506"/>
    <x v="1"/>
    <x v="8"/>
    <x v="1247"/>
    <x v="4206"/>
    <n v="4"/>
    <x v="2"/>
    <n v="9.2175999999999991"/>
    <n v="7"/>
    <n v="1"/>
  </r>
  <r>
    <n v="6239"/>
    <s v="CA-2015-134075"/>
    <x v="295"/>
    <d v="2015-12-16T00:00:00"/>
    <s v="Standard Class"/>
    <s v="HA-14905"/>
    <s v="Helen Abelman"/>
    <s v="Consumer"/>
    <s v="United States"/>
    <s v="San Jose"/>
    <s v="California"/>
    <n v="95123"/>
    <x v="1"/>
    <s v="FUR-FU-10004597"/>
    <x v="0"/>
    <x v="5"/>
    <x v="1266"/>
    <x v="4207"/>
    <n v="3"/>
    <x v="0"/>
    <n v="21.645"/>
    <n v="4"/>
    <n v="1"/>
  </r>
  <r>
    <n v="6240"/>
    <s v="CA-2015-134075"/>
    <x v="295"/>
    <d v="2015-12-16T00:00:00"/>
    <s v="Standard Class"/>
    <s v="HA-14905"/>
    <s v="Helen Abelman"/>
    <s v="Consumer"/>
    <s v="United States"/>
    <s v="San Jose"/>
    <s v="California"/>
    <n v="95123"/>
    <x v="1"/>
    <s v="OFF-ST-10001496"/>
    <x v="1"/>
    <x v="4"/>
    <x v="733"/>
    <x v="2861"/>
    <n v="2"/>
    <x v="0"/>
    <n v="93.698800000000006"/>
    <n v="4"/>
    <n v="1"/>
  </r>
  <r>
    <n v="6241"/>
    <s v="US-2016-131912"/>
    <x v="517"/>
    <d v="2016-11-01T00:00:00"/>
    <s v="Second Class"/>
    <s v="LH-17155"/>
    <s v="Logan Haushalter"/>
    <s v="Consumer"/>
    <s v="United States"/>
    <s v="Los Angeles"/>
    <s v="California"/>
    <n v="90008"/>
    <x v="1"/>
    <s v="OFF-BI-10004236"/>
    <x v="1"/>
    <x v="8"/>
    <x v="900"/>
    <x v="4208"/>
    <n v="1"/>
    <x v="2"/>
    <n v="3.8168000000000002"/>
    <n v="3"/>
    <n v="1"/>
  </r>
  <r>
    <n v="6242"/>
    <s v="CA-2017-141572"/>
    <x v="39"/>
    <d v="2017-05-31T00:00:00"/>
    <s v="Second Class"/>
    <s v="LO-17170"/>
    <s v="Lori Olson"/>
    <s v="Corporate"/>
    <s v="United States"/>
    <s v="Concord"/>
    <s v="New Hampshire"/>
    <n v="3301"/>
    <x v="3"/>
    <s v="FUR-FU-10001185"/>
    <x v="0"/>
    <x v="5"/>
    <x v="1423"/>
    <x v="4209"/>
    <n v="8"/>
    <x v="0"/>
    <n v="101.4504"/>
    <n v="3"/>
    <n v="1"/>
  </r>
  <r>
    <n v="6243"/>
    <s v="CA-2014-134621"/>
    <x v="1059"/>
    <d v="2014-12-28T00:00:00"/>
    <s v="Standard Class"/>
    <s v="DP-13390"/>
    <s v="Dennis Pardue"/>
    <s v="Home Office"/>
    <s v="United States"/>
    <s v="Columbia"/>
    <s v="Tennessee"/>
    <n v="38401"/>
    <x v="0"/>
    <s v="OFF-BI-10000977"/>
    <x v="1"/>
    <x v="8"/>
    <x v="991"/>
    <x v="2556"/>
    <n v="2"/>
    <x v="6"/>
    <n v="-14.592000000000001"/>
    <n v="7"/>
    <n v="1"/>
  </r>
  <r>
    <n v="6244"/>
    <s v="CA-2016-165561"/>
    <x v="390"/>
    <d v="2016-11-28T00:00:00"/>
    <s v="Standard Class"/>
    <s v="CR-12580"/>
    <s v="Clay Rozendal"/>
    <s v="Home Office"/>
    <s v="United States"/>
    <s v="Bellevue"/>
    <s v="Washington"/>
    <n v="98006"/>
    <x v="1"/>
    <s v="OFF-SU-10004782"/>
    <x v="1"/>
    <x v="14"/>
    <x v="1557"/>
    <x v="3451"/>
    <n v="3"/>
    <x v="0"/>
    <n v="7.6050000000000004"/>
    <n v="4"/>
    <n v="1"/>
  </r>
  <r>
    <n v="6245"/>
    <s v="CA-2015-112305"/>
    <x v="312"/>
    <d v="2015-11-25T00:00:00"/>
    <s v="Standard Class"/>
    <s v="KB-16405"/>
    <s v="Katrina Bavinger"/>
    <s v="Home Office"/>
    <s v="United States"/>
    <s v="Seattle"/>
    <s v="Washington"/>
    <n v="98105"/>
    <x v="1"/>
    <s v="OFF-AR-10002067"/>
    <x v="1"/>
    <x v="6"/>
    <x v="1154"/>
    <x v="4156"/>
    <n v="6"/>
    <x v="0"/>
    <n v="30.950399999999998"/>
    <n v="5"/>
    <n v="1"/>
  </r>
  <r>
    <n v="6246"/>
    <s v="CA-2015-112305"/>
    <x v="312"/>
    <d v="2015-11-25T00:00:00"/>
    <s v="Standard Class"/>
    <s v="KB-16405"/>
    <s v="Katrina Bavinger"/>
    <s v="Home Office"/>
    <s v="United States"/>
    <s v="Seattle"/>
    <s v="Washington"/>
    <n v="98105"/>
    <x v="1"/>
    <s v="FUR-FU-10002364"/>
    <x v="0"/>
    <x v="5"/>
    <x v="1240"/>
    <x v="2997"/>
    <n v="3"/>
    <x v="0"/>
    <n v="6.4206000000000003"/>
    <n v="5"/>
    <n v="1"/>
  </r>
  <r>
    <n v="6247"/>
    <s v="CA-2015-112305"/>
    <x v="312"/>
    <d v="2015-11-25T00:00:00"/>
    <s v="Standard Class"/>
    <s v="KB-16405"/>
    <s v="Katrina Bavinger"/>
    <s v="Home Office"/>
    <s v="United States"/>
    <s v="Seattle"/>
    <s v="Washington"/>
    <n v="98105"/>
    <x v="1"/>
    <s v="TEC-AC-10002018"/>
    <x v="2"/>
    <x v="11"/>
    <x v="1683"/>
    <x v="62"/>
    <n v="2"/>
    <x v="0"/>
    <n v="6.0114000000000001"/>
    <n v="5"/>
    <n v="1"/>
  </r>
  <r>
    <n v="6248"/>
    <s v="CA-2017-121580"/>
    <x v="148"/>
    <d v="2017-06-04T00:00:00"/>
    <s v="Standard Class"/>
    <s v="ML-17410"/>
    <s v="Maris LaWare"/>
    <s v="Consumer"/>
    <s v="United States"/>
    <s v="Columbus"/>
    <s v="Indiana"/>
    <n v="47201"/>
    <x v="2"/>
    <s v="OFF-BI-10000632"/>
    <x v="1"/>
    <x v="8"/>
    <x v="1297"/>
    <x v="4210"/>
    <n v="1"/>
    <x v="0"/>
    <n v="19.968599999999999"/>
    <n v="6"/>
    <n v="1"/>
  </r>
  <r>
    <n v="6249"/>
    <s v="CA-2017-121580"/>
    <x v="148"/>
    <d v="2017-06-04T00:00:00"/>
    <s v="Standard Class"/>
    <s v="ML-17410"/>
    <s v="Maris LaWare"/>
    <s v="Consumer"/>
    <s v="United States"/>
    <s v="Columbus"/>
    <s v="Indiana"/>
    <n v="47201"/>
    <x v="2"/>
    <s v="FUR-FU-10003981"/>
    <x v="0"/>
    <x v="5"/>
    <x v="325"/>
    <x v="869"/>
    <n v="3"/>
    <x v="0"/>
    <n v="2.6208"/>
    <n v="6"/>
    <n v="1"/>
  </r>
  <r>
    <n v="6250"/>
    <s v="CA-2017-121580"/>
    <x v="148"/>
    <d v="2017-06-04T00:00:00"/>
    <s v="Standard Class"/>
    <s v="ML-17410"/>
    <s v="Maris LaWare"/>
    <s v="Consumer"/>
    <s v="United States"/>
    <s v="Columbus"/>
    <s v="Indiana"/>
    <n v="47201"/>
    <x v="2"/>
    <s v="OFF-AP-10001564"/>
    <x v="1"/>
    <x v="9"/>
    <x v="1768"/>
    <x v="4211"/>
    <n v="2"/>
    <x v="0"/>
    <n v="120.94159999999999"/>
    <n v="6"/>
    <n v="1"/>
  </r>
  <r>
    <n v="6251"/>
    <s v="CA-2017-121580"/>
    <x v="148"/>
    <d v="2017-06-04T00:00:00"/>
    <s v="Standard Class"/>
    <s v="ML-17410"/>
    <s v="Maris LaWare"/>
    <s v="Consumer"/>
    <s v="United States"/>
    <s v="Columbus"/>
    <s v="Indiana"/>
    <n v="47201"/>
    <x v="2"/>
    <s v="OFF-PA-10004082"/>
    <x v="1"/>
    <x v="10"/>
    <x v="227"/>
    <x v="3277"/>
    <n v="1"/>
    <x v="0"/>
    <n v="3.99"/>
    <n v="6"/>
    <n v="1"/>
  </r>
  <r>
    <n v="6252"/>
    <s v="CA-2014-101147"/>
    <x v="266"/>
    <d v="2014-12-04T00:00:00"/>
    <s v="First Class"/>
    <s v="MC-17575"/>
    <s v="Matt Collins"/>
    <s v="Consumer"/>
    <s v="United States"/>
    <s v="Chicago"/>
    <s v="Illinois"/>
    <n v="60623"/>
    <x v="2"/>
    <s v="OFF-AP-10004249"/>
    <x v="1"/>
    <x v="9"/>
    <x v="360"/>
    <x v="4212"/>
    <n v="1"/>
    <x v="3"/>
    <n v="-6.3441000000000001"/>
    <n v="2"/>
    <n v="1"/>
  </r>
  <r>
    <n v="6253"/>
    <s v="CA-2014-165806"/>
    <x v="884"/>
    <d v="2014-04-07T00:00:00"/>
    <s v="Same Day"/>
    <s v="VM-21685"/>
    <s v="Valerie Mitchum"/>
    <s v="Home Office"/>
    <s v="United States"/>
    <s v="Marietta"/>
    <s v="Georgia"/>
    <n v="30062"/>
    <x v="0"/>
    <s v="OFF-PA-10003441"/>
    <x v="1"/>
    <x v="10"/>
    <x v="490"/>
    <x v="707"/>
    <n v="9"/>
    <x v="0"/>
    <n v="27.993600000000001"/>
    <n v="0"/>
    <n v="1"/>
  </r>
  <r>
    <n v="6254"/>
    <s v="CA-2014-165806"/>
    <x v="884"/>
    <d v="2014-04-07T00:00:00"/>
    <s v="Same Day"/>
    <s v="VM-21685"/>
    <s v="Valerie Mitchum"/>
    <s v="Home Office"/>
    <s v="United States"/>
    <s v="Marietta"/>
    <s v="Georgia"/>
    <n v="30062"/>
    <x v="0"/>
    <s v="TEC-PH-10004922"/>
    <x v="2"/>
    <x v="7"/>
    <x v="1076"/>
    <x v="4213"/>
    <n v="3"/>
    <x v="0"/>
    <n v="50.2425"/>
    <n v="0"/>
    <n v="1"/>
  </r>
  <r>
    <n v="6255"/>
    <s v="CA-2015-151624"/>
    <x v="1014"/>
    <d v="2015-09-14T00:00:00"/>
    <s v="Standard Class"/>
    <s v="VW-21775"/>
    <s v="Victoria Wilson"/>
    <s v="Corporate"/>
    <s v="United States"/>
    <s v="Montgomery"/>
    <s v="Alabama"/>
    <n v="36116"/>
    <x v="0"/>
    <s v="FUR-FU-10001731"/>
    <x v="0"/>
    <x v="5"/>
    <x v="1556"/>
    <x v="788"/>
    <n v="8"/>
    <x v="0"/>
    <n v="8.1167999999999996"/>
    <n v="6"/>
    <n v="1"/>
  </r>
  <r>
    <n v="6256"/>
    <s v="CA-2017-139444"/>
    <x v="428"/>
    <d v="2017-09-15T00:00:00"/>
    <s v="Standard Class"/>
    <s v="GK-14620"/>
    <s v="Grace Kelly"/>
    <s v="Corporate"/>
    <s v="United States"/>
    <s v="Plano"/>
    <s v="Texas"/>
    <n v="75023"/>
    <x v="2"/>
    <s v="OFF-LA-10000134"/>
    <x v="1"/>
    <x v="2"/>
    <x v="85"/>
    <x v="4214"/>
    <n v="4"/>
    <x v="2"/>
    <n v="3.4496000000000002"/>
    <n v="6"/>
    <n v="1"/>
  </r>
  <r>
    <n v="6257"/>
    <s v="CA-2015-133977"/>
    <x v="684"/>
    <d v="2015-09-08T00:00:00"/>
    <s v="Second Class"/>
    <s v="AT-10435"/>
    <s v="Alyssa Tate"/>
    <s v="Home Office"/>
    <s v="United States"/>
    <s v="Tamarac"/>
    <s v="Florida"/>
    <n v="33319"/>
    <x v="0"/>
    <s v="OFF-BI-10003166"/>
    <x v="1"/>
    <x v="8"/>
    <x v="1414"/>
    <x v="2689"/>
    <n v="1"/>
    <x v="6"/>
    <n v="-2.5255999999999998"/>
    <n v="2"/>
    <n v="1"/>
  </r>
  <r>
    <n v="6258"/>
    <s v="CA-2017-141425"/>
    <x v="808"/>
    <d v="2017-11-06T00:00:00"/>
    <s v="Second Class"/>
    <s v="AR-10825"/>
    <s v="Anthony Rawles"/>
    <s v="Corporate"/>
    <s v="United States"/>
    <s v="Columbus"/>
    <s v="Ohio"/>
    <n v="43229"/>
    <x v="3"/>
    <s v="OFF-SU-10000646"/>
    <x v="1"/>
    <x v="14"/>
    <x v="262"/>
    <x v="4215"/>
    <n v="2"/>
    <x v="2"/>
    <n v="-81.725800000000007"/>
    <n v="4"/>
    <n v="1"/>
  </r>
  <r>
    <n v="6259"/>
    <s v="CA-2015-133536"/>
    <x v="262"/>
    <d v="2015-03-30T00:00:00"/>
    <s v="Second Class"/>
    <s v="JH-15820"/>
    <s v="John Huston"/>
    <s v="Consumer"/>
    <s v="United States"/>
    <s v="New York City"/>
    <s v="New York"/>
    <n v="10009"/>
    <x v="3"/>
    <s v="OFF-EN-10004459"/>
    <x v="1"/>
    <x v="12"/>
    <x v="661"/>
    <x v="988"/>
    <n v="3"/>
    <x v="0"/>
    <n v="11.2308"/>
    <n v="2"/>
    <n v="1"/>
  </r>
  <r>
    <n v="6260"/>
    <s v="CA-2015-150441"/>
    <x v="863"/>
    <d v="2015-08-17T00:00:00"/>
    <s v="Second Class"/>
    <s v="RA-19285"/>
    <s v="Ralph Arnett"/>
    <s v="Consumer"/>
    <s v="United States"/>
    <s v="Richmond"/>
    <s v="Indiana"/>
    <n v="47374"/>
    <x v="2"/>
    <s v="OFF-BI-10003529"/>
    <x v="1"/>
    <x v="8"/>
    <x v="796"/>
    <x v="710"/>
    <n v="4"/>
    <x v="0"/>
    <n v="5.5663999999999998"/>
    <n v="4"/>
    <n v="1"/>
  </r>
  <r>
    <n v="6261"/>
    <s v="CA-2015-162607"/>
    <x v="793"/>
    <d v="2015-05-18T00:00:00"/>
    <s v="Standard Class"/>
    <s v="RO-19780"/>
    <s v="Rose O'Brian"/>
    <s v="Consumer"/>
    <s v="United States"/>
    <s v="Seattle"/>
    <s v="Washington"/>
    <n v="98115"/>
    <x v="1"/>
    <s v="OFF-BI-10002949"/>
    <x v="1"/>
    <x v="8"/>
    <x v="525"/>
    <x v="845"/>
    <n v="3"/>
    <x v="2"/>
    <n v="4.9248000000000003"/>
    <n v="6"/>
    <n v="1"/>
  </r>
  <r>
    <n v="6262"/>
    <s v="CA-2017-103506"/>
    <x v="283"/>
    <d v="2017-07-27T00:00:00"/>
    <s v="Standard Class"/>
    <s v="LR-17035"/>
    <s v="Lisa Ryan"/>
    <s v="Corporate"/>
    <s v="United States"/>
    <s v="Long Beach"/>
    <s v="New York"/>
    <n v="11561"/>
    <x v="3"/>
    <s v="OFF-LA-10001158"/>
    <x v="1"/>
    <x v="2"/>
    <x v="322"/>
    <x v="1399"/>
    <n v="4"/>
    <x v="0"/>
    <n v="19.872"/>
    <n v="4"/>
    <n v="1"/>
  </r>
  <r>
    <n v="6263"/>
    <s v="CA-2016-132479"/>
    <x v="446"/>
    <d v="2016-09-26T00:00:00"/>
    <s v="First Class"/>
    <s v="MK-17905"/>
    <s v="Michael Kennedy"/>
    <s v="Corporate"/>
    <s v="United States"/>
    <s v="Rockford"/>
    <s v="Illinois"/>
    <n v="61107"/>
    <x v="2"/>
    <s v="OFF-BI-10004584"/>
    <x v="1"/>
    <x v="8"/>
    <x v="383"/>
    <x v="4216"/>
    <n v="7"/>
    <x v="3"/>
    <n v="-729.91380000000004"/>
    <n v="2"/>
    <n v="1"/>
  </r>
  <r>
    <n v="6264"/>
    <s v="CA-2017-160724"/>
    <x v="1024"/>
    <d v="2017-05-10T00:00:00"/>
    <s v="Standard Class"/>
    <s v="YS-21880"/>
    <s v="Yana Sorensen"/>
    <s v="Corporate"/>
    <s v="United States"/>
    <s v="Columbus"/>
    <s v="Georgia"/>
    <n v="31907"/>
    <x v="0"/>
    <s v="OFF-BI-10004965"/>
    <x v="1"/>
    <x v="8"/>
    <x v="1014"/>
    <x v="1323"/>
    <n v="3"/>
    <x v="0"/>
    <n v="15.525"/>
    <n v="5"/>
    <n v="1"/>
  </r>
  <r>
    <n v="6265"/>
    <s v="US-2016-115952"/>
    <x v="1099"/>
    <d v="2016-10-06T00:00:00"/>
    <s v="Same Day"/>
    <s v="JH-15910"/>
    <s v="Jonathan Howell"/>
    <s v="Consumer"/>
    <s v="United States"/>
    <s v="Tulsa"/>
    <s v="Oklahoma"/>
    <n v="74133"/>
    <x v="2"/>
    <s v="OFF-BI-10004654"/>
    <x v="1"/>
    <x v="8"/>
    <x v="68"/>
    <x v="4217"/>
    <n v="5"/>
    <x v="0"/>
    <n v="14.425000000000001"/>
    <n v="0"/>
    <n v="1"/>
  </r>
  <r>
    <n v="6266"/>
    <s v="CA-2014-146731"/>
    <x v="935"/>
    <d v="2014-11-08T00:00:00"/>
    <s v="Standard Class"/>
    <s v="AT-10735"/>
    <s v="Annie Thurman"/>
    <s v="Consumer"/>
    <s v="United States"/>
    <s v="Nashville"/>
    <s v="Tennessee"/>
    <n v="37211"/>
    <x v="0"/>
    <s v="OFF-PA-10000141"/>
    <x v="1"/>
    <x v="10"/>
    <x v="829"/>
    <x v="4120"/>
    <n v="2"/>
    <x v="2"/>
    <n v="1.1772"/>
    <n v="5"/>
    <n v="1"/>
  </r>
  <r>
    <n v="6267"/>
    <s v="CA-2014-146731"/>
    <x v="935"/>
    <d v="2014-11-08T00:00:00"/>
    <s v="Standard Class"/>
    <s v="AT-10735"/>
    <s v="Annie Thurman"/>
    <s v="Consumer"/>
    <s v="United States"/>
    <s v="Nashville"/>
    <s v="Tennessee"/>
    <n v="37211"/>
    <x v="0"/>
    <s v="OFF-PA-10001019"/>
    <x v="1"/>
    <x v="10"/>
    <x v="681"/>
    <x v="3774"/>
    <n v="9"/>
    <x v="2"/>
    <n v="48.551400000000001"/>
    <n v="5"/>
    <n v="1"/>
  </r>
  <r>
    <n v="6268"/>
    <s v="CA-2015-115392"/>
    <x v="486"/>
    <d v="2015-10-04T00:00:00"/>
    <s v="Second Class"/>
    <s v="RM-19675"/>
    <s v="Robert Marley"/>
    <s v="Home Office"/>
    <s v="United States"/>
    <s v="Cambridge"/>
    <s v="Massachusetts"/>
    <n v="2138"/>
    <x v="3"/>
    <s v="TEC-PH-10002496"/>
    <x v="2"/>
    <x v="7"/>
    <x v="495"/>
    <x v="4218"/>
    <n v="2"/>
    <x v="0"/>
    <n v="93.593999999999994"/>
    <n v="3"/>
    <n v="1"/>
  </r>
  <r>
    <n v="6269"/>
    <s v="CA-2015-115392"/>
    <x v="486"/>
    <d v="2015-10-04T00:00:00"/>
    <s v="Second Class"/>
    <s v="RM-19675"/>
    <s v="Robert Marley"/>
    <s v="Home Office"/>
    <s v="United States"/>
    <s v="Cambridge"/>
    <s v="Massachusetts"/>
    <n v="2138"/>
    <x v="3"/>
    <s v="OFF-BI-10000829"/>
    <x v="1"/>
    <x v="8"/>
    <x v="307"/>
    <x v="4219"/>
    <n v="5"/>
    <x v="0"/>
    <n v="10.327"/>
    <n v="3"/>
    <n v="1"/>
  </r>
  <r>
    <n v="6270"/>
    <s v="CA-2017-102379"/>
    <x v="574"/>
    <d v="2017-12-06T00:00:00"/>
    <s v="Standard Class"/>
    <s v="BB-11545"/>
    <s v="Brenda Bowman"/>
    <s v="Corporate"/>
    <s v="United States"/>
    <s v="Oakland"/>
    <s v="California"/>
    <n v="94601"/>
    <x v="1"/>
    <s v="TEC-PH-10001448"/>
    <x v="2"/>
    <x v="7"/>
    <x v="141"/>
    <x v="3067"/>
    <n v="1"/>
    <x v="2"/>
    <n v="-7.9984000000000002"/>
    <n v="4"/>
    <n v="1"/>
  </r>
  <r>
    <n v="6271"/>
    <s v="CA-2017-102379"/>
    <x v="574"/>
    <d v="2017-12-06T00:00:00"/>
    <s v="Standard Class"/>
    <s v="BB-11545"/>
    <s v="Brenda Bowman"/>
    <s v="Corporate"/>
    <s v="United States"/>
    <s v="Oakland"/>
    <s v="California"/>
    <n v="94601"/>
    <x v="1"/>
    <s v="FUR-CH-10004983"/>
    <x v="0"/>
    <x v="1"/>
    <x v="1569"/>
    <x v="4220"/>
    <n v="9"/>
    <x v="2"/>
    <n v="43.464599999999997"/>
    <n v="4"/>
    <n v="1"/>
  </r>
  <r>
    <n v="6272"/>
    <s v="CA-2017-102379"/>
    <x v="574"/>
    <d v="2017-12-06T00:00:00"/>
    <s v="Standard Class"/>
    <s v="BB-11545"/>
    <s v="Brenda Bowman"/>
    <s v="Corporate"/>
    <s v="United States"/>
    <s v="Oakland"/>
    <s v="California"/>
    <n v="94601"/>
    <x v="1"/>
    <s v="OFF-AR-10004022"/>
    <x v="1"/>
    <x v="6"/>
    <x v="907"/>
    <x v="4221"/>
    <n v="5"/>
    <x v="0"/>
    <n v="44.975000000000001"/>
    <n v="4"/>
    <n v="1"/>
  </r>
  <r>
    <n v="6273"/>
    <s v="CA-2017-149706"/>
    <x v="157"/>
    <d v="2017-12-12T00:00:00"/>
    <s v="First Class"/>
    <s v="AS-10285"/>
    <s v="Alejandro Savely"/>
    <s v="Corporate"/>
    <s v="United States"/>
    <s v="Palatine"/>
    <s v="Illinois"/>
    <n v="60067"/>
    <x v="2"/>
    <s v="TEC-AC-10001284"/>
    <x v="2"/>
    <x v="11"/>
    <x v="1181"/>
    <x v="4222"/>
    <n v="7"/>
    <x v="2"/>
    <n v="23.2624"/>
    <n v="1"/>
    <n v="1"/>
  </r>
  <r>
    <n v="6274"/>
    <s v="US-2016-139087"/>
    <x v="19"/>
    <d v="2016-07-22T00:00:00"/>
    <s v="Second Class"/>
    <s v="DK-13375"/>
    <s v="Dennis Kane"/>
    <s v="Consumer"/>
    <s v="United States"/>
    <s v="Seattle"/>
    <s v="Washington"/>
    <n v="98105"/>
    <x v="1"/>
    <s v="FUR-FU-10001847"/>
    <x v="0"/>
    <x v="5"/>
    <x v="1364"/>
    <x v="2122"/>
    <n v="3"/>
    <x v="0"/>
    <n v="4.4711999999999996"/>
    <n v="5"/>
    <n v="1"/>
  </r>
  <r>
    <n v="6275"/>
    <s v="US-2016-139087"/>
    <x v="19"/>
    <d v="2016-07-22T00:00:00"/>
    <s v="Second Class"/>
    <s v="DK-13375"/>
    <s v="Dennis Kane"/>
    <s v="Consumer"/>
    <s v="United States"/>
    <s v="Seattle"/>
    <s v="Washington"/>
    <n v="98105"/>
    <x v="1"/>
    <s v="TEC-AC-10004595"/>
    <x v="2"/>
    <x v="11"/>
    <x v="1769"/>
    <x v="4223"/>
    <n v="3"/>
    <x v="0"/>
    <n v="89.963999999999999"/>
    <n v="5"/>
    <n v="1"/>
  </r>
  <r>
    <n v="6276"/>
    <s v="US-2016-139087"/>
    <x v="19"/>
    <d v="2016-07-22T00:00:00"/>
    <s v="Second Class"/>
    <s v="DK-13375"/>
    <s v="Dennis Kane"/>
    <s v="Consumer"/>
    <s v="United States"/>
    <s v="Seattle"/>
    <s v="Washington"/>
    <n v="98105"/>
    <x v="1"/>
    <s v="FUR-FU-10004164"/>
    <x v="0"/>
    <x v="5"/>
    <x v="1584"/>
    <x v="4224"/>
    <n v="5"/>
    <x v="0"/>
    <n v="10.89"/>
    <n v="5"/>
    <n v="1"/>
  </r>
  <r>
    <n v="6277"/>
    <s v="US-2016-139087"/>
    <x v="19"/>
    <d v="2016-07-22T00:00:00"/>
    <s v="Second Class"/>
    <s v="DK-13375"/>
    <s v="Dennis Kane"/>
    <s v="Consumer"/>
    <s v="United States"/>
    <s v="Seattle"/>
    <s v="Washington"/>
    <n v="98105"/>
    <x v="1"/>
    <s v="OFF-LA-10001074"/>
    <x v="1"/>
    <x v="2"/>
    <x v="300"/>
    <x v="2041"/>
    <n v="7"/>
    <x v="0"/>
    <n v="41.223700000000001"/>
    <n v="5"/>
    <n v="1"/>
  </r>
  <r>
    <n v="6278"/>
    <s v="US-2016-139087"/>
    <x v="19"/>
    <d v="2016-07-22T00:00:00"/>
    <s v="Second Class"/>
    <s v="DK-13375"/>
    <s v="Dennis Kane"/>
    <s v="Consumer"/>
    <s v="United States"/>
    <s v="Seattle"/>
    <s v="Washington"/>
    <n v="98105"/>
    <x v="1"/>
    <s v="OFF-ST-10000604"/>
    <x v="1"/>
    <x v="4"/>
    <x v="54"/>
    <x v="2803"/>
    <n v="2"/>
    <x v="0"/>
    <n v="17.38"/>
    <n v="5"/>
    <n v="1"/>
  </r>
  <r>
    <n v="6279"/>
    <s v="US-2016-139087"/>
    <x v="19"/>
    <d v="2016-07-22T00:00:00"/>
    <s v="Second Class"/>
    <s v="DK-13375"/>
    <s v="Dennis Kane"/>
    <s v="Consumer"/>
    <s v="United States"/>
    <s v="Seattle"/>
    <s v="Washington"/>
    <n v="98105"/>
    <x v="1"/>
    <s v="TEC-PH-10000148"/>
    <x v="2"/>
    <x v="7"/>
    <x v="779"/>
    <x v="4225"/>
    <n v="2"/>
    <x v="2"/>
    <n v="-4.6764000000000001"/>
    <n v="5"/>
    <n v="1"/>
  </r>
  <r>
    <n v="6280"/>
    <s v="US-2016-139087"/>
    <x v="19"/>
    <d v="2016-07-22T00:00:00"/>
    <s v="Second Class"/>
    <s v="DK-13375"/>
    <s v="Dennis Kane"/>
    <s v="Consumer"/>
    <s v="United States"/>
    <s v="Seattle"/>
    <s v="Washington"/>
    <n v="98105"/>
    <x v="1"/>
    <s v="OFF-BI-10000042"/>
    <x v="1"/>
    <x v="8"/>
    <x v="954"/>
    <x v="2915"/>
    <n v="3"/>
    <x v="2"/>
    <n v="4.1651999999999996"/>
    <n v="5"/>
    <n v="1"/>
  </r>
  <r>
    <n v="6281"/>
    <s v="CA-2017-152226"/>
    <x v="605"/>
    <d v="2017-05-16T00:00:00"/>
    <s v="Standard Class"/>
    <s v="JH-15910"/>
    <s v="Jonathan Howell"/>
    <s v="Consumer"/>
    <s v="United States"/>
    <s v="Cincinnati"/>
    <s v="Ohio"/>
    <n v="45231"/>
    <x v="3"/>
    <s v="OFF-LA-10000443"/>
    <x v="1"/>
    <x v="2"/>
    <x v="1127"/>
    <x v="2144"/>
    <n v="2"/>
    <x v="2"/>
    <n v="1.9925999999999999"/>
    <n v="4"/>
    <n v="1"/>
  </r>
  <r>
    <n v="6282"/>
    <s v="CA-2015-116484"/>
    <x v="312"/>
    <d v="2015-11-26T00:00:00"/>
    <s v="Standard Class"/>
    <s v="JK-15205"/>
    <s v="Jamie Kunitz"/>
    <s v="Consumer"/>
    <s v="United States"/>
    <s v="Marion"/>
    <s v="Ohio"/>
    <n v="43302"/>
    <x v="3"/>
    <s v="FUR-FU-10002874"/>
    <x v="0"/>
    <x v="5"/>
    <x v="1770"/>
    <x v="4226"/>
    <n v="2"/>
    <x v="2"/>
    <n v="9.5736000000000008"/>
    <n v="6"/>
    <n v="1"/>
  </r>
  <r>
    <n v="6283"/>
    <s v="CA-2015-116484"/>
    <x v="312"/>
    <d v="2015-11-26T00:00:00"/>
    <s v="Standard Class"/>
    <s v="JK-15205"/>
    <s v="Jamie Kunitz"/>
    <s v="Consumer"/>
    <s v="United States"/>
    <s v="Marion"/>
    <s v="Ohio"/>
    <n v="43302"/>
    <x v="3"/>
    <s v="OFF-ST-10003994"/>
    <x v="1"/>
    <x v="4"/>
    <x v="1745"/>
    <x v="4227"/>
    <n v="3"/>
    <x v="2"/>
    <n v="-26.541"/>
    <n v="6"/>
    <n v="1"/>
  </r>
  <r>
    <n v="6284"/>
    <s v="CA-2016-100944"/>
    <x v="446"/>
    <d v="2016-09-28T00:00:00"/>
    <s v="Standard Class"/>
    <s v="EH-13765"/>
    <s v="Edward Hooks"/>
    <s v="Corporate"/>
    <s v="United States"/>
    <s v="Los Angeles"/>
    <s v="California"/>
    <n v="90049"/>
    <x v="1"/>
    <s v="OFF-EN-10001453"/>
    <x v="1"/>
    <x v="12"/>
    <x v="1685"/>
    <x v="4015"/>
    <n v="5"/>
    <x v="0"/>
    <n v="143.303"/>
    <n v="4"/>
    <n v="1"/>
  </r>
  <r>
    <n v="6285"/>
    <s v="CA-2016-100944"/>
    <x v="446"/>
    <d v="2016-09-28T00:00:00"/>
    <s v="Standard Class"/>
    <s v="EH-13765"/>
    <s v="Edward Hooks"/>
    <s v="Corporate"/>
    <s v="United States"/>
    <s v="Los Angeles"/>
    <s v="California"/>
    <n v="90049"/>
    <x v="1"/>
    <s v="FUR-CH-10000988"/>
    <x v="0"/>
    <x v="1"/>
    <x v="1141"/>
    <x v="4228"/>
    <n v="5"/>
    <x v="2"/>
    <n v="56.323999999999998"/>
    <n v="4"/>
    <n v="1"/>
  </r>
  <r>
    <n v="6286"/>
    <s v="CA-2016-125080"/>
    <x v="147"/>
    <d v="2016-10-26T00:00:00"/>
    <s v="Standard Class"/>
    <s v="VW-21775"/>
    <s v="Victoria Wilson"/>
    <s v="Corporate"/>
    <s v="United States"/>
    <s v="Lakewood"/>
    <s v="Ohio"/>
    <n v="44107"/>
    <x v="3"/>
    <s v="FUR-TA-10003238"/>
    <x v="0"/>
    <x v="3"/>
    <x v="1242"/>
    <x v="4229"/>
    <n v="2"/>
    <x v="10"/>
    <n v="-231.41159999999999"/>
    <n v="5"/>
    <n v="1"/>
  </r>
  <r>
    <n v="6287"/>
    <s v="CA-2016-121020"/>
    <x v="1057"/>
    <d v="2016-10-31T00:00:00"/>
    <s v="Standard Class"/>
    <s v="CG-12040"/>
    <s v="Catherine Glotzbach"/>
    <s v="Home Office"/>
    <s v="United States"/>
    <s v="Lebanon"/>
    <s v="Tennessee"/>
    <n v="37087"/>
    <x v="0"/>
    <s v="TEC-PH-10001061"/>
    <x v="2"/>
    <x v="7"/>
    <x v="830"/>
    <x v="1946"/>
    <n v="3"/>
    <x v="2"/>
    <n v="17.998200000000001"/>
    <n v="7"/>
    <n v="1"/>
  </r>
  <r>
    <n v="6288"/>
    <s v="CA-2014-100090"/>
    <x v="1001"/>
    <d v="2014-07-12T00:00:00"/>
    <s v="Standard Class"/>
    <s v="EB-13705"/>
    <s v="Ed Braxton"/>
    <s v="Corporate"/>
    <s v="United States"/>
    <s v="San Francisco"/>
    <s v="California"/>
    <n v="94122"/>
    <x v="1"/>
    <s v="FUR-TA-10003715"/>
    <x v="0"/>
    <x v="3"/>
    <x v="1012"/>
    <x v="4230"/>
    <n v="3"/>
    <x v="2"/>
    <n v="-87.935400000000001"/>
    <n v="4"/>
    <n v="1"/>
  </r>
  <r>
    <n v="6289"/>
    <s v="CA-2014-100090"/>
    <x v="1001"/>
    <d v="2014-07-12T00:00:00"/>
    <s v="Standard Class"/>
    <s v="EB-13705"/>
    <s v="Ed Braxton"/>
    <s v="Corporate"/>
    <s v="United States"/>
    <s v="San Francisco"/>
    <s v="California"/>
    <n v="94122"/>
    <x v="1"/>
    <s v="OFF-BI-10001597"/>
    <x v="1"/>
    <x v="8"/>
    <x v="798"/>
    <x v="4231"/>
    <n v="6"/>
    <x v="2"/>
    <n v="68.846400000000003"/>
    <n v="4"/>
    <n v="1"/>
  </r>
  <r>
    <n v="6290"/>
    <s v="US-2015-139675"/>
    <x v="649"/>
    <d v="2015-03-18T00:00:00"/>
    <s v="Second Class"/>
    <s v="NF-18595"/>
    <s v="Nicole Fjeld"/>
    <s v="Home Office"/>
    <s v="United States"/>
    <s v="Chico"/>
    <s v="California"/>
    <n v="95928"/>
    <x v="1"/>
    <s v="FUR-CH-10004063"/>
    <x v="0"/>
    <x v="1"/>
    <x v="120"/>
    <x v="4232"/>
    <n v="4"/>
    <x v="2"/>
    <n v="102.9528"/>
    <n v="5"/>
    <n v="1"/>
  </r>
  <r>
    <n v="6291"/>
    <s v="US-2015-139675"/>
    <x v="649"/>
    <d v="2015-03-18T00:00:00"/>
    <s v="Second Class"/>
    <s v="NF-18595"/>
    <s v="Nicole Fjeld"/>
    <s v="Home Office"/>
    <s v="United States"/>
    <s v="Chico"/>
    <s v="California"/>
    <n v="95928"/>
    <x v="1"/>
    <s v="FUR-FU-10001979"/>
    <x v="0"/>
    <x v="5"/>
    <x v="514"/>
    <x v="564"/>
    <n v="8"/>
    <x v="0"/>
    <n v="91.772800000000004"/>
    <n v="5"/>
    <n v="1"/>
  </r>
  <r>
    <n v="6292"/>
    <s v="CA-2017-143756"/>
    <x v="574"/>
    <d v="2017-12-05T00:00:00"/>
    <s v="First Class"/>
    <s v="ME-17725"/>
    <s v="Max Engle"/>
    <s v="Consumer"/>
    <s v="United States"/>
    <s v="Salem"/>
    <s v="Virginia"/>
    <n v="24153"/>
    <x v="0"/>
    <s v="FUR-CH-10001854"/>
    <x v="0"/>
    <x v="1"/>
    <x v="1119"/>
    <x v="4233"/>
    <n v="2"/>
    <x v="0"/>
    <n v="168.47040000000001"/>
    <n v="3"/>
    <n v="1"/>
  </r>
  <r>
    <n v="6293"/>
    <s v="CA-2015-151253"/>
    <x v="1100"/>
    <d v="2015-04-26T00:00:00"/>
    <s v="Standard Class"/>
    <s v="AZ-10750"/>
    <s v="Annie Zypern"/>
    <s v="Consumer"/>
    <s v="United States"/>
    <s v="Los Angeles"/>
    <s v="California"/>
    <n v="90008"/>
    <x v="1"/>
    <s v="TEC-PH-10002923"/>
    <x v="2"/>
    <x v="7"/>
    <x v="687"/>
    <x v="2495"/>
    <n v="3"/>
    <x v="2"/>
    <n v="7.7679"/>
    <n v="4"/>
    <n v="1"/>
  </r>
  <r>
    <n v="6294"/>
    <s v="CA-2015-151253"/>
    <x v="1100"/>
    <d v="2015-04-26T00:00:00"/>
    <s v="Standard Class"/>
    <s v="AZ-10750"/>
    <s v="Annie Zypern"/>
    <s v="Consumer"/>
    <s v="United States"/>
    <s v="Los Angeles"/>
    <s v="California"/>
    <n v="90008"/>
    <x v="1"/>
    <s v="OFF-AR-10004691"/>
    <x v="1"/>
    <x v="6"/>
    <x v="1380"/>
    <x v="2161"/>
    <n v="3"/>
    <x v="0"/>
    <n v="16.676400000000001"/>
    <n v="4"/>
    <n v="1"/>
  </r>
  <r>
    <n v="6295"/>
    <s v="CA-2014-141152"/>
    <x v="1101"/>
    <d v="2014-09-19T00:00:00"/>
    <s v="First Class"/>
    <s v="RF-19345"/>
    <s v="Randy Ferguson"/>
    <s v="Corporate"/>
    <s v="United States"/>
    <s v="New York City"/>
    <s v="New York"/>
    <n v="10024"/>
    <x v="3"/>
    <s v="OFF-BI-10002931"/>
    <x v="1"/>
    <x v="8"/>
    <x v="734"/>
    <x v="4234"/>
    <n v="1"/>
    <x v="2"/>
    <n v="12.582000000000001"/>
    <n v="3"/>
    <n v="1"/>
  </r>
  <r>
    <n v="6296"/>
    <s v="CA-2014-141313"/>
    <x v="129"/>
    <d v="2015-01-01T00:00:00"/>
    <s v="Standard Class"/>
    <s v="AJ-10780"/>
    <s v="Anthony Jacobs"/>
    <s v="Corporate"/>
    <s v="United States"/>
    <s v="Beverly"/>
    <s v="Massachusetts"/>
    <n v="1915"/>
    <x v="3"/>
    <s v="OFF-AP-10002651"/>
    <x v="1"/>
    <x v="9"/>
    <x v="1350"/>
    <x v="4235"/>
    <n v="6"/>
    <x v="0"/>
    <n v="503.78219999999999"/>
    <n v="4"/>
    <n v="1"/>
  </r>
  <r>
    <n v="6297"/>
    <s v="CA-2014-141313"/>
    <x v="129"/>
    <d v="2015-01-01T00:00:00"/>
    <s v="Standard Class"/>
    <s v="AJ-10780"/>
    <s v="Anthony Jacobs"/>
    <s v="Corporate"/>
    <s v="United States"/>
    <s v="Beverly"/>
    <s v="Massachusetts"/>
    <n v="1915"/>
    <x v="3"/>
    <s v="OFF-ST-10000689"/>
    <x v="1"/>
    <x v="4"/>
    <x v="426"/>
    <x v="454"/>
    <n v="5"/>
    <x v="0"/>
    <n v="84.51"/>
    <n v="4"/>
    <n v="1"/>
  </r>
  <r>
    <n v="6298"/>
    <s v="CA-2014-141313"/>
    <x v="129"/>
    <d v="2015-01-01T00:00:00"/>
    <s v="Standard Class"/>
    <s v="AJ-10780"/>
    <s v="Anthony Jacobs"/>
    <s v="Corporate"/>
    <s v="United States"/>
    <s v="Beverly"/>
    <s v="Massachusetts"/>
    <n v="1915"/>
    <x v="3"/>
    <s v="OFF-PA-10003302"/>
    <x v="1"/>
    <x v="10"/>
    <x v="1721"/>
    <x v="274"/>
    <n v="4"/>
    <x v="0"/>
    <n v="66.627200000000002"/>
    <n v="4"/>
    <n v="1"/>
  </r>
  <r>
    <n v="6299"/>
    <s v="CA-2014-169852"/>
    <x v="618"/>
    <d v="2014-10-26T00:00:00"/>
    <s v="Standard Class"/>
    <s v="SF-20965"/>
    <s v="Sylvia Foulston"/>
    <s v="Corporate"/>
    <s v="United States"/>
    <s v="San Diego"/>
    <s v="California"/>
    <n v="92024"/>
    <x v="1"/>
    <s v="OFF-BI-10001460"/>
    <x v="1"/>
    <x v="8"/>
    <x v="58"/>
    <x v="4236"/>
    <n v="3"/>
    <x v="2"/>
    <n v="12.2715"/>
    <n v="5"/>
    <n v="1"/>
  </r>
  <r>
    <n v="6300"/>
    <s v="CA-2017-107314"/>
    <x v="329"/>
    <d v="2017-12-03T00:00:00"/>
    <s v="First Class"/>
    <s v="MZ-17335"/>
    <s v="Maria Zettner"/>
    <s v="Home Office"/>
    <s v="United States"/>
    <s v="San Francisco"/>
    <s v="California"/>
    <n v="94109"/>
    <x v="1"/>
    <s v="FUR-FU-10003489"/>
    <x v="0"/>
    <x v="5"/>
    <x v="1771"/>
    <x v="4237"/>
    <n v="3"/>
    <x v="0"/>
    <n v="9.5571000000000002"/>
    <n v="3"/>
    <n v="1"/>
  </r>
  <r>
    <n v="6301"/>
    <s v="US-2014-161305"/>
    <x v="571"/>
    <d v="2014-06-12T00:00:00"/>
    <s v="Standard Class"/>
    <s v="SB-20170"/>
    <s v="Sarah Bern"/>
    <s v="Consumer"/>
    <s v="United States"/>
    <s v="Chicago"/>
    <s v="Illinois"/>
    <n v="60623"/>
    <x v="2"/>
    <s v="OFF-BI-10002794"/>
    <x v="1"/>
    <x v="8"/>
    <x v="102"/>
    <x v="4238"/>
    <n v="3"/>
    <x v="3"/>
    <n v="-38.111400000000003"/>
    <n v="6"/>
    <n v="1"/>
  </r>
  <r>
    <n v="6302"/>
    <s v="US-2014-161305"/>
    <x v="571"/>
    <d v="2014-06-12T00:00:00"/>
    <s v="Standard Class"/>
    <s v="SB-20170"/>
    <s v="Sarah Bern"/>
    <s v="Consumer"/>
    <s v="United States"/>
    <s v="Chicago"/>
    <s v="Illinois"/>
    <n v="60623"/>
    <x v="2"/>
    <s v="OFF-EN-10000461"/>
    <x v="1"/>
    <x v="12"/>
    <x v="753"/>
    <x v="4239"/>
    <n v="2"/>
    <x v="2"/>
    <n v="4.7195999999999998"/>
    <n v="6"/>
    <n v="1"/>
  </r>
  <r>
    <n v="6303"/>
    <s v="CA-2017-166919"/>
    <x v="51"/>
    <d v="2017-11-27T00:00:00"/>
    <s v="Standard Class"/>
    <s v="AH-10210"/>
    <s v="Alan Hwang"/>
    <s v="Consumer"/>
    <s v="United States"/>
    <s v="Dallas"/>
    <s v="Texas"/>
    <n v="75220"/>
    <x v="2"/>
    <s v="TEC-PH-10001305"/>
    <x v="2"/>
    <x v="7"/>
    <x v="1680"/>
    <x v="4240"/>
    <n v="5"/>
    <x v="2"/>
    <n v="19.596"/>
    <n v="4"/>
    <n v="1"/>
  </r>
  <r>
    <n v="6304"/>
    <s v="CA-2017-162712"/>
    <x v="978"/>
    <d v="2017-06-20T00:00:00"/>
    <s v="Second Class"/>
    <s v="NK-18490"/>
    <s v="Neil Knudson"/>
    <s v="Home Office"/>
    <s v="United States"/>
    <s v="Corpus Christi"/>
    <s v="Texas"/>
    <n v="78415"/>
    <x v="2"/>
    <s v="OFF-PA-10000167"/>
    <x v="1"/>
    <x v="10"/>
    <x v="1080"/>
    <x v="1339"/>
    <n v="3"/>
    <x v="2"/>
    <n v="23.234999999999999"/>
    <n v="2"/>
    <n v="1"/>
  </r>
  <r>
    <n v="6305"/>
    <s v="CA-2017-107552"/>
    <x v="1024"/>
    <d v="2017-05-05T00:00:00"/>
    <s v="Same Day"/>
    <s v="AI-10855"/>
    <s v="Arianne Irving"/>
    <s v="Consumer"/>
    <s v="United States"/>
    <s v="New York City"/>
    <s v="New York"/>
    <n v="10035"/>
    <x v="3"/>
    <s v="OFF-PA-10002947"/>
    <x v="1"/>
    <x v="10"/>
    <x v="710"/>
    <x v="3763"/>
    <n v="1"/>
    <x v="0"/>
    <n v="3.2063999999999999"/>
    <n v="0"/>
    <n v="1"/>
  </r>
  <r>
    <n v="6306"/>
    <s v="CA-2016-163328"/>
    <x v="254"/>
    <d v="2016-11-06T00:00:00"/>
    <s v="Second Class"/>
    <s v="TP-21565"/>
    <s v="Tracy Poddar"/>
    <s v="Corporate"/>
    <s v="United States"/>
    <s v="Eugene"/>
    <s v="Oregon"/>
    <n v="97405"/>
    <x v="1"/>
    <s v="OFF-SU-10002301"/>
    <x v="1"/>
    <x v="14"/>
    <x v="1582"/>
    <x v="4241"/>
    <n v="7"/>
    <x v="2"/>
    <n v="-4.1761999999999997"/>
    <n v="2"/>
    <n v="1"/>
  </r>
  <r>
    <n v="6307"/>
    <s v="CA-2016-163328"/>
    <x v="254"/>
    <d v="2016-11-06T00:00:00"/>
    <s v="Second Class"/>
    <s v="TP-21565"/>
    <s v="Tracy Poddar"/>
    <s v="Corporate"/>
    <s v="United States"/>
    <s v="Eugene"/>
    <s v="Oregon"/>
    <n v="97405"/>
    <x v="1"/>
    <s v="FUR-CH-10003298"/>
    <x v="0"/>
    <x v="1"/>
    <x v="1576"/>
    <x v="4242"/>
    <n v="1"/>
    <x v="2"/>
    <n v="-14.4078"/>
    <n v="2"/>
    <n v="1"/>
  </r>
  <r>
    <n v="6308"/>
    <s v="CA-2016-163328"/>
    <x v="254"/>
    <d v="2016-11-06T00:00:00"/>
    <s v="Second Class"/>
    <s v="TP-21565"/>
    <s v="Tracy Poddar"/>
    <s v="Corporate"/>
    <s v="United States"/>
    <s v="Eugene"/>
    <s v="Oregon"/>
    <n v="97405"/>
    <x v="1"/>
    <s v="OFF-PA-10004353"/>
    <x v="1"/>
    <x v="10"/>
    <x v="1661"/>
    <x v="1097"/>
    <n v="3"/>
    <x v="2"/>
    <n v="16.783200000000001"/>
    <n v="2"/>
    <n v="1"/>
  </r>
  <r>
    <n v="6309"/>
    <s v="CA-2016-163328"/>
    <x v="254"/>
    <d v="2016-11-06T00:00:00"/>
    <s v="Second Class"/>
    <s v="TP-21565"/>
    <s v="Tracy Poddar"/>
    <s v="Corporate"/>
    <s v="United States"/>
    <s v="Eugene"/>
    <s v="Oregon"/>
    <n v="97405"/>
    <x v="1"/>
    <s v="FUR-CH-10000229"/>
    <x v="0"/>
    <x v="1"/>
    <x v="1621"/>
    <x v="4243"/>
    <n v="3"/>
    <x v="2"/>
    <n v="-97.552800000000005"/>
    <n v="2"/>
    <n v="1"/>
  </r>
  <r>
    <n v="6310"/>
    <s v="CA-2016-163328"/>
    <x v="254"/>
    <d v="2016-11-06T00:00:00"/>
    <s v="Second Class"/>
    <s v="TP-21565"/>
    <s v="Tracy Poddar"/>
    <s v="Corporate"/>
    <s v="United States"/>
    <s v="Eugene"/>
    <s v="Oregon"/>
    <n v="97405"/>
    <x v="1"/>
    <s v="OFF-LA-10003930"/>
    <x v="1"/>
    <x v="2"/>
    <x v="508"/>
    <x v="4244"/>
    <n v="8"/>
    <x v="2"/>
    <n v="228.07919999999999"/>
    <n v="2"/>
    <n v="1"/>
  </r>
  <r>
    <n v="6311"/>
    <s v="CA-2016-163328"/>
    <x v="254"/>
    <d v="2016-11-06T00:00:00"/>
    <s v="Second Class"/>
    <s v="TP-21565"/>
    <s v="Tracy Poddar"/>
    <s v="Corporate"/>
    <s v="United States"/>
    <s v="Eugene"/>
    <s v="Oregon"/>
    <n v="97405"/>
    <x v="1"/>
    <s v="OFF-PA-10000176"/>
    <x v="1"/>
    <x v="10"/>
    <x v="640"/>
    <x v="4245"/>
    <n v="1"/>
    <x v="2"/>
    <n v="5.3116000000000003"/>
    <n v="2"/>
    <n v="1"/>
  </r>
  <r>
    <n v="6312"/>
    <s v="CA-2014-112837"/>
    <x v="1102"/>
    <d v="2014-09-16T00:00:00"/>
    <s v="Standard Class"/>
    <s v="LW-17125"/>
    <s v="Liz Willingham"/>
    <s v="Consumer"/>
    <s v="United States"/>
    <s v="Oxnard"/>
    <s v="California"/>
    <n v="93030"/>
    <x v="1"/>
    <s v="FUR-FU-10004006"/>
    <x v="0"/>
    <x v="5"/>
    <x v="101"/>
    <x v="4030"/>
    <n v="3"/>
    <x v="0"/>
    <n v="21.7515"/>
    <n v="5"/>
    <n v="1"/>
  </r>
  <r>
    <n v="6313"/>
    <s v="CA-2017-120019"/>
    <x v="911"/>
    <d v="2017-02-21T00:00:00"/>
    <s v="Standard Class"/>
    <s v="NG-18355"/>
    <s v="Nat Gilpin"/>
    <s v="Corporate"/>
    <s v="United States"/>
    <s v="Fairfield"/>
    <s v="Connecticut"/>
    <n v="6824"/>
    <x v="3"/>
    <s v="OFF-ST-10001932"/>
    <x v="1"/>
    <x v="4"/>
    <x v="1650"/>
    <x v="4246"/>
    <n v="3"/>
    <x v="0"/>
    <n v="81.131399999999999"/>
    <n v="5"/>
    <n v="1"/>
  </r>
  <r>
    <n v="6314"/>
    <s v="CA-2017-120019"/>
    <x v="911"/>
    <d v="2017-02-21T00:00:00"/>
    <s v="Standard Class"/>
    <s v="NG-18355"/>
    <s v="Nat Gilpin"/>
    <s v="Corporate"/>
    <s v="United States"/>
    <s v="Fairfield"/>
    <s v="Connecticut"/>
    <n v="6824"/>
    <x v="3"/>
    <s v="TEC-PH-10000923"/>
    <x v="2"/>
    <x v="7"/>
    <x v="1234"/>
    <x v="4247"/>
    <n v="1"/>
    <x v="0"/>
    <n v="7.3451000000000004"/>
    <n v="5"/>
    <n v="1"/>
  </r>
  <r>
    <n v="6315"/>
    <s v="CA-2014-100762"/>
    <x v="156"/>
    <d v="2014-11-29T00:00:00"/>
    <s v="Standard Class"/>
    <s v="NG-18355"/>
    <s v="Nat Gilpin"/>
    <s v="Corporate"/>
    <s v="United States"/>
    <s v="Jackson"/>
    <s v="Michigan"/>
    <n v="49201"/>
    <x v="2"/>
    <s v="OFF-AR-10000380"/>
    <x v="1"/>
    <x v="6"/>
    <x v="108"/>
    <x v="4248"/>
    <n v="4"/>
    <x v="0"/>
    <n v="45.576000000000001"/>
    <n v="5"/>
    <n v="1"/>
  </r>
  <r>
    <n v="6316"/>
    <s v="CA-2014-100762"/>
    <x v="156"/>
    <d v="2014-11-29T00:00:00"/>
    <s v="Standard Class"/>
    <s v="NG-18355"/>
    <s v="Nat Gilpin"/>
    <s v="Corporate"/>
    <s v="United States"/>
    <s v="Jackson"/>
    <s v="Michigan"/>
    <n v="49201"/>
    <x v="2"/>
    <s v="OFF-LA-10003930"/>
    <x v="1"/>
    <x v="2"/>
    <x v="508"/>
    <x v="1440"/>
    <n v="2"/>
    <x v="0"/>
    <n v="96.343800000000002"/>
    <n v="5"/>
    <n v="1"/>
  </r>
  <r>
    <n v="6317"/>
    <s v="CA-2014-100762"/>
    <x v="156"/>
    <d v="2014-11-29T00:00:00"/>
    <s v="Standard Class"/>
    <s v="NG-18355"/>
    <s v="Nat Gilpin"/>
    <s v="Corporate"/>
    <s v="United States"/>
    <s v="Jackson"/>
    <s v="Michigan"/>
    <n v="49201"/>
    <x v="2"/>
    <s v="OFF-PA-10001815"/>
    <x v="1"/>
    <x v="10"/>
    <x v="1402"/>
    <x v="3683"/>
    <n v="3"/>
    <x v="0"/>
    <n v="69.177599999999998"/>
    <n v="5"/>
    <n v="1"/>
  </r>
  <r>
    <n v="6318"/>
    <s v="CA-2014-100762"/>
    <x v="156"/>
    <d v="2014-11-29T00:00:00"/>
    <s v="Standard Class"/>
    <s v="NG-18355"/>
    <s v="Nat Gilpin"/>
    <s v="Corporate"/>
    <s v="United States"/>
    <s v="Jackson"/>
    <s v="Michigan"/>
    <n v="49201"/>
    <x v="2"/>
    <s v="OFF-PA-10004082"/>
    <x v="1"/>
    <x v="10"/>
    <x v="227"/>
    <x v="3761"/>
    <n v="2"/>
    <x v="0"/>
    <n v="7.98"/>
    <n v="5"/>
    <n v="1"/>
  </r>
  <r>
    <n v="6319"/>
    <s v="CA-2017-161459"/>
    <x v="920"/>
    <d v="2017-11-29T00:00:00"/>
    <s v="Second Class"/>
    <s v="EB-13750"/>
    <s v="Edward Becker"/>
    <s v="Corporate"/>
    <s v="United States"/>
    <s v="Laguna Niguel"/>
    <s v="California"/>
    <n v="92677"/>
    <x v="1"/>
    <s v="TEC-PH-10004071"/>
    <x v="2"/>
    <x v="7"/>
    <x v="1546"/>
    <x v="786"/>
    <n v="5"/>
    <x v="2"/>
    <n v="3.4965000000000002"/>
    <n v="4"/>
    <n v="1"/>
  </r>
  <r>
    <n v="6320"/>
    <s v="CA-2017-161459"/>
    <x v="920"/>
    <d v="2017-11-29T00:00:00"/>
    <s v="Second Class"/>
    <s v="EB-13750"/>
    <s v="Edward Becker"/>
    <s v="Corporate"/>
    <s v="United States"/>
    <s v="Laguna Niguel"/>
    <s v="California"/>
    <n v="92677"/>
    <x v="1"/>
    <s v="OFF-PA-10002377"/>
    <x v="1"/>
    <x v="10"/>
    <x v="562"/>
    <x v="3142"/>
    <n v="6"/>
    <x v="0"/>
    <n v="15.336"/>
    <n v="4"/>
    <n v="1"/>
  </r>
  <r>
    <n v="6321"/>
    <s v="CA-2017-160017"/>
    <x v="394"/>
    <d v="2017-10-02T00:00:00"/>
    <s v="Standard Class"/>
    <s v="SP-20860"/>
    <s v="Sung Pak"/>
    <s v="Corporate"/>
    <s v="United States"/>
    <s v="Jacksonville"/>
    <s v="Florida"/>
    <n v="32216"/>
    <x v="0"/>
    <s v="OFF-PA-10001800"/>
    <x v="1"/>
    <x v="10"/>
    <x v="585"/>
    <x v="559"/>
    <n v="2"/>
    <x v="2"/>
    <n v="3.6288"/>
    <n v="4"/>
    <n v="1"/>
  </r>
  <r>
    <n v="6322"/>
    <s v="CA-2014-123316"/>
    <x v="303"/>
    <d v="2014-10-17T00:00:00"/>
    <s v="Standard Class"/>
    <s v="SP-20545"/>
    <s v="Sibella Parks"/>
    <s v="Corporate"/>
    <s v="United States"/>
    <s v="Mount Vernon"/>
    <s v="New York"/>
    <n v="10550"/>
    <x v="3"/>
    <s v="OFF-BI-10002764"/>
    <x v="1"/>
    <x v="8"/>
    <x v="507"/>
    <x v="3203"/>
    <n v="3"/>
    <x v="2"/>
    <n v="2.8100999999999998"/>
    <n v="4"/>
    <n v="1"/>
  </r>
  <r>
    <n v="6323"/>
    <s v="CA-2014-141299"/>
    <x v="561"/>
    <d v="2014-06-07T00:00:00"/>
    <s v="Second Class"/>
    <s v="RB-19795"/>
    <s v="Ross Baird"/>
    <s v="Home Office"/>
    <s v="United States"/>
    <s v="Midland"/>
    <s v="Michigan"/>
    <n v="48640"/>
    <x v="2"/>
    <s v="OFF-EN-10004459"/>
    <x v="1"/>
    <x v="12"/>
    <x v="661"/>
    <x v="764"/>
    <n v="2"/>
    <x v="0"/>
    <n v="7.4871999999999996"/>
    <n v="4"/>
    <n v="1"/>
  </r>
  <r>
    <n v="6324"/>
    <s v="CA-2014-104402"/>
    <x v="1103"/>
    <d v="2014-06-23T00:00:00"/>
    <s v="Standard Class"/>
    <s v="DB-13660"/>
    <s v="Duane Benoit"/>
    <s v="Consumer"/>
    <s v="United States"/>
    <s v="Newark"/>
    <s v="Delaware"/>
    <n v="19711"/>
    <x v="3"/>
    <s v="TEC-MA-10000423"/>
    <x v="2"/>
    <x v="15"/>
    <x v="1722"/>
    <x v="4249"/>
    <n v="3"/>
    <x v="0"/>
    <n v="31.0059"/>
    <n v="6"/>
    <n v="1"/>
  </r>
  <r>
    <n v="6325"/>
    <s v="CA-2015-110289"/>
    <x v="1104"/>
    <d v="2015-11-02T00:00:00"/>
    <s v="Standard Class"/>
    <s v="NB-18655"/>
    <s v="Nona Balk"/>
    <s v="Corporate"/>
    <s v="United States"/>
    <s v="San Francisco"/>
    <s v="California"/>
    <n v="94109"/>
    <x v="1"/>
    <s v="OFF-PA-10002986"/>
    <x v="1"/>
    <x v="10"/>
    <x v="482"/>
    <x v="653"/>
    <n v="5"/>
    <x v="0"/>
    <n v="16.032"/>
    <n v="4"/>
    <n v="1"/>
  </r>
  <r>
    <n v="6326"/>
    <s v="CA-2015-110289"/>
    <x v="1104"/>
    <d v="2015-11-02T00:00:00"/>
    <s v="Standard Class"/>
    <s v="NB-18655"/>
    <s v="Nona Balk"/>
    <s v="Corporate"/>
    <s v="United States"/>
    <s v="San Francisco"/>
    <s v="California"/>
    <n v="94109"/>
    <x v="1"/>
    <s v="OFF-EN-10001434"/>
    <x v="1"/>
    <x v="12"/>
    <x v="439"/>
    <x v="4250"/>
    <n v="4"/>
    <x v="0"/>
    <n v="103.3116"/>
    <n v="4"/>
    <n v="1"/>
  </r>
  <r>
    <n v="6327"/>
    <s v="CA-2014-167927"/>
    <x v="407"/>
    <d v="2014-01-26T00:00:00"/>
    <s v="Standard Class"/>
    <s v="XP-21865"/>
    <s v="Xylona Preis"/>
    <s v="Consumer"/>
    <s v="United States"/>
    <s v="Westland"/>
    <s v="Michigan"/>
    <n v="48185"/>
    <x v="2"/>
    <s v="OFF-ST-10000760"/>
    <x v="1"/>
    <x v="4"/>
    <x v="4"/>
    <x v="62"/>
    <n v="1"/>
    <x v="0"/>
    <n v="4.0541999999999998"/>
    <n v="6"/>
    <n v="1"/>
  </r>
  <r>
    <n v="6328"/>
    <s v="CA-2014-167927"/>
    <x v="407"/>
    <d v="2014-01-26T00:00:00"/>
    <s v="Standard Class"/>
    <s v="XP-21865"/>
    <s v="Xylona Preis"/>
    <s v="Consumer"/>
    <s v="United States"/>
    <s v="Westland"/>
    <s v="Michigan"/>
    <n v="48185"/>
    <x v="2"/>
    <s v="FUR-FU-10002918"/>
    <x v="0"/>
    <x v="5"/>
    <x v="269"/>
    <x v="1042"/>
    <n v="3"/>
    <x v="0"/>
    <n v="30.023399999999999"/>
    <n v="6"/>
    <n v="1"/>
  </r>
  <r>
    <n v="6329"/>
    <s v="CA-2014-167927"/>
    <x v="407"/>
    <d v="2014-01-26T00:00:00"/>
    <s v="Standard Class"/>
    <s v="XP-21865"/>
    <s v="Xylona Preis"/>
    <s v="Consumer"/>
    <s v="United States"/>
    <s v="Westland"/>
    <s v="Michigan"/>
    <n v="48185"/>
    <x v="2"/>
    <s v="OFF-BI-10000605"/>
    <x v="1"/>
    <x v="8"/>
    <x v="536"/>
    <x v="71"/>
    <n v="5"/>
    <x v="0"/>
    <n v="8.9535"/>
    <n v="6"/>
    <n v="1"/>
  </r>
  <r>
    <n v="6330"/>
    <s v="CA-2014-167927"/>
    <x v="407"/>
    <d v="2014-01-26T00:00:00"/>
    <s v="Standard Class"/>
    <s v="XP-21865"/>
    <s v="Xylona Preis"/>
    <s v="Consumer"/>
    <s v="United States"/>
    <s v="Westland"/>
    <s v="Michigan"/>
    <n v="48185"/>
    <x v="2"/>
    <s v="OFF-AP-10002311"/>
    <x v="1"/>
    <x v="9"/>
    <x v="14"/>
    <x v="4251"/>
    <n v="4"/>
    <x v="9"/>
    <n v="93.581599999999995"/>
    <n v="6"/>
    <n v="1"/>
  </r>
  <r>
    <n v="6331"/>
    <s v="CA-2014-167927"/>
    <x v="407"/>
    <d v="2014-01-26T00:00:00"/>
    <s v="Standard Class"/>
    <s v="XP-21865"/>
    <s v="Xylona Preis"/>
    <s v="Consumer"/>
    <s v="United States"/>
    <s v="Westland"/>
    <s v="Michigan"/>
    <n v="48185"/>
    <x v="2"/>
    <s v="OFF-ST-10003123"/>
    <x v="1"/>
    <x v="4"/>
    <x v="1277"/>
    <x v="4252"/>
    <n v="2"/>
    <x v="0"/>
    <n v="15.979200000000001"/>
    <n v="6"/>
    <n v="1"/>
  </r>
  <r>
    <n v="6332"/>
    <s v="CA-2014-167927"/>
    <x v="407"/>
    <d v="2014-01-26T00:00:00"/>
    <s v="Standard Class"/>
    <s v="XP-21865"/>
    <s v="Xylona Preis"/>
    <s v="Consumer"/>
    <s v="United States"/>
    <s v="Westland"/>
    <s v="Michigan"/>
    <n v="48185"/>
    <x v="2"/>
    <s v="OFF-AR-10004456"/>
    <x v="1"/>
    <x v="6"/>
    <x v="1053"/>
    <x v="2836"/>
    <n v="3"/>
    <x v="0"/>
    <n v="12.736800000000001"/>
    <n v="6"/>
    <n v="1"/>
  </r>
  <r>
    <n v="6333"/>
    <s v="CA-2014-167927"/>
    <x v="407"/>
    <d v="2014-01-26T00:00:00"/>
    <s v="Standard Class"/>
    <s v="XP-21865"/>
    <s v="Xylona Preis"/>
    <s v="Consumer"/>
    <s v="United States"/>
    <s v="Westland"/>
    <s v="Michigan"/>
    <n v="48185"/>
    <x v="2"/>
    <s v="FUR-FU-10002268"/>
    <x v="0"/>
    <x v="5"/>
    <x v="869"/>
    <x v="1646"/>
    <n v="3"/>
    <x v="0"/>
    <n v="4.8609"/>
    <n v="6"/>
    <n v="1"/>
  </r>
  <r>
    <n v="6334"/>
    <s v="CA-2014-167927"/>
    <x v="407"/>
    <d v="2014-01-26T00:00:00"/>
    <s v="Standard Class"/>
    <s v="XP-21865"/>
    <s v="Xylona Preis"/>
    <s v="Consumer"/>
    <s v="United States"/>
    <s v="Westland"/>
    <s v="Michigan"/>
    <n v="48185"/>
    <x v="2"/>
    <s v="OFF-BI-10004364"/>
    <x v="1"/>
    <x v="8"/>
    <x v="305"/>
    <x v="1271"/>
    <n v="5"/>
    <x v="0"/>
    <n v="13.365"/>
    <n v="6"/>
    <n v="1"/>
  </r>
  <r>
    <n v="6335"/>
    <s v="CA-2014-133305"/>
    <x v="384"/>
    <d v="2014-07-15T00:00:00"/>
    <s v="Standard Class"/>
    <s v="MH-17455"/>
    <s v="Mark Hamilton"/>
    <s v="Consumer"/>
    <s v="United States"/>
    <s v="New York City"/>
    <s v="New York"/>
    <n v="10011"/>
    <x v="3"/>
    <s v="OFF-PA-10001970"/>
    <x v="1"/>
    <x v="10"/>
    <x v="314"/>
    <x v="335"/>
    <n v="4"/>
    <x v="0"/>
    <n v="23.086400000000001"/>
    <n v="4"/>
    <n v="1"/>
  </r>
  <r>
    <n v="6336"/>
    <s v="CA-2014-133305"/>
    <x v="384"/>
    <d v="2014-07-15T00:00:00"/>
    <s v="Standard Class"/>
    <s v="MH-17455"/>
    <s v="Mark Hamilton"/>
    <s v="Consumer"/>
    <s v="United States"/>
    <s v="New York City"/>
    <s v="New York"/>
    <n v="10011"/>
    <x v="3"/>
    <s v="OFF-BI-10002954"/>
    <x v="1"/>
    <x v="8"/>
    <x v="1188"/>
    <x v="717"/>
    <n v="5"/>
    <x v="2"/>
    <n v="6.3979999999999997"/>
    <n v="4"/>
    <n v="1"/>
  </r>
  <r>
    <n v="6337"/>
    <s v="CA-2016-165995"/>
    <x v="133"/>
    <d v="2016-09-06T00:00:00"/>
    <s v="Standard Class"/>
    <s v="BG-11740"/>
    <s v="Bruce Geld"/>
    <s v="Consumer"/>
    <s v="United States"/>
    <s v="Los Angeles"/>
    <s v="California"/>
    <n v="90008"/>
    <x v="1"/>
    <s v="FUR-FU-10000672"/>
    <x v="0"/>
    <x v="5"/>
    <x v="1517"/>
    <x v="116"/>
    <n v="4"/>
    <x v="0"/>
    <n v="15.993600000000001"/>
    <n v="7"/>
    <n v="1"/>
  </r>
  <r>
    <n v="6338"/>
    <s v="CA-2016-165995"/>
    <x v="133"/>
    <d v="2016-09-06T00:00:00"/>
    <s v="Standard Class"/>
    <s v="BG-11740"/>
    <s v="Bruce Geld"/>
    <s v="Consumer"/>
    <s v="United States"/>
    <s v="Los Angeles"/>
    <s v="California"/>
    <n v="90008"/>
    <x v="1"/>
    <s v="TEC-PH-10004908"/>
    <x v="2"/>
    <x v="7"/>
    <x v="1483"/>
    <x v="107"/>
    <n v="5"/>
    <x v="2"/>
    <n v="42.494999999999997"/>
    <n v="7"/>
    <n v="1"/>
  </r>
  <r>
    <n v="6339"/>
    <s v="CA-2017-143112"/>
    <x v="361"/>
    <d v="2017-10-09T00:00:00"/>
    <s v="Standard Class"/>
    <s v="TS-21370"/>
    <s v="Todd Sumrall"/>
    <s v="Corporate"/>
    <s v="United States"/>
    <s v="New York City"/>
    <s v="New York"/>
    <n v="10035"/>
    <x v="3"/>
    <s v="TEC-PH-10003095"/>
    <x v="2"/>
    <x v="7"/>
    <x v="1500"/>
    <x v="4253"/>
    <n v="4"/>
    <x v="0"/>
    <n v="43.9"/>
    <n v="4"/>
    <n v="1"/>
  </r>
  <r>
    <n v="6340"/>
    <s v="CA-2017-143112"/>
    <x v="361"/>
    <d v="2017-10-09T00:00:00"/>
    <s v="Standard Class"/>
    <s v="TS-21370"/>
    <s v="Todd Sumrall"/>
    <s v="Corporate"/>
    <s v="United States"/>
    <s v="New York City"/>
    <s v="New York"/>
    <n v="10035"/>
    <x v="3"/>
    <s v="FUR-CH-10002880"/>
    <x v="0"/>
    <x v="1"/>
    <x v="809"/>
    <x v="4254"/>
    <n v="2"/>
    <x v="9"/>
    <n v="2.4598"/>
    <n v="4"/>
    <n v="1"/>
  </r>
  <r>
    <n v="6341"/>
    <s v="CA-2017-143112"/>
    <x v="361"/>
    <d v="2017-10-09T00:00:00"/>
    <s v="Standard Class"/>
    <s v="TS-21370"/>
    <s v="Todd Sumrall"/>
    <s v="Corporate"/>
    <s v="United States"/>
    <s v="New York City"/>
    <s v="New York"/>
    <n v="10035"/>
    <x v="3"/>
    <s v="TEC-MA-10001047"/>
    <x v="2"/>
    <x v="15"/>
    <x v="1635"/>
    <x v="4255"/>
    <n v="4"/>
    <x v="0"/>
    <n v="1351.9896000000001"/>
    <n v="4"/>
    <n v="1"/>
  </r>
  <r>
    <n v="6342"/>
    <s v="US-2017-105830"/>
    <x v="413"/>
    <d v="2017-01-02T00:00:00"/>
    <s v="First Class"/>
    <s v="DB-13660"/>
    <s v="Duane Benoit"/>
    <s v="Consumer"/>
    <s v="United States"/>
    <s v="Lancaster"/>
    <s v="Ohio"/>
    <n v="43130"/>
    <x v="3"/>
    <s v="OFF-ST-10002554"/>
    <x v="1"/>
    <x v="4"/>
    <x v="1153"/>
    <x v="4256"/>
    <n v="4"/>
    <x v="2"/>
    <n v="-35.215200000000003"/>
    <n v="2"/>
    <n v="1"/>
  </r>
  <r>
    <n v="6343"/>
    <s v="CA-2015-146255"/>
    <x v="1105"/>
    <d v="2015-03-10T00:00:00"/>
    <s v="First Class"/>
    <s v="EM-14140"/>
    <s v="Eugene Moren"/>
    <s v="Home Office"/>
    <s v="United States"/>
    <s v="Newark"/>
    <s v="Delaware"/>
    <n v="19711"/>
    <x v="3"/>
    <s v="TEC-AC-10004469"/>
    <x v="2"/>
    <x v="11"/>
    <x v="241"/>
    <x v="4257"/>
    <n v="3"/>
    <x v="0"/>
    <n v="52.734000000000002"/>
    <n v="3"/>
    <n v="1"/>
  </r>
  <r>
    <n v="6344"/>
    <s v="CA-2015-146255"/>
    <x v="1105"/>
    <d v="2015-03-10T00:00:00"/>
    <s v="First Class"/>
    <s v="EM-14140"/>
    <s v="Eugene Moren"/>
    <s v="Home Office"/>
    <s v="United States"/>
    <s v="Newark"/>
    <s v="Delaware"/>
    <n v="19711"/>
    <x v="3"/>
    <s v="OFF-BI-10000309"/>
    <x v="1"/>
    <x v="8"/>
    <x v="338"/>
    <x v="2628"/>
    <n v="2"/>
    <x v="0"/>
    <n v="14.9156"/>
    <n v="3"/>
    <n v="1"/>
  </r>
  <r>
    <n v="6345"/>
    <s v="CA-2015-146255"/>
    <x v="1105"/>
    <d v="2015-03-10T00:00:00"/>
    <s v="First Class"/>
    <s v="EM-14140"/>
    <s v="Eugene Moren"/>
    <s v="Home Office"/>
    <s v="United States"/>
    <s v="Newark"/>
    <s v="Delaware"/>
    <n v="19711"/>
    <x v="3"/>
    <s v="OFF-BI-10001765"/>
    <x v="1"/>
    <x v="8"/>
    <x v="994"/>
    <x v="4258"/>
    <n v="2"/>
    <x v="0"/>
    <n v="33.254399999999997"/>
    <n v="3"/>
    <n v="1"/>
  </r>
  <r>
    <n v="6346"/>
    <s v="CA-2015-146255"/>
    <x v="1105"/>
    <d v="2015-03-10T00:00:00"/>
    <s v="First Class"/>
    <s v="EM-14140"/>
    <s v="Eugene Moren"/>
    <s v="Home Office"/>
    <s v="United States"/>
    <s v="Newark"/>
    <s v="Delaware"/>
    <n v="19711"/>
    <x v="3"/>
    <s v="TEC-PH-10001619"/>
    <x v="2"/>
    <x v="7"/>
    <x v="1594"/>
    <x v="2133"/>
    <n v="3"/>
    <x v="0"/>
    <n v="170.51130000000001"/>
    <n v="3"/>
    <n v="1"/>
  </r>
  <r>
    <n v="6347"/>
    <s v="CA-2017-104822"/>
    <x v="179"/>
    <d v="2017-10-20T00:00:00"/>
    <s v="Same Day"/>
    <s v="RB-19465"/>
    <s v="Rick Bensley"/>
    <s v="Home Office"/>
    <s v="United States"/>
    <s v="New York City"/>
    <s v="New York"/>
    <n v="10024"/>
    <x v="3"/>
    <s v="OFF-LA-10002034"/>
    <x v="1"/>
    <x v="2"/>
    <x v="1111"/>
    <x v="4259"/>
    <n v="5"/>
    <x v="0"/>
    <n v="12.029500000000001"/>
    <n v="0"/>
    <n v="1"/>
  </r>
  <r>
    <n v="6348"/>
    <s v="CA-2015-104486"/>
    <x v="489"/>
    <d v="2015-05-06T00:00:00"/>
    <s v="Standard Class"/>
    <s v="PO-18850"/>
    <s v="Patrick O'Brill"/>
    <s v="Consumer"/>
    <s v="United States"/>
    <s v="San Francisco"/>
    <s v="California"/>
    <n v="94109"/>
    <x v="1"/>
    <s v="OFF-BI-10000309"/>
    <x v="1"/>
    <x v="8"/>
    <x v="338"/>
    <x v="359"/>
    <n v="1"/>
    <x v="2"/>
    <n v="4.4138000000000002"/>
    <n v="5"/>
    <n v="1"/>
  </r>
  <r>
    <n v="6349"/>
    <s v="CA-2015-104486"/>
    <x v="489"/>
    <d v="2015-05-06T00:00:00"/>
    <s v="Standard Class"/>
    <s v="PO-18850"/>
    <s v="Patrick O'Brill"/>
    <s v="Consumer"/>
    <s v="United States"/>
    <s v="San Francisco"/>
    <s v="California"/>
    <n v="94109"/>
    <x v="1"/>
    <s v="OFF-ST-10000876"/>
    <x v="1"/>
    <x v="4"/>
    <x v="254"/>
    <x v="2150"/>
    <n v="3"/>
    <x v="0"/>
    <n v="10.4496"/>
    <n v="5"/>
    <n v="1"/>
  </r>
  <r>
    <n v="6350"/>
    <s v="CA-2015-104486"/>
    <x v="489"/>
    <d v="2015-05-06T00:00:00"/>
    <s v="Standard Class"/>
    <s v="PO-18850"/>
    <s v="Patrick O'Brill"/>
    <s v="Consumer"/>
    <s v="United States"/>
    <s v="San Francisco"/>
    <s v="California"/>
    <n v="94109"/>
    <x v="1"/>
    <s v="OFF-SU-10002573"/>
    <x v="1"/>
    <x v="14"/>
    <x v="354"/>
    <x v="1507"/>
    <n v="2"/>
    <x v="0"/>
    <n v="10.518000000000001"/>
    <n v="5"/>
    <n v="1"/>
  </r>
  <r>
    <n v="6351"/>
    <s v="CA-2017-161557"/>
    <x v="213"/>
    <d v="2017-09-08T00:00:00"/>
    <s v="Standard Class"/>
    <s v="AG-10900"/>
    <s v="Arthur Gainer"/>
    <s v="Consumer"/>
    <s v="United States"/>
    <s v="Dallas"/>
    <s v="Texas"/>
    <n v="75217"/>
    <x v="2"/>
    <s v="FUR-FU-10004622"/>
    <x v="0"/>
    <x v="5"/>
    <x v="795"/>
    <x v="947"/>
    <n v="5"/>
    <x v="7"/>
    <n v="-105.69"/>
    <n v="5"/>
    <n v="1"/>
  </r>
  <r>
    <n v="6352"/>
    <s v="CA-2017-161130"/>
    <x v="132"/>
    <d v="2017-11-08T00:00:00"/>
    <s v="Standard Class"/>
    <s v="BF-11275"/>
    <s v="Beth Fritzler"/>
    <s v="Corporate"/>
    <s v="United States"/>
    <s v="Miami"/>
    <s v="Florida"/>
    <n v="33178"/>
    <x v="0"/>
    <s v="TEC-PH-10002549"/>
    <x v="2"/>
    <x v="7"/>
    <x v="937"/>
    <x v="3252"/>
    <n v="2"/>
    <x v="2"/>
    <n v="27.103200000000001"/>
    <n v="5"/>
    <n v="1"/>
  </r>
  <r>
    <n v="6353"/>
    <s v="US-2015-161347"/>
    <x v="1023"/>
    <d v="2015-09-19T00:00:00"/>
    <s v="Standard Class"/>
    <s v="HG-14845"/>
    <s v="Harry Greene"/>
    <s v="Consumer"/>
    <s v="United States"/>
    <s v="Philadelphia"/>
    <s v="Pennsylvania"/>
    <n v="19120"/>
    <x v="3"/>
    <s v="OFF-BI-10004209"/>
    <x v="1"/>
    <x v="8"/>
    <x v="1215"/>
    <x v="4260"/>
    <n v="1"/>
    <x v="6"/>
    <n v="-2.0099999999999998"/>
    <n v="6"/>
    <n v="1"/>
  </r>
  <r>
    <n v="6354"/>
    <s v="US-2015-109015"/>
    <x v="684"/>
    <d v="2015-09-12T00:00:00"/>
    <s v="Standard Class"/>
    <s v="BS-11590"/>
    <s v="Brendan Sweed"/>
    <s v="Corporate"/>
    <s v="United States"/>
    <s v="New York City"/>
    <s v="New York"/>
    <n v="10011"/>
    <x v="3"/>
    <s v="OFF-AP-10001962"/>
    <x v="1"/>
    <x v="9"/>
    <x v="1603"/>
    <x v="4261"/>
    <n v="1"/>
    <x v="0"/>
    <n v="2.0975000000000001"/>
    <n v="6"/>
    <n v="1"/>
  </r>
  <r>
    <n v="6355"/>
    <s v="US-2015-109015"/>
    <x v="684"/>
    <d v="2015-09-12T00:00:00"/>
    <s v="Standard Class"/>
    <s v="BS-11590"/>
    <s v="Brendan Sweed"/>
    <s v="Corporate"/>
    <s v="United States"/>
    <s v="New York City"/>
    <s v="New York"/>
    <n v="10011"/>
    <x v="3"/>
    <s v="TEC-PH-10002922"/>
    <x v="2"/>
    <x v="7"/>
    <x v="974"/>
    <x v="4262"/>
    <n v="2"/>
    <x v="0"/>
    <n v="101.39400000000001"/>
    <n v="6"/>
    <n v="1"/>
  </r>
  <r>
    <n v="6356"/>
    <s v="CA-2014-110611"/>
    <x v="191"/>
    <d v="2014-10-13T00:00:00"/>
    <s v="Standard Class"/>
    <s v="JD-16015"/>
    <s v="Joy Daniels"/>
    <s v="Consumer"/>
    <s v="United States"/>
    <s v="Philadelphia"/>
    <s v="Pennsylvania"/>
    <n v="19120"/>
    <x v="3"/>
    <s v="OFF-ST-10000642"/>
    <x v="1"/>
    <x v="4"/>
    <x v="194"/>
    <x v="202"/>
    <n v="5"/>
    <x v="2"/>
    <n v="-13.637"/>
    <n v="7"/>
    <n v="1"/>
  </r>
  <r>
    <n v="6357"/>
    <s v="CA-2017-139080"/>
    <x v="205"/>
    <d v="2017-01-28T00:00:00"/>
    <s v="Standard Class"/>
    <s v="CS-12250"/>
    <s v="Chris Selesnick"/>
    <s v="Corporate"/>
    <s v="United States"/>
    <s v="Seattle"/>
    <s v="Washington"/>
    <n v="98103"/>
    <x v="1"/>
    <s v="OFF-BI-10001757"/>
    <x v="1"/>
    <x v="8"/>
    <x v="1167"/>
    <x v="1195"/>
    <n v="5"/>
    <x v="2"/>
    <n v="6.8879999999999999"/>
    <n v="5"/>
    <n v="1"/>
  </r>
  <r>
    <n v="6358"/>
    <s v="CA-2017-139080"/>
    <x v="205"/>
    <d v="2017-01-28T00:00:00"/>
    <s v="Standard Class"/>
    <s v="CS-12250"/>
    <s v="Chris Selesnick"/>
    <s v="Corporate"/>
    <s v="United States"/>
    <s v="Seattle"/>
    <s v="Washington"/>
    <n v="98103"/>
    <x v="1"/>
    <s v="OFF-PA-10004621"/>
    <x v="1"/>
    <x v="10"/>
    <x v="745"/>
    <x v="233"/>
    <n v="4"/>
    <x v="0"/>
    <n v="12.441599999999999"/>
    <n v="5"/>
    <n v="1"/>
  </r>
  <r>
    <n v="6359"/>
    <s v="CA-2017-139080"/>
    <x v="205"/>
    <d v="2017-01-28T00:00:00"/>
    <s v="Standard Class"/>
    <s v="CS-12250"/>
    <s v="Chris Selesnick"/>
    <s v="Corporate"/>
    <s v="United States"/>
    <s v="Seattle"/>
    <s v="Washington"/>
    <n v="98103"/>
    <x v="1"/>
    <s v="OFF-PA-10002262"/>
    <x v="1"/>
    <x v="10"/>
    <x v="1001"/>
    <x v="90"/>
    <n v="1"/>
    <x v="0"/>
    <n v="3.1103999999999998"/>
    <n v="5"/>
    <n v="1"/>
  </r>
  <r>
    <n v="6360"/>
    <s v="CA-2017-139080"/>
    <x v="205"/>
    <d v="2017-01-28T00:00:00"/>
    <s v="Standard Class"/>
    <s v="CS-12250"/>
    <s v="Chris Selesnick"/>
    <s v="Corporate"/>
    <s v="United States"/>
    <s v="Seattle"/>
    <s v="Washington"/>
    <n v="98103"/>
    <x v="1"/>
    <s v="TEC-PH-10004100"/>
    <x v="2"/>
    <x v="7"/>
    <x v="1752"/>
    <x v="1134"/>
    <n v="6"/>
    <x v="2"/>
    <n v="8.6351999999999993"/>
    <n v="5"/>
    <n v="1"/>
  </r>
  <r>
    <n v="6361"/>
    <s v="CA-2015-115693"/>
    <x v="895"/>
    <d v="2015-12-15T00:00:00"/>
    <s v="Standard Class"/>
    <s v="FC-14245"/>
    <s v="Frank Carlisle"/>
    <s v="Home Office"/>
    <s v="United States"/>
    <s v="Los Angeles"/>
    <s v="California"/>
    <n v="90032"/>
    <x v="1"/>
    <s v="OFF-AR-10003582"/>
    <x v="1"/>
    <x v="6"/>
    <x v="1460"/>
    <x v="2420"/>
    <n v="2"/>
    <x v="0"/>
    <n v="15.763999999999999"/>
    <n v="5"/>
    <n v="1"/>
  </r>
  <r>
    <n v="6362"/>
    <s v="US-2014-107993"/>
    <x v="641"/>
    <d v="2014-11-30T00:00:00"/>
    <s v="Standard Class"/>
    <s v="SE-20110"/>
    <s v="Sanjit Engle"/>
    <s v="Consumer"/>
    <s v="United States"/>
    <s v="Springfield"/>
    <s v="Oregon"/>
    <n v="97477"/>
    <x v="1"/>
    <s v="OFF-AR-10003179"/>
    <x v="1"/>
    <x v="6"/>
    <x v="1574"/>
    <x v="4191"/>
    <n v="7"/>
    <x v="2"/>
    <n v="8.2901000000000007"/>
    <n v="5"/>
    <n v="1"/>
  </r>
  <r>
    <n v="6363"/>
    <s v="CA-2017-110443"/>
    <x v="610"/>
    <d v="2017-11-25T00:00:00"/>
    <s v="Standard Class"/>
    <s v="CK-12205"/>
    <s v="Chloris Kastensmidt"/>
    <s v="Consumer"/>
    <s v="United States"/>
    <s v="Renton"/>
    <s v="Washington"/>
    <n v="98059"/>
    <x v="1"/>
    <s v="OFF-BI-10001670"/>
    <x v="1"/>
    <x v="8"/>
    <x v="443"/>
    <x v="4263"/>
    <n v="5"/>
    <x v="2"/>
    <n v="56.55"/>
    <n v="4"/>
    <n v="1"/>
  </r>
  <r>
    <n v="6364"/>
    <s v="CA-2017-110443"/>
    <x v="610"/>
    <d v="2017-11-25T00:00:00"/>
    <s v="Standard Class"/>
    <s v="CK-12205"/>
    <s v="Chloris Kastensmidt"/>
    <s v="Consumer"/>
    <s v="United States"/>
    <s v="Renton"/>
    <s v="Washington"/>
    <n v="98059"/>
    <x v="1"/>
    <s v="TEC-MA-10002073"/>
    <x v="2"/>
    <x v="15"/>
    <x v="1772"/>
    <x v="4264"/>
    <n v="1"/>
    <x v="2"/>
    <n v="103.9992"/>
    <n v="4"/>
    <n v="1"/>
  </r>
  <r>
    <n v="6365"/>
    <s v="CA-2017-110443"/>
    <x v="610"/>
    <d v="2017-11-25T00:00:00"/>
    <s v="Standard Class"/>
    <s v="CK-12205"/>
    <s v="Chloris Kastensmidt"/>
    <s v="Consumer"/>
    <s v="United States"/>
    <s v="Renton"/>
    <s v="Washington"/>
    <n v="98059"/>
    <x v="1"/>
    <s v="OFF-PA-10003797"/>
    <x v="1"/>
    <x v="10"/>
    <x v="1710"/>
    <x v="187"/>
    <n v="8"/>
    <x v="0"/>
    <n v="24.883199999999999"/>
    <n v="4"/>
    <n v="1"/>
  </r>
  <r>
    <n v="6366"/>
    <s v="CA-2017-144848"/>
    <x v="1095"/>
    <d v="2017-04-05T00:00:00"/>
    <s v="First Class"/>
    <s v="DS-13030"/>
    <s v="Darrin Sayre"/>
    <s v="Home Office"/>
    <s v="United States"/>
    <s v="New York City"/>
    <s v="New York"/>
    <n v="10009"/>
    <x v="3"/>
    <s v="TEC-PH-10004006"/>
    <x v="2"/>
    <x v="7"/>
    <x v="1773"/>
    <x v="4265"/>
    <n v="1"/>
    <x v="0"/>
    <n v="11.1294"/>
    <n v="1"/>
    <n v="1"/>
  </r>
  <r>
    <n v="6367"/>
    <s v="CA-2017-144848"/>
    <x v="1095"/>
    <d v="2017-04-05T00:00:00"/>
    <s v="First Class"/>
    <s v="DS-13030"/>
    <s v="Darrin Sayre"/>
    <s v="Home Office"/>
    <s v="United States"/>
    <s v="New York City"/>
    <s v="New York"/>
    <n v="10009"/>
    <x v="3"/>
    <s v="OFF-SU-10000646"/>
    <x v="1"/>
    <x v="14"/>
    <x v="262"/>
    <x v="4266"/>
    <n v="1"/>
    <x v="0"/>
    <n v="7.2111000000000001"/>
    <n v="1"/>
    <n v="1"/>
  </r>
  <r>
    <n v="6368"/>
    <s v="CA-2017-144848"/>
    <x v="1095"/>
    <d v="2017-04-05T00:00:00"/>
    <s v="First Class"/>
    <s v="DS-13030"/>
    <s v="Darrin Sayre"/>
    <s v="Home Office"/>
    <s v="United States"/>
    <s v="New York City"/>
    <s v="New York"/>
    <n v="10009"/>
    <x v="3"/>
    <s v="TEC-PH-10002262"/>
    <x v="2"/>
    <x v="7"/>
    <x v="477"/>
    <x v="4267"/>
    <n v="2"/>
    <x v="0"/>
    <n v="33.325600000000001"/>
    <n v="1"/>
    <n v="1"/>
  </r>
  <r>
    <n v="6369"/>
    <s v="US-2017-147998"/>
    <x v="240"/>
    <d v="2017-05-24T00:00:00"/>
    <s v="Standard Class"/>
    <s v="SA-20830"/>
    <s v="Sue Ann Reed"/>
    <s v="Consumer"/>
    <s v="United States"/>
    <s v="San Jose"/>
    <s v="California"/>
    <n v="95123"/>
    <x v="1"/>
    <s v="OFF-BI-10002082"/>
    <x v="1"/>
    <x v="8"/>
    <x v="1182"/>
    <x v="4268"/>
    <n v="5"/>
    <x v="2"/>
    <n v="49.92"/>
    <n v="5"/>
    <n v="1"/>
  </r>
  <r>
    <n v="6370"/>
    <s v="CA-2016-103919"/>
    <x v="339"/>
    <d v="2016-10-07T00:00:00"/>
    <s v="Standard Class"/>
    <s v="TP-21565"/>
    <s v="Tracy Poddar"/>
    <s v="Corporate"/>
    <s v="United States"/>
    <s v="Grand Prairie"/>
    <s v="Texas"/>
    <n v="75051"/>
    <x v="2"/>
    <s v="FUR-FU-10001756"/>
    <x v="0"/>
    <x v="5"/>
    <x v="285"/>
    <x v="4269"/>
    <n v="5"/>
    <x v="7"/>
    <n v="-29.512"/>
    <n v="4"/>
    <n v="1"/>
  </r>
  <r>
    <n v="6371"/>
    <s v="CA-2016-113425"/>
    <x v="831"/>
    <d v="2016-11-21T00:00:00"/>
    <s v="Same Day"/>
    <s v="JK-16120"/>
    <s v="Julie Kriz"/>
    <s v="Home Office"/>
    <s v="United States"/>
    <s v="New York City"/>
    <s v="New York"/>
    <n v="10009"/>
    <x v="3"/>
    <s v="FUR-BO-10002598"/>
    <x v="0"/>
    <x v="0"/>
    <x v="1518"/>
    <x v="391"/>
    <n v="2"/>
    <x v="2"/>
    <n v="12.776400000000001"/>
    <n v="0"/>
    <n v="1"/>
  </r>
  <r>
    <n v="6372"/>
    <s v="CA-2017-143035"/>
    <x v="621"/>
    <d v="2017-10-05T00:00:00"/>
    <s v="Second Class"/>
    <s v="CC-12430"/>
    <s v="Chuck Clark"/>
    <s v="Home Office"/>
    <s v="United States"/>
    <s v="New York City"/>
    <s v="New York"/>
    <n v="10009"/>
    <x v="3"/>
    <s v="FUR-FU-10001934"/>
    <x v="0"/>
    <x v="5"/>
    <x v="107"/>
    <x v="202"/>
    <n v="4"/>
    <x v="0"/>
    <n v="21.819199999999999"/>
    <n v="2"/>
    <n v="1"/>
  </r>
  <r>
    <n v="6373"/>
    <s v="CA-2017-143035"/>
    <x v="621"/>
    <d v="2017-10-05T00:00:00"/>
    <s v="Second Class"/>
    <s v="CC-12430"/>
    <s v="Chuck Clark"/>
    <s v="Home Office"/>
    <s v="United States"/>
    <s v="New York City"/>
    <s v="New York"/>
    <n v="10009"/>
    <x v="3"/>
    <s v="OFF-AR-10001130"/>
    <x v="1"/>
    <x v="6"/>
    <x v="788"/>
    <x v="153"/>
    <n v="3"/>
    <x v="0"/>
    <n v="3.1160999999999999"/>
    <n v="2"/>
    <n v="1"/>
  </r>
  <r>
    <n v="6374"/>
    <s v="CA-2017-143035"/>
    <x v="621"/>
    <d v="2017-10-05T00:00:00"/>
    <s v="Second Class"/>
    <s v="CC-12430"/>
    <s v="Chuck Clark"/>
    <s v="Home Office"/>
    <s v="United States"/>
    <s v="New York City"/>
    <s v="New York"/>
    <n v="10009"/>
    <x v="3"/>
    <s v="TEC-AC-10002049"/>
    <x v="2"/>
    <x v="11"/>
    <x v="695"/>
    <x v="804"/>
    <n v="3"/>
    <x v="0"/>
    <n v="66.954599999999999"/>
    <n v="2"/>
    <n v="1"/>
  </r>
  <r>
    <n v="6375"/>
    <s v="CA-2014-107811"/>
    <x v="333"/>
    <d v="2014-05-03T00:00:00"/>
    <s v="Standard Class"/>
    <s v="LA-16780"/>
    <s v="Laura Armstrong"/>
    <s v="Corporate"/>
    <s v="United States"/>
    <s v="Memphis"/>
    <s v="Tennessee"/>
    <n v="38109"/>
    <x v="0"/>
    <s v="FUR-CH-10001394"/>
    <x v="0"/>
    <x v="1"/>
    <x v="654"/>
    <x v="4270"/>
    <n v="2"/>
    <x v="2"/>
    <n v="70.197999999999993"/>
    <n v="4"/>
    <n v="1"/>
  </r>
  <r>
    <n v="6376"/>
    <s v="CA-2014-107811"/>
    <x v="333"/>
    <d v="2014-05-03T00:00:00"/>
    <s v="Standard Class"/>
    <s v="LA-16780"/>
    <s v="Laura Armstrong"/>
    <s v="Corporate"/>
    <s v="United States"/>
    <s v="Memphis"/>
    <s v="Tennessee"/>
    <n v="38109"/>
    <x v="0"/>
    <s v="OFF-ST-10000798"/>
    <x v="1"/>
    <x v="4"/>
    <x v="352"/>
    <x v="4271"/>
    <n v="5"/>
    <x v="2"/>
    <n v="-1.2490000000000001"/>
    <n v="4"/>
    <n v="1"/>
  </r>
  <r>
    <n v="6377"/>
    <s v="CA-2016-163216"/>
    <x v="877"/>
    <d v="2016-10-10T00:00:00"/>
    <s v="First Class"/>
    <s v="AW-10930"/>
    <s v="Arthur Wiediger"/>
    <s v="Home Office"/>
    <s v="United States"/>
    <s v="Philadelphia"/>
    <s v="Pennsylvania"/>
    <n v="19143"/>
    <x v="3"/>
    <s v="OFF-LA-10000134"/>
    <x v="1"/>
    <x v="2"/>
    <x v="85"/>
    <x v="1253"/>
    <n v="2"/>
    <x v="2"/>
    <n v="1.7248000000000001"/>
    <n v="3"/>
    <n v="1"/>
  </r>
  <r>
    <n v="6378"/>
    <s v="US-2016-116442"/>
    <x v="272"/>
    <d v="2016-12-22T00:00:00"/>
    <s v="Standard Class"/>
    <s v="BP-11230"/>
    <s v="Benjamin Patterson"/>
    <s v="Consumer"/>
    <s v="United States"/>
    <s v="Los Angeles"/>
    <s v="California"/>
    <n v="90004"/>
    <x v="1"/>
    <s v="FUR-FU-10002364"/>
    <x v="0"/>
    <x v="5"/>
    <x v="1240"/>
    <x v="1787"/>
    <n v="2"/>
    <x v="0"/>
    <n v="4.2804000000000002"/>
    <n v="7"/>
    <n v="1"/>
  </r>
  <r>
    <n v="6379"/>
    <s v="CA-2017-150623"/>
    <x v="318"/>
    <d v="2017-04-14T00:00:00"/>
    <s v="Standard Class"/>
    <s v="DB-13360"/>
    <s v="Dennis Bolton"/>
    <s v="Home Office"/>
    <s v="United States"/>
    <s v="Waterbury"/>
    <s v="Connecticut"/>
    <n v="6708"/>
    <x v="3"/>
    <s v="TEC-AC-10004571"/>
    <x v="2"/>
    <x v="11"/>
    <x v="409"/>
    <x v="311"/>
    <n v="1"/>
    <x v="0"/>
    <n v="41.995800000000003"/>
    <n v="4"/>
    <n v="1"/>
  </r>
  <r>
    <n v="6380"/>
    <s v="CA-2017-150623"/>
    <x v="318"/>
    <d v="2017-04-14T00:00:00"/>
    <s v="Standard Class"/>
    <s v="DB-13360"/>
    <s v="Dennis Bolton"/>
    <s v="Home Office"/>
    <s v="United States"/>
    <s v="Waterbury"/>
    <s v="Connecticut"/>
    <n v="6708"/>
    <x v="3"/>
    <s v="OFF-ST-10003692"/>
    <x v="1"/>
    <x v="4"/>
    <x v="1262"/>
    <x v="4272"/>
    <n v="5"/>
    <x v="0"/>
    <n v="71.537499999999994"/>
    <n v="4"/>
    <n v="1"/>
  </r>
  <r>
    <n v="6381"/>
    <s v="US-2014-163797"/>
    <x v="918"/>
    <d v="2014-04-13T00:00:00"/>
    <s v="Standard Class"/>
    <s v="PC-19000"/>
    <s v="Pauline Chand"/>
    <s v="Home Office"/>
    <s v="United States"/>
    <s v="Chandler"/>
    <s v="Arizona"/>
    <n v="85224"/>
    <x v="1"/>
    <s v="OFF-FA-10001883"/>
    <x v="1"/>
    <x v="13"/>
    <x v="1493"/>
    <x v="4273"/>
    <n v="8"/>
    <x v="2"/>
    <n v="-11.8256"/>
    <n v="5"/>
    <n v="1"/>
  </r>
  <r>
    <n v="6382"/>
    <s v="CA-2016-127236"/>
    <x v="892"/>
    <d v="2016-04-02T00:00:00"/>
    <s v="Standard Class"/>
    <s v="TB-21595"/>
    <s v="Troy Blackwell"/>
    <s v="Consumer"/>
    <s v="United States"/>
    <s v="Springfield"/>
    <s v="Ohio"/>
    <n v="45503"/>
    <x v="3"/>
    <s v="FUR-BO-10004015"/>
    <x v="0"/>
    <x v="0"/>
    <x v="574"/>
    <x v="4274"/>
    <n v="5"/>
    <x v="5"/>
    <n v="-167.98599999999999"/>
    <n v="4"/>
    <n v="1"/>
  </r>
  <r>
    <n v="6383"/>
    <s v="CA-2016-127236"/>
    <x v="892"/>
    <d v="2016-04-02T00:00:00"/>
    <s v="Standard Class"/>
    <s v="TB-21595"/>
    <s v="Troy Blackwell"/>
    <s v="Consumer"/>
    <s v="United States"/>
    <s v="Springfield"/>
    <s v="Ohio"/>
    <n v="45503"/>
    <x v="3"/>
    <s v="TEC-PH-10000141"/>
    <x v="2"/>
    <x v="7"/>
    <x v="1312"/>
    <x v="3097"/>
    <n v="4"/>
    <x v="10"/>
    <n v="-36.9544"/>
    <n v="4"/>
    <n v="1"/>
  </r>
  <r>
    <n v="6384"/>
    <s v="US-2017-104661"/>
    <x v="787"/>
    <d v="2017-01-18T00:00:00"/>
    <s v="First Class"/>
    <s v="TB-21250"/>
    <s v="Tim Brockman"/>
    <s v="Consumer"/>
    <s v="United States"/>
    <s v="Austin"/>
    <s v="Texas"/>
    <n v="78745"/>
    <x v="2"/>
    <s v="OFF-BI-10001597"/>
    <x v="1"/>
    <x v="8"/>
    <x v="798"/>
    <x v="2065"/>
    <n v="4"/>
    <x v="3"/>
    <n v="-52.4544"/>
    <n v="3"/>
    <n v="1"/>
  </r>
  <r>
    <n v="6385"/>
    <s v="US-2017-104661"/>
    <x v="787"/>
    <d v="2017-01-18T00:00:00"/>
    <s v="First Class"/>
    <s v="TB-21250"/>
    <s v="Tim Brockman"/>
    <s v="Consumer"/>
    <s v="United States"/>
    <s v="Austin"/>
    <s v="Texas"/>
    <n v="78745"/>
    <x v="2"/>
    <s v="TEC-AC-10003628"/>
    <x v="2"/>
    <x v="11"/>
    <x v="247"/>
    <x v="730"/>
    <n v="2"/>
    <x v="2"/>
    <n v="14.395200000000001"/>
    <n v="3"/>
    <n v="1"/>
  </r>
  <r>
    <n v="6386"/>
    <s v="US-2017-104661"/>
    <x v="787"/>
    <d v="2017-01-18T00:00:00"/>
    <s v="First Class"/>
    <s v="TB-21250"/>
    <s v="Tim Brockman"/>
    <s v="Consumer"/>
    <s v="United States"/>
    <s v="Austin"/>
    <s v="Texas"/>
    <n v="78745"/>
    <x v="2"/>
    <s v="TEC-AC-10002331"/>
    <x v="2"/>
    <x v="11"/>
    <x v="1591"/>
    <x v="4275"/>
    <n v="8"/>
    <x v="2"/>
    <n v="13.300800000000001"/>
    <n v="3"/>
    <n v="1"/>
  </r>
  <r>
    <n v="6387"/>
    <s v="US-2017-104661"/>
    <x v="787"/>
    <d v="2017-01-18T00:00:00"/>
    <s v="First Class"/>
    <s v="TB-21250"/>
    <s v="Tim Brockman"/>
    <s v="Consumer"/>
    <s v="United States"/>
    <s v="Austin"/>
    <s v="Texas"/>
    <n v="78745"/>
    <x v="2"/>
    <s v="OFF-BI-10001098"/>
    <x v="1"/>
    <x v="8"/>
    <x v="410"/>
    <x v="4276"/>
    <n v="1"/>
    <x v="3"/>
    <n v="-6.6277999999999997"/>
    <n v="3"/>
    <n v="1"/>
  </r>
  <r>
    <n v="6388"/>
    <s v="CA-2014-134103"/>
    <x v="1106"/>
    <d v="2014-02-04T00:00:00"/>
    <s v="Standard Class"/>
    <s v="MV-18190"/>
    <s v="Mike Vittorini"/>
    <s v="Consumer"/>
    <s v="United States"/>
    <s v="Detroit"/>
    <s v="Michigan"/>
    <n v="48234"/>
    <x v="2"/>
    <s v="OFF-PA-10001204"/>
    <x v="1"/>
    <x v="10"/>
    <x v="523"/>
    <x v="232"/>
    <n v="2"/>
    <x v="0"/>
    <n v="4.7519999999999998"/>
    <n v="5"/>
    <n v="1"/>
  </r>
  <r>
    <n v="6389"/>
    <s v="CA-2014-134103"/>
    <x v="1106"/>
    <d v="2014-02-04T00:00:00"/>
    <s v="Standard Class"/>
    <s v="MV-18190"/>
    <s v="Mike Vittorini"/>
    <s v="Consumer"/>
    <s v="United States"/>
    <s v="Detroit"/>
    <s v="Michigan"/>
    <n v="48234"/>
    <x v="2"/>
    <s v="OFF-ST-10000991"/>
    <x v="1"/>
    <x v="4"/>
    <x v="157"/>
    <x v="4277"/>
    <n v="2"/>
    <x v="0"/>
    <n v="6.8982000000000001"/>
    <n v="5"/>
    <n v="1"/>
  </r>
  <r>
    <n v="6390"/>
    <s v="CA-2015-147529"/>
    <x v="1107"/>
    <d v="2015-02-11T00:00:00"/>
    <s v="Standard Class"/>
    <s v="DK-12835"/>
    <s v="Damala Kotsonis"/>
    <s v="Corporate"/>
    <s v="United States"/>
    <s v="Springfield"/>
    <s v="Virginia"/>
    <n v="22153"/>
    <x v="0"/>
    <s v="OFF-EN-10000056"/>
    <x v="1"/>
    <x v="12"/>
    <x v="633"/>
    <x v="4278"/>
    <n v="5"/>
    <x v="0"/>
    <n v="146.2405"/>
    <n v="4"/>
    <n v="1"/>
  </r>
  <r>
    <n v="6391"/>
    <s v="CA-2015-147529"/>
    <x v="1107"/>
    <d v="2015-02-11T00:00:00"/>
    <s v="Standard Class"/>
    <s v="DK-12835"/>
    <s v="Damala Kotsonis"/>
    <s v="Corporate"/>
    <s v="United States"/>
    <s v="Springfield"/>
    <s v="Virginia"/>
    <n v="22153"/>
    <x v="0"/>
    <s v="OFF-PA-10003349"/>
    <x v="1"/>
    <x v="10"/>
    <x v="220"/>
    <x v="91"/>
    <n v="2"/>
    <x v="0"/>
    <n v="6.3503999999999996"/>
    <n v="4"/>
    <n v="1"/>
  </r>
  <r>
    <n v="6392"/>
    <s v="CA-2016-129126"/>
    <x v="882"/>
    <d v="2016-12-19T00:00:00"/>
    <s v="Standard Class"/>
    <s v="PK-19075"/>
    <s v="Pete Kriz"/>
    <s v="Consumer"/>
    <s v="United States"/>
    <s v="New York City"/>
    <s v="New York"/>
    <n v="10011"/>
    <x v="3"/>
    <s v="OFF-PA-10001471"/>
    <x v="1"/>
    <x v="10"/>
    <x v="1477"/>
    <x v="2"/>
    <n v="2"/>
    <x v="0"/>
    <n v="6.7252000000000001"/>
    <n v="5"/>
    <n v="1"/>
  </r>
  <r>
    <n v="6393"/>
    <s v="CA-2016-129126"/>
    <x v="882"/>
    <d v="2016-12-19T00:00:00"/>
    <s v="Standard Class"/>
    <s v="PK-19075"/>
    <s v="Pete Kriz"/>
    <s v="Consumer"/>
    <s v="United States"/>
    <s v="New York City"/>
    <s v="New York"/>
    <n v="10011"/>
    <x v="3"/>
    <s v="OFF-LA-10003190"/>
    <x v="1"/>
    <x v="2"/>
    <x v="1172"/>
    <x v="1755"/>
    <n v="2"/>
    <x v="0"/>
    <n v="2.8224"/>
    <n v="5"/>
    <n v="1"/>
  </r>
  <r>
    <n v="6394"/>
    <s v="CA-2016-129126"/>
    <x v="882"/>
    <d v="2016-12-19T00:00:00"/>
    <s v="Standard Class"/>
    <s v="PK-19075"/>
    <s v="Pete Kriz"/>
    <s v="Consumer"/>
    <s v="United States"/>
    <s v="New York City"/>
    <s v="New York"/>
    <n v="10011"/>
    <x v="3"/>
    <s v="OFF-FA-10000621"/>
    <x v="1"/>
    <x v="13"/>
    <x v="110"/>
    <x v="1369"/>
    <n v="6"/>
    <x v="0"/>
    <n v="10.5252"/>
    <n v="5"/>
    <n v="1"/>
  </r>
  <r>
    <n v="6395"/>
    <s v="CA-2016-129126"/>
    <x v="882"/>
    <d v="2016-12-19T00:00:00"/>
    <s v="Standard Class"/>
    <s v="PK-19075"/>
    <s v="Pete Kriz"/>
    <s v="Consumer"/>
    <s v="United States"/>
    <s v="New York City"/>
    <s v="New York"/>
    <n v="10011"/>
    <x v="3"/>
    <s v="FUR-FU-10002937"/>
    <x v="0"/>
    <x v="5"/>
    <x v="1060"/>
    <x v="4279"/>
    <n v="4"/>
    <x v="0"/>
    <n v="198.46"/>
    <n v="5"/>
    <n v="1"/>
  </r>
  <r>
    <n v="6396"/>
    <s v="CA-2016-129126"/>
    <x v="882"/>
    <d v="2016-12-19T00:00:00"/>
    <s v="Standard Class"/>
    <s v="PK-19075"/>
    <s v="Pete Kriz"/>
    <s v="Consumer"/>
    <s v="United States"/>
    <s v="New York City"/>
    <s v="New York"/>
    <n v="10011"/>
    <x v="3"/>
    <s v="OFF-ST-10004507"/>
    <x v="1"/>
    <x v="4"/>
    <x v="457"/>
    <x v="4280"/>
    <n v="1"/>
    <x v="0"/>
    <n v="4.6304999999999996"/>
    <n v="5"/>
    <n v="1"/>
  </r>
  <r>
    <n v="6397"/>
    <s v="CA-2016-129126"/>
    <x v="882"/>
    <d v="2016-12-19T00:00:00"/>
    <s v="Standard Class"/>
    <s v="PK-19075"/>
    <s v="Pete Kriz"/>
    <s v="Consumer"/>
    <s v="United States"/>
    <s v="New York City"/>
    <s v="New York"/>
    <n v="10011"/>
    <x v="3"/>
    <s v="OFF-BI-10000279"/>
    <x v="1"/>
    <x v="8"/>
    <x v="1774"/>
    <x v="1062"/>
    <n v="2"/>
    <x v="2"/>
    <n v="7.8029999999999999"/>
    <n v="5"/>
    <n v="1"/>
  </r>
  <r>
    <n v="6398"/>
    <s v="CA-2017-131632"/>
    <x v="1108"/>
    <d v="2017-11-04T00:00:00"/>
    <s v="Standard Class"/>
    <s v="AH-10120"/>
    <s v="Adrian Hane"/>
    <s v="Home Office"/>
    <s v="United States"/>
    <s v="Dallas"/>
    <s v="Texas"/>
    <n v="75217"/>
    <x v="2"/>
    <s v="OFF-AR-10003651"/>
    <x v="1"/>
    <x v="6"/>
    <x v="279"/>
    <x v="791"/>
    <n v="2"/>
    <x v="2"/>
    <n v="0.59040000000000004"/>
    <n v="4"/>
    <n v="1"/>
  </r>
  <r>
    <n v="6399"/>
    <s v="CA-2017-151981"/>
    <x v="634"/>
    <d v="2017-08-12T00:00:00"/>
    <s v="Standard Class"/>
    <s v="GM-14455"/>
    <s v="Gary Mitchum"/>
    <s v="Home Office"/>
    <s v="United States"/>
    <s v="Concord"/>
    <s v="New Hampshire"/>
    <n v="3301"/>
    <x v="3"/>
    <s v="TEC-PH-10003601"/>
    <x v="2"/>
    <x v="7"/>
    <x v="1392"/>
    <x v="4281"/>
    <n v="5"/>
    <x v="0"/>
    <n v="247.48500000000001"/>
    <n v="6"/>
    <n v="1"/>
  </r>
  <r>
    <n v="6400"/>
    <s v="CA-2017-151981"/>
    <x v="634"/>
    <d v="2017-08-12T00:00:00"/>
    <s v="Standard Class"/>
    <s v="GM-14455"/>
    <s v="Gary Mitchum"/>
    <s v="Home Office"/>
    <s v="United States"/>
    <s v="Concord"/>
    <s v="New Hampshire"/>
    <n v="3301"/>
    <x v="3"/>
    <s v="OFF-LA-10002195"/>
    <x v="1"/>
    <x v="2"/>
    <x v="1028"/>
    <x v="4282"/>
    <n v="8"/>
    <x v="0"/>
    <n v="11.827199999999999"/>
    <n v="6"/>
    <n v="1"/>
  </r>
  <r>
    <n v="6401"/>
    <s v="CA-2017-151981"/>
    <x v="634"/>
    <d v="2017-08-12T00:00:00"/>
    <s v="Standard Class"/>
    <s v="GM-14455"/>
    <s v="Gary Mitchum"/>
    <s v="Home Office"/>
    <s v="United States"/>
    <s v="Concord"/>
    <s v="New Hampshire"/>
    <n v="3301"/>
    <x v="3"/>
    <s v="OFF-AR-10000380"/>
    <x v="1"/>
    <x v="6"/>
    <x v="108"/>
    <x v="4283"/>
    <n v="6"/>
    <x v="0"/>
    <n v="68.364000000000004"/>
    <n v="6"/>
    <n v="1"/>
  </r>
  <r>
    <n v="6402"/>
    <s v="CA-2017-125472"/>
    <x v="1109"/>
    <d v="2017-05-31T00:00:00"/>
    <s v="First Class"/>
    <s v="BD-11725"/>
    <s v="Bruce Degenhardt"/>
    <s v="Consumer"/>
    <s v="United States"/>
    <s v="Lafayette"/>
    <s v="Louisiana"/>
    <n v="70506"/>
    <x v="0"/>
    <s v="FUR-BO-10000330"/>
    <x v="0"/>
    <x v="0"/>
    <x v="1107"/>
    <x v="1776"/>
    <n v="2"/>
    <x v="0"/>
    <n v="33.874400000000001"/>
    <n v="1"/>
    <n v="1"/>
  </r>
  <r>
    <n v="6403"/>
    <s v="CA-2017-125472"/>
    <x v="1109"/>
    <d v="2017-05-31T00:00:00"/>
    <s v="First Class"/>
    <s v="BD-11725"/>
    <s v="Bruce Degenhardt"/>
    <s v="Consumer"/>
    <s v="United States"/>
    <s v="Lafayette"/>
    <s v="Louisiana"/>
    <n v="70506"/>
    <x v="0"/>
    <s v="OFF-BI-10000591"/>
    <x v="1"/>
    <x v="8"/>
    <x v="1054"/>
    <x v="3731"/>
    <n v="1"/>
    <x v="0"/>
    <n v="1.8672"/>
    <n v="1"/>
    <n v="1"/>
  </r>
  <r>
    <n v="6404"/>
    <s v="CA-2017-125472"/>
    <x v="1109"/>
    <d v="2017-05-31T00:00:00"/>
    <s v="First Class"/>
    <s v="BD-11725"/>
    <s v="Bruce Degenhardt"/>
    <s v="Consumer"/>
    <s v="United States"/>
    <s v="Lafayette"/>
    <s v="Louisiana"/>
    <n v="70506"/>
    <x v="0"/>
    <s v="FUR-FU-10001731"/>
    <x v="0"/>
    <x v="5"/>
    <x v="1556"/>
    <x v="4284"/>
    <n v="3"/>
    <x v="0"/>
    <n v="3.0438000000000001"/>
    <n v="1"/>
    <n v="1"/>
  </r>
  <r>
    <n v="6405"/>
    <s v="CA-2015-156328"/>
    <x v="672"/>
    <d v="2015-12-05T00:00:00"/>
    <s v="Standard Class"/>
    <s v="RM-19375"/>
    <s v="Raymond Messe"/>
    <s v="Consumer"/>
    <s v="United States"/>
    <s v="Raleigh"/>
    <s v="North Carolina"/>
    <n v="27604"/>
    <x v="0"/>
    <s v="TEC-PH-10001198"/>
    <x v="2"/>
    <x v="7"/>
    <x v="1177"/>
    <x v="1637"/>
    <n v="3"/>
    <x v="2"/>
    <n v="19.9665"/>
    <n v="5"/>
    <n v="1"/>
  </r>
  <r>
    <n v="6406"/>
    <s v="CA-2017-154074"/>
    <x v="515"/>
    <d v="2017-09-02T00:00:00"/>
    <s v="Second Class"/>
    <s v="BW-11110"/>
    <s v="Bart Watters"/>
    <s v="Corporate"/>
    <s v="United States"/>
    <s v="Spokane"/>
    <s v="Washington"/>
    <n v="99207"/>
    <x v="1"/>
    <s v="FUR-CH-10002331"/>
    <x v="0"/>
    <x v="1"/>
    <x v="407"/>
    <x v="4285"/>
    <n v="2"/>
    <x v="2"/>
    <n v="7.1196000000000002"/>
    <n v="2"/>
    <n v="1"/>
  </r>
  <r>
    <n v="6407"/>
    <s v="CA-2017-154074"/>
    <x v="515"/>
    <d v="2017-09-02T00:00:00"/>
    <s v="Second Class"/>
    <s v="BW-11110"/>
    <s v="Bart Watters"/>
    <s v="Corporate"/>
    <s v="United States"/>
    <s v="Spokane"/>
    <s v="Washington"/>
    <n v="99207"/>
    <x v="1"/>
    <s v="OFF-ST-10002370"/>
    <x v="1"/>
    <x v="4"/>
    <x v="80"/>
    <x v="4286"/>
    <n v="7"/>
    <x v="0"/>
    <n v="43.421700000000001"/>
    <n v="2"/>
    <n v="1"/>
  </r>
  <r>
    <n v="6408"/>
    <s v="CA-2017-161774"/>
    <x v="304"/>
    <d v="2017-05-15T00:00:00"/>
    <s v="First Class"/>
    <s v="GT-14710"/>
    <s v="Greg Tran"/>
    <s v="Consumer"/>
    <s v="United States"/>
    <s v="Houston"/>
    <s v="Texas"/>
    <n v="77041"/>
    <x v="2"/>
    <s v="FUR-CH-10003981"/>
    <x v="0"/>
    <x v="1"/>
    <x v="1175"/>
    <x v="4287"/>
    <n v="5"/>
    <x v="4"/>
    <n v="-12.849"/>
    <n v="1"/>
    <n v="1"/>
  </r>
  <r>
    <n v="6409"/>
    <s v="CA-2017-161774"/>
    <x v="304"/>
    <d v="2017-05-15T00:00:00"/>
    <s v="First Class"/>
    <s v="GT-14710"/>
    <s v="Greg Tran"/>
    <s v="Consumer"/>
    <s v="United States"/>
    <s v="Houston"/>
    <s v="Texas"/>
    <n v="77041"/>
    <x v="2"/>
    <s v="OFF-AR-10001446"/>
    <x v="1"/>
    <x v="6"/>
    <x v="1161"/>
    <x v="843"/>
    <n v="5"/>
    <x v="2"/>
    <n v="5.7750000000000004"/>
    <n v="1"/>
    <n v="1"/>
  </r>
  <r>
    <n v="6410"/>
    <s v="CA-2017-161774"/>
    <x v="304"/>
    <d v="2017-05-15T00:00:00"/>
    <s v="First Class"/>
    <s v="GT-14710"/>
    <s v="Greg Tran"/>
    <s v="Consumer"/>
    <s v="United States"/>
    <s v="Houston"/>
    <s v="Texas"/>
    <n v="77041"/>
    <x v="2"/>
    <s v="OFF-PA-10000300"/>
    <x v="1"/>
    <x v="10"/>
    <x v="1775"/>
    <x v="1097"/>
    <n v="3"/>
    <x v="2"/>
    <n v="16.183800000000002"/>
    <n v="1"/>
    <n v="1"/>
  </r>
  <r>
    <n v="6411"/>
    <s v="CA-2017-161774"/>
    <x v="304"/>
    <d v="2017-05-15T00:00:00"/>
    <s v="First Class"/>
    <s v="GT-14710"/>
    <s v="Greg Tran"/>
    <s v="Consumer"/>
    <s v="United States"/>
    <s v="Houston"/>
    <s v="Texas"/>
    <n v="77041"/>
    <x v="2"/>
    <s v="TEC-PH-10004071"/>
    <x v="2"/>
    <x v="7"/>
    <x v="1546"/>
    <x v="462"/>
    <n v="1"/>
    <x v="2"/>
    <n v="0.69930000000000003"/>
    <n v="1"/>
    <n v="1"/>
  </r>
  <r>
    <n v="6412"/>
    <s v="CA-2017-161774"/>
    <x v="304"/>
    <d v="2017-05-15T00:00:00"/>
    <s v="First Class"/>
    <s v="GT-14710"/>
    <s v="Greg Tran"/>
    <s v="Consumer"/>
    <s v="United States"/>
    <s v="Houston"/>
    <s v="Texas"/>
    <n v="77041"/>
    <x v="2"/>
    <s v="OFF-PA-10003134"/>
    <x v="1"/>
    <x v="10"/>
    <x v="1672"/>
    <x v="4288"/>
    <n v="2"/>
    <x v="2"/>
    <n v="26.9024"/>
    <n v="1"/>
    <n v="1"/>
  </r>
  <r>
    <n v="6413"/>
    <s v="CA-2017-151211"/>
    <x v="629"/>
    <d v="2017-08-23T00:00:00"/>
    <s v="Standard Class"/>
    <s v="AH-10120"/>
    <s v="Adrian Hane"/>
    <s v="Home Office"/>
    <s v="United States"/>
    <s v="Louisville"/>
    <s v="Kentucky"/>
    <n v="40214"/>
    <x v="0"/>
    <s v="OFF-BI-10002735"/>
    <x v="1"/>
    <x v="8"/>
    <x v="142"/>
    <x v="4289"/>
    <n v="3"/>
    <x v="0"/>
    <n v="48.377099999999999"/>
    <n v="6"/>
    <n v="1"/>
  </r>
  <r>
    <n v="6414"/>
    <s v="CA-2017-151211"/>
    <x v="629"/>
    <d v="2017-08-23T00:00:00"/>
    <s v="Standard Class"/>
    <s v="AH-10120"/>
    <s v="Adrian Hane"/>
    <s v="Home Office"/>
    <s v="United States"/>
    <s v="Louisville"/>
    <s v="Kentucky"/>
    <n v="40214"/>
    <x v="0"/>
    <s v="TEC-AC-10004510"/>
    <x v="2"/>
    <x v="11"/>
    <x v="953"/>
    <x v="1524"/>
    <n v="6"/>
    <x v="0"/>
    <n v="9.8160000000000007"/>
    <n v="6"/>
    <n v="1"/>
  </r>
  <r>
    <n v="6415"/>
    <s v="CA-2017-142671"/>
    <x v="468"/>
    <d v="2017-11-14T00:00:00"/>
    <s v="Second Class"/>
    <s v="DR-12940"/>
    <s v="Daniel Raglin"/>
    <s v="Home Office"/>
    <s v="United States"/>
    <s v="Hollywood"/>
    <s v="Florida"/>
    <n v="33021"/>
    <x v="0"/>
    <s v="OFF-BI-10004099"/>
    <x v="1"/>
    <x v="8"/>
    <x v="1725"/>
    <x v="132"/>
    <n v="5"/>
    <x v="6"/>
    <n v="-7.68"/>
    <n v="4"/>
    <n v="1"/>
  </r>
  <r>
    <n v="6416"/>
    <s v="CA-2017-144750"/>
    <x v="170"/>
    <d v="2017-08-21T00:00:00"/>
    <s v="Same Day"/>
    <s v="DL-13495"/>
    <s v="Dionis Lloyd"/>
    <s v="Corporate"/>
    <s v="United States"/>
    <s v="Chandler"/>
    <s v="Arizona"/>
    <n v="85224"/>
    <x v="1"/>
    <s v="OFF-PA-10003395"/>
    <x v="1"/>
    <x v="10"/>
    <x v="656"/>
    <x v="1136"/>
    <n v="1"/>
    <x v="2"/>
    <n v="29.358000000000001"/>
    <n v="0"/>
    <n v="1"/>
  </r>
  <r>
    <n v="6417"/>
    <s v="CA-2016-111976"/>
    <x v="387"/>
    <d v="2016-03-12T00:00:00"/>
    <s v="Standard Class"/>
    <s v="BD-11620"/>
    <s v="Brian DeCherney"/>
    <s v="Consumer"/>
    <s v="United States"/>
    <s v="Philadelphia"/>
    <s v="Pennsylvania"/>
    <n v="19120"/>
    <x v="3"/>
    <s v="TEC-PH-10002890"/>
    <x v="2"/>
    <x v="7"/>
    <x v="1396"/>
    <x v="2197"/>
    <n v="4"/>
    <x v="10"/>
    <n v="-25.334399999999999"/>
    <n v="4"/>
    <n v="1"/>
  </r>
  <r>
    <n v="6418"/>
    <s v="CA-2016-111976"/>
    <x v="387"/>
    <d v="2016-03-12T00:00:00"/>
    <s v="Standard Class"/>
    <s v="BD-11620"/>
    <s v="Brian DeCherney"/>
    <s v="Consumer"/>
    <s v="United States"/>
    <s v="Philadelphia"/>
    <s v="Pennsylvania"/>
    <n v="19120"/>
    <x v="3"/>
    <s v="OFF-FA-10004968"/>
    <x v="1"/>
    <x v="13"/>
    <x v="1019"/>
    <x v="4290"/>
    <n v="2"/>
    <x v="2"/>
    <n v="-1.3464"/>
    <n v="4"/>
    <n v="1"/>
  </r>
  <r>
    <n v="6419"/>
    <s v="CA-2016-140130"/>
    <x v="731"/>
    <d v="2016-11-05T00:00:00"/>
    <s v="Standard Class"/>
    <s v="HW-14935"/>
    <s v="Helen Wasserman"/>
    <s v="Corporate"/>
    <s v="United States"/>
    <s v="Tulsa"/>
    <s v="Oklahoma"/>
    <n v="74133"/>
    <x v="2"/>
    <s v="OFF-SU-10001218"/>
    <x v="1"/>
    <x v="14"/>
    <x v="134"/>
    <x v="2099"/>
    <n v="2"/>
    <x v="0"/>
    <n v="6.1487999999999996"/>
    <n v="5"/>
    <n v="1"/>
  </r>
  <r>
    <n v="6420"/>
    <s v="CA-2016-140130"/>
    <x v="731"/>
    <d v="2016-11-05T00:00:00"/>
    <s v="Standard Class"/>
    <s v="HW-14935"/>
    <s v="Helen Wasserman"/>
    <s v="Corporate"/>
    <s v="United States"/>
    <s v="Tulsa"/>
    <s v="Oklahoma"/>
    <n v="74133"/>
    <x v="2"/>
    <s v="FUR-CH-10002084"/>
    <x v="0"/>
    <x v="1"/>
    <x v="1249"/>
    <x v="2363"/>
    <n v="3"/>
    <x v="0"/>
    <n v="81.173400000000001"/>
    <n v="5"/>
    <n v="1"/>
  </r>
  <r>
    <n v="6421"/>
    <s v="CA-2016-140130"/>
    <x v="731"/>
    <d v="2016-11-05T00:00:00"/>
    <s v="Standard Class"/>
    <s v="HW-14935"/>
    <s v="Helen Wasserman"/>
    <s v="Corporate"/>
    <s v="United States"/>
    <s v="Tulsa"/>
    <s v="Oklahoma"/>
    <n v="74133"/>
    <x v="2"/>
    <s v="OFF-AR-10004269"/>
    <x v="1"/>
    <x v="6"/>
    <x v="1550"/>
    <x v="708"/>
    <n v="3"/>
    <x v="0"/>
    <n v="3.4691999999999998"/>
    <n v="5"/>
    <n v="1"/>
  </r>
  <r>
    <n v="6422"/>
    <s v="CA-2016-140130"/>
    <x v="731"/>
    <d v="2016-11-05T00:00:00"/>
    <s v="Standard Class"/>
    <s v="HW-14935"/>
    <s v="Helen Wasserman"/>
    <s v="Corporate"/>
    <s v="United States"/>
    <s v="Tulsa"/>
    <s v="Oklahoma"/>
    <n v="74133"/>
    <x v="2"/>
    <s v="OFF-ST-10001128"/>
    <x v="1"/>
    <x v="4"/>
    <x v="1427"/>
    <x v="737"/>
    <n v="3"/>
    <x v="0"/>
    <n v="9.9882000000000009"/>
    <n v="5"/>
    <n v="1"/>
  </r>
  <r>
    <n v="6423"/>
    <s v="CA-2014-159121"/>
    <x v="711"/>
    <d v="2014-08-01T00:00:00"/>
    <s v="Standard Class"/>
    <s v="JO-15145"/>
    <s v="Jack O'Briant"/>
    <s v="Corporate"/>
    <s v="United States"/>
    <s v="Draper"/>
    <s v="Utah"/>
    <n v="84020"/>
    <x v="1"/>
    <s v="TEC-AC-10002006"/>
    <x v="2"/>
    <x v="11"/>
    <x v="1087"/>
    <x v="4291"/>
    <n v="7"/>
    <x v="0"/>
    <n v="34.698300000000003"/>
    <n v="6"/>
    <n v="1"/>
  </r>
  <r>
    <n v="6424"/>
    <s v="CA-2015-149650"/>
    <x v="1040"/>
    <d v="2015-10-27T00:00:00"/>
    <s v="First Class"/>
    <s v="RD-19660"/>
    <s v="Robert Dilbeck"/>
    <s v="Home Office"/>
    <s v="United States"/>
    <s v="Oakland"/>
    <s v="California"/>
    <n v="94601"/>
    <x v="1"/>
    <s v="FUR-CH-10003956"/>
    <x v="0"/>
    <x v="1"/>
    <x v="368"/>
    <x v="4292"/>
    <n v="8"/>
    <x v="2"/>
    <n v="-73.819199999999995"/>
    <n v="3"/>
    <n v="1"/>
  </r>
  <r>
    <n v="6425"/>
    <s v="CA-2017-115777"/>
    <x v="971"/>
    <d v="2017-08-24T00:00:00"/>
    <s v="Standard Class"/>
    <s v="DO-13645"/>
    <s v="Doug O'Connell"/>
    <s v="Consumer"/>
    <s v="United States"/>
    <s v="Lawrence"/>
    <s v="Massachusetts"/>
    <n v="1841"/>
    <x v="3"/>
    <s v="OFF-PA-10000552"/>
    <x v="1"/>
    <x v="10"/>
    <x v="1541"/>
    <x v="537"/>
    <n v="3"/>
    <x v="0"/>
    <n v="9.3312000000000008"/>
    <n v="5"/>
    <n v="1"/>
  </r>
  <r>
    <n v="6426"/>
    <s v="CA-2016-143714"/>
    <x v="454"/>
    <d v="2016-05-27T00:00:00"/>
    <s v="Standard Class"/>
    <s v="CC-12370"/>
    <s v="Christopher Conant"/>
    <s v="Consumer"/>
    <s v="United States"/>
    <s v="Philadelphia"/>
    <s v="Pennsylvania"/>
    <n v="19120"/>
    <x v="3"/>
    <s v="TEC-CO-10004722"/>
    <x v="2"/>
    <x v="16"/>
    <x v="1374"/>
    <x v="4293"/>
    <n v="4"/>
    <x v="10"/>
    <n v="1119.9967999999999"/>
    <n v="4"/>
    <n v="1"/>
  </r>
  <r>
    <n v="6427"/>
    <s v="CA-2016-143714"/>
    <x v="454"/>
    <d v="2016-05-27T00:00:00"/>
    <s v="Standard Class"/>
    <s v="CC-12370"/>
    <s v="Christopher Conant"/>
    <s v="Consumer"/>
    <s v="United States"/>
    <s v="Philadelphia"/>
    <s v="Pennsylvania"/>
    <n v="19120"/>
    <x v="3"/>
    <s v="OFF-BI-10004308"/>
    <x v="1"/>
    <x v="8"/>
    <x v="1776"/>
    <x v="4294"/>
    <n v="1"/>
    <x v="6"/>
    <n v="-4.1959999999999997"/>
    <n v="4"/>
    <n v="1"/>
  </r>
  <r>
    <n v="6428"/>
    <s v="CA-2016-143714"/>
    <x v="454"/>
    <d v="2016-05-27T00:00:00"/>
    <s v="Standard Class"/>
    <s v="CC-12370"/>
    <s v="Christopher Conant"/>
    <s v="Consumer"/>
    <s v="United States"/>
    <s v="Philadelphia"/>
    <s v="Pennsylvania"/>
    <n v="19120"/>
    <x v="3"/>
    <s v="OFF-PA-10000029"/>
    <x v="1"/>
    <x v="10"/>
    <x v="811"/>
    <x v="559"/>
    <n v="2"/>
    <x v="2"/>
    <n v="3.6288"/>
    <n v="4"/>
    <n v="1"/>
  </r>
  <r>
    <n v="6429"/>
    <s v="CA-2016-143714"/>
    <x v="454"/>
    <d v="2016-05-27T00:00:00"/>
    <s v="Standard Class"/>
    <s v="CC-12370"/>
    <s v="Christopher Conant"/>
    <s v="Consumer"/>
    <s v="United States"/>
    <s v="Philadelphia"/>
    <s v="Pennsylvania"/>
    <n v="19120"/>
    <x v="3"/>
    <s v="TEC-PH-10004080"/>
    <x v="2"/>
    <x v="7"/>
    <x v="1777"/>
    <x v="4295"/>
    <n v="3"/>
    <x v="10"/>
    <n v="-24.476400000000002"/>
    <n v="4"/>
    <n v="1"/>
  </r>
  <r>
    <n v="6430"/>
    <s v="CA-2014-165764"/>
    <x v="935"/>
    <d v="2014-11-07T00:00:00"/>
    <s v="Standard Class"/>
    <s v="SH-20395"/>
    <s v="Shahid Hopkins"/>
    <s v="Consumer"/>
    <s v="United States"/>
    <s v="Jacksonville"/>
    <s v="North Carolina"/>
    <n v="28540"/>
    <x v="0"/>
    <s v="OFF-ST-10001558"/>
    <x v="1"/>
    <x v="4"/>
    <x v="719"/>
    <x v="3250"/>
    <n v="2"/>
    <x v="2"/>
    <n v="-1.6240000000000001"/>
    <n v="4"/>
    <n v="1"/>
  </r>
  <r>
    <n v="6431"/>
    <s v="CA-2014-165764"/>
    <x v="935"/>
    <d v="2014-11-07T00:00:00"/>
    <s v="Standard Class"/>
    <s v="SH-20395"/>
    <s v="Shahid Hopkins"/>
    <s v="Consumer"/>
    <s v="United States"/>
    <s v="Jacksonville"/>
    <s v="North Carolina"/>
    <n v="28540"/>
    <x v="0"/>
    <s v="FUR-TA-10001768"/>
    <x v="0"/>
    <x v="3"/>
    <x v="114"/>
    <x v="4296"/>
    <n v="6"/>
    <x v="10"/>
    <n v="-299.26139999999998"/>
    <n v="4"/>
    <n v="1"/>
  </r>
  <r>
    <n v="6432"/>
    <s v="CA-2014-165764"/>
    <x v="935"/>
    <d v="2014-11-07T00:00:00"/>
    <s v="Standard Class"/>
    <s v="SH-20395"/>
    <s v="Shahid Hopkins"/>
    <s v="Consumer"/>
    <s v="United States"/>
    <s v="Jacksonville"/>
    <s v="North Carolina"/>
    <n v="28540"/>
    <x v="0"/>
    <s v="OFF-BI-10002982"/>
    <x v="1"/>
    <x v="8"/>
    <x v="1267"/>
    <x v="4297"/>
    <n v="7"/>
    <x v="6"/>
    <n v="-10.487399999999999"/>
    <n v="4"/>
    <n v="1"/>
  </r>
  <r>
    <n v="6433"/>
    <s v="CA-2014-165764"/>
    <x v="935"/>
    <d v="2014-11-07T00:00:00"/>
    <s v="Standard Class"/>
    <s v="SH-20395"/>
    <s v="Shahid Hopkins"/>
    <s v="Consumer"/>
    <s v="United States"/>
    <s v="Jacksonville"/>
    <s v="North Carolina"/>
    <n v="28540"/>
    <x v="0"/>
    <s v="FUR-FU-10001468"/>
    <x v="0"/>
    <x v="5"/>
    <x v="1289"/>
    <x v="4298"/>
    <n v="3"/>
    <x v="2"/>
    <n v="-51.293999999999997"/>
    <n v="4"/>
    <n v="1"/>
  </r>
  <r>
    <n v="6434"/>
    <s v="CA-2015-121405"/>
    <x v="1110"/>
    <d v="2015-04-04T00:00:00"/>
    <s v="Standard Class"/>
    <s v="FC-14335"/>
    <s v="Fred Chung"/>
    <s v="Corporate"/>
    <s v="United States"/>
    <s v="Chicago"/>
    <s v="Illinois"/>
    <n v="60610"/>
    <x v="2"/>
    <s v="OFF-PA-10001838"/>
    <x v="1"/>
    <x v="10"/>
    <x v="1008"/>
    <x v="4299"/>
    <n v="5"/>
    <x v="2"/>
    <n v="8.5259999999999998"/>
    <n v="5"/>
    <n v="1"/>
  </r>
  <r>
    <n v="6435"/>
    <s v="CA-2015-121405"/>
    <x v="1110"/>
    <d v="2015-04-04T00:00:00"/>
    <s v="Standard Class"/>
    <s v="FC-14335"/>
    <s v="Fred Chung"/>
    <s v="Corporate"/>
    <s v="United States"/>
    <s v="Chicago"/>
    <s v="Illinois"/>
    <n v="60610"/>
    <x v="2"/>
    <s v="TEC-PH-10002890"/>
    <x v="2"/>
    <x v="7"/>
    <x v="1396"/>
    <x v="2131"/>
    <n v="5"/>
    <x v="2"/>
    <n v="13.571999999999999"/>
    <n v="5"/>
    <n v="1"/>
  </r>
  <r>
    <n v="6436"/>
    <s v="US-2017-116897"/>
    <x v="837"/>
    <d v="2017-05-29T00:00:00"/>
    <s v="First Class"/>
    <s v="JG-15160"/>
    <s v="James Galang"/>
    <s v="Consumer"/>
    <s v="United States"/>
    <s v="Pocatello"/>
    <s v="Idaho"/>
    <n v="83201"/>
    <x v="1"/>
    <s v="FUR-FU-10004963"/>
    <x v="0"/>
    <x v="5"/>
    <x v="1443"/>
    <x v="762"/>
    <n v="4"/>
    <x v="0"/>
    <n v="14.7"/>
    <n v="2"/>
    <n v="1"/>
  </r>
  <r>
    <n v="6437"/>
    <s v="US-2017-116897"/>
    <x v="837"/>
    <d v="2017-05-29T00:00:00"/>
    <s v="First Class"/>
    <s v="JG-15160"/>
    <s v="James Galang"/>
    <s v="Consumer"/>
    <s v="United States"/>
    <s v="Pocatello"/>
    <s v="Idaho"/>
    <n v="83201"/>
    <x v="1"/>
    <s v="OFF-ST-10000025"/>
    <x v="1"/>
    <x v="4"/>
    <x v="621"/>
    <x v="4300"/>
    <n v="5"/>
    <x v="0"/>
    <n v="28.629000000000001"/>
    <n v="2"/>
    <n v="1"/>
  </r>
  <r>
    <n v="6438"/>
    <s v="US-2017-116897"/>
    <x v="837"/>
    <d v="2017-05-29T00:00:00"/>
    <s v="First Class"/>
    <s v="JG-15160"/>
    <s v="James Galang"/>
    <s v="Consumer"/>
    <s v="United States"/>
    <s v="Pocatello"/>
    <s v="Idaho"/>
    <n v="83201"/>
    <x v="1"/>
    <s v="TEC-PH-10004389"/>
    <x v="2"/>
    <x v="7"/>
    <x v="1431"/>
    <x v="214"/>
    <n v="3"/>
    <x v="2"/>
    <n v="22.6782"/>
    <n v="2"/>
    <n v="1"/>
  </r>
  <r>
    <n v="6439"/>
    <s v="US-2017-113992"/>
    <x v="817"/>
    <d v="2017-12-19T00:00:00"/>
    <s v="Standard Class"/>
    <s v="LC-16885"/>
    <s v="Lena Creighton"/>
    <s v="Consumer"/>
    <s v="United States"/>
    <s v="Plano"/>
    <s v="Texas"/>
    <n v="75023"/>
    <x v="2"/>
    <s v="FUR-TA-10000577"/>
    <x v="0"/>
    <x v="3"/>
    <x v="3"/>
    <x v="4301"/>
    <n v="4"/>
    <x v="4"/>
    <n v="-97.498800000000003"/>
    <n v="5"/>
    <n v="1"/>
  </r>
  <r>
    <n v="6440"/>
    <s v="CA-2014-166891"/>
    <x v="777"/>
    <d v="2014-10-06T00:00:00"/>
    <s v="First Class"/>
    <s v="CC-12220"/>
    <s v="Chris Cortes"/>
    <s v="Consumer"/>
    <s v="United States"/>
    <s v="New York City"/>
    <s v="New York"/>
    <n v="10024"/>
    <x v="3"/>
    <s v="FUR-CH-10003298"/>
    <x v="0"/>
    <x v="1"/>
    <x v="1576"/>
    <x v="4302"/>
    <n v="5"/>
    <x v="9"/>
    <n v="-6.5490000000000004"/>
    <n v="2"/>
    <n v="1"/>
  </r>
  <r>
    <n v="6441"/>
    <s v="CA-2016-101161"/>
    <x v="63"/>
    <d v="2016-10-20T00:00:00"/>
    <s v="Standard Class"/>
    <s v="BW-11110"/>
    <s v="Bart Watters"/>
    <s v="Corporate"/>
    <s v="United States"/>
    <s v="New York City"/>
    <s v="New York"/>
    <n v="10024"/>
    <x v="3"/>
    <s v="OFF-AR-10001860"/>
    <x v="1"/>
    <x v="6"/>
    <x v="916"/>
    <x v="2817"/>
    <n v="5"/>
    <x v="0"/>
    <n v="12.492000000000001"/>
    <n v="7"/>
    <n v="1"/>
  </r>
  <r>
    <n v="6442"/>
    <s v="CA-2016-101161"/>
    <x v="63"/>
    <d v="2016-10-20T00:00:00"/>
    <s v="Standard Class"/>
    <s v="BW-11110"/>
    <s v="Bart Watters"/>
    <s v="Corporate"/>
    <s v="United States"/>
    <s v="New York City"/>
    <s v="New York"/>
    <n v="10024"/>
    <x v="3"/>
    <s v="OFF-ST-10003123"/>
    <x v="1"/>
    <x v="4"/>
    <x v="1277"/>
    <x v="4041"/>
    <n v="3"/>
    <x v="0"/>
    <n v="23.968800000000002"/>
    <n v="7"/>
    <n v="1"/>
  </r>
  <r>
    <n v="6443"/>
    <s v="CA-2016-101161"/>
    <x v="63"/>
    <d v="2016-10-20T00:00:00"/>
    <s v="Standard Class"/>
    <s v="BW-11110"/>
    <s v="Bart Watters"/>
    <s v="Corporate"/>
    <s v="United States"/>
    <s v="New York City"/>
    <s v="New York"/>
    <n v="10024"/>
    <x v="3"/>
    <s v="OFF-PA-10001295"/>
    <x v="1"/>
    <x v="10"/>
    <x v="1220"/>
    <x v="2428"/>
    <n v="2"/>
    <x v="0"/>
    <n v="18.211200000000002"/>
    <n v="7"/>
    <n v="1"/>
  </r>
  <r>
    <n v="6444"/>
    <s v="CA-2016-101161"/>
    <x v="63"/>
    <d v="2016-10-20T00:00:00"/>
    <s v="Standard Class"/>
    <s v="BW-11110"/>
    <s v="Bart Watters"/>
    <s v="Corporate"/>
    <s v="United States"/>
    <s v="New York City"/>
    <s v="New York"/>
    <n v="10024"/>
    <x v="3"/>
    <s v="OFF-LA-10000407"/>
    <x v="1"/>
    <x v="2"/>
    <x v="1495"/>
    <x v="1663"/>
    <n v="5"/>
    <x v="0"/>
    <n v="11.454000000000001"/>
    <n v="7"/>
    <n v="1"/>
  </r>
  <r>
    <n v="6445"/>
    <s v="CA-2016-101161"/>
    <x v="63"/>
    <d v="2016-10-20T00:00:00"/>
    <s v="Standard Class"/>
    <s v="BW-11110"/>
    <s v="Bart Watters"/>
    <s v="Corporate"/>
    <s v="United States"/>
    <s v="New York City"/>
    <s v="New York"/>
    <n v="10024"/>
    <x v="3"/>
    <s v="FUR-FU-10003535"/>
    <x v="0"/>
    <x v="5"/>
    <x v="897"/>
    <x v="4303"/>
    <n v="3"/>
    <x v="0"/>
    <n v="33.726599999999998"/>
    <n v="7"/>
    <n v="1"/>
  </r>
  <r>
    <n v="6446"/>
    <s v="CA-2015-151785"/>
    <x v="616"/>
    <d v="2015-03-10T00:00:00"/>
    <s v="Standard Class"/>
    <s v="JJ-15445"/>
    <s v="Jennifer Jackson"/>
    <s v="Consumer"/>
    <s v="United States"/>
    <s v="Chicago"/>
    <s v="Illinois"/>
    <n v="60623"/>
    <x v="2"/>
    <s v="OFF-FA-10000611"/>
    <x v="1"/>
    <x v="13"/>
    <x v="1074"/>
    <x v="1604"/>
    <n v="6"/>
    <x v="2"/>
    <n v="2.4864000000000002"/>
    <n v="5"/>
    <n v="1"/>
  </r>
  <r>
    <n v="6447"/>
    <s v="US-2017-119816"/>
    <x v="168"/>
    <d v="2017-03-06T00:00:00"/>
    <s v="Second Class"/>
    <s v="TT-21460"/>
    <s v="Tonja Turnell"/>
    <s v="Home Office"/>
    <s v="United States"/>
    <s v="Houston"/>
    <s v="Texas"/>
    <n v="77095"/>
    <x v="2"/>
    <s v="FUR-FU-10004848"/>
    <x v="0"/>
    <x v="5"/>
    <x v="28"/>
    <x v="4304"/>
    <n v="5"/>
    <x v="7"/>
    <n v="-77.625"/>
    <n v="2"/>
    <n v="1"/>
  </r>
  <r>
    <n v="6448"/>
    <s v="US-2017-119816"/>
    <x v="168"/>
    <d v="2017-03-06T00:00:00"/>
    <s v="Second Class"/>
    <s v="TT-21460"/>
    <s v="Tonja Turnell"/>
    <s v="Home Office"/>
    <s v="United States"/>
    <s v="Houston"/>
    <s v="Texas"/>
    <n v="77095"/>
    <x v="2"/>
    <s v="OFF-LA-10002381"/>
    <x v="1"/>
    <x v="2"/>
    <x v="1088"/>
    <x v="4305"/>
    <n v="1"/>
    <x v="2"/>
    <n v="0.86240000000000006"/>
    <n v="2"/>
    <n v="1"/>
  </r>
  <r>
    <n v="6449"/>
    <s v="US-2017-119816"/>
    <x v="168"/>
    <d v="2017-03-06T00:00:00"/>
    <s v="Second Class"/>
    <s v="TT-21460"/>
    <s v="Tonja Turnell"/>
    <s v="Home Office"/>
    <s v="United States"/>
    <s v="Houston"/>
    <s v="Texas"/>
    <n v="77095"/>
    <x v="2"/>
    <s v="OFF-ST-10000918"/>
    <x v="1"/>
    <x v="4"/>
    <x v="377"/>
    <x v="521"/>
    <n v="1"/>
    <x v="2"/>
    <n v="0.65400000000000003"/>
    <n v="2"/>
    <n v="1"/>
  </r>
  <r>
    <n v="6450"/>
    <s v="CA-2015-156510"/>
    <x v="12"/>
    <d v="2015-09-29T00:00:00"/>
    <s v="Standard Class"/>
    <s v="EH-13990"/>
    <s v="Erica Hackney"/>
    <s v="Consumer"/>
    <s v="United States"/>
    <s v="Meriden"/>
    <s v="Connecticut"/>
    <n v="6450"/>
    <x v="3"/>
    <s v="OFF-BI-10000822"/>
    <x v="1"/>
    <x v="8"/>
    <x v="967"/>
    <x v="4306"/>
    <n v="2"/>
    <x v="0"/>
    <n v="5.1647999999999996"/>
    <n v="4"/>
    <n v="1"/>
  </r>
  <r>
    <n v="6451"/>
    <s v="CA-2015-156510"/>
    <x v="12"/>
    <d v="2015-09-29T00:00:00"/>
    <s v="Standard Class"/>
    <s v="EH-13990"/>
    <s v="Erica Hackney"/>
    <s v="Consumer"/>
    <s v="United States"/>
    <s v="Meriden"/>
    <s v="Connecticut"/>
    <n v="6450"/>
    <x v="3"/>
    <s v="OFF-PA-10002222"/>
    <x v="1"/>
    <x v="10"/>
    <x v="394"/>
    <x v="1816"/>
    <n v="2"/>
    <x v="0"/>
    <n v="21.012799999999999"/>
    <n v="4"/>
    <n v="1"/>
  </r>
  <r>
    <n v="6452"/>
    <s v="CA-2015-156510"/>
    <x v="12"/>
    <d v="2015-09-29T00:00:00"/>
    <s v="Standard Class"/>
    <s v="EH-13990"/>
    <s v="Erica Hackney"/>
    <s v="Consumer"/>
    <s v="United States"/>
    <s v="Meriden"/>
    <s v="Connecticut"/>
    <n v="6450"/>
    <x v="3"/>
    <s v="OFF-AR-10004930"/>
    <x v="1"/>
    <x v="6"/>
    <x v="87"/>
    <x v="4307"/>
    <n v="1"/>
    <x v="0"/>
    <n v="2.2109999999999999"/>
    <n v="4"/>
    <n v="1"/>
  </r>
  <r>
    <n v="6453"/>
    <s v="US-2015-110261"/>
    <x v="546"/>
    <d v="2015-12-23T00:00:00"/>
    <s v="Second Class"/>
    <s v="PR-18880"/>
    <s v="Patrick Ryan"/>
    <s v="Consumer"/>
    <s v="United States"/>
    <s v="Glenview"/>
    <s v="Illinois"/>
    <n v="60025"/>
    <x v="2"/>
    <s v="TEC-PH-10001750"/>
    <x v="2"/>
    <x v="7"/>
    <x v="977"/>
    <x v="3097"/>
    <n v="3"/>
    <x v="2"/>
    <n v="13.857900000000001"/>
    <n v="4"/>
    <n v="1"/>
  </r>
  <r>
    <n v="6454"/>
    <s v="CA-2015-125710"/>
    <x v="1049"/>
    <d v="2015-10-13T00:00:00"/>
    <s v="Standard Class"/>
    <s v="BT-11680"/>
    <s v="Brian Thompson"/>
    <s v="Consumer"/>
    <s v="United States"/>
    <s v="Houston"/>
    <s v="Texas"/>
    <n v="77036"/>
    <x v="2"/>
    <s v="OFF-AR-10000657"/>
    <x v="1"/>
    <x v="6"/>
    <x v="1527"/>
    <x v="4308"/>
    <n v="2"/>
    <x v="2"/>
    <n v="0.55900000000000005"/>
    <n v="5"/>
    <n v="1"/>
  </r>
  <r>
    <n v="6455"/>
    <s v="CA-2017-161102"/>
    <x v="689"/>
    <d v="2017-08-03T00:00:00"/>
    <s v="First Class"/>
    <s v="EC-14050"/>
    <s v="Erin Creighton"/>
    <s v="Consumer"/>
    <s v="United States"/>
    <s v="San Francisco"/>
    <s v="California"/>
    <n v="94110"/>
    <x v="1"/>
    <s v="OFF-ST-10003442"/>
    <x v="1"/>
    <x v="4"/>
    <x v="86"/>
    <x v="400"/>
    <n v="2"/>
    <x v="0"/>
    <n v="15.2712"/>
    <n v="3"/>
    <n v="1"/>
  </r>
  <r>
    <n v="6456"/>
    <s v="CA-2017-161102"/>
    <x v="689"/>
    <d v="2017-08-03T00:00:00"/>
    <s v="First Class"/>
    <s v="EC-14050"/>
    <s v="Erin Creighton"/>
    <s v="Consumer"/>
    <s v="United States"/>
    <s v="San Francisco"/>
    <s v="California"/>
    <n v="94110"/>
    <x v="1"/>
    <s v="FUR-FU-10003142"/>
    <x v="0"/>
    <x v="5"/>
    <x v="1210"/>
    <x v="3228"/>
    <n v="7"/>
    <x v="0"/>
    <n v="11.457599999999999"/>
    <n v="3"/>
    <n v="1"/>
  </r>
  <r>
    <n v="6457"/>
    <s v="CA-2014-110065"/>
    <x v="79"/>
    <d v="2014-08-11T00:00:00"/>
    <s v="Standard Class"/>
    <s v="SP-20650"/>
    <s v="Stephanie Phelps"/>
    <s v="Corporate"/>
    <s v="United States"/>
    <s v="New York City"/>
    <s v="New York"/>
    <n v="10009"/>
    <x v="3"/>
    <s v="TEC-PH-10002468"/>
    <x v="2"/>
    <x v="7"/>
    <x v="1219"/>
    <x v="4309"/>
    <n v="1"/>
    <x v="0"/>
    <n v="36.717300000000002"/>
    <n v="6"/>
    <n v="1"/>
  </r>
  <r>
    <n v="6458"/>
    <s v="CA-2014-110065"/>
    <x v="79"/>
    <d v="2014-08-11T00:00:00"/>
    <s v="Standard Class"/>
    <s v="SP-20650"/>
    <s v="Stephanie Phelps"/>
    <s v="Corporate"/>
    <s v="United States"/>
    <s v="New York City"/>
    <s v="New York"/>
    <n v="10009"/>
    <x v="3"/>
    <s v="OFF-AR-10004165"/>
    <x v="1"/>
    <x v="6"/>
    <x v="1597"/>
    <x v="3761"/>
    <n v="7"/>
    <x v="0"/>
    <n v="7.0224000000000002"/>
    <n v="6"/>
    <n v="1"/>
  </r>
  <r>
    <n v="6459"/>
    <s v="US-2017-133361"/>
    <x v="304"/>
    <d v="2017-05-17T00:00:00"/>
    <s v="First Class"/>
    <s v="AJ-10780"/>
    <s v="Anthony Jacobs"/>
    <s v="Corporate"/>
    <s v="United States"/>
    <s v="Baltimore"/>
    <s v="Maryland"/>
    <n v="21215"/>
    <x v="3"/>
    <s v="OFF-AR-10001919"/>
    <x v="1"/>
    <x v="6"/>
    <x v="862"/>
    <x v="1053"/>
    <n v="2"/>
    <x v="0"/>
    <n v="1.0904"/>
    <n v="3"/>
    <n v="1"/>
  </r>
  <r>
    <n v="6460"/>
    <s v="US-2017-133361"/>
    <x v="304"/>
    <d v="2017-05-17T00:00:00"/>
    <s v="First Class"/>
    <s v="AJ-10780"/>
    <s v="Anthony Jacobs"/>
    <s v="Corporate"/>
    <s v="United States"/>
    <s v="Baltimore"/>
    <s v="Maryland"/>
    <n v="21215"/>
    <x v="3"/>
    <s v="OFF-AR-10003045"/>
    <x v="1"/>
    <x v="6"/>
    <x v="425"/>
    <x v="453"/>
    <n v="5"/>
    <x v="0"/>
    <n v="6.6150000000000002"/>
    <n v="3"/>
    <n v="1"/>
  </r>
  <r>
    <n v="6461"/>
    <s v="US-2017-133361"/>
    <x v="304"/>
    <d v="2017-05-17T00:00:00"/>
    <s v="First Class"/>
    <s v="AJ-10780"/>
    <s v="Anthony Jacobs"/>
    <s v="Corporate"/>
    <s v="United States"/>
    <s v="Baltimore"/>
    <s v="Maryland"/>
    <n v="21215"/>
    <x v="3"/>
    <s v="OFF-AR-10003338"/>
    <x v="1"/>
    <x v="6"/>
    <x v="1439"/>
    <x v="4310"/>
    <n v="5"/>
    <x v="0"/>
    <n v="9.3000000000000007"/>
    <n v="3"/>
    <n v="1"/>
  </r>
  <r>
    <n v="6462"/>
    <s v="US-2017-133361"/>
    <x v="304"/>
    <d v="2017-05-17T00:00:00"/>
    <s v="First Class"/>
    <s v="AJ-10780"/>
    <s v="Anthony Jacobs"/>
    <s v="Corporate"/>
    <s v="United States"/>
    <s v="Baltimore"/>
    <s v="Maryland"/>
    <n v="21215"/>
    <x v="3"/>
    <s v="TEC-AC-10003280"/>
    <x v="2"/>
    <x v="11"/>
    <x v="1037"/>
    <x v="1309"/>
    <n v="3"/>
    <x v="0"/>
    <n v="18.893699999999999"/>
    <n v="3"/>
    <n v="1"/>
  </r>
  <r>
    <n v="6463"/>
    <s v="US-2017-133361"/>
    <x v="304"/>
    <d v="2017-05-17T00:00:00"/>
    <s v="First Class"/>
    <s v="AJ-10780"/>
    <s v="Anthony Jacobs"/>
    <s v="Corporate"/>
    <s v="United States"/>
    <s v="Baltimore"/>
    <s v="Maryland"/>
    <n v="21215"/>
    <x v="3"/>
    <s v="FUR-CH-10003298"/>
    <x v="0"/>
    <x v="1"/>
    <x v="1576"/>
    <x v="0"/>
    <n v="2"/>
    <x v="0"/>
    <n v="23.5764"/>
    <n v="3"/>
    <n v="1"/>
  </r>
  <r>
    <n v="6464"/>
    <s v="US-2017-133361"/>
    <x v="304"/>
    <d v="2017-05-17T00:00:00"/>
    <s v="First Class"/>
    <s v="AJ-10780"/>
    <s v="Anthony Jacobs"/>
    <s v="Corporate"/>
    <s v="United States"/>
    <s v="Baltimore"/>
    <s v="Maryland"/>
    <n v="21215"/>
    <x v="3"/>
    <s v="OFF-LA-10004544"/>
    <x v="1"/>
    <x v="2"/>
    <x v="199"/>
    <x v="2986"/>
    <n v="5"/>
    <x v="0"/>
    <n v="37"/>
    <n v="3"/>
    <n v="1"/>
  </r>
  <r>
    <n v="6465"/>
    <s v="US-2016-155404"/>
    <x v="897"/>
    <d v="2016-09-28T00:00:00"/>
    <s v="Standard Class"/>
    <s v="AS-10630"/>
    <s v="Ann Steele"/>
    <s v="Home Office"/>
    <s v="United States"/>
    <s v="Louisville"/>
    <s v="Kentucky"/>
    <n v="40214"/>
    <x v="0"/>
    <s v="FUR-FU-10004586"/>
    <x v="0"/>
    <x v="5"/>
    <x v="1482"/>
    <x v="2484"/>
    <n v="2"/>
    <x v="0"/>
    <n v="6.3743999999999996"/>
    <n v="6"/>
    <n v="1"/>
  </r>
  <r>
    <n v="6466"/>
    <s v="CA-2015-114503"/>
    <x v="50"/>
    <d v="2015-11-17T00:00:00"/>
    <s v="Standard Class"/>
    <s v="AA-10375"/>
    <s v="Allen Armold"/>
    <s v="Consumer"/>
    <s v="United States"/>
    <s v="Lebanon"/>
    <s v="Tennessee"/>
    <n v="37087"/>
    <x v="0"/>
    <s v="OFF-ST-10003572"/>
    <x v="1"/>
    <x v="4"/>
    <x v="1744"/>
    <x v="4311"/>
    <n v="6"/>
    <x v="2"/>
    <n v="6.3719999999999999"/>
    <n v="4"/>
    <n v="1"/>
  </r>
  <r>
    <n v="6467"/>
    <s v="CA-2017-153080"/>
    <x v="1053"/>
    <d v="2017-05-25T00:00:00"/>
    <s v="Second Class"/>
    <s v="EH-13945"/>
    <s v="Eric Hoffmann"/>
    <s v="Consumer"/>
    <s v="United States"/>
    <s v="Los Angeles"/>
    <s v="California"/>
    <n v="90008"/>
    <x v="1"/>
    <s v="TEC-AC-10002331"/>
    <x v="2"/>
    <x v="11"/>
    <x v="1591"/>
    <x v="3658"/>
    <n v="7"/>
    <x v="0"/>
    <n v="25.330200000000001"/>
    <n v="3"/>
    <n v="1"/>
  </r>
  <r>
    <n v="6468"/>
    <s v="CA-2016-163804"/>
    <x v="499"/>
    <d v="2016-12-08T00:00:00"/>
    <s v="Standard Class"/>
    <s v="DB-13270"/>
    <s v="Deborah Brumfield"/>
    <s v="Home Office"/>
    <s v="United States"/>
    <s v="Providence"/>
    <s v="Rhode Island"/>
    <n v="2908"/>
    <x v="3"/>
    <s v="OFF-ST-10000142"/>
    <x v="1"/>
    <x v="4"/>
    <x v="404"/>
    <x v="4312"/>
    <n v="5"/>
    <x v="0"/>
    <n v="582.23199999999997"/>
    <n v="6"/>
    <n v="1"/>
  </r>
  <r>
    <n v="6469"/>
    <s v="CA-2016-163804"/>
    <x v="499"/>
    <d v="2016-12-08T00:00:00"/>
    <s v="Standard Class"/>
    <s v="DB-13270"/>
    <s v="Deborah Brumfield"/>
    <s v="Home Office"/>
    <s v="United States"/>
    <s v="Providence"/>
    <s v="Rhode Island"/>
    <n v="2908"/>
    <x v="3"/>
    <s v="TEC-PH-10000441"/>
    <x v="2"/>
    <x v="7"/>
    <x v="1055"/>
    <x v="3125"/>
    <n v="5"/>
    <x v="0"/>
    <n v="176.386"/>
    <n v="6"/>
    <n v="1"/>
  </r>
  <r>
    <n v="6470"/>
    <s v="CA-2016-163804"/>
    <x v="499"/>
    <d v="2016-12-08T00:00:00"/>
    <s v="Standard Class"/>
    <s v="DB-13270"/>
    <s v="Deborah Brumfield"/>
    <s v="Home Office"/>
    <s v="United States"/>
    <s v="Providence"/>
    <s v="Rhode Island"/>
    <n v="2908"/>
    <x v="3"/>
    <s v="FUR-FU-10004864"/>
    <x v="0"/>
    <x v="5"/>
    <x v="1719"/>
    <x v="4313"/>
    <n v="6"/>
    <x v="0"/>
    <n v="23.898599999999998"/>
    <n v="6"/>
    <n v="1"/>
  </r>
  <r>
    <n v="6471"/>
    <s v="CA-2015-108532"/>
    <x v="1111"/>
    <d v="2015-09-02T00:00:00"/>
    <s v="Standard Class"/>
    <s v="CC-12100"/>
    <s v="Chad Cunningham"/>
    <s v="Home Office"/>
    <s v="United States"/>
    <s v="Detroit"/>
    <s v="Michigan"/>
    <n v="48234"/>
    <x v="2"/>
    <s v="TEC-PH-10001750"/>
    <x v="2"/>
    <x v="7"/>
    <x v="977"/>
    <x v="203"/>
    <n v="2"/>
    <x v="0"/>
    <n v="35.634599999999999"/>
    <n v="4"/>
    <n v="1"/>
  </r>
  <r>
    <n v="6472"/>
    <s v="CA-2015-108532"/>
    <x v="1111"/>
    <d v="2015-09-02T00:00:00"/>
    <s v="Standard Class"/>
    <s v="CC-12100"/>
    <s v="Chad Cunningham"/>
    <s v="Home Office"/>
    <s v="United States"/>
    <s v="Detroit"/>
    <s v="Michigan"/>
    <n v="48234"/>
    <x v="2"/>
    <s v="TEC-AC-10004510"/>
    <x v="2"/>
    <x v="11"/>
    <x v="953"/>
    <x v="4314"/>
    <n v="7"/>
    <x v="0"/>
    <n v="11.452"/>
    <n v="4"/>
    <n v="1"/>
  </r>
  <r>
    <n v="6473"/>
    <s v="CA-2014-151897"/>
    <x v="571"/>
    <d v="2014-06-10T00:00:00"/>
    <s v="Standard Class"/>
    <s v="VT-21700"/>
    <s v="Valerie Takahito"/>
    <s v="Home Office"/>
    <s v="United States"/>
    <s v="Houston"/>
    <s v="Texas"/>
    <n v="77070"/>
    <x v="2"/>
    <s v="OFF-LA-10001074"/>
    <x v="1"/>
    <x v="2"/>
    <x v="300"/>
    <x v="316"/>
    <n v="10"/>
    <x v="2"/>
    <n v="33.831000000000003"/>
    <n v="4"/>
    <n v="1"/>
  </r>
  <r>
    <n v="6474"/>
    <s v="CA-2016-113292"/>
    <x v="196"/>
    <d v="2016-03-20T00:00:00"/>
    <s v="Second Class"/>
    <s v="DB-13060"/>
    <s v="Dave Brooks"/>
    <s v="Consumer"/>
    <s v="United States"/>
    <s v="Columbia"/>
    <s v="Tennessee"/>
    <n v="38401"/>
    <x v="0"/>
    <s v="OFF-AP-10003590"/>
    <x v="1"/>
    <x v="9"/>
    <x v="956"/>
    <x v="4315"/>
    <n v="3"/>
    <x v="2"/>
    <n v="87.18"/>
    <n v="2"/>
    <n v="1"/>
  </r>
  <r>
    <n v="6475"/>
    <s v="CA-2014-149524"/>
    <x v="1112"/>
    <d v="2014-01-15T00:00:00"/>
    <s v="First Class"/>
    <s v="BS-11590"/>
    <s v="Brendan Sweed"/>
    <s v="Corporate"/>
    <s v="United States"/>
    <s v="Philadelphia"/>
    <s v="Pennsylvania"/>
    <n v="19140"/>
    <x v="3"/>
    <s v="FUR-BO-10003433"/>
    <x v="0"/>
    <x v="0"/>
    <x v="920"/>
    <x v="1156"/>
    <n v="4"/>
    <x v="5"/>
    <n v="-53.285600000000002"/>
    <n v="1"/>
    <n v="1"/>
  </r>
  <r>
    <n v="6476"/>
    <s v="CA-2017-140872"/>
    <x v="95"/>
    <d v="2017-06-10T00:00:00"/>
    <s v="Standard Class"/>
    <s v="NR-18550"/>
    <s v="Nick Radford"/>
    <s v="Consumer"/>
    <s v="United States"/>
    <s v="Pembroke Pines"/>
    <s v="Florida"/>
    <n v="33024"/>
    <x v="0"/>
    <s v="OFF-BI-10002432"/>
    <x v="1"/>
    <x v="8"/>
    <x v="875"/>
    <x v="4316"/>
    <n v="3"/>
    <x v="6"/>
    <n v="-3.4914000000000001"/>
    <n v="7"/>
    <n v="1"/>
  </r>
  <r>
    <n v="6477"/>
    <s v="CA-2017-140872"/>
    <x v="95"/>
    <d v="2017-06-10T00:00:00"/>
    <s v="Standard Class"/>
    <s v="NR-18550"/>
    <s v="Nick Radford"/>
    <s v="Consumer"/>
    <s v="United States"/>
    <s v="Pembroke Pines"/>
    <s v="Florida"/>
    <n v="33024"/>
    <x v="0"/>
    <s v="OFF-AP-10003622"/>
    <x v="1"/>
    <x v="9"/>
    <x v="190"/>
    <x v="4317"/>
    <n v="2"/>
    <x v="2"/>
    <n v="0.58499999999999996"/>
    <n v="7"/>
    <n v="1"/>
  </r>
  <r>
    <n v="6478"/>
    <s v="CA-2017-140872"/>
    <x v="95"/>
    <d v="2017-06-10T00:00:00"/>
    <s v="Standard Class"/>
    <s v="NR-18550"/>
    <s v="Nick Radford"/>
    <s v="Consumer"/>
    <s v="United States"/>
    <s v="Pembroke Pines"/>
    <s v="Florida"/>
    <n v="33024"/>
    <x v="0"/>
    <s v="TEC-AC-10003832"/>
    <x v="2"/>
    <x v="11"/>
    <x v="218"/>
    <x v="4318"/>
    <n v="1"/>
    <x v="2"/>
    <n v="-2.5749"/>
    <n v="7"/>
    <n v="1"/>
  </r>
  <r>
    <n v="6479"/>
    <s v="CA-2017-140872"/>
    <x v="95"/>
    <d v="2017-06-10T00:00:00"/>
    <s v="Standard Class"/>
    <s v="NR-18550"/>
    <s v="Nick Radford"/>
    <s v="Consumer"/>
    <s v="United States"/>
    <s v="Pembroke Pines"/>
    <s v="Florida"/>
    <n v="33024"/>
    <x v="0"/>
    <s v="OFF-PA-10000809"/>
    <x v="1"/>
    <x v="10"/>
    <x v="1133"/>
    <x v="12"/>
    <n v="3"/>
    <x v="2"/>
    <n v="5.4432"/>
    <n v="7"/>
    <n v="1"/>
  </r>
  <r>
    <n v="6480"/>
    <s v="CA-2017-140872"/>
    <x v="95"/>
    <d v="2017-06-10T00:00:00"/>
    <s v="Standard Class"/>
    <s v="NR-18550"/>
    <s v="Nick Radford"/>
    <s v="Consumer"/>
    <s v="United States"/>
    <s v="Pembroke Pines"/>
    <s v="Florida"/>
    <n v="33024"/>
    <x v="0"/>
    <s v="TEC-PH-10000441"/>
    <x v="2"/>
    <x v="7"/>
    <x v="1055"/>
    <x v="178"/>
    <n v="5"/>
    <x v="2"/>
    <n v="50.396000000000001"/>
    <n v="7"/>
    <n v="1"/>
  </r>
  <r>
    <n v="6481"/>
    <s v="CA-2017-140872"/>
    <x v="95"/>
    <d v="2017-06-10T00:00:00"/>
    <s v="Standard Class"/>
    <s v="NR-18550"/>
    <s v="Nick Radford"/>
    <s v="Consumer"/>
    <s v="United States"/>
    <s v="Pembroke Pines"/>
    <s v="Florida"/>
    <n v="33024"/>
    <x v="0"/>
    <s v="OFF-AP-10002287"/>
    <x v="1"/>
    <x v="9"/>
    <x v="1283"/>
    <x v="4319"/>
    <n v="7"/>
    <x v="2"/>
    <n v="1.8353999999999999"/>
    <n v="7"/>
    <n v="1"/>
  </r>
  <r>
    <n v="6482"/>
    <s v="CA-2017-140872"/>
    <x v="95"/>
    <d v="2017-06-10T00:00:00"/>
    <s v="Standard Class"/>
    <s v="NR-18550"/>
    <s v="Nick Radford"/>
    <s v="Consumer"/>
    <s v="United States"/>
    <s v="Pembroke Pines"/>
    <s v="Florida"/>
    <n v="33024"/>
    <x v="0"/>
    <s v="FUR-BO-10002824"/>
    <x v="0"/>
    <x v="0"/>
    <x v="415"/>
    <x v="472"/>
    <n v="2"/>
    <x v="2"/>
    <n v="0"/>
    <n v="7"/>
    <n v="1"/>
  </r>
  <r>
    <n v="6483"/>
    <s v="CA-2017-140872"/>
    <x v="95"/>
    <d v="2017-06-10T00:00:00"/>
    <s v="Standard Class"/>
    <s v="NR-18550"/>
    <s v="Nick Radford"/>
    <s v="Consumer"/>
    <s v="United States"/>
    <s v="Pembroke Pines"/>
    <s v="Florida"/>
    <n v="33024"/>
    <x v="0"/>
    <s v="TEC-AC-10002942"/>
    <x v="2"/>
    <x v="11"/>
    <x v="1606"/>
    <x v="4320"/>
    <n v="2"/>
    <x v="2"/>
    <n v="-4.1399999999999997"/>
    <n v="7"/>
    <n v="1"/>
  </r>
  <r>
    <n v="6484"/>
    <s v="CA-2017-113908"/>
    <x v="95"/>
    <d v="2017-06-09T00:00:00"/>
    <s v="Standard Class"/>
    <s v="KN-16390"/>
    <s v="Katherine Nockton"/>
    <s v="Corporate"/>
    <s v="United States"/>
    <s v="New York City"/>
    <s v="New York"/>
    <n v="10011"/>
    <x v="3"/>
    <s v="FUR-TA-10001932"/>
    <x v="0"/>
    <x v="3"/>
    <x v="848"/>
    <x v="4321"/>
    <n v="2"/>
    <x v="10"/>
    <n v="-115.43040000000001"/>
    <n v="6"/>
    <n v="1"/>
  </r>
  <r>
    <n v="6485"/>
    <s v="CA-2017-113908"/>
    <x v="95"/>
    <d v="2017-06-09T00:00:00"/>
    <s v="Standard Class"/>
    <s v="KN-16390"/>
    <s v="Katherine Nockton"/>
    <s v="Corporate"/>
    <s v="United States"/>
    <s v="New York City"/>
    <s v="New York"/>
    <n v="10011"/>
    <x v="3"/>
    <s v="TEC-MA-10003173"/>
    <x v="2"/>
    <x v="15"/>
    <x v="1715"/>
    <x v="4322"/>
    <n v="6"/>
    <x v="0"/>
    <n v="36.183599999999998"/>
    <n v="6"/>
    <n v="1"/>
  </r>
  <r>
    <n v="6486"/>
    <s v="CA-2017-113908"/>
    <x v="95"/>
    <d v="2017-06-09T00:00:00"/>
    <s v="Standard Class"/>
    <s v="KN-16390"/>
    <s v="Katherine Nockton"/>
    <s v="Corporate"/>
    <s v="United States"/>
    <s v="New York City"/>
    <s v="New York"/>
    <n v="10011"/>
    <x v="3"/>
    <s v="OFF-PA-10004156"/>
    <x v="1"/>
    <x v="10"/>
    <x v="750"/>
    <x v="1544"/>
    <n v="4"/>
    <x v="0"/>
    <n v="22.226400000000002"/>
    <n v="6"/>
    <n v="1"/>
  </r>
  <r>
    <n v="6487"/>
    <s v="CA-2015-120621"/>
    <x v="1113"/>
    <d v="2015-03-26T00:00:00"/>
    <s v="Standard Class"/>
    <s v="JW-16075"/>
    <s v="Julia West"/>
    <s v="Consumer"/>
    <s v="United States"/>
    <s v="Jacksonville"/>
    <s v="North Carolina"/>
    <n v="28540"/>
    <x v="0"/>
    <s v="OFF-AP-10002945"/>
    <x v="1"/>
    <x v="9"/>
    <x v="228"/>
    <x v="4323"/>
    <n v="4"/>
    <x v="2"/>
    <n v="156.33799999999999"/>
    <n v="5"/>
    <n v="1"/>
  </r>
  <r>
    <n v="6488"/>
    <s v="CA-2015-120621"/>
    <x v="1113"/>
    <d v="2015-03-26T00:00:00"/>
    <s v="Standard Class"/>
    <s v="JW-16075"/>
    <s v="Julia West"/>
    <s v="Consumer"/>
    <s v="United States"/>
    <s v="Jacksonville"/>
    <s v="North Carolina"/>
    <n v="28540"/>
    <x v="0"/>
    <s v="OFF-BI-10000948"/>
    <x v="1"/>
    <x v="8"/>
    <x v="1382"/>
    <x v="4324"/>
    <n v="3"/>
    <x v="6"/>
    <n v="-9.8462999999999994"/>
    <n v="5"/>
    <n v="1"/>
  </r>
  <r>
    <n v="6489"/>
    <s v="CA-2015-120621"/>
    <x v="1113"/>
    <d v="2015-03-26T00:00:00"/>
    <s v="Standard Class"/>
    <s v="JW-16075"/>
    <s v="Julia West"/>
    <s v="Consumer"/>
    <s v="United States"/>
    <s v="Jacksonville"/>
    <s v="North Carolina"/>
    <n v="28540"/>
    <x v="0"/>
    <s v="OFF-PA-10002254"/>
    <x v="1"/>
    <x v="10"/>
    <x v="146"/>
    <x v="4325"/>
    <n v="14"/>
    <x v="2"/>
    <n v="96.023200000000003"/>
    <n v="5"/>
    <n v="1"/>
  </r>
  <r>
    <n v="6490"/>
    <s v="US-2017-148866"/>
    <x v="20"/>
    <d v="2017-09-24T00:00:00"/>
    <s v="Standard Class"/>
    <s v="JM-15535"/>
    <s v="Jessica Myrick"/>
    <s v="Consumer"/>
    <s v="United States"/>
    <s v="New York City"/>
    <s v="New York"/>
    <n v="10011"/>
    <x v="3"/>
    <s v="OFF-PA-10004782"/>
    <x v="1"/>
    <x v="10"/>
    <x v="1422"/>
    <x v="56"/>
    <n v="5"/>
    <x v="0"/>
    <n v="15.552"/>
    <n v="5"/>
    <n v="1"/>
  </r>
  <r>
    <n v="6491"/>
    <s v="CA-2014-149594"/>
    <x v="1114"/>
    <d v="2014-09-19T00:00:00"/>
    <s v="Standard Class"/>
    <s v="MF-18250"/>
    <s v="Monica Federle"/>
    <s v="Corporate"/>
    <s v="United States"/>
    <s v="Philadelphia"/>
    <s v="Pennsylvania"/>
    <n v="19120"/>
    <x v="3"/>
    <s v="FUR-FU-10000222"/>
    <x v="0"/>
    <x v="5"/>
    <x v="596"/>
    <x v="4326"/>
    <n v="4"/>
    <x v="2"/>
    <n v="16.889600000000002"/>
    <n v="4"/>
    <n v="1"/>
  </r>
  <r>
    <n v="6492"/>
    <s v="CA-2016-113845"/>
    <x v="73"/>
    <d v="2016-11-25T00:00:00"/>
    <s v="Standard Class"/>
    <s v="FA-14230"/>
    <s v="Frank Atkinson"/>
    <s v="Corporate"/>
    <s v="United States"/>
    <s v="Orlando"/>
    <s v="Florida"/>
    <n v="32839"/>
    <x v="0"/>
    <s v="FUR-BO-10004695"/>
    <x v="0"/>
    <x v="0"/>
    <x v="200"/>
    <x v="4327"/>
    <n v="2"/>
    <x v="2"/>
    <n v="10.8588"/>
    <n v="5"/>
    <n v="1"/>
  </r>
  <r>
    <n v="6493"/>
    <s v="CA-2016-113845"/>
    <x v="73"/>
    <d v="2016-11-25T00:00:00"/>
    <s v="Standard Class"/>
    <s v="FA-14230"/>
    <s v="Frank Atkinson"/>
    <s v="Corporate"/>
    <s v="United States"/>
    <s v="Orlando"/>
    <s v="Florida"/>
    <n v="32839"/>
    <x v="0"/>
    <s v="OFF-ST-10003327"/>
    <x v="1"/>
    <x v="4"/>
    <x v="337"/>
    <x v="4328"/>
    <n v="5"/>
    <x v="2"/>
    <n v="4.4684999999999997"/>
    <n v="5"/>
    <n v="1"/>
  </r>
  <r>
    <n v="6494"/>
    <s v="CA-2016-113845"/>
    <x v="73"/>
    <d v="2016-11-25T00:00:00"/>
    <s v="Standard Class"/>
    <s v="FA-14230"/>
    <s v="Frank Atkinson"/>
    <s v="Corporate"/>
    <s v="United States"/>
    <s v="Orlando"/>
    <s v="Florida"/>
    <n v="32839"/>
    <x v="0"/>
    <s v="TEC-PH-10003357"/>
    <x v="2"/>
    <x v="7"/>
    <x v="1071"/>
    <x v="4329"/>
    <n v="4"/>
    <x v="2"/>
    <n v="24.476800000000001"/>
    <n v="5"/>
    <n v="1"/>
  </r>
  <r>
    <n v="6495"/>
    <s v="CA-2017-111262"/>
    <x v="960"/>
    <d v="2017-11-01T00:00:00"/>
    <s v="Second Class"/>
    <s v="KH-16510"/>
    <s v="Keith Herrera"/>
    <s v="Consumer"/>
    <s v="United States"/>
    <s v="Houston"/>
    <s v="Texas"/>
    <n v="77095"/>
    <x v="2"/>
    <s v="TEC-AC-10002167"/>
    <x v="2"/>
    <x v="11"/>
    <x v="46"/>
    <x v="728"/>
    <n v="2"/>
    <x v="2"/>
    <n v="-2.7"/>
    <n v="4"/>
    <n v="1"/>
  </r>
  <r>
    <n v="6496"/>
    <s v="CA-2017-111262"/>
    <x v="960"/>
    <d v="2017-11-01T00:00:00"/>
    <s v="Second Class"/>
    <s v="KH-16510"/>
    <s v="Keith Herrera"/>
    <s v="Consumer"/>
    <s v="United States"/>
    <s v="Houston"/>
    <s v="Texas"/>
    <n v="77095"/>
    <x v="2"/>
    <s v="OFF-PA-10001937"/>
    <x v="1"/>
    <x v="10"/>
    <x v="289"/>
    <x v="12"/>
    <n v="3"/>
    <x v="2"/>
    <n v="5.4432"/>
    <n v="4"/>
    <n v="1"/>
  </r>
  <r>
    <n v="6497"/>
    <s v="CA-2017-111262"/>
    <x v="960"/>
    <d v="2017-11-01T00:00:00"/>
    <s v="Second Class"/>
    <s v="KH-16510"/>
    <s v="Keith Herrera"/>
    <s v="Consumer"/>
    <s v="United States"/>
    <s v="Houston"/>
    <s v="Texas"/>
    <n v="77095"/>
    <x v="2"/>
    <s v="TEC-AC-10004510"/>
    <x v="2"/>
    <x v="11"/>
    <x v="953"/>
    <x v="2627"/>
    <n v="2"/>
    <x v="2"/>
    <n v="-3.2719999999999998"/>
    <n v="4"/>
    <n v="1"/>
  </r>
  <r>
    <n v="6498"/>
    <s v="CA-2015-103135"/>
    <x v="1115"/>
    <d v="2015-07-28T00:00:00"/>
    <s v="Standard Class"/>
    <s v="SS-20515"/>
    <s v="Shirley Schmidt"/>
    <s v="Home Office"/>
    <s v="United States"/>
    <s v="Louisville"/>
    <s v="Kentucky"/>
    <n v="40214"/>
    <x v="0"/>
    <s v="FUR-FU-10001487"/>
    <x v="0"/>
    <x v="5"/>
    <x v="5"/>
    <x v="167"/>
    <n v="3"/>
    <x v="0"/>
    <n v="6.0726000000000004"/>
    <n v="4"/>
    <n v="1"/>
  </r>
  <r>
    <n v="6499"/>
    <s v="CA-2015-103135"/>
    <x v="1115"/>
    <d v="2015-07-28T00:00:00"/>
    <s v="Standard Class"/>
    <s v="SS-20515"/>
    <s v="Shirley Schmidt"/>
    <s v="Home Office"/>
    <s v="United States"/>
    <s v="Louisville"/>
    <s v="Kentucky"/>
    <n v="40214"/>
    <x v="0"/>
    <s v="OFF-BI-10000069"/>
    <x v="1"/>
    <x v="8"/>
    <x v="491"/>
    <x v="4330"/>
    <n v="9"/>
    <x v="0"/>
    <n v="62.141399999999997"/>
    <n v="4"/>
    <n v="1"/>
  </r>
  <r>
    <n v="6500"/>
    <s v="CA-2015-103135"/>
    <x v="1115"/>
    <d v="2015-07-28T00:00:00"/>
    <s v="Standard Class"/>
    <s v="SS-20515"/>
    <s v="Shirley Schmidt"/>
    <s v="Home Office"/>
    <s v="United States"/>
    <s v="Louisville"/>
    <s v="Kentucky"/>
    <n v="40214"/>
    <x v="0"/>
    <s v="TEC-AC-10003289"/>
    <x v="2"/>
    <x v="11"/>
    <x v="1218"/>
    <x v="4331"/>
    <n v="14"/>
    <x v="0"/>
    <n v="64.367800000000003"/>
    <n v="4"/>
    <n v="1"/>
  </r>
  <r>
    <n v="6501"/>
    <s v="CA-2015-103135"/>
    <x v="1115"/>
    <d v="2015-07-28T00:00:00"/>
    <s v="Standard Class"/>
    <s v="SS-20515"/>
    <s v="Shirley Schmidt"/>
    <s v="Home Office"/>
    <s v="United States"/>
    <s v="Louisville"/>
    <s v="Kentucky"/>
    <n v="40214"/>
    <x v="0"/>
    <s v="OFF-BI-10000069"/>
    <x v="1"/>
    <x v="8"/>
    <x v="491"/>
    <x v="4332"/>
    <n v="6"/>
    <x v="0"/>
    <n v="41.427599999999998"/>
    <n v="4"/>
    <n v="1"/>
  </r>
  <r>
    <n v="6502"/>
    <s v="CA-2014-129147"/>
    <x v="981"/>
    <d v="2014-11-06T00:00:00"/>
    <s v="Standard Class"/>
    <s v="LC-17050"/>
    <s v="Liz Carlisle"/>
    <s v="Consumer"/>
    <s v="United States"/>
    <s v="Medina"/>
    <s v="Ohio"/>
    <n v="44256"/>
    <x v="3"/>
    <s v="TEC-PH-10001299"/>
    <x v="2"/>
    <x v="7"/>
    <x v="1489"/>
    <x v="2590"/>
    <n v="6"/>
    <x v="10"/>
    <n v="-107.9928"/>
    <n v="4"/>
    <n v="1"/>
  </r>
  <r>
    <n v="6503"/>
    <s v="CA-2014-129147"/>
    <x v="981"/>
    <d v="2014-11-06T00:00:00"/>
    <s v="Standard Class"/>
    <s v="LC-17050"/>
    <s v="Liz Carlisle"/>
    <s v="Consumer"/>
    <s v="United States"/>
    <s v="Medina"/>
    <s v="Ohio"/>
    <n v="44256"/>
    <x v="3"/>
    <s v="TEC-PH-10001552"/>
    <x v="2"/>
    <x v="7"/>
    <x v="180"/>
    <x v="4333"/>
    <n v="7"/>
    <x v="10"/>
    <n v="-10.0464"/>
    <n v="4"/>
    <n v="1"/>
  </r>
  <r>
    <n v="6504"/>
    <s v="CA-2014-129147"/>
    <x v="981"/>
    <d v="2014-11-06T00:00:00"/>
    <s v="Standard Class"/>
    <s v="LC-17050"/>
    <s v="Liz Carlisle"/>
    <s v="Consumer"/>
    <s v="United States"/>
    <s v="Medina"/>
    <s v="Ohio"/>
    <n v="44256"/>
    <x v="3"/>
    <s v="OFF-BI-10001098"/>
    <x v="1"/>
    <x v="8"/>
    <x v="410"/>
    <x v="4334"/>
    <n v="3"/>
    <x v="6"/>
    <n v="-13.4694"/>
    <n v="4"/>
    <n v="1"/>
  </r>
  <r>
    <n v="6505"/>
    <s v="CA-2017-128265"/>
    <x v="701"/>
    <d v="2017-11-22T00:00:00"/>
    <s v="Second Class"/>
    <s v="VW-21775"/>
    <s v="Victoria Wilson"/>
    <s v="Corporate"/>
    <s v="United States"/>
    <s v="New York City"/>
    <s v="New York"/>
    <n v="10011"/>
    <x v="3"/>
    <s v="OFF-ST-10000142"/>
    <x v="1"/>
    <x v="4"/>
    <x v="404"/>
    <x v="1421"/>
    <n v="3"/>
    <x v="0"/>
    <n v="349.33920000000001"/>
    <n v="5"/>
    <n v="1"/>
  </r>
  <r>
    <n v="6506"/>
    <s v="CA-2016-152331"/>
    <x v="190"/>
    <d v="2016-06-30T00:00:00"/>
    <s v="Standard Class"/>
    <s v="LD-16855"/>
    <s v="Lela Donovan"/>
    <s v="Corporate"/>
    <s v="United States"/>
    <s v="Chicago"/>
    <s v="Illinois"/>
    <n v="60653"/>
    <x v="2"/>
    <s v="OFF-AR-10001547"/>
    <x v="1"/>
    <x v="6"/>
    <x v="148"/>
    <x v="4335"/>
    <n v="3"/>
    <x v="2"/>
    <n v="0.46410000000000001"/>
    <n v="4"/>
    <n v="1"/>
  </r>
  <r>
    <n v="6507"/>
    <s v="US-2016-128909"/>
    <x v="790"/>
    <d v="2016-10-11T00:00:00"/>
    <s v="Second Class"/>
    <s v="SP-20545"/>
    <s v="Sibella Parks"/>
    <s v="Corporate"/>
    <s v="United States"/>
    <s v="Philadelphia"/>
    <s v="Pennsylvania"/>
    <n v="19143"/>
    <x v="3"/>
    <s v="OFF-PA-10001593"/>
    <x v="1"/>
    <x v="10"/>
    <x v="1764"/>
    <x v="4336"/>
    <n v="4"/>
    <x v="2"/>
    <n v="5.98"/>
    <n v="2"/>
    <n v="1"/>
  </r>
  <r>
    <n v="6508"/>
    <s v="US-2016-128909"/>
    <x v="790"/>
    <d v="2016-10-11T00:00:00"/>
    <s v="Second Class"/>
    <s v="SP-20545"/>
    <s v="Sibella Parks"/>
    <s v="Corporate"/>
    <s v="United States"/>
    <s v="Philadelphia"/>
    <s v="Pennsylvania"/>
    <n v="19143"/>
    <x v="3"/>
    <s v="FUR-FU-10004071"/>
    <x v="0"/>
    <x v="5"/>
    <x v="575"/>
    <x v="4337"/>
    <n v="4"/>
    <x v="2"/>
    <n v="-24.962399999999999"/>
    <n v="2"/>
    <n v="1"/>
  </r>
  <r>
    <n v="6509"/>
    <s v="CA-2017-102197"/>
    <x v="698"/>
    <d v="2017-12-26T00:00:00"/>
    <s v="Standard Class"/>
    <s v="DK-13150"/>
    <s v="David Kendrick"/>
    <s v="Corporate"/>
    <s v="United States"/>
    <s v="New York City"/>
    <s v="New York"/>
    <n v="10009"/>
    <x v="3"/>
    <s v="OFF-PA-10001970"/>
    <x v="1"/>
    <x v="10"/>
    <x v="366"/>
    <x v="999"/>
    <n v="5"/>
    <x v="0"/>
    <n v="137.15100000000001"/>
    <n v="6"/>
    <n v="1"/>
  </r>
  <r>
    <n v="6510"/>
    <s v="CA-2017-102197"/>
    <x v="698"/>
    <d v="2017-12-26T00:00:00"/>
    <s v="Standard Class"/>
    <s v="DK-13150"/>
    <s v="David Kendrick"/>
    <s v="Corporate"/>
    <s v="United States"/>
    <s v="New York City"/>
    <s v="New York"/>
    <n v="10009"/>
    <x v="3"/>
    <s v="OFF-BI-10001524"/>
    <x v="1"/>
    <x v="8"/>
    <x v="301"/>
    <x v="4338"/>
    <n v="3"/>
    <x v="2"/>
    <n v="17.623200000000001"/>
    <n v="6"/>
    <n v="1"/>
  </r>
  <r>
    <n v="6511"/>
    <s v="CA-2017-102197"/>
    <x v="698"/>
    <d v="2017-12-26T00:00:00"/>
    <s v="Standard Class"/>
    <s v="DK-13150"/>
    <s v="David Kendrick"/>
    <s v="Corporate"/>
    <s v="United States"/>
    <s v="New York City"/>
    <s v="New York"/>
    <n v="10009"/>
    <x v="3"/>
    <s v="OFF-PA-10004156"/>
    <x v="1"/>
    <x v="10"/>
    <x v="750"/>
    <x v="880"/>
    <n v="3"/>
    <x v="0"/>
    <n v="16.669799999999999"/>
    <n v="6"/>
    <n v="1"/>
  </r>
  <r>
    <n v="6512"/>
    <s v="CA-2017-167640"/>
    <x v="904"/>
    <d v="2017-03-10T00:00:00"/>
    <s v="Standard Class"/>
    <s v="FC-14245"/>
    <s v="Frank Carlisle"/>
    <s v="Home Office"/>
    <s v="United States"/>
    <s v="San Francisco"/>
    <s v="California"/>
    <n v="94109"/>
    <x v="1"/>
    <s v="OFF-AR-10003158"/>
    <x v="1"/>
    <x v="6"/>
    <x v="703"/>
    <x v="1680"/>
    <n v="6"/>
    <x v="0"/>
    <n v="8.1191999999999993"/>
    <n v="4"/>
    <n v="1"/>
  </r>
  <r>
    <n v="6513"/>
    <s v="CA-2017-167640"/>
    <x v="904"/>
    <d v="2017-03-10T00:00:00"/>
    <s v="Standard Class"/>
    <s v="FC-14245"/>
    <s v="Frank Carlisle"/>
    <s v="Home Office"/>
    <s v="United States"/>
    <s v="San Francisco"/>
    <s v="California"/>
    <n v="94109"/>
    <x v="1"/>
    <s v="OFF-LA-10004559"/>
    <x v="1"/>
    <x v="2"/>
    <x v="1349"/>
    <x v="132"/>
    <n v="4"/>
    <x v="0"/>
    <n v="5.6448"/>
    <n v="4"/>
    <n v="1"/>
  </r>
  <r>
    <n v="6514"/>
    <s v="CA-2017-167640"/>
    <x v="904"/>
    <d v="2017-03-10T00:00:00"/>
    <s v="Standard Class"/>
    <s v="FC-14245"/>
    <s v="Frank Carlisle"/>
    <s v="Home Office"/>
    <s v="United States"/>
    <s v="San Francisco"/>
    <s v="California"/>
    <n v="94109"/>
    <x v="1"/>
    <s v="OFF-PA-10001033"/>
    <x v="1"/>
    <x v="10"/>
    <x v="1509"/>
    <x v="2313"/>
    <n v="7"/>
    <x v="0"/>
    <n v="140.59569999999999"/>
    <n v="4"/>
    <n v="1"/>
  </r>
  <r>
    <n v="6515"/>
    <s v="CA-2017-167640"/>
    <x v="904"/>
    <d v="2017-03-10T00:00:00"/>
    <s v="Standard Class"/>
    <s v="FC-14245"/>
    <s v="Frank Carlisle"/>
    <s v="Home Office"/>
    <s v="United States"/>
    <s v="San Francisco"/>
    <s v="California"/>
    <n v="94109"/>
    <x v="1"/>
    <s v="TEC-PH-10001336"/>
    <x v="2"/>
    <x v="7"/>
    <x v="950"/>
    <x v="4339"/>
    <n v="2"/>
    <x v="2"/>
    <n v="23.2182"/>
    <n v="4"/>
    <n v="1"/>
  </r>
  <r>
    <n v="6516"/>
    <s v="US-2017-116652"/>
    <x v="175"/>
    <d v="2017-09-19T00:00:00"/>
    <s v="Standard Class"/>
    <s v="RD-19480"/>
    <s v="Rick Duston"/>
    <s v="Consumer"/>
    <s v="United States"/>
    <s v="San Francisco"/>
    <s v="California"/>
    <n v="94122"/>
    <x v="1"/>
    <s v="FUR-CH-10002961"/>
    <x v="0"/>
    <x v="1"/>
    <x v="948"/>
    <x v="286"/>
    <n v="3"/>
    <x v="2"/>
    <n v="0"/>
    <n v="4"/>
    <n v="1"/>
  </r>
  <r>
    <n v="6517"/>
    <s v="US-2017-116652"/>
    <x v="175"/>
    <d v="2017-09-19T00:00:00"/>
    <s v="Standard Class"/>
    <s v="RD-19480"/>
    <s v="Rick Duston"/>
    <s v="Consumer"/>
    <s v="United States"/>
    <s v="San Francisco"/>
    <s v="California"/>
    <n v="94122"/>
    <x v="1"/>
    <s v="FUR-FU-10001488"/>
    <x v="0"/>
    <x v="5"/>
    <x v="1049"/>
    <x v="4340"/>
    <n v="5"/>
    <x v="0"/>
    <n v="105.98"/>
    <n v="4"/>
    <n v="1"/>
  </r>
  <r>
    <n v="6518"/>
    <s v="US-2017-116652"/>
    <x v="175"/>
    <d v="2017-09-19T00:00:00"/>
    <s v="Standard Class"/>
    <s v="RD-19480"/>
    <s v="Rick Duston"/>
    <s v="Consumer"/>
    <s v="United States"/>
    <s v="San Francisco"/>
    <s v="California"/>
    <n v="94122"/>
    <x v="1"/>
    <s v="OFF-AR-10001915"/>
    <x v="1"/>
    <x v="6"/>
    <x v="1057"/>
    <x v="4341"/>
    <n v="10"/>
    <x v="0"/>
    <n v="41.706000000000003"/>
    <n v="4"/>
    <n v="1"/>
  </r>
  <r>
    <n v="6519"/>
    <s v="US-2017-116652"/>
    <x v="175"/>
    <d v="2017-09-19T00:00:00"/>
    <s v="Standard Class"/>
    <s v="RD-19480"/>
    <s v="Rick Duston"/>
    <s v="Consumer"/>
    <s v="United States"/>
    <s v="San Francisco"/>
    <s v="California"/>
    <n v="94122"/>
    <x v="1"/>
    <s v="OFF-AP-10001205"/>
    <x v="1"/>
    <x v="9"/>
    <x v="1294"/>
    <x v="4342"/>
    <n v="2"/>
    <x v="0"/>
    <n v="30.508800000000001"/>
    <n v="4"/>
    <n v="1"/>
  </r>
  <r>
    <n v="6520"/>
    <s v="US-2017-116652"/>
    <x v="175"/>
    <d v="2017-09-19T00:00:00"/>
    <s v="Standard Class"/>
    <s v="RD-19480"/>
    <s v="Rick Duston"/>
    <s v="Consumer"/>
    <s v="United States"/>
    <s v="San Francisco"/>
    <s v="California"/>
    <n v="94122"/>
    <x v="1"/>
    <s v="OFF-BI-10004528"/>
    <x v="1"/>
    <x v="8"/>
    <x v="473"/>
    <x v="638"/>
    <n v="1"/>
    <x v="2"/>
    <n v="0.84"/>
    <n v="4"/>
    <n v="1"/>
  </r>
  <r>
    <n v="6521"/>
    <s v="CA-2017-138289"/>
    <x v="1034"/>
    <d v="2017-01-18T00:00:00"/>
    <s v="Second Class"/>
    <s v="AR-10540"/>
    <s v="Andy Reiter"/>
    <s v="Consumer"/>
    <s v="United States"/>
    <s v="Jackson"/>
    <s v="Michigan"/>
    <n v="49201"/>
    <x v="2"/>
    <s v="OFF-BI-10004995"/>
    <x v="1"/>
    <x v="8"/>
    <x v="316"/>
    <x v="4343"/>
    <n v="4"/>
    <x v="0"/>
    <n v="2504.2215999999999"/>
    <n v="2"/>
    <n v="1"/>
  </r>
  <r>
    <n v="6522"/>
    <s v="CA-2017-138289"/>
    <x v="1034"/>
    <d v="2017-01-18T00:00:00"/>
    <s v="Second Class"/>
    <s v="AR-10540"/>
    <s v="Andy Reiter"/>
    <s v="Consumer"/>
    <s v="United States"/>
    <s v="Jackson"/>
    <s v="Michigan"/>
    <n v="49201"/>
    <x v="2"/>
    <s v="FUR-CH-10004626"/>
    <x v="0"/>
    <x v="1"/>
    <x v="1706"/>
    <x v="3607"/>
    <n v="3"/>
    <x v="0"/>
    <n v="72.640799999999999"/>
    <n v="2"/>
    <n v="1"/>
  </r>
  <r>
    <n v="6523"/>
    <s v="CA-2017-138289"/>
    <x v="1034"/>
    <d v="2017-01-18T00:00:00"/>
    <s v="Second Class"/>
    <s v="AR-10540"/>
    <s v="Andy Reiter"/>
    <s v="Consumer"/>
    <s v="United States"/>
    <s v="Jackson"/>
    <s v="Michigan"/>
    <n v="49201"/>
    <x v="2"/>
    <s v="OFF-PA-10001260"/>
    <x v="1"/>
    <x v="10"/>
    <x v="1778"/>
    <x v="4344"/>
    <n v="7"/>
    <x v="0"/>
    <n v="25.2315"/>
    <n v="2"/>
    <n v="1"/>
  </r>
  <r>
    <n v="6524"/>
    <s v="CA-2016-129308"/>
    <x v="274"/>
    <d v="2016-07-13T00:00:00"/>
    <s v="Standard Class"/>
    <s v="CC-12100"/>
    <s v="Chad Cunningham"/>
    <s v="Home Office"/>
    <s v="United States"/>
    <s v="Philadelphia"/>
    <s v="Pennsylvania"/>
    <n v="19120"/>
    <x v="3"/>
    <s v="OFF-LA-10002945"/>
    <x v="1"/>
    <x v="2"/>
    <x v="1612"/>
    <x v="1942"/>
    <n v="2"/>
    <x v="2"/>
    <n v="3.2759999999999998"/>
    <n v="6"/>
    <n v="1"/>
  </r>
  <r>
    <n v="6525"/>
    <s v="CA-2016-129308"/>
    <x v="274"/>
    <d v="2016-07-13T00:00:00"/>
    <s v="Standard Class"/>
    <s v="CC-12100"/>
    <s v="Chad Cunningham"/>
    <s v="Home Office"/>
    <s v="United States"/>
    <s v="Philadelphia"/>
    <s v="Pennsylvania"/>
    <n v="19120"/>
    <x v="3"/>
    <s v="TEC-PH-10002310"/>
    <x v="2"/>
    <x v="7"/>
    <x v="959"/>
    <x v="2837"/>
    <n v="1"/>
    <x v="10"/>
    <n v="-12.998699999999999"/>
    <n v="6"/>
    <n v="1"/>
  </r>
  <r>
    <n v="6526"/>
    <s v="CA-2016-129308"/>
    <x v="274"/>
    <d v="2016-07-13T00:00:00"/>
    <s v="Standard Class"/>
    <s v="CC-12100"/>
    <s v="Chad Cunningham"/>
    <s v="Home Office"/>
    <s v="United States"/>
    <s v="Philadelphia"/>
    <s v="Pennsylvania"/>
    <n v="19120"/>
    <x v="3"/>
    <s v="OFF-BI-10001525"/>
    <x v="1"/>
    <x v="8"/>
    <x v="31"/>
    <x v="3416"/>
    <n v="5"/>
    <x v="6"/>
    <n v="-4.7625000000000002"/>
    <n v="6"/>
    <n v="1"/>
  </r>
  <r>
    <n v="6527"/>
    <s v="CA-2016-129308"/>
    <x v="274"/>
    <d v="2016-07-13T00:00:00"/>
    <s v="Standard Class"/>
    <s v="CC-12100"/>
    <s v="Chad Cunningham"/>
    <s v="Home Office"/>
    <s v="United States"/>
    <s v="Philadelphia"/>
    <s v="Pennsylvania"/>
    <n v="19120"/>
    <x v="3"/>
    <s v="OFF-BI-10001308"/>
    <x v="1"/>
    <x v="8"/>
    <x v="1360"/>
    <x v="2276"/>
    <n v="5"/>
    <x v="6"/>
    <n v="-7.85"/>
    <n v="6"/>
    <n v="1"/>
  </r>
  <r>
    <n v="6528"/>
    <s v="CA-2016-157791"/>
    <x v="443"/>
    <d v="2016-12-28T00:00:00"/>
    <s v="Second Class"/>
    <s v="CA-11965"/>
    <s v="Carol Adams"/>
    <s v="Corporate"/>
    <s v="United States"/>
    <s v="Warwick"/>
    <s v="Rhode Island"/>
    <n v="2886"/>
    <x v="3"/>
    <s v="TEC-CO-10002095"/>
    <x v="2"/>
    <x v="16"/>
    <x v="615"/>
    <x v="3969"/>
    <n v="4"/>
    <x v="0"/>
    <n v="899.98199999999997"/>
    <n v="5"/>
    <n v="1"/>
  </r>
  <r>
    <n v="6529"/>
    <s v="CA-2014-146864"/>
    <x v="1091"/>
    <d v="2014-12-26T00:00:00"/>
    <s v="Standard Class"/>
    <s v="BT-11530"/>
    <s v="Bradley Talbott"/>
    <s v="Home Office"/>
    <s v="United States"/>
    <s v="New York City"/>
    <s v="New York"/>
    <n v="10024"/>
    <x v="3"/>
    <s v="OFF-ST-10004946"/>
    <x v="1"/>
    <x v="4"/>
    <x v="1779"/>
    <x v="4345"/>
    <n v="4"/>
    <x v="0"/>
    <n v="56.264000000000003"/>
    <n v="4"/>
    <n v="1"/>
  </r>
  <r>
    <n v="6530"/>
    <s v="CA-2014-103744"/>
    <x v="1116"/>
    <d v="2014-02-27T00:00:00"/>
    <s v="Standard Class"/>
    <s v="MG-17875"/>
    <s v="Michael Grace"/>
    <s v="Home Office"/>
    <s v="United States"/>
    <s v="El Paso"/>
    <s v="Texas"/>
    <n v="79907"/>
    <x v="2"/>
    <s v="OFF-LA-10004425"/>
    <x v="1"/>
    <x v="2"/>
    <x v="859"/>
    <x v="4346"/>
    <n v="3"/>
    <x v="2"/>
    <n v="2.3409"/>
    <n v="4"/>
    <n v="1"/>
  </r>
  <r>
    <n v="6531"/>
    <s v="CA-2014-103744"/>
    <x v="1116"/>
    <d v="2014-02-27T00:00:00"/>
    <s v="Standard Class"/>
    <s v="MG-17875"/>
    <s v="Michael Grace"/>
    <s v="Home Office"/>
    <s v="United States"/>
    <s v="El Paso"/>
    <s v="Texas"/>
    <n v="79907"/>
    <x v="2"/>
    <s v="OFF-BI-10000320"/>
    <x v="1"/>
    <x v="8"/>
    <x v="776"/>
    <x v="4347"/>
    <n v="3"/>
    <x v="3"/>
    <n v="-6.8634000000000004"/>
    <n v="4"/>
    <n v="1"/>
  </r>
  <r>
    <n v="6532"/>
    <s v="US-2017-107384"/>
    <x v="769"/>
    <d v="2017-12-08T00:00:00"/>
    <s v="Standard Class"/>
    <s v="TP-21130"/>
    <s v="Theone Pippenger"/>
    <s v="Consumer"/>
    <s v="United States"/>
    <s v="Rochester"/>
    <s v="Minnesota"/>
    <n v="55901"/>
    <x v="2"/>
    <s v="OFF-AR-10001315"/>
    <x v="1"/>
    <x v="6"/>
    <x v="1029"/>
    <x v="3355"/>
    <n v="5"/>
    <x v="0"/>
    <n v="2.552"/>
    <n v="4"/>
    <n v="1"/>
  </r>
  <r>
    <n v="6533"/>
    <s v="US-2017-107384"/>
    <x v="769"/>
    <d v="2017-12-08T00:00:00"/>
    <s v="Standard Class"/>
    <s v="TP-21130"/>
    <s v="Theone Pippenger"/>
    <s v="Consumer"/>
    <s v="United States"/>
    <s v="Rochester"/>
    <s v="Minnesota"/>
    <n v="55901"/>
    <x v="2"/>
    <s v="TEC-AC-10004595"/>
    <x v="2"/>
    <x v="11"/>
    <x v="1769"/>
    <x v="4348"/>
    <n v="1"/>
    <x v="0"/>
    <n v="29.988"/>
    <n v="4"/>
    <n v="1"/>
  </r>
  <r>
    <n v="6534"/>
    <s v="US-2017-107384"/>
    <x v="769"/>
    <d v="2017-12-08T00:00:00"/>
    <s v="Standard Class"/>
    <s v="TP-21130"/>
    <s v="Theone Pippenger"/>
    <s v="Consumer"/>
    <s v="United States"/>
    <s v="Rochester"/>
    <s v="Minnesota"/>
    <n v="55901"/>
    <x v="2"/>
    <s v="TEC-AC-10001539"/>
    <x v="2"/>
    <x v="11"/>
    <x v="1585"/>
    <x v="4349"/>
    <n v="5"/>
    <x v="0"/>
    <n v="143.982"/>
    <n v="4"/>
    <n v="1"/>
  </r>
  <r>
    <n v="6535"/>
    <s v="CA-2014-128209"/>
    <x v="664"/>
    <d v="2014-11-22T00:00:00"/>
    <s v="Standard Class"/>
    <s v="GT-14710"/>
    <s v="Greg Tran"/>
    <s v="Consumer"/>
    <s v="United States"/>
    <s v="Buffalo"/>
    <s v="New York"/>
    <n v="14215"/>
    <x v="3"/>
    <s v="OFF-BI-10001359"/>
    <x v="1"/>
    <x v="8"/>
    <x v="1162"/>
    <x v="4350"/>
    <n v="3"/>
    <x v="2"/>
    <n v="726.56190000000004"/>
    <n v="5"/>
    <n v="1"/>
  </r>
  <r>
    <n v="6536"/>
    <s v="CA-2014-128209"/>
    <x v="664"/>
    <d v="2014-11-22T00:00:00"/>
    <s v="Standard Class"/>
    <s v="GT-14710"/>
    <s v="Greg Tran"/>
    <s v="Consumer"/>
    <s v="United States"/>
    <s v="Buffalo"/>
    <s v="New York"/>
    <n v="14215"/>
    <x v="3"/>
    <s v="FUR-BO-10002213"/>
    <x v="0"/>
    <x v="0"/>
    <x v="1232"/>
    <x v="4351"/>
    <n v="10"/>
    <x v="2"/>
    <n v="-50.097999999999999"/>
    <n v="5"/>
    <n v="1"/>
  </r>
  <r>
    <n v="6537"/>
    <s v="CA-2014-169684"/>
    <x v="22"/>
    <d v="2014-10-23T00:00:00"/>
    <s v="First Class"/>
    <s v="FH-14365"/>
    <s v="Fred Hopkins"/>
    <s v="Corporate"/>
    <s v="United States"/>
    <s v="Knoxville"/>
    <s v="Tennessee"/>
    <n v="37918"/>
    <x v="0"/>
    <s v="FUR-TA-10003008"/>
    <x v="0"/>
    <x v="3"/>
    <x v="955"/>
    <x v="4088"/>
    <n v="3"/>
    <x v="10"/>
    <n v="-147.8655"/>
    <n v="3"/>
    <n v="1"/>
  </r>
  <r>
    <n v="6538"/>
    <s v="CA-2014-169684"/>
    <x v="22"/>
    <d v="2014-10-23T00:00:00"/>
    <s v="First Class"/>
    <s v="FH-14365"/>
    <s v="Fred Hopkins"/>
    <s v="Corporate"/>
    <s v="United States"/>
    <s v="Knoxville"/>
    <s v="Tennessee"/>
    <n v="37918"/>
    <x v="0"/>
    <s v="OFF-ST-10000934"/>
    <x v="1"/>
    <x v="4"/>
    <x v="356"/>
    <x v="2031"/>
    <n v="3"/>
    <x v="2"/>
    <n v="-24.588000000000001"/>
    <n v="3"/>
    <n v="1"/>
  </r>
  <r>
    <n v="6539"/>
    <s v="CA-2015-109862"/>
    <x v="969"/>
    <d v="2015-10-30T00:00:00"/>
    <s v="Standard Class"/>
    <s v="HK-14890"/>
    <s v="Heather Kirkland"/>
    <s v="Corporate"/>
    <s v="United States"/>
    <s v="Newark"/>
    <s v="Delaware"/>
    <n v="19711"/>
    <x v="3"/>
    <s v="TEC-PH-10004042"/>
    <x v="2"/>
    <x v="7"/>
    <x v="558"/>
    <x v="4352"/>
    <n v="1"/>
    <x v="0"/>
    <n v="41.337400000000002"/>
    <n v="5"/>
    <n v="1"/>
  </r>
  <r>
    <n v="6540"/>
    <s v="CA-2015-109862"/>
    <x v="969"/>
    <d v="2015-10-30T00:00:00"/>
    <s v="Standard Class"/>
    <s v="HK-14890"/>
    <s v="Heather Kirkland"/>
    <s v="Corporate"/>
    <s v="United States"/>
    <s v="Newark"/>
    <s v="Delaware"/>
    <n v="19711"/>
    <x v="3"/>
    <s v="FUR-CH-10002439"/>
    <x v="0"/>
    <x v="1"/>
    <x v="1325"/>
    <x v="4353"/>
    <n v="5"/>
    <x v="0"/>
    <n v="75.686000000000007"/>
    <n v="5"/>
    <n v="1"/>
  </r>
  <r>
    <n v="6541"/>
    <s v="US-2017-107888"/>
    <x v="673"/>
    <d v="2017-11-19T00:00:00"/>
    <s v="First Class"/>
    <s v="CC-12220"/>
    <s v="Chris Cortes"/>
    <s v="Consumer"/>
    <s v="United States"/>
    <s v="Seattle"/>
    <s v="Washington"/>
    <n v="98103"/>
    <x v="1"/>
    <s v="OFF-PA-10001363"/>
    <x v="1"/>
    <x v="10"/>
    <x v="1625"/>
    <x v="4354"/>
    <n v="6"/>
    <x v="0"/>
    <n v="34.629600000000003"/>
    <n v="3"/>
    <n v="1"/>
  </r>
  <r>
    <n v="6542"/>
    <s v="US-2017-107888"/>
    <x v="673"/>
    <d v="2017-11-19T00:00:00"/>
    <s v="First Class"/>
    <s v="CC-12220"/>
    <s v="Chris Cortes"/>
    <s v="Consumer"/>
    <s v="United States"/>
    <s v="Seattle"/>
    <s v="Washington"/>
    <n v="98103"/>
    <x v="1"/>
    <s v="FUR-FU-10003394"/>
    <x v="0"/>
    <x v="5"/>
    <x v="583"/>
    <x v="1809"/>
    <n v="2"/>
    <x v="0"/>
    <n v="23.7864"/>
    <n v="3"/>
    <n v="1"/>
  </r>
  <r>
    <n v="6543"/>
    <s v="US-2017-107888"/>
    <x v="673"/>
    <d v="2017-11-19T00:00:00"/>
    <s v="First Class"/>
    <s v="CC-12220"/>
    <s v="Chris Cortes"/>
    <s v="Consumer"/>
    <s v="United States"/>
    <s v="Seattle"/>
    <s v="Washington"/>
    <n v="98103"/>
    <x v="1"/>
    <s v="TEC-PH-10003171"/>
    <x v="2"/>
    <x v="7"/>
    <x v="1504"/>
    <x v="4070"/>
    <n v="3"/>
    <x v="2"/>
    <n v="10.788"/>
    <n v="3"/>
    <n v="1"/>
  </r>
  <r>
    <n v="6544"/>
    <s v="US-2017-107888"/>
    <x v="673"/>
    <d v="2017-11-19T00:00:00"/>
    <s v="First Class"/>
    <s v="CC-12220"/>
    <s v="Chris Cortes"/>
    <s v="Consumer"/>
    <s v="United States"/>
    <s v="Seattle"/>
    <s v="Washington"/>
    <n v="98103"/>
    <x v="1"/>
    <s v="OFF-ST-10003123"/>
    <x v="1"/>
    <x v="4"/>
    <x v="1277"/>
    <x v="3212"/>
    <n v="1"/>
    <x v="0"/>
    <n v="7.9896000000000003"/>
    <n v="3"/>
    <n v="1"/>
  </r>
  <r>
    <n v="6545"/>
    <s v="US-2017-154872"/>
    <x v="304"/>
    <d v="2017-05-18T00:00:00"/>
    <s v="Standard Class"/>
    <s v="DP-13000"/>
    <s v="Darren Powers"/>
    <s v="Consumer"/>
    <s v="United States"/>
    <s v="Cleveland"/>
    <s v="Ohio"/>
    <n v="44105"/>
    <x v="3"/>
    <s v="OFF-BI-10003007"/>
    <x v="1"/>
    <x v="8"/>
    <x v="1551"/>
    <x v="4355"/>
    <n v="5"/>
    <x v="6"/>
    <n v="-46.536000000000001"/>
    <n v="4"/>
    <n v="1"/>
  </r>
  <r>
    <n v="6546"/>
    <s v="US-2017-154872"/>
    <x v="304"/>
    <d v="2017-05-18T00:00:00"/>
    <s v="Standard Class"/>
    <s v="DP-13000"/>
    <s v="Darren Powers"/>
    <s v="Consumer"/>
    <s v="United States"/>
    <s v="Cleveland"/>
    <s v="Ohio"/>
    <n v="44105"/>
    <x v="3"/>
    <s v="OFF-LA-10000973"/>
    <x v="1"/>
    <x v="2"/>
    <x v="834"/>
    <x v="1310"/>
    <n v="2"/>
    <x v="2"/>
    <n v="1.764"/>
    <n v="4"/>
    <n v="1"/>
  </r>
  <r>
    <n v="6547"/>
    <s v="US-2017-154872"/>
    <x v="304"/>
    <d v="2017-05-18T00:00:00"/>
    <s v="Standard Class"/>
    <s v="DP-13000"/>
    <s v="Darren Powers"/>
    <s v="Consumer"/>
    <s v="United States"/>
    <s v="Cleveland"/>
    <s v="Ohio"/>
    <n v="44105"/>
    <x v="3"/>
    <s v="OFF-PA-10000483"/>
    <x v="1"/>
    <x v="10"/>
    <x v="1681"/>
    <x v="1609"/>
    <n v="1"/>
    <x v="2"/>
    <n v="7.7450000000000001"/>
    <n v="4"/>
    <n v="1"/>
  </r>
  <r>
    <n v="6548"/>
    <s v="CA-2014-113880"/>
    <x v="72"/>
    <d v="2014-03-05T00:00:00"/>
    <s v="Standard Class"/>
    <s v="VF-21715"/>
    <s v="Vicky Freymann"/>
    <s v="Home Office"/>
    <s v="United States"/>
    <s v="Elmhurst"/>
    <s v="Illinois"/>
    <n v="60126"/>
    <x v="2"/>
    <s v="FUR-CH-10000863"/>
    <x v="0"/>
    <x v="1"/>
    <x v="83"/>
    <x v="4356"/>
    <n v="6"/>
    <x v="4"/>
    <n v="-172.1172"/>
    <n v="4"/>
    <n v="1"/>
  </r>
  <r>
    <n v="6549"/>
    <s v="CA-2014-113880"/>
    <x v="72"/>
    <d v="2014-03-05T00:00:00"/>
    <s v="Standard Class"/>
    <s v="VF-21715"/>
    <s v="Vicky Freymann"/>
    <s v="Home Office"/>
    <s v="United States"/>
    <s v="Elmhurst"/>
    <s v="Illinois"/>
    <n v="60126"/>
    <x v="2"/>
    <s v="OFF-PA-10003036"/>
    <x v="1"/>
    <x v="10"/>
    <x v="1739"/>
    <x v="1121"/>
    <n v="3"/>
    <x v="2"/>
    <n v="5.6783999999999999"/>
    <n v="4"/>
    <n v="1"/>
  </r>
  <r>
    <n v="6550"/>
    <s v="US-2015-164966"/>
    <x v="117"/>
    <d v="2015-08-01T00:00:00"/>
    <s v="First Class"/>
    <s v="GH-14410"/>
    <s v="Gary Hansen"/>
    <s v="Home Office"/>
    <s v="United States"/>
    <s v="Lakeville"/>
    <s v="Minnesota"/>
    <n v="55044"/>
    <x v="2"/>
    <s v="FUR-CH-10002304"/>
    <x v="0"/>
    <x v="1"/>
    <x v="790"/>
    <x v="4357"/>
    <n v="6"/>
    <x v="0"/>
    <n v="38.97"/>
    <n v="2"/>
    <n v="1"/>
  </r>
  <r>
    <n v="6551"/>
    <s v="CA-2015-126739"/>
    <x v="549"/>
    <d v="2015-11-03T00:00:00"/>
    <s v="Second Class"/>
    <s v="JH-16180"/>
    <s v="Justin Hirsh"/>
    <s v="Consumer"/>
    <s v="United States"/>
    <s v="New York City"/>
    <s v="New York"/>
    <n v="10035"/>
    <x v="3"/>
    <s v="FUR-CH-10000422"/>
    <x v="0"/>
    <x v="1"/>
    <x v="1441"/>
    <x v="4358"/>
    <n v="4"/>
    <x v="9"/>
    <n v="21.837599999999998"/>
    <n v="2"/>
    <n v="1"/>
  </r>
  <r>
    <n v="6552"/>
    <s v="CA-2017-161578"/>
    <x v="819"/>
    <d v="2017-12-21T00:00:00"/>
    <s v="Second Class"/>
    <s v="RB-19465"/>
    <s v="Rick Bensley"/>
    <s v="Home Office"/>
    <s v="United States"/>
    <s v="Los Angeles"/>
    <s v="California"/>
    <n v="90036"/>
    <x v="1"/>
    <s v="OFF-PA-10002986"/>
    <x v="1"/>
    <x v="10"/>
    <x v="482"/>
    <x v="518"/>
    <n v="2"/>
    <x v="0"/>
    <n v="6.4127999999999998"/>
    <n v="5"/>
    <n v="1"/>
  </r>
  <r>
    <n v="6553"/>
    <s v="CA-2017-161578"/>
    <x v="819"/>
    <d v="2017-12-21T00:00:00"/>
    <s v="Second Class"/>
    <s v="RB-19465"/>
    <s v="Rick Bensley"/>
    <s v="Home Office"/>
    <s v="United States"/>
    <s v="Los Angeles"/>
    <s v="California"/>
    <n v="90036"/>
    <x v="1"/>
    <s v="OFF-ST-10002289"/>
    <x v="1"/>
    <x v="4"/>
    <x v="960"/>
    <x v="1222"/>
    <n v="5"/>
    <x v="0"/>
    <n v="7.9450000000000003"/>
    <n v="5"/>
    <n v="1"/>
  </r>
  <r>
    <n v="6554"/>
    <s v="CA-2014-137092"/>
    <x v="22"/>
    <d v="2014-10-22T00:00:00"/>
    <s v="Second Class"/>
    <s v="LS-16975"/>
    <s v="Lindsay Shagiari"/>
    <s v="Home Office"/>
    <s v="United States"/>
    <s v="Chicago"/>
    <s v="Illinois"/>
    <n v="60653"/>
    <x v="2"/>
    <s v="TEC-AC-10001606"/>
    <x v="2"/>
    <x v="11"/>
    <x v="590"/>
    <x v="1864"/>
    <n v="4"/>
    <x v="2"/>
    <n v="71.992800000000003"/>
    <n v="2"/>
    <n v="1"/>
  </r>
  <r>
    <n v="6555"/>
    <s v="CA-2014-137092"/>
    <x v="22"/>
    <d v="2014-10-22T00:00:00"/>
    <s v="Second Class"/>
    <s v="LS-16975"/>
    <s v="Lindsay Shagiari"/>
    <s v="Home Office"/>
    <s v="United States"/>
    <s v="Chicago"/>
    <s v="Illinois"/>
    <n v="60653"/>
    <x v="2"/>
    <s v="OFF-ST-10003805"/>
    <x v="1"/>
    <x v="4"/>
    <x v="1660"/>
    <x v="4359"/>
    <n v="3"/>
    <x v="2"/>
    <n v="31.5825"/>
    <n v="2"/>
    <n v="1"/>
  </r>
  <r>
    <n v="6556"/>
    <s v="CA-2014-137092"/>
    <x v="22"/>
    <d v="2014-10-22T00:00:00"/>
    <s v="Second Class"/>
    <s v="LS-16975"/>
    <s v="Lindsay Shagiari"/>
    <s v="Home Office"/>
    <s v="United States"/>
    <s v="Chicago"/>
    <s v="Illinois"/>
    <n v="60653"/>
    <x v="2"/>
    <s v="OFF-PA-10002109"/>
    <x v="1"/>
    <x v="10"/>
    <x v="1780"/>
    <x v="4360"/>
    <n v="1"/>
    <x v="2"/>
    <n v="1.2376"/>
    <n v="2"/>
    <n v="1"/>
  </r>
  <r>
    <n v="6557"/>
    <s v="CA-2014-137092"/>
    <x v="22"/>
    <d v="2014-10-22T00:00:00"/>
    <s v="Second Class"/>
    <s v="LS-16975"/>
    <s v="Lindsay Shagiari"/>
    <s v="Home Office"/>
    <s v="United States"/>
    <s v="Chicago"/>
    <s v="Illinois"/>
    <n v="60653"/>
    <x v="2"/>
    <s v="OFF-BI-10000632"/>
    <x v="1"/>
    <x v="8"/>
    <x v="1297"/>
    <x v="4361"/>
    <n v="1"/>
    <x v="3"/>
    <n v="-14.759399999999999"/>
    <n v="2"/>
    <n v="1"/>
  </r>
  <r>
    <n v="6558"/>
    <s v="CA-2014-137092"/>
    <x v="22"/>
    <d v="2014-10-22T00:00:00"/>
    <s v="Second Class"/>
    <s v="LS-16975"/>
    <s v="Lindsay Shagiari"/>
    <s v="Home Office"/>
    <s v="United States"/>
    <s v="Chicago"/>
    <s v="Illinois"/>
    <n v="60653"/>
    <x v="2"/>
    <s v="OFF-LA-10003510"/>
    <x v="1"/>
    <x v="2"/>
    <x v="580"/>
    <x v="4362"/>
    <n v="1"/>
    <x v="2"/>
    <n v="7.9378000000000002"/>
    <n v="2"/>
    <n v="1"/>
  </r>
  <r>
    <n v="6559"/>
    <s v="CA-2015-166947"/>
    <x v="1117"/>
    <d v="2015-06-10T00:00:00"/>
    <s v="Standard Class"/>
    <s v="EB-13750"/>
    <s v="Edward Becker"/>
    <s v="Corporate"/>
    <s v="United States"/>
    <s v="Buffalo"/>
    <s v="New York"/>
    <n v="14215"/>
    <x v="3"/>
    <s v="FUR-CH-10004997"/>
    <x v="0"/>
    <x v="1"/>
    <x v="499"/>
    <x v="4363"/>
    <n v="9"/>
    <x v="9"/>
    <n v="169.18199999999999"/>
    <n v="5"/>
    <n v="1"/>
  </r>
  <r>
    <n v="6560"/>
    <s v="CA-2016-160941"/>
    <x v="658"/>
    <d v="2016-07-26T00:00:00"/>
    <s v="Standard Class"/>
    <s v="DK-12835"/>
    <s v="Damala Kotsonis"/>
    <s v="Corporate"/>
    <s v="United States"/>
    <s v="Roseville"/>
    <s v="California"/>
    <n v="95661"/>
    <x v="1"/>
    <s v="OFF-EN-10003001"/>
    <x v="1"/>
    <x v="12"/>
    <x v="964"/>
    <x v="4364"/>
    <n v="5"/>
    <x v="0"/>
    <n v="197.35300000000001"/>
    <n v="5"/>
    <n v="1"/>
  </r>
  <r>
    <n v="6561"/>
    <s v="CA-2016-160941"/>
    <x v="658"/>
    <d v="2016-07-26T00:00:00"/>
    <s v="Standard Class"/>
    <s v="DK-12835"/>
    <s v="Damala Kotsonis"/>
    <s v="Corporate"/>
    <s v="United States"/>
    <s v="Roseville"/>
    <s v="California"/>
    <n v="95661"/>
    <x v="1"/>
    <s v="OFF-LA-10003766"/>
    <x v="1"/>
    <x v="2"/>
    <x v="365"/>
    <x v="974"/>
    <n v="1"/>
    <x v="0"/>
    <n v="1.512"/>
    <n v="5"/>
    <n v="1"/>
  </r>
  <r>
    <n v="6562"/>
    <s v="CA-2017-144680"/>
    <x v="185"/>
    <d v="2017-04-02T00:00:00"/>
    <s v="First Class"/>
    <s v="SC-20260"/>
    <s v="Scott Cohen"/>
    <s v="Corporate"/>
    <s v="United States"/>
    <s v="Arlington"/>
    <s v="Texas"/>
    <n v="76017"/>
    <x v="2"/>
    <s v="OFF-AP-10003040"/>
    <x v="1"/>
    <x v="9"/>
    <x v="730"/>
    <x v="4365"/>
    <n v="5"/>
    <x v="3"/>
    <n v="-90.774000000000001"/>
    <n v="2"/>
    <n v="1"/>
  </r>
  <r>
    <n v="6563"/>
    <s v="CA-2014-166086"/>
    <x v="1118"/>
    <d v="2014-05-12T00:00:00"/>
    <s v="Standard Class"/>
    <s v="CT-11995"/>
    <s v="Carol Triggs"/>
    <s v="Consumer"/>
    <s v="United States"/>
    <s v="Lawrence"/>
    <s v="Massachusetts"/>
    <n v="1841"/>
    <x v="3"/>
    <s v="OFF-BI-10001078"/>
    <x v="1"/>
    <x v="8"/>
    <x v="61"/>
    <x v="4366"/>
    <n v="3"/>
    <x v="0"/>
    <n v="7.9085999999999999"/>
    <n v="5"/>
    <n v="1"/>
  </r>
  <r>
    <n v="6564"/>
    <s v="CA-2014-166086"/>
    <x v="1118"/>
    <d v="2014-05-12T00:00:00"/>
    <s v="Standard Class"/>
    <s v="CT-11995"/>
    <s v="Carol Triggs"/>
    <s v="Consumer"/>
    <s v="United States"/>
    <s v="Lawrence"/>
    <s v="Massachusetts"/>
    <n v="1841"/>
    <x v="3"/>
    <s v="FUR-TA-10003469"/>
    <x v="0"/>
    <x v="3"/>
    <x v="1573"/>
    <x v="4367"/>
    <n v="2"/>
    <x v="4"/>
    <n v="-38.85"/>
    <n v="5"/>
    <n v="1"/>
  </r>
  <r>
    <n v="6565"/>
    <s v="CA-2014-166086"/>
    <x v="1118"/>
    <d v="2014-05-12T00:00:00"/>
    <s v="Standard Class"/>
    <s v="CT-11995"/>
    <s v="Carol Triggs"/>
    <s v="Consumer"/>
    <s v="United States"/>
    <s v="Lawrence"/>
    <s v="Massachusetts"/>
    <n v="1841"/>
    <x v="3"/>
    <s v="OFF-AR-10002578"/>
    <x v="1"/>
    <x v="6"/>
    <x v="671"/>
    <x v="874"/>
    <n v="3"/>
    <x v="0"/>
    <n v="2.5055999999999998"/>
    <n v="5"/>
    <n v="1"/>
  </r>
  <r>
    <n v="6566"/>
    <s v="CA-2014-166086"/>
    <x v="1118"/>
    <d v="2014-05-12T00:00:00"/>
    <s v="Standard Class"/>
    <s v="CT-11995"/>
    <s v="Carol Triggs"/>
    <s v="Consumer"/>
    <s v="United States"/>
    <s v="Lawrence"/>
    <s v="Massachusetts"/>
    <n v="1841"/>
    <x v="3"/>
    <s v="FUR-CH-10004675"/>
    <x v="0"/>
    <x v="1"/>
    <x v="635"/>
    <x v="1711"/>
    <n v="4"/>
    <x v="0"/>
    <n v="244.24959999999999"/>
    <n v="5"/>
    <n v="1"/>
  </r>
  <r>
    <n v="6567"/>
    <s v="CA-2017-131282"/>
    <x v="1119"/>
    <d v="2017-02-08T00:00:00"/>
    <s v="Second Class"/>
    <s v="CB-12025"/>
    <s v="Cassandra Brandow"/>
    <s v="Consumer"/>
    <s v="United States"/>
    <s v="Waco"/>
    <s v="Texas"/>
    <n v="76706"/>
    <x v="2"/>
    <s v="OFF-BI-10004632"/>
    <x v="1"/>
    <x v="8"/>
    <x v="569"/>
    <x v="124"/>
    <n v="4"/>
    <x v="3"/>
    <n v="-426.98599999999999"/>
    <n v="3"/>
    <n v="1"/>
  </r>
  <r>
    <n v="6568"/>
    <s v="CA-2017-131282"/>
    <x v="1119"/>
    <d v="2017-02-08T00:00:00"/>
    <s v="Second Class"/>
    <s v="CB-12025"/>
    <s v="Cassandra Brandow"/>
    <s v="Consumer"/>
    <s v="United States"/>
    <s v="Waco"/>
    <s v="Texas"/>
    <n v="76706"/>
    <x v="2"/>
    <s v="OFF-AR-10003087"/>
    <x v="1"/>
    <x v="6"/>
    <x v="772"/>
    <x v="4368"/>
    <n v="5"/>
    <x v="2"/>
    <n v="0.71199999999999997"/>
    <n v="3"/>
    <n v="1"/>
  </r>
  <r>
    <n v="6569"/>
    <s v="CA-2014-100678"/>
    <x v="891"/>
    <d v="2014-04-22T00:00:00"/>
    <s v="Standard Class"/>
    <s v="KM-16720"/>
    <s v="Kunst Miller"/>
    <s v="Consumer"/>
    <s v="United States"/>
    <s v="Houston"/>
    <s v="Texas"/>
    <n v="77095"/>
    <x v="2"/>
    <s v="OFF-AR-10001868"/>
    <x v="1"/>
    <x v="6"/>
    <x v="59"/>
    <x v="638"/>
    <n v="2"/>
    <x v="2"/>
    <n v="1.008"/>
    <n v="4"/>
    <n v="1"/>
  </r>
  <r>
    <n v="6570"/>
    <s v="CA-2014-100678"/>
    <x v="891"/>
    <d v="2014-04-22T00:00:00"/>
    <s v="Standard Class"/>
    <s v="KM-16720"/>
    <s v="Kunst Miller"/>
    <s v="Consumer"/>
    <s v="United States"/>
    <s v="Houston"/>
    <s v="Texas"/>
    <n v="77095"/>
    <x v="2"/>
    <s v="FUR-CH-10002602"/>
    <x v="0"/>
    <x v="1"/>
    <x v="291"/>
    <x v="2555"/>
    <n v="3"/>
    <x v="4"/>
    <n v="-18.117599999999999"/>
    <n v="4"/>
    <n v="1"/>
  </r>
  <r>
    <n v="6571"/>
    <s v="CA-2014-100678"/>
    <x v="891"/>
    <d v="2014-04-22T00:00:00"/>
    <s v="Standard Class"/>
    <s v="KM-16720"/>
    <s v="Kunst Miller"/>
    <s v="Consumer"/>
    <s v="United States"/>
    <s v="Houston"/>
    <s v="Texas"/>
    <n v="77095"/>
    <x v="2"/>
    <s v="OFF-EN-10000056"/>
    <x v="1"/>
    <x v="12"/>
    <x v="633"/>
    <x v="836"/>
    <n v="3"/>
    <x v="2"/>
    <n v="50.406300000000002"/>
    <n v="4"/>
    <n v="1"/>
  </r>
  <r>
    <n v="6572"/>
    <s v="CA-2014-100678"/>
    <x v="891"/>
    <d v="2014-04-22T00:00:00"/>
    <s v="Standard Class"/>
    <s v="KM-16720"/>
    <s v="Kunst Miller"/>
    <s v="Consumer"/>
    <s v="United States"/>
    <s v="Houston"/>
    <s v="Texas"/>
    <n v="77095"/>
    <x v="2"/>
    <s v="TEC-AC-10000474"/>
    <x v="2"/>
    <x v="11"/>
    <x v="1510"/>
    <x v="2609"/>
    <n v="3"/>
    <x v="2"/>
    <n v="28.497"/>
    <n v="4"/>
    <n v="1"/>
  </r>
  <r>
    <n v="6573"/>
    <s v="CA-2016-161543"/>
    <x v="1120"/>
    <d v="2016-05-16T00:00:00"/>
    <s v="Standard Class"/>
    <s v="RD-19720"/>
    <s v="Roger Demir"/>
    <s v="Consumer"/>
    <s v="United States"/>
    <s v="Seattle"/>
    <s v="Washington"/>
    <n v="98105"/>
    <x v="1"/>
    <s v="OFF-PA-10003971"/>
    <x v="1"/>
    <x v="10"/>
    <x v="1281"/>
    <x v="489"/>
    <n v="2"/>
    <x v="0"/>
    <n v="5.8604000000000003"/>
    <n v="6"/>
    <n v="1"/>
  </r>
  <r>
    <n v="6574"/>
    <s v="CA-2016-160535"/>
    <x v="881"/>
    <d v="2016-11-30T00:00:00"/>
    <s v="Standard Class"/>
    <s v="BP-11050"/>
    <s v="Barry Pond"/>
    <s v="Corporate"/>
    <s v="United States"/>
    <s v="Plainfield"/>
    <s v="New Jersey"/>
    <n v="7060"/>
    <x v="3"/>
    <s v="OFF-ST-10000689"/>
    <x v="1"/>
    <x v="4"/>
    <x v="426"/>
    <x v="1601"/>
    <n v="4"/>
    <x v="0"/>
    <n v="67.608000000000004"/>
    <n v="5"/>
    <n v="1"/>
  </r>
  <r>
    <n v="6575"/>
    <s v="CA-2016-160535"/>
    <x v="881"/>
    <d v="2016-11-30T00:00:00"/>
    <s v="Standard Class"/>
    <s v="BP-11050"/>
    <s v="Barry Pond"/>
    <s v="Corporate"/>
    <s v="United States"/>
    <s v="Plainfield"/>
    <s v="New Jersey"/>
    <n v="7060"/>
    <x v="3"/>
    <s v="TEC-MA-10004255"/>
    <x v="2"/>
    <x v="15"/>
    <x v="1781"/>
    <x v="4369"/>
    <n v="8"/>
    <x v="0"/>
    <n v="118.3704"/>
    <n v="5"/>
    <n v="1"/>
  </r>
  <r>
    <n v="6576"/>
    <s v="CA-2017-123085"/>
    <x v="448"/>
    <d v="2017-03-08T00:00:00"/>
    <s v="Standard Class"/>
    <s v="EJ-13720"/>
    <s v="Ed Jacobs"/>
    <s v="Consumer"/>
    <s v="United States"/>
    <s v="Los Angeles"/>
    <s v="California"/>
    <n v="90008"/>
    <x v="1"/>
    <s v="TEC-AC-10000990"/>
    <x v="2"/>
    <x v="11"/>
    <x v="1531"/>
    <x v="4370"/>
    <n v="8"/>
    <x v="0"/>
    <n v="440.76479999999998"/>
    <n v="5"/>
    <n v="1"/>
  </r>
  <r>
    <n v="6577"/>
    <s v="CA-2017-123085"/>
    <x v="448"/>
    <d v="2017-03-08T00:00:00"/>
    <s v="Standard Class"/>
    <s v="EJ-13720"/>
    <s v="Ed Jacobs"/>
    <s v="Consumer"/>
    <s v="United States"/>
    <s v="Los Angeles"/>
    <s v="California"/>
    <n v="90008"/>
    <x v="1"/>
    <s v="FUR-CH-10003968"/>
    <x v="0"/>
    <x v="1"/>
    <x v="56"/>
    <x v="2932"/>
    <n v="3"/>
    <x v="2"/>
    <n v="-17.0352"/>
    <n v="5"/>
    <n v="1"/>
  </r>
  <r>
    <n v="6578"/>
    <s v="CA-2015-153752"/>
    <x v="401"/>
    <d v="2015-12-11T00:00:00"/>
    <s v="Second Class"/>
    <s v="RO-19780"/>
    <s v="Rose O'Brian"/>
    <s v="Consumer"/>
    <s v="United States"/>
    <s v="Arlington"/>
    <s v="Virginia"/>
    <n v="22204"/>
    <x v="0"/>
    <s v="TEC-PH-10001615"/>
    <x v="2"/>
    <x v="7"/>
    <x v="1117"/>
    <x v="2093"/>
    <n v="6"/>
    <x v="0"/>
    <n v="50.442599999999999"/>
    <n v="5"/>
    <n v="1"/>
  </r>
  <r>
    <n v="6579"/>
    <s v="CA-2014-103660"/>
    <x v="55"/>
    <d v="2014-08-30T00:00:00"/>
    <s v="Standard Class"/>
    <s v="MW-18220"/>
    <s v="Mitch Webber"/>
    <s v="Consumer"/>
    <s v="United States"/>
    <s v="Seattle"/>
    <s v="Washington"/>
    <n v="98103"/>
    <x v="1"/>
    <s v="TEC-PH-10000895"/>
    <x v="2"/>
    <x v="7"/>
    <x v="1137"/>
    <x v="4371"/>
    <n v="7"/>
    <x v="2"/>
    <n v="75.595799999999997"/>
    <n v="5"/>
    <n v="1"/>
  </r>
  <r>
    <n v="6580"/>
    <s v="CA-2016-169887"/>
    <x v="332"/>
    <d v="2016-10-22T00:00:00"/>
    <s v="Same Day"/>
    <s v="MS-17530"/>
    <s v="MaryBeth Skach"/>
    <s v="Consumer"/>
    <s v="United States"/>
    <s v="Seattle"/>
    <s v="Washington"/>
    <n v="98105"/>
    <x v="1"/>
    <s v="OFF-PA-10003001"/>
    <x v="1"/>
    <x v="10"/>
    <x v="1073"/>
    <x v="3763"/>
    <n v="1"/>
    <x v="0"/>
    <n v="3.2063999999999999"/>
    <n v="0"/>
    <n v="1"/>
  </r>
  <r>
    <n v="6581"/>
    <s v="CA-2016-169887"/>
    <x v="332"/>
    <d v="2016-10-22T00:00:00"/>
    <s v="Same Day"/>
    <s v="MS-17530"/>
    <s v="MaryBeth Skach"/>
    <s v="Consumer"/>
    <s v="United States"/>
    <s v="Seattle"/>
    <s v="Washington"/>
    <n v="98105"/>
    <x v="1"/>
    <s v="OFF-AR-10002766"/>
    <x v="1"/>
    <x v="6"/>
    <x v="1050"/>
    <x v="480"/>
    <n v="3"/>
    <x v="0"/>
    <n v="2.2517999999999998"/>
    <n v="0"/>
    <n v="1"/>
  </r>
  <r>
    <n v="6582"/>
    <s v="CA-2016-169887"/>
    <x v="332"/>
    <d v="2016-10-22T00:00:00"/>
    <s v="Same Day"/>
    <s v="MS-17530"/>
    <s v="MaryBeth Skach"/>
    <s v="Consumer"/>
    <s v="United States"/>
    <s v="Seattle"/>
    <s v="Washington"/>
    <n v="98105"/>
    <x v="1"/>
    <s v="FUR-FU-10003095"/>
    <x v="0"/>
    <x v="5"/>
    <x v="1782"/>
    <x v="3033"/>
    <n v="3"/>
    <x v="0"/>
    <n v="30.582000000000001"/>
    <n v="0"/>
    <n v="1"/>
  </r>
  <r>
    <n v="6583"/>
    <s v="CA-2016-148516"/>
    <x v="1121"/>
    <d v="2016-08-11T00:00:00"/>
    <s v="Standard Class"/>
    <s v="DW-13585"/>
    <s v="Dorothy Wardle"/>
    <s v="Corporate"/>
    <s v="United States"/>
    <s v="Edmonds"/>
    <s v="Washington"/>
    <n v="98026"/>
    <x v="1"/>
    <s v="TEC-AC-10003610"/>
    <x v="2"/>
    <x v="11"/>
    <x v="603"/>
    <x v="686"/>
    <n v="3"/>
    <x v="0"/>
    <n v="86.385599999999997"/>
    <n v="4"/>
    <n v="1"/>
  </r>
  <r>
    <n v="6584"/>
    <s v="CA-2017-104731"/>
    <x v="246"/>
    <d v="2017-07-27T00:00:00"/>
    <s v="Standard Class"/>
    <s v="AM-10705"/>
    <s v="Anne McFarland"/>
    <s v="Consumer"/>
    <s v="United States"/>
    <s v="Salem"/>
    <s v="Virginia"/>
    <n v="24153"/>
    <x v="0"/>
    <s v="OFF-AR-10003727"/>
    <x v="1"/>
    <x v="6"/>
    <x v="1371"/>
    <x v="3033"/>
    <n v="6"/>
    <x v="0"/>
    <n v="29.5626"/>
    <n v="6"/>
    <n v="1"/>
  </r>
  <r>
    <n v="6585"/>
    <s v="CA-2017-104731"/>
    <x v="246"/>
    <d v="2017-07-27T00:00:00"/>
    <s v="Standard Class"/>
    <s v="AM-10705"/>
    <s v="Anne McFarland"/>
    <s v="Consumer"/>
    <s v="United States"/>
    <s v="Salem"/>
    <s v="Virginia"/>
    <n v="24153"/>
    <x v="0"/>
    <s v="TEC-PH-10002660"/>
    <x v="2"/>
    <x v="7"/>
    <x v="704"/>
    <x v="1071"/>
    <n v="4"/>
    <x v="0"/>
    <n v="67.989999999999995"/>
    <n v="6"/>
    <n v="1"/>
  </r>
  <r>
    <n v="6586"/>
    <s v="CA-2017-104731"/>
    <x v="246"/>
    <d v="2017-07-27T00:00:00"/>
    <s v="Standard Class"/>
    <s v="AM-10705"/>
    <s v="Anne McFarland"/>
    <s v="Consumer"/>
    <s v="United States"/>
    <s v="Salem"/>
    <s v="Virginia"/>
    <n v="24153"/>
    <x v="0"/>
    <s v="FUR-FU-10003274"/>
    <x v="0"/>
    <x v="5"/>
    <x v="248"/>
    <x v="3355"/>
    <n v="5"/>
    <x v="0"/>
    <n v="3.8719999999999999"/>
    <n v="6"/>
    <n v="1"/>
  </r>
  <r>
    <n v="6587"/>
    <s v="CA-2017-104731"/>
    <x v="246"/>
    <d v="2017-07-27T00:00:00"/>
    <s v="Standard Class"/>
    <s v="AM-10705"/>
    <s v="Anne McFarland"/>
    <s v="Consumer"/>
    <s v="United States"/>
    <s v="Salem"/>
    <s v="Virginia"/>
    <n v="24153"/>
    <x v="0"/>
    <s v="OFF-AR-10003829"/>
    <x v="1"/>
    <x v="6"/>
    <x v="943"/>
    <x v="1195"/>
    <n v="6"/>
    <x v="0"/>
    <n v="5.7072000000000003"/>
    <n v="6"/>
    <n v="1"/>
  </r>
  <r>
    <n v="6588"/>
    <s v="CA-2017-104731"/>
    <x v="246"/>
    <d v="2017-07-27T00:00:00"/>
    <s v="Standard Class"/>
    <s v="AM-10705"/>
    <s v="Anne McFarland"/>
    <s v="Consumer"/>
    <s v="United States"/>
    <s v="Salem"/>
    <s v="Virginia"/>
    <n v="24153"/>
    <x v="0"/>
    <s v="FUR-BO-10003441"/>
    <x v="0"/>
    <x v="0"/>
    <x v="712"/>
    <x v="3271"/>
    <n v="3"/>
    <x v="0"/>
    <n v="69.676199999999994"/>
    <n v="6"/>
    <n v="1"/>
  </r>
  <r>
    <n v="6589"/>
    <s v="CA-2017-104731"/>
    <x v="246"/>
    <d v="2017-07-27T00:00:00"/>
    <s v="Standard Class"/>
    <s v="AM-10705"/>
    <s v="Anne McFarland"/>
    <s v="Consumer"/>
    <s v="United States"/>
    <s v="Salem"/>
    <s v="Virginia"/>
    <n v="24153"/>
    <x v="0"/>
    <s v="OFF-BI-10003355"/>
    <x v="1"/>
    <x v="8"/>
    <x v="591"/>
    <x v="1801"/>
    <n v="3"/>
    <x v="0"/>
    <n v="7.1711999999999998"/>
    <n v="6"/>
    <n v="1"/>
  </r>
  <r>
    <n v="6590"/>
    <s v="CA-2017-104731"/>
    <x v="246"/>
    <d v="2017-07-27T00:00:00"/>
    <s v="Standard Class"/>
    <s v="AM-10705"/>
    <s v="Anne McFarland"/>
    <s v="Consumer"/>
    <s v="United States"/>
    <s v="Salem"/>
    <s v="Virginia"/>
    <n v="24153"/>
    <x v="0"/>
    <s v="OFF-SU-10003505"/>
    <x v="1"/>
    <x v="14"/>
    <x v="413"/>
    <x v="4372"/>
    <n v="2"/>
    <x v="0"/>
    <n v="11.586"/>
    <n v="6"/>
    <n v="1"/>
  </r>
  <r>
    <n v="6591"/>
    <s v="CA-2014-164749"/>
    <x v="893"/>
    <d v="2014-03-26T00:00:00"/>
    <s v="First Class"/>
    <s v="BG-11740"/>
    <s v="Bruce Geld"/>
    <s v="Consumer"/>
    <s v="United States"/>
    <s v="Delray Beach"/>
    <s v="Florida"/>
    <n v="33445"/>
    <x v="0"/>
    <s v="OFF-LA-10004484"/>
    <x v="1"/>
    <x v="2"/>
    <x v="617"/>
    <x v="4373"/>
    <n v="3"/>
    <x v="2"/>
    <n v="3.2214"/>
    <n v="3"/>
    <n v="1"/>
  </r>
  <r>
    <n v="6592"/>
    <s v="CA-2015-103716"/>
    <x v="28"/>
    <d v="2015-05-06T00:00:00"/>
    <s v="Standard Class"/>
    <s v="KB-16585"/>
    <s v="Ken Black"/>
    <s v="Corporate"/>
    <s v="United States"/>
    <s v="San Francisco"/>
    <s v="California"/>
    <n v="94110"/>
    <x v="1"/>
    <s v="OFF-AR-10000658"/>
    <x v="1"/>
    <x v="6"/>
    <x v="332"/>
    <x v="1610"/>
    <n v="3"/>
    <x v="0"/>
    <n v="9.702"/>
    <n v="6"/>
    <n v="1"/>
  </r>
  <r>
    <n v="6593"/>
    <s v="CA-2015-103716"/>
    <x v="28"/>
    <d v="2015-05-06T00:00:00"/>
    <s v="Standard Class"/>
    <s v="KB-16585"/>
    <s v="Ken Black"/>
    <s v="Corporate"/>
    <s v="United States"/>
    <s v="San Francisco"/>
    <s v="California"/>
    <n v="94110"/>
    <x v="1"/>
    <s v="TEC-PH-10000347"/>
    <x v="2"/>
    <x v="7"/>
    <x v="500"/>
    <x v="4374"/>
    <n v="5"/>
    <x v="2"/>
    <n v="1.7324999999999999"/>
    <n v="6"/>
    <n v="1"/>
  </r>
  <r>
    <n v="6594"/>
    <s v="CA-2016-126795"/>
    <x v="900"/>
    <d v="2016-06-16T00:00:00"/>
    <s v="Second Class"/>
    <s v="GT-14710"/>
    <s v="Greg Tran"/>
    <s v="Consumer"/>
    <s v="United States"/>
    <s v="New York City"/>
    <s v="New York"/>
    <n v="10024"/>
    <x v="3"/>
    <s v="OFF-BI-10001989"/>
    <x v="1"/>
    <x v="8"/>
    <x v="542"/>
    <x v="2939"/>
    <n v="2"/>
    <x v="2"/>
    <n v="11.748799999999999"/>
    <n v="3"/>
    <n v="1"/>
  </r>
  <r>
    <n v="6595"/>
    <s v="CA-2015-146290"/>
    <x v="124"/>
    <d v="2015-05-11T00:00:00"/>
    <s v="Standard Class"/>
    <s v="SV-20815"/>
    <s v="Stuart Van"/>
    <s v="Corporate"/>
    <s v="United States"/>
    <s v="Indianapolis"/>
    <s v="Indiana"/>
    <n v="46203"/>
    <x v="2"/>
    <s v="OFF-AR-10001897"/>
    <x v="1"/>
    <x v="6"/>
    <x v="646"/>
    <x v="4375"/>
    <n v="7"/>
    <x v="0"/>
    <n v="35.260399999999997"/>
    <n v="7"/>
    <n v="1"/>
  </r>
  <r>
    <n v="6596"/>
    <s v="CA-2017-157112"/>
    <x v="756"/>
    <d v="2017-04-26T00:00:00"/>
    <s v="First Class"/>
    <s v="GG-14650"/>
    <s v="Greg Guthrie"/>
    <s v="Corporate"/>
    <s v="United States"/>
    <s v="Columbus"/>
    <s v="Ohio"/>
    <n v="43229"/>
    <x v="3"/>
    <s v="OFF-BI-10000285"/>
    <x v="1"/>
    <x v="8"/>
    <x v="461"/>
    <x v="2660"/>
    <n v="5"/>
    <x v="6"/>
    <n v="-7.84"/>
    <n v="3"/>
    <n v="1"/>
  </r>
  <r>
    <n v="6597"/>
    <s v="CA-2017-157112"/>
    <x v="756"/>
    <d v="2017-04-26T00:00:00"/>
    <s v="First Class"/>
    <s v="GG-14650"/>
    <s v="Greg Guthrie"/>
    <s v="Corporate"/>
    <s v="United States"/>
    <s v="Columbus"/>
    <s v="Ohio"/>
    <n v="43229"/>
    <x v="3"/>
    <s v="OFF-PA-10001804"/>
    <x v="1"/>
    <x v="10"/>
    <x v="129"/>
    <x v="752"/>
    <n v="1"/>
    <x v="2"/>
    <n v="1.8704000000000001"/>
    <n v="3"/>
    <n v="1"/>
  </r>
  <r>
    <n v="6598"/>
    <s v="CA-2014-169257"/>
    <x v="571"/>
    <d v="2014-06-12T00:00:00"/>
    <s v="Standard Class"/>
    <s v="SV-20785"/>
    <s v="Stewart Visinsky"/>
    <s v="Consumer"/>
    <s v="United States"/>
    <s v="Jacksonville"/>
    <s v="Florida"/>
    <n v="32216"/>
    <x v="0"/>
    <s v="OFF-BI-10002557"/>
    <x v="1"/>
    <x v="8"/>
    <x v="249"/>
    <x v="4376"/>
    <n v="1"/>
    <x v="6"/>
    <n v="-0.91"/>
    <n v="6"/>
    <n v="1"/>
  </r>
  <r>
    <n v="6599"/>
    <s v="CA-2014-169257"/>
    <x v="571"/>
    <d v="2014-06-12T00:00:00"/>
    <s v="Standard Class"/>
    <s v="SV-20785"/>
    <s v="Stewart Visinsky"/>
    <s v="Consumer"/>
    <s v="United States"/>
    <s v="Jacksonville"/>
    <s v="Florida"/>
    <n v="32216"/>
    <x v="0"/>
    <s v="OFF-PA-10002319"/>
    <x v="1"/>
    <x v="10"/>
    <x v="1400"/>
    <x v="4377"/>
    <n v="2"/>
    <x v="2"/>
    <n v="22.480799999999999"/>
    <n v="6"/>
    <n v="1"/>
  </r>
  <r>
    <n v="6600"/>
    <s v="CA-2014-154095"/>
    <x v="266"/>
    <d v="2014-12-07T00:00:00"/>
    <s v="Standard Class"/>
    <s v="ON-18715"/>
    <s v="Odella Nelson"/>
    <s v="Corporate"/>
    <s v="United States"/>
    <s v="Clinton"/>
    <s v="Maryland"/>
    <n v="20735"/>
    <x v="3"/>
    <s v="FUR-FU-10003849"/>
    <x v="0"/>
    <x v="5"/>
    <x v="526"/>
    <x v="3224"/>
    <n v="3"/>
    <x v="0"/>
    <n v="23.680800000000001"/>
    <n v="5"/>
    <n v="1"/>
  </r>
  <r>
    <n v="6601"/>
    <s v="CA-2014-154095"/>
    <x v="266"/>
    <d v="2014-12-07T00:00:00"/>
    <s v="Standard Class"/>
    <s v="ON-18715"/>
    <s v="Odella Nelson"/>
    <s v="Corporate"/>
    <s v="United States"/>
    <s v="Clinton"/>
    <s v="Maryland"/>
    <n v="20735"/>
    <x v="3"/>
    <s v="OFF-PA-10002923"/>
    <x v="1"/>
    <x v="10"/>
    <x v="1426"/>
    <x v="674"/>
    <n v="3"/>
    <x v="0"/>
    <n v="73.41"/>
    <n v="5"/>
    <n v="1"/>
  </r>
  <r>
    <n v="6602"/>
    <s v="CA-2014-154095"/>
    <x v="266"/>
    <d v="2014-12-07T00:00:00"/>
    <s v="Standard Class"/>
    <s v="ON-18715"/>
    <s v="Odella Nelson"/>
    <s v="Corporate"/>
    <s v="United States"/>
    <s v="Clinton"/>
    <s v="Maryland"/>
    <n v="20735"/>
    <x v="3"/>
    <s v="FUR-CH-10004754"/>
    <x v="0"/>
    <x v="1"/>
    <x v="1132"/>
    <x v="4378"/>
    <n v="8"/>
    <x v="0"/>
    <n v="64.756799999999998"/>
    <n v="5"/>
    <n v="1"/>
  </r>
  <r>
    <n v="6603"/>
    <s v="CA-2014-154095"/>
    <x v="266"/>
    <d v="2014-12-07T00:00:00"/>
    <s v="Standard Class"/>
    <s v="ON-18715"/>
    <s v="Odella Nelson"/>
    <s v="Corporate"/>
    <s v="United States"/>
    <s v="Clinton"/>
    <s v="Maryland"/>
    <n v="20735"/>
    <x v="3"/>
    <s v="OFF-LA-10000634"/>
    <x v="1"/>
    <x v="2"/>
    <x v="286"/>
    <x v="1189"/>
    <n v="6"/>
    <x v="0"/>
    <n v="7.2035999999999998"/>
    <n v="5"/>
    <n v="1"/>
  </r>
  <r>
    <n v="6604"/>
    <s v="CA-2017-146346"/>
    <x v="46"/>
    <d v="2017-06-20T00:00:00"/>
    <s v="First Class"/>
    <s v="RA-19945"/>
    <s v="Ryan Akin"/>
    <s v="Consumer"/>
    <s v="United States"/>
    <s v="Commerce City"/>
    <s v="Colorado"/>
    <n v="80022"/>
    <x v="1"/>
    <s v="OFF-ST-10001418"/>
    <x v="1"/>
    <x v="4"/>
    <x v="879"/>
    <x v="1741"/>
    <n v="3"/>
    <x v="2"/>
    <n v="-32.929200000000002"/>
    <n v="3"/>
    <n v="1"/>
  </r>
  <r>
    <n v="6605"/>
    <s v="CA-2016-148852"/>
    <x v="439"/>
    <d v="2016-05-31T00:00:00"/>
    <s v="Standard Class"/>
    <s v="SV-20785"/>
    <s v="Stewart Visinsky"/>
    <s v="Consumer"/>
    <s v="United States"/>
    <s v="Santa Ana"/>
    <s v="California"/>
    <n v="92704"/>
    <x v="1"/>
    <s v="OFF-FA-10003467"/>
    <x v="1"/>
    <x v="13"/>
    <x v="494"/>
    <x v="3949"/>
    <n v="3"/>
    <x v="0"/>
    <n v="0"/>
    <n v="5"/>
    <n v="1"/>
  </r>
  <r>
    <n v="6606"/>
    <s v="CA-2016-148852"/>
    <x v="439"/>
    <d v="2016-05-31T00:00:00"/>
    <s v="Standard Class"/>
    <s v="SV-20785"/>
    <s v="Stewart Visinsky"/>
    <s v="Consumer"/>
    <s v="United States"/>
    <s v="Santa Ana"/>
    <s v="California"/>
    <n v="92704"/>
    <x v="1"/>
    <s v="OFF-PA-10001293"/>
    <x v="1"/>
    <x v="10"/>
    <x v="996"/>
    <x v="1544"/>
    <n v="7"/>
    <x v="0"/>
    <n v="21.7728"/>
    <n v="5"/>
    <n v="1"/>
  </r>
  <r>
    <n v="6607"/>
    <s v="CA-2016-148852"/>
    <x v="439"/>
    <d v="2016-05-31T00:00:00"/>
    <s v="Standard Class"/>
    <s v="SV-20785"/>
    <s v="Stewart Visinsky"/>
    <s v="Consumer"/>
    <s v="United States"/>
    <s v="Santa Ana"/>
    <s v="California"/>
    <n v="92704"/>
    <x v="1"/>
    <s v="TEC-PH-10003885"/>
    <x v="2"/>
    <x v="7"/>
    <x v="780"/>
    <x v="1972"/>
    <n v="4"/>
    <x v="2"/>
    <n v="23.756399999999999"/>
    <n v="5"/>
    <n v="1"/>
  </r>
  <r>
    <n v="6608"/>
    <s v="CA-2016-148852"/>
    <x v="439"/>
    <d v="2016-05-31T00:00:00"/>
    <s v="Standard Class"/>
    <s v="SV-20785"/>
    <s v="Stewart Visinsky"/>
    <s v="Consumer"/>
    <s v="United States"/>
    <s v="Santa Ana"/>
    <s v="California"/>
    <n v="92704"/>
    <x v="1"/>
    <s v="FUR-CH-10004860"/>
    <x v="0"/>
    <x v="1"/>
    <x v="212"/>
    <x v="4379"/>
    <n v="6"/>
    <x v="2"/>
    <n v="-84.8232"/>
    <n v="5"/>
    <n v="1"/>
  </r>
  <r>
    <n v="6609"/>
    <s v="CA-2016-148852"/>
    <x v="439"/>
    <d v="2016-05-31T00:00:00"/>
    <s v="Standard Class"/>
    <s v="SV-20785"/>
    <s v="Stewart Visinsky"/>
    <s v="Consumer"/>
    <s v="United States"/>
    <s v="Santa Ana"/>
    <s v="California"/>
    <n v="92704"/>
    <x v="1"/>
    <s v="TEC-MA-10002428"/>
    <x v="2"/>
    <x v="15"/>
    <x v="1507"/>
    <x v="4380"/>
    <n v="3"/>
    <x v="2"/>
    <n v="116.24250000000001"/>
    <n v="5"/>
    <n v="1"/>
  </r>
  <r>
    <n v="6610"/>
    <s v="US-2015-118906"/>
    <x v="366"/>
    <d v="2015-03-10T00:00:00"/>
    <s v="Same Day"/>
    <s v="KB-16585"/>
    <s v="Ken Black"/>
    <s v="Corporate"/>
    <s v="United States"/>
    <s v="Clinton"/>
    <s v="Maryland"/>
    <n v="20735"/>
    <x v="3"/>
    <s v="OFF-ST-10002406"/>
    <x v="1"/>
    <x v="4"/>
    <x v="328"/>
    <x v="4381"/>
    <n v="6"/>
    <x v="0"/>
    <n v="25.1496"/>
    <n v="0"/>
    <n v="1"/>
  </r>
  <r>
    <n v="6611"/>
    <s v="CA-2016-168921"/>
    <x v="201"/>
    <d v="2016-10-22T00:00:00"/>
    <s v="First Class"/>
    <s v="AG-10495"/>
    <s v="Andrew Gjertsen"/>
    <s v="Corporate"/>
    <s v="United States"/>
    <s v="Los Angeles"/>
    <s v="California"/>
    <n v="90049"/>
    <x v="1"/>
    <s v="OFF-BI-10004209"/>
    <x v="1"/>
    <x v="8"/>
    <x v="1215"/>
    <x v="1739"/>
    <n v="3"/>
    <x v="2"/>
    <n v="6.03"/>
    <n v="2"/>
    <n v="1"/>
  </r>
  <r>
    <n v="6612"/>
    <s v="CA-2015-107678"/>
    <x v="1122"/>
    <d v="2015-04-28T00:00:00"/>
    <s v="Standard Class"/>
    <s v="JK-16090"/>
    <s v="Juliana Krohn"/>
    <s v="Consumer"/>
    <s v="United States"/>
    <s v="Louisville"/>
    <s v="Kentucky"/>
    <n v="40214"/>
    <x v="0"/>
    <s v="FUR-CH-10001891"/>
    <x v="0"/>
    <x v="1"/>
    <x v="268"/>
    <x v="2771"/>
    <n v="2"/>
    <x v="0"/>
    <n v="51.8292"/>
    <n v="7"/>
    <n v="1"/>
  </r>
  <r>
    <n v="6613"/>
    <s v="CA-2015-107678"/>
    <x v="1122"/>
    <d v="2015-04-28T00:00:00"/>
    <s v="Standard Class"/>
    <s v="JK-16090"/>
    <s v="Juliana Krohn"/>
    <s v="Consumer"/>
    <s v="United States"/>
    <s v="Louisville"/>
    <s v="Kentucky"/>
    <n v="40214"/>
    <x v="0"/>
    <s v="OFF-BI-10002215"/>
    <x v="1"/>
    <x v="8"/>
    <x v="20"/>
    <x v="3895"/>
    <n v="3"/>
    <x v="0"/>
    <n v="9.798"/>
    <n v="7"/>
    <n v="1"/>
  </r>
  <r>
    <n v="6614"/>
    <s v="CA-2015-107678"/>
    <x v="1122"/>
    <d v="2015-04-28T00:00:00"/>
    <s v="Standard Class"/>
    <s v="JK-16090"/>
    <s v="Juliana Krohn"/>
    <s v="Consumer"/>
    <s v="United States"/>
    <s v="Louisville"/>
    <s v="Kentucky"/>
    <n v="40214"/>
    <x v="0"/>
    <s v="TEC-PH-10002103"/>
    <x v="2"/>
    <x v="7"/>
    <x v="539"/>
    <x v="4382"/>
    <n v="5"/>
    <x v="0"/>
    <n v="131.58600000000001"/>
    <n v="7"/>
    <n v="1"/>
  </r>
  <r>
    <n v="6615"/>
    <s v="CA-2015-107678"/>
    <x v="1122"/>
    <d v="2015-04-28T00:00:00"/>
    <s v="Standard Class"/>
    <s v="JK-16090"/>
    <s v="Juliana Krohn"/>
    <s v="Consumer"/>
    <s v="United States"/>
    <s v="Louisville"/>
    <s v="Kentucky"/>
    <n v="40214"/>
    <x v="0"/>
    <s v="FUR-FU-10003394"/>
    <x v="0"/>
    <x v="5"/>
    <x v="583"/>
    <x v="660"/>
    <n v="3"/>
    <x v="0"/>
    <n v="35.679600000000001"/>
    <n v="7"/>
    <n v="1"/>
  </r>
  <r>
    <n v="6616"/>
    <s v="CA-2016-123512"/>
    <x v="26"/>
    <d v="2016-06-19T00:00:00"/>
    <s v="First Class"/>
    <s v="MV-18190"/>
    <s v="Mike Vittorini"/>
    <s v="Consumer"/>
    <s v="United States"/>
    <s v="Los Angeles"/>
    <s v="California"/>
    <n v="90045"/>
    <x v="1"/>
    <s v="FUR-BO-10004218"/>
    <x v="0"/>
    <x v="0"/>
    <x v="1593"/>
    <x v="4025"/>
    <n v="2"/>
    <x v="11"/>
    <n v="14.098000000000001"/>
    <n v="2"/>
    <n v="1"/>
  </r>
  <r>
    <n v="6617"/>
    <s v="CA-2016-123512"/>
    <x v="26"/>
    <d v="2016-06-19T00:00:00"/>
    <s v="First Class"/>
    <s v="MV-18190"/>
    <s v="Mike Vittorini"/>
    <s v="Consumer"/>
    <s v="United States"/>
    <s v="Los Angeles"/>
    <s v="California"/>
    <n v="90045"/>
    <x v="1"/>
    <s v="OFF-LA-10000081"/>
    <x v="1"/>
    <x v="2"/>
    <x v="1330"/>
    <x v="3795"/>
    <n v="6"/>
    <x v="0"/>
    <n v="10.8"/>
    <n v="2"/>
    <n v="1"/>
  </r>
  <r>
    <n v="6618"/>
    <s v="CA-2016-123512"/>
    <x v="26"/>
    <d v="2016-06-19T00:00:00"/>
    <s v="First Class"/>
    <s v="MV-18190"/>
    <s v="Mike Vittorini"/>
    <s v="Consumer"/>
    <s v="United States"/>
    <s v="Los Angeles"/>
    <s v="California"/>
    <n v="90045"/>
    <x v="1"/>
    <s v="OFF-PA-10001497"/>
    <x v="1"/>
    <x v="10"/>
    <x v="1755"/>
    <x v="1523"/>
    <n v="4"/>
    <x v="0"/>
    <n v="107.7216"/>
    <n v="2"/>
    <n v="1"/>
  </r>
  <r>
    <n v="6619"/>
    <s v="US-2017-167402"/>
    <x v="1123"/>
    <d v="2017-01-18T00:00:00"/>
    <s v="Second Class"/>
    <s v="CP-12085"/>
    <s v="Cathy Prescott"/>
    <s v="Corporate"/>
    <s v="United States"/>
    <s v="Springfield"/>
    <s v="Missouri"/>
    <n v="65807"/>
    <x v="2"/>
    <s v="OFF-PA-10004983"/>
    <x v="1"/>
    <x v="10"/>
    <x v="1332"/>
    <x v="56"/>
    <n v="5"/>
    <x v="0"/>
    <n v="15.552"/>
    <n v="5"/>
    <n v="1"/>
  </r>
  <r>
    <n v="6620"/>
    <s v="US-2017-167402"/>
    <x v="1123"/>
    <d v="2017-01-18T00:00:00"/>
    <s v="Second Class"/>
    <s v="CP-12085"/>
    <s v="Cathy Prescott"/>
    <s v="Corporate"/>
    <s v="United States"/>
    <s v="Springfield"/>
    <s v="Missouri"/>
    <n v="65807"/>
    <x v="2"/>
    <s v="OFF-AR-10004010"/>
    <x v="1"/>
    <x v="6"/>
    <x v="1743"/>
    <x v="4383"/>
    <n v="6"/>
    <x v="0"/>
    <n v="54.584400000000002"/>
    <n v="5"/>
    <n v="1"/>
  </r>
  <r>
    <n v="6621"/>
    <s v="US-2017-167402"/>
    <x v="1123"/>
    <d v="2017-01-18T00:00:00"/>
    <s v="Second Class"/>
    <s v="CP-12085"/>
    <s v="Cathy Prescott"/>
    <s v="Corporate"/>
    <s v="United States"/>
    <s v="Springfield"/>
    <s v="Missouri"/>
    <n v="65807"/>
    <x v="2"/>
    <s v="OFF-SU-10002881"/>
    <x v="1"/>
    <x v="14"/>
    <x v="466"/>
    <x v="2576"/>
    <n v="5"/>
    <x v="0"/>
    <n v="83.281000000000006"/>
    <n v="5"/>
    <n v="1"/>
  </r>
  <r>
    <n v="6622"/>
    <s v="US-2017-167402"/>
    <x v="1123"/>
    <d v="2017-01-18T00:00:00"/>
    <s v="Second Class"/>
    <s v="CP-12085"/>
    <s v="Cathy Prescott"/>
    <s v="Corporate"/>
    <s v="United States"/>
    <s v="Springfield"/>
    <s v="Missouri"/>
    <n v="65807"/>
    <x v="2"/>
    <s v="FUR-BO-10001608"/>
    <x v="0"/>
    <x v="0"/>
    <x v="1532"/>
    <x v="3609"/>
    <n v="3"/>
    <x v="0"/>
    <n v="53.234999999999999"/>
    <n v="5"/>
    <n v="1"/>
  </r>
  <r>
    <n v="6623"/>
    <s v="CA-2014-130449"/>
    <x v="1124"/>
    <d v="2014-09-09T00:00:00"/>
    <s v="First Class"/>
    <s v="VP-21760"/>
    <s v="Victoria Pisteka"/>
    <s v="Corporate"/>
    <s v="United States"/>
    <s v="San Francisco"/>
    <s v="California"/>
    <n v="94109"/>
    <x v="1"/>
    <s v="FUR-FU-10001487"/>
    <x v="0"/>
    <x v="5"/>
    <x v="5"/>
    <x v="3623"/>
    <n v="6"/>
    <x v="0"/>
    <n v="12.145200000000001"/>
    <n v="3"/>
    <n v="1"/>
  </r>
  <r>
    <n v="6624"/>
    <s v="CA-2014-130449"/>
    <x v="1124"/>
    <d v="2014-09-09T00:00:00"/>
    <s v="First Class"/>
    <s v="VP-21760"/>
    <s v="Victoria Pisteka"/>
    <s v="Corporate"/>
    <s v="United States"/>
    <s v="San Francisco"/>
    <s v="California"/>
    <n v="94109"/>
    <x v="1"/>
    <s v="OFF-LA-10001934"/>
    <x v="1"/>
    <x v="2"/>
    <x v="573"/>
    <x v="2003"/>
    <n v="8"/>
    <x v="0"/>
    <n v="27.485600000000002"/>
    <n v="3"/>
    <n v="1"/>
  </r>
  <r>
    <n v="6625"/>
    <s v="CA-2015-141250"/>
    <x v="1125"/>
    <d v="2015-01-23T00:00:00"/>
    <s v="Standard Class"/>
    <s v="PM-18940"/>
    <s v="Paul MacIntyre"/>
    <s v="Consumer"/>
    <s v="United States"/>
    <s v="Texas City"/>
    <s v="Texas"/>
    <n v="77590"/>
    <x v="2"/>
    <s v="FUR-TA-10002855"/>
    <x v="0"/>
    <x v="3"/>
    <x v="1198"/>
    <x v="4384"/>
    <n v="1"/>
    <x v="4"/>
    <n v="-13.1706"/>
    <n v="4"/>
    <n v="1"/>
  </r>
  <r>
    <n v="6626"/>
    <s v="CA-2015-141250"/>
    <x v="1125"/>
    <d v="2015-01-23T00:00:00"/>
    <s v="Standard Class"/>
    <s v="PM-18940"/>
    <s v="Paul MacIntyre"/>
    <s v="Consumer"/>
    <s v="United States"/>
    <s v="Texas City"/>
    <s v="Texas"/>
    <n v="77590"/>
    <x v="2"/>
    <s v="FUR-CH-10004875"/>
    <x v="0"/>
    <x v="1"/>
    <x v="1445"/>
    <x v="4385"/>
    <n v="4"/>
    <x v="4"/>
    <n v="-8.5416000000000007"/>
    <n v="4"/>
    <n v="1"/>
  </r>
  <r>
    <n v="6627"/>
    <s v="CA-2014-145541"/>
    <x v="637"/>
    <d v="2014-12-21T00:00:00"/>
    <s v="Standard Class"/>
    <s v="TB-21400"/>
    <s v="Tom Boeckenhauer"/>
    <s v="Consumer"/>
    <s v="United States"/>
    <s v="New York City"/>
    <s v="New York"/>
    <n v="10024"/>
    <x v="3"/>
    <s v="TEC-MA-10001127"/>
    <x v="2"/>
    <x v="15"/>
    <x v="1619"/>
    <x v="4386"/>
    <n v="4"/>
    <x v="0"/>
    <n v="2239.9872"/>
    <n v="7"/>
    <n v="1"/>
  </r>
  <r>
    <n v="6628"/>
    <s v="CA-2014-138513"/>
    <x v="235"/>
    <d v="2014-05-27T00:00:00"/>
    <s v="Standard Class"/>
    <s v="EH-13990"/>
    <s v="Erica Hackney"/>
    <s v="Consumer"/>
    <s v="United States"/>
    <s v="Bellevue"/>
    <s v="Washington"/>
    <n v="98006"/>
    <x v="1"/>
    <s v="OFF-PA-10003177"/>
    <x v="1"/>
    <x v="10"/>
    <x v="89"/>
    <x v="91"/>
    <n v="2"/>
    <x v="0"/>
    <n v="6.2207999999999997"/>
    <n v="4"/>
    <n v="1"/>
  </r>
  <r>
    <n v="6629"/>
    <s v="CA-2015-135489"/>
    <x v="444"/>
    <d v="2015-09-22T00:00:00"/>
    <s v="Second Class"/>
    <s v="GW-14605"/>
    <s v="Giulietta Weimer"/>
    <s v="Consumer"/>
    <s v="United States"/>
    <s v="New York City"/>
    <s v="New York"/>
    <n v="10024"/>
    <x v="3"/>
    <s v="TEC-PH-10000011"/>
    <x v="2"/>
    <x v="7"/>
    <x v="223"/>
    <x v="4331"/>
    <n v="14"/>
    <x v="0"/>
    <n v="134.33279999999999"/>
    <n v="3"/>
    <n v="1"/>
  </r>
  <r>
    <n v="6630"/>
    <s v="CA-2015-125696"/>
    <x v="653"/>
    <d v="2015-10-06T00:00:00"/>
    <s v="Standard Class"/>
    <s v="NP-18685"/>
    <s v="Nora Pelletier"/>
    <s v="Home Office"/>
    <s v="United States"/>
    <s v="Wilson"/>
    <s v="North Carolina"/>
    <n v="27893"/>
    <x v="0"/>
    <s v="OFF-BI-10001757"/>
    <x v="1"/>
    <x v="8"/>
    <x v="1167"/>
    <x v="1552"/>
    <n v="5"/>
    <x v="6"/>
    <n v="-5.4119999999999999"/>
    <n v="4"/>
    <n v="1"/>
  </r>
  <r>
    <n v="6631"/>
    <s v="CA-2016-105081"/>
    <x v="591"/>
    <d v="2016-12-30T00:00:00"/>
    <s v="Standard Class"/>
    <s v="JE-15715"/>
    <s v="Joe Elijah"/>
    <s v="Consumer"/>
    <s v="United States"/>
    <s v="Seattle"/>
    <s v="Washington"/>
    <n v="98115"/>
    <x v="1"/>
    <s v="FUR-CH-10000847"/>
    <x v="0"/>
    <x v="1"/>
    <x v="995"/>
    <x v="324"/>
    <n v="3"/>
    <x v="2"/>
    <n v="52.376399999999997"/>
    <n v="5"/>
    <n v="1"/>
  </r>
  <r>
    <n v="6632"/>
    <s v="CA-2016-105081"/>
    <x v="591"/>
    <d v="2016-12-30T00:00:00"/>
    <s v="Standard Class"/>
    <s v="JE-15715"/>
    <s v="Joe Elijah"/>
    <s v="Consumer"/>
    <s v="United States"/>
    <s v="Seattle"/>
    <s v="Washington"/>
    <n v="98115"/>
    <x v="1"/>
    <s v="FUR-TA-10001307"/>
    <x v="0"/>
    <x v="3"/>
    <x v="1099"/>
    <x v="4387"/>
    <n v="5"/>
    <x v="0"/>
    <n v="629.01"/>
    <n v="5"/>
    <n v="1"/>
  </r>
  <r>
    <n v="6633"/>
    <s v="US-2016-146857"/>
    <x v="715"/>
    <d v="2016-05-08T00:00:00"/>
    <s v="Second Class"/>
    <s v="BE-11455"/>
    <s v="Brad Eason"/>
    <s v="Home Office"/>
    <s v="United States"/>
    <s v="Springfield"/>
    <s v="Missouri"/>
    <n v="65807"/>
    <x v="2"/>
    <s v="OFF-AP-10001205"/>
    <x v="1"/>
    <x v="9"/>
    <x v="1294"/>
    <x v="4388"/>
    <n v="1"/>
    <x v="0"/>
    <n v="15.2544"/>
    <n v="2"/>
    <n v="1"/>
  </r>
  <r>
    <n v="6634"/>
    <s v="CA-2016-166275"/>
    <x v="1057"/>
    <d v="2016-10-24T00:00:00"/>
    <s v="Same Day"/>
    <s v="SS-20590"/>
    <s v="Sonia Sunley"/>
    <s v="Consumer"/>
    <s v="United States"/>
    <s v="San Francisco"/>
    <s v="California"/>
    <n v="94109"/>
    <x v="1"/>
    <s v="TEC-AC-10001838"/>
    <x v="2"/>
    <x v="11"/>
    <x v="651"/>
    <x v="4389"/>
    <n v="1"/>
    <x v="0"/>
    <n v="85.995699999999999"/>
    <n v="0"/>
    <n v="1"/>
  </r>
  <r>
    <n v="6635"/>
    <s v="CA-2017-144498"/>
    <x v="636"/>
    <d v="2017-05-06T00:00:00"/>
    <s v="Same Day"/>
    <s v="MB-18085"/>
    <s v="Mick Brown"/>
    <s v="Consumer"/>
    <s v="United States"/>
    <s v="Charlotte"/>
    <s v="North Carolina"/>
    <n v="28205"/>
    <x v="0"/>
    <s v="OFF-BI-10003982"/>
    <x v="1"/>
    <x v="8"/>
    <x v="350"/>
    <x v="4390"/>
    <n v="11"/>
    <x v="6"/>
    <n v="-52.548099999999998"/>
    <n v="0"/>
    <n v="1"/>
  </r>
  <r>
    <n v="6636"/>
    <s v="CA-2017-144498"/>
    <x v="636"/>
    <d v="2017-05-06T00:00:00"/>
    <s v="Same Day"/>
    <s v="MB-18085"/>
    <s v="Mick Brown"/>
    <s v="Consumer"/>
    <s v="United States"/>
    <s v="Charlotte"/>
    <s v="North Carolina"/>
    <n v="28205"/>
    <x v="0"/>
    <s v="TEC-PH-10004977"/>
    <x v="2"/>
    <x v="7"/>
    <x v="34"/>
    <x v="2483"/>
    <n v="4"/>
    <x v="2"/>
    <n v="70.556399999999996"/>
    <n v="0"/>
    <n v="1"/>
  </r>
  <r>
    <n v="6637"/>
    <s v="CA-2017-144498"/>
    <x v="636"/>
    <d v="2017-05-06T00:00:00"/>
    <s v="Same Day"/>
    <s v="MB-18085"/>
    <s v="Mick Brown"/>
    <s v="Consumer"/>
    <s v="United States"/>
    <s v="Charlotte"/>
    <s v="North Carolina"/>
    <n v="28205"/>
    <x v="0"/>
    <s v="OFF-LA-10003510"/>
    <x v="1"/>
    <x v="2"/>
    <x v="580"/>
    <x v="1164"/>
    <n v="5"/>
    <x v="2"/>
    <n v="39.689"/>
    <n v="0"/>
    <n v="1"/>
  </r>
  <r>
    <n v="6638"/>
    <s v="CA-2017-103352"/>
    <x v="344"/>
    <d v="2017-11-30T00:00:00"/>
    <s v="Second Class"/>
    <s v="RP-19390"/>
    <s v="Resi Pölking"/>
    <s v="Consumer"/>
    <s v="United States"/>
    <s v="New York City"/>
    <s v="New York"/>
    <n v="10011"/>
    <x v="3"/>
    <s v="OFF-AR-10001573"/>
    <x v="1"/>
    <x v="6"/>
    <x v="373"/>
    <x v="4391"/>
    <n v="3"/>
    <x v="0"/>
    <n v="2.0270999999999999"/>
    <n v="3"/>
    <n v="1"/>
  </r>
  <r>
    <n v="6639"/>
    <s v="CA-2017-103352"/>
    <x v="344"/>
    <d v="2017-11-30T00:00:00"/>
    <s v="Second Class"/>
    <s v="RP-19390"/>
    <s v="Resi Pölking"/>
    <s v="Consumer"/>
    <s v="United States"/>
    <s v="New York City"/>
    <s v="New York"/>
    <n v="10011"/>
    <x v="3"/>
    <s v="OFF-BI-10001196"/>
    <x v="1"/>
    <x v="8"/>
    <x v="1390"/>
    <x v="584"/>
    <n v="6"/>
    <x v="2"/>
    <n v="36.255600000000001"/>
    <n v="3"/>
    <n v="1"/>
  </r>
  <r>
    <n v="6640"/>
    <s v="CA-2014-108609"/>
    <x v="656"/>
    <d v="2014-11-02T00:00:00"/>
    <s v="Second Class"/>
    <s v="AJ-10780"/>
    <s v="Anthony Jacobs"/>
    <s v="Corporate"/>
    <s v="United States"/>
    <s v="Lorain"/>
    <s v="Ohio"/>
    <n v="44052"/>
    <x v="3"/>
    <s v="FUR-TA-10003954"/>
    <x v="0"/>
    <x v="3"/>
    <x v="1217"/>
    <x v="2702"/>
    <n v="8"/>
    <x v="10"/>
    <n v="-734.52639999999997"/>
    <n v="2"/>
    <n v="1"/>
  </r>
  <r>
    <n v="6641"/>
    <s v="CA-2017-128328"/>
    <x v="485"/>
    <d v="2017-08-09T00:00:00"/>
    <s v="Standard Class"/>
    <s v="PO-18865"/>
    <s v="Patrick O'Donnell"/>
    <s v="Consumer"/>
    <s v="United States"/>
    <s v="Indianapolis"/>
    <s v="Indiana"/>
    <n v="46203"/>
    <x v="2"/>
    <s v="OFF-BI-10001989"/>
    <x v="1"/>
    <x v="8"/>
    <x v="542"/>
    <x v="4392"/>
    <n v="6"/>
    <x v="0"/>
    <n v="60.422400000000003"/>
    <n v="4"/>
    <n v="1"/>
  </r>
  <r>
    <n v="6642"/>
    <s v="CA-2017-128328"/>
    <x v="485"/>
    <d v="2017-08-09T00:00:00"/>
    <s v="Standard Class"/>
    <s v="PO-18865"/>
    <s v="Patrick O'Donnell"/>
    <s v="Consumer"/>
    <s v="United States"/>
    <s v="Indianapolis"/>
    <s v="Indiana"/>
    <n v="46203"/>
    <x v="2"/>
    <s v="TEC-AC-10001714"/>
    <x v="2"/>
    <x v="11"/>
    <x v="685"/>
    <x v="4393"/>
    <n v="2"/>
    <x v="0"/>
    <n v="29.518599999999999"/>
    <n v="4"/>
    <n v="1"/>
  </r>
  <r>
    <n v="6643"/>
    <s v="CA-2017-128328"/>
    <x v="485"/>
    <d v="2017-08-09T00:00:00"/>
    <s v="Standard Class"/>
    <s v="PO-18865"/>
    <s v="Patrick O'Donnell"/>
    <s v="Consumer"/>
    <s v="United States"/>
    <s v="Indianapolis"/>
    <s v="Indiana"/>
    <n v="46203"/>
    <x v="2"/>
    <s v="OFF-LA-10003498"/>
    <x v="1"/>
    <x v="2"/>
    <x v="1749"/>
    <x v="4394"/>
    <n v="9"/>
    <x v="0"/>
    <n v="66.599999999999994"/>
    <n v="4"/>
    <n v="1"/>
  </r>
  <r>
    <n v="6644"/>
    <s v="US-2015-156496"/>
    <x v="544"/>
    <d v="2015-08-16T00:00:00"/>
    <s v="Standard Class"/>
    <s v="WB-21850"/>
    <s v="William Brown"/>
    <s v="Consumer"/>
    <s v="United States"/>
    <s v="Redmond"/>
    <s v="Oregon"/>
    <n v="97756"/>
    <x v="1"/>
    <s v="TEC-PH-10000576"/>
    <x v="2"/>
    <x v="7"/>
    <x v="815"/>
    <x v="2269"/>
    <n v="4"/>
    <x v="2"/>
    <n v="38.357199999999999"/>
    <n v="6"/>
    <n v="1"/>
  </r>
  <r>
    <n v="6645"/>
    <s v="US-2015-156496"/>
    <x v="544"/>
    <d v="2015-08-16T00:00:00"/>
    <s v="Standard Class"/>
    <s v="WB-21850"/>
    <s v="William Brown"/>
    <s v="Consumer"/>
    <s v="United States"/>
    <s v="Redmond"/>
    <s v="Oregon"/>
    <n v="97756"/>
    <x v="1"/>
    <s v="TEC-PH-10004188"/>
    <x v="2"/>
    <x v="7"/>
    <x v="770"/>
    <x v="4395"/>
    <n v="7"/>
    <x v="2"/>
    <n v="-31.487400000000001"/>
    <n v="6"/>
    <n v="1"/>
  </r>
  <r>
    <n v="6646"/>
    <s v="US-2015-156496"/>
    <x v="544"/>
    <d v="2015-08-16T00:00:00"/>
    <s v="Standard Class"/>
    <s v="WB-21850"/>
    <s v="William Brown"/>
    <s v="Consumer"/>
    <s v="United States"/>
    <s v="Redmond"/>
    <s v="Oregon"/>
    <n v="97756"/>
    <x v="1"/>
    <s v="OFF-AP-10001469"/>
    <x v="1"/>
    <x v="9"/>
    <x v="586"/>
    <x v="4396"/>
    <n v="4"/>
    <x v="2"/>
    <n v="15.015599999999999"/>
    <n v="6"/>
    <n v="1"/>
  </r>
  <r>
    <n v="6647"/>
    <s v="US-2016-127334"/>
    <x v="272"/>
    <d v="2016-12-21T00:00:00"/>
    <s v="Standard Class"/>
    <s v="MP-18175"/>
    <s v="Mike Pelletier"/>
    <s v="Home Office"/>
    <s v="United States"/>
    <s v="Springfield"/>
    <s v="Oregon"/>
    <n v="97477"/>
    <x v="1"/>
    <s v="FUR-TA-10003473"/>
    <x v="0"/>
    <x v="3"/>
    <x v="216"/>
    <x v="4397"/>
    <n v="3"/>
    <x v="5"/>
    <n v="-304.6653"/>
    <n v="6"/>
    <n v="1"/>
  </r>
  <r>
    <n v="6648"/>
    <s v="US-2016-127334"/>
    <x v="272"/>
    <d v="2016-12-21T00:00:00"/>
    <s v="Standard Class"/>
    <s v="MP-18175"/>
    <s v="Mike Pelletier"/>
    <s v="Home Office"/>
    <s v="United States"/>
    <s v="Springfield"/>
    <s v="Oregon"/>
    <n v="97477"/>
    <x v="1"/>
    <s v="OFF-AP-10001205"/>
    <x v="1"/>
    <x v="9"/>
    <x v="1294"/>
    <x v="2734"/>
    <n v="2"/>
    <x v="2"/>
    <n v="8.7167999999999992"/>
    <n v="6"/>
    <n v="1"/>
  </r>
  <r>
    <n v="6649"/>
    <s v="US-2017-124779"/>
    <x v="565"/>
    <d v="2017-09-11T00:00:00"/>
    <s v="First Class"/>
    <s v="BF-11020"/>
    <s v="Barry Französisch"/>
    <s v="Corporate"/>
    <s v="United States"/>
    <s v="Arlington"/>
    <s v="Texas"/>
    <n v="76017"/>
    <x v="2"/>
    <s v="OFF-BI-10002429"/>
    <x v="1"/>
    <x v="8"/>
    <x v="472"/>
    <x v="507"/>
    <n v="7"/>
    <x v="3"/>
    <n v="-68.185599999999994"/>
    <n v="3"/>
    <n v="1"/>
  </r>
  <r>
    <n v="6650"/>
    <s v="US-2017-124779"/>
    <x v="565"/>
    <d v="2017-09-11T00:00:00"/>
    <s v="First Class"/>
    <s v="BF-11020"/>
    <s v="Barry Französisch"/>
    <s v="Corporate"/>
    <s v="United States"/>
    <s v="Arlington"/>
    <s v="Texas"/>
    <n v="76017"/>
    <x v="2"/>
    <s v="TEC-CO-10001943"/>
    <x v="2"/>
    <x v="16"/>
    <x v="1675"/>
    <x v="4398"/>
    <n v="2"/>
    <x v="2"/>
    <n v="107.99460000000001"/>
    <n v="3"/>
    <n v="1"/>
  </r>
  <r>
    <n v="6651"/>
    <s v="US-2017-124779"/>
    <x v="565"/>
    <d v="2017-09-11T00:00:00"/>
    <s v="First Class"/>
    <s v="BF-11020"/>
    <s v="Barry Französisch"/>
    <s v="Corporate"/>
    <s v="United States"/>
    <s v="Arlington"/>
    <s v="Texas"/>
    <n v="76017"/>
    <x v="2"/>
    <s v="OFF-FA-10004854"/>
    <x v="1"/>
    <x v="13"/>
    <x v="271"/>
    <x v="1931"/>
    <n v="5"/>
    <x v="2"/>
    <n v="15.497999999999999"/>
    <n v="3"/>
    <n v="1"/>
  </r>
  <r>
    <n v="6652"/>
    <s v="US-2017-124779"/>
    <x v="565"/>
    <d v="2017-09-11T00:00:00"/>
    <s v="First Class"/>
    <s v="BF-11020"/>
    <s v="Barry Französisch"/>
    <s v="Corporate"/>
    <s v="United States"/>
    <s v="Arlington"/>
    <s v="Texas"/>
    <n v="76017"/>
    <x v="2"/>
    <s v="FUR-FU-10001095"/>
    <x v="0"/>
    <x v="5"/>
    <x v="748"/>
    <x v="4399"/>
    <n v="2"/>
    <x v="7"/>
    <n v="-11.651199999999999"/>
    <n v="3"/>
    <n v="1"/>
  </r>
  <r>
    <n v="6653"/>
    <s v="US-2017-124779"/>
    <x v="565"/>
    <d v="2017-09-11T00:00:00"/>
    <s v="First Class"/>
    <s v="BF-11020"/>
    <s v="Barry Französisch"/>
    <s v="Corporate"/>
    <s v="United States"/>
    <s v="Arlington"/>
    <s v="Texas"/>
    <n v="76017"/>
    <x v="2"/>
    <s v="OFF-PA-10000061"/>
    <x v="1"/>
    <x v="10"/>
    <x v="181"/>
    <x v="557"/>
    <n v="4"/>
    <x v="2"/>
    <n v="7.2576000000000001"/>
    <n v="3"/>
    <n v="1"/>
  </r>
  <r>
    <n v="6654"/>
    <s v="US-2017-124779"/>
    <x v="565"/>
    <d v="2017-09-11T00:00:00"/>
    <s v="First Class"/>
    <s v="BF-11020"/>
    <s v="Barry Französisch"/>
    <s v="Corporate"/>
    <s v="United States"/>
    <s v="Arlington"/>
    <s v="Texas"/>
    <n v="76017"/>
    <x v="2"/>
    <s v="FUR-CH-10003535"/>
    <x v="0"/>
    <x v="1"/>
    <x v="1522"/>
    <x v="4400"/>
    <n v="5"/>
    <x v="4"/>
    <n v="-39.637"/>
    <n v="3"/>
    <n v="1"/>
  </r>
  <r>
    <n v="6655"/>
    <s v="CA-2017-135937"/>
    <x v="297"/>
    <d v="2017-02-27T00:00:00"/>
    <s v="Standard Class"/>
    <s v="KM-16375"/>
    <s v="Katherine Murray"/>
    <s v="Home Office"/>
    <s v="United States"/>
    <s v="Gilbert"/>
    <s v="Arizona"/>
    <n v="85234"/>
    <x v="1"/>
    <s v="TEC-PH-10004447"/>
    <x v="2"/>
    <x v="7"/>
    <x v="866"/>
    <x v="3720"/>
    <n v="3"/>
    <x v="2"/>
    <n v="25.0182"/>
    <n v="7"/>
    <n v="1"/>
  </r>
  <r>
    <n v="6656"/>
    <s v="CA-2017-135937"/>
    <x v="297"/>
    <d v="2017-02-27T00:00:00"/>
    <s v="Standard Class"/>
    <s v="KM-16375"/>
    <s v="Katherine Murray"/>
    <s v="Home Office"/>
    <s v="United States"/>
    <s v="Gilbert"/>
    <s v="Arizona"/>
    <n v="85234"/>
    <x v="1"/>
    <s v="TEC-AC-10001114"/>
    <x v="2"/>
    <x v="11"/>
    <x v="1211"/>
    <x v="4401"/>
    <n v="1"/>
    <x v="2"/>
    <n v="4.7988"/>
    <n v="7"/>
    <n v="1"/>
  </r>
  <r>
    <n v="6657"/>
    <s v="CA-2017-135937"/>
    <x v="297"/>
    <d v="2017-02-27T00:00:00"/>
    <s v="Standard Class"/>
    <s v="KM-16375"/>
    <s v="Katherine Murray"/>
    <s v="Home Office"/>
    <s v="United States"/>
    <s v="Gilbert"/>
    <s v="Arizona"/>
    <n v="85234"/>
    <x v="1"/>
    <s v="OFF-ST-10000563"/>
    <x v="1"/>
    <x v="4"/>
    <x v="903"/>
    <x v="4194"/>
    <n v="2"/>
    <x v="2"/>
    <n v="-6.3959999999999999"/>
    <n v="7"/>
    <n v="1"/>
  </r>
  <r>
    <n v="6658"/>
    <s v="CA-2017-135937"/>
    <x v="297"/>
    <d v="2017-02-27T00:00:00"/>
    <s v="Standard Class"/>
    <s v="KM-16375"/>
    <s v="Katherine Murray"/>
    <s v="Home Office"/>
    <s v="United States"/>
    <s v="Gilbert"/>
    <s v="Arizona"/>
    <n v="85234"/>
    <x v="1"/>
    <s v="OFF-EN-10004846"/>
    <x v="1"/>
    <x v="12"/>
    <x v="1497"/>
    <x v="2945"/>
    <n v="5"/>
    <x v="2"/>
    <n v="3.8570000000000002"/>
    <n v="7"/>
    <n v="1"/>
  </r>
  <r>
    <n v="6659"/>
    <s v="CA-2017-135937"/>
    <x v="297"/>
    <d v="2017-02-27T00:00:00"/>
    <s v="Standard Class"/>
    <s v="KM-16375"/>
    <s v="Katherine Murray"/>
    <s v="Home Office"/>
    <s v="United States"/>
    <s v="Gilbert"/>
    <s v="Arizona"/>
    <n v="85234"/>
    <x v="1"/>
    <s v="FUR-FU-10002253"/>
    <x v="0"/>
    <x v="5"/>
    <x v="592"/>
    <x v="4402"/>
    <n v="2"/>
    <x v="2"/>
    <n v="16.3172"/>
    <n v="7"/>
    <n v="1"/>
  </r>
  <r>
    <n v="6660"/>
    <s v="CA-2017-135937"/>
    <x v="297"/>
    <d v="2017-02-27T00:00:00"/>
    <s v="Standard Class"/>
    <s v="KM-16375"/>
    <s v="Katherine Murray"/>
    <s v="Home Office"/>
    <s v="United States"/>
    <s v="Gilbert"/>
    <s v="Arizona"/>
    <n v="85234"/>
    <x v="1"/>
    <s v="FUR-TA-10001039"/>
    <x v="0"/>
    <x v="3"/>
    <x v="832"/>
    <x v="4403"/>
    <n v="9"/>
    <x v="5"/>
    <n v="-185.71680000000001"/>
    <n v="7"/>
    <n v="1"/>
  </r>
  <r>
    <n v="6661"/>
    <s v="CA-2015-129322"/>
    <x v="816"/>
    <d v="2015-08-10T00:00:00"/>
    <s v="Second Class"/>
    <s v="DB-13405"/>
    <s v="Denny Blanton"/>
    <s v="Consumer"/>
    <s v="United States"/>
    <s v="Lawrence"/>
    <s v="Massachusetts"/>
    <n v="1841"/>
    <x v="3"/>
    <s v="OFF-AR-10004587"/>
    <x v="1"/>
    <x v="6"/>
    <x v="1633"/>
    <x v="4404"/>
    <n v="2"/>
    <x v="0"/>
    <n v="11.898"/>
    <n v="2"/>
    <n v="1"/>
  </r>
  <r>
    <n v="6662"/>
    <s v="CA-2015-129322"/>
    <x v="816"/>
    <d v="2015-08-10T00:00:00"/>
    <s v="Second Class"/>
    <s v="DB-13405"/>
    <s v="Denny Blanton"/>
    <s v="Consumer"/>
    <s v="United States"/>
    <s v="Lawrence"/>
    <s v="Massachusetts"/>
    <n v="1841"/>
    <x v="3"/>
    <s v="OFF-AP-10004336"/>
    <x v="1"/>
    <x v="9"/>
    <x v="1040"/>
    <x v="1976"/>
    <n v="2"/>
    <x v="0"/>
    <n v="33.036799999999999"/>
    <n v="2"/>
    <n v="1"/>
  </r>
  <r>
    <n v="6663"/>
    <s v="CA-2015-129322"/>
    <x v="816"/>
    <d v="2015-08-10T00:00:00"/>
    <s v="Second Class"/>
    <s v="DB-13405"/>
    <s v="Denny Blanton"/>
    <s v="Consumer"/>
    <s v="United States"/>
    <s v="Lawrence"/>
    <s v="Massachusetts"/>
    <n v="1841"/>
    <x v="3"/>
    <s v="OFF-BI-10001718"/>
    <x v="1"/>
    <x v="8"/>
    <x v="1225"/>
    <x v="2456"/>
    <n v="7"/>
    <x v="0"/>
    <n v="210.49420000000001"/>
    <n v="2"/>
    <n v="1"/>
  </r>
  <r>
    <n v="6664"/>
    <s v="CA-2017-162173"/>
    <x v="40"/>
    <d v="2017-11-01T00:00:00"/>
    <s v="Standard Class"/>
    <s v="OT-18730"/>
    <s v="Olvera Toch"/>
    <s v="Consumer"/>
    <s v="United States"/>
    <s v="Virginia Beach"/>
    <s v="Virginia"/>
    <n v="23464"/>
    <x v="0"/>
    <s v="FUR-TA-10001520"/>
    <x v="0"/>
    <x v="3"/>
    <x v="718"/>
    <x v="4405"/>
    <n v="5"/>
    <x v="0"/>
    <n v="60.664499999999997"/>
    <n v="6"/>
    <n v="1"/>
  </r>
  <r>
    <n v="6665"/>
    <s v="CA-2017-162173"/>
    <x v="40"/>
    <d v="2017-11-01T00:00:00"/>
    <s v="Standard Class"/>
    <s v="OT-18730"/>
    <s v="Olvera Toch"/>
    <s v="Consumer"/>
    <s v="United States"/>
    <s v="Virginia Beach"/>
    <s v="Virginia"/>
    <n v="23464"/>
    <x v="0"/>
    <s v="OFF-EN-10002831"/>
    <x v="1"/>
    <x v="12"/>
    <x v="836"/>
    <x v="4406"/>
    <n v="7"/>
    <x v="0"/>
    <n v="113.211"/>
    <n v="6"/>
    <n v="1"/>
  </r>
  <r>
    <n v="6666"/>
    <s v="CA-2016-115483"/>
    <x v="216"/>
    <d v="2016-07-18T00:00:00"/>
    <s v="Second Class"/>
    <s v="JS-15880"/>
    <s v="John Stevenson"/>
    <s v="Consumer"/>
    <s v="United States"/>
    <s v="Irving"/>
    <s v="Texas"/>
    <n v="75061"/>
    <x v="2"/>
    <s v="OFF-PA-10001497"/>
    <x v="1"/>
    <x v="10"/>
    <x v="1755"/>
    <x v="1523"/>
    <n v="5"/>
    <x v="2"/>
    <n v="79.691999999999993"/>
    <n v="4"/>
    <n v="1"/>
  </r>
  <r>
    <n v="6667"/>
    <s v="CA-2017-122175"/>
    <x v="605"/>
    <d v="2017-05-14T00:00:00"/>
    <s v="Second Class"/>
    <s v="CA-12775"/>
    <s v="Cynthia Arntzen"/>
    <s v="Consumer"/>
    <s v="United States"/>
    <s v="Vineland"/>
    <s v="New Jersey"/>
    <n v="8360"/>
    <x v="3"/>
    <s v="FUR-FU-10000719"/>
    <x v="0"/>
    <x v="5"/>
    <x v="1673"/>
    <x v="4407"/>
    <n v="5"/>
    <x v="0"/>
    <n v="15.426"/>
    <n v="2"/>
    <n v="1"/>
  </r>
  <r>
    <n v="6668"/>
    <s v="CA-2017-122175"/>
    <x v="605"/>
    <d v="2017-05-14T00:00:00"/>
    <s v="Second Class"/>
    <s v="CA-12775"/>
    <s v="Cynthia Arntzen"/>
    <s v="Consumer"/>
    <s v="United States"/>
    <s v="Vineland"/>
    <s v="New Jersey"/>
    <n v="8360"/>
    <x v="3"/>
    <s v="OFF-LA-10002271"/>
    <x v="1"/>
    <x v="2"/>
    <x v="641"/>
    <x v="51"/>
    <n v="2"/>
    <x v="0"/>
    <n v="2.9567999999999999"/>
    <n v="2"/>
    <n v="1"/>
  </r>
  <r>
    <n v="6669"/>
    <s v="CA-2017-122175"/>
    <x v="605"/>
    <d v="2017-05-14T00:00:00"/>
    <s v="Second Class"/>
    <s v="CA-12775"/>
    <s v="Cynthia Arntzen"/>
    <s v="Consumer"/>
    <s v="United States"/>
    <s v="Vineland"/>
    <s v="New Jersey"/>
    <n v="8360"/>
    <x v="3"/>
    <s v="OFF-SU-10004661"/>
    <x v="1"/>
    <x v="14"/>
    <x v="1757"/>
    <x v="4408"/>
    <n v="2"/>
    <x v="0"/>
    <n v="4.42"/>
    <n v="2"/>
    <n v="1"/>
  </r>
  <r>
    <n v="6670"/>
    <s v="CA-2017-122175"/>
    <x v="605"/>
    <d v="2017-05-14T00:00:00"/>
    <s v="Second Class"/>
    <s v="CA-12775"/>
    <s v="Cynthia Arntzen"/>
    <s v="Consumer"/>
    <s v="United States"/>
    <s v="Vineland"/>
    <s v="New Jersey"/>
    <n v="8360"/>
    <x v="3"/>
    <s v="TEC-AC-10004859"/>
    <x v="2"/>
    <x v="11"/>
    <x v="1554"/>
    <x v="4409"/>
    <n v="5"/>
    <x v="0"/>
    <n v="34.96"/>
    <n v="2"/>
    <n v="1"/>
  </r>
  <r>
    <n v="6671"/>
    <s v="CA-2017-161088"/>
    <x v="1126"/>
    <d v="2017-05-29T00:00:00"/>
    <s v="Standard Class"/>
    <s v="MH-18115"/>
    <s v="Mick Hernandez"/>
    <s v="Home Office"/>
    <s v="United States"/>
    <s v="Columbus"/>
    <s v="Georgia"/>
    <n v="31907"/>
    <x v="0"/>
    <s v="OFF-BI-10002824"/>
    <x v="1"/>
    <x v="8"/>
    <x v="528"/>
    <x v="3445"/>
    <n v="2"/>
    <x v="0"/>
    <n v="13.428000000000001"/>
    <n v="4"/>
    <n v="1"/>
  </r>
  <r>
    <n v="6672"/>
    <s v="CA-2014-154837"/>
    <x v="709"/>
    <d v="2014-08-27T00:00:00"/>
    <s v="Second Class"/>
    <s v="RB-19645"/>
    <s v="Robert Barroso"/>
    <s v="Corporate"/>
    <s v="United States"/>
    <s v="Los Angeles"/>
    <s v="California"/>
    <n v="90032"/>
    <x v="1"/>
    <s v="OFF-BI-10001575"/>
    <x v="1"/>
    <x v="8"/>
    <x v="582"/>
    <x v="1967"/>
    <n v="2"/>
    <x v="2"/>
    <n v="17.348800000000001"/>
    <n v="4"/>
    <n v="1"/>
  </r>
  <r>
    <n v="6673"/>
    <s v="CA-2015-153794"/>
    <x v="861"/>
    <d v="2015-09-16T00:00:00"/>
    <s v="Standard Class"/>
    <s v="SB-20290"/>
    <s v="Sean Braxton"/>
    <s v="Corporate"/>
    <s v="United States"/>
    <s v="San Diego"/>
    <s v="California"/>
    <n v="92024"/>
    <x v="1"/>
    <s v="OFF-AR-10000380"/>
    <x v="1"/>
    <x v="6"/>
    <x v="108"/>
    <x v="4410"/>
    <n v="7"/>
    <x v="0"/>
    <n v="79.757999999999996"/>
    <n v="5"/>
    <n v="1"/>
  </r>
  <r>
    <n v="6674"/>
    <s v="CA-2015-135510"/>
    <x v="577"/>
    <d v="2015-09-12T00:00:00"/>
    <s v="Standard Class"/>
    <s v="TW-21025"/>
    <s v="Tamara Willingham"/>
    <s v="Home Office"/>
    <s v="United States"/>
    <s v="Charlottesville"/>
    <s v="Virginia"/>
    <n v="22901"/>
    <x v="0"/>
    <s v="FUR-FU-10000820"/>
    <x v="0"/>
    <x v="5"/>
    <x v="1783"/>
    <x v="4411"/>
    <n v="4"/>
    <x v="0"/>
    <n v="12.232799999999999"/>
    <n v="7"/>
    <n v="1"/>
  </r>
  <r>
    <n v="6675"/>
    <s v="CA-2015-109337"/>
    <x v="82"/>
    <d v="2015-11-23T00:00:00"/>
    <s v="Second Class"/>
    <s v="DL-13330"/>
    <s v="Denise Leinenbach"/>
    <s v="Consumer"/>
    <s v="United States"/>
    <s v="Lawrence"/>
    <s v="Indiana"/>
    <n v="46226"/>
    <x v="2"/>
    <s v="OFF-AR-10003759"/>
    <x v="1"/>
    <x v="6"/>
    <x v="846"/>
    <x v="267"/>
    <n v="6"/>
    <x v="0"/>
    <n v="4.9139999999999997"/>
    <n v="2"/>
    <n v="1"/>
  </r>
  <r>
    <n v="6676"/>
    <s v="CA-2015-109337"/>
    <x v="82"/>
    <d v="2015-11-23T00:00:00"/>
    <s v="Second Class"/>
    <s v="DL-13330"/>
    <s v="Denise Leinenbach"/>
    <s v="Consumer"/>
    <s v="United States"/>
    <s v="Lawrence"/>
    <s v="Indiana"/>
    <n v="46226"/>
    <x v="2"/>
    <s v="TEC-MA-10002930"/>
    <x v="2"/>
    <x v="15"/>
    <x v="1784"/>
    <x v="4412"/>
    <n v="2"/>
    <x v="0"/>
    <n v="22.652999999999999"/>
    <n v="2"/>
    <n v="1"/>
  </r>
  <r>
    <n v="6677"/>
    <s v="CA-2015-109337"/>
    <x v="82"/>
    <d v="2015-11-23T00:00:00"/>
    <s v="Second Class"/>
    <s v="DL-13330"/>
    <s v="Denise Leinenbach"/>
    <s v="Consumer"/>
    <s v="United States"/>
    <s v="Lawrence"/>
    <s v="Indiana"/>
    <n v="46226"/>
    <x v="2"/>
    <s v="OFF-AP-10004052"/>
    <x v="1"/>
    <x v="9"/>
    <x v="1671"/>
    <x v="4413"/>
    <n v="5"/>
    <x v="0"/>
    <n v="5.1349999999999998"/>
    <n v="2"/>
    <n v="1"/>
  </r>
  <r>
    <n v="6678"/>
    <s v="CA-2015-109337"/>
    <x v="82"/>
    <d v="2015-11-23T00:00:00"/>
    <s v="Second Class"/>
    <s v="DL-13330"/>
    <s v="Denise Leinenbach"/>
    <s v="Consumer"/>
    <s v="United States"/>
    <s v="Lawrence"/>
    <s v="Indiana"/>
    <n v="46226"/>
    <x v="2"/>
    <s v="TEC-AC-10000990"/>
    <x v="2"/>
    <x v="11"/>
    <x v="1531"/>
    <x v="4414"/>
    <n v="3"/>
    <x v="0"/>
    <n v="165.2868"/>
    <n v="2"/>
    <n v="1"/>
  </r>
  <r>
    <n v="6679"/>
    <s v="CA-2014-150329"/>
    <x v="982"/>
    <d v="2014-10-14T00:00:00"/>
    <s v="Standard Class"/>
    <s v="SD-20485"/>
    <s v="Shirley Daniels"/>
    <s v="Home Office"/>
    <s v="United States"/>
    <s v="Phoenix"/>
    <s v="Arizona"/>
    <n v="85023"/>
    <x v="1"/>
    <s v="FUR-FU-10003724"/>
    <x v="0"/>
    <x v="5"/>
    <x v="896"/>
    <x v="4415"/>
    <n v="7"/>
    <x v="2"/>
    <n v="3.5154000000000001"/>
    <n v="4"/>
    <n v="1"/>
  </r>
  <r>
    <n v="6680"/>
    <s v="CA-2017-145037"/>
    <x v="264"/>
    <d v="2017-09-07T00:00:00"/>
    <s v="Second Class"/>
    <s v="TB-21055"/>
    <s v="Ted Butterfield"/>
    <s v="Consumer"/>
    <s v="United States"/>
    <s v="Meriden"/>
    <s v="Connecticut"/>
    <n v="6450"/>
    <x v="3"/>
    <s v="OFF-ST-10000918"/>
    <x v="1"/>
    <x v="4"/>
    <x v="377"/>
    <x v="2868"/>
    <n v="1"/>
    <x v="0"/>
    <n v="2.8340000000000001"/>
    <n v="5"/>
    <n v="1"/>
  </r>
  <r>
    <n v="6681"/>
    <s v="CA-2017-145037"/>
    <x v="264"/>
    <d v="2017-09-07T00:00:00"/>
    <s v="Second Class"/>
    <s v="TB-21055"/>
    <s v="Ted Butterfield"/>
    <s v="Consumer"/>
    <s v="United States"/>
    <s v="Meriden"/>
    <s v="Connecticut"/>
    <n v="6450"/>
    <x v="3"/>
    <s v="OFF-PA-10000157"/>
    <x v="1"/>
    <x v="10"/>
    <x v="369"/>
    <x v="705"/>
    <n v="4"/>
    <x v="0"/>
    <n v="37.562399999999997"/>
    <n v="5"/>
    <n v="1"/>
  </r>
  <r>
    <n v="6682"/>
    <s v="CA-2017-145037"/>
    <x v="264"/>
    <d v="2017-09-07T00:00:00"/>
    <s v="Second Class"/>
    <s v="TB-21055"/>
    <s v="Ted Butterfield"/>
    <s v="Consumer"/>
    <s v="United States"/>
    <s v="Meriden"/>
    <s v="Connecticut"/>
    <n v="6450"/>
    <x v="3"/>
    <s v="OFF-PA-10002499"/>
    <x v="1"/>
    <x v="10"/>
    <x v="1610"/>
    <x v="674"/>
    <n v="3"/>
    <x v="0"/>
    <n v="73.41"/>
    <n v="5"/>
    <n v="1"/>
  </r>
  <r>
    <n v="6683"/>
    <s v="CA-2017-154466"/>
    <x v="314"/>
    <d v="2017-01-02T00:00:00"/>
    <s v="First Class"/>
    <s v="DP-13390"/>
    <s v="Dennis Pardue"/>
    <s v="Home Office"/>
    <s v="United States"/>
    <s v="Franklin"/>
    <s v="Wisconsin"/>
    <n v="53132"/>
    <x v="2"/>
    <s v="OFF-BI-10002012"/>
    <x v="1"/>
    <x v="8"/>
    <x v="749"/>
    <x v="4416"/>
    <n v="2"/>
    <x v="0"/>
    <n v="1.728"/>
    <n v="1"/>
    <n v="1"/>
  </r>
  <r>
    <n v="6684"/>
    <s v="CA-2014-109134"/>
    <x v="1127"/>
    <d v="2014-11-10T00:00:00"/>
    <s v="Standard Class"/>
    <s v="DE-13255"/>
    <s v="Deanra Eno"/>
    <s v="Home Office"/>
    <s v="United States"/>
    <s v="Los Angeles"/>
    <s v="California"/>
    <n v="90008"/>
    <x v="1"/>
    <s v="FUR-FU-10000320"/>
    <x v="0"/>
    <x v="5"/>
    <x v="1521"/>
    <x v="130"/>
    <n v="6"/>
    <x v="0"/>
    <n v="8.8176000000000005"/>
    <n v="5"/>
    <n v="1"/>
  </r>
  <r>
    <n v="6685"/>
    <s v="US-2015-129637"/>
    <x v="997"/>
    <d v="2015-12-22T00:00:00"/>
    <s v="Standard Class"/>
    <s v="MC-18100"/>
    <s v="Mick Crebagga"/>
    <s v="Consumer"/>
    <s v="United States"/>
    <s v="Bloomington"/>
    <s v="Illinois"/>
    <n v="61701"/>
    <x v="2"/>
    <s v="OFF-ST-10003716"/>
    <x v="1"/>
    <x v="4"/>
    <x v="898"/>
    <x v="4417"/>
    <n v="1"/>
    <x v="2"/>
    <n v="-15.7514"/>
    <n v="5"/>
    <n v="1"/>
  </r>
  <r>
    <n v="6686"/>
    <s v="US-2015-129637"/>
    <x v="997"/>
    <d v="2015-12-22T00:00:00"/>
    <s v="Standard Class"/>
    <s v="MC-18100"/>
    <s v="Mick Crebagga"/>
    <s v="Consumer"/>
    <s v="United States"/>
    <s v="Bloomington"/>
    <s v="Illinois"/>
    <n v="61701"/>
    <x v="2"/>
    <s v="FUR-FU-10000965"/>
    <x v="0"/>
    <x v="5"/>
    <x v="689"/>
    <x v="4418"/>
    <n v="2"/>
    <x v="7"/>
    <n v="-19.737200000000001"/>
    <n v="5"/>
    <n v="1"/>
  </r>
  <r>
    <n v="6687"/>
    <s v="US-2015-129637"/>
    <x v="997"/>
    <d v="2015-12-22T00:00:00"/>
    <s v="Standard Class"/>
    <s v="MC-18100"/>
    <s v="Mick Crebagga"/>
    <s v="Consumer"/>
    <s v="United States"/>
    <s v="Bloomington"/>
    <s v="Illinois"/>
    <n v="61701"/>
    <x v="2"/>
    <s v="OFF-AR-10003829"/>
    <x v="1"/>
    <x v="6"/>
    <x v="943"/>
    <x v="1317"/>
    <n v="5"/>
    <x v="2"/>
    <n v="1.476"/>
    <n v="5"/>
    <n v="1"/>
  </r>
  <r>
    <n v="6688"/>
    <s v="CA-2015-165162"/>
    <x v="263"/>
    <d v="2015-05-21T00:00:00"/>
    <s v="Standard Class"/>
    <s v="HG-15025"/>
    <s v="Hunter Glantz"/>
    <s v="Consumer"/>
    <s v="United States"/>
    <s v="Los Angeles"/>
    <s v="California"/>
    <n v="90032"/>
    <x v="1"/>
    <s v="OFF-ST-10003470"/>
    <x v="1"/>
    <x v="4"/>
    <x v="1348"/>
    <x v="2068"/>
    <n v="4"/>
    <x v="0"/>
    <n v="55.896000000000001"/>
    <n v="7"/>
    <n v="1"/>
  </r>
  <r>
    <n v="6689"/>
    <s v="CA-2017-140494"/>
    <x v="434"/>
    <d v="2017-03-15T00:00:00"/>
    <s v="Second Class"/>
    <s v="CM-11815"/>
    <s v="Candace McMahon"/>
    <s v="Corporate"/>
    <s v="United States"/>
    <s v="San Francisco"/>
    <s v="California"/>
    <n v="94109"/>
    <x v="1"/>
    <s v="TEC-AC-10004568"/>
    <x v="2"/>
    <x v="11"/>
    <x v="1118"/>
    <x v="1359"/>
    <n v="4"/>
    <x v="0"/>
    <n v="21.272400000000001"/>
    <n v="5"/>
    <n v="1"/>
  </r>
  <r>
    <n v="6690"/>
    <s v="CA-2017-104108"/>
    <x v="574"/>
    <d v="2017-12-09T00:00:00"/>
    <s v="Standard Class"/>
    <s v="RP-19855"/>
    <s v="Roy Phan"/>
    <s v="Corporate"/>
    <s v="United States"/>
    <s v="Houston"/>
    <s v="Texas"/>
    <n v="77095"/>
    <x v="2"/>
    <s v="OFF-AR-10000817"/>
    <x v="1"/>
    <x v="6"/>
    <x v="1264"/>
    <x v="4419"/>
    <n v="5"/>
    <x v="2"/>
    <n v="2.1280000000000001"/>
    <n v="7"/>
    <n v="1"/>
  </r>
  <r>
    <n v="6691"/>
    <s v="US-2017-165869"/>
    <x v="689"/>
    <d v="2017-08-05T00:00:00"/>
    <s v="Standard Class"/>
    <s v="LS-17200"/>
    <s v="Luke Schmidt"/>
    <s v="Corporate"/>
    <s v="United States"/>
    <s v="Milwaukee"/>
    <s v="Wisconsin"/>
    <n v="53209"/>
    <x v="2"/>
    <s v="OFF-BI-10003460"/>
    <x v="1"/>
    <x v="8"/>
    <x v="237"/>
    <x v="254"/>
    <n v="4"/>
    <x v="0"/>
    <n v="8.4095999999999993"/>
    <n v="5"/>
    <n v="1"/>
  </r>
  <r>
    <n v="6692"/>
    <s v="US-2017-165869"/>
    <x v="689"/>
    <d v="2017-08-05T00:00:00"/>
    <s v="Standard Class"/>
    <s v="LS-17200"/>
    <s v="Luke Schmidt"/>
    <s v="Corporate"/>
    <s v="United States"/>
    <s v="Milwaukee"/>
    <s v="Wisconsin"/>
    <n v="53209"/>
    <x v="2"/>
    <s v="OFF-AP-10002472"/>
    <x v="1"/>
    <x v="9"/>
    <x v="408"/>
    <x v="4357"/>
    <n v="6"/>
    <x v="0"/>
    <n v="54.558"/>
    <n v="5"/>
    <n v="1"/>
  </r>
  <r>
    <n v="6693"/>
    <s v="CA-2017-160899"/>
    <x v="938"/>
    <d v="2017-08-13T00:00:00"/>
    <s v="Second Class"/>
    <s v="DR-12940"/>
    <s v="Daniel Raglin"/>
    <s v="Home Office"/>
    <s v="United States"/>
    <s v="Lake Charles"/>
    <s v="Louisiana"/>
    <n v="70601"/>
    <x v="0"/>
    <s v="OFF-BI-10000632"/>
    <x v="1"/>
    <x v="8"/>
    <x v="1297"/>
    <x v="4420"/>
    <n v="11"/>
    <x v="0"/>
    <n v="219.65459999999999"/>
    <n v="2"/>
    <n v="1"/>
  </r>
  <r>
    <n v="6694"/>
    <s v="CA-2017-144225"/>
    <x v="1033"/>
    <d v="2017-10-02T00:00:00"/>
    <s v="Second Class"/>
    <s v="CC-12475"/>
    <s v="Cindy Chapman"/>
    <s v="Consumer"/>
    <s v="United States"/>
    <s v="Baltimore"/>
    <s v="Maryland"/>
    <n v="21215"/>
    <x v="3"/>
    <s v="OFF-PA-10000062"/>
    <x v="1"/>
    <x v="10"/>
    <x v="1384"/>
    <x v="2169"/>
    <n v="3"/>
    <x v="0"/>
    <n v="80.791200000000003"/>
    <n v="2"/>
    <n v="1"/>
  </r>
  <r>
    <n v="6695"/>
    <s v="US-2016-163538"/>
    <x v="370"/>
    <d v="2016-08-30T00:00:00"/>
    <s v="Standard Class"/>
    <s v="SS-20515"/>
    <s v="Shirley Schmidt"/>
    <s v="Home Office"/>
    <s v="United States"/>
    <s v="Franklin"/>
    <s v="Wisconsin"/>
    <n v="53132"/>
    <x v="2"/>
    <s v="TEC-AC-10002006"/>
    <x v="2"/>
    <x v="11"/>
    <x v="1087"/>
    <x v="4421"/>
    <n v="3"/>
    <x v="0"/>
    <n v="14.870699999999999"/>
    <n v="4"/>
    <n v="1"/>
  </r>
  <r>
    <n v="6696"/>
    <s v="US-2016-155103"/>
    <x v="499"/>
    <d v="2016-12-07T00:00:00"/>
    <s v="Standard Class"/>
    <s v="JF-15190"/>
    <s v="Jamie Frazer"/>
    <s v="Consumer"/>
    <s v="United States"/>
    <s v="New York City"/>
    <s v="New York"/>
    <n v="10024"/>
    <x v="3"/>
    <s v="OFF-BI-10004318"/>
    <x v="1"/>
    <x v="8"/>
    <x v="1583"/>
    <x v="4422"/>
    <n v="3"/>
    <x v="2"/>
    <n v="134.93219999999999"/>
    <n v="5"/>
    <n v="1"/>
  </r>
  <r>
    <n v="6697"/>
    <s v="US-2016-155103"/>
    <x v="499"/>
    <d v="2016-12-07T00:00:00"/>
    <s v="Standard Class"/>
    <s v="JF-15190"/>
    <s v="Jamie Frazer"/>
    <s v="Consumer"/>
    <s v="United States"/>
    <s v="New York City"/>
    <s v="New York"/>
    <n v="10024"/>
    <x v="3"/>
    <s v="OFF-BI-10004236"/>
    <x v="1"/>
    <x v="8"/>
    <x v="900"/>
    <x v="4423"/>
    <n v="3"/>
    <x v="2"/>
    <n v="11.4504"/>
    <n v="5"/>
    <n v="1"/>
  </r>
  <r>
    <n v="6698"/>
    <s v="US-2016-155103"/>
    <x v="499"/>
    <d v="2016-12-07T00:00:00"/>
    <s v="Standard Class"/>
    <s v="JF-15190"/>
    <s v="Jamie Frazer"/>
    <s v="Consumer"/>
    <s v="United States"/>
    <s v="New York City"/>
    <s v="New York"/>
    <n v="10024"/>
    <x v="3"/>
    <s v="OFF-PA-10000062"/>
    <x v="1"/>
    <x v="10"/>
    <x v="1384"/>
    <x v="3715"/>
    <n v="1"/>
    <x v="0"/>
    <n v="26.930399999999999"/>
    <n v="5"/>
    <n v="1"/>
  </r>
  <r>
    <n v="6699"/>
    <s v="CA-2017-145429"/>
    <x v="246"/>
    <d v="2017-07-25T00:00:00"/>
    <s v="Standard Class"/>
    <s v="SW-20455"/>
    <s v="Shaun Weien"/>
    <s v="Consumer"/>
    <s v="United States"/>
    <s v="San Diego"/>
    <s v="California"/>
    <n v="92024"/>
    <x v="1"/>
    <s v="OFF-PA-10003205"/>
    <x v="1"/>
    <x v="10"/>
    <x v="1785"/>
    <x v="4424"/>
    <n v="2"/>
    <x v="0"/>
    <n v="7.6798000000000002"/>
    <n v="4"/>
    <n v="1"/>
  </r>
  <r>
    <n v="6700"/>
    <s v="CA-2017-145429"/>
    <x v="246"/>
    <d v="2017-07-25T00:00:00"/>
    <s v="Standard Class"/>
    <s v="SW-20455"/>
    <s v="Shaun Weien"/>
    <s v="Consumer"/>
    <s v="United States"/>
    <s v="San Diego"/>
    <s v="California"/>
    <n v="92024"/>
    <x v="1"/>
    <s v="FUR-CH-10000988"/>
    <x v="0"/>
    <x v="1"/>
    <x v="1141"/>
    <x v="2241"/>
    <n v="2"/>
    <x v="2"/>
    <n v="22.529599999999999"/>
    <n v="4"/>
    <n v="1"/>
  </r>
  <r>
    <n v="6701"/>
    <s v="CA-2017-145429"/>
    <x v="246"/>
    <d v="2017-07-25T00:00:00"/>
    <s v="Standard Class"/>
    <s v="SW-20455"/>
    <s v="Shaun Weien"/>
    <s v="Consumer"/>
    <s v="United States"/>
    <s v="San Diego"/>
    <s v="California"/>
    <n v="92024"/>
    <x v="1"/>
    <s v="OFF-BI-10001524"/>
    <x v="1"/>
    <x v="8"/>
    <x v="301"/>
    <x v="4338"/>
    <n v="3"/>
    <x v="2"/>
    <n v="17.623200000000001"/>
    <n v="4"/>
    <n v="1"/>
  </r>
  <r>
    <n v="6702"/>
    <s v="CA-2015-153535"/>
    <x v="1128"/>
    <d v="2015-05-24T00:00:00"/>
    <s v="Standard Class"/>
    <s v="SG-20470"/>
    <s v="Sheri Gordon"/>
    <s v="Consumer"/>
    <s v="United States"/>
    <s v="Wilson"/>
    <s v="North Carolina"/>
    <n v="27893"/>
    <x v="0"/>
    <s v="FUR-FU-10001986"/>
    <x v="0"/>
    <x v="5"/>
    <x v="1142"/>
    <x v="4425"/>
    <n v="4"/>
    <x v="2"/>
    <n v="20.391999999999999"/>
    <n v="4"/>
    <n v="1"/>
  </r>
  <r>
    <n v="6703"/>
    <s v="CA-2015-153535"/>
    <x v="1128"/>
    <d v="2015-05-24T00:00:00"/>
    <s v="Standard Class"/>
    <s v="SG-20470"/>
    <s v="Sheri Gordon"/>
    <s v="Consumer"/>
    <s v="United States"/>
    <s v="Wilson"/>
    <s v="North Carolina"/>
    <n v="27893"/>
    <x v="0"/>
    <s v="OFF-BI-10001031"/>
    <x v="1"/>
    <x v="8"/>
    <x v="874"/>
    <x v="1669"/>
    <n v="4"/>
    <x v="6"/>
    <n v="-4.9127999999999998"/>
    <n v="4"/>
    <n v="1"/>
  </r>
  <r>
    <n v="6704"/>
    <s v="CA-2015-139164"/>
    <x v="537"/>
    <d v="2015-06-28T00:00:00"/>
    <s v="Standard Class"/>
    <s v="CS-12355"/>
    <s v="Christine Sundaresam"/>
    <s v="Consumer"/>
    <s v="United States"/>
    <s v="Long Beach"/>
    <s v="California"/>
    <n v="90805"/>
    <x v="1"/>
    <s v="TEC-PH-10002468"/>
    <x v="2"/>
    <x v="7"/>
    <x v="1219"/>
    <x v="2039"/>
    <n v="2"/>
    <x v="2"/>
    <n v="19.038599999999999"/>
    <n v="5"/>
    <n v="1"/>
  </r>
  <r>
    <n v="6705"/>
    <s v="CA-2015-139164"/>
    <x v="537"/>
    <d v="2015-06-28T00:00:00"/>
    <s v="Standard Class"/>
    <s v="CS-12355"/>
    <s v="Christine Sundaresam"/>
    <s v="Consumer"/>
    <s v="United States"/>
    <s v="Long Beach"/>
    <s v="California"/>
    <n v="90805"/>
    <x v="1"/>
    <s v="OFF-FA-10003059"/>
    <x v="1"/>
    <x v="13"/>
    <x v="802"/>
    <x v="4426"/>
    <n v="3"/>
    <x v="0"/>
    <n v="1.7919"/>
    <n v="5"/>
    <n v="1"/>
  </r>
  <r>
    <n v="6706"/>
    <s v="CA-2015-139164"/>
    <x v="537"/>
    <d v="2015-06-28T00:00:00"/>
    <s v="Standard Class"/>
    <s v="CS-12355"/>
    <s v="Christine Sundaresam"/>
    <s v="Consumer"/>
    <s v="United States"/>
    <s v="Long Beach"/>
    <s v="California"/>
    <n v="90805"/>
    <x v="1"/>
    <s v="TEC-PH-10003931"/>
    <x v="2"/>
    <x v="7"/>
    <x v="161"/>
    <x v="166"/>
    <n v="3"/>
    <x v="2"/>
    <n v="8.9984999999999999"/>
    <n v="5"/>
    <n v="1"/>
  </r>
  <r>
    <n v="6707"/>
    <s v="CA-2016-112277"/>
    <x v="545"/>
    <d v="2016-09-15T00:00:00"/>
    <s v="Standard Class"/>
    <s v="SC-20695"/>
    <s v="Steve Chapman"/>
    <s v="Corporate"/>
    <s v="United States"/>
    <s v="Fort Lauderdale"/>
    <s v="Florida"/>
    <n v="33311"/>
    <x v="0"/>
    <s v="TEC-PH-10003505"/>
    <x v="2"/>
    <x v="7"/>
    <x v="910"/>
    <x v="4427"/>
    <n v="7"/>
    <x v="2"/>
    <n v="58.463999999999999"/>
    <n v="5"/>
    <n v="1"/>
  </r>
  <r>
    <n v="6708"/>
    <s v="CA-2014-167724"/>
    <x v="138"/>
    <d v="2014-04-18T00:00:00"/>
    <s v="Standard Class"/>
    <s v="BF-11170"/>
    <s v="Ben Ferrer"/>
    <s v="Home Office"/>
    <s v="United States"/>
    <s v="Baltimore"/>
    <s v="Maryland"/>
    <n v="21215"/>
    <x v="3"/>
    <s v="OFF-LA-10002368"/>
    <x v="1"/>
    <x v="2"/>
    <x v="1786"/>
    <x v="1484"/>
    <n v="3"/>
    <x v="0"/>
    <n v="3.6017999999999999"/>
    <n v="5"/>
    <n v="1"/>
  </r>
  <r>
    <n v="6709"/>
    <s v="CA-2015-123141"/>
    <x v="717"/>
    <d v="2015-11-19T00:00:00"/>
    <s v="Standard Class"/>
    <s v="GZ-14470"/>
    <s v="Gary Zandusky"/>
    <s v="Consumer"/>
    <s v="United States"/>
    <s v="Rio Rancho"/>
    <s v="New Mexico"/>
    <n v="87124"/>
    <x v="1"/>
    <s v="FUR-CH-10004287"/>
    <x v="0"/>
    <x v="1"/>
    <x v="158"/>
    <x v="2173"/>
    <n v="4"/>
    <x v="2"/>
    <n v="99.432000000000002"/>
    <n v="5"/>
    <n v="1"/>
  </r>
  <r>
    <n v="6710"/>
    <s v="CA-2015-123141"/>
    <x v="717"/>
    <d v="2015-11-19T00:00:00"/>
    <s v="Standard Class"/>
    <s v="GZ-14470"/>
    <s v="Gary Zandusky"/>
    <s v="Consumer"/>
    <s v="United States"/>
    <s v="Rio Rancho"/>
    <s v="New Mexico"/>
    <n v="87124"/>
    <x v="1"/>
    <s v="FUR-CH-10001891"/>
    <x v="0"/>
    <x v="1"/>
    <x v="268"/>
    <x v="285"/>
    <n v="3"/>
    <x v="2"/>
    <n v="20.155799999999999"/>
    <n v="5"/>
    <n v="1"/>
  </r>
  <r>
    <n v="6711"/>
    <s v="CA-2016-149503"/>
    <x v="10"/>
    <d v="2016-12-12T00:00:00"/>
    <s v="First Class"/>
    <s v="SP-20650"/>
    <s v="Stephanie Phelps"/>
    <s v="Corporate"/>
    <s v="United States"/>
    <s v="Stockton"/>
    <s v="California"/>
    <n v="95207"/>
    <x v="1"/>
    <s v="OFF-BI-10002133"/>
    <x v="1"/>
    <x v="8"/>
    <x v="1147"/>
    <x v="4428"/>
    <n v="8"/>
    <x v="2"/>
    <n v="99.296000000000006"/>
    <n v="3"/>
    <n v="1"/>
  </r>
  <r>
    <n v="6712"/>
    <s v="CA-2017-163069"/>
    <x v="238"/>
    <d v="2017-08-21T00:00:00"/>
    <s v="Second Class"/>
    <s v="PJ-19015"/>
    <s v="Pauline Johnson"/>
    <s v="Consumer"/>
    <s v="United States"/>
    <s v="Columbus"/>
    <s v="Ohio"/>
    <n v="43229"/>
    <x v="3"/>
    <s v="OFF-AR-10001419"/>
    <x v="1"/>
    <x v="6"/>
    <x v="1015"/>
    <x v="4373"/>
    <n v="3"/>
    <x v="2"/>
    <n v="1.2390000000000001"/>
    <n v="3"/>
    <n v="1"/>
  </r>
  <r>
    <n v="6713"/>
    <s v="CA-2017-107629"/>
    <x v="817"/>
    <d v="2017-12-14T00:00:00"/>
    <s v="Same Day"/>
    <s v="DB-13060"/>
    <s v="Dave Brooks"/>
    <s v="Consumer"/>
    <s v="United States"/>
    <s v="Skokie"/>
    <s v="Illinois"/>
    <n v="60076"/>
    <x v="2"/>
    <s v="FUR-FU-10002298"/>
    <x v="0"/>
    <x v="5"/>
    <x v="1305"/>
    <x v="4429"/>
    <n v="6"/>
    <x v="7"/>
    <n v="-292.98719999999997"/>
    <n v="0"/>
    <n v="1"/>
  </r>
  <r>
    <n v="6714"/>
    <s v="CA-2017-107629"/>
    <x v="817"/>
    <d v="2017-12-14T00:00:00"/>
    <s v="Same Day"/>
    <s v="DB-13060"/>
    <s v="Dave Brooks"/>
    <s v="Consumer"/>
    <s v="United States"/>
    <s v="Skokie"/>
    <s v="Illinois"/>
    <n v="60076"/>
    <x v="2"/>
    <s v="FUR-FU-10004091"/>
    <x v="0"/>
    <x v="5"/>
    <x v="267"/>
    <x v="4430"/>
    <n v="3"/>
    <x v="7"/>
    <n v="-26.755800000000001"/>
    <n v="0"/>
    <n v="1"/>
  </r>
  <r>
    <n v="6715"/>
    <s v="CA-2017-107629"/>
    <x v="817"/>
    <d v="2017-12-14T00:00:00"/>
    <s v="Same Day"/>
    <s v="DB-13060"/>
    <s v="Dave Brooks"/>
    <s v="Consumer"/>
    <s v="United States"/>
    <s v="Skokie"/>
    <s v="Illinois"/>
    <n v="60076"/>
    <x v="2"/>
    <s v="TEC-AC-10004510"/>
    <x v="2"/>
    <x v="11"/>
    <x v="953"/>
    <x v="4431"/>
    <n v="3"/>
    <x v="2"/>
    <n v="-4.9080000000000004"/>
    <n v="0"/>
    <n v="1"/>
  </r>
  <r>
    <n v="6716"/>
    <s v="CA-2017-107629"/>
    <x v="817"/>
    <d v="2017-12-14T00:00:00"/>
    <s v="Same Day"/>
    <s v="DB-13060"/>
    <s v="Dave Brooks"/>
    <s v="Consumer"/>
    <s v="United States"/>
    <s v="Skokie"/>
    <s v="Illinois"/>
    <n v="60076"/>
    <x v="2"/>
    <s v="OFF-AR-10002987"/>
    <x v="1"/>
    <x v="6"/>
    <x v="1562"/>
    <x v="4432"/>
    <n v="6"/>
    <x v="2"/>
    <n v="24.9984"/>
    <n v="0"/>
    <n v="1"/>
  </r>
  <r>
    <n v="6717"/>
    <s v="CA-2016-134789"/>
    <x v="143"/>
    <d v="2016-04-15T00:00:00"/>
    <s v="Standard Class"/>
    <s v="CK-12325"/>
    <s v="Christine Kargatis"/>
    <s v="Home Office"/>
    <s v="United States"/>
    <s v="Hot Springs"/>
    <s v="Arkansas"/>
    <n v="71901"/>
    <x v="0"/>
    <s v="OFF-FA-10002280"/>
    <x v="1"/>
    <x v="13"/>
    <x v="659"/>
    <x v="59"/>
    <n v="6"/>
    <x v="0"/>
    <n v="14.4"/>
    <n v="7"/>
    <n v="1"/>
  </r>
  <r>
    <n v="6718"/>
    <s v="CA-2016-134789"/>
    <x v="143"/>
    <d v="2016-04-15T00:00:00"/>
    <s v="Standard Class"/>
    <s v="CK-12325"/>
    <s v="Christine Kargatis"/>
    <s v="Home Office"/>
    <s v="United States"/>
    <s v="Hot Springs"/>
    <s v="Arkansas"/>
    <n v="71901"/>
    <x v="0"/>
    <s v="OFF-PA-10001934"/>
    <x v="1"/>
    <x v="10"/>
    <x v="548"/>
    <x v="233"/>
    <n v="4"/>
    <x v="0"/>
    <n v="12.700799999999999"/>
    <n v="7"/>
    <n v="1"/>
  </r>
  <r>
    <n v="6719"/>
    <s v="CA-2016-134789"/>
    <x v="143"/>
    <d v="2016-04-15T00:00:00"/>
    <s v="Standard Class"/>
    <s v="CK-12325"/>
    <s v="Christine Kargatis"/>
    <s v="Home Office"/>
    <s v="United States"/>
    <s v="Hot Springs"/>
    <s v="Arkansas"/>
    <n v="71901"/>
    <x v="0"/>
    <s v="FUR-FU-10003268"/>
    <x v="0"/>
    <x v="5"/>
    <x v="885"/>
    <x v="4433"/>
    <n v="4"/>
    <x v="0"/>
    <n v="31.984000000000002"/>
    <n v="7"/>
    <n v="1"/>
  </r>
  <r>
    <n v="6720"/>
    <s v="CA-2016-130442"/>
    <x v="186"/>
    <d v="2016-12-19T00:00:00"/>
    <s v="First Class"/>
    <s v="SF-20065"/>
    <s v="Sandra Flanagan"/>
    <s v="Consumer"/>
    <s v="United States"/>
    <s v="Goldsboro"/>
    <s v="North Carolina"/>
    <n v="27534"/>
    <x v="0"/>
    <s v="OFF-AP-10004859"/>
    <x v="1"/>
    <x v="9"/>
    <x v="930"/>
    <x v="4180"/>
    <n v="3"/>
    <x v="2"/>
    <n v="3.0575999999999999"/>
    <n v="3"/>
    <n v="1"/>
  </r>
  <r>
    <n v="6721"/>
    <s v="CA-2017-102974"/>
    <x v="20"/>
    <d v="2017-09-24T00:00:00"/>
    <s v="Standard Class"/>
    <s v="DP-13105"/>
    <s v="Dave Poirier"/>
    <s v="Corporate"/>
    <s v="United States"/>
    <s v="Los Angeles"/>
    <s v="California"/>
    <n v="90032"/>
    <x v="1"/>
    <s v="TEC-AC-10000057"/>
    <x v="2"/>
    <x v="11"/>
    <x v="632"/>
    <x v="179"/>
    <n v="5"/>
    <x v="0"/>
    <n v="31.4895"/>
    <n v="5"/>
    <n v="1"/>
  </r>
  <r>
    <n v="6722"/>
    <s v="CA-2017-102974"/>
    <x v="20"/>
    <d v="2017-09-24T00:00:00"/>
    <s v="Standard Class"/>
    <s v="DP-13105"/>
    <s v="Dave Poirier"/>
    <s v="Corporate"/>
    <s v="United States"/>
    <s v="Los Angeles"/>
    <s v="California"/>
    <n v="90032"/>
    <x v="1"/>
    <s v="OFF-AR-10000914"/>
    <x v="1"/>
    <x v="6"/>
    <x v="1748"/>
    <x v="4434"/>
    <n v="2"/>
    <x v="0"/>
    <n v="6.0632000000000001"/>
    <n v="5"/>
    <n v="1"/>
  </r>
  <r>
    <n v="6723"/>
    <s v="CA-2017-102974"/>
    <x v="20"/>
    <d v="2017-09-24T00:00:00"/>
    <s v="Standard Class"/>
    <s v="DP-13105"/>
    <s v="Dave Poirier"/>
    <s v="Corporate"/>
    <s v="United States"/>
    <s v="Los Angeles"/>
    <s v="California"/>
    <n v="90032"/>
    <x v="1"/>
    <s v="OFF-AR-10004956"/>
    <x v="1"/>
    <x v="6"/>
    <x v="1244"/>
    <x v="80"/>
    <n v="3"/>
    <x v="0"/>
    <n v="4.8545999999999996"/>
    <n v="5"/>
    <n v="1"/>
  </r>
  <r>
    <n v="6724"/>
    <s v="US-2017-166394"/>
    <x v="507"/>
    <d v="2017-09-06T00:00:00"/>
    <s v="Second Class"/>
    <s v="VM-21835"/>
    <s v="Vivian Mathis"/>
    <s v="Consumer"/>
    <s v="United States"/>
    <s v="Nashua"/>
    <s v="New Hampshire"/>
    <n v="3060"/>
    <x v="3"/>
    <s v="OFF-FA-10001843"/>
    <x v="1"/>
    <x v="13"/>
    <x v="128"/>
    <x v="1450"/>
    <n v="6"/>
    <x v="0"/>
    <n v="6.9653999999999998"/>
    <n v="2"/>
    <n v="1"/>
  </r>
  <r>
    <n v="6725"/>
    <s v="CA-2016-128811"/>
    <x v="126"/>
    <d v="2016-09-16T00:00:00"/>
    <s v="Standard Class"/>
    <s v="SF-20200"/>
    <s v="Sarah Foster"/>
    <s v="Consumer"/>
    <s v="United States"/>
    <s v="Seattle"/>
    <s v="Washington"/>
    <n v="98103"/>
    <x v="1"/>
    <s v="OFF-FA-10000585"/>
    <x v="1"/>
    <x v="13"/>
    <x v="204"/>
    <x v="4435"/>
    <n v="3"/>
    <x v="0"/>
    <n v="4.8162000000000003"/>
    <n v="4"/>
    <n v="1"/>
  </r>
  <r>
    <n v="6726"/>
    <s v="CA-2016-128811"/>
    <x v="126"/>
    <d v="2016-09-16T00:00:00"/>
    <s v="Standard Class"/>
    <s v="SF-20200"/>
    <s v="Sarah Foster"/>
    <s v="Consumer"/>
    <s v="United States"/>
    <s v="Seattle"/>
    <s v="Washington"/>
    <n v="98103"/>
    <x v="1"/>
    <s v="OFF-LA-10003720"/>
    <x v="1"/>
    <x v="2"/>
    <x v="1636"/>
    <x v="466"/>
    <n v="3"/>
    <x v="0"/>
    <n v="5.2028999999999996"/>
    <n v="4"/>
    <n v="1"/>
  </r>
  <r>
    <n v="6727"/>
    <s v="CA-2016-128811"/>
    <x v="126"/>
    <d v="2016-09-16T00:00:00"/>
    <s v="Standard Class"/>
    <s v="SF-20200"/>
    <s v="Sarah Foster"/>
    <s v="Consumer"/>
    <s v="United States"/>
    <s v="Seattle"/>
    <s v="Washington"/>
    <n v="98103"/>
    <x v="1"/>
    <s v="OFF-BI-10000301"/>
    <x v="1"/>
    <x v="8"/>
    <x v="625"/>
    <x v="4436"/>
    <n v="4"/>
    <x v="2"/>
    <n v="7.7640000000000002"/>
    <n v="4"/>
    <n v="1"/>
  </r>
  <r>
    <n v="6728"/>
    <s v="CA-2017-145443"/>
    <x v="682"/>
    <d v="2017-08-15T00:00:00"/>
    <s v="Second Class"/>
    <s v="SC-20695"/>
    <s v="Steve Chapman"/>
    <s v="Corporate"/>
    <s v="United States"/>
    <s v="Richmond"/>
    <s v="Indiana"/>
    <n v="47374"/>
    <x v="2"/>
    <s v="OFF-PA-10003302"/>
    <x v="1"/>
    <x v="10"/>
    <x v="1721"/>
    <x v="924"/>
    <n v="5"/>
    <x v="0"/>
    <n v="83.284000000000006"/>
    <n v="5"/>
    <n v="1"/>
  </r>
  <r>
    <n v="6729"/>
    <s v="CA-2016-165827"/>
    <x v="254"/>
    <d v="2016-11-09T00:00:00"/>
    <s v="Standard Class"/>
    <s v="MF-17665"/>
    <s v="Maureen Fritzler"/>
    <s v="Corporate"/>
    <s v="United States"/>
    <s v="Miami"/>
    <s v="Florida"/>
    <n v="33180"/>
    <x v="0"/>
    <s v="FUR-FU-10001889"/>
    <x v="0"/>
    <x v="5"/>
    <x v="1158"/>
    <x v="4437"/>
    <n v="6"/>
    <x v="2"/>
    <n v="8.2056000000000004"/>
    <n v="5"/>
    <n v="1"/>
  </r>
  <r>
    <n v="6730"/>
    <s v="CA-2015-156734"/>
    <x v="652"/>
    <d v="2015-06-20T00:00:00"/>
    <s v="First Class"/>
    <s v="BV-11245"/>
    <s v="Benjamin Venier"/>
    <s v="Corporate"/>
    <s v="United States"/>
    <s v="Smyrna"/>
    <s v="Tennessee"/>
    <n v="37167"/>
    <x v="0"/>
    <s v="OFF-BI-10002982"/>
    <x v="1"/>
    <x v="8"/>
    <x v="1267"/>
    <x v="4438"/>
    <n v="3"/>
    <x v="6"/>
    <n v="-4.4946000000000002"/>
    <n v="2"/>
    <n v="1"/>
  </r>
  <r>
    <n v="6731"/>
    <s v="CA-2015-156734"/>
    <x v="652"/>
    <d v="2015-06-20T00:00:00"/>
    <s v="First Class"/>
    <s v="BV-11245"/>
    <s v="Benjamin Venier"/>
    <s v="Corporate"/>
    <s v="United States"/>
    <s v="Smyrna"/>
    <s v="Tennessee"/>
    <n v="37167"/>
    <x v="0"/>
    <s v="FUR-CH-10002965"/>
    <x v="0"/>
    <x v="1"/>
    <x v="229"/>
    <x v="4439"/>
    <n v="4"/>
    <x v="2"/>
    <n v="56.2744"/>
    <n v="2"/>
    <n v="1"/>
  </r>
  <r>
    <n v="6732"/>
    <s v="CA-2015-156734"/>
    <x v="652"/>
    <d v="2015-06-20T00:00:00"/>
    <s v="First Class"/>
    <s v="BV-11245"/>
    <s v="Benjamin Venier"/>
    <s v="Corporate"/>
    <s v="United States"/>
    <s v="Smyrna"/>
    <s v="Tennessee"/>
    <n v="37167"/>
    <x v="0"/>
    <s v="OFF-PA-10001937"/>
    <x v="1"/>
    <x v="10"/>
    <x v="289"/>
    <x v="557"/>
    <n v="4"/>
    <x v="2"/>
    <n v="7.2576000000000001"/>
    <n v="2"/>
    <n v="1"/>
  </r>
  <r>
    <n v="6733"/>
    <s v="CA-2014-120096"/>
    <x v="1129"/>
    <d v="2014-07-07T00:00:00"/>
    <s v="First Class"/>
    <s v="KE-16420"/>
    <s v="Katrina Edelman"/>
    <s v="Corporate"/>
    <s v="United States"/>
    <s v="Aurora"/>
    <s v="Colorado"/>
    <n v="80013"/>
    <x v="1"/>
    <s v="OFF-PA-10001977"/>
    <x v="1"/>
    <x v="10"/>
    <x v="1473"/>
    <x v="3380"/>
    <n v="4"/>
    <x v="2"/>
    <n v="62.137599999999999"/>
    <n v="3"/>
    <n v="1"/>
  </r>
  <r>
    <n v="6734"/>
    <s v="CA-2014-120096"/>
    <x v="1129"/>
    <d v="2014-07-07T00:00:00"/>
    <s v="First Class"/>
    <s v="KE-16420"/>
    <s v="Katrina Edelman"/>
    <s v="Corporate"/>
    <s v="United States"/>
    <s v="Aurora"/>
    <s v="Colorado"/>
    <n v="80013"/>
    <x v="1"/>
    <s v="OFF-AP-10000692"/>
    <x v="1"/>
    <x v="9"/>
    <x v="1250"/>
    <x v="4440"/>
    <n v="2"/>
    <x v="2"/>
    <n v="3.2431999999999999"/>
    <n v="3"/>
    <n v="1"/>
  </r>
  <r>
    <n v="6735"/>
    <s v="CA-2015-141754"/>
    <x v="139"/>
    <d v="2015-12-25T00:00:00"/>
    <s v="Standard Class"/>
    <s v="EM-14200"/>
    <s v="Evan Minnotte"/>
    <s v="Home Office"/>
    <s v="United States"/>
    <s v="Miami"/>
    <s v="Florida"/>
    <n v="33142"/>
    <x v="0"/>
    <s v="OFF-LA-10004093"/>
    <x v="1"/>
    <x v="2"/>
    <x v="676"/>
    <x v="3190"/>
    <n v="2"/>
    <x v="2"/>
    <n v="3.9474"/>
    <n v="5"/>
    <n v="1"/>
  </r>
  <r>
    <n v="6736"/>
    <s v="CA-2016-123358"/>
    <x v="342"/>
    <d v="2016-04-17T00:00:00"/>
    <s v="Standard Class"/>
    <s v="BT-11680"/>
    <s v="Brian Thompson"/>
    <s v="Consumer"/>
    <s v="United States"/>
    <s v="San Francisco"/>
    <s v="California"/>
    <n v="94122"/>
    <x v="1"/>
    <s v="OFF-AP-10004980"/>
    <x v="1"/>
    <x v="9"/>
    <x v="976"/>
    <x v="4441"/>
    <n v="3"/>
    <x v="0"/>
    <n v="44.366399999999999"/>
    <n v="7"/>
    <n v="1"/>
  </r>
  <r>
    <n v="6737"/>
    <s v="CA-2016-123358"/>
    <x v="342"/>
    <d v="2016-04-17T00:00:00"/>
    <s v="Standard Class"/>
    <s v="BT-11680"/>
    <s v="Brian Thompson"/>
    <s v="Consumer"/>
    <s v="United States"/>
    <s v="San Francisco"/>
    <s v="California"/>
    <n v="94122"/>
    <x v="1"/>
    <s v="OFF-ST-10001932"/>
    <x v="1"/>
    <x v="4"/>
    <x v="1650"/>
    <x v="4246"/>
    <n v="3"/>
    <x v="0"/>
    <n v="81.131399999999999"/>
    <n v="7"/>
    <n v="1"/>
  </r>
  <r>
    <n v="6738"/>
    <s v="CA-2016-123358"/>
    <x v="342"/>
    <d v="2016-04-17T00:00:00"/>
    <s v="Standard Class"/>
    <s v="BT-11680"/>
    <s v="Brian Thompson"/>
    <s v="Consumer"/>
    <s v="United States"/>
    <s v="San Francisco"/>
    <s v="California"/>
    <n v="94122"/>
    <x v="1"/>
    <s v="OFF-ST-10000636"/>
    <x v="1"/>
    <x v="4"/>
    <x v="1753"/>
    <x v="4442"/>
    <n v="9"/>
    <x v="0"/>
    <n v="6.0263999999999998"/>
    <n v="7"/>
    <n v="1"/>
  </r>
  <r>
    <n v="6739"/>
    <s v="CA-2016-123358"/>
    <x v="342"/>
    <d v="2016-04-17T00:00:00"/>
    <s v="Standard Class"/>
    <s v="BT-11680"/>
    <s v="Brian Thompson"/>
    <s v="Consumer"/>
    <s v="United States"/>
    <s v="San Francisco"/>
    <s v="California"/>
    <n v="94122"/>
    <x v="1"/>
    <s v="OFF-BI-10000069"/>
    <x v="1"/>
    <x v="8"/>
    <x v="491"/>
    <x v="4443"/>
    <n v="4"/>
    <x v="2"/>
    <n v="15.6104"/>
    <n v="7"/>
    <n v="1"/>
  </r>
  <r>
    <n v="6740"/>
    <s v="CA-2014-144029"/>
    <x v="542"/>
    <d v="2014-05-31T00:00:00"/>
    <s v="Standard Class"/>
    <s v="MM-18055"/>
    <s v="Michelle Moray"/>
    <s v="Consumer"/>
    <s v="United States"/>
    <s v="Chicago"/>
    <s v="Illinois"/>
    <n v="60623"/>
    <x v="2"/>
    <s v="OFF-ST-10001837"/>
    <x v="1"/>
    <x v="4"/>
    <x v="1340"/>
    <x v="4444"/>
    <n v="3"/>
    <x v="2"/>
    <n v="7.6967999999999996"/>
    <n v="5"/>
    <n v="1"/>
  </r>
  <r>
    <n v="6741"/>
    <s v="CA-2014-144029"/>
    <x v="542"/>
    <d v="2014-05-31T00:00:00"/>
    <s v="Standard Class"/>
    <s v="MM-18055"/>
    <s v="Michelle Moray"/>
    <s v="Consumer"/>
    <s v="United States"/>
    <s v="Chicago"/>
    <s v="Illinois"/>
    <n v="60623"/>
    <x v="2"/>
    <s v="FUR-CH-10003981"/>
    <x v="0"/>
    <x v="1"/>
    <x v="1175"/>
    <x v="4445"/>
    <n v="2"/>
    <x v="4"/>
    <n v="-5.1395999999999997"/>
    <n v="5"/>
    <n v="1"/>
  </r>
  <r>
    <n v="6742"/>
    <s v="CA-2014-144029"/>
    <x v="542"/>
    <d v="2014-05-31T00:00:00"/>
    <s v="Standard Class"/>
    <s v="MM-18055"/>
    <s v="Michelle Moray"/>
    <s v="Consumer"/>
    <s v="United States"/>
    <s v="Chicago"/>
    <s v="Illinois"/>
    <n v="60623"/>
    <x v="2"/>
    <s v="OFF-AR-10000716"/>
    <x v="1"/>
    <x v="6"/>
    <x v="794"/>
    <x v="2513"/>
    <n v="3"/>
    <x v="2"/>
    <n v="3.1806000000000001"/>
    <n v="5"/>
    <n v="1"/>
  </r>
  <r>
    <n v="6743"/>
    <s v="US-2017-101784"/>
    <x v="91"/>
    <d v="2017-07-11T00:00:00"/>
    <s v="Standard Class"/>
    <s v="PO-18850"/>
    <s v="Patrick O'Brill"/>
    <s v="Consumer"/>
    <s v="United States"/>
    <s v="Los Angeles"/>
    <s v="California"/>
    <n v="90008"/>
    <x v="1"/>
    <s v="FUR-CH-10001146"/>
    <x v="0"/>
    <x v="1"/>
    <x v="124"/>
    <x v="4446"/>
    <n v="3"/>
    <x v="2"/>
    <n v="-13.7403"/>
    <n v="5"/>
    <n v="1"/>
  </r>
  <r>
    <n v="6744"/>
    <s v="CA-2015-156923"/>
    <x v="1130"/>
    <d v="2015-02-20T00:00:00"/>
    <s v="Standard Class"/>
    <s v="SP-20860"/>
    <s v="Sung Pak"/>
    <s v="Corporate"/>
    <s v="United States"/>
    <s v="Dover"/>
    <s v="New Hampshire"/>
    <n v="3820"/>
    <x v="3"/>
    <s v="OFF-PA-10002751"/>
    <x v="1"/>
    <x v="10"/>
    <x v="151"/>
    <x v="1197"/>
    <n v="6"/>
    <x v="0"/>
    <n v="16.146000000000001"/>
    <n v="4"/>
    <n v="1"/>
  </r>
  <r>
    <n v="6745"/>
    <s v="CA-2017-111269"/>
    <x v="114"/>
    <d v="2017-06-18T00:00:00"/>
    <s v="Second Class"/>
    <s v="CS-12355"/>
    <s v="Christine Sundaresam"/>
    <s v="Consumer"/>
    <s v="United States"/>
    <s v="Dublin"/>
    <s v="Ohio"/>
    <n v="43017"/>
    <x v="3"/>
    <s v="TEC-AC-10001606"/>
    <x v="2"/>
    <x v="11"/>
    <x v="590"/>
    <x v="4447"/>
    <n v="6"/>
    <x v="2"/>
    <n v="107.9892"/>
    <n v="2"/>
    <n v="1"/>
  </r>
  <r>
    <n v="6746"/>
    <s v="CA-2017-111269"/>
    <x v="114"/>
    <d v="2017-06-18T00:00:00"/>
    <s v="Second Class"/>
    <s v="CS-12355"/>
    <s v="Christine Sundaresam"/>
    <s v="Consumer"/>
    <s v="United States"/>
    <s v="Dublin"/>
    <s v="Ohio"/>
    <n v="43017"/>
    <x v="3"/>
    <s v="OFF-AR-10001427"/>
    <x v="1"/>
    <x v="6"/>
    <x v="251"/>
    <x v="100"/>
    <n v="5"/>
    <x v="2"/>
    <n v="1.794"/>
    <n v="2"/>
    <n v="1"/>
  </r>
  <r>
    <n v="6747"/>
    <s v="CA-2017-159156"/>
    <x v="38"/>
    <d v="2017-11-16T00:00:00"/>
    <s v="First Class"/>
    <s v="KB-16600"/>
    <s v="Ken Brennan"/>
    <s v="Corporate"/>
    <s v="United States"/>
    <s v="New York City"/>
    <s v="New York"/>
    <n v="10009"/>
    <x v="3"/>
    <s v="TEC-PH-10004389"/>
    <x v="2"/>
    <x v="7"/>
    <x v="1431"/>
    <x v="3125"/>
    <n v="5"/>
    <x v="0"/>
    <n v="163.78700000000001"/>
    <n v="3"/>
    <n v="1"/>
  </r>
  <r>
    <n v="6748"/>
    <s v="CA-2017-100230"/>
    <x v="157"/>
    <d v="2017-12-15T00:00:00"/>
    <s v="Standard Class"/>
    <s v="AA-10375"/>
    <s v="Allen Armold"/>
    <s v="Consumer"/>
    <s v="United States"/>
    <s v="New York City"/>
    <s v="New York"/>
    <n v="10035"/>
    <x v="3"/>
    <s v="OFF-BI-10002498"/>
    <x v="1"/>
    <x v="8"/>
    <x v="440"/>
    <x v="475"/>
    <n v="1"/>
    <x v="2"/>
    <n v="5.0462999999999996"/>
    <n v="4"/>
    <n v="1"/>
  </r>
  <r>
    <n v="6749"/>
    <s v="CA-2017-100230"/>
    <x v="157"/>
    <d v="2017-12-15T00:00:00"/>
    <s v="Standard Class"/>
    <s v="AA-10375"/>
    <s v="Allen Armold"/>
    <s v="Consumer"/>
    <s v="United States"/>
    <s v="New York City"/>
    <s v="New York"/>
    <n v="10035"/>
    <x v="3"/>
    <s v="OFF-PA-10002245"/>
    <x v="1"/>
    <x v="10"/>
    <x v="1343"/>
    <x v="1444"/>
    <n v="3"/>
    <x v="0"/>
    <n v="8.0730000000000004"/>
    <n v="4"/>
    <n v="1"/>
  </r>
  <r>
    <n v="6750"/>
    <s v="CA-2017-100230"/>
    <x v="157"/>
    <d v="2017-12-15T00:00:00"/>
    <s v="Standard Class"/>
    <s v="AA-10375"/>
    <s v="Allen Armold"/>
    <s v="Consumer"/>
    <s v="United States"/>
    <s v="New York City"/>
    <s v="New York"/>
    <n v="10035"/>
    <x v="3"/>
    <s v="TEC-PH-10004522"/>
    <x v="2"/>
    <x v="7"/>
    <x v="1704"/>
    <x v="4448"/>
    <n v="2"/>
    <x v="0"/>
    <n v="29.245000000000001"/>
    <n v="4"/>
    <n v="1"/>
  </r>
  <r>
    <n v="6751"/>
    <s v="CA-2016-154767"/>
    <x v="931"/>
    <d v="2016-06-30T00:00:00"/>
    <s v="Second Class"/>
    <s v="BP-11155"/>
    <s v="Becky Pak"/>
    <s v="Consumer"/>
    <s v="United States"/>
    <s v="Paterson"/>
    <s v="New Jersey"/>
    <n v="7501"/>
    <x v="3"/>
    <s v="FUR-CH-10003535"/>
    <x v="0"/>
    <x v="1"/>
    <x v="1522"/>
    <x v="4174"/>
    <n v="2"/>
    <x v="0"/>
    <n v="20.7332"/>
    <n v="2"/>
    <n v="1"/>
  </r>
  <r>
    <n v="6752"/>
    <s v="CA-2016-154767"/>
    <x v="931"/>
    <d v="2016-06-30T00:00:00"/>
    <s v="Second Class"/>
    <s v="BP-11155"/>
    <s v="Becky Pak"/>
    <s v="Consumer"/>
    <s v="United States"/>
    <s v="Paterson"/>
    <s v="New Jersey"/>
    <n v="7501"/>
    <x v="3"/>
    <s v="OFF-AP-10000595"/>
    <x v="1"/>
    <x v="9"/>
    <x v="1505"/>
    <x v="4449"/>
    <n v="2"/>
    <x v="0"/>
    <n v="2.2724000000000002"/>
    <n v="2"/>
    <n v="1"/>
  </r>
  <r>
    <n v="6753"/>
    <s v="CA-2016-154767"/>
    <x v="931"/>
    <d v="2016-06-30T00:00:00"/>
    <s v="Second Class"/>
    <s v="BP-11155"/>
    <s v="Becky Pak"/>
    <s v="Consumer"/>
    <s v="United States"/>
    <s v="Paterson"/>
    <s v="New Jersey"/>
    <n v="7501"/>
    <x v="3"/>
    <s v="OFF-PA-10003039"/>
    <x v="1"/>
    <x v="10"/>
    <x v="334"/>
    <x v="1156"/>
    <n v="2"/>
    <x v="0"/>
    <n v="27.882000000000001"/>
    <n v="2"/>
    <n v="1"/>
  </r>
  <r>
    <n v="6754"/>
    <s v="CA-2016-154767"/>
    <x v="931"/>
    <d v="2016-06-30T00:00:00"/>
    <s v="Second Class"/>
    <s v="BP-11155"/>
    <s v="Becky Pak"/>
    <s v="Consumer"/>
    <s v="United States"/>
    <s v="Paterson"/>
    <s v="New Jersey"/>
    <n v="7501"/>
    <x v="3"/>
    <s v="OFF-BI-10002003"/>
    <x v="1"/>
    <x v="8"/>
    <x v="1393"/>
    <x v="1181"/>
    <n v="2"/>
    <x v="0"/>
    <n v="3.7412000000000001"/>
    <n v="2"/>
    <n v="1"/>
  </r>
  <r>
    <n v="6755"/>
    <s v="CA-2016-154767"/>
    <x v="931"/>
    <d v="2016-06-30T00:00:00"/>
    <s v="Second Class"/>
    <s v="BP-11155"/>
    <s v="Becky Pak"/>
    <s v="Consumer"/>
    <s v="United States"/>
    <s v="Paterson"/>
    <s v="New Jersey"/>
    <n v="7501"/>
    <x v="3"/>
    <s v="OFF-AP-10002311"/>
    <x v="1"/>
    <x v="9"/>
    <x v="14"/>
    <x v="4450"/>
    <n v="4"/>
    <x v="0"/>
    <n v="121.1056"/>
    <n v="2"/>
    <n v="1"/>
  </r>
  <r>
    <n v="6756"/>
    <s v="CA-2017-124205"/>
    <x v="175"/>
    <d v="2017-09-19T00:00:00"/>
    <s v="Standard Class"/>
    <s v="TC-21145"/>
    <s v="Theresa Coyne"/>
    <s v="Corporate"/>
    <s v="United States"/>
    <s v="Lakewood"/>
    <s v="New Jersey"/>
    <n v="8701"/>
    <x v="3"/>
    <s v="FUR-FU-10002445"/>
    <x v="0"/>
    <x v="5"/>
    <x v="1448"/>
    <x v="4451"/>
    <n v="5"/>
    <x v="0"/>
    <n v="18.96"/>
    <n v="4"/>
    <n v="1"/>
  </r>
  <r>
    <n v="6757"/>
    <s v="CA-2017-124205"/>
    <x v="175"/>
    <d v="2017-09-19T00:00:00"/>
    <s v="Standard Class"/>
    <s v="TC-21145"/>
    <s v="Theresa Coyne"/>
    <s v="Corporate"/>
    <s v="United States"/>
    <s v="Lakewood"/>
    <s v="New Jersey"/>
    <n v="8701"/>
    <x v="3"/>
    <s v="FUR-CH-10003606"/>
    <x v="0"/>
    <x v="1"/>
    <x v="1575"/>
    <x v="4452"/>
    <n v="4"/>
    <x v="0"/>
    <n v="143.62880000000001"/>
    <n v="4"/>
    <n v="1"/>
  </r>
  <r>
    <n v="6758"/>
    <s v="CA-2017-124205"/>
    <x v="175"/>
    <d v="2017-09-19T00:00:00"/>
    <s v="Standard Class"/>
    <s v="TC-21145"/>
    <s v="Theresa Coyne"/>
    <s v="Corporate"/>
    <s v="United States"/>
    <s v="Lakewood"/>
    <s v="New Jersey"/>
    <n v="8701"/>
    <x v="3"/>
    <s v="TEC-PH-10002115"/>
    <x v="2"/>
    <x v="7"/>
    <x v="801"/>
    <x v="4453"/>
    <n v="6"/>
    <x v="0"/>
    <n v="102.9444"/>
    <n v="4"/>
    <n v="1"/>
  </r>
  <r>
    <n v="6759"/>
    <s v="CA-2017-124205"/>
    <x v="175"/>
    <d v="2017-09-19T00:00:00"/>
    <s v="Standard Class"/>
    <s v="TC-21145"/>
    <s v="Theresa Coyne"/>
    <s v="Corporate"/>
    <s v="United States"/>
    <s v="Lakewood"/>
    <s v="New Jersey"/>
    <n v="8701"/>
    <x v="3"/>
    <s v="OFF-ST-10000934"/>
    <x v="1"/>
    <x v="4"/>
    <x v="356"/>
    <x v="3314"/>
    <n v="2"/>
    <x v="0"/>
    <n v="0"/>
    <n v="4"/>
    <n v="1"/>
  </r>
  <r>
    <n v="6760"/>
    <s v="CA-2017-165715"/>
    <x v="574"/>
    <d v="2017-12-08T00:00:00"/>
    <s v="Standard Class"/>
    <s v="BG-11035"/>
    <s v="Barry Gonzalez"/>
    <s v="Consumer"/>
    <s v="United States"/>
    <s v="Greensboro"/>
    <s v="North Carolina"/>
    <n v="27405"/>
    <x v="0"/>
    <s v="OFF-AR-10003903"/>
    <x v="1"/>
    <x v="6"/>
    <x v="887"/>
    <x v="3291"/>
    <n v="1"/>
    <x v="2"/>
    <n v="2.4582000000000002"/>
    <n v="6"/>
    <n v="1"/>
  </r>
  <r>
    <n v="6761"/>
    <s v="CA-2017-100636"/>
    <x v="335"/>
    <d v="2017-06-30T00:00:00"/>
    <s v="Standard Class"/>
    <s v="DO-13435"/>
    <s v="Denny Ordway"/>
    <s v="Consumer"/>
    <s v="United States"/>
    <s v="New York City"/>
    <s v="New York"/>
    <n v="10035"/>
    <x v="3"/>
    <s v="OFF-ST-10004123"/>
    <x v="1"/>
    <x v="4"/>
    <x v="72"/>
    <x v="1042"/>
    <n v="3"/>
    <x v="0"/>
    <n v="0"/>
    <n v="4"/>
    <n v="1"/>
  </r>
  <r>
    <n v="6762"/>
    <s v="CA-2016-162943"/>
    <x v="1131"/>
    <d v="2016-07-26T00:00:00"/>
    <s v="Second Class"/>
    <s v="DB-12970"/>
    <s v="Darren Budd"/>
    <s v="Corporate"/>
    <s v="United States"/>
    <s v="New York City"/>
    <s v="New York"/>
    <n v="10035"/>
    <x v="3"/>
    <s v="FUR-CH-10001708"/>
    <x v="0"/>
    <x v="1"/>
    <x v="893"/>
    <x v="4454"/>
    <n v="2"/>
    <x v="9"/>
    <n v="31.015599999999999"/>
    <n v="2"/>
    <n v="1"/>
  </r>
  <r>
    <n v="6763"/>
    <s v="CA-2016-144764"/>
    <x v="476"/>
    <d v="2016-09-08T00:00:00"/>
    <s v="Standard Class"/>
    <s v="RL-19615"/>
    <s v="Rob Lucas"/>
    <s v="Consumer"/>
    <s v="United States"/>
    <s v="Chicago"/>
    <s v="Illinois"/>
    <n v="60623"/>
    <x v="2"/>
    <s v="OFF-LA-10000240"/>
    <x v="1"/>
    <x v="2"/>
    <x v="2"/>
    <x v="3119"/>
    <n v="5"/>
    <x v="2"/>
    <n v="9.8684999999999992"/>
    <n v="6"/>
    <n v="1"/>
  </r>
  <r>
    <n v="6764"/>
    <s v="CA-2016-144764"/>
    <x v="476"/>
    <d v="2016-09-08T00:00:00"/>
    <s v="Standard Class"/>
    <s v="RL-19615"/>
    <s v="Rob Lucas"/>
    <s v="Consumer"/>
    <s v="United States"/>
    <s v="Chicago"/>
    <s v="Illinois"/>
    <n v="60623"/>
    <x v="2"/>
    <s v="OFF-ST-10002485"/>
    <x v="1"/>
    <x v="4"/>
    <x v="211"/>
    <x v="200"/>
    <n v="2"/>
    <x v="2"/>
    <n v="-8.3523999999999994"/>
    <n v="6"/>
    <n v="1"/>
  </r>
  <r>
    <n v="6765"/>
    <s v="CA-2016-144764"/>
    <x v="476"/>
    <d v="2016-09-08T00:00:00"/>
    <s v="Standard Class"/>
    <s v="RL-19615"/>
    <s v="Rob Lucas"/>
    <s v="Consumer"/>
    <s v="United States"/>
    <s v="Chicago"/>
    <s v="Illinois"/>
    <n v="60623"/>
    <x v="2"/>
    <s v="TEC-MA-10003230"/>
    <x v="2"/>
    <x v="15"/>
    <x v="1787"/>
    <x v="4455"/>
    <n v="3"/>
    <x v="4"/>
    <n v="-19.47"/>
    <n v="6"/>
    <n v="1"/>
  </r>
  <r>
    <n v="6766"/>
    <s v="CA-2017-100615"/>
    <x v="693"/>
    <d v="2017-04-24T00:00:00"/>
    <s v="Standard Class"/>
    <s v="SJ-20215"/>
    <s v="Sarah Jordon"/>
    <s v="Consumer"/>
    <s v="United States"/>
    <s v="Chicago"/>
    <s v="Illinois"/>
    <n v="60653"/>
    <x v="2"/>
    <s v="FUR-CH-10002602"/>
    <x v="0"/>
    <x v="1"/>
    <x v="291"/>
    <x v="2555"/>
    <n v="3"/>
    <x v="4"/>
    <n v="-18.117599999999999"/>
    <n v="4"/>
    <n v="1"/>
  </r>
  <r>
    <n v="6767"/>
    <s v="CA-2017-100615"/>
    <x v="693"/>
    <d v="2017-04-24T00:00:00"/>
    <s v="Standard Class"/>
    <s v="SJ-20215"/>
    <s v="Sarah Jordon"/>
    <s v="Consumer"/>
    <s v="United States"/>
    <s v="Chicago"/>
    <s v="Illinois"/>
    <n v="60653"/>
    <x v="2"/>
    <s v="OFF-AR-10001683"/>
    <x v="1"/>
    <x v="6"/>
    <x v="32"/>
    <x v="33"/>
    <n v="2"/>
    <x v="2"/>
    <n v="3.5459999999999998"/>
    <n v="4"/>
    <n v="1"/>
  </r>
  <r>
    <n v="6768"/>
    <s v="CA-2017-100615"/>
    <x v="693"/>
    <d v="2017-04-24T00:00:00"/>
    <s v="Standard Class"/>
    <s v="SJ-20215"/>
    <s v="Sarah Jordon"/>
    <s v="Consumer"/>
    <s v="United States"/>
    <s v="Chicago"/>
    <s v="Illinois"/>
    <n v="60653"/>
    <x v="2"/>
    <s v="FUR-FU-10002456"/>
    <x v="0"/>
    <x v="5"/>
    <x v="1018"/>
    <x v="58"/>
    <n v="5"/>
    <x v="7"/>
    <n v="-6.1879999999999997"/>
    <n v="4"/>
    <n v="1"/>
  </r>
  <r>
    <n v="6769"/>
    <s v="CA-2014-109302"/>
    <x v="1132"/>
    <d v="2014-08-16T00:00:00"/>
    <s v="Standard Class"/>
    <s v="CS-12175"/>
    <s v="Charles Sheldon"/>
    <s v="Corporate"/>
    <s v="United States"/>
    <s v="Lakewood"/>
    <s v="New Jersey"/>
    <n v="8701"/>
    <x v="3"/>
    <s v="OFF-BI-10002854"/>
    <x v="1"/>
    <x v="8"/>
    <x v="904"/>
    <x v="4456"/>
    <n v="7"/>
    <x v="0"/>
    <n v="98.105000000000004"/>
    <n v="4"/>
    <n v="1"/>
  </r>
  <r>
    <n v="6770"/>
    <s v="CA-2017-139787"/>
    <x v="20"/>
    <d v="2017-09-23T00:00:00"/>
    <s v="Standard Class"/>
    <s v="JP-16135"/>
    <s v="Julie Prescott"/>
    <s v="Home Office"/>
    <s v="United States"/>
    <s v="Columbus"/>
    <s v="Georgia"/>
    <n v="31907"/>
    <x v="0"/>
    <s v="OFF-AR-10002445"/>
    <x v="1"/>
    <x v="6"/>
    <x v="1646"/>
    <x v="3704"/>
    <n v="5"/>
    <x v="0"/>
    <n v="13.452"/>
    <n v="4"/>
    <n v="1"/>
  </r>
  <r>
    <n v="6771"/>
    <s v="CA-2017-139402"/>
    <x v="34"/>
    <d v="2017-12-13T00:00:00"/>
    <s v="Standard Class"/>
    <s v="NC-18535"/>
    <s v="Nick Crebassa"/>
    <s v="Corporate"/>
    <s v="United States"/>
    <s v="Phoenix"/>
    <s v="Arizona"/>
    <n v="85023"/>
    <x v="1"/>
    <s v="OFF-PA-10004359"/>
    <x v="1"/>
    <x v="10"/>
    <x v="1068"/>
    <x v="1242"/>
    <n v="5"/>
    <x v="2"/>
    <n v="146.79"/>
    <n v="4"/>
    <n v="1"/>
  </r>
  <r>
    <n v="6772"/>
    <s v="CA-2017-139402"/>
    <x v="34"/>
    <d v="2017-12-13T00:00:00"/>
    <s v="Standard Class"/>
    <s v="NC-18535"/>
    <s v="Nick Crebassa"/>
    <s v="Corporate"/>
    <s v="United States"/>
    <s v="Phoenix"/>
    <s v="Arizona"/>
    <n v="85023"/>
    <x v="1"/>
    <s v="OFF-BI-10000279"/>
    <x v="1"/>
    <x v="8"/>
    <x v="1774"/>
    <x v="4457"/>
    <n v="3"/>
    <x v="6"/>
    <n v="-9.9704999999999995"/>
    <n v="4"/>
    <n v="1"/>
  </r>
  <r>
    <n v="6773"/>
    <s v="CA-2016-119018"/>
    <x v="254"/>
    <d v="2016-11-08T00:00:00"/>
    <s v="Standard Class"/>
    <s v="CW-11905"/>
    <s v="Carl Weiss"/>
    <s v="Home Office"/>
    <s v="United States"/>
    <s v="Los Angeles"/>
    <s v="California"/>
    <n v="90004"/>
    <x v="1"/>
    <s v="OFF-BI-10003314"/>
    <x v="1"/>
    <x v="8"/>
    <x v="308"/>
    <x v="323"/>
    <n v="2"/>
    <x v="2"/>
    <n v="2.7955999999999999"/>
    <n v="4"/>
    <n v="1"/>
  </r>
  <r>
    <n v="6774"/>
    <s v="CA-2016-119018"/>
    <x v="254"/>
    <d v="2016-11-08T00:00:00"/>
    <s v="Standard Class"/>
    <s v="CW-11905"/>
    <s v="Carl Weiss"/>
    <s v="Home Office"/>
    <s v="United States"/>
    <s v="Los Angeles"/>
    <s v="California"/>
    <n v="90004"/>
    <x v="1"/>
    <s v="OFF-BI-10000494"/>
    <x v="1"/>
    <x v="8"/>
    <x v="1572"/>
    <x v="4458"/>
    <n v="1"/>
    <x v="2"/>
    <n v="1.3049999999999999"/>
    <n v="4"/>
    <n v="1"/>
  </r>
  <r>
    <n v="6775"/>
    <s v="CA-2016-119018"/>
    <x v="254"/>
    <d v="2016-11-08T00:00:00"/>
    <s v="Standard Class"/>
    <s v="CW-11905"/>
    <s v="Carl Weiss"/>
    <s v="Home Office"/>
    <s v="United States"/>
    <s v="Los Angeles"/>
    <s v="California"/>
    <n v="90004"/>
    <x v="1"/>
    <s v="OFF-PA-10000295"/>
    <x v="1"/>
    <x v="10"/>
    <x v="1788"/>
    <x v="783"/>
    <n v="6"/>
    <x v="0"/>
    <n v="18.662400000000002"/>
    <n v="4"/>
    <n v="1"/>
  </r>
  <r>
    <n v="6776"/>
    <s v="CA-2015-105361"/>
    <x v="368"/>
    <d v="2015-04-04T00:00:00"/>
    <s v="Standard Class"/>
    <s v="CM-12115"/>
    <s v="Chad McGuire"/>
    <s v="Consumer"/>
    <s v="United States"/>
    <s v="New York City"/>
    <s v="New York"/>
    <n v="10024"/>
    <x v="3"/>
    <s v="OFF-PA-10002615"/>
    <x v="1"/>
    <x v="10"/>
    <x v="250"/>
    <x v="4459"/>
    <n v="4"/>
    <x v="0"/>
    <n v="8.1143999999999998"/>
    <n v="6"/>
    <n v="1"/>
  </r>
  <r>
    <n v="6777"/>
    <s v="US-2016-152373"/>
    <x v="64"/>
    <d v="2016-09-11T00:00:00"/>
    <s v="Standard Class"/>
    <s v="PT-19090"/>
    <s v="Pete Takahito"/>
    <s v="Consumer"/>
    <s v="United States"/>
    <s v="San Antonio"/>
    <s v="Texas"/>
    <n v="78207"/>
    <x v="2"/>
    <s v="OFF-ST-10003479"/>
    <x v="1"/>
    <x v="4"/>
    <x v="41"/>
    <x v="4460"/>
    <n v="3"/>
    <x v="2"/>
    <n v="-17.523"/>
    <n v="6"/>
    <n v="1"/>
  </r>
  <r>
    <n v="6778"/>
    <s v="US-2017-166037"/>
    <x v="480"/>
    <d v="2017-02-01T00:00:00"/>
    <s v="Standard Class"/>
    <s v="CL-12700"/>
    <s v="Craig Leslie"/>
    <s v="Home Office"/>
    <s v="United States"/>
    <s v="New York City"/>
    <s v="New York"/>
    <n v="10009"/>
    <x v="3"/>
    <s v="TEC-AC-10002800"/>
    <x v="2"/>
    <x v="11"/>
    <x v="1216"/>
    <x v="4461"/>
    <n v="9"/>
    <x v="0"/>
    <n v="157.46850000000001"/>
    <n v="4"/>
    <n v="1"/>
  </r>
  <r>
    <n v="6779"/>
    <s v="US-2016-147711"/>
    <x v="323"/>
    <d v="2016-09-08T00:00:00"/>
    <s v="Second Class"/>
    <s v="HF-14995"/>
    <s v="Herbert Flentye"/>
    <s v="Consumer"/>
    <s v="United States"/>
    <s v="Baltimore"/>
    <s v="Maryland"/>
    <n v="21215"/>
    <x v="3"/>
    <s v="FUR-BO-10003159"/>
    <x v="0"/>
    <x v="0"/>
    <x v="1109"/>
    <x v="4462"/>
    <n v="3"/>
    <x v="0"/>
    <n v="31.044599999999999"/>
    <n v="5"/>
    <n v="1"/>
  </r>
  <r>
    <n v="6780"/>
    <s v="US-2016-147711"/>
    <x v="323"/>
    <d v="2016-09-08T00:00:00"/>
    <s v="Second Class"/>
    <s v="HF-14995"/>
    <s v="Herbert Flentye"/>
    <s v="Consumer"/>
    <s v="United States"/>
    <s v="Baltimore"/>
    <s v="Maryland"/>
    <n v="21215"/>
    <x v="3"/>
    <s v="FUR-FU-10002364"/>
    <x v="0"/>
    <x v="5"/>
    <x v="1240"/>
    <x v="1787"/>
    <n v="2"/>
    <x v="0"/>
    <n v="4.2804000000000002"/>
    <n v="5"/>
    <n v="1"/>
  </r>
  <r>
    <n v="6781"/>
    <s v="US-2016-147711"/>
    <x v="323"/>
    <d v="2016-09-08T00:00:00"/>
    <s v="Second Class"/>
    <s v="HF-14995"/>
    <s v="Herbert Flentye"/>
    <s v="Consumer"/>
    <s v="United States"/>
    <s v="Baltimore"/>
    <s v="Maryland"/>
    <n v="21215"/>
    <x v="3"/>
    <s v="OFF-BI-10003350"/>
    <x v="1"/>
    <x v="8"/>
    <x v="842"/>
    <x v="1022"/>
    <n v="2"/>
    <x v="0"/>
    <n v="5.8696000000000002"/>
    <n v="5"/>
    <n v="1"/>
  </r>
  <r>
    <n v="6782"/>
    <s v="US-2016-147711"/>
    <x v="323"/>
    <d v="2016-09-08T00:00:00"/>
    <s v="Second Class"/>
    <s v="HF-14995"/>
    <s v="Herbert Flentye"/>
    <s v="Consumer"/>
    <s v="United States"/>
    <s v="Baltimore"/>
    <s v="Maryland"/>
    <n v="21215"/>
    <x v="3"/>
    <s v="OFF-LA-10004093"/>
    <x v="1"/>
    <x v="2"/>
    <x v="676"/>
    <x v="2003"/>
    <n v="8"/>
    <x v="0"/>
    <n v="27.485600000000002"/>
    <n v="5"/>
    <n v="1"/>
  </r>
  <r>
    <n v="6783"/>
    <s v="CA-2017-121293"/>
    <x v="800"/>
    <d v="2017-07-28T00:00:00"/>
    <s v="Second Class"/>
    <s v="JC-15775"/>
    <s v="John Castell"/>
    <s v="Consumer"/>
    <s v="United States"/>
    <s v="Philadelphia"/>
    <s v="Pennsylvania"/>
    <n v="19143"/>
    <x v="3"/>
    <s v="FUR-FU-10000732"/>
    <x v="0"/>
    <x v="5"/>
    <x v="545"/>
    <x v="4463"/>
    <n v="4"/>
    <x v="2"/>
    <n v="3.0144000000000002"/>
    <n v="3"/>
    <n v="1"/>
  </r>
  <r>
    <n v="6784"/>
    <s v="CA-2017-121293"/>
    <x v="800"/>
    <d v="2017-07-28T00:00:00"/>
    <s v="Second Class"/>
    <s v="JC-15775"/>
    <s v="John Castell"/>
    <s v="Consumer"/>
    <s v="United States"/>
    <s v="Philadelphia"/>
    <s v="Pennsylvania"/>
    <n v="19143"/>
    <x v="3"/>
    <s v="OFF-SU-10004884"/>
    <x v="1"/>
    <x v="14"/>
    <x v="1789"/>
    <x v="4464"/>
    <n v="3"/>
    <x v="2"/>
    <n v="4.2470999999999997"/>
    <n v="3"/>
    <n v="1"/>
  </r>
  <r>
    <n v="6785"/>
    <s v="CA-2017-121293"/>
    <x v="800"/>
    <d v="2017-07-28T00:00:00"/>
    <s v="Second Class"/>
    <s v="JC-15775"/>
    <s v="John Castell"/>
    <s v="Consumer"/>
    <s v="United States"/>
    <s v="Philadelphia"/>
    <s v="Pennsylvania"/>
    <n v="19143"/>
    <x v="3"/>
    <s v="FUR-TA-10001771"/>
    <x v="0"/>
    <x v="3"/>
    <x v="1733"/>
    <x v="4465"/>
    <n v="1"/>
    <x v="10"/>
    <n v="-34.646999999999998"/>
    <n v="3"/>
    <n v="1"/>
  </r>
  <r>
    <n v="6786"/>
    <s v="CA-2017-121293"/>
    <x v="800"/>
    <d v="2017-07-28T00:00:00"/>
    <s v="Second Class"/>
    <s v="JC-15775"/>
    <s v="John Castell"/>
    <s v="Consumer"/>
    <s v="United States"/>
    <s v="Philadelphia"/>
    <s v="Pennsylvania"/>
    <n v="19143"/>
    <x v="3"/>
    <s v="OFF-ST-10000060"/>
    <x v="1"/>
    <x v="4"/>
    <x v="392"/>
    <x v="4466"/>
    <n v="5"/>
    <x v="2"/>
    <n v="-25.992000000000001"/>
    <n v="3"/>
    <n v="1"/>
  </r>
  <r>
    <n v="6787"/>
    <s v="CA-2017-121293"/>
    <x v="800"/>
    <d v="2017-07-28T00:00:00"/>
    <s v="Second Class"/>
    <s v="JC-15775"/>
    <s v="John Castell"/>
    <s v="Consumer"/>
    <s v="United States"/>
    <s v="Philadelphia"/>
    <s v="Pennsylvania"/>
    <n v="19143"/>
    <x v="3"/>
    <s v="OFF-PA-10004100"/>
    <x v="1"/>
    <x v="10"/>
    <x v="260"/>
    <x v="557"/>
    <n v="4"/>
    <x v="2"/>
    <n v="7.2576000000000001"/>
    <n v="3"/>
    <n v="1"/>
  </r>
  <r>
    <n v="6788"/>
    <s v="CA-2015-118843"/>
    <x v="1023"/>
    <d v="2015-09-20T00:00:00"/>
    <s v="Standard Class"/>
    <s v="JH-15910"/>
    <s v="Jonathan Howell"/>
    <s v="Consumer"/>
    <s v="United States"/>
    <s v="Atlanta"/>
    <s v="Georgia"/>
    <n v="30318"/>
    <x v="0"/>
    <s v="FUR-FU-10003975"/>
    <x v="0"/>
    <x v="5"/>
    <x v="783"/>
    <x v="2073"/>
    <n v="3"/>
    <x v="0"/>
    <n v="12.993"/>
    <n v="7"/>
    <n v="1"/>
  </r>
  <r>
    <n v="6789"/>
    <s v="CA-2015-118843"/>
    <x v="1023"/>
    <d v="2015-09-20T00:00:00"/>
    <s v="Standard Class"/>
    <s v="JH-15910"/>
    <s v="Jonathan Howell"/>
    <s v="Consumer"/>
    <s v="United States"/>
    <s v="Atlanta"/>
    <s v="Georgia"/>
    <n v="30318"/>
    <x v="0"/>
    <s v="OFF-PA-10001712"/>
    <x v="1"/>
    <x v="10"/>
    <x v="983"/>
    <x v="1546"/>
    <n v="7"/>
    <x v="0"/>
    <n v="31.468499999999999"/>
    <n v="7"/>
    <n v="1"/>
  </r>
  <r>
    <n v="6790"/>
    <s v="CA-2015-161445"/>
    <x v="67"/>
    <d v="2015-09-09T00:00:00"/>
    <s v="Second Class"/>
    <s v="CC-12610"/>
    <s v="Corey Catlett"/>
    <s v="Corporate"/>
    <s v="United States"/>
    <s v="Durham"/>
    <s v="North Carolina"/>
    <n v="27707"/>
    <x v="0"/>
    <s v="OFF-AR-10001953"/>
    <x v="1"/>
    <x v="6"/>
    <x v="400"/>
    <x v="1182"/>
    <n v="4"/>
    <x v="2"/>
    <n v="12.314399999999999"/>
    <n v="2"/>
    <n v="1"/>
  </r>
  <r>
    <n v="6791"/>
    <s v="CA-2016-124527"/>
    <x v="76"/>
    <d v="2016-11-17T00:00:00"/>
    <s v="First Class"/>
    <s v="IM-15055"/>
    <s v="Ionia McGrath"/>
    <s v="Consumer"/>
    <s v="United States"/>
    <s v="Roseville"/>
    <s v="California"/>
    <n v="95661"/>
    <x v="1"/>
    <s v="OFF-BI-10004967"/>
    <x v="1"/>
    <x v="8"/>
    <x v="256"/>
    <x v="1350"/>
    <n v="5"/>
    <x v="2"/>
    <n v="2.8079999999999998"/>
    <n v="1"/>
    <n v="1"/>
  </r>
  <r>
    <n v="6792"/>
    <s v="CA-2016-162348"/>
    <x v="338"/>
    <d v="2016-11-15T00:00:00"/>
    <s v="Standard Class"/>
    <s v="BF-11170"/>
    <s v="Ben Ferrer"/>
    <s v="Home Office"/>
    <s v="United States"/>
    <s v="Sacramento"/>
    <s v="California"/>
    <n v="95823"/>
    <x v="1"/>
    <s v="FUR-FU-10003731"/>
    <x v="0"/>
    <x v="5"/>
    <x v="1602"/>
    <x v="2966"/>
    <n v="1"/>
    <x v="0"/>
    <n v="2.7944"/>
    <n v="5"/>
    <n v="1"/>
  </r>
  <r>
    <n v="6793"/>
    <s v="CA-2014-141005"/>
    <x v="860"/>
    <d v="2014-08-18T00:00:00"/>
    <s v="First Class"/>
    <s v="CS-12355"/>
    <s v="Christine Sundaresam"/>
    <s v="Consumer"/>
    <s v="United States"/>
    <s v="Fairfield"/>
    <s v="Connecticut"/>
    <n v="6824"/>
    <x v="3"/>
    <s v="OFF-BI-10001989"/>
    <x v="1"/>
    <x v="8"/>
    <x v="542"/>
    <x v="2714"/>
    <n v="3"/>
    <x v="0"/>
    <n v="30.211200000000002"/>
    <n v="3"/>
    <n v="1"/>
  </r>
  <r>
    <n v="6794"/>
    <s v="CA-2015-145394"/>
    <x v="547"/>
    <d v="2015-11-20T00:00:00"/>
    <s v="Standard Class"/>
    <s v="MC-17605"/>
    <s v="Matt Connell"/>
    <s v="Corporate"/>
    <s v="United States"/>
    <s v="Chicago"/>
    <s v="Illinois"/>
    <n v="60610"/>
    <x v="2"/>
    <s v="OFF-ST-10000344"/>
    <x v="1"/>
    <x v="4"/>
    <x v="1022"/>
    <x v="4467"/>
    <n v="2"/>
    <x v="2"/>
    <n v="1.6115999999999999"/>
    <n v="4"/>
    <n v="1"/>
  </r>
  <r>
    <n v="6795"/>
    <s v="CA-2015-145394"/>
    <x v="547"/>
    <d v="2015-11-20T00:00:00"/>
    <s v="Standard Class"/>
    <s v="MC-17605"/>
    <s v="Matt Connell"/>
    <s v="Corporate"/>
    <s v="United States"/>
    <s v="Chicago"/>
    <s v="Illinois"/>
    <n v="60610"/>
    <x v="2"/>
    <s v="TEC-PH-10001051"/>
    <x v="2"/>
    <x v="7"/>
    <x v="1263"/>
    <x v="1946"/>
    <n v="3"/>
    <x v="2"/>
    <n v="26.997299999999999"/>
    <n v="4"/>
    <n v="1"/>
  </r>
  <r>
    <n v="6796"/>
    <s v="CA-2015-145394"/>
    <x v="547"/>
    <d v="2015-11-20T00:00:00"/>
    <s v="Standard Class"/>
    <s v="MC-17605"/>
    <s v="Matt Connell"/>
    <s v="Corporate"/>
    <s v="United States"/>
    <s v="Chicago"/>
    <s v="Illinois"/>
    <n v="60610"/>
    <x v="2"/>
    <s v="FUR-FU-10001215"/>
    <x v="0"/>
    <x v="5"/>
    <x v="1609"/>
    <x v="523"/>
    <n v="2"/>
    <x v="7"/>
    <n v="-15.5268"/>
    <n v="4"/>
    <n v="1"/>
  </r>
  <r>
    <n v="6797"/>
    <s v="CA-2015-168809"/>
    <x v="767"/>
    <d v="2015-08-25T00:00:00"/>
    <s v="Same Day"/>
    <s v="MC-18100"/>
    <s v="Mick Crebagga"/>
    <s v="Consumer"/>
    <s v="United States"/>
    <s v="Houston"/>
    <s v="Texas"/>
    <n v="77041"/>
    <x v="2"/>
    <s v="FUR-FU-10001473"/>
    <x v="0"/>
    <x v="5"/>
    <x v="1253"/>
    <x v="1839"/>
    <n v="2"/>
    <x v="7"/>
    <n v="-16.585799999999999"/>
    <n v="0"/>
    <n v="1"/>
  </r>
  <r>
    <n v="6798"/>
    <s v="CA-2015-168809"/>
    <x v="767"/>
    <d v="2015-08-25T00:00:00"/>
    <s v="Same Day"/>
    <s v="MC-18100"/>
    <s v="Mick Crebagga"/>
    <s v="Consumer"/>
    <s v="United States"/>
    <s v="Houston"/>
    <s v="Texas"/>
    <n v="77041"/>
    <x v="2"/>
    <s v="OFF-BI-10000315"/>
    <x v="1"/>
    <x v="8"/>
    <x v="412"/>
    <x v="3497"/>
    <n v="1"/>
    <x v="3"/>
    <n v="-6.0768000000000004"/>
    <n v="0"/>
    <n v="1"/>
  </r>
  <r>
    <n v="6799"/>
    <s v="CA-2015-168809"/>
    <x v="767"/>
    <d v="2015-08-25T00:00:00"/>
    <s v="Same Day"/>
    <s v="MC-18100"/>
    <s v="Mick Crebagga"/>
    <s v="Consumer"/>
    <s v="United States"/>
    <s v="Houston"/>
    <s v="Texas"/>
    <n v="77041"/>
    <x v="2"/>
    <s v="FUR-FU-10002240"/>
    <x v="0"/>
    <x v="5"/>
    <x v="1790"/>
    <x v="2273"/>
    <n v="5"/>
    <x v="7"/>
    <n v="-3.94"/>
    <n v="0"/>
    <n v="1"/>
  </r>
  <r>
    <n v="6800"/>
    <s v="CA-2016-109827"/>
    <x v="591"/>
    <d v="2017-01-01T00:00:00"/>
    <s v="Standard Class"/>
    <s v="LW-16825"/>
    <s v="Laurel Workman"/>
    <s v="Corporate"/>
    <s v="United States"/>
    <s v="Phoenix"/>
    <s v="Arizona"/>
    <n v="85023"/>
    <x v="1"/>
    <s v="FUR-TA-10002607"/>
    <x v="0"/>
    <x v="3"/>
    <x v="224"/>
    <x v="4468"/>
    <n v="1"/>
    <x v="5"/>
    <n v="-24.102599999999999"/>
    <n v="7"/>
    <n v="1"/>
  </r>
  <r>
    <n v="6801"/>
    <s v="CA-2016-109827"/>
    <x v="591"/>
    <d v="2017-01-01T00:00:00"/>
    <s v="Standard Class"/>
    <s v="LW-16825"/>
    <s v="Laurel Workman"/>
    <s v="Corporate"/>
    <s v="United States"/>
    <s v="Phoenix"/>
    <s v="Arizona"/>
    <n v="85023"/>
    <x v="1"/>
    <s v="TEC-MA-10003356"/>
    <x v="2"/>
    <x v="15"/>
    <x v="1370"/>
    <x v="1720"/>
    <n v="2"/>
    <x v="6"/>
    <n v="-386.95699999999999"/>
    <n v="7"/>
    <n v="1"/>
  </r>
  <r>
    <n v="6802"/>
    <s v="CA-2016-109827"/>
    <x v="591"/>
    <d v="2017-01-01T00:00:00"/>
    <s v="Standard Class"/>
    <s v="LW-16825"/>
    <s v="Laurel Workman"/>
    <s v="Corporate"/>
    <s v="United States"/>
    <s v="Phoenix"/>
    <s v="Arizona"/>
    <n v="85023"/>
    <x v="1"/>
    <s v="TEC-AC-10002217"/>
    <x v="2"/>
    <x v="11"/>
    <x v="1187"/>
    <x v="4469"/>
    <n v="3"/>
    <x v="2"/>
    <n v="-7.8959999999999999"/>
    <n v="7"/>
    <n v="1"/>
  </r>
  <r>
    <n v="6803"/>
    <s v="CA-2016-109827"/>
    <x v="591"/>
    <d v="2017-01-01T00:00:00"/>
    <s v="Standard Class"/>
    <s v="LW-16825"/>
    <s v="Laurel Workman"/>
    <s v="Corporate"/>
    <s v="United States"/>
    <s v="Phoenix"/>
    <s v="Arizona"/>
    <n v="85023"/>
    <x v="1"/>
    <s v="TEC-AC-10004353"/>
    <x v="2"/>
    <x v="11"/>
    <x v="724"/>
    <x v="4470"/>
    <n v="2"/>
    <x v="2"/>
    <n v="21.42"/>
    <n v="7"/>
    <n v="1"/>
  </r>
  <r>
    <n v="6804"/>
    <s v="CA-2016-109827"/>
    <x v="591"/>
    <d v="2017-01-01T00:00:00"/>
    <s v="Standard Class"/>
    <s v="LW-16825"/>
    <s v="Laurel Workman"/>
    <s v="Corporate"/>
    <s v="United States"/>
    <s v="Phoenix"/>
    <s v="Arizona"/>
    <n v="85023"/>
    <x v="1"/>
    <s v="FUR-CH-10004754"/>
    <x v="0"/>
    <x v="1"/>
    <x v="1132"/>
    <x v="4471"/>
    <n v="2"/>
    <x v="2"/>
    <n v="4.1971999999999996"/>
    <n v="7"/>
    <n v="1"/>
  </r>
  <r>
    <n v="6805"/>
    <s v="CA-2014-152233"/>
    <x v="1082"/>
    <d v="2014-10-06T00:00:00"/>
    <s v="First Class"/>
    <s v="KH-16510"/>
    <s v="Keith Herrera"/>
    <s v="Consumer"/>
    <s v="United States"/>
    <s v="Pomona"/>
    <s v="California"/>
    <n v="91767"/>
    <x v="1"/>
    <s v="TEC-AC-10002800"/>
    <x v="2"/>
    <x v="11"/>
    <x v="1216"/>
    <x v="2564"/>
    <n v="2"/>
    <x v="0"/>
    <n v="34.993000000000002"/>
    <n v="1"/>
    <n v="1"/>
  </r>
  <r>
    <n v="6806"/>
    <s v="CA-2014-125682"/>
    <x v="754"/>
    <d v="2014-11-25T00:00:00"/>
    <s v="First Class"/>
    <s v="RB-19645"/>
    <s v="Robert Barroso"/>
    <s v="Corporate"/>
    <s v="United States"/>
    <s v="Atlanta"/>
    <s v="Georgia"/>
    <n v="30318"/>
    <x v="0"/>
    <s v="OFF-PA-10001752"/>
    <x v="1"/>
    <x v="10"/>
    <x v="1369"/>
    <x v="739"/>
    <n v="2"/>
    <x v="0"/>
    <n v="4.8803999999999998"/>
    <n v="3"/>
    <n v="1"/>
  </r>
  <r>
    <n v="6807"/>
    <s v="CA-2017-162880"/>
    <x v="53"/>
    <d v="2017-12-29T00:00:00"/>
    <s v="Standard Class"/>
    <s v="GD-14590"/>
    <s v="Giulietta Dortch"/>
    <s v="Corporate"/>
    <s v="United States"/>
    <s v="Everett"/>
    <s v="Washington"/>
    <n v="98208"/>
    <x v="1"/>
    <s v="OFF-BI-10003314"/>
    <x v="1"/>
    <x v="8"/>
    <x v="308"/>
    <x v="4472"/>
    <n v="1"/>
    <x v="2"/>
    <n v="1.3977999999999999"/>
    <n v="4"/>
    <n v="1"/>
  </r>
  <r>
    <n v="6808"/>
    <s v="CA-2015-128125"/>
    <x v="1052"/>
    <d v="2015-04-05T00:00:00"/>
    <s v="Standard Class"/>
    <s v="EB-13705"/>
    <s v="Ed Braxton"/>
    <s v="Corporate"/>
    <s v="United States"/>
    <s v="Houston"/>
    <s v="Texas"/>
    <n v="77095"/>
    <x v="2"/>
    <s v="OFF-PA-10000357"/>
    <x v="1"/>
    <x v="10"/>
    <x v="447"/>
    <x v="3874"/>
    <n v="3"/>
    <x v="2"/>
    <n v="35.661299999999997"/>
    <n v="5"/>
    <n v="1"/>
  </r>
  <r>
    <n v="6809"/>
    <s v="CA-2015-128125"/>
    <x v="1052"/>
    <d v="2015-04-05T00:00:00"/>
    <s v="Standard Class"/>
    <s v="EB-13705"/>
    <s v="Ed Braxton"/>
    <s v="Corporate"/>
    <s v="United States"/>
    <s v="Houston"/>
    <s v="Texas"/>
    <n v="77095"/>
    <x v="2"/>
    <s v="FUR-FU-10001085"/>
    <x v="0"/>
    <x v="5"/>
    <x v="1599"/>
    <x v="1044"/>
    <n v="3"/>
    <x v="7"/>
    <n v="-7.8330000000000002"/>
    <n v="5"/>
    <n v="1"/>
  </r>
  <r>
    <n v="6810"/>
    <s v="CA-2017-156237"/>
    <x v="32"/>
    <d v="2017-09-15T00:00:00"/>
    <s v="First Class"/>
    <s v="PS-18760"/>
    <s v="Pamela Stobb"/>
    <s v="Consumer"/>
    <s v="United States"/>
    <s v="Philadelphia"/>
    <s v="Pennsylvania"/>
    <n v="19140"/>
    <x v="3"/>
    <s v="OFF-BI-10000301"/>
    <x v="1"/>
    <x v="8"/>
    <x v="625"/>
    <x v="2350"/>
    <n v="2"/>
    <x v="6"/>
    <n v="-2.5880000000000001"/>
    <n v="1"/>
    <n v="1"/>
  </r>
  <r>
    <n v="6811"/>
    <s v="CA-2017-156237"/>
    <x v="32"/>
    <d v="2017-09-15T00:00:00"/>
    <s v="First Class"/>
    <s v="PS-18760"/>
    <s v="Pamela Stobb"/>
    <s v="Consumer"/>
    <s v="United States"/>
    <s v="Philadelphia"/>
    <s v="Pennsylvania"/>
    <n v="19140"/>
    <x v="3"/>
    <s v="TEC-MA-10002930"/>
    <x v="2"/>
    <x v="15"/>
    <x v="1784"/>
    <x v="4473"/>
    <n v="1"/>
    <x v="6"/>
    <n v="-18.038499999999999"/>
    <n v="1"/>
    <n v="1"/>
  </r>
  <r>
    <n v="6812"/>
    <s v="CA-2017-156237"/>
    <x v="32"/>
    <d v="2017-09-15T00:00:00"/>
    <s v="First Class"/>
    <s v="PS-18760"/>
    <s v="Pamela Stobb"/>
    <s v="Consumer"/>
    <s v="United States"/>
    <s v="Philadelphia"/>
    <s v="Pennsylvania"/>
    <n v="19140"/>
    <x v="3"/>
    <s v="FUR-CH-10002372"/>
    <x v="0"/>
    <x v="1"/>
    <x v="395"/>
    <x v="4474"/>
    <n v="2"/>
    <x v="4"/>
    <n v="-29.152799999999999"/>
    <n v="1"/>
    <n v="1"/>
  </r>
  <r>
    <n v="6813"/>
    <s v="CA-2017-156237"/>
    <x v="32"/>
    <d v="2017-09-15T00:00:00"/>
    <s v="First Class"/>
    <s v="PS-18760"/>
    <s v="Pamela Stobb"/>
    <s v="Consumer"/>
    <s v="United States"/>
    <s v="Philadelphia"/>
    <s v="Pennsylvania"/>
    <n v="19140"/>
    <x v="3"/>
    <s v="OFF-BI-10003707"/>
    <x v="1"/>
    <x v="8"/>
    <x v="784"/>
    <x v="4475"/>
    <n v="4"/>
    <x v="6"/>
    <n v="-12.208"/>
    <n v="1"/>
    <n v="1"/>
  </r>
  <r>
    <n v="6814"/>
    <s v="CA-2017-156237"/>
    <x v="32"/>
    <d v="2017-09-15T00:00:00"/>
    <s v="First Class"/>
    <s v="PS-18760"/>
    <s v="Pamela Stobb"/>
    <s v="Consumer"/>
    <s v="United States"/>
    <s v="Philadelphia"/>
    <s v="Pennsylvania"/>
    <n v="19140"/>
    <x v="3"/>
    <s v="FUR-FU-10001057"/>
    <x v="0"/>
    <x v="5"/>
    <x v="1791"/>
    <x v="4476"/>
    <n v="8"/>
    <x v="2"/>
    <n v="4.7976000000000001"/>
    <n v="1"/>
    <n v="1"/>
  </r>
  <r>
    <n v="6815"/>
    <s v="CA-2017-156237"/>
    <x v="32"/>
    <d v="2017-09-15T00:00:00"/>
    <s v="First Class"/>
    <s v="PS-18760"/>
    <s v="Pamela Stobb"/>
    <s v="Consumer"/>
    <s v="United States"/>
    <s v="Philadelphia"/>
    <s v="Pennsylvania"/>
    <n v="19140"/>
    <x v="3"/>
    <s v="TEC-MA-10001681"/>
    <x v="2"/>
    <x v="15"/>
    <x v="344"/>
    <x v="4477"/>
    <n v="2"/>
    <x v="6"/>
    <n v="-168.81899999999999"/>
    <n v="1"/>
    <n v="1"/>
  </r>
  <r>
    <n v="6816"/>
    <s v="CA-2014-144414"/>
    <x v="1103"/>
    <d v="2014-06-21T00:00:00"/>
    <s v="Standard Class"/>
    <s v="GH-14425"/>
    <s v="Gary Hwang"/>
    <s v="Consumer"/>
    <s v="United States"/>
    <s v="Seattle"/>
    <s v="Washington"/>
    <n v="98105"/>
    <x v="1"/>
    <s v="FUR-FU-10003981"/>
    <x v="0"/>
    <x v="5"/>
    <x v="325"/>
    <x v="869"/>
    <n v="3"/>
    <x v="0"/>
    <n v="2.6208"/>
    <n v="4"/>
    <n v="1"/>
  </r>
  <r>
    <n v="6817"/>
    <s v="CA-2014-144414"/>
    <x v="1103"/>
    <d v="2014-06-21T00:00:00"/>
    <s v="Standard Class"/>
    <s v="GH-14425"/>
    <s v="Gary Hwang"/>
    <s v="Consumer"/>
    <s v="United States"/>
    <s v="Seattle"/>
    <s v="Washington"/>
    <n v="98105"/>
    <x v="1"/>
    <s v="OFF-FA-10000624"/>
    <x v="1"/>
    <x v="13"/>
    <x v="294"/>
    <x v="1488"/>
    <n v="5"/>
    <x v="0"/>
    <n v="8.9499999999999993"/>
    <n v="4"/>
    <n v="1"/>
  </r>
  <r>
    <n v="6818"/>
    <s v="CA-2014-144414"/>
    <x v="1103"/>
    <d v="2014-06-21T00:00:00"/>
    <s v="Standard Class"/>
    <s v="GH-14425"/>
    <s v="Gary Hwang"/>
    <s v="Consumer"/>
    <s v="United States"/>
    <s v="Seattle"/>
    <s v="Washington"/>
    <n v="98105"/>
    <x v="1"/>
    <s v="OFF-BI-10004995"/>
    <x v="1"/>
    <x v="8"/>
    <x v="316"/>
    <x v="4478"/>
    <n v="3"/>
    <x v="2"/>
    <n v="1061.5722000000001"/>
    <n v="4"/>
    <n v="1"/>
  </r>
  <r>
    <n v="6819"/>
    <s v="CA-2017-163860"/>
    <x v="116"/>
    <d v="2018-01-01T00:00:00"/>
    <s v="Standard Class"/>
    <s v="LO-17170"/>
    <s v="Lori Olson"/>
    <s v="Corporate"/>
    <s v="United States"/>
    <s v="Peoria"/>
    <s v="Illinois"/>
    <n v="61604"/>
    <x v="2"/>
    <s v="OFF-BI-10003784"/>
    <x v="1"/>
    <x v="8"/>
    <x v="1323"/>
    <x v="61"/>
    <n v="5"/>
    <x v="3"/>
    <n v="-2.6880000000000002"/>
    <n v="4"/>
    <n v="1"/>
  </r>
  <r>
    <n v="6820"/>
    <s v="CA-2017-163860"/>
    <x v="116"/>
    <d v="2018-01-01T00:00:00"/>
    <s v="Standard Class"/>
    <s v="LO-17170"/>
    <s v="Lori Olson"/>
    <s v="Corporate"/>
    <s v="United States"/>
    <s v="Peoria"/>
    <s v="Illinois"/>
    <n v="61604"/>
    <x v="2"/>
    <s v="FUR-FU-10004586"/>
    <x v="0"/>
    <x v="5"/>
    <x v="1482"/>
    <x v="885"/>
    <n v="3"/>
    <x v="7"/>
    <n v="-2.3904000000000001"/>
    <n v="4"/>
    <n v="1"/>
  </r>
  <r>
    <n v="6821"/>
    <s v="CA-2017-163860"/>
    <x v="116"/>
    <d v="2018-01-01T00:00:00"/>
    <s v="Standard Class"/>
    <s v="LO-17170"/>
    <s v="Lori Olson"/>
    <s v="Corporate"/>
    <s v="United States"/>
    <s v="Peoria"/>
    <s v="Illinois"/>
    <n v="61604"/>
    <x v="2"/>
    <s v="FUR-CH-10004698"/>
    <x v="0"/>
    <x v="1"/>
    <x v="168"/>
    <x v="4474"/>
    <n v="2"/>
    <x v="4"/>
    <n v="-3.2391999999999999"/>
    <n v="4"/>
    <n v="1"/>
  </r>
  <r>
    <n v="6822"/>
    <s v="CA-2017-163860"/>
    <x v="116"/>
    <d v="2018-01-01T00:00:00"/>
    <s v="Standard Class"/>
    <s v="LO-17170"/>
    <s v="Lori Olson"/>
    <s v="Corporate"/>
    <s v="United States"/>
    <s v="Peoria"/>
    <s v="Illinois"/>
    <n v="61604"/>
    <x v="2"/>
    <s v="FUR-FU-10001935"/>
    <x v="0"/>
    <x v="5"/>
    <x v="345"/>
    <x v="366"/>
    <n v="2"/>
    <x v="7"/>
    <n v="-1.4059999999999999"/>
    <n v="4"/>
    <n v="1"/>
  </r>
  <r>
    <n v="6823"/>
    <s v="US-2017-115609"/>
    <x v="808"/>
    <d v="2017-11-07T00:00:00"/>
    <s v="Standard Class"/>
    <s v="CS-12505"/>
    <s v="Cindy Stewart"/>
    <s v="Consumer"/>
    <s v="United States"/>
    <s v="Los Angeles"/>
    <s v="California"/>
    <n v="90036"/>
    <x v="1"/>
    <s v="OFF-AP-10003040"/>
    <x v="1"/>
    <x v="9"/>
    <x v="730"/>
    <x v="4479"/>
    <n v="5"/>
    <x v="0"/>
    <n v="43.706000000000003"/>
    <n v="5"/>
    <n v="1"/>
  </r>
  <r>
    <n v="6824"/>
    <s v="CA-2015-154291"/>
    <x v="395"/>
    <d v="2015-07-29T00:00:00"/>
    <s v="Standard Class"/>
    <s v="YS-21880"/>
    <s v="Yana Sorensen"/>
    <s v="Corporate"/>
    <s v="United States"/>
    <s v="Montgomery"/>
    <s v="Alabama"/>
    <n v="36116"/>
    <x v="0"/>
    <s v="OFF-EN-10001335"/>
    <x v="1"/>
    <x v="12"/>
    <x v="467"/>
    <x v="4480"/>
    <n v="9"/>
    <x v="0"/>
    <n v="49.23"/>
    <n v="4"/>
    <n v="1"/>
  </r>
  <r>
    <n v="6825"/>
    <s v="CA-2015-154291"/>
    <x v="395"/>
    <d v="2015-07-29T00:00:00"/>
    <s v="Standard Class"/>
    <s v="YS-21880"/>
    <s v="Yana Sorensen"/>
    <s v="Corporate"/>
    <s v="United States"/>
    <s v="Montgomery"/>
    <s v="Alabama"/>
    <n v="36116"/>
    <x v="0"/>
    <s v="FUR-TA-10002041"/>
    <x v="0"/>
    <x v="3"/>
    <x v="363"/>
    <x v="4481"/>
    <n v="2"/>
    <x v="0"/>
    <n v="39.443800000000003"/>
    <n v="4"/>
    <n v="1"/>
  </r>
  <r>
    <n v="6826"/>
    <s v="CA-2016-118689"/>
    <x v="824"/>
    <d v="2016-10-09T00:00:00"/>
    <s v="Standard Class"/>
    <s v="TC-20980"/>
    <s v="Tamara Chand"/>
    <s v="Corporate"/>
    <s v="United States"/>
    <s v="Lafayette"/>
    <s v="Indiana"/>
    <n v="47905"/>
    <x v="2"/>
    <s v="OFF-ST-10001558"/>
    <x v="1"/>
    <x v="4"/>
    <x v="719"/>
    <x v="4482"/>
    <n v="2"/>
    <x v="0"/>
    <n v="4.8719999999999999"/>
    <n v="7"/>
    <n v="1"/>
  </r>
  <r>
    <n v="6827"/>
    <s v="CA-2016-118689"/>
    <x v="824"/>
    <d v="2016-10-09T00:00:00"/>
    <s v="Standard Class"/>
    <s v="TC-20980"/>
    <s v="Tamara Chand"/>
    <s v="Corporate"/>
    <s v="United States"/>
    <s v="Lafayette"/>
    <s v="Indiana"/>
    <n v="47905"/>
    <x v="2"/>
    <s v="TEC-CO-10004722"/>
    <x v="2"/>
    <x v="16"/>
    <x v="1374"/>
    <x v="4483"/>
    <n v="5"/>
    <x v="0"/>
    <n v="8399.9760000000006"/>
    <n v="7"/>
    <n v="1"/>
  </r>
  <r>
    <n v="6828"/>
    <s v="CA-2016-118689"/>
    <x v="824"/>
    <d v="2016-10-09T00:00:00"/>
    <s v="Standard Class"/>
    <s v="TC-20980"/>
    <s v="Tamara Chand"/>
    <s v="Corporate"/>
    <s v="United States"/>
    <s v="Lafayette"/>
    <s v="Indiana"/>
    <n v="47905"/>
    <x v="2"/>
    <s v="OFF-BI-10004600"/>
    <x v="1"/>
    <x v="8"/>
    <x v="1486"/>
    <x v="2501"/>
    <n v="2"/>
    <x v="0"/>
    <n v="331.19099999999997"/>
    <n v="7"/>
    <n v="1"/>
  </r>
  <r>
    <n v="6829"/>
    <s v="CA-2016-118689"/>
    <x v="824"/>
    <d v="2016-10-09T00:00:00"/>
    <s v="Standard Class"/>
    <s v="TC-20980"/>
    <s v="Tamara Chand"/>
    <s v="Corporate"/>
    <s v="United States"/>
    <s v="Lafayette"/>
    <s v="Indiana"/>
    <n v="47905"/>
    <x v="2"/>
    <s v="OFF-BI-10003712"/>
    <x v="1"/>
    <x v="8"/>
    <x v="696"/>
    <x v="4484"/>
    <n v="7"/>
    <x v="0"/>
    <n v="16.8413"/>
    <n v="7"/>
    <n v="1"/>
  </r>
  <r>
    <n v="6830"/>
    <s v="CA-2016-118689"/>
    <x v="824"/>
    <d v="2016-10-09T00:00:00"/>
    <s v="Standard Class"/>
    <s v="TC-20980"/>
    <s v="Tamara Chand"/>
    <s v="Corporate"/>
    <s v="United States"/>
    <s v="Lafayette"/>
    <s v="Indiana"/>
    <n v="47905"/>
    <x v="2"/>
    <s v="OFF-AR-10001958"/>
    <x v="1"/>
    <x v="6"/>
    <x v="208"/>
    <x v="2007"/>
    <n v="2"/>
    <x v="0"/>
    <n v="9.5088000000000008"/>
    <n v="7"/>
    <n v="1"/>
  </r>
  <r>
    <n v="6831"/>
    <s v="CA-2016-140438"/>
    <x v="435"/>
    <d v="2016-12-27T00:00:00"/>
    <s v="Second Class"/>
    <s v="PW-19030"/>
    <s v="Pauline Webber"/>
    <s v="Corporate"/>
    <s v="United States"/>
    <s v="New York City"/>
    <s v="New York"/>
    <n v="10009"/>
    <x v="3"/>
    <s v="TEC-PH-10001750"/>
    <x v="2"/>
    <x v="7"/>
    <x v="977"/>
    <x v="925"/>
    <n v="3"/>
    <x v="0"/>
    <n v="53.451900000000002"/>
    <n v="3"/>
    <n v="1"/>
  </r>
  <r>
    <n v="6832"/>
    <s v="US-2017-123204"/>
    <x v="246"/>
    <d v="2017-07-27T00:00:00"/>
    <s v="Standard Class"/>
    <s v="CS-11860"/>
    <s v="Cari Schnelling"/>
    <s v="Consumer"/>
    <s v="United States"/>
    <s v="New York City"/>
    <s v="New York"/>
    <n v="10024"/>
    <x v="3"/>
    <s v="OFF-AP-10002287"/>
    <x v="1"/>
    <x v="9"/>
    <x v="1283"/>
    <x v="1897"/>
    <n v="4"/>
    <x v="0"/>
    <n v="4.5448000000000004"/>
    <n v="6"/>
    <n v="1"/>
  </r>
  <r>
    <n v="6833"/>
    <s v="CA-2015-112522"/>
    <x v="998"/>
    <d v="2015-10-17T00:00:00"/>
    <s v="Standard Class"/>
    <s v="DP-13165"/>
    <s v="David Philippe"/>
    <s v="Consumer"/>
    <s v="United States"/>
    <s v="Chicago"/>
    <s v="Illinois"/>
    <n v="60610"/>
    <x v="2"/>
    <s v="OFF-AR-10003183"/>
    <x v="1"/>
    <x v="6"/>
    <x v="1399"/>
    <x v="2204"/>
    <n v="3"/>
    <x v="2"/>
    <n v="1.002"/>
    <n v="7"/>
    <n v="1"/>
  </r>
  <r>
    <n v="6834"/>
    <s v="CA-2016-153101"/>
    <x v="162"/>
    <d v="2016-09-08T00:00:00"/>
    <s v="Same Day"/>
    <s v="PJ-19015"/>
    <s v="Pauline Johnson"/>
    <s v="Consumer"/>
    <s v="United States"/>
    <s v="Santa Ana"/>
    <s v="California"/>
    <n v="92704"/>
    <x v="1"/>
    <s v="FUR-TA-10003008"/>
    <x v="0"/>
    <x v="3"/>
    <x v="955"/>
    <x v="4485"/>
    <n v="1"/>
    <x v="2"/>
    <n v="-12.778499999999999"/>
    <n v="0"/>
    <n v="1"/>
  </r>
  <r>
    <n v="6835"/>
    <s v="CA-2016-142615"/>
    <x v="73"/>
    <d v="2016-11-24T00:00:00"/>
    <s v="Standard Class"/>
    <s v="BM-11575"/>
    <s v="Brendan Murry"/>
    <s v="Corporate"/>
    <s v="United States"/>
    <s v="Montebello"/>
    <s v="California"/>
    <n v="90640"/>
    <x v="1"/>
    <s v="TEC-AC-10004803"/>
    <x v="2"/>
    <x v="11"/>
    <x v="1765"/>
    <x v="4486"/>
    <n v="2"/>
    <x v="0"/>
    <n v="3.9032"/>
    <n v="4"/>
    <n v="1"/>
  </r>
  <r>
    <n v="6836"/>
    <s v="CA-2017-142643"/>
    <x v="453"/>
    <d v="2017-10-20T00:00:00"/>
    <s v="Standard Class"/>
    <s v="DL-13495"/>
    <s v="Dionis Lloyd"/>
    <s v="Corporate"/>
    <s v="United States"/>
    <s v="Thousand Oaks"/>
    <s v="California"/>
    <n v="91360"/>
    <x v="1"/>
    <s v="OFF-LA-10003510"/>
    <x v="1"/>
    <x v="2"/>
    <x v="580"/>
    <x v="4487"/>
    <n v="5"/>
    <x v="0"/>
    <n v="70.218999999999994"/>
    <n v="5"/>
    <n v="1"/>
  </r>
  <r>
    <n v="6837"/>
    <s v="CA-2017-142643"/>
    <x v="453"/>
    <d v="2017-10-20T00:00:00"/>
    <s v="Standard Class"/>
    <s v="DL-13495"/>
    <s v="Dionis Lloyd"/>
    <s v="Corporate"/>
    <s v="United States"/>
    <s v="Thousand Oaks"/>
    <s v="California"/>
    <n v="91360"/>
    <x v="1"/>
    <s v="FUR-FU-10000087"/>
    <x v="0"/>
    <x v="5"/>
    <x v="206"/>
    <x v="20"/>
    <n v="1"/>
    <x v="0"/>
    <n v="9.3152000000000008"/>
    <n v="5"/>
    <n v="1"/>
  </r>
  <r>
    <n v="6838"/>
    <s v="CA-2015-116260"/>
    <x v="380"/>
    <d v="2015-07-12T00:00:00"/>
    <s v="Standard Class"/>
    <s v="BF-10975"/>
    <s v="Barbara Fisher"/>
    <s v="Corporate"/>
    <s v="United States"/>
    <s v="Vineland"/>
    <s v="New Jersey"/>
    <n v="8360"/>
    <x v="3"/>
    <s v="OFF-AR-10003732"/>
    <x v="1"/>
    <x v="6"/>
    <x v="324"/>
    <x v="1731"/>
    <n v="4"/>
    <x v="0"/>
    <n v="2.8912"/>
    <n v="6"/>
    <n v="1"/>
  </r>
  <r>
    <n v="6839"/>
    <s v="CA-2017-107517"/>
    <x v="1119"/>
    <d v="2017-02-09T00:00:00"/>
    <s v="Standard Class"/>
    <s v="FC-14335"/>
    <s v="Fred Chung"/>
    <s v="Corporate"/>
    <s v="United States"/>
    <s v="Torrance"/>
    <s v="California"/>
    <n v="90503"/>
    <x v="1"/>
    <s v="OFF-AP-10000275"/>
    <x v="1"/>
    <x v="9"/>
    <x v="1728"/>
    <x v="3814"/>
    <n v="5"/>
    <x v="0"/>
    <n v="459.39600000000002"/>
    <n v="4"/>
    <n v="1"/>
  </r>
  <r>
    <n v="6840"/>
    <s v="CA-2017-107517"/>
    <x v="1119"/>
    <d v="2017-02-09T00:00:00"/>
    <s v="Standard Class"/>
    <s v="FC-14335"/>
    <s v="Fred Chung"/>
    <s v="Corporate"/>
    <s v="United States"/>
    <s v="Torrance"/>
    <s v="California"/>
    <n v="90503"/>
    <x v="1"/>
    <s v="TEC-PH-10003505"/>
    <x v="2"/>
    <x v="7"/>
    <x v="910"/>
    <x v="4488"/>
    <n v="5"/>
    <x v="2"/>
    <n v="41.76"/>
    <n v="4"/>
    <n v="1"/>
  </r>
  <r>
    <n v="6841"/>
    <s v="CA-2015-166338"/>
    <x v="401"/>
    <d v="2015-12-07T00:00:00"/>
    <s v="First Class"/>
    <s v="MP-18175"/>
    <s v="Mike Pelletier"/>
    <s v="Home Office"/>
    <s v="United States"/>
    <s v="Troy"/>
    <s v="Ohio"/>
    <n v="45373"/>
    <x v="3"/>
    <s v="OFF-BI-10002852"/>
    <x v="1"/>
    <x v="8"/>
    <x v="91"/>
    <x v="4489"/>
    <n v="3"/>
    <x v="6"/>
    <n v="-10.382400000000001"/>
    <n v="1"/>
    <n v="1"/>
  </r>
  <r>
    <n v="6842"/>
    <s v="CA-2016-123946"/>
    <x v="126"/>
    <d v="2016-09-17T00:00:00"/>
    <s v="Standard Class"/>
    <s v="AJ-10795"/>
    <s v="Anthony Johnson"/>
    <s v="Corporate"/>
    <s v="United States"/>
    <s v="Springfield"/>
    <s v="Virginia"/>
    <n v="22153"/>
    <x v="0"/>
    <s v="TEC-AC-10004877"/>
    <x v="2"/>
    <x v="11"/>
    <x v="1679"/>
    <x v="343"/>
    <n v="3"/>
    <x v="0"/>
    <n v="1.6559999999999999"/>
    <n v="5"/>
    <n v="1"/>
  </r>
  <r>
    <n v="6843"/>
    <s v="CA-2016-123946"/>
    <x v="126"/>
    <d v="2016-09-17T00:00:00"/>
    <s v="Standard Class"/>
    <s v="AJ-10795"/>
    <s v="Anthony Johnson"/>
    <s v="Corporate"/>
    <s v="United States"/>
    <s v="Springfield"/>
    <s v="Virginia"/>
    <n v="22153"/>
    <x v="0"/>
    <s v="OFF-FA-10002975"/>
    <x v="1"/>
    <x v="13"/>
    <x v="128"/>
    <x v="1176"/>
    <n v="3"/>
    <x v="0"/>
    <n v="5.2164000000000001"/>
    <n v="5"/>
    <n v="1"/>
  </r>
  <r>
    <n v="6844"/>
    <s v="CA-2016-123946"/>
    <x v="126"/>
    <d v="2016-09-17T00:00:00"/>
    <s v="Standard Class"/>
    <s v="AJ-10795"/>
    <s v="Anthony Johnson"/>
    <s v="Corporate"/>
    <s v="United States"/>
    <s v="Springfield"/>
    <s v="Virginia"/>
    <n v="22153"/>
    <x v="0"/>
    <s v="OFF-ST-10000419"/>
    <x v="1"/>
    <x v="4"/>
    <x v="1024"/>
    <x v="4490"/>
    <n v="5"/>
    <x v="0"/>
    <n v="0.67900000000000005"/>
    <n v="5"/>
    <n v="1"/>
  </r>
  <r>
    <n v="6845"/>
    <s v="CA-2016-123946"/>
    <x v="126"/>
    <d v="2016-09-17T00:00:00"/>
    <s v="Standard Class"/>
    <s v="AJ-10795"/>
    <s v="Anthony Johnson"/>
    <s v="Corporate"/>
    <s v="United States"/>
    <s v="Springfield"/>
    <s v="Virginia"/>
    <n v="22153"/>
    <x v="0"/>
    <s v="FUR-CH-10002073"/>
    <x v="0"/>
    <x v="1"/>
    <x v="1792"/>
    <x v="4491"/>
    <n v="4"/>
    <x v="0"/>
    <n v="307.14479999999998"/>
    <n v="5"/>
    <n v="1"/>
  </r>
  <r>
    <n v="6846"/>
    <s v="CA-2014-147543"/>
    <x v="522"/>
    <d v="2014-07-12T00:00:00"/>
    <s v="Standard Class"/>
    <s v="BC-11125"/>
    <s v="Becky Castell"/>
    <s v="Home Office"/>
    <s v="United States"/>
    <s v="El Cajon"/>
    <s v="California"/>
    <n v="92020"/>
    <x v="1"/>
    <s v="FUR-CH-10000155"/>
    <x v="0"/>
    <x v="1"/>
    <x v="1166"/>
    <x v="1618"/>
    <n v="2"/>
    <x v="2"/>
    <n v="47.847999999999999"/>
    <n v="6"/>
    <n v="1"/>
  </r>
  <r>
    <n v="6847"/>
    <s v="US-2016-159093"/>
    <x v="195"/>
    <d v="2016-05-14T00:00:00"/>
    <s v="Standard Class"/>
    <s v="RS-19420"/>
    <s v="Ricardo Sperren"/>
    <s v="Corporate"/>
    <s v="United States"/>
    <s v="Los Angeles"/>
    <s v="California"/>
    <n v="90036"/>
    <x v="1"/>
    <s v="OFF-PA-10001260"/>
    <x v="1"/>
    <x v="10"/>
    <x v="1778"/>
    <x v="4492"/>
    <n v="4"/>
    <x v="0"/>
    <n v="14.417999999999999"/>
    <n v="5"/>
    <n v="1"/>
  </r>
  <r>
    <n v="6848"/>
    <s v="CA-2016-162110"/>
    <x v="427"/>
    <d v="2016-07-22T00:00:00"/>
    <s v="Standard Class"/>
    <s v="NP-18670"/>
    <s v="Nora Paige"/>
    <s v="Consumer"/>
    <s v="United States"/>
    <s v="Phoenix"/>
    <s v="Arizona"/>
    <n v="85023"/>
    <x v="1"/>
    <s v="TEC-PH-10001924"/>
    <x v="2"/>
    <x v="7"/>
    <x v="431"/>
    <x v="680"/>
    <n v="1"/>
    <x v="2"/>
    <n v="3.4994999999999998"/>
    <n v="4"/>
    <n v="1"/>
  </r>
  <r>
    <n v="6849"/>
    <s v="US-2016-163461"/>
    <x v="1133"/>
    <d v="2016-06-21T00:00:00"/>
    <s v="First Class"/>
    <s v="BT-11440"/>
    <s v="Bobby Trafton"/>
    <s v="Consumer"/>
    <s v="United States"/>
    <s v="Frankfort"/>
    <s v="Illinois"/>
    <n v="60423"/>
    <x v="2"/>
    <s v="OFF-PA-10003134"/>
    <x v="1"/>
    <x v="10"/>
    <x v="1672"/>
    <x v="4288"/>
    <n v="2"/>
    <x v="2"/>
    <n v="26.9024"/>
    <n v="3"/>
    <n v="1"/>
  </r>
  <r>
    <n v="6850"/>
    <s v="CA-2014-101462"/>
    <x v="1017"/>
    <d v="2014-04-25T00:00:00"/>
    <s v="Standard Class"/>
    <s v="BP-11230"/>
    <s v="Benjamin Patterson"/>
    <s v="Consumer"/>
    <s v="United States"/>
    <s v="Los Angeles"/>
    <s v="California"/>
    <n v="90045"/>
    <x v="1"/>
    <s v="FUR-FU-10000409"/>
    <x v="0"/>
    <x v="5"/>
    <x v="1430"/>
    <x v="3523"/>
    <n v="4"/>
    <x v="0"/>
    <n v="27.563199999999998"/>
    <n v="5"/>
    <n v="1"/>
  </r>
  <r>
    <n v="6851"/>
    <s v="US-2016-100461"/>
    <x v="1134"/>
    <d v="2016-01-12T00:00:00"/>
    <s v="Standard Class"/>
    <s v="JO-15145"/>
    <s v="Jack O'Briant"/>
    <s v="Corporate"/>
    <s v="United States"/>
    <s v="Franklin"/>
    <s v="Wisconsin"/>
    <n v="53132"/>
    <x v="2"/>
    <s v="FUR-BO-10002545"/>
    <x v="0"/>
    <x v="0"/>
    <x v="37"/>
    <x v="4493"/>
    <n v="6"/>
    <x v="0"/>
    <n v="407.12880000000001"/>
    <n v="4"/>
    <n v="1"/>
  </r>
  <r>
    <n v="6852"/>
    <s v="US-2016-100461"/>
    <x v="1134"/>
    <d v="2016-01-12T00:00:00"/>
    <s v="Standard Class"/>
    <s v="JO-15145"/>
    <s v="Jack O'Briant"/>
    <s v="Corporate"/>
    <s v="United States"/>
    <s v="Franklin"/>
    <s v="Wisconsin"/>
    <n v="53132"/>
    <x v="2"/>
    <s v="OFF-BI-10001460"/>
    <x v="1"/>
    <x v="8"/>
    <x v="58"/>
    <x v="4494"/>
    <n v="7"/>
    <x v="0"/>
    <n v="49.843499999999999"/>
    <n v="4"/>
    <n v="1"/>
  </r>
  <r>
    <n v="6853"/>
    <s v="US-2017-162670"/>
    <x v="331"/>
    <d v="2017-12-28T00:00:00"/>
    <s v="Second Class"/>
    <s v="MF-18250"/>
    <s v="Monica Federle"/>
    <s v="Corporate"/>
    <s v="United States"/>
    <s v="Little Rock"/>
    <s v="Arkansas"/>
    <n v="72209"/>
    <x v="0"/>
    <s v="OFF-ST-10001328"/>
    <x v="1"/>
    <x v="4"/>
    <x v="178"/>
    <x v="4495"/>
    <n v="4"/>
    <x v="0"/>
    <n v="17.371200000000002"/>
    <n v="5"/>
    <n v="1"/>
  </r>
  <r>
    <n v="6854"/>
    <s v="US-2017-162670"/>
    <x v="331"/>
    <d v="2017-12-28T00:00:00"/>
    <s v="Second Class"/>
    <s v="MF-18250"/>
    <s v="Monica Federle"/>
    <s v="Corporate"/>
    <s v="United States"/>
    <s v="Little Rock"/>
    <s v="Arkansas"/>
    <n v="72209"/>
    <x v="0"/>
    <s v="TEC-PH-10003601"/>
    <x v="2"/>
    <x v="7"/>
    <x v="1392"/>
    <x v="4496"/>
    <n v="3"/>
    <x v="0"/>
    <n v="148.49100000000001"/>
    <n v="5"/>
    <n v="1"/>
  </r>
  <r>
    <n v="6855"/>
    <s v="US-2017-162670"/>
    <x v="331"/>
    <d v="2017-12-28T00:00:00"/>
    <s v="Second Class"/>
    <s v="MF-18250"/>
    <s v="Monica Federle"/>
    <s v="Corporate"/>
    <s v="United States"/>
    <s v="Little Rock"/>
    <s v="Arkansas"/>
    <n v="72209"/>
    <x v="0"/>
    <s v="OFF-ST-10001522"/>
    <x v="1"/>
    <x v="4"/>
    <x v="197"/>
    <x v="4497"/>
    <n v="4"/>
    <x v="0"/>
    <n v="14.718400000000001"/>
    <n v="5"/>
    <n v="1"/>
  </r>
  <r>
    <n v="6856"/>
    <s v="US-2017-162670"/>
    <x v="331"/>
    <d v="2017-12-28T00:00:00"/>
    <s v="Second Class"/>
    <s v="MF-18250"/>
    <s v="Monica Federle"/>
    <s v="Corporate"/>
    <s v="United States"/>
    <s v="Little Rock"/>
    <s v="Arkansas"/>
    <n v="72209"/>
    <x v="0"/>
    <s v="OFF-PA-10001994"/>
    <x v="1"/>
    <x v="10"/>
    <x v="1122"/>
    <x v="4498"/>
    <n v="2"/>
    <x v="0"/>
    <n v="20.6816"/>
    <n v="5"/>
    <n v="1"/>
  </r>
  <r>
    <n v="6857"/>
    <s v="US-2017-162670"/>
    <x v="331"/>
    <d v="2017-12-28T00:00:00"/>
    <s v="Second Class"/>
    <s v="MF-18250"/>
    <s v="Monica Federle"/>
    <s v="Corporate"/>
    <s v="United States"/>
    <s v="Little Rock"/>
    <s v="Arkansas"/>
    <n v="72209"/>
    <x v="0"/>
    <s v="OFF-EN-10001453"/>
    <x v="1"/>
    <x v="12"/>
    <x v="1685"/>
    <x v="1091"/>
    <n v="3"/>
    <x v="0"/>
    <n v="85.981800000000007"/>
    <n v="5"/>
    <n v="1"/>
  </r>
  <r>
    <n v="6858"/>
    <s v="CA-2017-128965"/>
    <x v="827"/>
    <d v="2017-04-22T00:00:00"/>
    <s v="Standard Class"/>
    <s v="PS-18760"/>
    <s v="Pamela Stobb"/>
    <s v="Consumer"/>
    <s v="United States"/>
    <s v="Los Angeles"/>
    <s v="California"/>
    <n v="90008"/>
    <x v="1"/>
    <s v="OFF-PA-10004911"/>
    <x v="1"/>
    <x v="10"/>
    <x v="938"/>
    <x v="4499"/>
    <n v="3"/>
    <x v="0"/>
    <n v="13.507199999999999"/>
    <n v="5"/>
    <n v="1"/>
  </r>
  <r>
    <n v="6859"/>
    <s v="CA-2017-128965"/>
    <x v="827"/>
    <d v="2017-04-22T00:00:00"/>
    <s v="Standard Class"/>
    <s v="PS-18760"/>
    <s v="Pamela Stobb"/>
    <s v="Consumer"/>
    <s v="United States"/>
    <s v="Los Angeles"/>
    <s v="California"/>
    <n v="90008"/>
    <x v="1"/>
    <s v="OFF-LA-10001404"/>
    <x v="1"/>
    <x v="2"/>
    <x v="925"/>
    <x v="1552"/>
    <n v="2"/>
    <x v="0"/>
    <n v="3.4685999999999999"/>
    <n v="5"/>
    <n v="1"/>
  </r>
  <r>
    <n v="6860"/>
    <s v="CA-2017-128965"/>
    <x v="827"/>
    <d v="2017-04-22T00:00:00"/>
    <s v="Standard Class"/>
    <s v="PS-18760"/>
    <s v="Pamela Stobb"/>
    <s v="Consumer"/>
    <s v="United States"/>
    <s v="Los Angeles"/>
    <s v="California"/>
    <n v="90008"/>
    <x v="1"/>
    <s v="OFF-FA-10001561"/>
    <x v="1"/>
    <x v="13"/>
    <x v="839"/>
    <x v="2868"/>
    <n v="5"/>
    <x v="0"/>
    <n v="3.597"/>
    <n v="5"/>
    <n v="1"/>
  </r>
  <r>
    <n v="6861"/>
    <s v="CA-2017-128965"/>
    <x v="827"/>
    <d v="2017-04-22T00:00:00"/>
    <s v="Standard Class"/>
    <s v="PS-18760"/>
    <s v="Pamela Stobb"/>
    <s v="Consumer"/>
    <s v="United States"/>
    <s v="Los Angeles"/>
    <s v="California"/>
    <n v="90008"/>
    <x v="1"/>
    <s v="TEC-AC-10001383"/>
    <x v="2"/>
    <x v="11"/>
    <x v="606"/>
    <x v="4500"/>
    <n v="11"/>
    <x v="0"/>
    <n v="46.731299999999997"/>
    <n v="5"/>
    <n v="1"/>
  </r>
  <r>
    <n v="6862"/>
    <s v="CA-2017-128965"/>
    <x v="827"/>
    <d v="2017-04-22T00:00:00"/>
    <s v="Standard Class"/>
    <s v="PS-18760"/>
    <s v="Pamela Stobb"/>
    <s v="Consumer"/>
    <s v="United States"/>
    <s v="Los Angeles"/>
    <s v="California"/>
    <n v="90008"/>
    <x v="1"/>
    <s v="OFF-LA-10003190"/>
    <x v="1"/>
    <x v="2"/>
    <x v="1172"/>
    <x v="4023"/>
    <n v="8"/>
    <x v="0"/>
    <n v="11.2896"/>
    <n v="5"/>
    <n v="1"/>
  </r>
  <r>
    <n v="6863"/>
    <s v="CA-2017-128965"/>
    <x v="827"/>
    <d v="2017-04-22T00:00:00"/>
    <s v="Standard Class"/>
    <s v="PS-18760"/>
    <s v="Pamela Stobb"/>
    <s v="Consumer"/>
    <s v="United States"/>
    <s v="Los Angeles"/>
    <s v="California"/>
    <n v="90008"/>
    <x v="1"/>
    <s v="FUR-CH-10003774"/>
    <x v="0"/>
    <x v="1"/>
    <x v="1194"/>
    <x v="286"/>
    <n v="3"/>
    <x v="2"/>
    <n v="-19.105799999999999"/>
    <n v="5"/>
    <n v="1"/>
  </r>
  <r>
    <n v="6864"/>
    <s v="CA-2017-138618"/>
    <x v="96"/>
    <d v="2017-12-08T00:00:00"/>
    <s v="Standard Class"/>
    <s v="MY-17380"/>
    <s v="Maribeth Yedwab"/>
    <s v="Corporate"/>
    <s v="United States"/>
    <s v="San Antonio"/>
    <s v="Texas"/>
    <n v="78207"/>
    <x v="2"/>
    <s v="OFF-PA-10000520"/>
    <x v="1"/>
    <x v="10"/>
    <x v="1428"/>
    <x v="559"/>
    <n v="2"/>
    <x v="2"/>
    <n v="3.6288"/>
    <n v="7"/>
    <n v="1"/>
  </r>
  <r>
    <n v="6865"/>
    <s v="US-2016-126452"/>
    <x v="1036"/>
    <d v="2016-08-28T00:00:00"/>
    <s v="Standard Class"/>
    <s v="SC-20230"/>
    <s v="Scot Coram"/>
    <s v="Corporate"/>
    <s v="United States"/>
    <s v="Los Angeles"/>
    <s v="California"/>
    <n v="90004"/>
    <x v="1"/>
    <s v="OFF-BI-10004465"/>
    <x v="1"/>
    <x v="8"/>
    <x v="739"/>
    <x v="2485"/>
    <n v="2"/>
    <x v="2"/>
    <n v="4.7519999999999998"/>
    <n v="7"/>
    <n v="1"/>
  </r>
  <r>
    <n v="6866"/>
    <s v="US-2016-126452"/>
    <x v="1036"/>
    <d v="2016-08-28T00:00:00"/>
    <s v="Standard Class"/>
    <s v="SC-20230"/>
    <s v="Scot Coram"/>
    <s v="Corporate"/>
    <s v="United States"/>
    <s v="Los Angeles"/>
    <s v="California"/>
    <n v="90004"/>
    <x v="1"/>
    <s v="TEC-PH-10003555"/>
    <x v="2"/>
    <x v="7"/>
    <x v="462"/>
    <x v="1361"/>
    <n v="5"/>
    <x v="2"/>
    <n v="-20.690999999999999"/>
    <n v="7"/>
    <n v="1"/>
  </r>
  <r>
    <n v="6867"/>
    <s v="US-2016-126452"/>
    <x v="1036"/>
    <d v="2016-08-28T00:00:00"/>
    <s v="Standard Class"/>
    <s v="SC-20230"/>
    <s v="Scot Coram"/>
    <s v="Corporate"/>
    <s v="United States"/>
    <s v="Los Angeles"/>
    <s v="California"/>
    <n v="90004"/>
    <x v="1"/>
    <s v="TEC-AC-10000844"/>
    <x v="2"/>
    <x v="11"/>
    <x v="106"/>
    <x v="2325"/>
    <n v="3"/>
    <x v="0"/>
    <n v="91.789199999999994"/>
    <n v="7"/>
    <n v="1"/>
  </r>
  <r>
    <n v="6868"/>
    <s v="US-2016-126452"/>
    <x v="1036"/>
    <d v="2016-08-28T00:00:00"/>
    <s v="Standard Class"/>
    <s v="SC-20230"/>
    <s v="Scot Coram"/>
    <s v="Corporate"/>
    <s v="United States"/>
    <s v="Los Angeles"/>
    <s v="California"/>
    <n v="90004"/>
    <x v="1"/>
    <s v="TEC-PH-10003187"/>
    <x v="2"/>
    <x v="7"/>
    <x v="1419"/>
    <x v="236"/>
    <n v="2"/>
    <x v="2"/>
    <n v="-7.9960000000000004"/>
    <n v="7"/>
    <n v="1"/>
  </r>
  <r>
    <n v="6869"/>
    <s v="US-2016-126452"/>
    <x v="1036"/>
    <d v="2016-08-28T00:00:00"/>
    <s v="Standard Class"/>
    <s v="SC-20230"/>
    <s v="Scot Coram"/>
    <s v="Corporate"/>
    <s v="United States"/>
    <s v="Los Angeles"/>
    <s v="California"/>
    <n v="90004"/>
    <x v="1"/>
    <s v="FUR-TA-10003569"/>
    <x v="0"/>
    <x v="3"/>
    <x v="1367"/>
    <x v="4501"/>
    <n v="9"/>
    <x v="2"/>
    <n v="180.441"/>
    <n v="7"/>
    <n v="1"/>
  </r>
  <r>
    <n v="6870"/>
    <s v="US-2016-126452"/>
    <x v="1036"/>
    <d v="2016-08-28T00:00:00"/>
    <s v="Standard Class"/>
    <s v="SC-20230"/>
    <s v="Scot Coram"/>
    <s v="Corporate"/>
    <s v="United States"/>
    <s v="Los Angeles"/>
    <s v="California"/>
    <n v="90004"/>
    <x v="1"/>
    <s v="OFF-PA-10003848"/>
    <x v="1"/>
    <x v="10"/>
    <x v="1451"/>
    <x v="91"/>
    <n v="2"/>
    <x v="0"/>
    <n v="6.2207999999999997"/>
    <n v="7"/>
    <n v="1"/>
  </r>
  <r>
    <n v="6871"/>
    <s v="US-2016-126452"/>
    <x v="1036"/>
    <d v="2016-08-28T00:00:00"/>
    <s v="Standard Class"/>
    <s v="SC-20230"/>
    <s v="Scot Coram"/>
    <s v="Corporate"/>
    <s v="United States"/>
    <s v="Los Angeles"/>
    <s v="California"/>
    <n v="90004"/>
    <x v="1"/>
    <s v="OFF-PA-10002606"/>
    <x v="1"/>
    <x v="10"/>
    <x v="1601"/>
    <x v="3878"/>
    <n v="9"/>
    <x v="0"/>
    <n v="21.384"/>
    <n v="7"/>
    <n v="1"/>
  </r>
  <r>
    <n v="6872"/>
    <s v="CA-2016-145009"/>
    <x v="5"/>
    <d v="2016-12-08T00:00:00"/>
    <s v="Second Class"/>
    <s v="RF-19345"/>
    <s v="Randy Ferguson"/>
    <s v="Corporate"/>
    <s v="United States"/>
    <s v="Chicago"/>
    <s v="Illinois"/>
    <n v="60610"/>
    <x v="2"/>
    <s v="OFF-LA-10004853"/>
    <x v="1"/>
    <x v="2"/>
    <x v="690"/>
    <x v="1627"/>
    <n v="3"/>
    <x v="2"/>
    <n v="3.8843999999999999"/>
    <n v="3"/>
    <n v="1"/>
  </r>
  <r>
    <n v="6873"/>
    <s v="CA-2015-162544"/>
    <x v="1135"/>
    <d v="2015-12-19T00:00:00"/>
    <s v="First Class"/>
    <s v="SG-20080"/>
    <s v="Sandra Glassco"/>
    <s v="Consumer"/>
    <s v="United States"/>
    <s v="Seattle"/>
    <s v="Washington"/>
    <n v="98105"/>
    <x v="1"/>
    <s v="OFF-PA-10004948"/>
    <x v="1"/>
    <x v="10"/>
    <x v="1656"/>
    <x v="1377"/>
    <n v="1"/>
    <x v="0"/>
    <n v="2.3405999999999998"/>
    <n v="3"/>
    <n v="1"/>
  </r>
  <r>
    <n v="6874"/>
    <s v="CA-2014-124394"/>
    <x v="1136"/>
    <d v="2014-10-22T00:00:00"/>
    <s v="Second Class"/>
    <s v="TB-21520"/>
    <s v="Tracy Blumstein"/>
    <s v="Consumer"/>
    <s v="United States"/>
    <s v="Beaumont"/>
    <s v="Texas"/>
    <n v="77705"/>
    <x v="2"/>
    <s v="OFF-BI-10003676"/>
    <x v="1"/>
    <x v="8"/>
    <x v="824"/>
    <x v="991"/>
    <n v="5"/>
    <x v="3"/>
    <n v="-17.248000000000001"/>
    <n v="5"/>
    <n v="1"/>
  </r>
  <r>
    <n v="6875"/>
    <s v="CA-2014-124394"/>
    <x v="1136"/>
    <d v="2014-10-22T00:00:00"/>
    <s v="Second Class"/>
    <s v="TB-21520"/>
    <s v="Tracy Blumstein"/>
    <s v="Consumer"/>
    <s v="United States"/>
    <s v="Beaumont"/>
    <s v="Texas"/>
    <n v="77705"/>
    <x v="2"/>
    <s v="TEC-AC-10001314"/>
    <x v="2"/>
    <x v="11"/>
    <x v="952"/>
    <x v="2435"/>
    <n v="3"/>
    <x v="2"/>
    <n v="-17.996400000000001"/>
    <n v="5"/>
    <n v="1"/>
  </r>
  <r>
    <n v="6876"/>
    <s v="US-2016-121013"/>
    <x v="64"/>
    <d v="2016-09-10T00:00:00"/>
    <s v="Standard Class"/>
    <s v="MM-17920"/>
    <s v="Michael Moore"/>
    <s v="Consumer"/>
    <s v="United States"/>
    <s v="Chesapeake"/>
    <s v="Virginia"/>
    <n v="23320"/>
    <x v="0"/>
    <s v="OFF-LA-10004545"/>
    <x v="1"/>
    <x v="2"/>
    <x v="1337"/>
    <x v="2910"/>
    <n v="2"/>
    <x v="0"/>
    <n v="11.7782"/>
    <n v="5"/>
    <n v="1"/>
  </r>
  <r>
    <n v="6877"/>
    <s v="US-2016-121013"/>
    <x v="64"/>
    <d v="2016-09-10T00:00:00"/>
    <s v="Standard Class"/>
    <s v="MM-17920"/>
    <s v="Michael Moore"/>
    <s v="Consumer"/>
    <s v="United States"/>
    <s v="Chesapeake"/>
    <s v="Virginia"/>
    <n v="23320"/>
    <x v="0"/>
    <s v="FUR-TA-10003238"/>
    <x v="0"/>
    <x v="3"/>
    <x v="1242"/>
    <x v="675"/>
    <n v="3"/>
    <x v="0"/>
    <n v="314.05860000000001"/>
    <n v="5"/>
    <n v="1"/>
  </r>
  <r>
    <n v="6878"/>
    <s v="US-2015-123918"/>
    <x v="52"/>
    <d v="2015-10-15T00:00:00"/>
    <s v="Same Day"/>
    <s v="CG-12520"/>
    <s v="Claire Gute"/>
    <s v="Consumer"/>
    <s v="United States"/>
    <s v="Dallas"/>
    <s v="Texas"/>
    <n v="75217"/>
    <x v="2"/>
    <s v="FUR-FU-10004952"/>
    <x v="0"/>
    <x v="5"/>
    <x v="853"/>
    <x v="4502"/>
    <n v="6"/>
    <x v="7"/>
    <n v="-95.247600000000006"/>
    <n v="0"/>
    <n v="1"/>
  </r>
  <r>
    <n v="6879"/>
    <s v="US-2015-123918"/>
    <x v="52"/>
    <d v="2015-10-15T00:00:00"/>
    <s v="Same Day"/>
    <s v="CG-12520"/>
    <s v="Claire Gute"/>
    <s v="Consumer"/>
    <s v="United States"/>
    <s v="Dallas"/>
    <s v="Texas"/>
    <n v="75217"/>
    <x v="2"/>
    <s v="OFF-PA-10003001"/>
    <x v="1"/>
    <x v="10"/>
    <x v="1073"/>
    <x v="752"/>
    <n v="1"/>
    <x v="2"/>
    <n v="1.8704000000000001"/>
    <n v="0"/>
    <n v="1"/>
  </r>
  <r>
    <n v="6880"/>
    <s v="CA-2015-137113"/>
    <x v="494"/>
    <d v="2015-12-05T00:00:00"/>
    <s v="Second Class"/>
    <s v="TW-21025"/>
    <s v="Tamara Willingham"/>
    <s v="Home Office"/>
    <s v="United States"/>
    <s v="Seattle"/>
    <s v="Washington"/>
    <n v="98105"/>
    <x v="1"/>
    <s v="FUR-CH-10001215"/>
    <x v="0"/>
    <x v="1"/>
    <x v="445"/>
    <x v="4052"/>
    <n v="5"/>
    <x v="2"/>
    <n v="125.245"/>
    <n v="4"/>
    <n v="1"/>
  </r>
  <r>
    <n v="6881"/>
    <s v="CA-2015-137113"/>
    <x v="494"/>
    <d v="2015-12-05T00:00:00"/>
    <s v="Second Class"/>
    <s v="TW-21025"/>
    <s v="Tamara Willingham"/>
    <s v="Home Office"/>
    <s v="United States"/>
    <s v="Seattle"/>
    <s v="Washington"/>
    <n v="98105"/>
    <x v="1"/>
    <s v="OFF-PA-10004255"/>
    <x v="1"/>
    <x v="10"/>
    <x v="1315"/>
    <x v="56"/>
    <n v="5"/>
    <x v="0"/>
    <n v="15.552"/>
    <n v="4"/>
    <n v="1"/>
  </r>
  <r>
    <n v="6882"/>
    <s v="CA-2015-137113"/>
    <x v="494"/>
    <d v="2015-12-05T00:00:00"/>
    <s v="Second Class"/>
    <s v="TW-21025"/>
    <s v="Tamara Willingham"/>
    <s v="Home Office"/>
    <s v="United States"/>
    <s v="Seattle"/>
    <s v="Washington"/>
    <n v="98105"/>
    <x v="1"/>
    <s v="FUR-TA-10001705"/>
    <x v="0"/>
    <x v="3"/>
    <x v="215"/>
    <x v="4503"/>
    <n v="9"/>
    <x v="0"/>
    <n v="401.81400000000002"/>
    <n v="4"/>
    <n v="1"/>
  </r>
  <r>
    <n v="6883"/>
    <s v="CA-2015-137113"/>
    <x v="494"/>
    <d v="2015-12-05T00:00:00"/>
    <s v="Second Class"/>
    <s v="TW-21025"/>
    <s v="Tamara Willingham"/>
    <s v="Home Office"/>
    <s v="United States"/>
    <s v="Seattle"/>
    <s v="Washington"/>
    <n v="98105"/>
    <x v="1"/>
    <s v="OFF-ST-10002554"/>
    <x v="1"/>
    <x v="4"/>
    <x v="1153"/>
    <x v="64"/>
    <n v="3"/>
    <x v="0"/>
    <n v="2.9346000000000001"/>
    <n v="4"/>
    <n v="1"/>
  </r>
  <r>
    <n v="6884"/>
    <s v="CA-2015-137113"/>
    <x v="494"/>
    <d v="2015-12-05T00:00:00"/>
    <s v="Second Class"/>
    <s v="TW-21025"/>
    <s v="Tamara Willingham"/>
    <s v="Home Office"/>
    <s v="United States"/>
    <s v="Seattle"/>
    <s v="Washington"/>
    <n v="98105"/>
    <x v="1"/>
    <s v="OFF-PA-10002222"/>
    <x v="1"/>
    <x v="10"/>
    <x v="394"/>
    <x v="1147"/>
    <n v="5"/>
    <x v="0"/>
    <n v="52.531999999999996"/>
    <n v="4"/>
    <n v="1"/>
  </r>
  <r>
    <n v="6885"/>
    <s v="CA-2015-120677"/>
    <x v="70"/>
    <d v="2015-06-04T00:00:00"/>
    <s v="Standard Class"/>
    <s v="BD-11320"/>
    <s v="Bill Donatelli"/>
    <s v="Consumer"/>
    <s v="United States"/>
    <s v="Minneapolis"/>
    <s v="Minnesota"/>
    <n v="55407"/>
    <x v="2"/>
    <s v="FUR-CH-10002320"/>
    <x v="0"/>
    <x v="1"/>
    <x v="1463"/>
    <x v="4504"/>
    <n v="8"/>
    <x v="0"/>
    <n v="770.35199999999998"/>
    <n v="4"/>
    <n v="1"/>
  </r>
  <r>
    <n v="6886"/>
    <s v="CA-2017-123036"/>
    <x v="18"/>
    <d v="2017-09-17T00:00:00"/>
    <s v="Standard Class"/>
    <s v="HA-14905"/>
    <s v="Helen Abelman"/>
    <s v="Consumer"/>
    <s v="United States"/>
    <s v="Springfield"/>
    <s v="Ohio"/>
    <n v="45503"/>
    <x v="3"/>
    <s v="TEC-AC-10003499"/>
    <x v="2"/>
    <x v="11"/>
    <x v="103"/>
    <x v="4505"/>
    <n v="4"/>
    <x v="2"/>
    <n v="8.8008000000000006"/>
    <n v="7"/>
    <n v="1"/>
  </r>
  <r>
    <n v="6887"/>
    <s v="CA-2017-123036"/>
    <x v="18"/>
    <d v="2017-09-17T00:00:00"/>
    <s v="Standard Class"/>
    <s v="HA-14905"/>
    <s v="Helen Abelman"/>
    <s v="Consumer"/>
    <s v="United States"/>
    <s v="Springfield"/>
    <s v="Ohio"/>
    <n v="45503"/>
    <x v="3"/>
    <s v="TEC-PH-10003580"/>
    <x v="2"/>
    <x v="7"/>
    <x v="1006"/>
    <x v="4506"/>
    <n v="2"/>
    <x v="10"/>
    <n v="-56.3108"/>
    <n v="7"/>
    <n v="1"/>
  </r>
  <r>
    <n v="6888"/>
    <s v="CA-2017-120222"/>
    <x v="1016"/>
    <d v="2017-05-02T00:00:00"/>
    <s v="Standard Class"/>
    <s v="LL-16840"/>
    <s v="Lauren Leatherbury"/>
    <s v="Consumer"/>
    <s v="United States"/>
    <s v="Los Angeles"/>
    <s v="California"/>
    <n v="90032"/>
    <x v="1"/>
    <s v="OFF-PA-10004675"/>
    <x v="1"/>
    <x v="10"/>
    <x v="69"/>
    <x v="71"/>
    <n v="3"/>
    <x v="0"/>
    <n v="8.7629999999999999"/>
    <n v="7"/>
    <n v="1"/>
  </r>
  <r>
    <n v="6889"/>
    <s v="CA-2017-120222"/>
    <x v="1016"/>
    <d v="2017-05-02T00:00:00"/>
    <s v="Standard Class"/>
    <s v="LL-16840"/>
    <s v="Lauren Leatherbury"/>
    <s v="Consumer"/>
    <s v="United States"/>
    <s v="Los Angeles"/>
    <s v="California"/>
    <n v="90032"/>
    <x v="1"/>
    <s v="OFF-BI-10000666"/>
    <x v="1"/>
    <x v="8"/>
    <x v="989"/>
    <x v="4507"/>
    <n v="3"/>
    <x v="2"/>
    <n v="27.504000000000001"/>
    <n v="7"/>
    <n v="1"/>
  </r>
  <r>
    <n v="6890"/>
    <s v="CA-2017-164756"/>
    <x v="65"/>
    <d v="2017-09-22T00:00:00"/>
    <s v="Standard Class"/>
    <s v="SS-20140"/>
    <s v="Saphhira Shifley"/>
    <s v="Corporate"/>
    <s v="United States"/>
    <s v="Columbus"/>
    <s v="Georgia"/>
    <n v="31907"/>
    <x v="0"/>
    <s v="TEC-PH-10001552"/>
    <x v="2"/>
    <x v="7"/>
    <x v="180"/>
    <x v="4508"/>
    <n v="8"/>
    <x v="0"/>
    <n v="26.790400000000002"/>
    <n v="4"/>
    <n v="1"/>
  </r>
  <r>
    <n v="6891"/>
    <s v="CA-2017-164756"/>
    <x v="65"/>
    <d v="2017-09-22T00:00:00"/>
    <s v="Standard Class"/>
    <s v="SS-20140"/>
    <s v="Saphhira Shifley"/>
    <s v="Corporate"/>
    <s v="United States"/>
    <s v="Columbus"/>
    <s v="Georgia"/>
    <n v="31907"/>
    <x v="0"/>
    <s v="OFF-PA-10000673"/>
    <x v="1"/>
    <x v="10"/>
    <x v="252"/>
    <x v="360"/>
    <n v="7"/>
    <x v="0"/>
    <n v="24.460799999999999"/>
    <n v="4"/>
    <n v="1"/>
  </r>
  <r>
    <n v="6892"/>
    <s v="CA-2017-164756"/>
    <x v="65"/>
    <d v="2017-09-22T00:00:00"/>
    <s v="Standard Class"/>
    <s v="SS-20140"/>
    <s v="Saphhira Shifley"/>
    <s v="Corporate"/>
    <s v="United States"/>
    <s v="Columbus"/>
    <s v="Georgia"/>
    <n v="31907"/>
    <x v="0"/>
    <s v="OFF-AR-10000380"/>
    <x v="1"/>
    <x v="6"/>
    <x v="108"/>
    <x v="3273"/>
    <n v="3"/>
    <x v="0"/>
    <n v="34.182000000000002"/>
    <n v="4"/>
    <n v="1"/>
  </r>
  <r>
    <n v="6893"/>
    <s v="CA-2017-164756"/>
    <x v="65"/>
    <d v="2017-09-22T00:00:00"/>
    <s v="Standard Class"/>
    <s v="SS-20140"/>
    <s v="Saphhira Shifley"/>
    <s v="Corporate"/>
    <s v="United States"/>
    <s v="Columbus"/>
    <s v="Georgia"/>
    <n v="31907"/>
    <x v="0"/>
    <s v="OFF-PA-10003848"/>
    <x v="1"/>
    <x v="10"/>
    <x v="1451"/>
    <x v="233"/>
    <n v="4"/>
    <x v="0"/>
    <n v="12.441599999999999"/>
    <n v="4"/>
    <n v="1"/>
  </r>
  <r>
    <n v="6894"/>
    <s v="CA-2017-164756"/>
    <x v="65"/>
    <d v="2017-09-22T00:00:00"/>
    <s v="Standard Class"/>
    <s v="SS-20140"/>
    <s v="Saphhira Shifley"/>
    <s v="Corporate"/>
    <s v="United States"/>
    <s v="Columbus"/>
    <s v="Georgia"/>
    <n v="31907"/>
    <x v="0"/>
    <s v="FUR-FU-10002963"/>
    <x v="0"/>
    <x v="5"/>
    <x v="1511"/>
    <x v="2308"/>
    <n v="4"/>
    <x v="0"/>
    <n v="6.9088000000000003"/>
    <n v="4"/>
    <n v="1"/>
  </r>
  <r>
    <n v="6895"/>
    <s v="CA-2017-164756"/>
    <x v="65"/>
    <d v="2017-09-22T00:00:00"/>
    <s v="Standard Class"/>
    <s v="SS-20140"/>
    <s v="Saphhira Shifley"/>
    <s v="Corporate"/>
    <s v="United States"/>
    <s v="Columbus"/>
    <s v="Georgia"/>
    <n v="31907"/>
    <x v="0"/>
    <s v="TEC-PH-10002447"/>
    <x v="2"/>
    <x v="7"/>
    <x v="53"/>
    <x v="4509"/>
    <n v="2"/>
    <x v="0"/>
    <n v="119.4742"/>
    <n v="4"/>
    <n v="1"/>
  </r>
  <r>
    <n v="6896"/>
    <s v="CA-2017-164756"/>
    <x v="65"/>
    <d v="2017-09-22T00:00:00"/>
    <s v="Standard Class"/>
    <s v="SS-20140"/>
    <s v="Saphhira Shifley"/>
    <s v="Corporate"/>
    <s v="United States"/>
    <s v="Columbus"/>
    <s v="Georgia"/>
    <n v="31907"/>
    <x v="0"/>
    <s v="OFF-SU-10004261"/>
    <x v="1"/>
    <x v="14"/>
    <x v="610"/>
    <x v="4510"/>
    <n v="2"/>
    <x v="0"/>
    <n v="9.9992000000000001"/>
    <n v="4"/>
    <n v="1"/>
  </r>
  <r>
    <n v="6897"/>
    <s v="CA-2017-164756"/>
    <x v="65"/>
    <d v="2017-09-22T00:00:00"/>
    <s v="Standard Class"/>
    <s v="SS-20140"/>
    <s v="Saphhira Shifley"/>
    <s v="Corporate"/>
    <s v="United States"/>
    <s v="Columbus"/>
    <s v="Georgia"/>
    <n v="31907"/>
    <x v="0"/>
    <s v="OFF-PA-10003228"/>
    <x v="1"/>
    <x v="10"/>
    <x v="1677"/>
    <x v="1644"/>
    <n v="5"/>
    <x v="0"/>
    <n v="114.9385"/>
    <n v="4"/>
    <n v="1"/>
  </r>
  <r>
    <n v="6898"/>
    <s v="CA-2017-122028"/>
    <x v="238"/>
    <d v="2017-08-25T00:00:00"/>
    <s v="Standard Class"/>
    <s v="CK-12205"/>
    <s v="Chloris Kastensmidt"/>
    <s v="Consumer"/>
    <s v="United States"/>
    <s v="Lakewood"/>
    <s v="Ohio"/>
    <n v="44107"/>
    <x v="3"/>
    <s v="OFF-BI-10004817"/>
    <x v="1"/>
    <x v="8"/>
    <x v="1208"/>
    <x v="4511"/>
    <n v="3"/>
    <x v="6"/>
    <n v="-7.9067999999999996"/>
    <n v="7"/>
    <n v="1"/>
  </r>
  <r>
    <n v="6899"/>
    <s v="US-2015-165512"/>
    <x v="1137"/>
    <d v="2015-05-26T00:00:00"/>
    <s v="Second Class"/>
    <s v="VS-21820"/>
    <s v="Vivek Sundaresam"/>
    <s v="Consumer"/>
    <s v="United States"/>
    <s v="Naperville"/>
    <s v="Illinois"/>
    <n v="60540"/>
    <x v="2"/>
    <s v="FUR-CH-10002880"/>
    <x v="0"/>
    <x v="1"/>
    <x v="809"/>
    <x v="4512"/>
    <n v="7"/>
    <x v="4"/>
    <n v="-163.57669999999999"/>
    <n v="2"/>
    <n v="1"/>
  </r>
  <r>
    <n v="6900"/>
    <s v="US-2015-165512"/>
    <x v="1137"/>
    <d v="2015-05-26T00:00:00"/>
    <s v="Second Class"/>
    <s v="VS-21820"/>
    <s v="Vivek Sundaresam"/>
    <s v="Consumer"/>
    <s v="United States"/>
    <s v="Naperville"/>
    <s v="Illinois"/>
    <n v="60540"/>
    <x v="2"/>
    <s v="OFF-BI-10001249"/>
    <x v="1"/>
    <x v="8"/>
    <x v="1191"/>
    <x v="2976"/>
    <n v="6"/>
    <x v="3"/>
    <n v="-13.0152"/>
    <n v="2"/>
    <n v="1"/>
  </r>
  <r>
    <n v="6901"/>
    <s v="CA-2015-140557"/>
    <x v="67"/>
    <d v="2015-09-11T00:00:00"/>
    <s v="Standard Class"/>
    <s v="TN-21040"/>
    <s v="Tanja Norvell"/>
    <s v="Home Office"/>
    <s v="United States"/>
    <s v="New York City"/>
    <s v="New York"/>
    <n v="10009"/>
    <x v="3"/>
    <s v="TEC-AC-10002402"/>
    <x v="2"/>
    <x v="11"/>
    <x v="657"/>
    <x v="4513"/>
    <n v="7"/>
    <x v="0"/>
    <n v="167.97900000000001"/>
    <n v="4"/>
    <n v="1"/>
  </r>
  <r>
    <n v="6902"/>
    <s v="US-2017-135013"/>
    <x v="1138"/>
    <d v="2017-07-24T00:00:00"/>
    <s v="Same Day"/>
    <s v="HR-14830"/>
    <s v="Harold Ryan"/>
    <s v="Corporate"/>
    <s v="United States"/>
    <s v="Huntington Beach"/>
    <s v="California"/>
    <n v="92646"/>
    <x v="1"/>
    <s v="TEC-CO-10001449"/>
    <x v="2"/>
    <x v="16"/>
    <x v="306"/>
    <x v="4514"/>
    <n v="5"/>
    <x v="2"/>
    <n v="839.98599999999999"/>
    <n v="0"/>
    <n v="1"/>
  </r>
  <r>
    <n v="6903"/>
    <s v="CA-2017-111220"/>
    <x v="264"/>
    <d v="2017-09-08T00:00:00"/>
    <s v="Standard Class"/>
    <s v="JS-15595"/>
    <s v="Jill Stevenson"/>
    <s v="Corporate"/>
    <s v="United States"/>
    <s v="Chicago"/>
    <s v="Illinois"/>
    <n v="60653"/>
    <x v="2"/>
    <s v="OFF-FA-10002280"/>
    <x v="1"/>
    <x v="13"/>
    <x v="659"/>
    <x v="4515"/>
    <n v="4"/>
    <x v="2"/>
    <n v="5.6"/>
    <n v="6"/>
    <n v="1"/>
  </r>
  <r>
    <n v="6904"/>
    <s v="CA-2017-111220"/>
    <x v="264"/>
    <d v="2017-09-08T00:00:00"/>
    <s v="Standard Class"/>
    <s v="JS-15595"/>
    <s v="Jill Stevenson"/>
    <s v="Corporate"/>
    <s v="United States"/>
    <s v="Chicago"/>
    <s v="Illinois"/>
    <n v="60653"/>
    <x v="2"/>
    <s v="OFF-AP-10003278"/>
    <x v="1"/>
    <x v="9"/>
    <x v="1793"/>
    <x v="4516"/>
    <n v="2"/>
    <x v="3"/>
    <n v="-15.0876"/>
    <n v="6"/>
    <n v="1"/>
  </r>
  <r>
    <n v="6905"/>
    <s v="CA-2017-111220"/>
    <x v="264"/>
    <d v="2017-09-08T00:00:00"/>
    <s v="Standard Class"/>
    <s v="JS-15595"/>
    <s v="Jill Stevenson"/>
    <s v="Corporate"/>
    <s v="United States"/>
    <s v="Chicago"/>
    <s v="Illinois"/>
    <n v="60653"/>
    <x v="2"/>
    <s v="OFF-ST-10003994"/>
    <x v="1"/>
    <x v="4"/>
    <x v="1745"/>
    <x v="4517"/>
    <n v="5"/>
    <x v="2"/>
    <n v="-44.234999999999999"/>
    <n v="6"/>
    <n v="1"/>
  </r>
  <r>
    <n v="6906"/>
    <s v="US-2017-149006"/>
    <x v="1139"/>
    <d v="2017-12-08T00:00:00"/>
    <s v="Second Class"/>
    <s v="BN-11470"/>
    <s v="Brad Norvell"/>
    <s v="Corporate"/>
    <s v="United States"/>
    <s v="Brentwood"/>
    <s v="California"/>
    <n v="94513"/>
    <x v="1"/>
    <s v="OFF-ST-10003221"/>
    <x v="1"/>
    <x v="4"/>
    <x v="683"/>
    <x v="3766"/>
    <n v="1"/>
    <x v="0"/>
    <n v="2.8835999999999999"/>
    <n v="2"/>
    <n v="1"/>
  </r>
  <r>
    <n v="6907"/>
    <s v="CA-2017-149468"/>
    <x v="968"/>
    <d v="2017-05-20T00:00:00"/>
    <s v="Same Day"/>
    <s v="AR-10405"/>
    <s v="Allen Rosenblatt"/>
    <s v="Corporate"/>
    <s v="United States"/>
    <s v="Trenton"/>
    <s v="Michigan"/>
    <n v="48183"/>
    <x v="2"/>
    <s v="OFF-BI-10002225"/>
    <x v="1"/>
    <x v="8"/>
    <x v="340"/>
    <x v="517"/>
    <n v="2"/>
    <x v="0"/>
    <n v="19.814399999999999"/>
    <n v="0"/>
    <n v="1"/>
  </r>
  <r>
    <n v="6908"/>
    <s v="CA-2016-140249"/>
    <x v="720"/>
    <d v="2016-10-03T00:00:00"/>
    <s v="Standard Class"/>
    <s v="SW-20455"/>
    <s v="Shaun Weien"/>
    <s v="Consumer"/>
    <s v="United States"/>
    <s v="Seattle"/>
    <s v="Washington"/>
    <n v="98103"/>
    <x v="1"/>
    <s v="TEC-PH-10002584"/>
    <x v="2"/>
    <x v="7"/>
    <x v="1705"/>
    <x v="3676"/>
    <n v="2"/>
    <x v="2"/>
    <n v="125.19799999999999"/>
    <n v="6"/>
    <n v="1"/>
  </r>
  <r>
    <n v="6909"/>
    <s v="US-2017-135503"/>
    <x v="389"/>
    <d v="2017-12-15T00:00:00"/>
    <s v="Standard Class"/>
    <s v="JE-16165"/>
    <s v="Justin Ellison"/>
    <s v="Corporate"/>
    <s v="United States"/>
    <s v="North Charleston"/>
    <s v="South Carolina"/>
    <n v="29406"/>
    <x v="0"/>
    <s v="FUR-FU-10002364"/>
    <x v="0"/>
    <x v="5"/>
    <x v="1240"/>
    <x v="1787"/>
    <n v="2"/>
    <x v="0"/>
    <n v="4.2804000000000002"/>
    <n v="5"/>
    <n v="1"/>
  </r>
  <r>
    <n v="6910"/>
    <s v="CA-2014-126277"/>
    <x v="103"/>
    <d v="2014-09-18T00:00:00"/>
    <s v="Second Class"/>
    <s v="LH-16900"/>
    <s v="Lena Hernandez"/>
    <s v="Consumer"/>
    <s v="United States"/>
    <s v="Columbus"/>
    <s v="Ohio"/>
    <n v="43229"/>
    <x v="3"/>
    <s v="OFF-BI-10004022"/>
    <x v="1"/>
    <x v="8"/>
    <x v="755"/>
    <x v="1278"/>
    <n v="3"/>
    <x v="6"/>
    <n v="-2.0015999999999998"/>
    <n v="5"/>
    <n v="1"/>
  </r>
  <r>
    <n v="6911"/>
    <s v="US-2017-115301"/>
    <x v="570"/>
    <d v="2017-08-02T00:00:00"/>
    <s v="Standard Class"/>
    <s v="VG-21790"/>
    <s v="Vivek Gonzalez"/>
    <s v="Consumer"/>
    <s v="United States"/>
    <s v="Seattle"/>
    <s v="Washington"/>
    <n v="98103"/>
    <x v="1"/>
    <s v="FUR-BO-10004709"/>
    <x v="0"/>
    <x v="0"/>
    <x v="266"/>
    <x v="4518"/>
    <n v="2"/>
    <x v="0"/>
    <n v="25.511199999999999"/>
    <n v="4"/>
    <n v="1"/>
  </r>
  <r>
    <n v="6912"/>
    <s v="CA-2017-168942"/>
    <x v="378"/>
    <d v="2017-08-05T00:00:00"/>
    <s v="Second Class"/>
    <s v="EM-13960"/>
    <s v="Eric Murdock"/>
    <s v="Consumer"/>
    <s v="United States"/>
    <s v="San Francisco"/>
    <s v="California"/>
    <n v="94109"/>
    <x v="1"/>
    <s v="OFF-ST-10004340"/>
    <x v="1"/>
    <x v="4"/>
    <x v="817"/>
    <x v="4519"/>
    <n v="3"/>
    <x v="0"/>
    <n v="50.3658"/>
    <n v="4"/>
    <n v="1"/>
  </r>
  <r>
    <n v="6913"/>
    <s v="US-2017-128398"/>
    <x v="743"/>
    <d v="2017-05-05T00:00:00"/>
    <s v="Second Class"/>
    <s v="EM-13825"/>
    <s v="Elizabeth Moffitt"/>
    <s v="Corporate"/>
    <s v="United States"/>
    <s v="Los Angeles"/>
    <s v="California"/>
    <n v="90049"/>
    <x v="1"/>
    <s v="TEC-AC-10001714"/>
    <x v="2"/>
    <x v="11"/>
    <x v="685"/>
    <x v="4520"/>
    <n v="4"/>
    <x v="0"/>
    <n v="59.037199999999999"/>
    <n v="3"/>
    <n v="1"/>
  </r>
  <r>
    <n v="6914"/>
    <s v="CA-2015-104115"/>
    <x v="821"/>
    <d v="2015-06-16T00:00:00"/>
    <s v="Standard Class"/>
    <s v="JH-15910"/>
    <s v="Jonathan Howell"/>
    <s v="Consumer"/>
    <s v="United States"/>
    <s v="West Palm Beach"/>
    <s v="Florida"/>
    <n v="33407"/>
    <x v="0"/>
    <s v="TEC-PH-10002844"/>
    <x v="2"/>
    <x v="7"/>
    <x v="104"/>
    <x v="3886"/>
    <n v="2"/>
    <x v="2"/>
    <n v="4.1988000000000003"/>
    <n v="4"/>
    <n v="1"/>
  </r>
  <r>
    <n v="6915"/>
    <s v="CA-2014-142510"/>
    <x v="1091"/>
    <d v="2014-12-29T00:00:00"/>
    <s v="Standard Class"/>
    <s v="NP-18700"/>
    <s v="Nora Preis"/>
    <s v="Consumer"/>
    <s v="United States"/>
    <s v="Chicago"/>
    <s v="Illinois"/>
    <n v="60623"/>
    <x v="2"/>
    <s v="OFF-ST-10000585"/>
    <x v="1"/>
    <x v="4"/>
    <x v="546"/>
    <x v="4521"/>
    <n v="1"/>
    <x v="2"/>
    <n v="9.9120000000000008"/>
    <n v="7"/>
    <n v="1"/>
  </r>
  <r>
    <n v="6916"/>
    <s v="CA-2014-142510"/>
    <x v="1091"/>
    <d v="2014-12-29T00:00:00"/>
    <s v="Standard Class"/>
    <s v="NP-18700"/>
    <s v="Nora Preis"/>
    <s v="Consumer"/>
    <s v="United States"/>
    <s v="Chicago"/>
    <s v="Illinois"/>
    <n v="60623"/>
    <x v="2"/>
    <s v="OFF-BI-10002824"/>
    <x v="1"/>
    <x v="8"/>
    <x v="528"/>
    <x v="3740"/>
    <n v="6"/>
    <x v="3"/>
    <n v="-31.332000000000001"/>
    <n v="7"/>
    <n v="1"/>
  </r>
  <r>
    <n v="6917"/>
    <s v="CA-2014-142510"/>
    <x v="1091"/>
    <d v="2014-12-29T00:00:00"/>
    <s v="Standard Class"/>
    <s v="NP-18700"/>
    <s v="Nora Preis"/>
    <s v="Consumer"/>
    <s v="United States"/>
    <s v="Chicago"/>
    <s v="Illinois"/>
    <n v="60623"/>
    <x v="2"/>
    <s v="OFF-PA-10001289"/>
    <x v="1"/>
    <x v="10"/>
    <x v="961"/>
    <x v="4522"/>
    <n v="4"/>
    <x v="2"/>
    <n v="44.961599999999997"/>
    <n v="7"/>
    <n v="1"/>
  </r>
  <r>
    <n v="6918"/>
    <s v="CA-2014-124247"/>
    <x v="757"/>
    <d v="2014-12-21T00:00:00"/>
    <s v="Standard Class"/>
    <s v="SH-20635"/>
    <s v="Stefanie Holloman"/>
    <s v="Corporate"/>
    <s v="United States"/>
    <s v="Sacramento"/>
    <s v="California"/>
    <n v="95823"/>
    <x v="1"/>
    <s v="FUR-CH-10001854"/>
    <x v="0"/>
    <x v="1"/>
    <x v="1119"/>
    <x v="4523"/>
    <n v="5"/>
    <x v="2"/>
    <n v="70.195999999999998"/>
    <n v="5"/>
    <n v="1"/>
  </r>
  <r>
    <n v="6919"/>
    <s v="CA-2016-105473"/>
    <x v="947"/>
    <d v="2016-04-18T00:00:00"/>
    <s v="Second Class"/>
    <s v="BM-11785"/>
    <s v="Bryan Mills"/>
    <s v="Consumer"/>
    <s v="United States"/>
    <s v="Seattle"/>
    <s v="Washington"/>
    <n v="98115"/>
    <x v="1"/>
    <s v="OFF-SU-10003567"/>
    <x v="1"/>
    <x v="14"/>
    <x v="1498"/>
    <x v="3910"/>
    <n v="3"/>
    <x v="0"/>
    <n v="0.86399999999999999"/>
    <n v="2"/>
    <n v="1"/>
  </r>
  <r>
    <n v="6920"/>
    <s v="CA-2015-102806"/>
    <x v="1031"/>
    <d v="2015-05-28T00:00:00"/>
    <s v="Standard Class"/>
    <s v="HG-14965"/>
    <s v="Henry Goldwyn"/>
    <s v="Corporate"/>
    <s v="United States"/>
    <s v="Philadelphia"/>
    <s v="Pennsylvania"/>
    <n v="19143"/>
    <x v="3"/>
    <s v="OFF-BI-10001597"/>
    <x v="1"/>
    <x v="8"/>
    <x v="798"/>
    <x v="4238"/>
    <n v="2"/>
    <x v="6"/>
    <n v="-18.031199999999998"/>
    <n v="7"/>
    <n v="1"/>
  </r>
  <r>
    <n v="6921"/>
    <s v="CA-2017-121706"/>
    <x v="425"/>
    <d v="2017-03-02T00:00:00"/>
    <s v="Standard Class"/>
    <s v="BM-11140"/>
    <s v="Becky Martin"/>
    <s v="Consumer"/>
    <s v="United States"/>
    <s v="Santa Barbara"/>
    <s v="California"/>
    <n v="93101"/>
    <x v="1"/>
    <s v="OFF-AP-10003287"/>
    <x v="1"/>
    <x v="9"/>
    <x v="543"/>
    <x v="4524"/>
    <n v="7"/>
    <x v="0"/>
    <n v="99.901200000000003"/>
    <n v="4"/>
    <n v="1"/>
  </r>
  <r>
    <n v="6922"/>
    <s v="CA-2017-109211"/>
    <x v="1095"/>
    <d v="2017-04-10T00:00:00"/>
    <s v="Standard Class"/>
    <s v="PS-19045"/>
    <s v="Penelope Sewall"/>
    <s v="Home Office"/>
    <s v="United States"/>
    <s v="New York City"/>
    <s v="New York"/>
    <n v="10011"/>
    <x v="3"/>
    <s v="OFF-EN-10001532"/>
    <x v="1"/>
    <x v="12"/>
    <x v="618"/>
    <x v="4525"/>
    <n v="1"/>
    <x v="0"/>
    <n v="8.49"/>
    <n v="6"/>
    <n v="1"/>
  </r>
  <r>
    <n v="6923"/>
    <s v="CA-2015-134257"/>
    <x v="199"/>
    <d v="2015-03-19T00:00:00"/>
    <s v="Second Class"/>
    <s v="MS-17710"/>
    <s v="Maurice Satty"/>
    <s v="Consumer"/>
    <s v="United States"/>
    <s v="Auburn"/>
    <s v="Alabama"/>
    <n v="36830"/>
    <x v="0"/>
    <s v="OFF-LA-10003930"/>
    <x v="1"/>
    <x v="2"/>
    <x v="508"/>
    <x v="4526"/>
    <n v="5"/>
    <x v="0"/>
    <n v="240.8595"/>
    <n v="3"/>
    <n v="1"/>
  </r>
  <r>
    <n v="6924"/>
    <s v="CA-2015-134257"/>
    <x v="199"/>
    <d v="2015-03-19T00:00:00"/>
    <s v="Second Class"/>
    <s v="MS-17710"/>
    <s v="Maurice Satty"/>
    <s v="Consumer"/>
    <s v="United States"/>
    <s v="Auburn"/>
    <s v="Alabama"/>
    <n v="36830"/>
    <x v="0"/>
    <s v="OFF-EN-10003845"/>
    <x v="1"/>
    <x v="12"/>
    <x v="436"/>
    <x v="1552"/>
    <n v="2"/>
    <x v="0"/>
    <n v="3.3948"/>
    <n v="3"/>
    <n v="1"/>
  </r>
  <r>
    <n v="6925"/>
    <s v="CA-2015-137925"/>
    <x v="672"/>
    <d v="2015-12-04T00:00:00"/>
    <s v="Standard Class"/>
    <s v="JL-15235"/>
    <s v="Janet Lee"/>
    <s v="Consumer"/>
    <s v="United States"/>
    <s v="New York City"/>
    <s v="New York"/>
    <n v="10035"/>
    <x v="3"/>
    <s v="OFF-PA-10002659"/>
    <x v="1"/>
    <x v="10"/>
    <x v="931"/>
    <x v="4527"/>
    <n v="7"/>
    <x v="0"/>
    <n v="10.883599999999999"/>
    <n v="4"/>
    <n v="1"/>
  </r>
  <r>
    <n v="6926"/>
    <s v="CA-2015-137925"/>
    <x v="672"/>
    <d v="2015-12-04T00:00:00"/>
    <s v="Standard Class"/>
    <s v="JL-15235"/>
    <s v="Janet Lee"/>
    <s v="Consumer"/>
    <s v="United States"/>
    <s v="New York City"/>
    <s v="New York"/>
    <n v="10035"/>
    <x v="3"/>
    <s v="FUR-BO-10001608"/>
    <x v="0"/>
    <x v="0"/>
    <x v="1532"/>
    <x v="2798"/>
    <n v="12"/>
    <x v="2"/>
    <n v="42.588000000000001"/>
    <n v="4"/>
    <n v="1"/>
  </r>
  <r>
    <n v="6927"/>
    <s v="CA-2016-140046"/>
    <x v="1062"/>
    <d v="2016-08-03T00:00:00"/>
    <s v="Standard Class"/>
    <s v="KM-16660"/>
    <s v="Khloe Miller"/>
    <s v="Consumer"/>
    <s v="United States"/>
    <s v="Los Angeles"/>
    <s v="California"/>
    <n v="90032"/>
    <x v="1"/>
    <s v="OFF-LA-10000305"/>
    <x v="1"/>
    <x v="2"/>
    <x v="1716"/>
    <x v="1365"/>
    <n v="3"/>
    <x v="0"/>
    <n v="8.6940000000000008"/>
    <n v="6"/>
    <n v="1"/>
  </r>
  <r>
    <n v="6928"/>
    <s v="CA-2016-140382"/>
    <x v="661"/>
    <d v="2016-06-25T00:00:00"/>
    <s v="Second Class"/>
    <s v="RD-19900"/>
    <s v="Ruben Dartt"/>
    <s v="Consumer"/>
    <s v="United States"/>
    <s v="San Francisco"/>
    <s v="California"/>
    <n v="94109"/>
    <x v="1"/>
    <s v="OFF-ST-10003638"/>
    <x v="1"/>
    <x v="4"/>
    <x v="1231"/>
    <x v="4528"/>
    <n v="4"/>
    <x v="0"/>
    <n v="25.293600000000001"/>
    <n v="2"/>
    <n v="1"/>
  </r>
  <r>
    <n v="6929"/>
    <s v="CA-2016-140382"/>
    <x v="661"/>
    <d v="2016-06-25T00:00:00"/>
    <s v="Second Class"/>
    <s v="RD-19900"/>
    <s v="Ruben Dartt"/>
    <s v="Consumer"/>
    <s v="United States"/>
    <s v="San Francisco"/>
    <s v="California"/>
    <n v="94109"/>
    <x v="1"/>
    <s v="OFF-LA-10001934"/>
    <x v="1"/>
    <x v="2"/>
    <x v="573"/>
    <x v="2468"/>
    <n v="3"/>
    <x v="0"/>
    <n v="10.3071"/>
    <n v="2"/>
    <n v="1"/>
  </r>
  <r>
    <n v="6930"/>
    <s v="CA-2016-140382"/>
    <x v="661"/>
    <d v="2016-06-25T00:00:00"/>
    <s v="Second Class"/>
    <s v="RD-19900"/>
    <s v="Ruben Dartt"/>
    <s v="Consumer"/>
    <s v="United States"/>
    <s v="San Francisco"/>
    <s v="California"/>
    <n v="94109"/>
    <x v="1"/>
    <s v="TEC-PH-10003012"/>
    <x v="2"/>
    <x v="7"/>
    <x v="348"/>
    <x v="4529"/>
    <n v="7"/>
    <x v="2"/>
    <n v="97.0137"/>
    <n v="2"/>
    <n v="1"/>
  </r>
  <r>
    <n v="6931"/>
    <s v="CA-2016-140382"/>
    <x v="661"/>
    <d v="2016-06-25T00:00:00"/>
    <s v="Second Class"/>
    <s v="RD-19900"/>
    <s v="Ruben Dartt"/>
    <s v="Consumer"/>
    <s v="United States"/>
    <s v="San Francisco"/>
    <s v="California"/>
    <n v="94109"/>
    <x v="1"/>
    <s v="OFF-PA-10001019"/>
    <x v="1"/>
    <x v="10"/>
    <x v="681"/>
    <x v="1016"/>
    <n v="1"/>
    <x v="0"/>
    <n v="9.3905999999999992"/>
    <n v="2"/>
    <n v="1"/>
  </r>
  <r>
    <n v="6932"/>
    <s v="CA-2014-164182"/>
    <x v="686"/>
    <d v="2014-07-18T00:00:00"/>
    <s v="Standard Class"/>
    <s v="ST-20530"/>
    <s v="Shui Tom"/>
    <s v="Consumer"/>
    <s v="United States"/>
    <s v="Philadelphia"/>
    <s v="Pennsylvania"/>
    <n v="19140"/>
    <x v="3"/>
    <s v="TEC-PH-10002070"/>
    <x v="2"/>
    <x v="7"/>
    <x v="1794"/>
    <x v="4530"/>
    <n v="1"/>
    <x v="10"/>
    <n v="-2.2490000000000001"/>
    <n v="4"/>
    <n v="1"/>
  </r>
  <r>
    <n v="6933"/>
    <s v="CA-2014-164182"/>
    <x v="686"/>
    <d v="2014-07-18T00:00:00"/>
    <s v="Standard Class"/>
    <s v="ST-20530"/>
    <s v="Shui Tom"/>
    <s v="Consumer"/>
    <s v="United States"/>
    <s v="Philadelphia"/>
    <s v="Pennsylvania"/>
    <n v="19140"/>
    <x v="3"/>
    <s v="TEC-PH-10002583"/>
    <x v="2"/>
    <x v="7"/>
    <x v="1717"/>
    <x v="1792"/>
    <n v="2"/>
    <x v="10"/>
    <n v="-13.993"/>
    <n v="4"/>
    <n v="1"/>
  </r>
  <r>
    <n v="6934"/>
    <s v="CA-2014-164182"/>
    <x v="686"/>
    <d v="2014-07-18T00:00:00"/>
    <s v="Standard Class"/>
    <s v="ST-20530"/>
    <s v="Shui Tom"/>
    <s v="Consumer"/>
    <s v="United States"/>
    <s v="Philadelphia"/>
    <s v="Pennsylvania"/>
    <n v="19140"/>
    <x v="3"/>
    <s v="FUR-FU-10001057"/>
    <x v="0"/>
    <x v="5"/>
    <x v="1791"/>
    <x v="236"/>
    <n v="2"/>
    <x v="2"/>
    <n v="1.1994"/>
    <n v="4"/>
    <n v="1"/>
  </r>
  <r>
    <n v="6935"/>
    <s v="CA-2014-164182"/>
    <x v="686"/>
    <d v="2014-07-18T00:00:00"/>
    <s v="Standard Class"/>
    <s v="ST-20530"/>
    <s v="Shui Tom"/>
    <s v="Consumer"/>
    <s v="United States"/>
    <s v="Philadelphia"/>
    <s v="Pennsylvania"/>
    <n v="19140"/>
    <x v="3"/>
    <s v="OFF-AR-10001044"/>
    <x v="1"/>
    <x v="6"/>
    <x v="1051"/>
    <x v="4531"/>
    <n v="2"/>
    <x v="2"/>
    <n v="4.6782000000000004"/>
    <n v="4"/>
    <n v="1"/>
  </r>
  <r>
    <n v="6936"/>
    <s v="CA-2017-137365"/>
    <x v="329"/>
    <d v="2017-12-03T00:00:00"/>
    <s v="Second Class"/>
    <s v="BP-11095"/>
    <s v="Bart Pistole"/>
    <s v="Corporate"/>
    <s v="United States"/>
    <s v="El Paso"/>
    <s v="Texas"/>
    <n v="79907"/>
    <x v="2"/>
    <s v="TEC-AC-10001767"/>
    <x v="2"/>
    <x v="11"/>
    <x v="97"/>
    <x v="98"/>
    <n v="3"/>
    <x v="2"/>
    <n v="-10.7973"/>
    <n v="3"/>
    <n v="1"/>
  </r>
  <r>
    <n v="6937"/>
    <s v="CA-2016-129847"/>
    <x v="476"/>
    <d v="2016-09-04T00:00:00"/>
    <s v="First Class"/>
    <s v="TA-21385"/>
    <s v="Tom Ashbrook"/>
    <s v="Home Office"/>
    <s v="United States"/>
    <s v="Chicago"/>
    <s v="Illinois"/>
    <n v="60653"/>
    <x v="2"/>
    <s v="FUR-FU-10000277"/>
    <x v="0"/>
    <x v="5"/>
    <x v="1795"/>
    <x v="4532"/>
    <n v="2"/>
    <x v="7"/>
    <n v="-75.844800000000006"/>
    <n v="2"/>
    <n v="1"/>
  </r>
  <r>
    <n v="6938"/>
    <s v="CA-2014-126963"/>
    <x v="345"/>
    <d v="2014-06-15T00:00:00"/>
    <s v="Same Day"/>
    <s v="PS-18760"/>
    <s v="Pamela Stobb"/>
    <s v="Consumer"/>
    <s v="United States"/>
    <s v="El Paso"/>
    <s v="Texas"/>
    <n v="79907"/>
    <x v="2"/>
    <s v="OFF-PA-10001952"/>
    <x v="1"/>
    <x v="10"/>
    <x v="1756"/>
    <x v="4533"/>
    <n v="2"/>
    <x v="2"/>
    <n v="11.876799999999999"/>
    <n v="0"/>
    <n v="1"/>
  </r>
  <r>
    <n v="6939"/>
    <s v="CA-2016-125094"/>
    <x v="732"/>
    <d v="2016-11-09T00:00:00"/>
    <s v="Standard Class"/>
    <s v="NP-18700"/>
    <s v="Nora Preis"/>
    <s v="Consumer"/>
    <s v="United States"/>
    <s v="Seattle"/>
    <s v="Washington"/>
    <n v="98105"/>
    <x v="1"/>
    <s v="TEC-AC-10004420"/>
    <x v="2"/>
    <x v="11"/>
    <x v="1796"/>
    <x v="4534"/>
    <n v="4"/>
    <x v="0"/>
    <n v="52.769199999999998"/>
    <n v="4"/>
    <n v="1"/>
  </r>
  <r>
    <n v="6940"/>
    <s v="CA-2017-107132"/>
    <x v="335"/>
    <d v="2017-06-30T00:00:00"/>
    <s v="Standard Class"/>
    <s v="SC-20260"/>
    <s v="Scott Cohen"/>
    <s v="Corporate"/>
    <s v="United States"/>
    <s v="New York City"/>
    <s v="New York"/>
    <n v="10009"/>
    <x v="3"/>
    <s v="OFF-BI-10001071"/>
    <x v="1"/>
    <x v="8"/>
    <x v="669"/>
    <x v="4535"/>
    <n v="2"/>
    <x v="2"/>
    <n v="37.108400000000003"/>
    <n v="4"/>
    <n v="1"/>
  </r>
  <r>
    <n v="6941"/>
    <s v="CA-2017-107132"/>
    <x v="335"/>
    <d v="2017-06-30T00:00:00"/>
    <s v="Standard Class"/>
    <s v="SC-20260"/>
    <s v="Scott Cohen"/>
    <s v="Corporate"/>
    <s v="United States"/>
    <s v="New York City"/>
    <s v="New York"/>
    <n v="10009"/>
    <x v="3"/>
    <s v="OFF-SU-10002503"/>
    <x v="1"/>
    <x v="14"/>
    <x v="675"/>
    <x v="158"/>
    <n v="5"/>
    <x v="0"/>
    <n v="8.2360000000000007"/>
    <n v="4"/>
    <n v="1"/>
  </r>
  <r>
    <n v="6942"/>
    <s v="CA-2017-107132"/>
    <x v="335"/>
    <d v="2017-06-30T00:00:00"/>
    <s v="Standard Class"/>
    <s v="SC-20260"/>
    <s v="Scott Cohen"/>
    <s v="Corporate"/>
    <s v="United States"/>
    <s v="New York City"/>
    <s v="New York"/>
    <n v="10009"/>
    <x v="3"/>
    <s v="OFF-ST-10001490"/>
    <x v="1"/>
    <x v="4"/>
    <x v="518"/>
    <x v="4536"/>
    <n v="4"/>
    <x v="0"/>
    <n v="214.16399999999999"/>
    <n v="4"/>
    <n v="1"/>
  </r>
  <r>
    <n v="6943"/>
    <s v="CA-2017-107132"/>
    <x v="335"/>
    <d v="2017-06-30T00:00:00"/>
    <s v="Standard Class"/>
    <s v="SC-20260"/>
    <s v="Scott Cohen"/>
    <s v="Corporate"/>
    <s v="United States"/>
    <s v="New York City"/>
    <s v="New York"/>
    <n v="10009"/>
    <x v="3"/>
    <s v="OFF-PA-10003790"/>
    <x v="1"/>
    <x v="10"/>
    <x v="1259"/>
    <x v="4092"/>
    <n v="3"/>
    <x v="0"/>
    <n v="31.519200000000001"/>
    <n v="4"/>
    <n v="1"/>
  </r>
  <r>
    <n v="6944"/>
    <s v="CA-2015-139248"/>
    <x v="395"/>
    <d v="2015-07-30T00:00:00"/>
    <s v="Standard Class"/>
    <s v="RD-19930"/>
    <s v="Russell D'Ascenzo"/>
    <s v="Consumer"/>
    <s v="United States"/>
    <s v="Los Angeles"/>
    <s v="California"/>
    <n v="90032"/>
    <x v="1"/>
    <s v="TEC-PH-10004094"/>
    <x v="2"/>
    <x v="7"/>
    <x v="1797"/>
    <x v="4537"/>
    <n v="5"/>
    <x v="2"/>
    <n v="38.997500000000002"/>
    <n v="5"/>
    <n v="1"/>
  </r>
  <r>
    <n v="6945"/>
    <s v="CA-2014-148369"/>
    <x v="865"/>
    <d v="2014-09-27T00:00:00"/>
    <s v="Standard Class"/>
    <s v="TH-21115"/>
    <s v="Thea Hudgings"/>
    <s v="Corporate"/>
    <s v="United States"/>
    <s v="Newark"/>
    <s v="Delaware"/>
    <n v="19711"/>
    <x v="3"/>
    <s v="OFF-BI-10004876"/>
    <x v="1"/>
    <x v="8"/>
    <x v="986"/>
    <x v="1731"/>
    <n v="4"/>
    <x v="0"/>
    <n v="5.4488000000000003"/>
    <n v="4"/>
    <n v="1"/>
  </r>
  <r>
    <n v="6946"/>
    <s v="CA-2016-106243"/>
    <x v="955"/>
    <d v="2016-10-04T00:00:00"/>
    <s v="Standard Class"/>
    <s v="GM-14680"/>
    <s v="Greg Matthias"/>
    <s v="Consumer"/>
    <s v="United States"/>
    <s v="New York City"/>
    <s v="New York"/>
    <n v="10011"/>
    <x v="3"/>
    <s v="FUR-BO-10003034"/>
    <x v="0"/>
    <x v="0"/>
    <x v="1203"/>
    <x v="2908"/>
    <n v="5"/>
    <x v="2"/>
    <n v="-26.196000000000002"/>
    <n v="4"/>
    <n v="1"/>
  </r>
  <r>
    <n v="6947"/>
    <s v="CA-2015-126466"/>
    <x v="529"/>
    <d v="2015-11-13T00:00:00"/>
    <s v="Standard Class"/>
    <s v="JO-15550"/>
    <s v="Jesus Ocampo"/>
    <s v="Home Office"/>
    <s v="United States"/>
    <s v="Roseville"/>
    <s v="California"/>
    <n v="95661"/>
    <x v="1"/>
    <s v="OFF-FA-10000490"/>
    <x v="1"/>
    <x v="13"/>
    <x v="310"/>
    <x v="4538"/>
    <n v="2"/>
    <x v="0"/>
    <n v="1.1656"/>
    <n v="4"/>
    <n v="1"/>
  </r>
  <r>
    <n v="6948"/>
    <s v="CA-2015-130365"/>
    <x v="334"/>
    <d v="2015-04-29T00:00:00"/>
    <s v="Standard Class"/>
    <s v="ZC-21910"/>
    <s v="Zuschuss Carroll"/>
    <s v="Consumer"/>
    <s v="United States"/>
    <s v="Aurora"/>
    <s v="Illinois"/>
    <n v="60505"/>
    <x v="2"/>
    <s v="OFF-ST-10002574"/>
    <x v="1"/>
    <x v="4"/>
    <x v="935"/>
    <x v="3084"/>
    <n v="2"/>
    <x v="2"/>
    <n v="-55.256"/>
    <n v="4"/>
    <n v="1"/>
  </r>
  <r>
    <n v="6949"/>
    <s v="CA-2015-130365"/>
    <x v="334"/>
    <d v="2015-04-29T00:00:00"/>
    <s v="Standard Class"/>
    <s v="ZC-21910"/>
    <s v="Zuschuss Carroll"/>
    <s v="Consumer"/>
    <s v="United States"/>
    <s v="Aurora"/>
    <s v="Illinois"/>
    <n v="60505"/>
    <x v="2"/>
    <s v="FUR-CH-10003535"/>
    <x v="0"/>
    <x v="1"/>
    <x v="1522"/>
    <x v="3294"/>
    <n v="3"/>
    <x v="4"/>
    <n v="-23.7822"/>
    <n v="4"/>
    <n v="1"/>
  </r>
  <r>
    <n v="6950"/>
    <s v="CA-2017-143021"/>
    <x v="123"/>
    <d v="2017-11-19T00:00:00"/>
    <s v="Same Day"/>
    <s v="AP-10720"/>
    <s v="Anne Pryor"/>
    <s v="Home Office"/>
    <s v="United States"/>
    <s v="New York City"/>
    <s v="New York"/>
    <n v="10011"/>
    <x v="3"/>
    <s v="OFF-BI-10001628"/>
    <x v="1"/>
    <x v="8"/>
    <x v="1112"/>
    <x v="4539"/>
    <n v="7"/>
    <x v="2"/>
    <n v="18.252500000000001"/>
    <n v="0"/>
    <n v="1"/>
  </r>
  <r>
    <n v="6951"/>
    <s v="CA-2017-143021"/>
    <x v="123"/>
    <d v="2017-11-19T00:00:00"/>
    <s v="Same Day"/>
    <s v="AP-10720"/>
    <s v="Anne Pryor"/>
    <s v="Home Office"/>
    <s v="United States"/>
    <s v="New York City"/>
    <s v="New York"/>
    <n v="10011"/>
    <x v="3"/>
    <s v="FUR-TA-10001676"/>
    <x v="0"/>
    <x v="3"/>
    <x v="966"/>
    <x v="2562"/>
    <n v="3"/>
    <x v="10"/>
    <n v="-29.323799999999999"/>
    <n v="0"/>
    <n v="1"/>
  </r>
  <r>
    <n v="6952"/>
    <s v="CA-2015-161767"/>
    <x v="312"/>
    <d v="2015-11-24T00:00:00"/>
    <s v="Standard Class"/>
    <s v="GK-14620"/>
    <s v="Grace Kelly"/>
    <s v="Corporate"/>
    <s v="United States"/>
    <s v="Dallas"/>
    <s v="Texas"/>
    <n v="75217"/>
    <x v="2"/>
    <s v="TEC-MA-10002790"/>
    <x v="2"/>
    <x v="15"/>
    <x v="1798"/>
    <x v="219"/>
    <n v="2"/>
    <x v="10"/>
    <n v="55.998600000000003"/>
    <n v="4"/>
    <n v="1"/>
  </r>
  <r>
    <n v="6953"/>
    <s v="CA-2015-129917"/>
    <x v="653"/>
    <d v="2015-10-03T00:00:00"/>
    <s v="First Class"/>
    <s v="HM-14980"/>
    <s v="Henry MacAllister"/>
    <s v="Consumer"/>
    <s v="United States"/>
    <s v="Los Angeles"/>
    <s v="California"/>
    <n v="90008"/>
    <x v="1"/>
    <s v="OFF-BI-10001757"/>
    <x v="1"/>
    <x v="8"/>
    <x v="1167"/>
    <x v="921"/>
    <n v="3"/>
    <x v="2"/>
    <n v="4.1327999999999996"/>
    <n v="1"/>
    <n v="1"/>
  </r>
  <r>
    <n v="6954"/>
    <s v="CA-2015-129917"/>
    <x v="653"/>
    <d v="2015-10-03T00:00:00"/>
    <s v="First Class"/>
    <s v="HM-14980"/>
    <s v="Henry MacAllister"/>
    <s v="Consumer"/>
    <s v="United States"/>
    <s v="Los Angeles"/>
    <s v="California"/>
    <n v="90008"/>
    <x v="1"/>
    <s v="OFF-BI-10004828"/>
    <x v="1"/>
    <x v="8"/>
    <x v="1587"/>
    <x v="4540"/>
    <n v="4"/>
    <x v="2"/>
    <n v="19.418399999999998"/>
    <n v="1"/>
    <n v="1"/>
  </r>
  <r>
    <n v="6955"/>
    <s v="CA-2015-129917"/>
    <x v="653"/>
    <d v="2015-10-03T00:00:00"/>
    <s v="First Class"/>
    <s v="HM-14980"/>
    <s v="Henry MacAllister"/>
    <s v="Consumer"/>
    <s v="United States"/>
    <s v="Los Angeles"/>
    <s v="California"/>
    <n v="90008"/>
    <x v="1"/>
    <s v="TEC-PH-10000369"/>
    <x v="2"/>
    <x v="7"/>
    <x v="1355"/>
    <x v="178"/>
    <n v="5"/>
    <x v="2"/>
    <n v="50.396000000000001"/>
    <n v="1"/>
    <n v="1"/>
  </r>
  <r>
    <n v="6956"/>
    <s v="CA-2015-115420"/>
    <x v="334"/>
    <d v="2015-05-02T00:00:00"/>
    <s v="Standard Class"/>
    <s v="LS-16945"/>
    <s v="Linda Southworth"/>
    <s v="Corporate"/>
    <s v="United States"/>
    <s v="Los Angeles"/>
    <s v="California"/>
    <n v="90004"/>
    <x v="1"/>
    <s v="OFF-EN-10003862"/>
    <x v="1"/>
    <x v="12"/>
    <x v="760"/>
    <x v="4541"/>
    <n v="2"/>
    <x v="0"/>
    <n v="9.8163999999999998"/>
    <n v="7"/>
    <n v="1"/>
  </r>
  <r>
    <n v="6957"/>
    <s v="CA-2016-157588"/>
    <x v="216"/>
    <d v="2016-07-19T00:00:00"/>
    <s v="Standard Class"/>
    <s v="AR-10570"/>
    <s v="Anemone Ratner"/>
    <s v="Consumer"/>
    <s v="United States"/>
    <s v="Columbus"/>
    <s v="Georgia"/>
    <n v="31907"/>
    <x v="0"/>
    <s v="OFF-BI-10003963"/>
    <x v="1"/>
    <x v="8"/>
    <x v="1329"/>
    <x v="3343"/>
    <n v="5"/>
    <x v="0"/>
    <n v="17.108000000000001"/>
    <n v="5"/>
    <n v="1"/>
  </r>
  <r>
    <n v="6958"/>
    <s v="CA-2016-157588"/>
    <x v="216"/>
    <d v="2016-07-19T00:00:00"/>
    <s v="Standard Class"/>
    <s v="AR-10570"/>
    <s v="Anemone Ratner"/>
    <s v="Consumer"/>
    <s v="United States"/>
    <s v="Columbus"/>
    <s v="Georgia"/>
    <n v="31907"/>
    <x v="0"/>
    <s v="FUR-FU-10004848"/>
    <x v="0"/>
    <x v="5"/>
    <x v="28"/>
    <x v="2616"/>
    <n v="1"/>
    <x v="0"/>
    <n v="15.525"/>
    <n v="5"/>
    <n v="1"/>
  </r>
  <r>
    <n v="6959"/>
    <s v="CA-2015-167255"/>
    <x v="874"/>
    <d v="2015-09-29T00:00:00"/>
    <s v="Second Class"/>
    <s v="RH-19510"/>
    <s v="Rick Huthwaite"/>
    <s v="Home Office"/>
    <s v="United States"/>
    <s v="San Francisco"/>
    <s v="California"/>
    <n v="94110"/>
    <x v="1"/>
    <s v="OFF-ST-10001328"/>
    <x v="1"/>
    <x v="4"/>
    <x v="178"/>
    <x v="4542"/>
    <n v="1"/>
    <x v="0"/>
    <n v="4.3428000000000004"/>
    <n v="2"/>
    <n v="1"/>
  </r>
  <r>
    <n v="6960"/>
    <s v="CA-2015-167255"/>
    <x v="874"/>
    <d v="2015-09-29T00:00:00"/>
    <s v="Second Class"/>
    <s v="RH-19510"/>
    <s v="Rick Huthwaite"/>
    <s v="Home Office"/>
    <s v="United States"/>
    <s v="San Francisco"/>
    <s v="California"/>
    <n v="94110"/>
    <x v="1"/>
    <s v="OFF-PA-10002377"/>
    <x v="1"/>
    <x v="10"/>
    <x v="127"/>
    <x v="674"/>
    <n v="3"/>
    <x v="0"/>
    <n v="73.41"/>
    <n v="2"/>
    <n v="1"/>
  </r>
  <r>
    <n v="6961"/>
    <s v="CA-2015-167255"/>
    <x v="874"/>
    <d v="2015-09-29T00:00:00"/>
    <s v="Second Class"/>
    <s v="RH-19510"/>
    <s v="Rick Huthwaite"/>
    <s v="Home Office"/>
    <s v="United States"/>
    <s v="San Francisco"/>
    <s v="California"/>
    <n v="94110"/>
    <x v="1"/>
    <s v="OFF-PA-10003441"/>
    <x v="1"/>
    <x v="10"/>
    <x v="490"/>
    <x v="91"/>
    <n v="2"/>
    <x v="0"/>
    <n v="6.2207999999999997"/>
    <n v="2"/>
    <n v="1"/>
  </r>
  <r>
    <n v="6962"/>
    <s v="CA-2017-162096"/>
    <x v="468"/>
    <d v="2017-11-10T00:00:00"/>
    <s v="Same Day"/>
    <s v="TB-21190"/>
    <s v="Thomas Brumley"/>
    <s v="Home Office"/>
    <s v="United States"/>
    <s v="Riverside"/>
    <s v="California"/>
    <n v="92503"/>
    <x v="1"/>
    <s v="OFF-AR-10002221"/>
    <x v="1"/>
    <x v="6"/>
    <x v="1017"/>
    <x v="4543"/>
    <n v="3"/>
    <x v="0"/>
    <n v="2.1059999999999999"/>
    <n v="0"/>
    <n v="1"/>
  </r>
  <r>
    <n v="6963"/>
    <s v="CA-2016-157161"/>
    <x v="87"/>
    <d v="2016-07-20T00:00:00"/>
    <s v="Second Class"/>
    <s v="JD-15895"/>
    <s v="Jonathan Doherty"/>
    <s v="Corporate"/>
    <s v="United States"/>
    <s v="Columbia"/>
    <s v="South Carolina"/>
    <n v="29203"/>
    <x v="0"/>
    <s v="OFF-EN-10001509"/>
    <x v="1"/>
    <x v="12"/>
    <x v="29"/>
    <x v="4544"/>
    <n v="5"/>
    <x v="0"/>
    <n v="4.7939999999999996"/>
    <n v="4"/>
    <n v="1"/>
  </r>
  <r>
    <n v="6964"/>
    <s v="CA-2016-157161"/>
    <x v="87"/>
    <d v="2016-07-20T00:00:00"/>
    <s v="Second Class"/>
    <s v="JD-15895"/>
    <s v="Jonathan Doherty"/>
    <s v="Corporate"/>
    <s v="United States"/>
    <s v="Columbia"/>
    <s v="South Carolina"/>
    <n v="29203"/>
    <x v="0"/>
    <s v="OFF-AR-10003338"/>
    <x v="1"/>
    <x v="6"/>
    <x v="1439"/>
    <x v="4545"/>
    <n v="3"/>
    <x v="0"/>
    <n v="5.58"/>
    <n v="4"/>
    <n v="1"/>
  </r>
  <r>
    <n v="6965"/>
    <s v="CA-2016-157161"/>
    <x v="87"/>
    <d v="2016-07-20T00:00:00"/>
    <s v="Second Class"/>
    <s v="JD-15895"/>
    <s v="Jonathan Doherty"/>
    <s v="Corporate"/>
    <s v="United States"/>
    <s v="Columbia"/>
    <s v="South Carolina"/>
    <n v="29203"/>
    <x v="0"/>
    <s v="OFF-BI-10004728"/>
    <x v="1"/>
    <x v="8"/>
    <x v="544"/>
    <x v="899"/>
    <n v="5"/>
    <x v="0"/>
    <n v="11.086"/>
    <n v="4"/>
    <n v="1"/>
  </r>
  <r>
    <n v="6966"/>
    <s v="CA-2016-157161"/>
    <x v="87"/>
    <d v="2016-07-20T00:00:00"/>
    <s v="Second Class"/>
    <s v="JD-15895"/>
    <s v="Jonathan Doherty"/>
    <s v="Corporate"/>
    <s v="United States"/>
    <s v="Columbia"/>
    <s v="South Carolina"/>
    <n v="29203"/>
    <x v="0"/>
    <s v="TEC-AC-10000358"/>
    <x v="2"/>
    <x v="11"/>
    <x v="1287"/>
    <x v="4546"/>
    <n v="2"/>
    <x v="0"/>
    <n v="18.235199999999999"/>
    <n v="4"/>
    <n v="1"/>
  </r>
  <r>
    <n v="6967"/>
    <s v="CA-2016-157161"/>
    <x v="87"/>
    <d v="2016-07-20T00:00:00"/>
    <s v="Second Class"/>
    <s v="JD-15895"/>
    <s v="Jonathan Doherty"/>
    <s v="Corporate"/>
    <s v="United States"/>
    <s v="Columbia"/>
    <s v="South Carolina"/>
    <n v="29203"/>
    <x v="0"/>
    <s v="OFF-BI-10002764"/>
    <x v="1"/>
    <x v="8"/>
    <x v="507"/>
    <x v="4547"/>
    <n v="2"/>
    <x v="0"/>
    <n v="3.1654"/>
    <n v="4"/>
    <n v="1"/>
  </r>
  <r>
    <n v="6968"/>
    <s v="CA-2016-157161"/>
    <x v="87"/>
    <d v="2016-07-20T00:00:00"/>
    <s v="Second Class"/>
    <s v="JD-15895"/>
    <s v="Jonathan Doherty"/>
    <s v="Corporate"/>
    <s v="United States"/>
    <s v="Columbia"/>
    <s v="South Carolina"/>
    <n v="29203"/>
    <x v="0"/>
    <s v="OFF-PA-10001461"/>
    <x v="1"/>
    <x v="10"/>
    <x v="1596"/>
    <x v="1817"/>
    <n v="9"/>
    <x v="0"/>
    <n v="28.857600000000001"/>
    <n v="4"/>
    <n v="1"/>
  </r>
  <r>
    <n v="6969"/>
    <s v="CA-2015-110765"/>
    <x v="1140"/>
    <d v="2015-10-20T00:00:00"/>
    <s v="Second Class"/>
    <s v="MP-17965"/>
    <s v="Michael Paige"/>
    <s v="Corporate"/>
    <s v="United States"/>
    <s v="New York City"/>
    <s v="New York"/>
    <n v="10011"/>
    <x v="3"/>
    <s v="TEC-PH-10004165"/>
    <x v="2"/>
    <x v="7"/>
    <x v="895"/>
    <x v="4548"/>
    <n v="3"/>
    <x v="0"/>
    <n v="214.4922"/>
    <n v="4"/>
    <n v="1"/>
  </r>
  <r>
    <n v="6970"/>
    <s v="CA-2016-163937"/>
    <x v="994"/>
    <d v="2016-01-13T00:00:00"/>
    <s v="Second Class"/>
    <s v="JB-16000"/>
    <s v="Joy Bell-"/>
    <s v="Consumer"/>
    <s v="United States"/>
    <s v="Longview"/>
    <s v="Washington"/>
    <n v="98632"/>
    <x v="1"/>
    <s v="FUR-FU-10000010"/>
    <x v="0"/>
    <x v="5"/>
    <x v="527"/>
    <x v="2557"/>
    <n v="5"/>
    <x v="0"/>
    <n v="7.7035"/>
    <n v="3"/>
    <n v="1"/>
  </r>
  <r>
    <n v="6971"/>
    <s v="CA-2017-153822"/>
    <x v="20"/>
    <d v="2017-09-25T00:00:00"/>
    <s v="Standard Class"/>
    <s v="AB-10105"/>
    <s v="Adrian Barton"/>
    <s v="Consumer"/>
    <s v="United States"/>
    <s v="Phoenix"/>
    <s v="Arizona"/>
    <n v="85023"/>
    <x v="1"/>
    <s v="OFF-ST-10000321"/>
    <x v="1"/>
    <x v="4"/>
    <x v="1543"/>
    <x v="1420"/>
    <n v="2"/>
    <x v="2"/>
    <n v="-2.5247999999999999"/>
    <n v="6"/>
    <n v="1"/>
  </r>
  <r>
    <n v="6972"/>
    <s v="CA-2017-153822"/>
    <x v="20"/>
    <d v="2017-09-25T00:00:00"/>
    <s v="Standard Class"/>
    <s v="AB-10105"/>
    <s v="Adrian Barton"/>
    <s v="Consumer"/>
    <s v="United States"/>
    <s v="Phoenix"/>
    <s v="Arizona"/>
    <n v="85023"/>
    <x v="1"/>
    <s v="TEC-AC-10000109"/>
    <x v="2"/>
    <x v="11"/>
    <x v="202"/>
    <x v="212"/>
    <n v="2"/>
    <x v="2"/>
    <n v="4.4791999999999996"/>
    <n v="6"/>
    <n v="1"/>
  </r>
  <r>
    <n v="6973"/>
    <s v="CA-2017-153822"/>
    <x v="20"/>
    <d v="2017-09-25T00:00:00"/>
    <s v="Standard Class"/>
    <s v="AB-10105"/>
    <s v="Adrian Barton"/>
    <s v="Consumer"/>
    <s v="United States"/>
    <s v="Phoenix"/>
    <s v="Arizona"/>
    <n v="85023"/>
    <x v="1"/>
    <s v="TEC-PH-10002415"/>
    <x v="2"/>
    <x v="7"/>
    <x v="1526"/>
    <x v="2685"/>
    <n v="2"/>
    <x v="2"/>
    <n v="29.495000000000001"/>
    <n v="6"/>
    <n v="1"/>
  </r>
  <r>
    <n v="6974"/>
    <s v="CA-2017-153822"/>
    <x v="20"/>
    <d v="2017-09-25T00:00:00"/>
    <s v="Standard Class"/>
    <s v="AB-10105"/>
    <s v="Adrian Barton"/>
    <s v="Consumer"/>
    <s v="United States"/>
    <s v="Phoenix"/>
    <s v="Arizona"/>
    <n v="85023"/>
    <x v="1"/>
    <s v="OFF-BI-10001460"/>
    <x v="1"/>
    <x v="8"/>
    <x v="58"/>
    <x v="4549"/>
    <n v="4"/>
    <x v="6"/>
    <n v="-13.938000000000001"/>
    <n v="6"/>
    <n v="1"/>
  </r>
  <r>
    <n v="6975"/>
    <s v="CA-2017-146185"/>
    <x v="175"/>
    <d v="2017-09-19T00:00:00"/>
    <s v="Standard Class"/>
    <s v="CC-12145"/>
    <s v="Charles Crestani"/>
    <s v="Consumer"/>
    <s v="United States"/>
    <s v="Houston"/>
    <s v="Texas"/>
    <n v="77095"/>
    <x v="2"/>
    <s v="OFF-AR-10002987"/>
    <x v="1"/>
    <x v="6"/>
    <x v="1562"/>
    <x v="3993"/>
    <n v="2"/>
    <x v="2"/>
    <n v="8.3328000000000007"/>
    <n v="4"/>
    <n v="1"/>
  </r>
  <r>
    <n v="6976"/>
    <s v="CA-2015-112144"/>
    <x v="1141"/>
    <d v="2015-07-02T00:00:00"/>
    <s v="Standard Class"/>
    <s v="CY-12745"/>
    <s v="Craig Yedwab"/>
    <s v="Corporate"/>
    <s v="United States"/>
    <s v="Gilbert"/>
    <s v="Arizona"/>
    <n v="85234"/>
    <x v="1"/>
    <s v="OFF-LA-10000443"/>
    <x v="1"/>
    <x v="2"/>
    <x v="1127"/>
    <x v="2144"/>
    <n v="2"/>
    <x v="2"/>
    <n v="1.9925999999999999"/>
    <n v="4"/>
    <n v="1"/>
  </r>
  <r>
    <n v="6977"/>
    <s v="CA-2015-112144"/>
    <x v="1141"/>
    <d v="2015-07-02T00:00:00"/>
    <s v="Standard Class"/>
    <s v="CY-12745"/>
    <s v="Craig Yedwab"/>
    <s v="Corporate"/>
    <s v="United States"/>
    <s v="Gilbert"/>
    <s v="Arizona"/>
    <n v="85234"/>
    <x v="1"/>
    <s v="FUR-FU-10004306"/>
    <x v="0"/>
    <x v="5"/>
    <x v="622"/>
    <x v="4550"/>
    <n v="4"/>
    <x v="2"/>
    <n v="46.631999999999998"/>
    <n v="4"/>
    <n v="1"/>
  </r>
  <r>
    <n v="6978"/>
    <s v="US-2016-119298"/>
    <x v="881"/>
    <d v="2016-11-28T00:00:00"/>
    <s v="First Class"/>
    <s v="EP-13915"/>
    <s v="Emily Phan"/>
    <s v="Consumer"/>
    <s v="United States"/>
    <s v="Jonesboro"/>
    <s v="Arkansas"/>
    <n v="72401"/>
    <x v="0"/>
    <s v="TEC-PH-10002564"/>
    <x v="2"/>
    <x v="7"/>
    <x v="985"/>
    <x v="2759"/>
    <n v="2"/>
    <x v="0"/>
    <n v="17.994"/>
    <n v="3"/>
    <n v="1"/>
  </r>
  <r>
    <n v="6979"/>
    <s v="CA-2017-155159"/>
    <x v="920"/>
    <d v="2017-11-29T00:00:00"/>
    <s v="Second Class"/>
    <s v="DL-13315"/>
    <s v="Delfina Latchford"/>
    <s v="Consumer"/>
    <s v="United States"/>
    <s v="Atlanta"/>
    <s v="Georgia"/>
    <n v="30318"/>
    <x v="0"/>
    <s v="OFF-PA-10003724"/>
    <x v="1"/>
    <x v="10"/>
    <x v="362"/>
    <x v="4551"/>
    <n v="9"/>
    <x v="0"/>
    <n v="23.946300000000001"/>
    <n v="4"/>
    <n v="1"/>
  </r>
  <r>
    <n v="6980"/>
    <s v="CA-2017-149076"/>
    <x v="424"/>
    <d v="2017-01-19T00:00:00"/>
    <s v="Standard Class"/>
    <s v="SO-20335"/>
    <s v="Sean O'Donnell"/>
    <s v="Consumer"/>
    <s v="United States"/>
    <s v="Los Angeles"/>
    <s v="California"/>
    <n v="90036"/>
    <x v="1"/>
    <s v="OFF-PA-10000483"/>
    <x v="1"/>
    <x v="10"/>
    <x v="1681"/>
    <x v="894"/>
    <n v="5"/>
    <x v="0"/>
    <n v="69.704999999999998"/>
    <n v="5"/>
    <n v="1"/>
  </r>
  <r>
    <n v="6981"/>
    <s v="CA-2014-146990"/>
    <x v="845"/>
    <d v="2014-11-08T00:00:00"/>
    <s v="First Class"/>
    <s v="BP-11095"/>
    <s v="Bart Pistole"/>
    <s v="Corporate"/>
    <s v="United States"/>
    <s v="New York City"/>
    <s v="New York"/>
    <n v="10024"/>
    <x v="3"/>
    <s v="OFF-FA-10000611"/>
    <x v="1"/>
    <x v="13"/>
    <x v="1074"/>
    <x v="4552"/>
    <n v="4"/>
    <x v="0"/>
    <n v="2.8416000000000001"/>
    <n v="1"/>
    <n v="1"/>
  </r>
  <r>
    <n v="6982"/>
    <s v="CA-2014-146990"/>
    <x v="845"/>
    <d v="2014-11-08T00:00:00"/>
    <s v="First Class"/>
    <s v="BP-11095"/>
    <s v="Bart Pistole"/>
    <s v="Corporate"/>
    <s v="United States"/>
    <s v="New York City"/>
    <s v="New York"/>
    <n v="10024"/>
    <x v="3"/>
    <s v="OFF-PA-10000246"/>
    <x v="1"/>
    <x v="10"/>
    <x v="1595"/>
    <x v="4553"/>
    <n v="3"/>
    <x v="0"/>
    <n v="13.8828"/>
    <n v="1"/>
    <n v="1"/>
  </r>
  <r>
    <n v="6983"/>
    <s v="CA-2016-116526"/>
    <x v="142"/>
    <d v="2016-09-05T00:00:00"/>
    <s v="Standard Class"/>
    <s v="JA-15970"/>
    <s v="Joseph Airdo"/>
    <s v="Consumer"/>
    <s v="United States"/>
    <s v="Detroit"/>
    <s v="Michigan"/>
    <n v="48227"/>
    <x v="2"/>
    <s v="OFF-BI-10004728"/>
    <x v="1"/>
    <x v="8"/>
    <x v="544"/>
    <x v="899"/>
    <n v="5"/>
    <x v="0"/>
    <n v="11.086"/>
    <n v="4"/>
    <n v="1"/>
  </r>
  <r>
    <n v="6984"/>
    <s v="CA-2016-116526"/>
    <x v="142"/>
    <d v="2016-09-05T00:00:00"/>
    <s v="Standard Class"/>
    <s v="JA-15970"/>
    <s v="Joseph Airdo"/>
    <s v="Consumer"/>
    <s v="United States"/>
    <s v="Detroit"/>
    <s v="Michigan"/>
    <n v="48227"/>
    <x v="2"/>
    <s v="TEC-PH-10002365"/>
    <x v="2"/>
    <x v="7"/>
    <x v="403"/>
    <x v="4554"/>
    <n v="1"/>
    <x v="0"/>
    <n v="2.2827999999999999"/>
    <n v="4"/>
    <n v="1"/>
  </r>
  <r>
    <n v="6985"/>
    <s v="CA-2016-116526"/>
    <x v="142"/>
    <d v="2016-09-05T00:00:00"/>
    <s v="Standard Class"/>
    <s v="JA-15970"/>
    <s v="Joseph Airdo"/>
    <s v="Consumer"/>
    <s v="United States"/>
    <s v="Detroit"/>
    <s v="Michigan"/>
    <n v="48227"/>
    <x v="2"/>
    <s v="OFF-AP-10002457"/>
    <x v="1"/>
    <x v="9"/>
    <x v="549"/>
    <x v="4555"/>
    <n v="4"/>
    <x v="9"/>
    <n v="71.162000000000006"/>
    <n v="4"/>
    <n v="1"/>
  </r>
  <r>
    <n v="6986"/>
    <s v="CA-2016-116526"/>
    <x v="142"/>
    <d v="2016-09-05T00:00:00"/>
    <s v="Standard Class"/>
    <s v="JA-15970"/>
    <s v="Joseph Airdo"/>
    <s v="Consumer"/>
    <s v="United States"/>
    <s v="Detroit"/>
    <s v="Michigan"/>
    <n v="48227"/>
    <x v="2"/>
    <s v="OFF-BI-10000320"/>
    <x v="1"/>
    <x v="8"/>
    <x v="776"/>
    <x v="3418"/>
    <n v="4"/>
    <x v="0"/>
    <n v="14.4648"/>
    <n v="4"/>
    <n v="1"/>
  </r>
  <r>
    <n v="6987"/>
    <s v="CA-2016-116526"/>
    <x v="142"/>
    <d v="2016-09-05T00:00:00"/>
    <s v="Standard Class"/>
    <s v="JA-15970"/>
    <s v="Joseph Airdo"/>
    <s v="Consumer"/>
    <s v="United States"/>
    <s v="Detroit"/>
    <s v="Michigan"/>
    <n v="48227"/>
    <x v="2"/>
    <s v="OFF-AR-10004999"/>
    <x v="1"/>
    <x v="6"/>
    <x v="873"/>
    <x v="489"/>
    <n v="2"/>
    <x v="0"/>
    <n v="2.99"/>
    <n v="4"/>
    <n v="1"/>
  </r>
  <r>
    <n v="6988"/>
    <s v="CA-2016-116526"/>
    <x v="142"/>
    <d v="2016-09-05T00:00:00"/>
    <s v="Standard Class"/>
    <s v="JA-15970"/>
    <s v="Joseph Airdo"/>
    <s v="Consumer"/>
    <s v="United States"/>
    <s v="Detroit"/>
    <s v="Michigan"/>
    <n v="48227"/>
    <x v="2"/>
    <s v="OFF-BI-10001116"/>
    <x v="1"/>
    <x v="8"/>
    <x v="1075"/>
    <x v="1579"/>
    <n v="5"/>
    <x v="0"/>
    <n v="12.672000000000001"/>
    <n v="4"/>
    <n v="1"/>
  </r>
  <r>
    <n v="6989"/>
    <s v="CA-2017-158561"/>
    <x v="343"/>
    <d v="2017-11-16T00:00:00"/>
    <s v="Second Class"/>
    <s v="BB-11545"/>
    <s v="Brenda Bowman"/>
    <s v="Corporate"/>
    <s v="United States"/>
    <s v="Fort Lauderdale"/>
    <s v="Florida"/>
    <n v="33311"/>
    <x v="0"/>
    <s v="OFF-AP-10002651"/>
    <x v="1"/>
    <x v="9"/>
    <x v="1350"/>
    <x v="3978"/>
    <n v="5"/>
    <x v="2"/>
    <n v="130.2885"/>
    <n v="5"/>
    <n v="1"/>
  </r>
  <r>
    <n v="6990"/>
    <s v="CA-2017-165099"/>
    <x v="157"/>
    <d v="2017-12-13T00:00:00"/>
    <s v="First Class"/>
    <s v="DK-13375"/>
    <s v="Dennis Kane"/>
    <s v="Consumer"/>
    <s v="United States"/>
    <s v="Abilene"/>
    <s v="Texas"/>
    <n v="79605"/>
    <x v="2"/>
    <s v="OFF-AP-10001634"/>
    <x v="1"/>
    <x v="9"/>
    <x v="1799"/>
    <x v="4556"/>
    <n v="2"/>
    <x v="3"/>
    <n v="-3.7584"/>
    <n v="2"/>
    <n v="1"/>
  </r>
  <r>
    <n v="6991"/>
    <s v="CA-2015-109386"/>
    <x v="627"/>
    <d v="2015-11-13T00:00:00"/>
    <s v="Second Class"/>
    <s v="RH-19600"/>
    <s v="Rob Haberlin"/>
    <s v="Consumer"/>
    <s v="United States"/>
    <s v="Hampton"/>
    <s v="Virginia"/>
    <n v="23666"/>
    <x v="0"/>
    <s v="OFF-AP-10003266"/>
    <x v="1"/>
    <x v="9"/>
    <x v="667"/>
    <x v="4557"/>
    <n v="3"/>
    <x v="0"/>
    <n v="18.660599999999999"/>
    <n v="5"/>
    <n v="1"/>
  </r>
  <r>
    <n v="6992"/>
    <s v="CA-2015-109386"/>
    <x v="627"/>
    <d v="2015-11-13T00:00:00"/>
    <s v="Second Class"/>
    <s v="RH-19600"/>
    <s v="Rob Haberlin"/>
    <s v="Consumer"/>
    <s v="United States"/>
    <s v="Hampton"/>
    <s v="Virginia"/>
    <n v="23666"/>
    <x v="0"/>
    <s v="TEC-PH-10002890"/>
    <x v="2"/>
    <x v="7"/>
    <x v="1396"/>
    <x v="4558"/>
    <n v="5"/>
    <x v="0"/>
    <n v="58.811999999999998"/>
    <n v="5"/>
    <n v="1"/>
  </r>
  <r>
    <n v="6993"/>
    <s v="CA-2015-109386"/>
    <x v="627"/>
    <d v="2015-11-13T00:00:00"/>
    <s v="Second Class"/>
    <s v="RH-19600"/>
    <s v="Rob Haberlin"/>
    <s v="Consumer"/>
    <s v="United States"/>
    <s v="Hampton"/>
    <s v="Virginia"/>
    <n v="23666"/>
    <x v="0"/>
    <s v="FUR-FU-10000308"/>
    <x v="0"/>
    <x v="5"/>
    <x v="1278"/>
    <x v="4519"/>
    <n v="3"/>
    <x v="0"/>
    <n v="41.038800000000002"/>
    <n v="5"/>
    <n v="1"/>
  </r>
  <r>
    <n v="6994"/>
    <s v="CA-2015-109386"/>
    <x v="627"/>
    <d v="2015-11-13T00:00:00"/>
    <s v="Second Class"/>
    <s v="RH-19600"/>
    <s v="Rob Haberlin"/>
    <s v="Consumer"/>
    <s v="United States"/>
    <s v="Hampton"/>
    <s v="Virginia"/>
    <n v="23666"/>
    <x v="0"/>
    <s v="OFF-AR-10000380"/>
    <x v="1"/>
    <x v="6"/>
    <x v="108"/>
    <x v="4410"/>
    <n v="7"/>
    <x v="0"/>
    <n v="79.757999999999996"/>
    <n v="5"/>
    <n v="1"/>
  </r>
  <r>
    <n v="6995"/>
    <s v="CA-2015-109386"/>
    <x v="627"/>
    <d v="2015-11-13T00:00:00"/>
    <s v="Second Class"/>
    <s v="RH-19600"/>
    <s v="Rob Haberlin"/>
    <s v="Consumer"/>
    <s v="United States"/>
    <s v="Hampton"/>
    <s v="Virginia"/>
    <n v="23666"/>
    <x v="0"/>
    <s v="OFF-AR-10000122"/>
    <x v="1"/>
    <x v="6"/>
    <x v="311"/>
    <x v="4559"/>
    <n v="5"/>
    <x v="0"/>
    <n v="6.9749999999999996"/>
    <n v="5"/>
    <n v="1"/>
  </r>
  <r>
    <n v="6996"/>
    <s v="CA-2015-166800"/>
    <x v="902"/>
    <d v="2015-11-26T00:00:00"/>
    <s v="Standard Class"/>
    <s v="AG-10300"/>
    <s v="Aleksandra Gannaway"/>
    <s v="Corporate"/>
    <s v="United States"/>
    <s v="Las Vegas"/>
    <s v="Nevada"/>
    <n v="89115"/>
    <x v="1"/>
    <s v="OFF-AP-10004868"/>
    <x v="1"/>
    <x v="9"/>
    <x v="1027"/>
    <x v="4560"/>
    <n v="4"/>
    <x v="0"/>
    <n v="8.3916000000000004"/>
    <n v="7"/>
    <n v="1"/>
  </r>
  <r>
    <n v="6997"/>
    <s v="CA-2017-117443"/>
    <x v="331"/>
    <d v="2017-12-25T00:00:00"/>
    <s v="Second Class"/>
    <s v="JB-15400"/>
    <s v="Jennifer Braxton"/>
    <s v="Corporate"/>
    <s v="United States"/>
    <s v="Rockford"/>
    <s v="Illinois"/>
    <n v="61107"/>
    <x v="2"/>
    <s v="OFF-BI-10004002"/>
    <x v="1"/>
    <x v="8"/>
    <x v="154"/>
    <x v="4561"/>
    <n v="4"/>
    <x v="3"/>
    <n v="-22.143999999999998"/>
    <n v="2"/>
    <n v="1"/>
  </r>
  <r>
    <n v="6998"/>
    <s v="CA-2017-117443"/>
    <x v="331"/>
    <d v="2017-12-25T00:00:00"/>
    <s v="Second Class"/>
    <s v="JB-15400"/>
    <s v="Jennifer Braxton"/>
    <s v="Corporate"/>
    <s v="United States"/>
    <s v="Rockford"/>
    <s v="Illinois"/>
    <n v="61107"/>
    <x v="2"/>
    <s v="OFF-PA-10004475"/>
    <x v="1"/>
    <x v="10"/>
    <x v="1072"/>
    <x v="4562"/>
    <n v="4"/>
    <x v="2"/>
    <n v="63.753599999999999"/>
    <n v="2"/>
    <n v="1"/>
  </r>
  <r>
    <n v="6999"/>
    <s v="US-2016-134369"/>
    <x v="1142"/>
    <d v="2016-09-22T00:00:00"/>
    <s v="Standard Class"/>
    <s v="BC-11125"/>
    <s v="Becky Castell"/>
    <s v="Home Office"/>
    <s v="United States"/>
    <s v="Laguna Niguel"/>
    <s v="California"/>
    <n v="92677"/>
    <x v="1"/>
    <s v="OFF-PA-10002195"/>
    <x v="1"/>
    <x v="10"/>
    <x v="1552"/>
    <x v="91"/>
    <n v="2"/>
    <x v="0"/>
    <n v="6.3503999999999996"/>
    <n v="6"/>
    <n v="1"/>
  </r>
  <r>
    <n v="7000"/>
    <s v="CA-2017-123687"/>
    <x v="1143"/>
    <d v="2017-05-29T00:00:00"/>
    <s v="First Class"/>
    <s v="KC-16675"/>
    <s v="Kimberly Carter"/>
    <s v="Corporate"/>
    <s v="United States"/>
    <s v="Louisville"/>
    <s v="Kentucky"/>
    <n v="40214"/>
    <x v="0"/>
    <s v="OFF-AP-10002670"/>
    <x v="1"/>
    <x v="9"/>
    <x v="1699"/>
    <x v="4563"/>
    <n v="3"/>
    <x v="0"/>
    <n v="62.531999999999996"/>
    <n v="3"/>
    <n v="1"/>
  </r>
  <r>
    <n v="7001"/>
    <s v="CA-2017-123687"/>
    <x v="1143"/>
    <d v="2017-05-29T00:00:00"/>
    <s v="First Class"/>
    <s v="KC-16675"/>
    <s v="Kimberly Carter"/>
    <s v="Corporate"/>
    <s v="United States"/>
    <s v="Louisville"/>
    <s v="Kentucky"/>
    <n v="40214"/>
    <x v="0"/>
    <s v="OFF-SU-10004498"/>
    <x v="1"/>
    <x v="14"/>
    <x v="505"/>
    <x v="4564"/>
    <n v="2"/>
    <x v="0"/>
    <n v="0.77280000000000004"/>
    <n v="3"/>
    <n v="1"/>
  </r>
  <r>
    <n v="7002"/>
    <s v="CA-2015-104871"/>
    <x v="1110"/>
    <d v="2015-04-03T00:00:00"/>
    <s v="Standard Class"/>
    <s v="DR-12940"/>
    <s v="Daniel Raglin"/>
    <s v="Home Office"/>
    <s v="United States"/>
    <s v="Normal"/>
    <s v="Illinois"/>
    <n v="61761"/>
    <x v="2"/>
    <s v="FUR-CH-10003298"/>
    <x v="0"/>
    <x v="1"/>
    <x v="1576"/>
    <x v="4565"/>
    <n v="4"/>
    <x v="4"/>
    <n v="-110.0232"/>
    <n v="4"/>
    <n v="1"/>
  </r>
  <r>
    <n v="7003"/>
    <s v="CA-2014-133158"/>
    <x v="710"/>
    <d v="2014-08-21T00:00:00"/>
    <s v="Second Class"/>
    <s v="DW-13195"/>
    <s v="David Wiener"/>
    <s v="Corporate"/>
    <s v="United States"/>
    <s v="Los Angeles"/>
    <s v="California"/>
    <n v="90045"/>
    <x v="1"/>
    <s v="FUR-FU-10000723"/>
    <x v="0"/>
    <x v="5"/>
    <x v="480"/>
    <x v="4566"/>
    <n v="7"/>
    <x v="0"/>
    <n v="26.031600000000001"/>
    <n v="2"/>
    <n v="1"/>
  </r>
  <r>
    <n v="7004"/>
    <s v="CA-2014-133158"/>
    <x v="710"/>
    <d v="2014-08-21T00:00:00"/>
    <s v="Second Class"/>
    <s v="DW-13195"/>
    <s v="David Wiener"/>
    <s v="Corporate"/>
    <s v="United States"/>
    <s v="Los Angeles"/>
    <s v="California"/>
    <n v="90045"/>
    <x v="1"/>
    <s v="OFF-BI-10000632"/>
    <x v="1"/>
    <x v="8"/>
    <x v="1297"/>
    <x v="1940"/>
    <n v="2"/>
    <x v="2"/>
    <n v="22.5732"/>
    <n v="2"/>
    <n v="1"/>
  </r>
  <r>
    <n v="7005"/>
    <s v="CA-2014-126333"/>
    <x v="851"/>
    <d v="2014-12-28T00:00:00"/>
    <s v="Standard Class"/>
    <s v="ME-18010"/>
    <s v="Michelle Ellison"/>
    <s v="Corporate"/>
    <s v="United States"/>
    <s v="Port Arthur"/>
    <s v="Texas"/>
    <n v="77642"/>
    <x v="2"/>
    <s v="OFF-PA-10000223"/>
    <x v="1"/>
    <x v="10"/>
    <x v="1383"/>
    <x v="1170"/>
    <n v="1"/>
    <x v="2"/>
    <n v="1.8144"/>
    <n v="5"/>
    <n v="1"/>
  </r>
  <r>
    <n v="7006"/>
    <s v="CA-2015-141740"/>
    <x v="549"/>
    <d v="2015-11-05T00:00:00"/>
    <s v="Standard Class"/>
    <s v="JF-15490"/>
    <s v="Jeremy Farry"/>
    <s v="Consumer"/>
    <s v="United States"/>
    <s v="New York City"/>
    <s v="New York"/>
    <n v="10009"/>
    <x v="3"/>
    <s v="FUR-CH-10001545"/>
    <x v="0"/>
    <x v="1"/>
    <x v="1746"/>
    <x v="4567"/>
    <n v="2"/>
    <x v="9"/>
    <n v="13.6776"/>
    <n v="4"/>
    <n v="1"/>
  </r>
  <r>
    <n v="7007"/>
    <s v="CA-2014-119466"/>
    <x v="534"/>
    <d v="2014-12-21T00:00:00"/>
    <s v="Standard Class"/>
    <s v="SP-20860"/>
    <s v="Sung Pak"/>
    <s v="Corporate"/>
    <s v="United States"/>
    <s v="Chicago"/>
    <s v="Illinois"/>
    <n v="60623"/>
    <x v="2"/>
    <s v="FUR-FU-10001546"/>
    <x v="0"/>
    <x v="5"/>
    <x v="1432"/>
    <x v="1076"/>
    <n v="2"/>
    <x v="7"/>
    <n v="-7.476"/>
    <n v="6"/>
    <n v="1"/>
  </r>
  <r>
    <n v="7008"/>
    <s v="CA-2015-154823"/>
    <x v="291"/>
    <d v="2015-08-25T00:00:00"/>
    <s v="Standard Class"/>
    <s v="KN-16390"/>
    <s v="Katherine Nockton"/>
    <s v="Corporate"/>
    <s v="United States"/>
    <s v="Springfield"/>
    <s v="Ohio"/>
    <n v="45503"/>
    <x v="3"/>
    <s v="OFF-BI-10001098"/>
    <x v="1"/>
    <x v="8"/>
    <x v="410"/>
    <x v="2211"/>
    <n v="2"/>
    <x v="6"/>
    <n v="-8.9795999999999996"/>
    <n v="4"/>
    <n v="1"/>
  </r>
  <r>
    <n v="7009"/>
    <s v="CA-2015-154823"/>
    <x v="291"/>
    <d v="2015-08-25T00:00:00"/>
    <s v="Standard Class"/>
    <s v="KN-16390"/>
    <s v="Katherine Nockton"/>
    <s v="Corporate"/>
    <s v="United States"/>
    <s v="Springfield"/>
    <s v="Ohio"/>
    <n v="45503"/>
    <x v="3"/>
    <s v="FUR-CH-10003379"/>
    <x v="0"/>
    <x v="1"/>
    <x v="464"/>
    <x v="4568"/>
    <n v="3"/>
    <x v="4"/>
    <n v="-42.747"/>
    <n v="4"/>
    <n v="1"/>
  </r>
  <r>
    <n v="7010"/>
    <s v="CA-2015-154823"/>
    <x v="291"/>
    <d v="2015-08-25T00:00:00"/>
    <s v="Standard Class"/>
    <s v="KN-16390"/>
    <s v="Katherine Nockton"/>
    <s v="Corporate"/>
    <s v="United States"/>
    <s v="Springfield"/>
    <s v="Ohio"/>
    <n v="45503"/>
    <x v="3"/>
    <s v="FUR-FU-10000193"/>
    <x v="0"/>
    <x v="5"/>
    <x v="1512"/>
    <x v="3250"/>
    <n v="1"/>
    <x v="2"/>
    <n v="-3.8976000000000002"/>
    <n v="4"/>
    <n v="1"/>
  </r>
  <r>
    <n v="7011"/>
    <s v="US-2014-135881"/>
    <x v="235"/>
    <d v="2014-05-27T00:00:00"/>
    <s v="Standard Class"/>
    <s v="GT-14710"/>
    <s v="Greg Tran"/>
    <s v="Consumer"/>
    <s v="United States"/>
    <s v="New York City"/>
    <s v="New York"/>
    <n v="10035"/>
    <x v="3"/>
    <s v="OFF-BI-10000829"/>
    <x v="1"/>
    <x v="8"/>
    <x v="307"/>
    <x v="2082"/>
    <n v="5"/>
    <x v="2"/>
    <n v="5.8369999999999997"/>
    <n v="4"/>
    <n v="1"/>
  </r>
  <r>
    <n v="7012"/>
    <s v="US-2014-135881"/>
    <x v="235"/>
    <d v="2014-05-27T00:00:00"/>
    <s v="Standard Class"/>
    <s v="GT-14710"/>
    <s v="Greg Tran"/>
    <s v="Consumer"/>
    <s v="United States"/>
    <s v="New York City"/>
    <s v="New York"/>
    <n v="10035"/>
    <x v="3"/>
    <s v="OFF-SU-10003002"/>
    <x v="1"/>
    <x v="14"/>
    <x v="1567"/>
    <x v="1310"/>
    <n v="2"/>
    <x v="0"/>
    <n v="0.1512"/>
    <n v="4"/>
    <n v="1"/>
  </r>
  <r>
    <n v="7013"/>
    <s v="US-2014-135881"/>
    <x v="235"/>
    <d v="2014-05-27T00:00:00"/>
    <s v="Standard Class"/>
    <s v="GT-14710"/>
    <s v="Greg Tran"/>
    <s v="Consumer"/>
    <s v="United States"/>
    <s v="New York City"/>
    <s v="New York"/>
    <n v="10035"/>
    <x v="3"/>
    <s v="OFF-AP-10002118"/>
    <x v="1"/>
    <x v="9"/>
    <x v="77"/>
    <x v="79"/>
    <n v="1"/>
    <x v="0"/>
    <n v="56.203200000000002"/>
    <n v="4"/>
    <n v="1"/>
  </r>
  <r>
    <n v="7014"/>
    <s v="CA-2017-141201"/>
    <x v="34"/>
    <d v="2017-12-11T00:00:00"/>
    <s v="Second Class"/>
    <s v="DB-12910"/>
    <s v="Daniel Byrd"/>
    <s v="Home Office"/>
    <s v="United States"/>
    <s v="Salinas"/>
    <s v="California"/>
    <n v="93905"/>
    <x v="1"/>
    <s v="FUR-BO-10001519"/>
    <x v="0"/>
    <x v="0"/>
    <x v="672"/>
    <x v="4569"/>
    <n v="3"/>
    <x v="11"/>
    <n v="15.697800000000001"/>
    <n v="2"/>
    <n v="1"/>
  </r>
  <r>
    <n v="7015"/>
    <s v="CA-2014-114790"/>
    <x v="518"/>
    <d v="2014-03-13T00:00:00"/>
    <s v="Second Class"/>
    <s v="FM-14215"/>
    <s v="Filia McAdams"/>
    <s v="Corporate"/>
    <s v="United States"/>
    <s v="Richmond"/>
    <s v="Kentucky"/>
    <n v="40475"/>
    <x v="0"/>
    <s v="OFF-AP-10002578"/>
    <x v="1"/>
    <x v="9"/>
    <x v="414"/>
    <x v="4570"/>
    <n v="3"/>
    <x v="0"/>
    <n v="38.157600000000002"/>
    <n v="2"/>
    <n v="1"/>
  </r>
  <r>
    <n v="7016"/>
    <s v="CA-2014-114790"/>
    <x v="518"/>
    <d v="2014-03-13T00:00:00"/>
    <s v="Second Class"/>
    <s v="FM-14215"/>
    <s v="Filia McAdams"/>
    <s v="Corporate"/>
    <s v="United States"/>
    <s v="Richmond"/>
    <s v="Kentucky"/>
    <n v="40475"/>
    <x v="0"/>
    <s v="TEC-AC-10000710"/>
    <x v="2"/>
    <x v="11"/>
    <x v="678"/>
    <x v="93"/>
    <n v="2"/>
    <x v="0"/>
    <n v="14.172800000000001"/>
    <n v="2"/>
    <n v="1"/>
  </r>
  <r>
    <n v="7017"/>
    <s v="CA-2014-114790"/>
    <x v="518"/>
    <d v="2014-03-13T00:00:00"/>
    <s v="Second Class"/>
    <s v="FM-14215"/>
    <s v="Filia McAdams"/>
    <s v="Corporate"/>
    <s v="United States"/>
    <s v="Richmond"/>
    <s v="Kentucky"/>
    <n v="40475"/>
    <x v="0"/>
    <s v="TEC-PH-10000984"/>
    <x v="2"/>
    <x v="7"/>
    <x v="470"/>
    <x v="2133"/>
    <n v="3"/>
    <x v="0"/>
    <n v="164.63159999999999"/>
    <n v="2"/>
    <n v="1"/>
  </r>
  <r>
    <n v="7018"/>
    <s v="CA-2014-114790"/>
    <x v="518"/>
    <d v="2014-03-13T00:00:00"/>
    <s v="Second Class"/>
    <s v="FM-14215"/>
    <s v="Filia McAdams"/>
    <s v="Corporate"/>
    <s v="United States"/>
    <s v="Richmond"/>
    <s v="Kentucky"/>
    <n v="40475"/>
    <x v="0"/>
    <s v="OFF-PA-10000213"/>
    <x v="1"/>
    <x v="10"/>
    <x v="1449"/>
    <x v="1801"/>
    <n v="3"/>
    <x v="0"/>
    <n v="7.0217999999999998"/>
    <n v="2"/>
    <n v="1"/>
  </r>
  <r>
    <n v="7019"/>
    <s v="US-2016-154256"/>
    <x v="661"/>
    <d v="2016-06-27T00:00:00"/>
    <s v="Second Class"/>
    <s v="SM-20005"/>
    <s v="Sally Matthias"/>
    <s v="Consumer"/>
    <s v="United States"/>
    <s v="New York City"/>
    <s v="New York"/>
    <n v="10035"/>
    <x v="3"/>
    <s v="OFF-LA-10003720"/>
    <x v="1"/>
    <x v="2"/>
    <x v="1636"/>
    <x v="4237"/>
    <n v="7"/>
    <x v="0"/>
    <n v="12.1401"/>
    <n v="4"/>
    <n v="1"/>
  </r>
  <r>
    <n v="7020"/>
    <s v="CA-2014-124737"/>
    <x v="709"/>
    <d v="2014-08-27T00:00:00"/>
    <s v="Standard Class"/>
    <s v="AP-10915"/>
    <s v="Arthur Prichep"/>
    <s v="Consumer"/>
    <s v="United States"/>
    <s v="Denver"/>
    <s v="Colorado"/>
    <n v="80219"/>
    <x v="1"/>
    <s v="OFF-PA-10001837"/>
    <x v="1"/>
    <x v="10"/>
    <x v="1800"/>
    <x v="12"/>
    <n v="3"/>
    <x v="2"/>
    <n v="5.4432"/>
    <n v="4"/>
    <n v="1"/>
  </r>
  <r>
    <n v="7021"/>
    <s v="CA-2014-124737"/>
    <x v="709"/>
    <d v="2014-08-27T00:00:00"/>
    <s v="Standard Class"/>
    <s v="AP-10915"/>
    <s v="Arthur Prichep"/>
    <s v="Consumer"/>
    <s v="United States"/>
    <s v="Denver"/>
    <s v="Colorado"/>
    <n v="80219"/>
    <x v="1"/>
    <s v="OFF-SU-10004661"/>
    <x v="1"/>
    <x v="14"/>
    <x v="1757"/>
    <x v="4571"/>
    <n v="1"/>
    <x v="2"/>
    <n v="0.51"/>
    <n v="4"/>
    <n v="1"/>
  </r>
  <r>
    <n v="7022"/>
    <s v="CA-2014-124737"/>
    <x v="709"/>
    <d v="2014-08-27T00:00:00"/>
    <s v="Standard Class"/>
    <s v="AP-10915"/>
    <s v="Arthur Prichep"/>
    <s v="Consumer"/>
    <s v="United States"/>
    <s v="Denver"/>
    <s v="Colorado"/>
    <n v="80219"/>
    <x v="1"/>
    <s v="FUR-FU-10003274"/>
    <x v="0"/>
    <x v="5"/>
    <x v="248"/>
    <x v="1700"/>
    <n v="3"/>
    <x v="2"/>
    <n v="1.2672000000000001"/>
    <n v="4"/>
    <n v="1"/>
  </r>
  <r>
    <n v="7023"/>
    <s v="CA-2014-124737"/>
    <x v="709"/>
    <d v="2014-08-27T00:00:00"/>
    <s v="Standard Class"/>
    <s v="AP-10915"/>
    <s v="Arthur Prichep"/>
    <s v="Consumer"/>
    <s v="United States"/>
    <s v="Denver"/>
    <s v="Colorado"/>
    <n v="80219"/>
    <x v="1"/>
    <s v="TEC-PH-10000149"/>
    <x v="2"/>
    <x v="7"/>
    <x v="424"/>
    <x v="4572"/>
    <n v="9"/>
    <x v="2"/>
    <n v="10.773"/>
    <n v="4"/>
    <n v="1"/>
  </r>
  <r>
    <n v="7024"/>
    <s v="CA-2014-124737"/>
    <x v="709"/>
    <d v="2014-08-27T00:00:00"/>
    <s v="Standard Class"/>
    <s v="AP-10915"/>
    <s v="Arthur Prichep"/>
    <s v="Consumer"/>
    <s v="United States"/>
    <s v="Denver"/>
    <s v="Colorado"/>
    <n v="80219"/>
    <x v="1"/>
    <s v="OFF-PA-10000019"/>
    <x v="1"/>
    <x v="10"/>
    <x v="711"/>
    <x v="276"/>
    <n v="6"/>
    <x v="2"/>
    <n v="10.8864"/>
    <n v="4"/>
    <n v="1"/>
  </r>
  <r>
    <n v="7025"/>
    <s v="CA-2014-124737"/>
    <x v="709"/>
    <d v="2014-08-27T00:00:00"/>
    <s v="Standard Class"/>
    <s v="AP-10915"/>
    <s v="Arthur Prichep"/>
    <s v="Consumer"/>
    <s v="United States"/>
    <s v="Denver"/>
    <s v="Colorado"/>
    <n v="80219"/>
    <x v="1"/>
    <s v="OFF-PA-10001125"/>
    <x v="1"/>
    <x v="10"/>
    <x v="1021"/>
    <x v="1319"/>
    <n v="9"/>
    <x v="2"/>
    <n v="69.704999999999998"/>
    <n v="4"/>
    <n v="1"/>
  </r>
  <r>
    <n v="7026"/>
    <s v="US-2017-101840"/>
    <x v="695"/>
    <d v="2017-02-12T00:00:00"/>
    <s v="Standard Class"/>
    <s v="SP-20545"/>
    <s v="Sibella Parks"/>
    <s v="Corporate"/>
    <s v="United States"/>
    <s v="New York City"/>
    <s v="New York"/>
    <n v="10024"/>
    <x v="3"/>
    <s v="TEC-PH-10002538"/>
    <x v="2"/>
    <x v="7"/>
    <x v="529"/>
    <x v="4573"/>
    <n v="6"/>
    <x v="0"/>
    <n v="65.963399999999993"/>
    <n v="6"/>
    <n v="1"/>
  </r>
  <r>
    <n v="7027"/>
    <s v="US-2017-101840"/>
    <x v="695"/>
    <d v="2017-02-12T00:00:00"/>
    <s v="Standard Class"/>
    <s v="SP-20545"/>
    <s v="Sibella Parks"/>
    <s v="Corporate"/>
    <s v="United States"/>
    <s v="New York City"/>
    <s v="New York"/>
    <n v="10024"/>
    <x v="3"/>
    <s v="OFF-BI-10000279"/>
    <x v="1"/>
    <x v="8"/>
    <x v="1774"/>
    <x v="4574"/>
    <n v="4"/>
    <x v="2"/>
    <n v="15.606"/>
    <n v="6"/>
    <n v="1"/>
  </r>
  <r>
    <n v="7028"/>
    <s v="CA-2017-131653"/>
    <x v="926"/>
    <d v="2017-02-05T00:00:00"/>
    <s v="Standard Class"/>
    <s v="RD-19585"/>
    <s v="Rob Dowd"/>
    <s v="Consumer"/>
    <s v="United States"/>
    <s v="New York City"/>
    <s v="New York"/>
    <n v="10011"/>
    <x v="3"/>
    <s v="OFF-LA-10001045"/>
    <x v="1"/>
    <x v="2"/>
    <x v="708"/>
    <x v="3576"/>
    <n v="2"/>
    <x v="0"/>
    <n v="2.4011999999999998"/>
    <n v="7"/>
    <n v="1"/>
  </r>
  <r>
    <n v="7029"/>
    <s v="US-2016-157840"/>
    <x v="887"/>
    <d v="2016-12-23T00:00:00"/>
    <s v="Second Class"/>
    <s v="MC-17575"/>
    <s v="Matt Collins"/>
    <s v="Consumer"/>
    <s v="United States"/>
    <s v="Fremont"/>
    <s v="Nebraska"/>
    <n v="68025"/>
    <x v="2"/>
    <s v="OFF-PA-10003673"/>
    <x v="1"/>
    <x v="10"/>
    <x v="980"/>
    <x v="1269"/>
    <n v="5"/>
    <x v="0"/>
    <n v="15.593999999999999"/>
    <n v="3"/>
    <n v="1"/>
  </r>
  <r>
    <n v="7030"/>
    <s v="CA-2016-145548"/>
    <x v="583"/>
    <d v="2016-11-16T00:00:00"/>
    <s v="Standard Class"/>
    <s v="EB-13750"/>
    <s v="Edward Becker"/>
    <s v="Corporate"/>
    <s v="United States"/>
    <s v="New York City"/>
    <s v="New York"/>
    <n v="10011"/>
    <x v="3"/>
    <s v="OFF-ST-10002562"/>
    <x v="1"/>
    <x v="4"/>
    <x v="683"/>
    <x v="4499"/>
    <n v="3"/>
    <x v="0"/>
    <n v="7.8792"/>
    <n v="5"/>
    <n v="1"/>
  </r>
  <r>
    <n v="7031"/>
    <s v="CA-2016-145548"/>
    <x v="583"/>
    <d v="2016-11-16T00:00:00"/>
    <s v="Standard Class"/>
    <s v="EB-13750"/>
    <s v="Edward Becker"/>
    <s v="Corporate"/>
    <s v="United States"/>
    <s v="New York City"/>
    <s v="New York"/>
    <n v="10011"/>
    <x v="3"/>
    <s v="TEC-AC-10002305"/>
    <x v="2"/>
    <x v="11"/>
    <x v="1530"/>
    <x v="3844"/>
    <n v="2"/>
    <x v="0"/>
    <n v="6.48"/>
    <n v="5"/>
    <n v="1"/>
  </r>
  <r>
    <n v="7032"/>
    <s v="CA-2016-145548"/>
    <x v="583"/>
    <d v="2016-11-16T00:00:00"/>
    <s v="Standard Class"/>
    <s v="EB-13750"/>
    <s v="Edward Becker"/>
    <s v="Corporate"/>
    <s v="United States"/>
    <s v="New York City"/>
    <s v="New York"/>
    <n v="10011"/>
    <x v="3"/>
    <s v="OFF-AR-10003373"/>
    <x v="1"/>
    <x v="6"/>
    <x v="290"/>
    <x v="1635"/>
    <n v="3"/>
    <x v="0"/>
    <n v="25.093800000000002"/>
    <n v="5"/>
    <n v="1"/>
  </r>
  <r>
    <n v="7033"/>
    <s v="CA-2016-145548"/>
    <x v="583"/>
    <d v="2016-11-16T00:00:00"/>
    <s v="Standard Class"/>
    <s v="EB-13750"/>
    <s v="Edward Becker"/>
    <s v="Corporate"/>
    <s v="United States"/>
    <s v="New York City"/>
    <s v="New York"/>
    <n v="10011"/>
    <x v="3"/>
    <s v="FUR-CH-10003774"/>
    <x v="0"/>
    <x v="1"/>
    <x v="1194"/>
    <x v="4575"/>
    <n v="3"/>
    <x v="9"/>
    <n v="8.1882000000000001"/>
    <n v="5"/>
    <n v="1"/>
  </r>
  <r>
    <n v="7034"/>
    <s v="CA-2016-145548"/>
    <x v="583"/>
    <d v="2016-11-16T00:00:00"/>
    <s v="Standard Class"/>
    <s v="EB-13750"/>
    <s v="Edward Becker"/>
    <s v="Corporate"/>
    <s v="United States"/>
    <s v="New York City"/>
    <s v="New York"/>
    <n v="10011"/>
    <x v="3"/>
    <s v="OFF-BI-10001510"/>
    <x v="1"/>
    <x v="8"/>
    <x v="709"/>
    <x v="4576"/>
    <n v="3"/>
    <x v="2"/>
    <n v="17.190000000000001"/>
    <n v="5"/>
    <n v="1"/>
  </r>
  <r>
    <n v="7035"/>
    <s v="CA-2016-145548"/>
    <x v="583"/>
    <d v="2016-11-16T00:00:00"/>
    <s v="Standard Class"/>
    <s v="EB-13750"/>
    <s v="Edward Becker"/>
    <s v="Corporate"/>
    <s v="United States"/>
    <s v="New York City"/>
    <s v="New York"/>
    <n v="10011"/>
    <x v="3"/>
    <s v="OFF-BI-10004236"/>
    <x v="1"/>
    <x v="8"/>
    <x v="900"/>
    <x v="4423"/>
    <n v="3"/>
    <x v="2"/>
    <n v="11.4504"/>
    <n v="5"/>
    <n v="1"/>
  </r>
  <r>
    <n v="7036"/>
    <s v="CA-2017-119494"/>
    <x v="45"/>
    <d v="2017-11-13T00:00:00"/>
    <s v="Standard Class"/>
    <s v="JE-15610"/>
    <s v="Jim Epp"/>
    <s v="Corporate"/>
    <s v="United States"/>
    <s v="San Diego"/>
    <s v="California"/>
    <n v="92105"/>
    <x v="1"/>
    <s v="FUR-CH-10004675"/>
    <x v="0"/>
    <x v="1"/>
    <x v="635"/>
    <x v="4577"/>
    <n v="3"/>
    <x v="2"/>
    <n v="52.339199999999998"/>
    <n v="4"/>
    <n v="1"/>
  </r>
  <r>
    <n v="7037"/>
    <s v="CA-2014-124618"/>
    <x v="1073"/>
    <d v="2014-05-04T00:00:00"/>
    <s v="Second Class"/>
    <s v="CS-11860"/>
    <s v="Cari Schnelling"/>
    <s v="Consumer"/>
    <s v="United States"/>
    <s v="Lakeland"/>
    <s v="Florida"/>
    <n v="33801"/>
    <x v="0"/>
    <s v="TEC-CO-10004202"/>
    <x v="2"/>
    <x v="16"/>
    <x v="844"/>
    <x v="1973"/>
    <n v="2"/>
    <x v="2"/>
    <n v="89.997"/>
    <n v="2"/>
    <n v="1"/>
  </r>
  <r>
    <n v="7038"/>
    <s v="CA-2017-161970"/>
    <x v="585"/>
    <d v="2017-09-27T00:00:00"/>
    <s v="Standard Class"/>
    <s v="PB-19105"/>
    <s v="Peter Bühler"/>
    <s v="Consumer"/>
    <s v="United States"/>
    <s v="Smyrna"/>
    <s v="Georgia"/>
    <n v="30080"/>
    <x v="0"/>
    <s v="OFF-PA-10004255"/>
    <x v="1"/>
    <x v="10"/>
    <x v="1315"/>
    <x v="91"/>
    <n v="2"/>
    <x v="0"/>
    <n v="6.2207999999999997"/>
    <n v="5"/>
    <n v="1"/>
  </r>
  <r>
    <n v="7039"/>
    <s v="CA-2017-161970"/>
    <x v="585"/>
    <d v="2017-09-27T00:00:00"/>
    <s v="Standard Class"/>
    <s v="PB-19105"/>
    <s v="Peter Bühler"/>
    <s v="Consumer"/>
    <s v="United States"/>
    <s v="Smyrna"/>
    <s v="Georgia"/>
    <n v="30080"/>
    <x v="0"/>
    <s v="OFF-AR-10003896"/>
    <x v="1"/>
    <x v="6"/>
    <x v="1801"/>
    <x v="1444"/>
    <n v="3"/>
    <x v="0"/>
    <n v="6.4584000000000001"/>
    <n v="5"/>
    <n v="1"/>
  </r>
  <r>
    <n v="7040"/>
    <s v="CA-2017-103443"/>
    <x v="94"/>
    <d v="2017-12-23T00:00:00"/>
    <s v="Standard Class"/>
    <s v="AT-10735"/>
    <s v="Annie Thurman"/>
    <s v="Consumer"/>
    <s v="United States"/>
    <s v="New York City"/>
    <s v="New York"/>
    <n v="10009"/>
    <x v="3"/>
    <s v="OFF-ST-10002276"/>
    <x v="1"/>
    <x v="4"/>
    <x v="226"/>
    <x v="240"/>
    <n v="2"/>
    <x v="0"/>
    <n v="41.68"/>
    <n v="6"/>
    <n v="1"/>
  </r>
  <r>
    <n v="7041"/>
    <s v="CA-2017-103443"/>
    <x v="94"/>
    <d v="2017-12-23T00:00:00"/>
    <s v="Standard Class"/>
    <s v="AT-10735"/>
    <s v="Annie Thurman"/>
    <s v="Consumer"/>
    <s v="United States"/>
    <s v="New York City"/>
    <s v="New York"/>
    <n v="10009"/>
    <x v="3"/>
    <s v="OFF-BI-10001617"/>
    <x v="1"/>
    <x v="8"/>
    <x v="1324"/>
    <x v="176"/>
    <n v="3"/>
    <x v="2"/>
    <n v="8.3754000000000008"/>
    <n v="6"/>
    <n v="1"/>
  </r>
  <r>
    <n v="7042"/>
    <s v="CA-2017-103443"/>
    <x v="94"/>
    <d v="2017-12-23T00:00:00"/>
    <s v="Standard Class"/>
    <s v="AT-10735"/>
    <s v="Annie Thurman"/>
    <s v="Consumer"/>
    <s v="United States"/>
    <s v="New York City"/>
    <s v="New York"/>
    <n v="10009"/>
    <x v="3"/>
    <s v="FUR-FU-10000308"/>
    <x v="0"/>
    <x v="5"/>
    <x v="1278"/>
    <x v="2217"/>
    <n v="2"/>
    <x v="0"/>
    <n v="27.359200000000001"/>
    <n v="6"/>
    <n v="1"/>
  </r>
  <r>
    <n v="7043"/>
    <s v="US-2017-165358"/>
    <x v="930"/>
    <d v="2017-07-23T00:00:00"/>
    <s v="Standard Class"/>
    <s v="SV-20365"/>
    <s v="Seth Vernon"/>
    <s v="Consumer"/>
    <s v="United States"/>
    <s v="Philadelphia"/>
    <s v="Pennsylvania"/>
    <n v="19134"/>
    <x v="3"/>
    <s v="TEC-CO-10001943"/>
    <x v="2"/>
    <x v="16"/>
    <x v="1675"/>
    <x v="2730"/>
    <n v="5"/>
    <x v="10"/>
    <n v="69.996499999999997"/>
    <n v="5"/>
    <n v="1"/>
  </r>
  <r>
    <n v="7044"/>
    <s v="US-2017-165358"/>
    <x v="930"/>
    <d v="2017-07-23T00:00:00"/>
    <s v="Standard Class"/>
    <s v="SV-20365"/>
    <s v="Seth Vernon"/>
    <s v="Consumer"/>
    <s v="United States"/>
    <s v="Philadelphia"/>
    <s v="Pennsylvania"/>
    <n v="19134"/>
    <x v="3"/>
    <s v="FUR-CH-10002647"/>
    <x v="0"/>
    <x v="1"/>
    <x v="475"/>
    <x v="4578"/>
    <n v="4"/>
    <x v="4"/>
    <n v="-14.196"/>
    <n v="5"/>
    <n v="1"/>
  </r>
  <r>
    <n v="7045"/>
    <s v="US-2017-165358"/>
    <x v="930"/>
    <d v="2017-07-23T00:00:00"/>
    <s v="Standard Class"/>
    <s v="SV-20365"/>
    <s v="Seth Vernon"/>
    <s v="Consumer"/>
    <s v="United States"/>
    <s v="Philadelphia"/>
    <s v="Pennsylvania"/>
    <n v="19134"/>
    <x v="3"/>
    <s v="OFF-SU-10004768"/>
    <x v="1"/>
    <x v="14"/>
    <x v="1308"/>
    <x v="1964"/>
    <n v="2"/>
    <x v="2"/>
    <n v="1.1479999999999999"/>
    <n v="5"/>
    <n v="1"/>
  </r>
  <r>
    <n v="7046"/>
    <s v="CA-2016-160136"/>
    <x v="54"/>
    <d v="2016-11-09T00:00:00"/>
    <s v="Standard Class"/>
    <s v="PJ-18835"/>
    <s v="Patrick Jones"/>
    <s v="Corporate"/>
    <s v="United States"/>
    <s v="Dallas"/>
    <s v="Texas"/>
    <n v="75217"/>
    <x v="2"/>
    <s v="OFF-PA-10002160"/>
    <x v="1"/>
    <x v="10"/>
    <x v="1199"/>
    <x v="4579"/>
    <n v="2"/>
    <x v="2"/>
    <n v="3.3523999999999998"/>
    <n v="6"/>
    <n v="1"/>
  </r>
  <r>
    <n v="7047"/>
    <s v="CA-2014-150581"/>
    <x v="918"/>
    <d v="2014-04-12T00:00:00"/>
    <s v="Standard Class"/>
    <s v="NM-18445"/>
    <s v="Nathan Mautz"/>
    <s v="Home Office"/>
    <s v="United States"/>
    <s v="Concord"/>
    <s v="California"/>
    <n v="94521"/>
    <x v="1"/>
    <s v="FUR-TA-10003748"/>
    <x v="0"/>
    <x v="3"/>
    <x v="210"/>
    <x v="4580"/>
    <n v="1"/>
    <x v="2"/>
    <n v="2.4897999999999998"/>
    <n v="4"/>
    <n v="1"/>
  </r>
  <r>
    <n v="7048"/>
    <s v="CA-2014-150581"/>
    <x v="918"/>
    <d v="2014-04-12T00:00:00"/>
    <s v="Standard Class"/>
    <s v="NM-18445"/>
    <s v="Nathan Mautz"/>
    <s v="Home Office"/>
    <s v="United States"/>
    <s v="Concord"/>
    <s v="California"/>
    <n v="94521"/>
    <x v="1"/>
    <s v="TEC-AC-10001908"/>
    <x v="2"/>
    <x v="11"/>
    <x v="295"/>
    <x v="1221"/>
    <n v="4"/>
    <x v="0"/>
    <n v="139.98599999999999"/>
    <n v="4"/>
    <n v="1"/>
  </r>
  <r>
    <n v="7049"/>
    <s v="CA-2016-119515"/>
    <x v="1041"/>
    <d v="2016-08-16T00:00:00"/>
    <s v="First Class"/>
    <s v="TR-21325"/>
    <s v="Toby Ritter"/>
    <s v="Consumer"/>
    <s v="United States"/>
    <s v="Nashville"/>
    <s v="Tennessee"/>
    <n v="37211"/>
    <x v="0"/>
    <s v="OFF-PA-10000552"/>
    <x v="1"/>
    <x v="10"/>
    <x v="1541"/>
    <x v="12"/>
    <n v="3"/>
    <x v="2"/>
    <n v="5.4432"/>
    <n v="2"/>
    <n v="1"/>
  </r>
  <r>
    <n v="7050"/>
    <s v="CA-2014-141355"/>
    <x v="794"/>
    <d v="2014-09-30T00:00:00"/>
    <s v="Standard Class"/>
    <s v="BF-11005"/>
    <s v="Barry Franz"/>
    <s v="Home Office"/>
    <s v="United States"/>
    <s v="Aurora"/>
    <s v="Colorado"/>
    <n v="80013"/>
    <x v="1"/>
    <s v="OFF-AR-10003179"/>
    <x v="1"/>
    <x v="6"/>
    <x v="1574"/>
    <x v="4581"/>
    <n v="2"/>
    <x v="2"/>
    <n v="2.3685999999999998"/>
    <n v="5"/>
    <n v="1"/>
  </r>
  <r>
    <n v="7051"/>
    <s v="CA-2016-165330"/>
    <x v="25"/>
    <d v="2016-12-11T00:00:00"/>
    <s v="Same Day"/>
    <s v="WB-21850"/>
    <s v="William Brown"/>
    <s v="Consumer"/>
    <s v="United States"/>
    <s v="Anaheim"/>
    <s v="California"/>
    <n v="92804"/>
    <x v="1"/>
    <s v="OFF-BI-10004593"/>
    <x v="1"/>
    <x v="8"/>
    <x v="270"/>
    <x v="4582"/>
    <n v="5"/>
    <x v="2"/>
    <n v="68.12"/>
    <n v="0"/>
    <n v="1"/>
  </r>
  <r>
    <n v="7052"/>
    <s v="CA-2016-165330"/>
    <x v="25"/>
    <d v="2016-12-11T00:00:00"/>
    <s v="Same Day"/>
    <s v="WB-21850"/>
    <s v="William Brown"/>
    <s v="Consumer"/>
    <s v="United States"/>
    <s v="Anaheim"/>
    <s v="California"/>
    <n v="92804"/>
    <x v="1"/>
    <s v="OFF-AR-10000914"/>
    <x v="1"/>
    <x v="6"/>
    <x v="1748"/>
    <x v="4434"/>
    <n v="2"/>
    <x v="0"/>
    <n v="6.0632000000000001"/>
    <n v="0"/>
    <n v="1"/>
  </r>
  <r>
    <n v="7053"/>
    <s v="CA-2016-165330"/>
    <x v="25"/>
    <d v="2016-12-11T00:00:00"/>
    <s v="Same Day"/>
    <s v="WB-21850"/>
    <s v="William Brown"/>
    <s v="Consumer"/>
    <s v="United States"/>
    <s v="Anaheim"/>
    <s v="California"/>
    <n v="92804"/>
    <x v="1"/>
    <s v="OFF-PA-10000241"/>
    <x v="1"/>
    <x v="10"/>
    <x v="1160"/>
    <x v="4583"/>
    <n v="1"/>
    <x v="0"/>
    <n v="13.941000000000001"/>
    <n v="0"/>
    <n v="1"/>
  </r>
  <r>
    <n v="7054"/>
    <s v="CA-2016-165330"/>
    <x v="25"/>
    <d v="2016-12-11T00:00:00"/>
    <s v="Same Day"/>
    <s v="WB-21850"/>
    <s v="William Brown"/>
    <s v="Consumer"/>
    <s v="United States"/>
    <s v="Anaheim"/>
    <s v="California"/>
    <n v="92804"/>
    <x v="1"/>
    <s v="TEC-AC-10000057"/>
    <x v="2"/>
    <x v="11"/>
    <x v="632"/>
    <x v="664"/>
    <n v="4"/>
    <x v="0"/>
    <n v="25.191600000000001"/>
    <n v="0"/>
    <n v="1"/>
  </r>
  <r>
    <n v="7055"/>
    <s v="CA-2016-165330"/>
    <x v="25"/>
    <d v="2016-12-11T00:00:00"/>
    <s v="Same Day"/>
    <s v="WB-21850"/>
    <s v="William Brown"/>
    <s v="Consumer"/>
    <s v="United States"/>
    <s v="Anaheim"/>
    <s v="California"/>
    <n v="92804"/>
    <x v="1"/>
    <s v="FUR-CH-10003774"/>
    <x v="0"/>
    <x v="1"/>
    <x v="1194"/>
    <x v="4009"/>
    <n v="5"/>
    <x v="2"/>
    <n v="-31.843"/>
    <n v="0"/>
    <n v="1"/>
  </r>
  <r>
    <n v="7056"/>
    <s v="CA-2016-165330"/>
    <x v="25"/>
    <d v="2016-12-11T00:00:00"/>
    <s v="Same Day"/>
    <s v="WB-21850"/>
    <s v="William Brown"/>
    <s v="Consumer"/>
    <s v="United States"/>
    <s v="Anaheim"/>
    <s v="California"/>
    <n v="92804"/>
    <x v="1"/>
    <s v="OFF-BI-10002824"/>
    <x v="1"/>
    <x v="8"/>
    <x v="528"/>
    <x v="2011"/>
    <n v="3"/>
    <x v="2"/>
    <n v="11.19"/>
    <n v="0"/>
    <n v="1"/>
  </r>
  <r>
    <n v="7057"/>
    <s v="CA-2016-165330"/>
    <x v="25"/>
    <d v="2016-12-11T00:00:00"/>
    <s v="Same Day"/>
    <s v="WB-21850"/>
    <s v="William Brown"/>
    <s v="Consumer"/>
    <s v="United States"/>
    <s v="Anaheim"/>
    <s v="California"/>
    <n v="92804"/>
    <x v="1"/>
    <s v="OFF-BI-10004001"/>
    <x v="1"/>
    <x v="8"/>
    <x v="818"/>
    <x v="4584"/>
    <n v="9"/>
    <x v="2"/>
    <n v="39.873600000000003"/>
    <n v="0"/>
    <n v="1"/>
  </r>
  <r>
    <n v="7058"/>
    <s v="CA-2016-165330"/>
    <x v="25"/>
    <d v="2016-12-11T00:00:00"/>
    <s v="Same Day"/>
    <s v="WB-21850"/>
    <s v="William Brown"/>
    <s v="Consumer"/>
    <s v="United States"/>
    <s v="Anaheim"/>
    <s v="California"/>
    <n v="92804"/>
    <x v="1"/>
    <s v="FUR-TA-10004619"/>
    <x v="0"/>
    <x v="3"/>
    <x v="891"/>
    <x v="4585"/>
    <n v="7"/>
    <x v="2"/>
    <n v="111.517"/>
    <n v="0"/>
    <n v="1"/>
  </r>
  <r>
    <n v="7059"/>
    <s v="CA-2016-165330"/>
    <x v="25"/>
    <d v="2016-12-11T00:00:00"/>
    <s v="Same Day"/>
    <s v="WB-21850"/>
    <s v="William Brown"/>
    <s v="Consumer"/>
    <s v="United States"/>
    <s v="Anaheim"/>
    <s v="California"/>
    <n v="92804"/>
    <x v="1"/>
    <s v="OFF-ST-10000636"/>
    <x v="1"/>
    <x v="4"/>
    <x v="1753"/>
    <x v="4586"/>
    <n v="3"/>
    <x v="0"/>
    <n v="2.0087999999999999"/>
    <n v="0"/>
    <n v="1"/>
  </r>
  <r>
    <n v="7060"/>
    <s v="CA-2016-165330"/>
    <x v="25"/>
    <d v="2016-12-11T00:00:00"/>
    <s v="Same Day"/>
    <s v="WB-21850"/>
    <s v="William Brown"/>
    <s v="Consumer"/>
    <s v="United States"/>
    <s v="Anaheim"/>
    <s v="California"/>
    <n v="92804"/>
    <x v="1"/>
    <s v="OFF-AP-10001469"/>
    <x v="1"/>
    <x v="9"/>
    <x v="586"/>
    <x v="4587"/>
    <n v="2"/>
    <x v="0"/>
    <n v="24.191800000000001"/>
    <n v="0"/>
    <n v="1"/>
  </r>
  <r>
    <n v="7061"/>
    <s v="CA-2016-165330"/>
    <x v="25"/>
    <d v="2016-12-11T00:00:00"/>
    <s v="Same Day"/>
    <s v="WB-21850"/>
    <s v="William Brown"/>
    <s v="Consumer"/>
    <s v="United States"/>
    <s v="Anaheim"/>
    <s v="California"/>
    <n v="92804"/>
    <x v="1"/>
    <s v="OFF-BI-10002897"/>
    <x v="1"/>
    <x v="8"/>
    <x v="1802"/>
    <x v="4588"/>
    <n v="2"/>
    <x v="2"/>
    <n v="2.1286"/>
    <n v="0"/>
    <n v="1"/>
  </r>
  <r>
    <n v="7062"/>
    <s v="CA-2015-132633"/>
    <x v="302"/>
    <d v="2015-02-05T00:00:00"/>
    <s v="Second Class"/>
    <s v="KH-16630"/>
    <s v="Ken Heidel"/>
    <s v="Corporate"/>
    <s v="United States"/>
    <s v="Pleasant Grove"/>
    <s v="Utah"/>
    <n v="84062"/>
    <x v="1"/>
    <s v="OFF-BI-10002432"/>
    <x v="1"/>
    <x v="8"/>
    <x v="875"/>
    <x v="4589"/>
    <n v="3"/>
    <x v="2"/>
    <n v="4.0986000000000002"/>
    <n v="2"/>
    <n v="1"/>
  </r>
  <r>
    <n v="7063"/>
    <s v="CA-2016-157742"/>
    <x v="723"/>
    <d v="2016-12-31T00:00:00"/>
    <s v="Second Class"/>
    <s v="KL-16645"/>
    <s v="Ken Lonsdale"/>
    <s v="Consumer"/>
    <s v="United States"/>
    <s v="Springfield"/>
    <s v="Oregon"/>
    <n v="97477"/>
    <x v="1"/>
    <s v="OFF-EN-10002592"/>
    <x v="1"/>
    <x v="12"/>
    <x v="1711"/>
    <x v="4590"/>
    <n v="3"/>
    <x v="2"/>
    <n v="10.422000000000001"/>
    <n v="2"/>
    <n v="1"/>
  </r>
  <r>
    <n v="7064"/>
    <s v="CA-2017-127712"/>
    <x v="515"/>
    <d v="2017-09-05T00:00:00"/>
    <s v="Standard Class"/>
    <s v="MG-17890"/>
    <s v="Michael Granlund"/>
    <s v="Home Office"/>
    <s v="United States"/>
    <s v="Salem"/>
    <s v="Oregon"/>
    <n v="97301"/>
    <x v="1"/>
    <s v="OFF-SU-10002522"/>
    <x v="1"/>
    <x v="14"/>
    <x v="1553"/>
    <x v="920"/>
    <n v="2"/>
    <x v="2"/>
    <n v="0.69840000000000002"/>
    <n v="5"/>
    <n v="1"/>
  </r>
  <r>
    <n v="7065"/>
    <s v="CA-2017-169474"/>
    <x v="1144"/>
    <d v="2017-02-09T00:00:00"/>
    <s v="Standard Class"/>
    <s v="JF-15355"/>
    <s v="Jay Fein"/>
    <s v="Consumer"/>
    <s v="United States"/>
    <s v="Rochester"/>
    <s v="New York"/>
    <n v="14609"/>
    <x v="3"/>
    <s v="OFF-AP-10003971"/>
    <x v="1"/>
    <x v="9"/>
    <x v="923"/>
    <x v="4591"/>
    <n v="3"/>
    <x v="0"/>
    <n v="8.4941999999999993"/>
    <n v="5"/>
    <n v="1"/>
  </r>
  <r>
    <n v="7066"/>
    <s v="CA-2014-106726"/>
    <x v="776"/>
    <d v="2014-12-08T00:00:00"/>
    <s v="First Class"/>
    <s v="RS-19765"/>
    <s v="Roland Schwarz"/>
    <s v="Corporate"/>
    <s v="United States"/>
    <s v="Los Angeles"/>
    <s v="California"/>
    <n v="90008"/>
    <x v="1"/>
    <s v="OFF-ST-10001496"/>
    <x v="1"/>
    <x v="4"/>
    <x v="733"/>
    <x v="4592"/>
    <n v="7"/>
    <x v="0"/>
    <n v="327.94580000000002"/>
    <n v="2"/>
    <n v="1"/>
  </r>
  <r>
    <n v="7067"/>
    <s v="CA-2016-147473"/>
    <x v="198"/>
    <d v="2016-06-03T00:00:00"/>
    <s v="Standard Class"/>
    <s v="NL-18310"/>
    <s v="Nancy Lomonaco"/>
    <s v="Home Office"/>
    <s v="United States"/>
    <s v="Los Angeles"/>
    <s v="California"/>
    <n v="90049"/>
    <x v="1"/>
    <s v="OFF-PA-10004782"/>
    <x v="1"/>
    <x v="10"/>
    <x v="1422"/>
    <x v="783"/>
    <n v="6"/>
    <x v="0"/>
    <n v="18.662400000000002"/>
    <n v="4"/>
    <n v="1"/>
  </r>
  <r>
    <n v="7068"/>
    <s v="CA-2016-114209"/>
    <x v="206"/>
    <d v="2016-05-26T00:00:00"/>
    <s v="Standard Class"/>
    <s v="AS-10285"/>
    <s v="Alejandro Savely"/>
    <s v="Corporate"/>
    <s v="United States"/>
    <s v="Dallas"/>
    <s v="Texas"/>
    <n v="75081"/>
    <x v="2"/>
    <s v="OFF-BI-10000343"/>
    <x v="1"/>
    <x v="8"/>
    <x v="186"/>
    <x v="3153"/>
    <n v="2"/>
    <x v="3"/>
    <n v="-3.2406000000000001"/>
    <n v="5"/>
    <n v="1"/>
  </r>
  <r>
    <n v="7069"/>
    <s v="CA-2016-114209"/>
    <x v="206"/>
    <d v="2016-05-26T00:00:00"/>
    <s v="Standard Class"/>
    <s v="AS-10285"/>
    <s v="Alejandro Savely"/>
    <s v="Corporate"/>
    <s v="United States"/>
    <s v="Dallas"/>
    <s v="Texas"/>
    <n v="75081"/>
    <x v="2"/>
    <s v="OFF-PA-10003591"/>
    <x v="1"/>
    <x v="10"/>
    <x v="693"/>
    <x v="4593"/>
    <n v="9"/>
    <x v="2"/>
    <n v="30.995999999999999"/>
    <n v="5"/>
    <n v="1"/>
  </r>
  <r>
    <n v="7070"/>
    <s v="CA-2014-141901"/>
    <x v="128"/>
    <d v="2014-08-14T00:00:00"/>
    <s v="Standard Class"/>
    <s v="GM-14500"/>
    <s v="Gene McClure"/>
    <s v="Consumer"/>
    <s v="United States"/>
    <s v="Fresno"/>
    <s v="California"/>
    <n v="93727"/>
    <x v="1"/>
    <s v="OFF-PA-10001667"/>
    <x v="1"/>
    <x v="10"/>
    <x v="458"/>
    <x v="156"/>
    <n v="1"/>
    <x v="0"/>
    <n v="2.6909999999999998"/>
    <n v="5"/>
    <n v="1"/>
  </r>
  <r>
    <n v="7071"/>
    <s v="CA-2016-164490"/>
    <x v="64"/>
    <d v="2016-09-10T00:00:00"/>
    <s v="Second Class"/>
    <s v="SU-20665"/>
    <s v="Stephanie Ulpright"/>
    <s v="Home Office"/>
    <s v="United States"/>
    <s v="Chicago"/>
    <s v="Illinois"/>
    <n v="60653"/>
    <x v="2"/>
    <s v="OFF-PA-10004971"/>
    <x v="1"/>
    <x v="10"/>
    <x v="609"/>
    <x v="4579"/>
    <n v="2"/>
    <x v="2"/>
    <n v="3.3523999999999998"/>
    <n v="5"/>
    <n v="1"/>
  </r>
  <r>
    <n v="7072"/>
    <s v="CA-2016-112256"/>
    <x v="310"/>
    <d v="2016-07-28T00:00:00"/>
    <s v="Standard Class"/>
    <s v="CK-12205"/>
    <s v="Chloris Kastensmidt"/>
    <s v="Consumer"/>
    <s v="United States"/>
    <s v="Mcallen"/>
    <s v="Texas"/>
    <n v="78501"/>
    <x v="2"/>
    <s v="OFF-AR-10001216"/>
    <x v="1"/>
    <x v="6"/>
    <x v="1464"/>
    <x v="2999"/>
    <n v="2"/>
    <x v="2"/>
    <n v="0.33360000000000001"/>
    <n v="5"/>
    <n v="1"/>
  </r>
  <r>
    <n v="7073"/>
    <s v="CA-2016-112256"/>
    <x v="310"/>
    <d v="2016-07-28T00:00:00"/>
    <s v="Standard Class"/>
    <s v="CK-12205"/>
    <s v="Chloris Kastensmidt"/>
    <s v="Consumer"/>
    <s v="United States"/>
    <s v="Mcallen"/>
    <s v="Texas"/>
    <n v="78501"/>
    <x v="2"/>
    <s v="OFF-PA-10004355"/>
    <x v="1"/>
    <x v="10"/>
    <x v="1103"/>
    <x v="1170"/>
    <n v="1"/>
    <x v="2"/>
    <n v="1.8144"/>
    <n v="5"/>
    <n v="1"/>
  </r>
  <r>
    <n v="7074"/>
    <s v="CA-2016-112256"/>
    <x v="310"/>
    <d v="2016-07-28T00:00:00"/>
    <s v="Standard Class"/>
    <s v="CK-12205"/>
    <s v="Chloris Kastensmidt"/>
    <s v="Consumer"/>
    <s v="United States"/>
    <s v="Mcallen"/>
    <s v="Texas"/>
    <n v="78501"/>
    <x v="2"/>
    <s v="OFF-AR-10001953"/>
    <x v="1"/>
    <x v="6"/>
    <x v="400"/>
    <x v="4594"/>
    <n v="5"/>
    <x v="2"/>
    <n v="15.393000000000001"/>
    <n v="5"/>
    <n v="1"/>
  </r>
  <r>
    <n v="7075"/>
    <s v="CA-2016-112256"/>
    <x v="310"/>
    <d v="2016-07-28T00:00:00"/>
    <s v="Standard Class"/>
    <s v="CK-12205"/>
    <s v="Chloris Kastensmidt"/>
    <s v="Consumer"/>
    <s v="United States"/>
    <s v="Mcallen"/>
    <s v="Texas"/>
    <n v="78501"/>
    <x v="2"/>
    <s v="OFF-BI-10004364"/>
    <x v="1"/>
    <x v="8"/>
    <x v="305"/>
    <x v="320"/>
    <n v="4"/>
    <x v="3"/>
    <n v="-8.3160000000000007"/>
    <n v="5"/>
    <n v="1"/>
  </r>
  <r>
    <n v="7076"/>
    <s v="CA-2016-112256"/>
    <x v="310"/>
    <d v="2016-07-28T00:00:00"/>
    <s v="Standard Class"/>
    <s v="CK-12205"/>
    <s v="Chloris Kastensmidt"/>
    <s v="Consumer"/>
    <s v="United States"/>
    <s v="Mcallen"/>
    <s v="Texas"/>
    <n v="78501"/>
    <x v="2"/>
    <s v="OFF-SU-10001165"/>
    <x v="1"/>
    <x v="14"/>
    <x v="1048"/>
    <x v="3832"/>
    <n v="2"/>
    <x v="2"/>
    <n v="1.0007999999999999"/>
    <n v="5"/>
    <n v="1"/>
  </r>
  <r>
    <n v="7077"/>
    <s v="CA-2016-167416"/>
    <x v="536"/>
    <d v="2016-05-17T00:00:00"/>
    <s v="Standard Class"/>
    <s v="JM-15580"/>
    <s v="Jill Matthias"/>
    <s v="Consumer"/>
    <s v="United States"/>
    <s v="Seattle"/>
    <s v="Washington"/>
    <n v="98105"/>
    <x v="1"/>
    <s v="OFF-EN-10001141"/>
    <x v="1"/>
    <x v="12"/>
    <x v="598"/>
    <x v="2735"/>
    <n v="5"/>
    <x v="0"/>
    <n v="26.901"/>
    <n v="5"/>
    <n v="1"/>
  </r>
  <r>
    <n v="7078"/>
    <s v="CA-2016-106950"/>
    <x v="476"/>
    <d v="2016-09-06T00:00:00"/>
    <s v="Standard Class"/>
    <s v="JE-15715"/>
    <s v="Joe Elijah"/>
    <s v="Consumer"/>
    <s v="United States"/>
    <s v="Charlotte"/>
    <s v="North Carolina"/>
    <n v="28205"/>
    <x v="0"/>
    <s v="OFF-BI-10000014"/>
    <x v="1"/>
    <x v="8"/>
    <x v="634"/>
    <x v="4595"/>
    <n v="7"/>
    <x v="6"/>
    <n v="-17.565100000000001"/>
    <n v="4"/>
    <n v="1"/>
  </r>
  <r>
    <n v="7079"/>
    <s v="CA-2016-106950"/>
    <x v="476"/>
    <d v="2016-09-06T00:00:00"/>
    <s v="Standard Class"/>
    <s v="JE-15715"/>
    <s v="Joe Elijah"/>
    <s v="Consumer"/>
    <s v="United States"/>
    <s v="Charlotte"/>
    <s v="North Carolina"/>
    <n v="28205"/>
    <x v="0"/>
    <s v="OFF-AP-10000159"/>
    <x v="1"/>
    <x v="9"/>
    <x v="1416"/>
    <x v="4596"/>
    <n v="9"/>
    <x v="2"/>
    <n v="34.813800000000001"/>
    <n v="4"/>
    <n v="1"/>
  </r>
  <r>
    <n v="7080"/>
    <s v="CA-2016-106950"/>
    <x v="476"/>
    <d v="2016-09-06T00:00:00"/>
    <s v="Standard Class"/>
    <s v="JE-15715"/>
    <s v="Joe Elijah"/>
    <s v="Consumer"/>
    <s v="United States"/>
    <s v="Charlotte"/>
    <s v="North Carolina"/>
    <n v="28205"/>
    <x v="0"/>
    <s v="OFF-AR-10003560"/>
    <x v="1"/>
    <x v="6"/>
    <x v="487"/>
    <x v="526"/>
    <n v="4"/>
    <x v="2"/>
    <n v="3.4047999999999998"/>
    <n v="4"/>
    <n v="1"/>
  </r>
  <r>
    <n v="7081"/>
    <s v="CA-2016-106950"/>
    <x v="476"/>
    <d v="2016-09-06T00:00:00"/>
    <s v="Standard Class"/>
    <s v="JE-15715"/>
    <s v="Joe Elijah"/>
    <s v="Consumer"/>
    <s v="United States"/>
    <s v="Charlotte"/>
    <s v="North Carolina"/>
    <n v="28205"/>
    <x v="0"/>
    <s v="FUR-TA-10001768"/>
    <x v="0"/>
    <x v="3"/>
    <x v="114"/>
    <x v="4597"/>
    <n v="3"/>
    <x v="10"/>
    <n v="-149.63069999999999"/>
    <n v="4"/>
    <n v="1"/>
  </r>
  <r>
    <n v="7082"/>
    <s v="CA-2016-106950"/>
    <x v="476"/>
    <d v="2016-09-06T00:00:00"/>
    <s v="Standard Class"/>
    <s v="JE-15715"/>
    <s v="Joe Elijah"/>
    <s v="Consumer"/>
    <s v="United States"/>
    <s v="Charlotte"/>
    <s v="North Carolina"/>
    <n v="28205"/>
    <x v="0"/>
    <s v="TEC-AC-10002049"/>
    <x v="2"/>
    <x v="11"/>
    <x v="1062"/>
    <x v="4598"/>
    <n v="3"/>
    <x v="2"/>
    <n v="303.80399999999997"/>
    <n v="4"/>
    <n v="1"/>
  </r>
  <r>
    <n v="7083"/>
    <s v="CA-2016-106950"/>
    <x v="476"/>
    <d v="2016-09-06T00:00:00"/>
    <s v="Standard Class"/>
    <s v="JE-15715"/>
    <s v="Joe Elijah"/>
    <s v="Consumer"/>
    <s v="United States"/>
    <s v="Charlotte"/>
    <s v="North Carolina"/>
    <n v="28205"/>
    <x v="0"/>
    <s v="OFF-BI-10003166"/>
    <x v="1"/>
    <x v="8"/>
    <x v="1414"/>
    <x v="1683"/>
    <n v="5"/>
    <x v="6"/>
    <n v="-12.628"/>
    <n v="4"/>
    <n v="1"/>
  </r>
  <r>
    <n v="7084"/>
    <s v="CA-2017-118724"/>
    <x v="246"/>
    <d v="2017-07-25T00:00:00"/>
    <s v="Second Class"/>
    <s v="AR-10825"/>
    <s v="Anthony Rawles"/>
    <s v="Corporate"/>
    <s v="United States"/>
    <s v="Concord"/>
    <s v="California"/>
    <n v="94521"/>
    <x v="1"/>
    <s v="OFF-AR-10003469"/>
    <x v="1"/>
    <x v="6"/>
    <x v="1258"/>
    <x v="2799"/>
    <n v="2"/>
    <x v="0"/>
    <n v="1.6896"/>
    <n v="4"/>
    <n v="1"/>
  </r>
  <r>
    <n v="7085"/>
    <s v="CA-2017-118724"/>
    <x v="246"/>
    <d v="2017-07-25T00:00:00"/>
    <s v="Second Class"/>
    <s v="AR-10825"/>
    <s v="Anthony Rawles"/>
    <s v="Corporate"/>
    <s v="United States"/>
    <s v="Concord"/>
    <s v="California"/>
    <n v="94521"/>
    <x v="1"/>
    <s v="TEC-PH-10002549"/>
    <x v="2"/>
    <x v="7"/>
    <x v="937"/>
    <x v="4599"/>
    <n v="9"/>
    <x v="2"/>
    <n v="121.9644"/>
    <n v="4"/>
    <n v="1"/>
  </r>
  <r>
    <n v="7086"/>
    <s v="CA-2017-112004"/>
    <x v="145"/>
    <d v="2017-09-28T00:00:00"/>
    <s v="First Class"/>
    <s v="AH-10075"/>
    <s v="Adam Hart"/>
    <s v="Corporate"/>
    <s v="United States"/>
    <s v="Chester"/>
    <s v="Pennsylvania"/>
    <n v="19013"/>
    <x v="3"/>
    <s v="OFF-BI-10003476"/>
    <x v="1"/>
    <x v="8"/>
    <x v="1535"/>
    <x v="4600"/>
    <n v="5"/>
    <x v="6"/>
    <n v="-6.3029999999999999"/>
    <n v="3"/>
    <n v="1"/>
  </r>
  <r>
    <n v="7087"/>
    <s v="CA-2017-112004"/>
    <x v="145"/>
    <d v="2017-09-28T00:00:00"/>
    <s v="First Class"/>
    <s v="AH-10075"/>
    <s v="Adam Hart"/>
    <s v="Corporate"/>
    <s v="United States"/>
    <s v="Chester"/>
    <s v="Pennsylvania"/>
    <n v="19013"/>
    <x v="3"/>
    <s v="OFF-SU-10000157"/>
    <x v="1"/>
    <x v="14"/>
    <x v="1408"/>
    <x v="4601"/>
    <n v="2"/>
    <x v="2"/>
    <n v="-42.951599999999999"/>
    <n v="3"/>
    <n v="1"/>
  </r>
  <r>
    <n v="7088"/>
    <s v="US-2017-143175"/>
    <x v="646"/>
    <d v="2017-08-06T00:00:00"/>
    <s v="Second Class"/>
    <s v="GA-14515"/>
    <s v="George Ashbrook"/>
    <s v="Consumer"/>
    <s v="United States"/>
    <s v="Los Angeles"/>
    <s v="California"/>
    <n v="90004"/>
    <x v="1"/>
    <s v="OFF-ST-10003123"/>
    <x v="1"/>
    <x v="4"/>
    <x v="1277"/>
    <x v="4041"/>
    <n v="3"/>
    <x v="0"/>
    <n v="23.968800000000002"/>
    <n v="3"/>
    <n v="1"/>
  </r>
  <r>
    <n v="7089"/>
    <s v="CA-2015-105844"/>
    <x v="969"/>
    <d v="2015-10-27T00:00:00"/>
    <s v="Second Class"/>
    <s v="JF-15415"/>
    <s v="Jennifer Ferguson"/>
    <s v="Consumer"/>
    <s v="United States"/>
    <s v="Sparks"/>
    <s v="Nevada"/>
    <n v="89431"/>
    <x v="1"/>
    <s v="OFF-AR-10001955"/>
    <x v="1"/>
    <x v="6"/>
    <x v="1030"/>
    <x v="1362"/>
    <n v="4"/>
    <x v="0"/>
    <n v="23.808"/>
    <n v="2"/>
    <n v="1"/>
  </r>
  <r>
    <n v="7090"/>
    <s v="CA-2017-118864"/>
    <x v="140"/>
    <d v="2017-06-19T00:00:00"/>
    <s v="Second Class"/>
    <s v="KH-16690"/>
    <s v="Kristen Hastings"/>
    <s v="Corporate"/>
    <s v="United States"/>
    <s v="Los Angeles"/>
    <s v="California"/>
    <n v="90032"/>
    <x v="1"/>
    <s v="TEC-PH-10001809"/>
    <x v="2"/>
    <x v="7"/>
    <x v="1173"/>
    <x v="664"/>
    <n v="1"/>
    <x v="2"/>
    <n v="7.4974999999999996"/>
    <n v="4"/>
    <n v="1"/>
  </r>
  <r>
    <n v="7091"/>
    <s v="CA-2015-119480"/>
    <x v="1145"/>
    <d v="2015-01-13T00:00:00"/>
    <s v="Standard Class"/>
    <s v="CC-12685"/>
    <s v="Craig Carroll"/>
    <s v="Consumer"/>
    <s v="United States"/>
    <s v="Henderson"/>
    <s v="Kentucky"/>
    <n v="42420"/>
    <x v="0"/>
    <s v="OFF-PA-10000474"/>
    <x v="1"/>
    <x v="10"/>
    <x v="33"/>
    <x v="1907"/>
    <n v="3"/>
    <x v="0"/>
    <n v="49.970399999999998"/>
    <n v="4"/>
    <n v="1"/>
  </r>
  <r>
    <n v="7092"/>
    <s v="CA-2015-119480"/>
    <x v="1145"/>
    <d v="2015-01-13T00:00:00"/>
    <s v="Standard Class"/>
    <s v="CC-12685"/>
    <s v="Craig Carroll"/>
    <s v="Consumer"/>
    <s v="United States"/>
    <s v="Henderson"/>
    <s v="Kentucky"/>
    <n v="42420"/>
    <x v="0"/>
    <s v="OFF-AP-10001205"/>
    <x v="1"/>
    <x v="9"/>
    <x v="1294"/>
    <x v="4602"/>
    <n v="3"/>
    <x v="0"/>
    <n v="45.763199999999998"/>
    <n v="4"/>
    <n v="1"/>
  </r>
  <r>
    <n v="7093"/>
    <s v="CA-2015-119480"/>
    <x v="1145"/>
    <d v="2015-01-13T00:00:00"/>
    <s v="Standard Class"/>
    <s v="CC-12685"/>
    <s v="Craig Carroll"/>
    <s v="Consumer"/>
    <s v="United States"/>
    <s v="Henderson"/>
    <s v="Kentucky"/>
    <n v="42420"/>
    <x v="0"/>
    <s v="OFF-AR-10004691"/>
    <x v="1"/>
    <x v="6"/>
    <x v="1380"/>
    <x v="3802"/>
    <n v="2"/>
    <x v="0"/>
    <n v="11.117599999999999"/>
    <n v="4"/>
    <n v="1"/>
  </r>
  <r>
    <n v="7094"/>
    <s v="CA-2015-119480"/>
    <x v="1145"/>
    <d v="2015-01-13T00:00:00"/>
    <s v="Standard Class"/>
    <s v="CC-12685"/>
    <s v="Craig Carroll"/>
    <s v="Consumer"/>
    <s v="United States"/>
    <s v="Henderson"/>
    <s v="Kentucky"/>
    <n v="42420"/>
    <x v="0"/>
    <s v="OFF-PA-10004996"/>
    <x v="1"/>
    <x v="10"/>
    <x v="1528"/>
    <x v="3667"/>
    <n v="5"/>
    <x v="0"/>
    <n v="24.2285"/>
    <n v="4"/>
    <n v="1"/>
  </r>
  <r>
    <n v="7095"/>
    <s v="US-2015-153374"/>
    <x v="97"/>
    <d v="2015-02-13T00:00:00"/>
    <s v="Second Class"/>
    <s v="JF-15565"/>
    <s v="Jill Fjeld"/>
    <s v="Consumer"/>
    <s v="United States"/>
    <s v="Decatur"/>
    <s v="Illinois"/>
    <n v="62521"/>
    <x v="2"/>
    <s v="TEC-AC-10001908"/>
    <x v="2"/>
    <x v="11"/>
    <x v="295"/>
    <x v="4447"/>
    <n v="6"/>
    <x v="2"/>
    <n v="89.991"/>
    <n v="4"/>
    <n v="1"/>
  </r>
  <r>
    <n v="7096"/>
    <s v="CA-2016-101980"/>
    <x v="1146"/>
    <d v="2016-08-20T00:00:00"/>
    <s v="First Class"/>
    <s v="RP-19390"/>
    <s v="Resi Pölking"/>
    <s v="Consumer"/>
    <s v="United States"/>
    <s v="New York City"/>
    <s v="New York"/>
    <n v="10009"/>
    <x v="3"/>
    <s v="OFF-BI-10000666"/>
    <x v="1"/>
    <x v="8"/>
    <x v="989"/>
    <x v="4603"/>
    <n v="6"/>
    <x v="2"/>
    <n v="55.008000000000003"/>
    <n v="1"/>
    <n v="1"/>
  </r>
  <r>
    <n v="7097"/>
    <s v="CA-2016-101980"/>
    <x v="1146"/>
    <d v="2016-08-20T00:00:00"/>
    <s v="First Class"/>
    <s v="RP-19390"/>
    <s v="Resi Pölking"/>
    <s v="Consumer"/>
    <s v="United States"/>
    <s v="New York City"/>
    <s v="New York"/>
    <n v="10009"/>
    <x v="3"/>
    <s v="OFF-BI-10004318"/>
    <x v="1"/>
    <x v="8"/>
    <x v="1583"/>
    <x v="4604"/>
    <n v="2"/>
    <x v="2"/>
    <n v="89.954800000000006"/>
    <n v="1"/>
    <n v="1"/>
  </r>
  <r>
    <n v="7098"/>
    <s v="CA-2016-101980"/>
    <x v="1146"/>
    <d v="2016-08-20T00:00:00"/>
    <s v="First Class"/>
    <s v="RP-19390"/>
    <s v="Resi Pölking"/>
    <s v="Consumer"/>
    <s v="United States"/>
    <s v="New York City"/>
    <s v="New York"/>
    <n v="10009"/>
    <x v="3"/>
    <s v="OFF-BI-10003429"/>
    <x v="1"/>
    <x v="8"/>
    <x v="852"/>
    <x v="1038"/>
    <n v="5"/>
    <x v="2"/>
    <n v="9.1784999999999997"/>
    <n v="1"/>
    <n v="1"/>
  </r>
  <r>
    <n v="7099"/>
    <s v="CA-2017-144596"/>
    <x v="44"/>
    <d v="2017-11-10T00:00:00"/>
    <s v="Standard Class"/>
    <s v="CD-11980"/>
    <s v="Carol Darley"/>
    <s v="Consumer"/>
    <s v="United States"/>
    <s v="New York City"/>
    <s v="New York"/>
    <n v="10011"/>
    <x v="3"/>
    <s v="OFF-PA-10003302"/>
    <x v="1"/>
    <x v="10"/>
    <x v="1721"/>
    <x v="4605"/>
    <n v="9"/>
    <x v="0"/>
    <n v="149.91120000000001"/>
    <n v="4"/>
    <n v="1"/>
  </r>
  <r>
    <n v="7100"/>
    <s v="CA-2015-124933"/>
    <x v="207"/>
    <d v="2015-12-30T00:00:00"/>
    <s v="Second Class"/>
    <s v="DF-13135"/>
    <s v="David Flashing"/>
    <s v="Consumer"/>
    <s v="United States"/>
    <s v="New York City"/>
    <s v="New York"/>
    <n v="10009"/>
    <x v="3"/>
    <s v="OFF-PA-10003302"/>
    <x v="1"/>
    <x v="10"/>
    <x v="1721"/>
    <x v="3441"/>
    <n v="6"/>
    <x v="0"/>
    <n v="99.940799999999996"/>
    <n v="4"/>
    <n v="1"/>
  </r>
  <r>
    <n v="7101"/>
    <s v="CA-2014-159625"/>
    <x v="533"/>
    <d v="2014-11-28T00:00:00"/>
    <s v="Standard Class"/>
    <s v="SM-20005"/>
    <s v="Sally Matthias"/>
    <s v="Consumer"/>
    <s v="United States"/>
    <s v="Scottsdale"/>
    <s v="Arizona"/>
    <n v="85254"/>
    <x v="1"/>
    <s v="OFF-EN-10002621"/>
    <x v="1"/>
    <x v="12"/>
    <x v="153"/>
    <x v="2953"/>
    <n v="3"/>
    <x v="2"/>
    <n v="8.8019999999999996"/>
    <n v="5"/>
    <n v="1"/>
  </r>
  <r>
    <n v="7102"/>
    <s v="CA-2016-144337"/>
    <x v="1147"/>
    <d v="2016-08-05T00:00:00"/>
    <s v="Second Class"/>
    <s v="SG-20890"/>
    <s v="Susan Gilcrest"/>
    <s v="Corporate"/>
    <s v="United States"/>
    <s v="Amarillo"/>
    <s v="Texas"/>
    <n v="79109"/>
    <x v="2"/>
    <s v="OFF-PA-10000249"/>
    <x v="1"/>
    <x v="10"/>
    <x v="33"/>
    <x v="2993"/>
    <n v="2"/>
    <x v="2"/>
    <n v="6.6311999999999998"/>
    <n v="4"/>
    <n v="1"/>
  </r>
  <r>
    <n v="7103"/>
    <s v="CA-2014-117478"/>
    <x v="158"/>
    <d v="2014-09-24T00:00:00"/>
    <s v="First Class"/>
    <s v="LH-16750"/>
    <s v="Larry Hughes"/>
    <s v="Consumer"/>
    <s v="United States"/>
    <s v="Philadelphia"/>
    <s v="Pennsylvania"/>
    <n v="19140"/>
    <x v="3"/>
    <s v="OFF-BI-10000050"/>
    <x v="1"/>
    <x v="8"/>
    <x v="347"/>
    <x v="1124"/>
    <n v="3"/>
    <x v="6"/>
    <n v="-5.0369999999999999"/>
    <n v="3"/>
    <n v="1"/>
  </r>
  <r>
    <n v="7104"/>
    <s v="CA-2017-147410"/>
    <x v="507"/>
    <d v="2017-09-08T00:00:00"/>
    <s v="Standard Class"/>
    <s v="EJ-14155"/>
    <s v="Eva Jacobs"/>
    <s v="Consumer"/>
    <s v="United States"/>
    <s v="Santa Ana"/>
    <s v="California"/>
    <n v="92704"/>
    <x v="1"/>
    <s v="OFF-ST-10003805"/>
    <x v="1"/>
    <x v="4"/>
    <x v="1660"/>
    <x v="4606"/>
    <n v="2"/>
    <x v="0"/>
    <n v="105.27500000000001"/>
    <n v="4"/>
    <n v="1"/>
  </r>
  <r>
    <n v="7105"/>
    <s v="CA-2017-128944"/>
    <x v="249"/>
    <d v="2017-06-21T00:00:00"/>
    <s v="Second Class"/>
    <s v="KH-16330"/>
    <s v="Katharine Harms"/>
    <s v="Corporate"/>
    <s v="United States"/>
    <s v="Newark"/>
    <s v="Ohio"/>
    <n v="43055"/>
    <x v="3"/>
    <s v="FUR-CH-10000785"/>
    <x v="0"/>
    <x v="1"/>
    <x v="323"/>
    <x v="4607"/>
    <n v="6"/>
    <x v="4"/>
    <n v="-43.435200000000002"/>
    <n v="2"/>
    <n v="1"/>
  </r>
  <r>
    <n v="7106"/>
    <s v="CA-2017-128944"/>
    <x v="249"/>
    <d v="2017-06-21T00:00:00"/>
    <s v="Second Class"/>
    <s v="KH-16330"/>
    <s v="Katharine Harms"/>
    <s v="Corporate"/>
    <s v="United States"/>
    <s v="Newark"/>
    <s v="Ohio"/>
    <n v="43055"/>
    <x v="3"/>
    <s v="FUR-FU-10004909"/>
    <x v="0"/>
    <x v="5"/>
    <x v="1357"/>
    <x v="4608"/>
    <n v="3"/>
    <x v="2"/>
    <n v="7.2720000000000002"/>
    <n v="2"/>
    <n v="1"/>
  </r>
  <r>
    <n v="7107"/>
    <s v="CA-2017-128944"/>
    <x v="249"/>
    <d v="2017-06-21T00:00:00"/>
    <s v="Second Class"/>
    <s v="KH-16330"/>
    <s v="Katharine Harms"/>
    <s v="Corporate"/>
    <s v="United States"/>
    <s v="Newark"/>
    <s v="Ohio"/>
    <n v="43055"/>
    <x v="3"/>
    <s v="TEC-AC-10001553"/>
    <x v="2"/>
    <x v="11"/>
    <x v="1608"/>
    <x v="602"/>
    <n v="9"/>
    <x v="2"/>
    <n v="1.5290999999999999"/>
    <n v="2"/>
    <n v="1"/>
  </r>
  <r>
    <n v="7108"/>
    <s v="CA-2016-109666"/>
    <x v="475"/>
    <d v="2016-04-26T00:00:00"/>
    <s v="Standard Class"/>
    <s v="KM-16720"/>
    <s v="Kunst Miller"/>
    <s v="Consumer"/>
    <s v="United States"/>
    <s v="New York City"/>
    <s v="New York"/>
    <n v="10035"/>
    <x v="3"/>
    <s v="TEC-PH-10004774"/>
    <x v="2"/>
    <x v="7"/>
    <x v="713"/>
    <x v="2232"/>
    <n v="2"/>
    <x v="0"/>
    <n v="0.77939999999999998"/>
    <n v="7"/>
    <n v="1"/>
  </r>
  <r>
    <n v="7109"/>
    <s v="CA-2016-109666"/>
    <x v="475"/>
    <d v="2016-04-26T00:00:00"/>
    <s v="Standard Class"/>
    <s v="KM-16720"/>
    <s v="Kunst Miller"/>
    <s v="Consumer"/>
    <s v="United States"/>
    <s v="New York City"/>
    <s v="New York"/>
    <n v="10035"/>
    <x v="3"/>
    <s v="OFF-AR-10004582"/>
    <x v="1"/>
    <x v="6"/>
    <x v="1184"/>
    <x v="175"/>
    <n v="2"/>
    <x v="0"/>
    <n v="1.476"/>
    <n v="7"/>
    <n v="1"/>
  </r>
  <r>
    <n v="7110"/>
    <s v="CA-2016-109666"/>
    <x v="475"/>
    <d v="2016-04-26T00:00:00"/>
    <s v="Standard Class"/>
    <s v="KM-16720"/>
    <s v="Kunst Miller"/>
    <s v="Consumer"/>
    <s v="United States"/>
    <s v="New York City"/>
    <s v="New York"/>
    <n v="10035"/>
    <x v="3"/>
    <s v="OFF-ST-10000991"/>
    <x v="1"/>
    <x v="4"/>
    <x v="157"/>
    <x v="4609"/>
    <n v="4"/>
    <x v="0"/>
    <n v="13.7964"/>
    <n v="7"/>
    <n v="1"/>
  </r>
  <r>
    <n v="7111"/>
    <s v="CA-2016-109666"/>
    <x v="475"/>
    <d v="2016-04-26T00:00:00"/>
    <s v="Standard Class"/>
    <s v="KM-16720"/>
    <s v="Kunst Miller"/>
    <s v="Consumer"/>
    <s v="United States"/>
    <s v="New York City"/>
    <s v="New York"/>
    <n v="10035"/>
    <x v="3"/>
    <s v="OFF-SU-10002522"/>
    <x v="1"/>
    <x v="14"/>
    <x v="1553"/>
    <x v="3335"/>
    <n v="2"/>
    <x v="0"/>
    <n v="2.2504"/>
    <n v="7"/>
    <n v="1"/>
  </r>
  <r>
    <n v="7112"/>
    <s v="CA-2016-109666"/>
    <x v="475"/>
    <d v="2016-04-26T00:00:00"/>
    <s v="Standard Class"/>
    <s v="KM-16720"/>
    <s v="Kunst Miller"/>
    <s v="Consumer"/>
    <s v="United States"/>
    <s v="New York City"/>
    <s v="New York"/>
    <n v="10035"/>
    <x v="3"/>
    <s v="OFF-AR-10004022"/>
    <x v="1"/>
    <x v="6"/>
    <x v="907"/>
    <x v="994"/>
    <n v="2"/>
    <x v="0"/>
    <n v="17.989999999999998"/>
    <n v="7"/>
    <n v="1"/>
  </r>
  <r>
    <n v="7113"/>
    <s v="CA-2016-109666"/>
    <x v="475"/>
    <d v="2016-04-26T00:00:00"/>
    <s v="Standard Class"/>
    <s v="KM-16720"/>
    <s v="Kunst Miller"/>
    <s v="Consumer"/>
    <s v="United States"/>
    <s v="New York City"/>
    <s v="New York"/>
    <n v="10035"/>
    <x v="3"/>
    <s v="OFF-SU-10001218"/>
    <x v="1"/>
    <x v="14"/>
    <x v="134"/>
    <x v="2735"/>
    <n v="5"/>
    <x v="0"/>
    <n v="15.372"/>
    <n v="7"/>
    <n v="1"/>
  </r>
  <r>
    <n v="7114"/>
    <s v="CA-2016-109666"/>
    <x v="475"/>
    <d v="2016-04-26T00:00:00"/>
    <s v="Standard Class"/>
    <s v="KM-16720"/>
    <s v="Kunst Miller"/>
    <s v="Consumer"/>
    <s v="United States"/>
    <s v="New York City"/>
    <s v="New York"/>
    <n v="10035"/>
    <x v="3"/>
    <s v="OFF-BI-10000174"/>
    <x v="1"/>
    <x v="8"/>
    <x v="1444"/>
    <x v="4610"/>
    <n v="2"/>
    <x v="2"/>
    <n v="3.2480000000000002"/>
    <n v="7"/>
    <n v="1"/>
  </r>
  <r>
    <n v="7115"/>
    <s v="US-2016-102239"/>
    <x v="465"/>
    <d v="2016-05-06T00:00:00"/>
    <s v="First Class"/>
    <s v="LW-16990"/>
    <s v="Lindsay Williams"/>
    <s v="Corporate"/>
    <s v="United States"/>
    <s v="Henderson"/>
    <s v="Nevada"/>
    <n v="89015"/>
    <x v="1"/>
    <s v="FUR-TA-10003392"/>
    <x v="0"/>
    <x v="3"/>
    <x v="1648"/>
    <x v="4611"/>
    <n v="6"/>
    <x v="0"/>
    <n v="320.31720000000001"/>
    <n v="1"/>
    <n v="1"/>
  </r>
  <r>
    <n v="7116"/>
    <s v="US-2016-102239"/>
    <x v="465"/>
    <d v="2016-05-06T00:00:00"/>
    <s v="First Class"/>
    <s v="LW-16990"/>
    <s v="Lindsay Williams"/>
    <s v="Corporate"/>
    <s v="United States"/>
    <s v="Henderson"/>
    <s v="Nevada"/>
    <n v="89015"/>
    <x v="1"/>
    <s v="OFF-BI-10001890"/>
    <x v="1"/>
    <x v="8"/>
    <x v="176"/>
    <x v="3004"/>
    <n v="2"/>
    <x v="2"/>
    <n v="2.0047999999999999"/>
    <n v="1"/>
    <n v="1"/>
  </r>
  <r>
    <n v="7117"/>
    <s v="CA-2014-143168"/>
    <x v="638"/>
    <d v="2014-10-23T00:00:00"/>
    <s v="Second Class"/>
    <s v="IG-15085"/>
    <s v="Ivan Gibson"/>
    <s v="Consumer"/>
    <s v="United States"/>
    <s v="Seattle"/>
    <s v="Washington"/>
    <n v="98103"/>
    <x v="1"/>
    <s v="OFF-PA-10000167"/>
    <x v="1"/>
    <x v="10"/>
    <x v="1080"/>
    <x v="1156"/>
    <n v="2"/>
    <x v="0"/>
    <n v="27.882000000000001"/>
    <n v="5"/>
    <n v="1"/>
  </r>
  <r>
    <n v="7118"/>
    <s v="CA-2014-143168"/>
    <x v="638"/>
    <d v="2014-10-23T00:00:00"/>
    <s v="Second Class"/>
    <s v="IG-15085"/>
    <s v="Ivan Gibson"/>
    <s v="Consumer"/>
    <s v="United States"/>
    <s v="Seattle"/>
    <s v="Washington"/>
    <n v="98103"/>
    <x v="1"/>
    <s v="OFF-BI-10003784"/>
    <x v="1"/>
    <x v="8"/>
    <x v="1323"/>
    <x v="2000"/>
    <n v="1"/>
    <x v="2"/>
    <n v="0.47039999999999998"/>
    <n v="5"/>
    <n v="1"/>
  </r>
  <r>
    <n v="7119"/>
    <s v="CA-2017-104906"/>
    <x v="778"/>
    <d v="2017-02-17T00:00:00"/>
    <s v="Standard Class"/>
    <s v="JP-15460"/>
    <s v="Jennifer Patt"/>
    <s v="Corporate"/>
    <s v="United States"/>
    <s v="New York City"/>
    <s v="New York"/>
    <n v="10009"/>
    <x v="3"/>
    <s v="OFF-PA-10001184"/>
    <x v="1"/>
    <x v="10"/>
    <x v="1316"/>
    <x v="1444"/>
    <n v="3"/>
    <x v="0"/>
    <n v="8.7905999999999995"/>
    <n v="4"/>
    <n v="1"/>
  </r>
  <r>
    <n v="7120"/>
    <s v="CA-2017-118122"/>
    <x v="701"/>
    <d v="2017-11-24T00:00:00"/>
    <s v="Standard Class"/>
    <s v="GG-14650"/>
    <s v="Greg Guthrie"/>
    <s v="Corporate"/>
    <s v="United States"/>
    <s v="Seattle"/>
    <s v="Washington"/>
    <n v="98103"/>
    <x v="1"/>
    <s v="OFF-BI-10002103"/>
    <x v="1"/>
    <x v="8"/>
    <x v="530"/>
    <x v="1150"/>
    <n v="2"/>
    <x v="2"/>
    <n v="4.5187999999999997"/>
    <n v="7"/>
    <n v="1"/>
  </r>
  <r>
    <n v="7121"/>
    <s v="US-2014-147774"/>
    <x v="407"/>
    <d v="2014-01-26T00:00:00"/>
    <s v="Standard Class"/>
    <s v="MM-18280"/>
    <s v="Muhammed MacIntyre"/>
    <s v="Corporate"/>
    <s v="United States"/>
    <s v="Smyrna"/>
    <s v="Tennessee"/>
    <n v="37167"/>
    <x v="0"/>
    <s v="OFF-BI-10003091"/>
    <x v="1"/>
    <x v="8"/>
    <x v="1174"/>
    <x v="4612"/>
    <n v="1"/>
    <x v="6"/>
    <n v="-51.5154"/>
    <n v="6"/>
    <n v="1"/>
  </r>
  <r>
    <n v="7122"/>
    <s v="CA-2017-166926"/>
    <x v="96"/>
    <d v="2017-12-08T00:00:00"/>
    <s v="Standard Class"/>
    <s v="SO-20335"/>
    <s v="Sean O'Donnell"/>
    <s v="Consumer"/>
    <s v="United States"/>
    <s v="Seattle"/>
    <s v="Washington"/>
    <n v="98105"/>
    <x v="1"/>
    <s v="OFF-PA-10001593"/>
    <x v="1"/>
    <x v="10"/>
    <x v="1764"/>
    <x v="1075"/>
    <n v="7"/>
    <x v="0"/>
    <n v="18.837"/>
    <n v="7"/>
    <n v="1"/>
  </r>
  <r>
    <n v="7123"/>
    <s v="CA-2017-166926"/>
    <x v="96"/>
    <d v="2017-12-08T00:00:00"/>
    <s v="Standard Class"/>
    <s v="SO-20335"/>
    <s v="Sean O'Donnell"/>
    <s v="Consumer"/>
    <s v="United States"/>
    <s v="Seattle"/>
    <s v="Washington"/>
    <n v="98105"/>
    <x v="1"/>
    <s v="FUR-BO-10002598"/>
    <x v="0"/>
    <x v="0"/>
    <x v="1518"/>
    <x v="1713"/>
    <n v="2"/>
    <x v="0"/>
    <n v="41.168399999999998"/>
    <n v="7"/>
    <n v="1"/>
  </r>
  <r>
    <n v="7124"/>
    <s v="CA-2015-128013"/>
    <x v="101"/>
    <d v="2015-08-16T00:00:00"/>
    <s v="Standard Class"/>
    <s v="MF-18250"/>
    <s v="Monica Federle"/>
    <s v="Corporate"/>
    <s v="United States"/>
    <s v="New York City"/>
    <s v="New York"/>
    <n v="10035"/>
    <x v="3"/>
    <s v="FUR-FU-10000320"/>
    <x v="0"/>
    <x v="5"/>
    <x v="1521"/>
    <x v="4613"/>
    <n v="3"/>
    <x v="0"/>
    <n v="4.4088000000000003"/>
    <n v="7"/>
    <n v="1"/>
  </r>
  <r>
    <n v="7125"/>
    <s v="CA-2015-128013"/>
    <x v="101"/>
    <d v="2015-08-16T00:00:00"/>
    <s v="Standard Class"/>
    <s v="MF-18250"/>
    <s v="Monica Federle"/>
    <s v="Corporate"/>
    <s v="United States"/>
    <s v="New York City"/>
    <s v="New York"/>
    <n v="10035"/>
    <x v="3"/>
    <s v="OFF-PA-10001815"/>
    <x v="1"/>
    <x v="10"/>
    <x v="1402"/>
    <x v="3683"/>
    <n v="3"/>
    <x v="0"/>
    <n v="69.177599999999998"/>
    <n v="7"/>
    <n v="1"/>
  </r>
  <r>
    <n v="7126"/>
    <s v="CA-2016-123176"/>
    <x v="720"/>
    <d v="2016-09-29T00:00:00"/>
    <s v="Second Class"/>
    <s v="JG-15160"/>
    <s v="James Galang"/>
    <s v="Consumer"/>
    <s v="United States"/>
    <s v="Atlanta"/>
    <s v="Georgia"/>
    <n v="30318"/>
    <x v="0"/>
    <s v="OFF-PA-10003971"/>
    <x v="1"/>
    <x v="10"/>
    <x v="1281"/>
    <x v="1444"/>
    <n v="3"/>
    <x v="0"/>
    <n v="8.7905999999999995"/>
    <n v="2"/>
    <n v="1"/>
  </r>
  <r>
    <n v="7127"/>
    <s v="CA-2016-123176"/>
    <x v="720"/>
    <d v="2016-09-29T00:00:00"/>
    <s v="Second Class"/>
    <s v="JG-15160"/>
    <s v="James Galang"/>
    <s v="Consumer"/>
    <s v="United States"/>
    <s v="Atlanta"/>
    <s v="Georgia"/>
    <n v="30318"/>
    <x v="0"/>
    <s v="OFF-AR-10004685"/>
    <x v="1"/>
    <x v="6"/>
    <x v="183"/>
    <x v="4614"/>
    <n v="3"/>
    <x v="0"/>
    <n v="4.5837000000000003"/>
    <n v="2"/>
    <n v="1"/>
  </r>
  <r>
    <n v="7128"/>
    <s v="US-2016-117541"/>
    <x v="696"/>
    <d v="2016-11-20T00:00:00"/>
    <s v="Standard Class"/>
    <s v="JM-16195"/>
    <s v="Justin MacKendrick"/>
    <s v="Consumer"/>
    <s v="United States"/>
    <s v="Newark"/>
    <s v="Delaware"/>
    <n v="19711"/>
    <x v="3"/>
    <s v="OFF-PA-10001609"/>
    <x v="1"/>
    <x v="10"/>
    <x v="1116"/>
    <x v="4615"/>
    <n v="5"/>
    <x v="0"/>
    <n v="7.5670000000000002"/>
    <n v="6"/>
    <n v="1"/>
  </r>
  <r>
    <n v="7129"/>
    <s v="US-2016-117541"/>
    <x v="696"/>
    <d v="2016-11-20T00:00:00"/>
    <s v="Standard Class"/>
    <s v="JM-16195"/>
    <s v="Justin MacKendrick"/>
    <s v="Consumer"/>
    <s v="United States"/>
    <s v="Newark"/>
    <s v="Delaware"/>
    <n v="19711"/>
    <x v="3"/>
    <s v="FUR-FU-10000550"/>
    <x v="0"/>
    <x v="5"/>
    <x v="1454"/>
    <x v="544"/>
    <n v="4"/>
    <x v="0"/>
    <n v="6.5735999999999999"/>
    <n v="6"/>
    <n v="1"/>
  </r>
  <r>
    <n v="7130"/>
    <s v="CA-2016-166282"/>
    <x v="947"/>
    <d v="2016-04-22T00:00:00"/>
    <s v="Standard Class"/>
    <s v="PK-19075"/>
    <s v="Pete Kriz"/>
    <s v="Consumer"/>
    <s v="United States"/>
    <s v="Nashville"/>
    <s v="Tennessee"/>
    <n v="37211"/>
    <x v="0"/>
    <s v="TEC-AC-10004209"/>
    <x v="2"/>
    <x v="11"/>
    <x v="908"/>
    <x v="200"/>
    <n v="4"/>
    <x v="2"/>
    <n v="8.3523999999999994"/>
    <n v="6"/>
    <n v="1"/>
  </r>
  <r>
    <n v="7131"/>
    <s v="CA-2016-166282"/>
    <x v="947"/>
    <d v="2016-04-22T00:00:00"/>
    <s v="Standard Class"/>
    <s v="PK-19075"/>
    <s v="Pete Kriz"/>
    <s v="Consumer"/>
    <s v="United States"/>
    <s v="Nashville"/>
    <s v="Tennessee"/>
    <n v="37211"/>
    <x v="0"/>
    <s v="OFF-PA-10003022"/>
    <x v="1"/>
    <x v="10"/>
    <x v="1723"/>
    <x v="4616"/>
    <n v="7"/>
    <x v="2"/>
    <n v="40.003599999999999"/>
    <n v="6"/>
    <n v="1"/>
  </r>
  <r>
    <n v="7132"/>
    <s v="CA-2017-141439"/>
    <x v="200"/>
    <d v="2017-12-01T00:00:00"/>
    <s v="Standard Class"/>
    <s v="TT-21460"/>
    <s v="Tonja Turnell"/>
    <s v="Home Office"/>
    <s v="United States"/>
    <s v="Richmond"/>
    <s v="Indiana"/>
    <n v="47374"/>
    <x v="2"/>
    <s v="FUR-TA-10001039"/>
    <x v="0"/>
    <x v="3"/>
    <x v="832"/>
    <x v="4617"/>
    <n v="3"/>
    <x v="0"/>
    <n v="67.064400000000006"/>
    <n v="5"/>
    <n v="1"/>
  </r>
  <r>
    <n v="7133"/>
    <s v="CA-2017-141439"/>
    <x v="200"/>
    <d v="2017-12-01T00:00:00"/>
    <s v="Standard Class"/>
    <s v="TT-21460"/>
    <s v="Tonja Turnell"/>
    <s v="Home Office"/>
    <s v="United States"/>
    <s v="Richmond"/>
    <s v="Indiana"/>
    <n v="47374"/>
    <x v="2"/>
    <s v="TEC-PH-10002624"/>
    <x v="2"/>
    <x v="7"/>
    <x v="1135"/>
    <x v="2096"/>
    <n v="4"/>
    <x v="0"/>
    <n v="545.1884"/>
    <n v="5"/>
    <n v="1"/>
  </r>
  <r>
    <n v="7134"/>
    <s v="CA-2017-141439"/>
    <x v="200"/>
    <d v="2017-12-01T00:00:00"/>
    <s v="Standard Class"/>
    <s v="TT-21460"/>
    <s v="Tonja Turnell"/>
    <s v="Home Office"/>
    <s v="United States"/>
    <s v="Richmond"/>
    <s v="Indiana"/>
    <n v="47374"/>
    <x v="2"/>
    <s v="FUR-FU-10001473"/>
    <x v="0"/>
    <x v="5"/>
    <x v="993"/>
    <x v="1287"/>
    <n v="2"/>
    <x v="0"/>
    <n v="9.8856000000000002"/>
    <n v="5"/>
    <n v="1"/>
  </r>
  <r>
    <n v="7135"/>
    <s v="CA-2017-141439"/>
    <x v="200"/>
    <d v="2017-12-01T00:00:00"/>
    <s v="Standard Class"/>
    <s v="TT-21460"/>
    <s v="Tonja Turnell"/>
    <s v="Home Office"/>
    <s v="United States"/>
    <s v="Richmond"/>
    <s v="Indiana"/>
    <n v="47374"/>
    <x v="2"/>
    <s v="TEC-PH-10001819"/>
    <x v="2"/>
    <x v="7"/>
    <x v="813"/>
    <x v="2230"/>
    <n v="2"/>
    <x v="0"/>
    <n v="43.190399999999997"/>
    <n v="5"/>
    <n v="1"/>
  </r>
  <r>
    <n v="7136"/>
    <s v="CA-2017-141439"/>
    <x v="200"/>
    <d v="2017-12-01T00:00:00"/>
    <s v="Standard Class"/>
    <s v="TT-21460"/>
    <s v="Tonja Turnell"/>
    <s v="Home Office"/>
    <s v="United States"/>
    <s v="Richmond"/>
    <s v="Indiana"/>
    <n v="47374"/>
    <x v="2"/>
    <s v="FUR-CH-10004287"/>
    <x v="0"/>
    <x v="1"/>
    <x v="158"/>
    <x v="4618"/>
    <n v="3"/>
    <x v="0"/>
    <n v="240.29400000000001"/>
    <n v="5"/>
    <n v="1"/>
  </r>
  <r>
    <n v="7137"/>
    <s v="CA-2015-163965"/>
    <x v="312"/>
    <d v="2015-11-27T00:00:00"/>
    <s v="Standard Class"/>
    <s v="SS-20875"/>
    <s v="Sung Shariari"/>
    <s v="Consumer"/>
    <s v="United States"/>
    <s v="Miami"/>
    <s v="Florida"/>
    <n v="33180"/>
    <x v="0"/>
    <s v="OFF-BI-10004728"/>
    <x v="1"/>
    <x v="8"/>
    <x v="544"/>
    <x v="2159"/>
    <n v="5"/>
    <x v="6"/>
    <n v="-5.7839999999999998"/>
    <n v="7"/>
    <n v="1"/>
  </r>
  <r>
    <n v="7138"/>
    <s v="CA-2015-163965"/>
    <x v="312"/>
    <d v="2015-11-27T00:00:00"/>
    <s v="Standard Class"/>
    <s v="SS-20875"/>
    <s v="Sung Shariari"/>
    <s v="Consumer"/>
    <s v="United States"/>
    <s v="Miami"/>
    <s v="Florida"/>
    <n v="33180"/>
    <x v="0"/>
    <s v="OFF-ST-10000918"/>
    <x v="1"/>
    <x v="4"/>
    <x v="377"/>
    <x v="4619"/>
    <n v="2"/>
    <x v="2"/>
    <n v="1.3080000000000001"/>
    <n v="7"/>
    <n v="1"/>
  </r>
  <r>
    <n v="7139"/>
    <s v="CA-2015-163965"/>
    <x v="312"/>
    <d v="2015-11-27T00:00:00"/>
    <s v="Standard Class"/>
    <s v="SS-20875"/>
    <s v="Sung Shariari"/>
    <s v="Consumer"/>
    <s v="United States"/>
    <s v="Miami"/>
    <s v="Florida"/>
    <n v="33180"/>
    <x v="0"/>
    <s v="OFF-BI-10004593"/>
    <x v="1"/>
    <x v="8"/>
    <x v="270"/>
    <x v="4620"/>
    <n v="4"/>
    <x v="6"/>
    <n v="-50.304000000000002"/>
    <n v="7"/>
    <n v="1"/>
  </r>
  <r>
    <n v="7140"/>
    <s v="CA-2015-163965"/>
    <x v="312"/>
    <d v="2015-11-27T00:00:00"/>
    <s v="Standard Class"/>
    <s v="SS-20875"/>
    <s v="Sung Shariari"/>
    <s v="Consumer"/>
    <s v="United States"/>
    <s v="Miami"/>
    <s v="Florida"/>
    <n v="33180"/>
    <x v="0"/>
    <s v="FUR-BO-10001337"/>
    <x v="0"/>
    <x v="0"/>
    <x v="430"/>
    <x v="4621"/>
    <n v="3"/>
    <x v="2"/>
    <n v="-36.293999999999997"/>
    <n v="7"/>
    <n v="1"/>
  </r>
  <r>
    <n v="7141"/>
    <s v="CA-2017-128783"/>
    <x v="210"/>
    <d v="2017-09-07T00:00:00"/>
    <s v="Same Day"/>
    <s v="TG-21640"/>
    <s v="Trudy Glocke"/>
    <s v="Consumer"/>
    <s v="United States"/>
    <s v="Saint Charles"/>
    <s v="Missouri"/>
    <n v="63301"/>
    <x v="2"/>
    <s v="TEC-AC-10002473"/>
    <x v="2"/>
    <x v="11"/>
    <x v="720"/>
    <x v="3458"/>
    <n v="4"/>
    <x v="0"/>
    <n v="46.543199999999999"/>
    <n v="0"/>
    <n v="1"/>
  </r>
  <r>
    <n v="7142"/>
    <s v="CA-2017-128783"/>
    <x v="210"/>
    <d v="2017-09-07T00:00:00"/>
    <s v="Same Day"/>
    <s v="TG-21640"/>
    <s v="Trudy Glocke"/>
    <s v="Consumer"/>
    <s v="United States"/>
    <s v="Saint Charles"/>
    <s v="Missouri"/>
    <n v="63301"/>
    <x v="2"/>
    <s v="FUR-FU-10003623"/>
    <x v="0"/>
    <x v="5"/>
    <x v="1235"/>
    <x v="4622"/>
    <n v="5"/>
    <x v="0"/>
    <n v="37.884"/>
    <n v="0"/>
    <n v="1"/>
  </r>
  <r>
    <n v="7143"/>
    <s v="CA-2014-122217"/>
    <x v="156"/>
    <d v="2014-11-29T00:00:00"/>
    <s v="Standard Class"/>
    <s v="HP-14815"/>
    <s v="Harold Pawlan"/>
    <s v="Home Office"/>
    <s v="United States"/>
    <s v="Virginia Beach"/>
    <s v="Virginia"/>
    <n v="23464"/>
    <x v="0"/>
    <s v="FUR-FU-10002045"/>
    <x v="0"/>
    <x v="5"/>
    <x v="1365"/>
    <x v="4623"/>
    <n v="5"/>
    <x v="0"/>
    <n v="48.905999999999999"/>
    <n v="5"/>
    <n v="1"/>
  </r>
  <r>
    <n v="7144"/>
    <s v="US-2017-141558"/>
    <x v="825"/>
    <d v="2017-03-16T00:00:00"/>
    <s v="Standard Class"/>
    <s v="MH-17290"/>
    <s v="Marc Harrigan"/>
    <s v="Home Office"/>
    <s v="United States"/>
    <s v="Philadelphia"/>
    <s v="Pennsylvania"/>
    <n v="19140"/>
    <x v="3"/>
    <s v="TEC-PH-10002555"/>
    <x v="2"/>
    <x v="7"/>
    <x v="1352"/>
    <x v="4624"/>
    <n v="5"/>
    <x v="10"/>
    <n v="-181.26499999999999"/>
    <n v="5"/>
    <n v="1"/>
  </r>
  <r>
    <n v="7145"/>
    <s v="US-2017-141558"/>
    <x v="825"/>
    <d v="2017-03-16T00:00:00"/>
    <s v="Standard Class"/>
    <s v="MH-17290"/>
    <s v="Marc Harrigan"/>
    <s v="Home Office"/>
    <s v="United States"/>
    <s v="Philadelphia"/>
    <s v="Pennsylvania"/>
    <n v="19140"/>
    <x v="3"/>
    <s v="OFF-BI-10002794"/>
    <x v="1"/>
    <x v="8"/>
    <x v="102"/>
    <x v="4090"/>
    <n v="1"/>
    <x v="6"/>
    <n v="-8.6058000000000003"/>
    <n v="5"/>
    <n v="1"/>
  </r>
  <r>
    <n v="7146"/>
    <s v="US-2017-141558"/>
    <x v="825"/>
    <d v="2017-03-16T00:00:00"/>
    <s v="Standard Class"/>
    <s v="MH-17290"/>
    <s v="Marc Harrigan"/>
    <s v="Home Office"/>
    <s v="United States"/>
    <s v="Philadelphia"/>
    <s v="Pennsylvania"/>
    <n v="19140"/>
    <x v="3"/>
    <s v="FUR-TA-10004086"/>
    <x v="0"/>
    <x v="3"/>
    <x v="832"/>
    <x v="1244"/>
    <n v="3"/>
    <x v="10"/>
    <n v="-46.429200000000002"/>
    <n v="5"/>
    <n v="1"/>
  </r>
  <r>
    <n v="7147"/>
    <s v="US-2017-141558"/>
    <x v="825"/>
    <d v="2017-03-16T00:00:00"/>
    <s v="Standard Class"/>
    <s v="MH-17290"/>
    <s v="Marc Harrigan"/>
    <s v="Home Office"/>
    <s v="United States"/>
    <s v="Philadelphia"/>
    <s v="Pennsylvania"/>
    <n v="19140"/>
    <x v="3"/>
    <s v="OFF-ST-10004946"/>
    <x v="1"/>
    <x v="4"/>
    <x v="1779"/>
    <x v="4625"/>
    <n v="1"/>
    <x v="2"/>
    <n v="3.246"/>
    <n v="5"/>
    <n v="1"/>
  </r>
  <r>
    <n v="7148"/>
    <s v="CA-2016-139941"/>
    <x v="1"/>
    <d v="2016-06-17T00:00:00"/>
    <s v="Standard Class"/>
    <s v="CB-12415"/>
    <s v="Christy Brittain"/>
    <s v="Consumer"/>
    <s v="United States"/>
    <s v="Long Beach"/>
    <s v="New York"/>
    <n v="11561"/>
    <x v="3"/>
    <s v="OFF-PA-10000241"/>
    <x v="1"/>
    <x v="10"/>
    <x v="1160"/>
    <x v="1635"/>
    <n v="3"/>
    <x v="0"/>
    <n v="41.823"/>
    <n v="5"/>
    <n v="1"/>
  </r>
  <r>
    <n v="7149"/>
    <s v="CA-2016-139941"/>
    <x v="1"/>
    <d v="2016-06-17T00:00:00"/>
    <s v="Standard Class"/>
    <s v="CB-12415"/>
    <s v="Christy Brittain"/>
    <s v="Consumer"/>
    <s v="United States"/>
    <s v="Long Beach"/>
    <s v="New York"/>
    <n v="11561"/>
    <x v="3"/>
    <s v="OFF-AP-10004036"/>
    <x v="1"/>
    <x v="9"/>
    <x v="1282"/>
    <x v="4626"/>
    <n v="3"/>
    <x v="0"/>
    <n v="18.396000000000001"/>
    <n v="5"/>
    <n v="1"/>
  </r>
  <r>
    <n v="7150"/>
    <s v="CA-2015-166583"/>
    <x v="153"/>
    <d v="2015-06-30T00:00:00"/>
    <s v="Standard Class"/>
    <s v="VD-21670"/>
    <s v="Valerie Dominguez"/>
    <s v="Consumer"/>
    <s v="United States"/>
    <s v="Houston"/>
    <s v="Texas"/>
    <n v="77070"/>
    <x v="2"/>
    <s v="TEC-PH-10001578"/>
    <x v="2"/>
    <x v="7"/>
    <x v="1230"/>
    <x v="4627"/>
    <n v="3"/>
    <x v="2"/>
    <n v="109.3365"/>
    <n v="4"/>
    <n v="1"/>
  </r>
  <r>
    <n v="7151"/>
    <s v="CA-2017-100412"/>
    <x v="66"/>
    <d v="2017-12-26T00:00:00"/>
    <s v="Standard Class"/>
    <s v="SR-20425"/>
    <s v="Sharelle Roach"/>
    <s v="Home Office"/>
    <s v="United States"/>
    <s v="Tuscaloosa"/>
    <s v="Alabama"/>
    <n v="35401"/>
    <x v="0"/>
    <s v="FUR-CH-10002647"/>
    <x v="0"/>
    <x v="1"/>
    <x v="475"/>
    <x v="1713"/>
    <n v="2"/>
    <x v="0"/>
    <n v="35.49"/>
    <n v="4"/>
    <n v="1"/>
  </r>
  <r>
    <n v="7152"/>
    <s v="CA-2017-142909"/>
    <x v="66"/>
    <d v="2017-12-25T00:00:00"/>
    <s v="Second Class"/>
    <s v="AG-10330"/>
    <s v="Alex Grayson"/>
    <s v="Consumer"/>
    <s v="United States"/>
    <s v="Mesa"/>
    <s v="Arizona"/>
    <n v="85204"/>
    <x v="1"/>
    <s v="FUR-TA-10003008"/>
    <x v="0"/>
    <x v="3"/>
    <x v="955"/>
    <x v="4628"/>
    <n v="2"/>
    <x v="5"/>
    <n v="-135.08699999999999"/>
    <n v="3"/>
    <n v="1"/>
  </r>
  <r>
    <n v="7153"/>
    <s v="CA-2014-137911"/>
    <x v="1148"/>
    <d v="2014-10-15T00:00:00"/>
    <s v="Standard Class"/>
    <s v="BP-11095"/>
    <s v="Bart Pistole"/>
    <s v="Corporate"/>
    <s v="United States"/>
    <s v="Jacksonville"/>
    <s v="North Carolina"/>
    <n v="28540"/>
    <x v="0"/>
    <s v="OFF-PA-10004071"/>
    <x v="1"/>
    <x v="10"/>
    <x v="417"/>
    <x v="1638"/>
    <n v="2"/>
    <x v="2"/>
    <n v="31.0688"/>
    <n v="6"/>
    <n v="1"/>
  </r>
  <r>
    <n v="7154"/>
    <s v="CA-2015-106208"/>
    <x v="895"/>
    <d v="2015-12-15T00:00:00"/>
    <s v="Standard Class"/>
    <s v="JW-16075"/>
    <s v="Julia West"/>
    <s v="Consumer"/>
    <s v="United States"/>
    <s v="Chicago"/>
    <s v="Illinois"/>
    <n v="60610"/>
    <x v="2"/>
    <s v="OFF-AP-10004980"/>
    <x v="1"/>
    <x v="9"/>
    <x v="976"/>
    <x v="4629"/>
    <n v="7"/>
    <x v="3"/>
    <n v="-108.8304"/>
    <n v="5"/>
    <n v="1"/>
  </r>
  <r>
    <n v="7155"/>
    <s v="US-2015-136749"/>
    <x v="707"/>
    <d v="2015-12-27T00:00:00"/>
    <s v="Second Class"/>
    <s v="LH-16900"/>
    <s v="Lena Hernandez"/>
    <s v="Consumer"/>
    <s v="United States"/>
    <s v="Columbus"/>
    <s v="Georgia"/>
    <n v="31907"/>
    <x v="0"/>
    <s v="FUR-FU-10000747"/>
    <x v="0"/>
    <x v="5"/>
    <x v="1751"/>
    <x v="4630"/>
    <n v="6"/>
    <x v="0"/>
    <n v="46.8996"/>
    <n v="2"/>
    <n v="1"/>
  </r>
  <r>
    <n v="7156"/>
    <s v="US-2015-136749"/>
    <x v="707"/>
    <d v="2015-12-27T00:00:00"/>
    <s v="Second Class"/>
    <s v="LH-16900"/>
    <s v="Lena Hernandez"/>
    <s v="Consumer"/>
    <s v="United States"/>
    <s v="Columbus"/>
    <s v="Georgia"/>
    <n v="31907"/>
    <x v="0"/>
    <s v="OFF-BI-10004492"/>
    <x v="1"/>
    <x v="8"/>
    <x v="351"/>
    <x v="4631"/>
    <n v="5"/>
    <x v="0"/>
    <n v="74.212999999999994"/>
    <n v="2"/>
    <n v="1"/>
  </r>
  <r>
    <n v="7157"/>
    <s v="CA-2017-126718"/>
    <x v="568"/>
    <d v="2017-05-04T00:00:00"/>
    <s v="Standard Class"/>
    <s v="KT-16480"/>
    <s v="Kean Thornton"/>
    <s v="Consumer"/>
    <s v="United States"/>
    <s v="Orange"/>
    <s v="New Jersey"/>
    <n v="7050"/>
    <x v="3"/>
    <s v="OFF-LA-10004055"/>
    <x v="1"/>
    <x v="2"/>
    <x v="744"/>
    <x v="3262"/>
    <n v="1"/>
    <x v="0"/>
    <n v="2.4058999999999999"/>
    <n v="5"/>
    <n v="1"/>
  </r>
  <r>
    <n v="7158"/>
    <s v="CA-2016-131380"/>
    <x v="463"/>
    <d v="2016-03-31T00:00:00"/>
    <s v="Second Class"/>
    <s v="CC-12220"/>
    <s v="Chris Cortes"/>
    <s v="Consumer"/>
    <s v="United States"/>
    <s v="Los Angeles"/>
    <s v="California"/>
    <n v="90032"/>
    <x v="1"/>
    <s v="OFF-ST-10002485"/>
    <x v="1"/>
    <x v="4"/>
    <x v="211"/>
    <x v="1177"/>
    <n v="4"/>
    <x v="0"/>
    <n v="0.87919999999999998"/>
    <n v="3"/>
    <n v="1"/>
  </r>
  <r>
    <n v="7159"/>
    <s v="CA-2016-131380"/>
    <x v="463"/>
    <d v="2016-03-31T00:00:00"/>
    <s v="Second Class"/>
    <s v="CC-12220"/>
    <s v="Chris Cortes"/>
    <s v="Consumer"/>
    <s v="United States"/>
    <s v="Los Angeles"/>
    <s v="California"/>
    <n v="90032"/>
    <x v="1"/>
    <s v="OFF-PA-10001243"/>
    <x v="1"/>
    <x v="10"/>
    <x v="1803"/>
    <x v="156"/>
    <n v="1"/>
    <x v="0"/>
    <n v="2.9302000000000001"/>
    <n v="3"/>
    <n v="1"/>
  </r>
  <r>
    <n v="7160"/>
    <s v="CA-2015-145835"/>
    <x v="1149"/>
    <d v="2015-05-18T00:00:00"/>
    <s v="Second Class"/>
    <s v="BF-11170"/>
    <s v="Ben Ferrer"/>
    <s v="Home Office"/>
    <s v="United States"/>
    <s v="Chicago"/>
    <s v="Illinois"/>
    <n v="60623"/>
    <x v="2"/>
    <s v="TEC-PH-10004447"/>
    <x v="2"/>
    <x v="7"/>
    <x v="866"/>
    <x v="2643"/>
    <n v="2"/>
    <x v="2"/>
    <n v="16.678799999999999"/>
    <n v="5"/>
    <n v="1"/>
  </r>
  <r>
    <n v="7161"/>
    <s v="CA-2015-145835"/>
    <x v="1149"/>
    <d v="2015-05-18T00:00:00"/>
    <s v="Second Class"/>
    <s v="BF-11170"/>
    <s v="Ben Ferrer"/>
    <s v="Home Office"/>
    <s v="United States"/>
    <s v="Chicago"/>
    <s v="Illinois"/>
    <n v="60623"/>
    <x v="2"/>
    <s v="OFF-FA-10002280"/>
    <x v="1"/>
    <x v="13"/>
    <x v="659"/>
    <x v="4515"/>
    <n v="4"/>
    <x v="2"/>
    <n v="5.6"/>
    <n v="5"/>
    <n v="1"/>
  </r>
  <r>
    <n v="7162"/>
    <s v="CA-2014-138709"/>
    <x v="1129"/>
    <d v="2014-07-09T00:00:00"/>
    <s v="Standard Class"/>
    <s v="MS-17770"/>
    <s v="Maxwell Schwartz"/>
    <s v="Consumer"/>
    <s v="United States"/>
    <s v="Richmond"/>
    <s v="Virginia"/>
    <n v="23223"/>
    <x v="0"/>
    <s v="OFF-PA-10004734"/>
    <x v="1"/>
    <x v="10"/>
    <x v="339"/>
    <x v="1372"/>
    <n v="3"/>
    <x v="0"/>
    <n v="10.92"/>
    <n v="5"/>
    <n v="1"/>
  </r>
  <r>
    <n v="7163"/>
    <s v="CA-2014-138709"/>
    <x v="1129"/>
    <d v="2014-07-09T00:00:00"/>
    <s v="Standard Class"/>
    <s v="MS-17770"/>
    <s v="Maxwell Schwartz"/>
    <s v="Consumer"/>
    <s v="United States"/>
    <s v="Richmond"/>
    <s v="Virginia"/>
    <n v="23223"/>
    <x v="0"/>
    <s v="OFF-BI-10000145"/>
    <x v="1"/>
    <x v="8"/>
    <x v="742"/>
    <x v="4632"/>
    <n v="5"/>
    <x v="0"/>
    <n v="7.6440000000000001"/>
    <n v="5"/>
    <n v="1"/>
  </r>
  <r>
    <n v="7164"/>
    <s v="CA-2014-122070"/>
    <x v="1150"/>
    <d v="2014-04-24T00:00:00"/>
    <s v="Second Class"/>
    <s v="AH-10030"/>
    <s v="Aaron Hawkins"/>
    <s v="Corporate"/>
    <s v="United States"/>
    <s v="Troy"/>
    <s v="New York"/>
    <n v="12180"/>
    <x v="3"/>
    <s v="OFF-EN-10004773"/>
    <x v="1"/>
    <x v="12"/>
    <x v="153"/>
    <x v="4633"/>
    <n v="8"/>
    <x v="0"/>
    <n v="121.44159999999999"/>
    <n v="2"/>
    <n v="1"/>
  </r>
  <r>
    <n v="7165"/>
    <s v="CA-2014-122070"/>
    <x v="1150"/>
    <d v="2014-04-24T00:00:00"/>
    <s v="Second Class"/>
    <s v="AH-10030"/>
    <s v="Aaron Hawkins"/>
    <s v="Corporate"/>
    <s v="United States"/>
    <s v="Troy"/>
    <s v="New York"/>
    <n v="12180"/>
    <x v="3"/>
    <s v="OFF-BI-10004970"/>
    <x v="1"/>
    <x v="8"/>
    <x v="917"/>
    <x v="4373"/>
    <n v="3"/>
    <x v="2"/>
    <n v="3.3452999999999999"/>
    <n v="2"/>
    <n v="1"/>
  </r>
  <r>
    <n v="7166"/>
    <s v="CA-2016-158610"/>
    <x v="251"/>
    <d v="2016-09-22T00:00:00"/>
    <s v="First Class"/>
    <s v="CK-12595"/>
    <s v="Clytie Kelty"/>
    <s v="Consumer"/>
    <s v="United States"/>
    <s v="Providence"/>
    <s v="Rhode Island"/>
    <n v="2908"/>
    <x v="3"/>
    <s v="OFF-ST-10000604"/>
    <x v="1"/>
    <x v="4"/>
    <x v="54"/>
    <x v="2803"/>
    <n v="2"/>
    <x v="0"/>
    <n v="17.38"/>
    <n v="3"/>
    <n v="1"/>
  </r>
  <r>
    <n v="7167"/>
    <s v="CA-2014-117464"/>
    <x v="192"/>
    <d v="2014-07-24T00:00:00"/>
    <s v="Second Class"/>
    <s v="NP-18325"/>
    <s v="Naresj Patel"/>
    <s v="Consumer"/>
    <s v="United States"/>
    <s v="San Francisco"/>
    <s v="California"/>
    <n v="94122"/>
    <x v="1"/>
    <s v="OFF-AR-10003190"/>
    <x v="1"/>
    <x v="6"/>
    <x v="649"/>
    <x v="132"/>
    <n v="4"/>
    <x v="0"/>
    <n v="3.2256"/>
    <n v="2"/>
    <n v="1"/>
  </r>
  <r>
    <n v="7168"/>
    <s v="CA-2014-117464"/>
    <x v="192"/>
    <d v="2014-07-24T00:00:00"/>
    <s v="Second Class"/>
    <s v="NP-18325"/>
    <s v="Naresj Patel"/>
    <s v="Consumer"/>
    <s v="United States"/>
    <s v="San Francisco"/>
    <s v="California"/>
    <n v="94122"/>
    <x v="1"/>
    <s v="FUR-CH-10000155"/>
    <x v="0"/>
    <x v="1"/>
    <x v="1166"/>
    <x v="4634"/>
    <n v="3"/>
    <x v="2"/>
    <n v="71.772000000000006"/>
    <n v="2"/>
    <n v="1"/>
  </r>
  <r>
    <n v="7169"/>
    <s v="CA-2014-117464"/>
    <x v="192"/>
    <d v="2014-07-24T00:00:00"/>
    <s v="Second Class"/>
    <s v="NP-18325"/>
    <s v="Naresj Patel"/>
    <s v="Consumer"/>
    <s v="United States"/>
    <s v="San Francisco"/>
    <s v="California"/>
    <n v="94122"/>
    <x v="1"/>
    <s v="OFF-ST-10003058"/>
    <x v="1"/>
    <x v="4"/>
    <x v="393"/>
    <x v="4635"/>
    <n v="10"/>
    <x v="0"/>
    <n v="68.584999999999994"/>
    <n v="2"/>
    <n v="1"/>
  </r>
  <r>
    <n v="7170"/>
    <s v="CA-2014-117464"/>
    <x v="192"/>
    <d v="2014-07-24T00:00:00"/>
    <s v="Second Class"/>
    <s v="NP-18325"/>
    <s v="Naresj Patel"/>
    <s v="Consumer"/>
    <s v="United States"/>
    <s v="San Francisco"/>
    <s v="California"/>
    <n v="94122"/>
    <x v="1"/>
    <s v="FUR-TA-10004767"/>
    <x v="0"/>
    <x v="3"/>
    <x v="1156"/>
    <x v="2932"/>
    <n v="3"/>
    <x v="2"/>
    <n v="19.1646"/>
    <n v="2"/>
    <n v="1"/>
  </r>
  <r>
    <n v="7171"/>
    <s v="US-2017-168613"/>
    <x v="1048"/>
    <d v="2017-10-14T00:00:00"/>
    <s v="Standard Class"/>
    <s v="GM-14440"/>
    <s v="Gary McGarr"/>
    <s v="Consumer"/>
    <s v="United States"/>
    <s v="New York City"/>
    <s v="New York"/>
    <n v="10009"/>
    <x v="3"/>
    <s v="FUR-CH-10002372"/>
    <x v="0"/>
    <x v="1"/>
    <x v="395"/>
    <x v="3388"/>
    <n v="2"/>
    <x v="9"/>
    <n v="3.2391999999999999"/>
    <n v="6"/>
    <n v="1"/>
  </r>
  <r>
    <n v="7172"/>
    <s v="CA-2017-125381"/>
    <x v="1016"/>
    <d v="2017-04-27T00:00:00"/>
    <s v="Second Class"/>
    <s v="SG-20605"/>
    <s v="Speros Goranitis"/>
    <s v="Consumer"/>
    <s v="United States"/>
    <s v="San Francisco"/>
    <s v="California"/>
    <n v="94109"/>
    <x v="1"/>
    <s v="TEC-AC-10000158"/>
    <x v="2"/>
    <x v="11"/>
    <x v="357"/>
    <x v="3219"/>
    <n v="3"/>
    <x v="0"/>
    <n v="22.6737"/>
    <n v="2"/>
    <n v="1"/>
  </r>
  <r>
    <n v="7173"/>
    <s v="US-2017-141677"/>
    <x v="606"/>
    <d v="2017-03-30T00:00:00"/>
    <s v="Standard Class"/>
    <s v="HK-14890"/>
    <s v="Heather Kirkland"/>
    <s v="Corporate"/>
    <s v="United States"/>
    <s v="Houston"/>
    <s v="Texas"/>
    <n v="77070"/>
    <x v="2"/>
    <s v="TEC-AC-10000158"/>
    <x v="2"/>
    <x v="11"/>
    <x v="357"/>
    <x v="734"/>
    <n v="5"/>
    <x v="2"/>
    <n v="1.7995000000000001"/>
    <n v="4"/>
    <n v="1"/>
  </r>
  <r>
    <n v="7174"/>
    <s v="US-2017-141677"/>
    <x v="606"/>
    <d v="2017-03-30T00:00:00"/>
    <s v="Standard Class"/>
    <s v="HK-14890"/>
    <s v="Heather Kirkland"/>
    <s v="Corporate"/>
    <s v="United States"/>
    <s v="Houston"/>
    <s v="Texas"/>
    <n v="77070"/>
    <x v="2"/>
    <s v="TEC-CO-10002313"/>
    <x v="2"/>
    <x v="16"/>
    <x v="349"/>
    <x v="4514"/>
    <n v="5"/>
    <x v="2"/>
    <n v="569.9905"/>
    <n v="4"/>
    <n v="1"/>
  </r>
  <r>
    <n v="7175"/>
    <s v="US-2017-141677"/>
    <x v="606"/>
    <d v="2017-03-30T00:00:00"/>
    <s v="Standard Class"/>
    <s v="HK-14890"/>
    <s v="Heather Kirkland"/>
    <s v="Corporate"/>
    <s v="United States"/>
    <s v="Houston"/>
    <s v="Texas"/>
    <n v="77070"/>
    <x v="2"/>
    <s v="OFF-PA-10002581"/>
    <x v="1"/>
    <x v="10"/>
    <x v="1309"/>
    <x v="1339"/>
    <n v="3"/>
    <x v="2"/>
    <n v="23.234999999999999"/>
    <n v="4"/>
    <n v="1"/>
  </r>
  <r>
    <n v="7176"/>
    <s v="US-2017-141677"/>
    <x v="606"/>
    <d v="2017-03-30T00:00:00"/>
    <s v="Standard Class"/>
    <s v="HK-14890"/>
    <s v="Heather Kirkland"/>
    <s v="Corporate"/>
    <s v="United States"/>
    <s v="Houston"/>
    <s v="Texas"/>
    <n v="77070"/>
    <x v="2"/>
    <s v="OFF-AP-10001205"/>
    <x v="1"/>
    <x v="9"/>
    <x v="1294"/>
    <x v="2734"/>
    <n v="8"/>
    <x v="3"/>
    <n v="-226.63679999999999"/>
    <n v="4"/>
    <n v="1"/>
  </r>
  <r>
    <n v="7177"/>
    <s v="US-2017-141677"/>
    <x v="606"/>
    <d v="2017-03-30T00:00:00"/>
    <s v="Standard Class"/>
    <s v="HK-14890"/>
    <s v="Heather Kirkland"/>
    <s v="Corporate"/>
    <s v="United States"/>
    <s v="Houston"/>
    <s v="Texas"/>
    <n v="77070"/>
    <x v="2"/>
    <s v="OFF-ST-10000344"/>
    <x v="1"/>
    <x v="4"/>
    <x v="1022"/>
    <x v="4636"/>
    <n v="3"/>
    <x v="2"/>
    <n v="2.4174000000000002"/>
    <n v="4"/>
    <n v="1"/>
  </r>
  <r>
    <n v="7178"/>
    <s v="CA-2017-133067"/>
    <x v="464"/>
    <d v="2017-05-10T00:00:00"/>
    <s v="Standard Class"/>
    <s v="MY-18295"/>
    <s v="Muhammed Yedwab"/>
    <s v="Corporate"/>
    <s v="United States"/>
    <s v="Philadelphia"/>
    <s v="Pennsylvania"/>
    <n v="19140"/>
    <x v="3"/>
    <s v="OFF-BI-10002897"/>
    <x v="1"/>
    <x v="8"/>
    <x v="1802"/>
    <x v="4637"/>
    <n v="2"/>
    <x v="6"/>
    <n v="-1.5414000000000001"/>
    <n v="6"/>
    <n v="1"/>
  </r>
  <r>
    <n v="7179"/>
    <s v="CA-2017-133067"/>
    <x v="464"/>
    <d v="2017-05-10T00:00:00"/>
    <s v="Standard Class"/>
    <s v="MY-18295"/>
    <s v="Muhammed Yedwab"/>
    <s v="Corporate"/>
    <s v="United States"/>
    <s v="Philadelphia"/>
    <s v="Pennsylvania"/>
    <n v="19140"/>
    <x v="3"/>
    <s v="OFF-BI-10003694"/>
    <x v="1"/>
    <x v="8"/>
    <x v="858"/>
    <x v="4638"/>
    <n v="3"/>
    <x v="6"/>
    <n v="-7.5167999999999999"/>
    <n v="6"/>
    <n v="1"/>
  </r>
  <r>
    <n v="7180"/>
    <s v="US-2016-144351"/>
    <x v="696"/>
    <d v="2016-11-18T00:00:00"/>
    <s v="Standard Class"/>
    <s v="RC-19960"/>
    <s v="Ryan Crowe"/>
    <s v="Consumer"/>
    <s v="United States"/>
    <s v="Baltimore"/>
    <s v="Maryland"/>
    <n v="21215"/>
    <x v="3"/>
    <s v="TEC-PH-10001644"/>
    <x v="2"/>
    <x v="7"/>
    <x v="1494"/>
    <x v="1309"/>
    <n v="3"/>
    <x v="0"/>
    <n v="25.191600000000001"/>
    <n v="4"/>
    <n v="1"/>
  </r>
  <r>
    <n v="7181"/>
    <s v="CA-2014-106054"/>
    <x v="1037"/>
    <d v="2014-01-07T00:00:00"/>
    <s v="First Class"/>
    <s v="JO-15145"/>
    <s v="Jack O'Briant"/>
    <s v="Corporate"/>
    <s v="United States"/>
    <s v="Athens"/>
    <s v="Georgia"/>
    <n v="30605"/>
    <x v="0"/>
    <s v="OFF-AR-10002399"/>
    <x v="1"/>
    <x v="6"/>
    <x v="319"/>
    <x v="4639"/>
    <n v="3"/>
    <x v="0"/>
    <n v="5.2397999999999998"/>
    <n v="1"/>
    <n v="1"/>
  </r>
  <r>
    <n v="7182"/>
    <s v="CA-2016-138667"/>
    <x v="797"/>
    <d v="2016-12-30T00:00:00"/>
    <s v="Second Class"/>
    <s v="MW-18220"/>
    <s v="Mitch Webber"/>
    <s v="Consumer"/>
    <s v="United States"/>
    <s v="Lancaster"/>
    <s v="Ohio"/>
    <n v="43130"/>
    <x v="3"/>
    <s v="TEC-AC-10003063"/>
    <x v="2"/>
    <x v="11"/>
    <x v="1061"/>
    <x v="4640"/>
    <n v="2"/>
    <x v="2"/>
    <n v="0.5"/>
    <n v="3"/>
    <n v="1"/>
  </r>
  <r>
    <n v="7183"/>
    <s v="CA-2017-150609"/>
    <x v="504"/>
    <d v="2017-05-04T00:00:00"/>
    <s v="Standard Class"/>
    <s v="NZ-18565"/>
    <s v="Nick Zandusky"/>
    <s v="Home Office"/>
    <s v="United States"/>
    <s v="Los Angeles"/>
    <s v="California"/>
    <n v="90032"/>
    <x v="1"/>
    <s v="OFF-BI-10002071"/>
    <x v="1"/>
    <x v="8"/>
    <x v="699"/>
    <x v="4641"/>
    <n v="5"/>
    <x v="2"/>
    <n v="7.5529999999999999"/>
    <n v="4"/>
    <n v="1"/>
  </r>
  <r>
    <n v="7184"/>
    <s v="CA-2017-128853"/>
    <x v="81"/>
    <d v="2017-04-23T00:00:00"/>
    <s v="First Class"/>
    <s v="JM-15250"/>
    <s v="Janet Martin"/>
    <s v="Consumer"/>
    <s v="United States"/>
    <s v="Baltimore"/>
    <s v="Maryland"/>
    <n v="21215"/>
    <x v="3"/>
    <s v="FUR-CH-10004218"/>
    <x v="0"/>
    <x v="1"/>
    <x v="38"/>
    <x v="4642"/>
    <n v="9"/>
    <x v="0"/>
    <n v="227.20500000000001"/>
    <n v="2"/>
    <n v="1"/>
  </r>
  <r>
    <n v="7185"/>
    <s v="CA-2017-133102"/>
    <x v="629"/>
    <d v="2017-08-24T00:00:00"/>
    <s v="Standard Class"/>
    <s v="ED-13885"/>
    <s v="Emily Ducich"/>
    <s v="Home Office"/>
    <s v="United States"/>
    <s v="Houston"/>
    <s v="Texas"/>
    <n v="77095"/>
    <x v="2"/>
    <s v="OFF-SU-10000432"/>
    <x v="1"/>
    <x v="14"/>
    <x v="1558"/>
    <x v="4643"/>
    <n v="2"/>
    <x v="2"/>
    <n v="-1.0409999999999999"/>
    <n v="7"/>
    <n v="1"/>
  </r>
  <r>
    <n v="7186"/>
    <s v="CA-2017-133102"/>
    <x v="629"/>
    <d v="2017-08-24T00:00:00"/>
    <s v="Standard Class"/>
    <s v="ED-13885"/>
    <s v="Emily Ducich"/>
    <s v="Home Office"/>
    <s v="United States"/>
    <s v="Houston"/>
    <s v="Texas"/>
    <n v="77095"/>
    <x v="2"/>
    <s v="OFF-AR-10003183"/>
    <x v="1"/>
    <x v="6"/>
    <x v="1399"/>
    <x v="2204"/>
    <n v="3"/>
    <x v="2"/>
    <n v="1.002"/>
    <n v="7"/>
    <n v="1"/>
  </r>
  <r>
    <n v="7187"/>
    <s v="CA-2017-133102"/>
    <x v="629"/>
    <d v="2017-08-24T00:00:00"/>
    <s v="Standard Class"/>
    <s v="ED-13885"/>
    <s v="Emily Ducich"/>
    <s v="Home Office"/>
    <s v="United States"/>
    <s v="Houston"/>
    <s v="Texas"/>
    <n v="77095"/>
    <x v="2"/>
    <s v="FUR-CH-10002017"/>
    <x v="0"/>
    <x v="1"/>
    <x v="1377"/>
    <x v="4644"/>
    <n v="4"/>
    <x v="4"/>
    <n v="-2.1312000000000002"/>
    <n v="7"/>
    <n v="1"/>
  </r>
  <r>
    <n v="7188"/>
    <s v="CA-2017-133102"/>
    <x v="629"/>
    <d v="2017-08-24T00:00:00"/>
    <s v="Standard Class"/>
    <s v="ED-13885"/>
    <s v="Emily Ducich"/>
    <s v="Home Office"/>
    <s v="United States"/>
    <s v="Houston"/>
    <s v="Texas"/>
    <n v="77095"/>
    <x v="2"/>
    <s v="FUR-FU-10003247"/>
    <x v="0"/>
    <x v="5"/>
    <x v="1465"/>
    <x v="1316"/>
    <n v="2"/>
    <x v="7"/>
    <n v="-22.238800000000001"/>
    <n v="7"/>
    <n v="1"/>
  </r>
  <r>
    <n v="7189"/>
    <s v="CA-2017-133102"/>
    <x v="629"/>
    <d v="2017-08-24T00:00:00"/>
    <s v="Standard Class"/>
    <s v="ED-13885"/>
    <s v="Emily Ducich"/>
    <s v="Home Office"/>
    <s v="United States"/>
    <s v="Houston"/>
    <s v="Texas"/>
    <n v="77095"/>
    <x v="2"/>
    <s v="OFF-AP-10001563"/>
    <x v="1"/>
    <x v="9"/>
    <x v="535"/>
    <x v="1726"/>
    <n v="4"/>
    <x v="3"/>
    <n v="-99.103200000000001"/>
    <n v="7"/>
    <n v="1"/>
  </r>
  <r>
    <n v="7190"/>
    <s v="CA-2016-164399"/>
    <x v="396"/>
    <d v="2016-11-15T00:00:00"/>
    <s v="First Class"/>
    <s v="DW-13480"/>
    <s v="Dianna Wilson"/>
    <s v="Home Office"/>
    <s v="United States"/>
    <s v="San Diego"/>
    <s v="California"/>
    <n v="92024"/>
    <x v="1"/>
    <s v="TEC-PH-10004908"/>
    <x v="2"/>
    <x v="7"/>
    <x v="1483"/>
    <x v="4645"/>
    <n v="3"/>
    <x v="2"/>
    <n v="25.497"/>
    <n v="3"/>
    <n v="1"/>
  </r>
  <r>
    <n v="7191"/>
    <s v="CA-2016-164399"/>
    <x v="396"/>
    <d v="2016-11-15T00:00:00"/>
    <s v="First Class"/>
    <s v="DW-13480"/>
    <s v="Dianna Wilson"/>
    <s v="Home Office"/>
    <s v="United States"/>
    <s v="San Diego"/>
    <s v="California"/>
    <n v="92024"/>
    <x v="1"/>
    <s v="FUR-TA-10003392"/>
    <x v="0"/>
    <x v="3"/>
    <x v="1648"/>
    <x v="2929"/>
    <n v="3"/>
    <x v="2"/>
    <n v="-8.4293999999999993"/>
    <n v="3"/>
    <n v="1"/>
  </r>
  <r>
    <n v="7192"/>
    <s v="CA-2016-116918"/>
    <x v="393"/>
    <d v="2016-10-06T00:00:00"/>
    <s v="Second Class"/>
    <s v="JK-15205"/>
    <s v="Jamie Kunitz"/>
    <s v="Consumer"/>
    <s v="United States"/>
    <s v="Hialeah"/>
    <s v="Florida"/>
    <n v="33012"/>
    <x v="0"/>
    <s v="OFF-BI-10004140"/>
    <x v="1"/>
    <x v="8"/>
    <x v="307"/>
    <x v="4646"/>
    <n v="4"/>
    <x v="6"/>
    <n v="-4.49"/>
    <n v="5"/>
    <n v="1"/>
  </r>
  <r>
    <n v="7193"/>
    <s v="CA-2016-116918"/>
    <x v="393"/>
    <d v="2016-10-06T00:00:00"/>
    <s v="Second Class"/>
    <s v="JK-15205"/>
    <s v="Jamie Kunitz"/>
    <s v="Consumer"/>
    <s v="United States"/>
    <s v="Hialeah"/>
    <s v="Florida"/>
    <n v="33012"/>
    <x v="0"/>
    <s v="OFF-AR-10003631"/>
    <x v="1"/>
    <x v="6"/>
    <x v="772"/>
    <x v="4647"/>
    <n v="8"/>
    <x v="2"/>
    <n v="5.0335999999999999"/>
    <n v="5"/>
    <n v="1"/>
  </r>
  <r>
    <n v="7194"/>
    <s v="CA-2016-110492"/>
    <x v="1151"/>
    <d v="2016-02-14T00:00:00"/>
    <s v="First Class"/>
    <s v="JS-15880"/>
    <s v="John Stevenson"/>
    <s v="Consumer"/>
    <s v="United States"/>
    <s v="Atlanta"/>
    <s v="Georgia"/>
    <n v="30318"/>
    <x v="0"/>
    <s v="OFF-ST-10003716"/>
    <x v="1"/>
    <x v="4"/>
    <x v="898"/>
    <x v="4648"/>
    <n v="6"/>
    <x v="0"/>
    <n v="175.51560000000001"/>
    <n v="2"/>
    <n v="1"/>
  </r>
  <r>
    <n v="7195"/>
    <s v="CA-2016-110492"/>
    <x v="1151"/>
    <d v="2016-02-14T00:00:00"/>
    <s v="First Class"/>
    <s v="JS-15880"/>
    <s v="John Stevenson"/>
    <s v="Consumer"/>
    <s v="United States"/>
    <s v="Atlanta"/>
    <s v="Georgia"/>
    <n v="30318"/>
    <x v="0"/>
    <s v="OFF-BI-10003274"/>
    <x v="1"/>
    <x v="8"/>
    <x v="122"/>
    <x v="204"/>
    <n v="4"/>
    <x v="0"/>
    <n v="7.4824000000000002"/>
    <n v="2"/>
    <n v="1"/>
  </r>
  <r>
    <n v="7196"/>
    <s v="CA-2016-147683"/>
    <x v="373"/>
    <d v="2016-11-17T00:00:00"/>
    <s v="Standard Class"/>
    <s v="PO-19180"/>
    <s v="Philisse Overcash"/>
    <s v="Home Office"/>
    <s v="United States"/>
    <s v="Seattle"/>
    <s v="Washington"/>
    <n v="98103"/>
    <x v="1"/>
    <s v="FUR-FU-10004848"/>
    <x v="0"/>
    <x v="5"/>
    <x v="1310"/>
    <x v="4649"/>
    <n v="2"/>
    <x v="0"/>
    <n v="7.2298"/>
    <n v="4"/>
    <n v="1"/>
  </r>
  <r>
    <n v="7197"/>
    <s v="CA-2014-116785"/>
    <x v="759"/>
    <d v="2014-04-30T00:00:00"/>
    <s v="Standard Class"/>
    <s v="MH-17290"/>
    <s v="Marc Harrigan"/>
    <s v="Home Office"/>
    <s v="United States"/>
    <s v="Los Angeles"/>
    <s v="California"/>
    <n v="90036"/>
    <x v="1"/>
    <s v="OFF-AR-10003504"/>
    <x v="1"/>
    <x v="6"/>
    <x v="1035"/>
    <x v="1567"/>
    <n v="5"/>
    <x v="0"/>
    <n v="6.2060000000000004"/>
    <n v="4"/>
    <n v="1"/>
  </r>
  <r>
    <n v="7198"/>
    <s v="CA-2014-116785"/>
    <x v="759"/>
    <d v="2014-04-30T00:00:00"/>
    <s v="Standard Class"/>
    <s v="MH-17290"/>
    <s v="Marc Harrigan"/>
    <s v="Home Office"/>
    <s v="United States"/>
    <s v="Los Angeles"/>
    <s v="California"/>
    <n v="90036"/>
    <x v="1"/>
    <s v="OFF-LA-10000305"/>
    <x v="1"/>
    <x v="2"/>
    <x v="1716"/>
    <x v="2336"/>
    <n v="2"/>
    <x v="0"/>
    <n v="5.7960000000000003"/>
    <n v="4"/>
    <n v="1"/>
  </r>
  <r>
    <n v="7199"/>
    <s v="US-2015-156797"/>
    <x v="1067"/>
    <d v="2015-08-15T00:00:00"/>
    <s v="Standard Class"/>
    <s v="PO-19180"/>
    <s v="Philisse Overcash"/>
    <s v="Home Office"/>
    <s v="United States"/>
    <s v="New York City"/>
    <s v="New York"/>
    <n v="10035"/>
    <x v="3"/>
    <s v="OFF-AR-10001427"/>
    <x v="1"/>
    <x v="6"/>
    <x v="251"/>
    <x v="489"/>
    <n v="2"/>
    <x v="0"/>
    <n v="3.1095999999999999"/>
    <n v="4"/>
    <n v="1"/>
  </r>
  <r>
    <n v="7200"/>
    <s v="US-2015-156797"/>
    <x v="1067"/>
    <d v="2015-08-15T00:00:00"/>
    <s v="Standard Class"/>
    <s v="PO-19180"/>
    <s v="Philisse Overcash"/>
    <s v="Home Office"/>
    <s v="United States"/>
    <s v="New York City"/>
    <s v="New York"/>
    <n v="10035"/>
    <x v="3"/>
    <s v="TEC-PH-10004614"/>
    <x v="2"/>
    <x v="7"/>
    <x v="302"/>
    <x v="4650"/>
    <n v="2"/>
    <x v="0"/>
    <n v="34.5"/>
    <n v="4"/>
    <n v="1"/>
  </r>
  <r>
    <n v="7201"/>
    <s v="CA-2016-104276"/>
    <x v="581"/>
    <d v="2016-12-03T00:00:00"/>
    <s v="Standard Class"/>
    <s v="HF-14995"/>
    <s v="Herbert Flentye"/>
    <s v="Consumer"/>
    <s v="United States"/>
    <s v="Fort Lauderdale"/>
    <s v="Florida"/>
    <n v="33311"/>
    <x v="0"/>
    <s v="TEC-PH-10001944"/>
    <x v="2"/>
    <x v="7"/>
    <x v="1271"/>
    <x v="4651"/>
    <n v="1"/>
    <x v="2"/>
    <n v="14.595000000000001"/>
    <n v="6"/>
    <n v="1"/>
  </r>
  <r>
    <n v="7202"/>
    <s v="CA-2016-104276"/>
    <x v="581"/>
    <d v="2016-12-03T00:00:00"/>
    <s v="Standard Class"/>
    <s v="HF-14995"/>
    <s v="Herbert Flentye"/>
    <s v="Consumer"/>
    <s v="United States"/>
    <s v="Fort Lauderdale"/>
    <s v="Florida"/>
    <n v="33311"/>
    <x v="0"/>
    <s v="FUR-TA-10001039"/>
    <x v="0"/>
    <x v="3"/>
    <x v="832"/>
    <x v="4652"/>
    <n v="7"/>
    <x v="1"/>
    <n v="-114.35339999999999"/>
    <n v="6"/>
    <n v="1"/>
  </r>
  <r>
    <n v="7203"/>
    <s v="CA-2016-120369"/>
    <x v="99"/>
    <d v="2016-10-28T00:00:00"/>
    <s v="Same Day"/>
    <s v="VB-21745"/>
    <s v="Victoria Brennan"/>
    <s v="Corporate"/>
    <s v="United States"/>
    <s v="Rochester"/>
    <s v="New York"/>
    <n v="14609"/>
    <x v="3"/>
    <s v="FUR-FU-10003806"/>
    <x v="0"/>
    <x v="5"/>
    <x v="1804"/>
    <x v="4653"/>
    <n v="5"/>
    <x v="0"/>
    <n v="75.680000000000007"/>
    <n v="0"/>
    <n v="1"/>
  </r>
  <r>
    <n v="7204"/>
    <s v="CA-2014-118276"/>
    <x v="282"/>
    <d v="2015-01-02T00:00:00"/>
    <s v="Standard Class"/>
    <s v="MG-17890"/>
    <s v="Michael Granlund"/>
    <s v="Home Office"/>
    <s v="United States"/>
    <s v="Saint Charles"/>
    <s v="Illinois"/>
    <n v="60174"/>
    <x v="2"/>
    <s v="FUR-FU-10002111"/>
    <x v="0"/>
    <x v="5"/>
    <x v="1665"/>
    <x v="1648"/>
    <n v="3"/>
    <x v="7"/>
    <n v="-4.8048000000000002"/>
    <n v="4"/>
    <n v="1"/>
  </r>
  <r>
    <n v="7205"/>
    <s v="CA-2015-136658"/>
    <x v="229"/>
    <d v="2015-09-17T00:00:00"/>
    <s v="Standard Class"/>
    <s v="BO-11425"/>
    <s v="Bobby Odegard"/>
    <s v="Consumer"/>
    <s v="United States"/>
    <s v="New York City"/>
    <s v="New York"/>
    <n v="10024"/>
    <x v="3"/>
    <s v="OFF-AR-10000817"/>
    <x v="1"/>
    <x v="6"/>
    <x v="1264"/>
    <x v="2351"/>
    <n v="2"/>
    <x v="0"/>
    <n v="2.0672000000000001"/>
    <n v="7"/>
    <n v="1"/>
  </r>
  <r>
    <n v="7206"/>
    <s v="CA-2017-137414"/>
    <x v="280"/>
    <d v="2017-10-06T00:00:00"/>
    <s v="Standard Class"/>
    <s v="CM-12115"/>
    <s v="Chad McGuire"/>
    <s v="Consumer"/>
    <s v="United States"/>
    <s v="San Francisco"/>
    <s v="California"/>
    <n v="94109"/>
    <x v="1"/>
    <s v="FUR-FU-10001424"/>
    <x v="0"/>
    <x v="5"/>
    <x v="698"/>
    <x v="45"/>
    <n v="2"/>
    <x v="0"/>
    <n v="5.9363999999999999"/>
    <n v="4"/>
    <n v="1"/>
  </r>
  <r>
    <n v="7207"/>
    <s v="CA-2017-137414"/>
    <x v="280"/>
    <d v="2017-10-06T00:00:00"/>
    <s v="Standard Class"/>
    <s v="CM-12115"/>
    <s v="Chad McGuire"/>
    <s v="Consumer"/>
    <s v="United States"/>
    <s v="San Francisco"/>
    <s v="California"/>
    <n v="94109"/>
    <x v="1"/>
    <s v="TEC-MA-10002930"/>
    <x v="2"/>
    <x v="15"/>
    <x v="1784"/>
    <x v="4654"/>
    <n v="11"/>
    <x v="2"/>
    <n v="32.301499999999997"/>
    <n v="4"/>
    <n v="1"/>
  </r>
  <r>
    <n v="7208"/>
    <s v="CA-2016-143476"/>
    <x v="108"/>
    <d v="2016-09-13T00:00:00"/>
    <s v="First Class"/>
    <s v="LC-16930"/>
    <s v="Linda Cazamias"/>
    <s v="Corporate"/>
    <s v="United States"/>
    <s v="Phoenix"/>
    <s v="Arizona"/>
    <n v="85023"/>
    <x v="1"/>
    <s v="OFF-AR-10003759"/>
    <x v="1"/>
    <x v="6"/>
    <x v="846"/>
    <x v="2114"/>
    <n v="2"/>
    <x v="2"/>
    <n v="0.91"/>
    <n v="2"/>
    <n v="1"/>
  </r>
  <r>
    <n v="7209"/>
    <s v="CA-2016-143476"/>
    <x v="108"/>
    <d v="2016-09-13T00:00:00"/>
    <s v="First Class"/>
    <s v="LC-16930"/>
    <s v="Linda Cazamias"/>
    <s v="Corporate"/>
    <s v="United States"/>
    <s v="Phoenix"/>
    <s v="Arizona"/>
    <n v="85023"/>
    <x v="1"/>
    <s v="OFF-PA-10001837"/>
    <x v="1"/>
    <x v="10"/>
    <x v="1800"/>
    <x v="557"/>
    <n v="4"/>
    <x v="2"/>
    <n v="7.2576000000000001"/>
    <n v="2"/>
    <n v="1"/>
  </r>
  <r>
    <n v="7210"/>
    <s v="CA-2016-143476"/>
    <x v="108"/>
    <d v="2016-09-13T00:00:00"/>
    <s v="First Class"/>
    <s v="LC-16930"/>
    <s v="Linda Cazamias"/>
    <s v="Corporate"/>
    <s v="United States"/>
    <s v="Phoenix"/>
    <s v="Arizona"/>
    <n v="85023"/>
    <x v="1"/>
    <s v="OFF-PA-10001667"/>
    <x v="1"/>
    <x v="10"/>
    <x v="458"/>
    <x v="380"/>
    <n v="2"/>
    <x v="2"/>
    <n v="2.99"/>
    <n v="2"/>
    <n v="1"/>
  </r>
  <r>
    <n v="7211"/>
    <s v="US-2016-119046"/>
    <x v="799"/>
    <d v="2016-06-06T00:00:00"/>
    <s v="Standard Class"/>
    <s v="EH-13765"/>
    <s v="Edward Hooks"/>
    <s v="Corporate"/>
    <s v="United States"/>
    <s v="Seattle"/>
    <s v="Washington"/>
    <n v="98115"/>
    <x v="1"/>
    <s v="OFF-PA-10000246"/>
    <x v="1"/>
    <x v="10"/>
    <x v="1595"/>
    <x v="4553"/>
    <n v="3"/>
    <x v="0"/>
    <n v="13.8828"/>
    <n v="4"/>
    <n v="1"/>
  </r>
  <r>
    <n v="7212"/>
    <s v="US-2016-119046"/>
    <x v="799"/>
    <d v="2016-06-06T00:00:00"/>
    <s v="Standard Class"/>
    <s v="EH-13765"/>
    <s v="Edward Hooks"/>
    <s v="Corporate"/>
    <s v="United States"/>
    <s v="Seattle"/>
    <s v="Washington"/>
    <n v="98115"/>
    <x v="1"/>
    <s v="OFF-BI-10001078"/>
    <x v="1"/>
    <x v="8"/>
    <x v="61"/>
    <x v="4655"/>
    <n v="12"/>
    <x v="2"/>
    <n v="18.7224"/>
    <n v="4"/>
    <n v="1"/>
  </r>
  <r>
    <n v="7213"/>
    <s v="US-2016-119046"/>
    <x v="799"/>
    <d v="2016-06-06T00:00:00"/>
    <s v="Standard Class"/>
    <s v="EH-13765"/>
    <s v="Edward Hooks"/>
    <s v="Corporate"/>
    <s v="United States"/>
    <s v="Seattle"/>
    <s v="Washington"/>
    <n v="98115"/>
    <x v="1"/>
    <s v="OFF-BI-10000138"/>
    <x v="1"/>
    <x v="8"/>
    <x v="605"/>
    <x v="1494"/>
    <n v="3"/>
    <x v="2"/>
    <n v="3.9312"/>
    <n v="4"/>
    <n v="1"/>
  </r>
  <r>
    <n v="7214"/>
    <s v="CA-2017-154949"/>
    <x v="453"/>
    <d v="2017-10-19T00:00:00"/>
    <s v="Standard Class"/>
    <s v="MC-17275"/>
    <s v="Marc Crier"/>
    <s v="Consumer"/>
    <s v="United States"/>
    <s v="Camarillo"/>
    <s v="California"/>
    <n v="93010"/>
    <x v="1"/>
    <s v="OFF-LA-10002034"/>
    <x v="1"/>
    <x v="2"/>
    <x v="1111"/>
    <x v="1646"/>
    <n v="3"/>
    <x v="0"/>
    <n v="7.2176999999999998"/>
    <n v="4"/>
    <n v="1"/>
  </r>
  <r>
    <n v="7215"/>
    <s v="CA-2015-103072"/>
    <x v="874"/>
    <d v="2015-09-30T00:00:00"/>
    <s v="Second Class"/>
    <s v="HW-14935"/>
    <s v="Helen Wasserman"/>
    <s v="Corporate"/>
    <s v="United States"/>
    <s v="Detroit"/>
    <s v="Michigan"/>
    <n v="48205"/>
    <x v="2"/>
    <s v="OFF-AR-10000127"/>
    <x v="1"/>
    <x v="6"/>
    <x v="1195"/>
    <x v="1220"/>
    <n v="5"/>
    <x v="0"/>
    <n v="4.7560000000000002"/>
    <n v="3"/>
    <n v="1"/>
  </r>
  <r>
    <n v="7216"/>
    <s v="CA-2015-103072"/>
    <x v="874"/>
    <d v="2015-09-30T00:00:00"/>
    <s v="Second Class"/>
    <s v="HW-14935"/>
    <s v="Helen Wasserman"/>
    <s v="Corporate"/>
    <s v="United States"/>
    <s v="Detroit"/>
    <s v="Michigan"/>
    <n v="48205"/>
    <x v="2"/>
    <s v="OFF-PA-10003172"/>
    <x v="1"/>
    <x v="10"/>
    <x v="854"/>
    <x v="233"/>
    <n v="4"/>
    <x v="0"/>
    <n v="12.441599999999999"/>
    <n v="3"/>
    <n v="1"/>
  </r>
  <r>
    <n v="7217"/>
    <s v="CA-2015-150770"/>
    <x v="910"/>
    <d v="2015-05-06T00:00:00"/>
    <s v="First Class"/>
    <s v="LC-16870"/>
    <s v="Lena Cacioppo"/>
    <s v="Consumer"/>
    <s v="United States"/>
    <s v="San Francisco"/>
    <s v="California"/>
    <n v="94109"/>
    <x v="1"/>
    <s v="OFF-AR-10001246"/>
    <x v="1"/>
    <x v="6"/>
    <x v="455"/>
    <x v="138"/>
    <n v="3"/>
    <x v="0"/>
    <n v="2.5577999999999999"/>
    <n v="3"/>
    <n v="1"/>
  </r>
  <r>
    <n v="7218"/>
    <s v="CA-2015-150770"/>
    <x v="910"/>
    <d v="2015-05-06T00:00:00"/>
    <s v="First Class"/>
    <s v="LC-16870"/>
    <s v="Lena Cacioppo"/>
    <s v="Consumer"/>
    <s v="United States"/>
    <s v="San Francisco"/>
    <s v="California"/>
    <n v="94109"/>
    <x v="1"/>
    <s v="OFF-BI-10002026"/>
    <x v="1"/>
    <x v="8"/>
    <x v="1758"/>
    <x v="4656"/>
    <n v="2"/>
    <x v="2"/>
    <n v="21.8736"/>
    <n v="3"/>
    <n v="1"/>
  </r>
  <r>
    <n v="7219"/>
    <s v="CA-2015-150770"/>
    <x v="910"/>
    <d v="2015-05-06T00:00:00"/>
    <s v="First Class"/>
    <s v="LC-16870"/>
    <s v="Lena Cacioppo"/>
    <s v="Consumer"/>
    <s v="United States"/>
    <s v="San Francisco"/>
    <s v="California"/>
    <n v="94109"/>
    <x v="1"/>
    <s v="TEC-AC-10000844"/>
    <x v="2"/>
    <x v="11"/>
    <x v="106"/>
    <x v="107"/>
    <n v="4"/>
    <x v="0"/>
    <n v="122.3856"/>
    <n v="3"/>
    <n v="1"/>
  </r>
  <r>
    <n v="7220"/>
    <s v="CA-2015-150770"/>
    <x v="910"/>
    <d v="2015-05-06T00:00:00"/>
    <s v="First Class"/>
    <s v="LC-16870"/>
    <s v="Lena Cacioppo"/>
    <s v="Consumer"/>
    <s v="United States"/>
    <s v="San Francisco"/>
    <s v="California"/>
    <n v="94109"/>
    <x v="1"/>
    <s v="OFF-BI-10001575"/>
    <x v="1"/>
    <x v="8"/>
    <x v="582"/>
    <x v="1967"/>
    <n v="2"/>
    <x v="2"/>
    <n v="17.348800000000001"/>
    <n v="3"/>
    <n v="1"/>
  </r>
  <r>
    <n v="7221"/>
    <s v="CA-2017-154760"/>
    <x v="1152"/>
    <d v="2017-01-13T00:00:00"/>
    <s v="Standard Class"/>
    <s v="BP-11290"/>
    <s v="Beth Paige"/>
    <s v="Consumer"/>
    <s v="United States"/>
    <s v="Philadelphia"/>
    <s v="Pennsylvania"/>
    <n v="19140"/>
    <x v="3"/>
    <s v="OFF-BI-10004632"/>
    <x v="1"/>
    <x v="8"/>
    <x v="569"/>
    <x v="4657"/>
    <n v="3"/>
    <x v="6"/>
    <n v="-228.74250000000001"/>
    <n v="4"/>
    <n v="1"/>
  </r>
  <r>
    <n v="7222"/>
    <s v="US-2017-104437"/>
    <x v="678"/>
    <d v="2017-01-31T00:00:00"/>
    <s v="Standard Class"/>
    <s v="TG-21310"/>
    <s v="Toby Gnade"/>
    <s v="Consumer"/>
    <s v="United States"/>
    <s v="New York City"/>
    <s v="New York"/>
    <n v="10035"/>
    <x v="3"/>
    <s v="TEC-PH-10000193"/>
    <x v="2"/>
    <x v="7"/>
    <x v="1664"/>
    <x v="4658"/>
    <n v="3"/>
    <x v="0"/>
    <n v="35.864400000000003"/>
    <n v="4"/>
    <n v="1"/>
  </r>
  <r>
    <n v="7223"/>
    <s v="CA-2017-113075"/>
    <x v="264"/>
    <d v="2017-09-06T00:00:00"/>
    <s v="Standard Class"/>
    <s v="MC-18100"/>
    <s v="Mick Crebagga"/>
    <s v="Consumer"/>
    <s v="United States"/>
    <s v="Chicago"/>
    <s v="Illinois"/>
    <n v="60623"/>
    <x v="2"/>
    <s v="TEC-AC-10003441"/>
    <x v="2"/>
    <x v="11"/>
    <x v="658"/>
    <x v="1374"/>
    <n v="3"/>
    <x v="2"/>
    <n v="-7.1189999999999998"/>
    <n v="4"/>
    <n v="1"/>
  </r>
  <r>
    <n v="7224"/>
    <s v="CA-2016-109953"/>
    <x v="216"/>
    <d v="2016-07-18T00:00:00"/>
    <s v="Standard Class"/>
    <s v="RB-19360"/>
    <s v="Raymond Buch"/>
    <s v="Consumer"/>
    <s v="United States"/>
    <s v="San Francisco"/>
    <s v="California"/>
    <n v="94122"/>
    <x v="1"/>
    <s v="TEC-PH-10004093"/>
    <x v="2"/>
    <x v="7"/>
    <x v="40"/>
    <x v="4202"/>
    <n v="3"/>
    <x v="2"/>
    <n v="12.417299999999999"/>
    <n v="4"/>
    <n v="1"/>
  </r>
  <r>
    <n v="7225"/>
    <s v="CA-2016-109953"/>
    <x v="216"/>
    <d v="2016-07-18T00:00:00"/>
    <s v="Standard Class"/>
    <s v="RB-19360"/>
    <s v="Raymond Buch"/>
    <s v="Consumer"/>
    <s v="United States"/>
    <s v="San Francisco"/>
    <s v="California"/>
    <n v="94122"/>
    <x v="1"/>
    <s v="OFF-AP-10002998"/>
    <x v="1"/>
    <x v="9"/>
    <x v="1644"/>
    <x v="4659"/>
    <n v="7"/>
    <x v="0"/>
    <n v="50.034599999999998"/>
    <n v="4"/>
    <n v="1"/>
  </r>
  <r>
    <n v="7226"/>
    <s v="CA-2016-109953"/>
    <x v="216"/>
    <d v="2016-07-18T00:00:00"/>
    <s v="Standard Class"/>
    <s v="RB-19360"/>
    <s v="Raymond Buch"/>
    <s v="Consumer"/>
    <s v="United States"/>
    <s v="San Francisco"/>
    <s v="California"/>
    <n v="94122"/>
    <x v="1"/>
    <s v="FUR-FU-10000073"/>
    <x v="0"/>
    <x v="5"/>
    <x v="442"/>
    <x v="4660"/>
    <n v="4"/>
    <x v="0"/>
    <n v="10.164"/>
    <n v="4"/>
    <n v="1"/>
  </r>
  <r>
    <n v="7227"/>
    <s v="CA-2017-127397"/>
    <x v="642"/>
    <d v="2017-02-28T00:00:00"/>
    <s v="Standard Class"/>
    <s v="ES-14080"/>
    <s v="Erin Smith"/>
    <s v="Corporate"/>
    <s v="United States"/>
    <s v="Philadelphia"/>
    <s v="Pennsylvania"/>
    <n v="19134"/>
    <x v="3"/>
    <s v="OFF-PA-10001125"/>
    <x v="1"/>
    <x v="10"/>
    <x v="1021"/>
    <x v="1832"/>
    <n v="5"/>
    <x v="2"/>
    <n v="38.725000000000001"/>
    <n v="4"/>
    <n v="1"/>
  </r>
  <r>
    <n v="7228"/>
    <s v="CA-2017-127397"/>
    <x v="642"/>
    <d v="2017-02-28T00:00:00"/>
    <s v="Standard Class"/>
    <s v="ES-14080"/>
    <s v="Erin Smith"/>
    <s v="Corporate"/>
    <s v="United States"/>
    <s v="Philadelphia"/>
    <s v="Pennsylvania"/>
    <n v="19134"/>
    <x v="3"/>
    <s v="TEC-AC-10003033"/>
    <x v="2"/>
    <x v="11"/>
    <x v="763"/>
    <x v="4661"/>
    <n v="5"/>
    <x v="2"/>
    <n v="214.4675"/>
    <n v="4"/>
    <n v="1"/>
  </r>
  <r>
    <n v="7229"/>
    <s v="CA-2014-157546"/>
    <x v="836"/>
    <d v="2014-07-22T00:00:00"/>
    <s v="First Class"/>
    <s v="RD-19720"/>
    <s v="Roger Demir"/>
    <s v="Consumer"/>
    <s v="United States"/>
    <s v="San Francisco"/>
    <s v="California"/>
    <n v="94122"/>
    <x v="1"/>
    <s v="OFF-BI-10002498"/>
    <x v="1"/>
    <x v="8"/>
    <x v="440"/>
    <x v="4662"/>
    <n v="6"/>
    <x v="2"/>
    <n v="30.277799999999999"/>
    <n v="2"/>
    <n v="1"/>
  </r>
  <r>
    <n v="7230"/>
    <s v="CA-2014-157546"/>
    <x v="836"/>
    <d v="2014-07-22T00:00:00"/>
    <s v="First Class"/>
    <s v="RD-19720"/>
    <s v="Roger Demir"/>
    <s v="Consumer"/>
    <s v="United States"/>
    <s v="San Francisco"/>
    <s v="California"/>
    <n v="94122"/>
    <x v="1"/>
    <s v="OFF-PA-10004569"/>
    <x v="1"/>
    <x v="10"/>
    <x v="230"/>
    <x v="4663"/>
    <n v="3"/>
    <x v="0"/>
    <n v="10.7301"/>
    <n v="2"/>
    <n v="1"/>
  </r>
  <r>
    <n v="7231"/>
    <s v="CA-2017-153843"/>
    <x v="677"/>
    <d v="2017-03-15T00:00:00"/>
    <s v="First Class"/>
    <s v="SC-20380"/>
    <s v="Shahid Collister"/>
    <s v="Consumer"/>
    <s v="United States"/>
    <s v="Fairfield"/>
    <s v="Connecticut"/>
    <n v="6824"/>
    <x v="3"/>
    <s v="OFF-BI-10002353"/>
    <x v="1"/>
    <x v="8"/>
    <x v="1077"/>
    <x v="2822"/>
    <n v="2"/>
    <x v="0"/>
    <n v="15.44"/>
    <n v="2"/>
    <n v="1"/>
  </r>
  <r>
    <n v="7232"/>
    <s v="CA-2017-153843"/>
    <x v="677"/>
    <d v="2017-03-15T00:00:00"/>
    <s v="First Class"/>
    <s v="SC-20380"/>
    <s v="Shahid Collister"/>
    <s v="Consumer"/>
    <s v="United States"/>
    <s v="Fairfield"/>
    <s v="Connecticut"/>
    <n v="6824"/>
    <x v="3"/>
    <s v="OFF-AP-10001564"/>
    <x v="1"/>
    <x v="9"/>
    <x v="1768"/>
    <x v="4211"/>
    <n v="2"/>
    <x v="0"/>
    <n v="120.94159999999999"/>
    <n v="2"/>
    <n v="1"/>
  </r>
  <r>
    <n v="7233"/>
    <s v="CA-2017-153843"/>
    <x v="677"/>
    <d v="2017-03-15T00:00:00"/>
    <s v="First Class"/>
    <s v="SC-20380"/>
    <s v="Shahid Collister"/>
    <s v="Consumer"/>
    <s v="United States"/>
    <s v="Fairfield"/>
    <s v="Connecticut"/>
    <n v="6824"/>
    <x v="3"/>
    <s v="OFF-PA-10003673"/>
    <x v="1"/>
    <x v="10"/>
    <x v="980"/>
    <x v="3226"/>
    <n v="4"/>
    <x v="0"/>
    <n v="12.475199999999999"/>
    <n v="2"/>
    <n v="1"/>
  </r>
  <r>
    <n v="7234"/>
    <s v="CA-2016-137337"/>
    <x v="387"/>
    <d v="2016-03-12T00:00:00"/>
    <s v="Standard Class"/>
    <s v="GB-14575"/>
    <s v="Giulietta Baptist"/>
    <s v="Consumer"/>
    <s v="United States"/>
    <s v="New York City"/>
    <s v="New York"/>
    <n v="10011"/>
    <x v="3"/>
    <s v="FUR-FU-10003347"/>
    <x v="0"/>
    <x v="5"/>
    <x v="379"/>
    <x v="4664"/>
    <n v="8"/>
    <x v="0"/>
    <n v="44.304000000000002"/>
    <n v="4"/>
    <n v="1"/>
  </r>
  <r>
    <n v="7235"/>
    <s v="CA-2016-137337"/>
    <x v="387"/>
    <d v="2016-03-12T00:00:00"/>
    <s v="Standard Class"/>
    <s v="GB-14575"/>
    <s v="Giulietta Baptist"/>
    <s v="Consumer"/>
    <s v="United States"/>
    <s v="New York City"/>
    <s v="New York"/>
    <n v="10011"/>
    <x v="3"/>
    <s v="OFF-PA-10001934"/>
    <x v="1"/>
    <x v="10"/>
    <x v="548"/>
    <x v="91"/>
    <n v="2"/>
    <x v="0"/>
    <n v="6.3503999999999996"/>
    <n v="4"/>
    <n v="1"/>
  </r>
  <r>
    <n v="7236"/>
    <s v="CA-2016-137337"/>
    <x v="387"/>
    <d v="2016-03-12T00:00:00"/>
    <s v="Standard Class"/>
    <s v="GB-14575"/>
    <s v="Giulietta Baptist"/>
    <s v="Consumer"/>
    <s v="United States"/>
    <s v="New York City"/>
    <s v="New York"/>
    <n v="10011"/>
    <x v="3"/>
    <s v="OFF-BI-10000632"/>
    <x v="1"/>
    <x v="8"/>
    <x v="1297"/>
    <x v="1940"/>
    <n v="2"/>
    <x v="2"/>
    <n v="22.5732"/>
    <n v="4"/>
    <n v="1"/>
  </r>
  <r>
    <n v="7237"/>
    <s v="CA-2014-138737"/>
    <x v="1035"/>
    <d v="2014-12-10T00:00:00"/>
    <s v="First Class"/>
    <s v="FP-14320"/>
    <s v="Frank Preis"/>
    <s v="Consumer"/>
    <s v="United States"/>
    <s v="Los Angeles"/>
    <s v="California"/>
    <n v="90049"/>
    <x v="1"/>
    <s v="OFF-AR-10003190"/>
    <x v="1"/>
    <x v="6"/>
    <x v="649"/>
    <x v="874"/>
    <n v="3"/>
    <x v="0"/>
    <n v="2.4192"/>
    <n v="3"/>
    <n v="1"/>
  </r>
  <r>
    <n v="7238"/>
    <s v="CA-2016-164924"/>
    <x v="212"/>
    <d v="2016-07-10T00:00:00"/>
    <s v="Same Day"/>
    <s v="EA-14035"/>
    <s v="Erin Ashbrook"/>
    <s v="Corporate"/>
    <s v="United States"/>
    <s v="Philadelphia"/>
    <s v="Pennsylvania"/>
    <n v="19143"/>
    <x v="3"/>
    <s v="TEC-MA-10000904"/>
    <x v="2"/>
    <x v="15"/>
    <x v="1805"/>
    <x v="4665"/>
    <n v="3"/>
    <x v="6"/>
    <n v="-319.19159999999999"/>
    <n v="0"/>
    <n v="1"/>
  </r>
  <r>
    <n v="7239"/>
    <s v="CA-2016-101651"/>
    <x v="435"/>
    <d v="2016-12-30T00:00:00"/>
    <s v="Standard Class"/>
    <s v="SC-20305"/>
    <s v="Sean Christensen"/>
    <s v="Consumer"/>
    <s v="United States"/>
    <s v="San Jose"/>
    <s v="California"/>
    <n v="95123"/>
    <x v="1"/>
    <s v="FUR-FU-10000771"/>
    <x v="0"/>
    <x v="5"/>
    <x v="1435"/>
    <x v="3287"/>
    <n v="7"/>
    <x v="0"/>
    <n v="18.463200000000001"/>
    <n v="6"/>
    <n v="1"/>
  </r>
  <r>
    <n v="7240"/>
    <s v="CA-2016-101651"/>
    <x v="435"/>
    <d v="2016-12-30T00:00:00"/>
    <s v="Standard Class"/>
    <s v="SC-20305"/>
    <s v="Sean Christensen"/>
    <s v="Consumer"/>
    <s v="United States"/>
    <s v="San Jose"/>
    <s v="California"/>
    <n v="95123"/>
    <x v="1"/>
    <s v="OFF-EN-10001990"/>
    <x v="1"/>
    <x v="12"/>
    <x v="153"/>
    <x v="1477"/>
    <n v="7"/>
    <x v="0"/>
    <n v="18.687200000000001"/>
    <n v="6"/>
    <n v="1"/>
  </r>
  <r>
    <n v="7241"/>
    <s v="CA-2017-136651"/>
    <x v="756"/>
    <d v="2017-04-25T00:00:00"/>
    <s v="Second Class"/>
    <s v="JF-15355"/>
    <s v="Jay Fein"/>
    <s v="Consumer"/>
    <s v="United States"/>
    <s v="Pasadena"/>
    <s v="California"/>
    <n v="91104"/>
    <x v="1"/>
    <s v="FUR-FU-10002445"/>
    <x v="0"/>
    <x v="5"/>
    <x v="1448"/>
    <x v="3648"/>
    <n v="7"/>
    <x v="0"/>
    <n v="26.544"/>
    <n v="2"/>
    <n v="1"/>
  </r>
  <r>
    <n v="7242"/>
    <s v="CA-2017-136651"/>
    <x v="756"/>
    <d v="2017-04-25T00:00:00"/>
    <s v="Second Class"/>
    <s v="JF-15355"/>
    <s v="Jay Fein"/>
    <s v="Consumer"/>
    <s v="United States"/>
    <s v="Pasadena"/>
    <s v="California"/>
    <n v="91104"/>
    <x v="1"/>
    <s v="OFF-BI-10003638"/>
    <x v="1"/>
    <x v="8"/>
    <x v="612"/>
    <x v="4666"/>
    <n v="6"/>
    <x v="2"/>
    <n v="30.186"/>
    <n v="2"/>
    <n v="1"/>
  </r>
  <r>
    <n v="7243"/>
    <s v="CA-2017-136651"/>
    <x v="756"/>
    <d v="2017-04-25T00:00:00"/>
    <s v="Second Class"/>
    <s v="JF-15355"/>
    <s v="Jay Fein"/>
    <s v="Consumer"/>
    <s v="United States"/>
    <s v="Pasadena"/>
    <s v="California"/>
    <n v="91104"/>
    <x v="1"/>
    <s v="FUR-FU-10004864"/>
    <x v="0"/>
    <x v="5"/>
    <x v="1719"/>
    <x v="4667"/>
    <n v="2"/>
    <x v="0"/>
    <n v="7.9661999999999997"/>
    <n v="2"/>
    <n v="1"/>
  </r>
  <r>
    <n v="7244"/>
    <s v="CA-2017-118892"/>
    <x v="629"/>
    <d v="2017-08-22T00:00:00"/>
    <s v="Second Class"/>
    <s v="TP-21415"/>
    <s v="Tom Prescott"/>
    <s v="Consumer"/>
    <s v="United States"/>
    <s v="Philadelphia"/>
    <s v="Pennsylvania"/>
    <n v="19134"/>
    <x v="3"/>
    <s v="FUR-CH-10002024"/>
    <x v="0"/>
    <x v="1"/>
    <x v="483"/>
    <x v="4668"/>
    <n v="9"/>
    <x v="4"/>
    <n v="-630.88199999999995"/>
    <n v="5"/>
    <n v="1"/>
  </r>
  <r>
    <n v="7245"/>
    <s v="US-2017-151127"/>
    <x v="1053"/>
    <d v="2017-05-25T00:00:00"/>
    <s v="First Class"/>
    <s v="RL-19615"/>
    <s v="Rob Lucas"/>
    <s v="Consumer"/>
    <s v="United States"/>
    <s v="Los Angeles"/>
    <s v="California"/>
    <n v="90049"/>
    <x v="1"/>
    <s v="OFF-AR-10002445"/>
    <x v="1"/>
    <x v="6"/>
    <x v="1646"/>
    <x v="4669"/>
    <n v="7"/>
    <x v="0"/>
    <n v="18.832799999999999"/>
    <n v="3"/>
    <n v="1"/>
  </r>
  <r>
    <n v="7246"/>
    <s v="CA-2017-145807"/>
    <x v="839"/>
    <d v="2017-02-13T00:00:00"/>
    <s v="Standard Class"/>
    <s v="SB-20170"/>
    <s v="Sarah Bern"/>
    <s v="Consumer"/>
    <s v="United States"/>
    <s v="Los Angeles"/>
    <s v="California"/>
    <n v="90032"/>
    <x v="1"/>
    <s v="OFF-ST-10001370"/>
    <x v="1"/>
    <x v="4"/>
    <x v="1032"/>
    <x v="1367"/>
    <n v="5"/>
    <x v="0"/>
    <n v="17.745000000000001"/>
    <n v="4"/>
    <n v="1"/>
  </r>
  <r>
    <n v="7247"/>
    <s v="US-2014-127978"/>
    <x v="223"/>
    <d v="2014-03-08T00:00:00"/>
    <s v="Standard Class"/>
    <s v="JS-15595"/>
    <s v="Jill Stevenson"/>
    <s v="Corporate"/>
    <s v="United States"/>
    <s v="Columbus"/>
    <s v="Ohio"/>
    <n v="43229"/>
    <x v="3"/>
    <s v="OFF-LA-10000305"/>
    <x v="1"/>
    <x v="2"/>
    <x v="1716"/>
    <x v="1138"/>
    <n v="3"/>
    <x v="2"/>
    <n v="4.9139999999999997"/>
    <n v="5"/>
    <n v="1"/>
  </r>
  <r>
    <n v="7248"/>
    <s v="US-2014-127978"/>
    <x v="223"/>
    <d v="2014-03-08T00:00:00"/>
    <s v="Standard Class"/>
    <s v="JS-15595"/>
    <s v="Jill Stevenson"/>
    <s v="Corporate"/>
    <s v="United States"/>
    <s v="Columbus"/>
    <s v="Ohio"/>
    <n v="43229"/>
    <x v="3"/>
    <s v="FUR-BO-10001972"/>
    <x v="0"/>
    <x v="0"/>
    <x v="367"/>
    <x v="4670"/>
    <n v="5"/>
    <x v="5"/>
    <n v="-199.61699999999999"/>
    <n v="5"/>
    <n v="1"/>
  </r>
  <r>
    <n v="7249"/>
    <s v="US-2014-127978"/>
    <x v="223"/>
    <d v="2014-03-08T00:00:00"/>
    <s v="Standard Class"/>
    <s v="JS-15595"/>
    <s v="Jill Stevenson"/>
    <s v="Corporate"/>
    <s v="United States"/>
    <s v="Columbus"/>
    <s v="Ohio"/>
    <n v="43229"/>
    <x v="3"/>
    <s v="OFF-ST-10002486"/>
    <x v="1"/>
    <x v="4"/>
    <x v="700"/>
    <x v="4671"/>
    <n v="8"/>
    <x v="2"/>
    <n v="-10.0512"/>
    <n v="5"/>
    <n v="1"/>
  </r>
  <r>
    <n v="7250"/>
    <s v="CA-2015-158491"/>
    <x v="593"/>
    <d v="2015-06-09T00:00:00"/>
    <s v="Second Class"/>
    <s v="BP-11155"/>
    <s v="Becky Pak"/>
    <s v="Consumer"/>
    <s v="United States"/>
    <s v="Los Angeles"/>
    <s v="California"/>
    <n v="90008"/>
    <x v="1"/>
    <s v="TEC-AC-10001874"/>
    <x v="2"/>
    <x v="11"/>
    <x v="1571"/>
    <x v="998"/>
    <n v="2"/>
    <x v="0"/>
    <n v="35.994"/>
    <n v="5"/>
    <n v="1"/>
  </r>
  <r>
    <n v="7251"/>
    <s v="CA-2015-158491"/>
    <x v="593"/>
    <d v="2015-06-09T00:00:00"/>
    <s v="Second Class"/>
    <s v="BP-11155"/>
    <s v="Becky Pak"/>
    <s v="Consumer"/>
    <s v="United States"/>
    <s v="Los Angeles"/>
    <s v="California"/>
    <n v="90008"/>
    <x v="1"/>
    <s v="TEC-AC-10003870"/>
    <x v="2"/>
    <x v="11"/>
    <x v="1727"/>
    <x v="4672"/>
    <n v="3"/>
    <x v="0"/>
    <n v="395.988"/>
    <n v="5"/>
    <n v="1"/>
  </r>
  <r>
    <n v="7252"/>
    <s v="CA-2016-116764"/>
    <x v="278"/>
    <d v="2016-09-02T00:00:00"/>
    <s v="Standard Class"/>
    <s v="EM-13825"/>
    <s v="Elizabeth Moffitt"/>
    <s v="Corporate"/>
    <s v="United States"/>
    <s v="Hollywood"/>
    <s v="Florida"/>
    <n v="33021"/>
    <x v="0"/>
    <s v="OFF-LA-10002473"/>
    <x v="1"/>
    <x v="2"/>
    <x v="1806"/>
    <x v="2106"/>
    <n v="4"/>
    <x v="2"/>
    <n v="3.3408000000000002"/>
    <n v="6"/>
    <n v="1"/>
  </r>
  <r>
    <n v="7253"/>
    <s v="CA-2016-152457"/>
    <x v="126"/>
    <d v="2016-09-18T00:00:00"/>
    <s v="Standard Class"/>
    <s v="SC-20695"/>
    <s v="Steve Chapman"/>
    <s v="Corporate"/>
    <s v="United States"/>
    <s v="Roseville"/>
    <s v="Michigan"/>
    <n v="48066"/>
    <x v="2"/>
    <s v="OFF-PA-10003790"/>
    <x v="1"/>
    <x v="10"/>
    <x v="1259"/>
    <x v="4092"/>
    <n v="3"/>
    <x v="0"/>
    <n v="31.519200000000001"/>
    <n v="6"/>
    <n v="1"/>
  </r>
  <r>
    <n v="7254"/>
    <s v="CA-2016-152730"/>
    <x v="198"/>
    <d v="2016-06-04T00:00:00"/>
    <s v="Standard Class"/>
    <s v="EM-14140"/>
    <s v="Eugene Moren"/>
    <s v="Home Office"/>
    <s v="United States"/>
    <s v="Superior"/>
    <s v="Wisconsin"/>
    <n v="54880"/>
    <x v="2"/>
    <s v="OFF-AP-10002684"/>
    <x v="1"/>
    <x v="9"/>
    <x v="167"/>
    <x v="4673"/>
    <n v="3"/>
    <x v="0"/>
    <n v="109.422"/>
    <n v="5"/>
    <n v="1"/>
  </r>
  <r>
    <n v="7255"/>
    <s v="CA-2016-152730"/>
    <x v="198"/>
    <d v="2016-06-04T00:00:00"/>
    <s v="Standard Class"/>
    <s v="EM-14140"/>
    <s v="Eugene Moren"/>
    <s v="Home Office"/>
    <s v="United States"/>
    <s v="Superior"/>
    <s v="Wisconsin"/>
    <n v="54880"/>
    <x v="2"/>
    <s v="FUR-FU-10001037"/>
    <x v="0"/>
    <x v="5"/>
    <x v="1169"/>
    <x v="4451"/>
    <n v="5"/>
    <x v="0"/>
    <n v="21.33"/>
    <n v="5"/>
    <n v="1"/>
  </r>
  <r>
    <n v="7256"/>
    <s v="CA-2016-152730"/>
    <x v="198"/>
    <d v="2016-06-04T00:00:00"/>
    <s v="Standard Class"/>
    <s v="EM-14140"/>
    <s v="Eugene Moren"/>
    <s v="Home Office"/>
    <s v="United States"/>
    <s v="Superior"/>
    <s v="Wisconsin"/>
    <n v="54880"/>
    <x v="2"/>
    <s v="OFF-ST-10000876"/>
    <x v="1"/>
    <x v="4"/>
    <x v="254"/>
    <x v="4674"/>
    <n v="4"/>
    <x v="0"/>
    <n v="13.9328"/>
    <n v="5"/>
    <n v="1"/>
  </r>
  <r>
    <n v="7257"/>
    <s v="CA-2016-152730"/>
    <x v="198"/>
    <d v="2016-06-04T00:00:00"/>
    <s v="Standard Class"/>
    <s v="EM-14140"/>
    <s v="Eugene Moren"/>
    <s v="Home Office"/>
    <s v="United States"/>
    <s v="Superior"/>
    <s v="Wisconsin"/>
    <n v="54880"/>
    <x v="2"/>
    <s v="OFF-AR-10003732"/>
    <x v="1"/>
    <x v="6"/>
    <x v="324"/>
    <x v="345"/>
    <n v="2"/>
    <x v="0"/>
    <n v="1.4456"/>
    <n v="5"/>
    <n v="1"/>
  </r>
  <r>
    <n v="7258"/>
    <s v="CA-2016-152730"/>
    <x v="198"/>
    <d v="2016-06-04T00:00:00"/>
    <s v="Standard Class"/>
    <s v="EM-14140"/>
    <s v="Eugene Moren"/>
    <s v="Home Office"/>
    <s v="United States"/>
    <s v="Superior"/>
    <s v="Wisconsin"/>
    <n v="54880"/>
    <x v="2"/>
    <s v="OFF-PA-10000994"/>
    <x v="1"/>
    <x v="10"/>
    <x v="913"/>
    <x v="2651"/>
    <n v="6"/>
    <x v="0"/>
    <n v="301.96800000000002"/>
    <n v="5"/>
    <n v="1"/>
  </r>
  <r>
    <n v="7259"/>
    <s v="CA-2016-152730"/>
    <x v="198"/>
    <d v="2016-06-04T00:00:00"/>
    <s v="Standard Class"/>
    <s v="EM-14140"/>
    <s v="Eugene Moren"/>
    <s v="Home Office"/>
    <s v="United States"/>
    <s v="Superior"/>
    <s v="Wisconsin"/>
    <n v="54880"/>
    <x v="2"/>
    <s v="OFF-AR-10000940"/>
    <x v="1"/>
    <x v="6"/>
    <x v="135"/>
    <x v="453"/>
    <n v="5"/>
    <x v="0"/>
    <n v="3.9689999999999999"/>
    <n v="5"/>
    <n v="1"/>
  </r>
  <r>
    <n v="7260"/>
    <s v="CA-2016-152730"/>
    <x v="198"/>
    <d v="2016-06-04T00:00:00"/>
    <s v="Standard Class"/>
    <s v="EM-14140"/>
    <s v="Eugene Moren"/>
    <s v="Home Office"/>
    <s v="United States"/>
    <s v="Superior"/>
    <s v="Wisconsin"/>
    <n v="54880"/>
    <x v="2"/>
    <s v="OFF-PA-10004888"/>
    <x v="1"/>
    <x v="10"/>
    <x v="968"/>
    <x v="1544"/>
    <n v="7"/>
    <x v="0"/>
    <n v="21.7728"/>
    <n v="5"/>
    <n v="1"/>
  </r>
  <r>
    <n v="7261"/>
    <s v="CA-2016-152730"/>
    <x v="198"/>
    <d v="2016-06-04T00:00:00"/>
    <s v="Standard Class"/>
    <s v="EM-14140"/>
    <s v="Eugene Moren"/>
    <s v="Home Office"/>
    <s v="United States"/>
    <s v="Superior"/>
    <s v="Wisconsin"/>
    <n v="54880"/>
    <x v="2"/>
    <s v="TEC-PH-10000441"/>
    <x v="2"/>
    <x v="7"/>
    <x v="1055"/>
    <x v="4675"/>
    <n v="1"/>
    <x v="0"/>
    <n v="35.277200000000001"/>
    <n v="5"/>
    <n v="1"/>
  </r>
  <r>
    <n v="7262"/>
    <s v="CA-2017-137001"/>
    <x v="193"/>
    <d v="2017-06-13T00:00:00"/>
    <s v="Second Class"/>
    <s v="GZ-14545"/>
    <s v="George Zrebassa"/>
    <s v="Corporate"/>
    <s v="United States"/>
    <s v="Thousand Oaks"/>
    <s v="California"/>
    <n v="91360"/>
    <x v="1"/>
    <s v="OFF-AR-10001231"/>
    <x v="1"/>
    <x v="6"/>
    <x v="1695"/>
    <x v="453"/>
    <n v="7"/>
    <x v="0"/>
    <n v="4.1159999999999997"/>
    <n v="3"/>
    <n v="1"/>
  </r>
  <r>
    <n v="7263"/>
    <s v="CA-2017-156363"/>
    <x v="760"/>
    <d v="2017-10-28T00:00:00"/>
    <s v="Standard Class"/>
    <s v="ML-17395"/>
    <s v="Marina Lichtenstein"/>
    <s v="Corporate"/>
    <s v="United States"/>
    <s v="Philadelphia"/>
    <s v="Pennsylvania"/>
    <n v="19134"/>
    <x v="3"/>
    <s v="TEC-PH-10003988"/>
    <x v="2"/>
    <x v="7"/>
    <x v="47"/>
    <x v="401"/>
    <n v="5"/>
    <x v="10"/>
    <n v="-6.54"/>
    <n v="6"/>
    <n v="1"/>
  </r>
  <r>
    <n v="7264"/>
    <s v="CA-2017-156363"/>
    <x v="760"/>
    <d v="2017-10-28T00:00:00"/>
    <s v="Standard Class"/>
    <s v="ML-17395"/>
    <s v="Marina Lichtenstein"/>
    <s v="Corporate"/>
    <s v="United States"/>
    <s v="Philadelphia"/>
    <s v="Pennsylvania"/>
    <n v="19134"/>
    <x v="3"/>
    <s v="OFF-EN-10003068"/>
    <x v="1"/>
    <x v="12"/>
    <x v="1641"/>
    <x v="2458"/>
    <n v="4"/>
    <x v="2"/>
    <n v="11.087999999999999"/>
    <n v="6"/>
    <n v="1"/>
  </r>
  <r>
    <n v="7265"/>
    <s v="CA-2017-122056"/>
    <x v="487"/>
    <d v="2017-06-17T00:00:00"/>
    <s v="Standard Class"/>
    <s v="PG-18895"/>
    <s v="Paul Gonzalez"/>
    <s v="Consumer"/>
    <s v="United States"/>
    <s v="Springfield"/>
    <s v="Virginia"/>
    <n v="22153"/>
    <x v="0"/>
    <s v="OFF-AR-10004260"/>
    <x v="1"/>
    <x v="6"/>
    <x v="1490"/>
    <x v="2514"/>
    <n v="7"/>
    <x v="0"/>
    <n v="50.9208"/>
    <n v="4"/>
    <n v="1"/>
  </r>
  <r>
    <n v="7266"/>
    <s v="US-2014-143721"/>
    <x v="533"/>
    <d v="2014-11-26T00:00:00"/>
    <s v="Second Class"/>
    <s v="DK-12835"/>
    <s v="Damala Kotsonis"/>
    <s v="Corporate"/>
    <s v="United States"/>
    <s v="Houston"/>
    <s v="Texas"/>
    <n v="77095"/>
    <x v="2"/>
    <s v="FUR-CH-10001973"/>
    <x v="0"/>
    <x v="1"/>
    <x v="905"/>
    <x v="1165"/>
    <n v="2"/>
    <x v="4"/>
    <n v="-35.513599999999997"/>
    <n v="3"/>
    <n v="1"/>
  </r>
  <r>
    <n v="7267"/>
    <s v="CA-2017-122987"/>
    <x v="1153"/>
    <d v="2017-08-16T00:00:00"/>
    <s v="Same Day"/>
    <s v="SJ-20215"/>
    <s v="Sarah Jordon"/>
    <s v="Consumer"/>
    <s v="United States"/>
    <s v="Columbia"/>
    <s v="Tennessee"/>
    <n v="38401"/>
    <x v="0"/>
    <s v="OFF-BI-10002824"/>
    <x v="1"/>
    <x v="8"/>
    <x v="528"/>
    <x v="4676"/>
    <n v="3"/>
    <x v="6"/>
    <n v="-11.19"/>
    <n v="0"/>
    <n v="1"/>
  </r>
  <r>
    <n v="7268"/>
    <s v="CA-2017-122987"/>
    <x v="1153"/>
    <d v="2017-08-16T00:00:00"/>
    <s v="Same Day"/>
    <s v="SJ-20215"/>
    <s v="Sarah Jordon"/>
    <s v="Consumer"/>
    <s v="United States"/>
    <s v="Columbia"/>
    <s v="Tennessee"/>
    <n v="38401"/>
    <x v="0"/>
    <s v="OFF-ST-10004950"/>
    <x v="1"/>
    <x v="4"/>
    <x v="1009"/>
    <x v="1715"/>
    <n v="4"/>
    <x v="2"/>
    <n v="-0.83919999999999995"/>
    <n v="0"/>
    <n v="1"/>
  </r>
  <r>
    <n v="7269"/>
    <s v="CA-2016-133368"/>
    <x v="1154"/>
    <d v="2016-01-20T00:00:00"/>
    <s v="Standard Class"/>
    <s v="AG-10675"/>
    <s v="Anna Gayman"/>
    <s v="Consumer"/>
    <s v="United States"/>
    <s v="Concord"/>
    <s v="North Carolina"/>
    <n v="28027"/>
    <x v="0"/>
    <s v="OFF-PA-10004039"/>
    <x v="1"/>
    <x v="10"/>
    <x v="1547"/>
    <x v="2806"/>
    <n v="2"/>
    <x v="2"/>
    <n v="32.468400000000003"/>
    <n v="6"/>
    <n v="1"/>
  </r>
  <r>
    <n v="7270"/>
    <s v="CA-2016-133368"/>
    <x v="1154"/>
    <d v="2016-01-20T00:00:00"/>
    <s v="Standard Class"/>
    <s v="AG-10675"/>
    <s v="Anna Gayman"/>
    <s v="Consumer"/>
    <s v="United States"/>
    <s v="Concord"/>
    <s v="North Carolina"/>
    <n v="28027"/>
    <x v="0"/>
    <s v="FUR-FU-10003374"/>
    <x v="0"/>
    <x v="5"/>
    <x v="1807"/>
    <x v="4677"/>
    <n v="8"/>
    <x v="2"/>
    <n v="31.5776"/>
    <n v="6"/>
    <n v="1"/>
  </r>
  <r>
    <n v="7271"/>
    <s v="CA-2016-123337"/>
    <x v="1142"/>
    <d v="2016-09-22T00:00:00"/>
    <s v="Standard Class"/>
    <s v="KD-16495"/>
    <s v="Keith Dawkins"/>
    <s v="Corporate"/>
    <s v="United States"/>
    <s v="San Jose"/>
    <s v="California"/>
    <n v="95123"/>
    <x v="1"/>
    <s v="FUR-BO-10001918"/>
    <x v="0"/>
    <x v="0"/>
    <x v="1149"/>
    <x v="4678"/>
    <n v="2"/>
    <x v="11"/>
    <n v="-12.878399999999999"/>
    <n v="6"/>
    <n v="1"/>
  </r>
  <r>
    <n v="7272"/>
    <s v="CA-2016-123337"/>
    <x v="1142"/>
    <d v="2016-09-22T00:00:00"/>
    <s v="Standard Class"/>
    <s v="KD-16495"/>
    <s v="Keith Dawkins"/>
    <s v="Corporate"/>
    <s v="United States"/>
    <s v="San Jose"/>
    <s v="California"/>
    <n v="95123"/>
    <x v="1"/>
    <s v="OFF-AP-10002287"/>
    <x v="1"/>
    <x v="9"/>
    <x v="1283"/>
    <x v="1897"/>
    <n v="4"/>
    <x v="0"/>
    <n v="4.5448000000000004"/>
    <n v="6"/>
    <n v="1"/>
  </r>
  <r>
    <n v="7273"/>
    <s v="US-2016-150357"/>
    <x v="1155"/>
    <d v="2016-10-14T00:00:00"/>
    <s v="Standard Class"/>
    <s v="EB-13975"/>
    <s v="Erica Bern"/>
    <s v="Corporate"/>
    <s v="United States"/>
    <s v="Greensboro"/>
    <s v="North Carolina"/>
    <n v="27405"/>
    <x v="0"/>
    <s v="OFF-SU-10004498"/>
    <x v="1"/>
    <x v="14"/>
    <x v="505"/>
    <x v="4679"/>
    <n v="2"/>
    <x v="2"/>
    <n v="-4.3792"/>
    <n v="4"/>
    <n v="1"/>
  </r>
  <r>
    <n v="7274"/>
    <s v="US-2016-150357"/>
    <x v="1155"/>
    <d v="2016-10-14T00:00:00"/>
    <s v="Standard Class"/>
    <s v="EB-13975"/>
    <s v="Erica Bern"/>
    <s v="Corporate"/>
    <s v="United States"/>
    <s v="Greensboro"/>
    <s v="North Carolina"/>
    <n v="27405"/>
    <x v="0"/>
    <s v="OFF-BI-10002557"/>
    <x v="1"/>
    <x v="8"/>
    <x v="249"/>
    <x v="4680"/>
    <n v="3"/>
    <x v="6"/>
    <n v="-2.73"/>
    <n v="4"/>
    <n v="1"/>
  </r>
  <r>
    <n v="7275"/>
    <s v="CA-2015-144519"/>
    <x v="50"/>
    <d v="2015-11-17T00:00:00"/>
    <s v="Standard Class"/>
    <s v="AW-10930"/>
    <s v="Arthur Wiediger"/>
    <s v="Home Office"/>
    <s v="United States"/>
    <s v="Helena"/>
    <s v="Montana"/>
    <n v="59601"/>
    <x v="1"/>
    <s v="TEC-PH-10004908"/>
    <x v="2"/>
    <x v="7"/>
    <x v="1483"/>
    <x v="107"/>
    <n v="5"/>
    <x v="2"/>
    <n v="42.494999999999997"/>
    <n v="4"/>
    <n v="1"/>
  </r>
  <r>
    <n v="7276"/>
    <s v="CA-2015-144519"/>
    <x v="50"/>
    <d v="2015-11-17T00:00:00"/>
    <s v="Standard Class"/>
    <s v="AW-10930"/>
    <s v="Arthur Wiediger"/>
    <s v="Home Office"/>
    <s v="United States"/>
    <s v="Helena"/>
    <s v="Montana"/>
    <n v="59601"/>
    <x v="1"/>
    <s v="FUR-FU-10000794"/>
    <x v="0"/>
    <x v="5"/>
    <x v="645"/>
    <x v="4681"/>
    <n v="7"/>
    <x v="0"/>
    <n v="21.7532"/>
    <n v="4"/>
    <n v="1"/>
  </r>
  <r>
    <n v="7277"/>
    <s v="CA-2014-120670"/>
    <x v="981"/>
    <d v="2014-11-06T00:00:00"/>
    <s v="Standard Class"/>
    <s v="JK-16120"/>
    <s v="Julie Kriz"/>
    <s v="Home Office"/>
    <s v="United States"/>
    <s v="Fort Lauderdale"/>
    <s v="Florida"/>
    <n v="33311"/>
    <x v="0"/>
    <s v="TEC-AC-10004171"/>
    <x v="2"/>
    <x v="11"/>
    <x v="1321"/>
    <x v="4682"/>
    <n v="10"/>
    <x v="2"/>
    <n v="239.976"/>
    <n v="4"/>
    <n v="1"/>
  </r>
  <r>
    <n v="7278"/>
    <s v="CA-2016-157217"/>
    <x v="1080"/>
    <d v="2016-07-21T00:00:00"/>
    <s v="First Class"/>
    <s v="TC-21535"/>
    <s v="Tracy Collins"/>
    <s v="Home Office"/>
    <s v="United States"/>
    <s v="San Francisco"/>
    <s v="California"/>
    <n v="94110"/>
    <x v="1"/>
    <s v="TEC-PH-10002070"/>
    <x v="2"/>
    <x v="7"/>
    <x v="1794"/>
    <x v="4683"/>
    <n v="2"/>
    <x v="2"/>
    <n v="4.4980000000000002"/>
    <n v="2"/>
    <n v="1"/>
  </r>
  <r>
    <n v="7279"/>
    <s v="CA-2016-157217"/>
    <x v="1080"/>
    <d v="2016-07-21T00:00:00"/>
    <s v="First Class"/>
    <s v="TC-21535"/>
    <s v="Tracy Collins"/>
    <s v="Home Office"/>
    <s v="United States"/>
    <s v="San Francisco"/>
    <s v="California"/>
    <n v="94110"/>
    <x v="1"/>
    <s v="TEC-AC-10003095"/>
    <x v="2"/>
    <x v="11"/>
    <x v="1286"/>
    <x v="1917"/>
    <n v="3"/>
    <x v="0"/>
    <n v="132.5898"/>
    <n v="2"/>
    <n v="1"/>
  </r>
  <r>
    <n v="7280"/>
    <s v="CA-2016-108224"/>
    <x v="675"/>
    <d v="2016-05-14T00:00:00"/>
    <s v="Same Day"/>
    <s v="TH-21235"/>
    <s v="Tiffany House"/>
    <s v="Corporate"/>
    <s v="United States"/>
    <s v="Yuma"/>
    <s v="Arizona"/>
    <n v="85364"/>
    <x v="1"/>
    <s v="TEC-AC-10003832"/>
    <x v="2"/>
    <x v="11"/>
    <x v="463"/>
    <x v="4684"/>
    <n v="7"/>
    <x v="2"/>
    <n v="48.701099999999997"/>
    <n v="0"/>
    <n v="1"/>
  </r>
  <r>
    <n v="7281"/>
    <s v="CA-2015-162782"/>
    <x v="780"/>
    <d v="2015-02-27T00:00:00"/>
    <s v="Standard Class"/>
    <s v="PW-19240"/>
    <s v="Pierre Wener"/>
    <s v="Consumer"/>
    <s v="United States"/>
    <s v="Columbia"/>
    <s v="Maryland"/>
    <n v="21044"/>
    <x v="3"/>
    <s v="OFF-BI-10003527"/>
    <x v="1"/>
    <x v="8"/>
    <x v="451"/>
    <x v="4685"/>
    <n v="2"/>
    <x v="0"/>
    <n v="1270.99"/>
    <n v="6"/>
    <n v="1"/>
  </r>
  <r>
    <n v="7282"/>
    <s v="CA-2017-159282"/>
    <x v="524"/>
    <d v="2017-10-21T00:00:00"/>
    <s v="Standard Class"/>
    <s v="GH-14410"/>
    <s v="Gary Hansen"/>
    <s v="Home Office"/>
    <s v="United States"/>
    <s v="Yuma"/>
    <s v="Arizona"/>
    <n v="85364"/>
    <x v="1"/>
    <s v="TEC-MA-10001148"/>
    <x v="2"/>
    <x v="15"/>
    <x v="207"/>
    <x v="4686"/>
    <n v="5"/>
    <x v="6"/>
    <n v="-479.988"/>
    <n v="5"/>
    <n v="1"/>
  </r>
  <r>
    <n v="7283"/>
    <s v="CA-2017-155936"/>
    <x v="738"/>
    <d v="2017-06-29T00:00:00"/>
    <s v="Standard Class"/>
    <s v="JK-15730"/>
    <s v="Joe Kamberova"/>
    <s v="Consumer"/>
    <s v="United States"/>
    <s v="Chicago"/>
    <s v="Illinois"/>
    <n v="60653"/>
    <x v="2"/>
    <s v="OFF-BI-10002432"/>
    <x v="1"/>
    <x v="8"/>
    <x v="875"/>
    <x v="1079"/>
    <n v="3"/>
    <x v="3"/>
    <n v="-5.0094000000000003"/>
    <n v="7"/>
    <n v="1"/>
  </r>
  <r>
    <n v="7284"/>
    <s v="CA-2017-169439"/>
    <x v="428"/>
    <d v="2017-09-13T00:00:00"/>
    <s v="Standard Class"/>
    <s v="LC-17140"/>
    <s v="Logan Currie"/>
    <s v="Consumer"/>
    <s v="United States"/>
    <s v="Cleveland"/>
    <s v="Ohio"/>
    <n v="44105"/>
    <x v="3"/>
    <s v="OFF-AR-10001374"/>
    <x v="1"/>
    <x v="6"/>
    <x v="313"/>
    <x v="233"/>
    <n v="5"/>
    <x v="2"/>
    <n v="3.8879999999999999"/>
    <n v="4"/>
    <n v="1"/>
  </r>
  <r>
    <n v="7285"/>
    <s v="CA-2017-169439"/>
    <x v="428"/>
    <d v="2017-09-13T00:00:00"/>
    <s v="Standard Class"/>
    <s v="LC-17140"/>
    <s v="Logan Currie"/>
    <s v="Consumer"/>
    <s v="United States"/>
    <s v="Cleveland"/>
    <s v="Ohio"/>
    <n v="44105"/>
    <x v="3"/>
    <s v="FUR-FU-10000723"/>
    <x v="0"/>
    <x v="5"/>
    <x v="480"/>
    <x v="516"/>
    <n v="2"/>
    <x v="2"/>
    <n v="-9.0904000000000007"/>
    <n v="4"/>
    <n v="1"/>
  </r>
  <r>
    <n v="7286"/>
    <s v="CA-2017-151183"/>
    <x v="336"/>
    <d v="2017-10-19T00:00:00"/>
    <s v="Standard Class"/>
    <s v="BK-11260"/>
    <s v="Berenike Kampe"/>
    <s v="Consumer"/>
    <s v="United States"/>
    <s v="San Francisco"/>
    <s v="California"/>
    <n v="94110"/>
    <x v="1"/>
    <s v="TEC-AC-10003614"/>
    <x v="2"/>
    <x v="11"/>
    <x v="567"/>
    <x v="4687"/>
    <n v="4"/>
    <x v="0"/>
    <n v="15.2988"/>
    <n v="5"/>
    <n v="1"/>
  </r>
  <r>
    <n v="7287"/>
    <s v="CA-2016-149965"/>
    <x v="23"/>
    <d v="2016-06-25T00:00:00"/>
    <s v="Standard Class"/>
    <s v="BS-11365"/>
    <s v="Bill Shonely"/>
    <s v="Corporate"/>
    <s v="United States"/>
    <s v="Oklahoma City"/>
    <s v="Oklahoma"/>
    <n v="73120"/>
    <x v="2"/>
    <s v="TEC-AC-10004877"/>
    <x v="2"/>
    <x v="11"/>
    <x v="1679"/>
    <x v="2080"/>
    <n v="1"/>
    <x v="0"/>
    <n v="0.55200000000000005"/>
    <n v="5"/>
    <n v="1"/>
  </r>
  <r>
    <n v="7288"/>
    <s v="CA-2016-149965"/>
    <x v="23"/>
    <d v="2016-06-25T00:00:00"/>
    <s v="Standard Class"/>
    <s v="BS-11365"/>
    <s v="Bill Shonely"/>
    <s v="Corporate"/>
    <s v="United States"/>
    <s v="Oklahoma City"/>
    <s v="Oklahoma"/>
    <n v="73120"/>
    <x v="2"/>
    <s v="FUR-FU-10004270"/>
    <x v="0"/>
    <x v="5"/>
    <x v="1381"/>
    <x v="2165"/>
    <n v="3"/>
    <x v="0"/>
    <n v="23.652899999999999"/>
    <n v="5"/>
    <n v="1"/>
  </r>
  <r>
    <n v="7289"/>
    <s v="CA-2014-158281"/>
    <x v="814"/>
    <d v="2014-09-07T00:00:00"/>
    <s v="Standard Class"/>
    <s v="AG-10525"/>
    <s v="Andy Gerbode"/>
    <s v="Corporate"/>
    <s v="United States"/>
    <s v="Houston"/>
    <s v="Texas"/>
    <n v="77095"/>
    <x v="2"/>
    <s v="TEC-MA-10002210"/>
    <x v="2"/>
    <x v="15"/>
    <x v="1375"/>
    <x v="4688"/>
    <n v="3"/>
    <x v="10"/>
    <n v="-121.2705"/>
    <n v="5"/>
    <n v="1"/>
  </r>
  <r>
    <n v="7290"/>
    <s v="CA-2016-153661"/>
    <x v="806"/>
    <d v="2016-01-31T00:00:00"/>
    <s v="First Class"/>
    <s v="SC-20725"/>
    <s v="Steven Cartwright"/>
    <s v="Consumer"/>
    <s v="United States"/>
    <s v="San Francisco"/>
    <s v="California"/>
    <n v="94122"/>
    <x v="1"/>
    <s v="OFF-ST-10000675"/>
    <x v="1"/>
    <x v="4"/>
    <x v="298"/>
    <x v="2364"/>
    <n v="9"/>
    <x v="0"/>
    <n v="76.252499999999998"/>
    <n v="1"/>
    <n v="1"/>
  </r>
  <r>
    <n v="7291"/>
    <s v="CA-2016-153661"/>
    <x v="806"/>
    <d v="2016-01-31T00:00:00"/>
    <s v="First Class"/>
    <s v="SC-20725"/>
    <s v="Steven Cartwright"/>
    <s v="Consumer"/>
    <s v="United States"/>
    <s v="San Francisco"/>
    <s v="California"/>
    <n v="94122"/>
    <x v="1"/>
    <s v="OFF-BI-10004781"/>
    <x v="1"/>
    <x v="8"/>
    <x v="133"/>
    <x v="4689"/>
    <n v="2"/>
    <x v="2"/>
    <n v="17.7744"/>
    <n v="1"/>
    <n v="1"/>
  </r>
  <r>
    <n v="7292"/>
    <s v="CA-2016-153661"/>
    <x v="806"/>
    <d v="2016-01-31T00:00:00"/>
    <s v="First Class"/>
    <s v="SC-20725"/>
    <s v="Steven Cartwright"/>
    <s v="Consumer"/>
    <s v="United States"/>
    <s v="San Francisco"/>
    <s v="California"/>
    <n v="94122"/>
    <x v="1"/>
    <s v="OFF-LA-10004689"/>
    <x v="1"/>
    <x v="2"/>
    <x v="264"/>
    <x v="4690"/>
    <n v="9"/>
    <x v="0"/>
    <n v="12.2247"/>
    <n v="1"/>
    <n v="1"/>
  </r>
  <r>
    <n v="7293"/>
    <s v="CA-2017-109183"/>
    <x v="769"/>
    <d v="2017-12-09T00:00:00"/>
    <s v="Standard Class"/>
    <s v="LR-16915"/>
    <s v="Lena Radford"/>
    <s v="Consumer"/>
    <s v="United States"/>
    <s v="Nashville"/>
    <s v="Tennessee"/>
    <n v="37211"/>
    <x v="0"/>
    <s v="TEC-MA-10001856"/>
    <x v="2"/>
    <x v="15"/>
    <x v="1787"/>
    <x v="4691"/>
    <n v="2"/>
    <x v="5"/>
    <n v="-272.58"/>
    <n v="5"/>
    <n v="1"/>
  </r>
  <r>
    <n v="7294"/>
    <s v="CA-2016-113656"/>
    <x v="1156"/>
    <d v="2016-01-29T00:00:00"/>
    <s v="Standard Class"/>
    <s v="CB-12415"/>
    <s v="Christy Brittain"/>
    <s v="Consumer"/>
    <s v="United States"/>
    <s v="Los Angeles"/>
    <s v="California"/>
    <n v="90036"/>
    <x v="1"/>
    <s v="FUR-FU-10000719"/>
    <x v="0"/>
    <x v="5"/>
    <x v="1673"/>
    <x v="4692"/>
    <n v="7"/>
    <x v="0"/>
    <n v="21.596399999999999"/>
    <n v="6"/>
    <n v="1"/>
  </r>
  <r>
    <n v="7295"/>
    <s v="CA-2015-148964"/>
    <x v="989"/>
    <d v="2015-05-31T00:00:00"/>
    <s v="Standard Class"/>
    <s v="RD-19900"/>
    <s v="Ruben Dartt"/>
    <s v="Consumer"/>
    <s v="United States"/>
    <s v="Bellevue"/>
    <s v="Washington"/>
    <n v="98006"/>
    <x v="1"/>
    <s v="FUR-FU-10003849"/>
    <x v="0"/>
    <x v="5"/>
    <x v="526"/>
    <x v="4693"/>
    <n v="1"/>
    <x v="0"/>
    <n v="7.8936000000000002"/>
    <n v="5"/>
    <n v="1"/>
  </r>
  <r>
    <n v="7296"/>
    <s v="CA-2014-111899"/>
    <x v="417"/>
    <d v="2014-05-05T00:00:00"/>
    <s v="First Class"/>
    <s v="NC-18340"/>
    <s v="Nat Carroll"/>
    <s v="Consumer"/>
    <s v="United States"/>
    <s v="Houston"/>
    <s v="Texas"/>
    <n v="77036"/>
    <x v="2"/>
    <s v="OFF-AR-10001725"/>
    <x v="1"/>
    <x v="6"/>
    <x v="1549"/>
    <x v="4694"/>
    <n v="2"/>
    <x v="2"/>
    <n v="2.8380000000000001"/>
    <n v="1"/>
    <n v="1"/>
  </r>
  <r>
    <n v="7297"/>
    <s v="CA-2014-111899"/>
    <x v="417"/>
    <d v="2014-05-05T00:00:00"/>
    <s v="First Class"/>
    <s v="NC-18340"/>
    <s v="Nat Carroll"/>
    <s v="Consumer"/>
    <s v="United States"/>
    <s v="Houston"/>
    <s v="Texas"/>
    <n v="77036"/>
    <x v="2"/>
    <s v="OFF-FA-10000840"/>
    <x v="1"/>
    <x v="13"/>
    <x v="1694"/>
    <x v="2984"/>
    <n v="6"/>
    <x v="2"/>
    <n v="1.8468"/>
    <n v="1"/>
    <n v="1"/>
  </r>
  <r>
    <n v="7298"/>
    <s v="CA-2015-101126"/>
    <x v="1157"/>
    <d v="2015-02-14T00:00:00"/>
    <s v="Second Class"/>
    <s v="NB-18655"/>
    <s v="Nona Balk"/>
    <s v="Corporate"/>
    <s v="United States"/>
    <s v="Philadelphia"/>
    <s v="Pennsylvania"/>
    <n v="19143"/>
    <x v="3"/>
    <s v="OFF-ST-10000943"/>
    <x v="1"/>
    <x v="4"/>
    <x v="1204"/>
    <x v="4695"/>
    <n v="5"/>
    <x v="2"/>
    <n v="7.7240000000000002"/>
    <n v="4"/>
    <n v="1"/>
  </r>
  <r>
    <n v="7299"/>
    <s v="CA-2014-163468"/>
    <x v="728"/>
    <d v="2014-11-21T00:00:00"/>
    <s v="First Class"/>
    <s v="JK-15730"/>
    <s v="Joe Kamberova"/>
    <s v="Consumer"/>
    <s v="United States"/>
    <s v="Des Plaines"/>
    <s v="Illinois"/>
    <n v="60016"/>
    <x v="2"/>
    <s v="FUR-TA-10002533"/>
    <x v="0"/>
    <x v="3"/>
    <x v="277"/>
    <x v="4696"/>
    <n v="4"/>
    <x v="5"/>
    <n v="-175.26"/>
    <n v="3"/>
    <n v="1"/>
  </r>
  <r>
    <n v="7300"/>
    <s v="CA-2014-163468"/>
    <x v="728"/>
    <d v="2014-11-21T00:00:00"/>
    <s v="First Class"/>
    <s v="JK-15730"/>
    <s v="Joe Kamberova"/>
    <s v="Consumer"/>
    <s v="United States"/>
    <s v="Des Plaines"/>
    <s v="Illinois"/>
    <n v="60016"/>
    <x v="2"/>
    <s v="FUR-FU-10001546"/>
    <x v="0"/>
    <x v="5"/>
    <x v="1432"/>
    <x v="1076"/>
    <n v="2"/>
    <x v="7"/>
    <n v="-7.476"/>
    <n v="3"/>
    <n v="1"/>
  </r>
  <r>
    <n v="7301"/>
    <s v="CA-2014-163468"/>
    <x v="728"/>
    <d v="2014-11-21T00:00:00"/>
    <s v="First Class"/>
    <s v="JK-15730"/>
    <s v="Joe Kamberova"/>
    <s v="Consumer"/>
    <s v="United States"/>
    <s v="Des Plaines"/>
    <s v="Illinois"/>
    <n v="60016"/>
    <x v="2"/>
    <s v="FUR-BO-10003546"/>
    <x v="0"/>
    <x v="0"/>
    <x v="1647"/>
    <x v="4697"/>
    <n v="6"/>
    <x v="4"/>
    <n v="-30.294"/>
    <n v="3"/>
    <n v="1"/>
  </r>
  <r>
    <n v="7302"/>
    <s v="CA-2014-163468"/>
    <x v="728"/>
    <d v="2014-11-21T00:00:00"/>
    <s v="First Class"/>
    <s v="JK-15730"/>
    <s v="Joe Kamberova"/>
    <s v="Consumer"/>
    <s v="United States"/>
    <s v="Des Plaines"/>
    <s v="Illinois"/>
    <n v="60016"/>
    <x v="2"/>
    <s v="OFF-BI-10004728"/>
    <x v="1"/>
    <x v="8"/>
    <x v="544"/>
    <x v="4698"/>
    <n v="3"/>
    <x v="3"/>
    <n v="-4.9164000000000003"/>
    <n v="3"/>
    <n v="1"/>
  </r>
  <r>
    <n v="7303"/>
    <s v="CA-2014-163468"/>
    <x v="728"/>
    <d v="2014-11-21T00:00:00"/>
    <s v="First Class"/>
    <s v="JK-15730"/>
    <s v="Joe Kamberova"/>
    <s v="Consumer"/>
    <s v="United States"/>
    <s v="Des Plaines"/>
    <s v="Illinois"/>
    <n v="60016"/>
    <x v="2"/>
    <s v="OFF-ST-10000025"/>
    <x v="1"/>
    <x v="4"/>
    <x v="621"/>
    <x v="4699"/>
    <n v="5"/>
    <x v="2"/>
    <n v="-66.801000000000002"/>
    <n v="3"/>
    <n v="1"/>
  </r>
  <r>
    <n v="7304"/>
    <s v="US-2017-117450"/>
    <x v="507"/>
    <d v="2017-09-08T00:00:00"/>
    <s v="Standard Class"/>
    <s v="DO-13645"/>
    <s v="Doug O'Connell"/>
    <s v="Consumer"/>
    <s v="United States"/>
    <s v="Boynton Beach"/>
    <s v="Florida"/>
    <n v="33437"/>
    <x v="0"/>
    <s v="FUR-CH-10003817"/>
    <x v="0"/>
    <x v="1"/>
    <x v="164"/>
    <x v="2376"/>
    <n v="2"/>
    <x v="2"/>
    <n v="6.0739999999999998"/>
    <n v="4"/>
    <n v="1"/>
  </r>
  <r>
    <n v="7305"/>
    <s v="US-2017-117450"/>
    <x v="507"/>
    <d v="2017-09-08T00:00:00"/>
    <s v="Standard Class"/>
    <s v="DO-13645"/>
    <s v="Doug O'Connell"/>
    <s v="Consumer"/>
    <s v="United States"/>
    <s v="Boynton Beach"/>
    <s v="Florida"/>
    <n v="33437"/>
    <x v="0"/>
    <s v="OFF-PA-10000289"/>
    <x v="1"/>
    <x v="10"/>
    <x v="729"/>
    <x v="559"/>
    <n v="2"/>
    <x v="2"/>
    <n v="3.6288"/>
    <n v="4"/>
    <n v="1"/>
  </r>
  <r>
    <n v="7306"/>
    <s v="CA-2014-137274"/>
    <x v="1158"/>
    <d v="2014-04-02T00:00:00"/>
    <s v="Standard Class"/>
    <s v="MG-18145"/>
    <s v="Mike Gockenbach"/>
    <s v="Consumer"/>
    <s v="United States"/>
    <s v="Plano"/>
    <s v="Texas"/>
    <n v="75023"/>
    <x v="2"/>
    <s v="FUR-TA-10001889"/>
    <x v="0"/>
    <x v="3"/>
    <x v="411"/>
    <x v="4700"/>
    <n v="3"/>
    <x v="4"/>
    <n v="-152.71559999999999"/>
    <n v="4"/>
    <n v="1"/>
  </r>
  <r>
    <n v="7307"/>
    <s v="CA-2016-144092"/>
    <x v="732"/>
    <d v="2016-11-07T00:00:00"/>
    <s v="Second Class"/>
    <s v="LH-17155"/>
    <s v="Logan Haushalter"/>
    <s v="Consumer"/>
    <s v="United States"/>
    <s v="San Jose"/>
    <s v="California"/>
    <n v="95123"/>
    <x v="1"/>
    <s v="TEC-AC-10002305"/>
    <x v="2"/>
    <x v="11"/>
    <x v="1530"/>
    <x v="2709"/>
    <n v="4"/>
    <x v="0"/>
    <n v="12.96"/>
    <n v="2"/>
    <n v="1"/>
  </r>
  <r>
    <n v="7308"/>
    <s v="CA-2016-144092"/>
    <x v="732"/>
    <d v="2016-11-07T00:00:00"/>
    <s v="Second Class"/>
    <s v="LH-17155"/>
    <s v="Logan Haushalter"/>
    <s v="Consumer"/>
    <s v="United States"/>
    <s v="San Jose"/>
    <s v="California"/>
    <n v="95123"/>
    <x v="1"/>
    <s v="FUR-CH-10004875"/>
    <x v="0"/>
    <x v="1"/>
    <x v="1445"/>
    <x v="2369"/>
    <n v="2"/>
    <x v="2"/>
    <n v="9.9651999999999994"/>
    <n v="2"/>
    <n v="1"/>
  </r>
  <r>
    <n v="7309"/>
    <s v="CA-2016-144092"/>
    <x v="732"/>
    <d v="2016-11-07T00:00:00"/>
    <s v="Second Class"/>
    <s v="LH-17155"/>
    <s v="Logan Haushalter"/>
    <s v="Consumer"/>
    <s v="United States"/>
    <s v="San Jose"/>
    <s v="California"/>
    <n v="95123"/>
    <x v="1"/>
    <s v="OFF-EN-10001434"/>
    <x v="1"/>
    <x v="12"/>
    <x v="439"/>
    <x v="3699"/>
    <n v="3"/>
    <x v="0"/>
    <n v="77.483699999999999"/>
    <n v="2"/>
    <n v="1"/>
  </r>
  <r>
    <n v="7310"/>
    <s v="CA-2017-112172"/>
    <x v="193"/>
    <d v="2017-06-14T00:00:00"/>
    <s v="Second Class"/>
    <s v="MM-18280"/>
    <s v="Muhammed MacIntyre"/>
    <s v="Corporate"/>
    <s v="United States"/>
    <s v="New York City"/>
    <s v="New York"/>
    <n v="10024"/>
    <x v="3"/>
    <s v="OFF-FA-10004395"/>
    <x v="1"/>
    <x v="13"/>
    <x v="1201"/>
    <x v="4701"/>
    <n v="3"/>
    <x v="0"/>
    <n v="0.70650000000000002"/>
    <n v="4"/>
    <n v="1"/>
  </r>
  <r>
    <n v="7311"/>
    <s v="CA-2015-121699"/>
    <x v="544"/>
    <d v="2015-08-14T00:00:00"/>
    <s v="Standard Class"/>
    <s v="BD-11320"/>
    <s v="Bill Donatelli"/>
    <s v="Consumer"/>
    <s v="United States"/>
    <s v="Detroit"/>
    <s v="Michigan"/>
    <n v="48227"/>
    <x v="2"/>
    <s v="OFF-BI-10004632"/>
    <x v="1"/>
    <x v="8"/>
    <x v="919"/>
    <x v="4702"/>
    <n v="5"/>
    <x v="0"/>
    <n v="29.137499999999999"/>
    <n v="4"/>
    <n v="1"/>
  </r>
  <r>
    <n v="7312"/>
    <s v="CA-2015-162761"/>
    <x v="330"/>
    <d v="2015-10-13T00:00:00"/>
    <s v="Standard Class"/>
    <s v="SC-20575"/>
    <s v="Sonia Cooley"/>
    <s v="Consumer"/>
    <s v="United States"/>
    <s v="Miami"/>
    <s v="Florida"/>
    <n v="33178"/>
    <x v="0"/>
    <s v="OFF-BI-10000145"/>
    <x v="1"/>
    <x v="8"/>
    <x v="742"/>
    <x v="1067"/>
    <n v="2"/>
    <x v="6"/>
    <n v="-1.3104"/>
    <n v="4"/>
    <n v="1"/>
  </r>
  <r>
    <n v="7313"/>
    <s v="CA-2015-162761"/>
    <x v="330"/>
    <d v="2015-10-13T00:00:00"/>
    <s v="Standard Class"/>
    <s v="SC-20575"/>
    <s v="Sonia Cooley"/>
    <s v="Consumer"/>
    <s v="United States"/>
    <s v="Miami"/>
    <s v="Florida"/>
    <n v="33178"/>
    <x v="0"/>
    <s v="OFF-BI-10002498"/>
    <x v="1"/>
    <x v="8"/>
    <x v="440"/>
    <x v="4703"/>
    <n v="2"/>
    <x v="6"/>
    <n v="-8.5974000000000004"/>
    <n v="4"/>
    <n v="1"/>
  </r>
  <r>
    <n v="7314"/>
    <s v="CA-2015-162761"/>
    <x v="330"/>
    <d v="2015-10-13T00:00:00"/>
    <s v="Standard Class"/>
    <s v="SC-20575"/>
    <s v="Sonia Cooley"/>
    <s v="Consumer"/>
    <s v="United States"/>
    <s v="Miami"/>
    <s v="Florida"/>
    <n v="33178"/>
    <x v="0"/>
    <s v="OFF-AR-10001761"/>
    <x v="1"/>
    <x v="6"/>
    <x v="1651"/>
    <x v="1855"/>
    <n v="8"/>
    <x v="2"/>
    <n v="7.4752000000000001"/>
    <n v="4"/>
    <n v="1"/>
  </r>
  <r>
    <n v="7315"/>
    <s v="CA-2016-121377"/>
    <x v="316"/>
    <d v="2016-06-02T00:00:00"/>
    <s v="Standard Class"/>
    <s v="TN-21040"/>
    <s v="Tanja Norvell"/>
    <s v="Home Office"/>
    <s v="United States"/>
    <s v="Park Ridge"/>
    <s v="Illinois"/>
    <n v="60068"/>
    <x v="2"/>
    <s v="TEC-PH-10001817"/>
    <x v="2"/>
    <x v="7"/>
    <x v="1106"/>
    <x v="4704"/>
    <n v="1"/>
    <x v="2"/>
    <n v="25.06"/>
    <n v="5"/>
    <n v="1"/>
  </r>
  <r>
    <n v="7316"/>
    <s v="CA-2017-115322"/>
    <x v="943"/>
    <d v="2017-05-16T00:00:00"/>
    <s v="Second Class"/>
    <s v="ZC-21910"/>
    <s v="Zuschuss Carroll"/>
    <s v="Consumer"/>
    <s v="United States"/>
    <s v="New York City"/>
    <s v="New York"/>
    <n v="10024"/>
    <x v="3"/>
    <s v="OFF-AR-10004456"/>
    <x v="1"/>
    <x v="6"/>
    <x v="1053"/>
    <x v="2836"/>
    <n v="3"/>
    <x v="0"/>
    <n v="12.736800000000001"/>
    <n v="5"/>
    <n v="1"/>
  </r>
  <r>
    <n v="7317"/>
    <s v="CA-2016-132066"/>
    <x v="1159"/>
    <d v="2016-10-20T00:00:00"/>
    <s v="Standard Class"/>
    <s v="NB-18655"/>
    <s v="Nona Balk"/>
    <s v="Corporate"/>
    <s v="United States"/>
    <s v="New York City"/>
    <s v="New York"/>
    <n v="10011"/>
    <x v="3"/>
    <s v="FUR-TA-10001539"/>
    <x v="0"/>
    <x v="3"/>
    <x v="10"/>
    <x v="4705"/>
    <n v="1"/>
    <x v="10"/>
    <n v="-37.915199999999999"/>
    <n v="4"/>
    <n v="1"/>
  </r>
  <r>
    <n v="7318"/>
    <s v="CA-2017-158120"/>
    <x v="701"/>
    <d v="2017-11-21T00:00:00"/>
    <s v="Standard Class"/>
    <s v="KH-16330"/>
    <s v="Katharine Harms"/>
    <s v="Corporate"/>
    <s v="United States"/>
    <s v="Hillsboro"/>
    <s v="Oregon"/>
    <n v="97123"/>
    <x v="1"/>
    <s v="OFF-PA-10003205"/>
    <x v="1"/>
    <x v="10"/>
    <x v="1785"/>
    <x v="4706"/>
    <n v="3"/>
    <x v="2"/>
    <n v="6.6177000000000001"/>
    <n v="4"/>
    <n v="1"/>
  </r>
  <r>
    <n v="7319"/>
    <s v="CA-2017-158120"/>
    <x v="701"/>
    <d v="2017-11-21T00:00:00"/>
    <s v="Standard Class"/>
    <s v="KH-16330"/>
    <s v="Katharine Harms"/>
    <s v="Corporate"/>
    <s v="United States"/>
    <s v="Hillsboro"/>
    <s v="Oregon"/>
    <n v="97123"/>
    <x v="1"/>
    <s v="OFF-BI-10002813"/>
    <x v="1"/>
    <x v="8"/>
    <x v="914"/>
    <x v="4707"/>
    <n v="7"/>
    <x v="6"/>
    <n v="-3.4649999999999999"/>
    <n v="4"/>
    <n v="1"/>
  </r>
  <r>
    <n v="7320"/>
    <s v="CA-2017-100097"/>
    <x v="200"/>
    <d v="2017-11-29T00:00:00"/>
    <s v="Second Class"/>
    <s v="MN-17935"/>
    <s v="Michael Nguyen"/>
    <s v="Consumer"/>
    <s v="United States"/>
    <s v="New York City"/>
    <s v="New York"/>
    <n v="10009"/>
    <x v="3"/>
    <s v="TEC-PH-10002310"/>
    <x v="2"/>
    <x v="7"/>
    <x v="1368"/>
    <x v="504"/>
    <n v="5"/>
    <x v="0"/>
    <n v="264.5865"/>
    <n v="3"/>
    <n v="1"/>
  </r>
  <r>
    <n v="7321"/>
    <s v="CA-2017-100097"/>
    <x v="200"/>
    <d v="2017-11-29T00:00:00"/>
    <s v="Second Class"/>
    <s v="MN-17935"/>
    <s v="Michael Nguyen"/>
    <s v="Consumer"/>
    <s v="United States"/>
    <s v="New York City"/>
    <s v="New York"/>
    <n v="10009"/>
    <x v="3"/>
    <s v="FUR-FU-10003623"/>
    <x v="0"/>
    <x v="5"/>
    <x v="1235"/>
    <x v="4622"/>
    <n v="5"/>
    <x v="0"/>
    <n v="37.884"/>
    <n v="3"/>
    <n v="1"/>
  </r>
  <r>
    <n v="7322"/>
    <s v="CA-2017-167626"/>
    <x v="213"/>
    <d v="2017-09-07T00:00:00"/>
    <s v="Standard Class"/>
    <s v="MY-18295"/>
    <s v="Muhammed Yedwab"/>
    <s v="Corporate"/>
    <s v="United States"/>
    <s v="Chicago"/>
    <s v="Illinois"/>
    <n v="60623"/>
    <x v="2"/>
    <s v="OFF-PA-10003424"/>
    <x v="1"/>
    <x v="10"/>
    <x v="1090"/>
    <x v="821"/>
    <n v="3"/>
    <x v="2"/>
    <n v="3.339"/>
    <n v="4"/>
    <n v="1"/>
  </r>
  <r>
    <n v="7323"/>
    <s v="CA-2017-167626"/>
    <x v="213"/>
    <d v="2017-09-07T00:00:00"/>
    <s v="Standard Class"/>
    <s v="MY-18295"/>
    <s v="Muhammed Yedwab"/>
    <s v="Corporate"/>
    <s v="United States"/>
    <s v="Chicago"/>
    <s v="Illinois"/>
    <n v="60623"/>
    <x v="2"/>
    <s v="TEC-AC-10004353"/>
    <x v="2"/>
    <x v="11"/>
    <x v="724"/>
    <x v="4470"/>
    <n v="2"/>
    <x v="2"/>
    <n v="21.42"/>
    <n v="4"/>
    <n v="1"/>
  </r>
  <r>
    <n v="7324"/>
    <s v="US-2017-126053"/>
    <x v="256"/>
    <d v="2017-12-08T00:00:00"/>
    <s v="First Class"/>
    <s v="CS-11950"/>
    <s v="Carlos Soltero"/>
    <s v="Consumer"/>
    <s v="United States"/>
    <s v="New York City"/>
    <s v="New York"/>
    <n v="10024"/>
    <x v="3"/>
    <s v="FUR-FU-10001934"/>
    <x v="0"/>
    <x v="5"/>
    <x v="107"/>
    <x v="108"/>
    <n v="2"/>
    <x v="0"/>
    <n v="10.909599999999999"/>
    <n v="3"/>
    <n v="1"/>
  </r>
  <r>
    <n v="7325"/>
    <s v="US-2017-126053"/>
    <x v="256"/>
    <d v="2017-12-08T00:00:00"/>
    <s v="First Class"/>
    <s v="CS-11950"/>
    <s v="Carlos Soltero"/>
    <s v="Consumer"/>
    <s v="United States"/>
    <s v="New York City"/>
    <s v="New York"/>
    <n v="10024"/>
    <x v="3"/>
    <s v="OFF-LA-10003766"/>
    <x v="1"/>
    <x v="2"/>
    <x v="365"/>
    <x v="1227"/>
    <n v="3"/>
    <x v="0"/>
    <n v="4.5359999999999996"/>
    <n v="3"/>
    <n v="1"/>
  </r>
  <r>
    <n v="7326"/>
    <s v="US-2017-128447"/>
    <x v="468"/>
    <d v="2017-11-17T00:00:00"/>
    <s v="Standard Class"/>
    <s v="MC-17845"/>
    <s v="Michael Chen"/>
    <s v="Consumer"/>
    <s v="United States"/>
    <s v="Pasco"/>
    <s v="Washington"/>
    <n v="99301"/>
    <x v="1"/>
    <s v="OFF-AP-10004540"/>
    <x v="1"/>
    <x v="9"/>
    <x v="1303"/>
    <x v="4708"/>
    <n v="5"/>
    <x v="0"/>
    <n v="112.224"/>
    <n v="7"/>
    <n v="1"/>
  </r>
  <r>
    <n v="7327"/>
    <s v="US-2017-128447"/>
    <x v="468"/>
    <d v="2017-11-17T00:00:00"/>
    <s v="Standard Class"/>
    <s v="MC-17845"/>
    <s v="Michael Chen"/>
    <s v="Consumer"/>
    <s v="United States"/>
    <s v="Pasco"/>
    <s v="Washington"/>
    <n v="99301"/>
    <x v="1"/>
    <s v="OFF-BI-10001543"/>
    <x v="1"/>
    <x v="8"/>
    <x v="380"/>
    <x v="4709"/>
    <n v="1"/>
    <x v="2"/>
    <n v="10.077199999999999"/>
    <n v="7"/>
    <n v="1"/>
  </r>
  <r>
    <n v="7328"/>
    <s v="US-2014-131275"/>
    <x v="772"/>
    <d v="2014-03-24T00:00:00"/>
    <s v="Standard Class"/>
    <s v="SC-20050"/>
    <s v="Sample Company A"/>
    <s v="Home Office"/>
    <s v="United States"/>
    <s v="Burbank"/>
    <s v="California"/>
    <n v="91505"/>
    <x v="1"/>
    <s v="FUR-FU-10004597"/>
    <x v="0"/>
    <x v="5"/>
    <x v="1266"/>
    <x v="4710"/>
    <n v="2"/>
    <x v="0"/>
    <n v="14.43"/>
    <n v="6"/>
    <n v="1"/>
  </r>
  <r>
    <n v="7329"/>
    <s v="US-2014-131275"/>
    <x v="772"/>
    <d v="2014-03-24T00:00:00"/>
    <s v="Standard Class"/>
    <s v="SC-20050"/>
    <s v="Sample Company A"/>
    <s v="Home Office"/>
    <s v="United States"/>
    <s v="Burbank"/>
    <s v="California"/>
    <n v="91505"/>
    <x v="1"/>
    <s v="TEC-MA-10001148"/>
    <x v="2"/>
    <x v="15"/>
    <x v="207"/>
    <x v="4711"/>
    <n v="4"/>
    <x v="2"/>
    <n v="415.9896"/>
    <n v="6"/>
    <n v="1"/>
  </r>
  <r>
    <n v="7330"/>
    <s v="US-2014-131275"/>
    <x v="772"/>
    <d v="2014-03-24T00:00:00"/>
    <s v="Standard Class"/>
    <s v="SC-20050"/>
    <s v="Sample Company A"/>
    <s v="Home Office"/>
    <s v="United States"/>
    <s v="Burbank"/>
    <s v="California"/>
    <n v="91505"/>
    <x v="1"/>
    <s v="OFF-ST-10000078"/>
    <x v="1"/>
    <x v="4"/>
    <x v="1227"/>
    <x v="4712"/>
    <n v="7"/>
    <x v="0"/>
    <n v="334.11419999999998"/>
    <n v="6"/>
    <n v="1"/>
  </r>
  <r>
    <n v="7331"/>
    <s v="CA-2016-149349"/>
    <x v="396"/>
    <d v="2016-11-13T00:00:00"/>
    <s v="First Class"/>
    <s v="SP-20650"/>
    <s v="Stephanie Phelps"/>
    <s v="Corporate"/>
    <s v="United States"/>
    <s v="Chicago"/>
    <s v="Illinois"/>
    <n v="60623"/>
    <x v="2"/>
    <s v="FUR-FU-10001037"/>
    <x v="0"/>
    <x v="5"/>
    <x v="1169"/>
    <x v="4713"/>
    <n v="6"/>
    <x v="7"/>
    <n v="-8.532"/>
    <n v="1"/>
    <n v="1"/>
  </r>
  <r>
    <n v="7332"/>
    <s v="CA-2017-115119"/>
    <x v="40"/>
    <d v="2017-10-30T00:00:00"/>
    <s v="Standard Class"/>
    <s v="SC-20440"/>
    <s v="Shaun Chance"/>
    <s v="Corporate"/>
    <s v="United States"/>
    <s v="Lancaster"/>
    <s v="Pennsylvania"/>
    <n v="17602"/>
    <x v="3"/>
    <s v="TEC-PH-10001433"/>
    <x v="2"/>
    <x v="7"/>
    <x v="240"/>
    <x v="4714"/>
    <n v="1"/>
    <x v="10"/>
    <n v="-13.334099999999999"/>
    <n v="4"/>
    <n v="1"/>
  </r>
  <r>
    <n v="7333"/>
    <s v="CA-2017-115119"/>
    <x v="40"/>
    <d v="2017-10-30T00:00:00"/>
    <s v="Standard Class"/>
    <s v="SC-20440"/>
    <s v="Shaun Chance"/>
    <s v="Corporate"/>
    <s v="United States"/>
    <s v="Lancaster"/>
    <s v="Pennsylvania"/>
    <n v="17602"/>
    <x v="3"/>
    <s v="OFF-BI-10003007"/>
    <x v="1"/>
    <x v="8"/>
    <x v="1551"/>
    <x v="4715"/>
    <n v="7"/>
    <x v="6"/>
    <n v="-65.150400000000005"/>
    <n v="4"/>
    <n v="1"/>
  </r>
  <r>
    <n v="7334"/>
    <s v="CA-2015-125563"/>
    <x v="347"/>
    <d v="2015-04-17T00:00:00"/>
    <s v="Standard Class"/>
    <s v="PR-18880"/>
    <s v="Patrick Ryan"/>
    <s v="Consumer"/>
    <s v="United States"/>
    <s v="Tampa"/>
    <s v="Florida"/>
    <n v="33614"/>
    <x v="0"/>
    <s v="FUR-FU-10001290"/>
    <x v="0"/>
    <x v="5"/>
    <x v="452"/>
    <x v="4716"/>
    <n v="2"/>
    <x v="2"/>
    <n v="10.103999999999999"/>
    <n v="6"/>
    <n v="1"/>
  </r>
  <r>
    <n v="7335"/>
    <s v="CA-2015-125563"/>
    <x v="347"/>
    <d v="2015-04-17T00:00:00"/>
    <s v="Standard Class"/>
    <s v="PR-18880"/>
    <s v="Patrick Ryan"/>
    <s v="Consumer"/>
    <s v="United States"/>
    <s v="Tampa"/>
    <s v="Florida"/>
    <n v="33614"/>
    <x v="0"/>
    <s v="FUR-FU-10000087"/>
    <x v="0"/>
    <x v="5"/>
    <x v="206"/>
    <x v="4717"/>
    <n v="3"/>
    <x v="2"/>
    <n v="14.313599999999999"/>
    <n v="6"/>
    <n v="1"/>
  </r>
  <r>
    <n v="7336"/>
    <s v="CA-2015-113152"/>
    <x v="707"/>
    <d v="2015-12-30T00:00:00"/>
    <s v="Standard Class"/>
    <s v="JK-15625"/>
    <s v="Jim Karlsson"/>
    <s v="Consumer"/>
    <s v="United States"/>
    <s v="New York City"/>
    <s v="New York"/>
    <n v="10024"/>
    <x v="3"/>
    <s v="TEC-AC-10002049"/>
    <x v="2"/>
    <x v="11"/>
    <x v="1062"/>
    <x v="3892"/>
    <n v="2"/>
    <x v="0"/>
    <n v="371.31599999999997"/>
    <n v="5"/>
    <n v="1"/>
  </r>
  <r>
    <n v="7337"/>
    <s v="CA-2015-113152"/>
    <x v="707"/>
    <d v="2015-12-30T00:00:00"/>
    <s v="Standard Class"/>
    <s v="JK-15625"/>
    <s v="Jim Karlsson"/>
    <s v="Consumer"/>
    <s v="United States"/>
    <s v="New York City"/>
    <s v="New York"/>
    <n v="10024"/>
    <x v="3"/>
    <s v="FUR-BO-10002613"/>
    <x v="0"/>
    <x v="0"/>
    <x v="179"/>
    <x v="4718"/>
    <n v="2"/>
    <x v="2"/>
    <n v="56.195999999999998"/>
    <n v="5"/>
    <n v="1"/>
  </r>
  <r>
    <n v="7338"/>
    <s v="CA-2017-165155"/>
    <x v="296"/>
    <d v="2017-09-23T00:00:00"/>
    <s v="First Class"/>
    <s v="BM-11575"/>
    <s v="Brendan Murry"/>
    <s v="Corporate"/>
    <s v="United States"/>
    <s v="Los Angeles"/>
    <s v="California"/>
    <n v="90045"/>
    <x v="1"/>
    <s v="OFF-ST-10004950"/>
    <x v="1"/>
    <x v="4"/>
    <x v="1519"/>
    <x v="4542"/>
    <n v="1"/>
    <x v="0"/>
    <n v="3.8774999999999999"/>
    <n v="2"/>
    <n v="1"/>
  </r>
  <r>
    <n v="7339"/>
    <s v="CA-2014-163412"/>
    <x v="414"/>
    <d v="2014-12-23T00:00:00"/>
    <s v="Second Class"/>
    <s v="SM-20950"/>
    <s v="Suzanne McNair"/>
    <s v="Corporate"/>
    <s v="United States"/>
    <s v="New York City"/>
    <s v="New York"/>
    <n v="10035"/>
    <x v="3"/>
    <s v="FUR-CH-10004875"/>
    <x v="0"/>
    <x v="1"/>
    <x v="1445"/>
    <x v="4719"/>
    <n v="3"/>
    <x v="9"/>
    <n v="36.3018"/>
    <n v="3"/>
    <n v="1"/>
  </r>
  <r>
    <n v="7340"/>
    <s v="CA-2015-159590"/>
    <x v="1074"/>
    <d v="2015-07-21T00:00:00"/>
    <s v="First Class"/>
    <s v="KC-16255"/>
    <s v="Karen Carlisle"/>
    <s v="Corporate"/>
    <s v="United States"/>
    <s v="New York City"/>
    <s v="New York"/>
    <n v="10009"/>
    <x v="3"/>
    <s v="OFF-AR-10003190"/>
    <x v="1"/>
    <x v="6"/>
    <x v="649"/>
    <x v="1755"/>
    <n v="2"/>
    <x v="0"/>
    <n v="1.6128"/>
    <n v="3"/>
    <n v="1"/>
  </r>
  <r>
    <n v="7341"/>
    <s v="CA-2014-116190"/>
    <x v="711"/>
    <d v="2014-08-01T00:00:00"/>
    <s v="Standard Class"/>
    <s v="SG-20470"/>
    <s v="Sheri Gordon"/>
    <s v="Consumer"/>
    <s v="United States"/>
    <s v="Atlanta"/>
    <s v="Georgia"/>
    <n v="30318"/>
    <x v="0"/>
    <s v="FUR-CH-10000553"/>
    <x v="0"/>
    <x v="1"/>
    <x v="1257"/>
    <x v="4720"/>
    <n v="2"/>
    <x v="0"/>
    <n v="18.3276"/>
    <n v="6"/>
    <n v="1"/>
  </r>
  <r>
    <n v="7342"/>
    <s v="CA-2014-116190"/>
    <x v="711"/>
    <d v="2014-08-01T00:00:00"/>
    <s v="Standard Class"/>
    <s v="SG-20470"/>
    <s v="Sheri Gordon"/>
    <s v="Consumer"/>
    <s v="United States"/>
    <s v="Atlanta"/>
    <s v="Georgia"/>
    <n v="30318"/>
    <x v="0"/>
    <s v="OFF-LA-10002762"/>
    <x v="1"/>
    <x v="2"/>
    <x v="49"/>
    <x v="4721"/>
    <n v="13"/>
    <x v="0"/>
    <n v="76.558300000000003"/>
    <n v="6"/>
    <n v="1"/>
  </r>
  <r>
    <n v="7343"/>
    <s v="CA-2014-116190"/>
    <x v="711"/>
    <d v="2014-08-01T00:00:00"/>
    <s v="Standard Class"/>
    <s v="SG-20470"/>
    <s v="Sheri Gordon"/>
    <s v="Consumer"/>
    <s v="United States"/>
    <s v="Atlanta"/>
    <s v="Georgia"/>
    <n v="30318"/>
    <x v="0"/>
    <s v="FUR-FU-10000719"/>
    <x v="0"/>
    <x v="5"/>
    <x v="1673"/>
    <x v="3462"/>
    <n v="3"/>
    <x v="0"/>
    <n v="9.2555999999999994"/>
    <n v="6"/>
    <n v="1"/>
  </r>
  <r>
    <n v="7344"/>
    <s v="CA-2014-168473"/>
    <x v="58"/>
    <d v="2015-01-01T00:00:00"/>
    <s v="Standard Class"/>
    <s v="TB-21520"/>
    <s v="Tracy Blumstein"/>
    <s v="Consumer"/>
    <s v="United States"/>
    <s v="New York City"/>
    <s v="New York"/>
    <n v="10009"/>
    <x v="3"/>
    <s v="OFF-ST-10000563"/>
    <x v="1"/>
    <x v="4"/>
    <x v="903"/>
    <x v="1616"/>
    <n v="6"/>
    <x v="0"/>
    <n v="19.187999999999999"/>
    <n v="6"/>
    <n v="1"/>
  </r>
  <r>
    <n v="7345"/>
    <s v="CA-2017-168389"/>
    <x v="157"/>
    <d v="2017-12-17T00:00:00"/>
    <s v="Standard Class"/>
    <s v="DV-13045"/>
    <s v="Darrin Van Huff"/>
    <s v="Corporate"/>
    <s v="United States"/>
    <s v="Jacksonville"/>
    <s v="Florida"/>
    <n v="32216"/>
    <x v="0"/>
    <s v="FUR-TA-10004289"/>
    <x v="0"/>
    <x v="3"/>
    <x v="189"/>
    <x v="4722"/>
    <n v="6"/>
    <x v="1"/>
    <n v="-420"/>
    <n v="6"/>
    <n v="1"/>
  </r>
  <r>
    <n v="7346"/>
    <s v="CA-2017-168389"/>
    <x v="157"/>
    <d v="2017-12-17T00:00:00"/>
    <s v="Standard Class"/>
    <s v="DV-13045"/>
    <s v="Darrin Van Huff"/>
    <s v="Corporate"/>
    <s v="United States"/>
    <s v="Jacksonville"/>
    <s v="Florida"/>
    <n v="32216"/>
    <x v="0"/>
    <s v="TEC-PH-10003555"/>
    <x v="2"/>
    <x v="7"/>
    <x v="462"/>
    <x v="4723"/>
    <n v="4"/>
    <x v="2"/>
    <n v="-16.552800000000001"/>
    <n v="6"/>
    <n v="1"/>
  </r>
  <r>
    <n v="7347"/>
    <s v="CA-2017-168389"/>
    <x v="157"/>
    <d v="2017-12-17T00:00:00"/>
    <s v="Standard Class"/>
    <s v="DV-13045"/>
    <s v="Darrin Van Huff"/>
    <s v="Corporate"/>
    <s v="United States"/>
    <s v="Jacksonville"/>
    <s v="Florida"/>
    <n v="32216"/>
    <x v="0"/>
    <s v="OFF-AR-10001958"/>
    <x v="1"/>
    <x v="6"/>
    <x v="208"/>
    <x v="4724"/>
    <n v="1"/>
    <x v="2"/>
    <n v="1.3584000000000001"/>
    <n v="6"/>
    <n v="1"/>
  </r>
  <r>
    <n v="7348"/>
    <s v="CA-2017-168389"/>
    <x v="157"/>
    <d v="2017-12-17T00:00:00"/>
    <s v="Standard Class"/>
    <s v="DV-13045"/>
    <s v="Darrin Van Huff"/>
    <s v="Corporate"/>
    <s v="United States"/>
    <s v="Jacksonville"/>
    <s v="Florida"/>
    <n v="32216"/>
    <x v="0"/>
    <s v="FUR-CH-10000225"/>
    <x v="0"/>
    <x v="1"/>
    <x v="406"/>
    <x v="1445"/>
    <n v="1"/>
    <x v="2"/>
    <n v="-12.147"/>
    <n v="6"/>
    <n v="1"/>
  </r>
  <r>
    <n v="7349"/>
    <s v="CA-2014-130421"/>
    <x v="223"/>
    <d v="2014-03-07T00:00:00"/>
    <s v="Standard Class"/>
    <s v="SC-20020"/>
    <s v="Sam Craven"/>
    <s v="Consumer"/>
    <s v="United States"/>
    <s v="Houston"/>
    <s v="Texas"/>
    <n v="77095"/>
    <x v="2"/>
    <s v="OFF-AP-10002534"/>
    <x v="1"/>
    <x v="9"/>
    <x v="1202"/>
    <x v="4725"/>
    <n v="3"/>
    <x v="3"/>
    <n v="-459.60719999999998"/>
    <n v="4"/>
    <n v="1"/>
  </r>
  <r>
    <n v="7350"/>
    <s v="CA-2017-142125"/>
    <x v="208"/>
    <d v="2017-10-27T00:00:00"/>
    <s v="Standard Class"/>
    <s v="JB-15400"/>
    <s v="Jennifer Braxton"/>
    <s v="Corporate"/>
    <s v="United States"/>
    <s v="Milwaukee"/>
    <s v="Wisconsin"/>
    <n v="53209"/>
    <x v="2"/>
    <s v="OFF-BI-10000301"/>
    <x v="1"/>
    <x v="8"/>
    <x v="625"/>
    <x v="1109"/>
    <n v="6"/>
    <x v="0"/>
    <n v="19.41"/>
    <n v="6"/>
    <n v="1"/>
  </r>
  <r>
    <n v="7351"/>
    <s v="CA-2017-142125"/>
    <x v="208"/>
    <d v="2017-10-27T00:00:00"/>
    <s v="Standard Class"/>
    <s v="JB-15400"/>
    <s v="Jennifer Braxton"/>
    <s v="Corporate"/>
    <s v="United States"/>
    <s v="Milwaukee"/>
    <s v="Wisconsin"/>
    <n v="53209"/>
    <x v="2"/>
    <s v="OFF-BI-10003460"/>
    <x v="1"/>
    <x v="8"/>
    <x v="237"/>
    <x v="4726"/>
    <n v="5"/>
    <x v="0"/>
    <n v="10.512"/>
    <n v="6"/>
    <n v="1"/>
  </r>
  <r>
    <n v="7352"/>
    <s v="CA-2017-141138"/>
    <x v="468"/>
    <d v="2017-11-16T00:00:00"/>
    <s v="Standard Class"/>
    <s v="GH-14425"/>
    <s v="Gary Hwang"/>
    <s v="Consumer"/>
    <s v="United States"/>
    <s v="Modesto"/>
    <s v="California"/>
    <n v="95351"/>
    <x v="1"/>
    <s v="TEC-AC-10001772"/>
    <x v="2"/>
    <x v="11"/>
    <x v="405"/>
    <x v="1800"/>
    <n v="7"/>
    <x v="0"/>
    <n v="43.598100000000002"/>
    <n v="6"/>
    <n v="1"/>
  </r>
  <r>
    <n v="7353"/>
    <s v="CA-2017-152135"/>
    <x v="633"/>
    <d v="2017-03-18T00:00:00"/>
    <s v="Second Class"/>
    <s v="MG-17650"/>
    <s v="Matthew Grinstein"/>
    <s v="Home Office"/>
    <s v="United States"/>
    <s v="Lakewood"/>
    <s v="Ohio"/>
    <n v="44107"/>
    <x v="3"/>
    <s v="TEC-PH-10003505"/>
    <x v="2"/>
    <x v="7"/>
    <x v="910"/>
    <x v="4727"/>
    <n v="8"/>
    <x v="10"/>
    <n v="-81.664000000000001"/>
    <n v="2"/>
    <n v="1"/>
  </r>
  <r>
    <n v="7354"/>
    <s v="CA-2016-151974"/>
    <x v="897"/>
    <d v="2016-09-29T00:00:00"/>
    <s v="Standard Class"/>
    <s v="RD-19660"/>
    <s v="Robert Dilbeck"/>
    <s v="Home Office"/>
    <s v="United States"/>
    <s v="Philadelphia"/>
    <s v="Pennsylvania"/>
    <n v="19134"/>
    <x v="3"/>
    <s v="OFF-LA-10004484"/>
    <x v="1"/>
    <x v="2"/>
    <x v="617"/>
    <x v="1045"/>
    <n v="5"/>
    <x v="2"/>
    <n v="5.3689999999999998"/>
    <n v="7"/>
    <n v="1"/>
  </r>
  <r>
    <n v="7355"/>
    <s v="CA-2017-154102"/>
    <x v="695"/>
    <d v="2017-02-13T00:00:00"/>
    <s v="Standard Class"/>
    <s v="SN-20560"/>
    <s v="Skye Norling"/>
    <s v="Home Office"/>
    <s v="United States"/>
    <s v="San Francisco"/>
    <s v="California"/>
    <n v="94109"/>
    <x v="1"/>
    <s v="OFF-PA-10001593"/>
    <x v="1"/>
    <x v="10"/>
    <x v="1764"/>
    <x v="2680"/>
    <n v="5"/>
    <x v="0"/>
    <n v="13.455"/>
    <n v="7"/>
    <n v="1"/>
  </r>
  <r>
    <n v="7356"/>
    <s v="CA-2015-139780"/>
    <x v="620"/>
    <d v="2016-01-02T00:00:00"/>
    <s v="Second Class"/>
    <s v="AH-10690"/>
    <s v="Anna Häberlin"/>
    <s v="Corporate"/>
    <s v="United States"/>
    <s v="Detroit"/>
    <s v="Michigan"/>
    <n v="48205"/>
    <x v="2"/>
    <s v="OFF-BI-10004139"/>
    <x v="1"/>
    <x v="8"/>
    <x v="932"/>
    <x v="4728"/>
    <n v="8"/>
    <x v="0"/>
    <n v="52.38"/>
    <n v="2"/>
    <n v="1"/>
  </r>
  <r>
    <n v="7357"/>
    <s v="CA-2016-114748"/>
    <x v="790"/>
    <d v="2016-10-14T00:00:00"/>
    <s v="Standard Class"/>
    <s v="MZ-17335"/>
    <s v="Maria Zettner"/>
    <s v="Home Office"/>
    <s v="United States"/>
    <s v="Phoenix"/>
    <s v="Arizona"/>
    <n v="85023"/>
    <x v="1"/>
    <s v="OFF-AR-10001315"/>
    <x v="1"/>
    <x v="6"/>
    <x v="1029"/>
    <x v="4729"/>
    <n v="1"/>
    <x v="2"/>
    <n v="0.15840000000000001"/>
    <n v="5"/>
    <n v="1"/>
  </r>
  <r>
    <n v="7358"/>
    <s v="CA-2016-114748"/>
    <x v="790"/>
    <d v="2016-10-14T00:00:00"/>
    <s v="Standard Class"/>
    <s v="MZ-17335"/>
    <s v="Maria Zettner"/>
    <s v="Home Office"/>
    <s v="United States"/>
    <s v="Phoenix"/>
    <s v="Arizona"/>
    <n v="85023"/>
    <x v="1"/>
    <s v="FUR-FU-10001488"/>
    <x v="0"/>
    <x v="5"/>
    <x v="1049"/>
    <x v="4730"/>
    <n v="2"/>
    <x v="2"/>
    <n v="0"/>
    <n v="5"/>
    <n v="1"/>
  </r>
  <r>
    <n v="7359"/>
    <s v="US-2014-115189"/>
    <x v="125"/>
    <d v="2015-01-03T00:00:00"/>
    <s v="Second Class"/>
    <s v="AR-10345"/>
    <s v="Alex Russell"/>
    <s v="Corporate"/>
    <s v="United States"/>
    <s v="Philadelphia"/>
    <s v="Pennsylvania"/>
    <n v="19143"/>
    <x v="3"/>
    <s v="TEC-PH-10002170"/>
    <x v="2"/>
    <x v="7"/>
    <x v="599"/>
    <x v="4731"/>
    <n v="6"/>
    <x v="10"/>
    <n v="-50.392800000000001"/>
    <n v="4"/>
    <n v="1"/>
  </r>
  <r>
    <n v="7360"/>
    <s v="US-2014-115189"/>
    <x v="125"/>
    <d v="2015-01-03T00:00:00"/>
    <s v="Second Class"/>
    <s v="AR-10345"/>
    <s v="Alex Russell"/>
    <s v="Corporate"/>
    <s v="United States"/>
    <s v="Philadelphia"/>
    <s v="Pennsylvania"/>
    <n v="19143"/>
    <x v="3"/>
    <s v="FUR-TA-10004575"/>
    <x v="0"/>
    <x v="3"/>
    <x v="309"/>
    <x v="2901"/>
    <n v="3"/>
    <x v="10"/>
    <n v="-192.04679999999999"/>
    <n v="4"/>
    <n v="1"/>
  </r>
  <r>
    <n v="7361"/>
    <s v="CA-2016-163594"/>
    <x v="408"/>
    <d v="2016-04-14T00:00:00"/>
    <s v="First Class"/>
    <s v="JF-15295"/>
    <s v="Jason Fortune-"/>
    <s v="Consumer"/>
    <s v="United States"/>
    <s v="Los Angeles"/>
    <s v="California"/>
    <n v="90036"/>
    <x v="1"/>
    <s v="OFF-PA-10000809"/>
    <x v="1"/>
    <x v="10"/>
    <x v="1133"/>
    <x v="537"/>
    <n v="3"/>
    <x v="0"/>
    <n v="9.3312000000000008"/>
    <n v="2"/>
    <n v="1"/>
  </r>
  <r>
    <n v="7362"/>
    <s v="CA-2016-163594"/>
    <x v="408"/>
    <d v="2016-04-14T00:00:00"/>
    <s v="First Class"/>
    <s v="JF-15295"/>
    <s v="Jason Fortune-"/>
    <s v="Consumer"/>
    <s v="United States"/>
    <s v="Los Angeles"/>
    <s v="California"/>
    <n v="90036"/>
    <x v="1"/>
    <s v="FUR-CH-10000225"/>
    <x v="0"/>
    <x v="1"/>
    <x v="406"/>
    <x v="4732"/>
    <n v="3"/>
    <x v="2"/>
    <n v="-36.441000000000003"/>
    <n v="2"/>
    <n v="1"/>
  </r>
  <r>
    <n v="7363"/>
    <s v="CA-2016-163594"/>
    <x v="408"/>
    <d v="2016-04-14T00:00:00"/>
    <s v="First Class"/>
    <s v="JF-15295"/>
    <s v="Jason Fortune-"/>
    <s v="Consumer"/>
    <s v="United States"/>
    <s v="Los Angeles"/>
    <s v="California"/>
    <n v="90036"/>
    <x v="1"/>
    <s v="OFF-BI-10003707"/>
    <x v="1"/>
    <x v="8"/>
    <x v="784"/>
    <x v="933"/>
    <n v="3"/>
    <x v="2"/>
    <n v="13.734"/>
    <n v="2"/>
    <n v="1"/>
  </r>
  <r>
    <n v="7364"/>
    <s v="CA-2016-127243"/>
    <x v="85"/>
    <d v="2016-12-04T00:00:00"/>
    <s v="Standard Class"/>
    <s v="DS-13180"/>
    <s v="David Smith"/>
    <s v="Corporate"/>
    <s v="United States"/>
    <s v="Philadelphia"/>
    <s v="Pennsylvania"/>
    <n v="19140"/>
    <x v="3"/>
    <s v="TEC-PH-10004539"/>
    <x v="2"/>
    <x v="7"/>
    <x v="861"/>
    <x v="4733"/>
    <n v="3"/>
    <x v="10"/>
    <n v="-73.706100000000006"/>
    <n v="6"/>
    <n v="1"/>
  </r>
  <r>
    <n v="7365"/>
    <s v="CA-2016-127243"/>
    <x v="85"/>
    <d v="2016-12-04T00:00:00"/>
    <s v="Standard Class"/>
    <s v="DS-13180"/>
    <s v="David Smith"/>
    <s v="Corporate"/>
    <s v="United States"/>
    <s v="Philadelphia"/>
    <s v="Pennsylvania"/>
    <n v="19140"/>
    <x v="3"/>
    <s v="OFF-FA-10004076"/>
    <x v="1"/>
    <x v="13"/>
    <x v="1222"/>
    <x v="2485"/>
    <n v="8"/>
    <x v="2"/>
    <n v="2.6928000000000001"/>
    <n v="6"/>
    <n v="1"/>
  </r>
  <r>
    <n v="7366"/>
    <s v="CA-2016-127243"/>
    <x v="85"/>
    <d v="2016-12-04T00:00:00"/>
    <s v="Standard Class"/>
    <s v="DS-13180"/>
    <s v="David Smith"/>
    <s v="Corporate"/>
    <s v="United States"/>
    <s v="Philadelphia"/>
    <s v="Pennsylvania"/>
    <n v="19140"/>
    <x v="3"/>
    <s v="OFF-BI-10003166"/>
    <x v="1"/>
    <x v="8"/>
    <x v="1414"/>
    <x v="4734"/>
    <n v="2"/>
    <x v="6"/>
    <n v="-5.0511999999999997"/>
    <n v="6"/>
    <n v="1"/>
  </r>
  <r>
    <n v="7367"/>
    <s v="CA-2016-127243"/>
    <x v="85"/>
    <d v="2016-12-04T00:00:00"/>
    <s v="Standard Class"/>
    <s v="DS-13180"/>
    <s v="David Smith"/>
    <s v="Corporate"/>
    <s v="United States"/>
    <s v="Philadelphia"/>
    <s v="Pennsylvania"/>
    <n v="19140"/>
    <x v="3"/>
    <s v="OFF-ST-10002301"/>
    <x v="1"/>
    <x v="4"/>
    <x v="1499"/>
    <x v="2546"/>
    <n v="2"/>
    <x v="2"/>
    <n v="-7.7291999999999996"/>
    <n v="6"/>
    <n v="1"/>
  </r>
  <r>
    <n v="7368"/>
    <s v="CA-2016-127243"/>
    <x v="85"/>
    <d v="2016-12-04T00:00:00"/>
    <s v="Standard Class"/>
    <s v="DS-13180"/>
    <s v="David Smith"/>
    <s v="Corporate"/>
    <s v="United States"/>
    <s v="Philadelphia"/>
    <s v="Pennsylvania"/>
    <n v="19140"/>
    <x v="3"/>
    <s v="FUR-CH-10002647"/>
    <x v="0"/>
    <x v="1"/>
    <x v="475"/>
    <x v="2493"/>
    <n v="7"/>
    <x v="4"/>
    <n v="-24.843"/>
    <n v="6"/>
    <n v="1"/>
  </r>
  <r>
    <n v="7369"/>
    <s v="CA-2017-161851"/>
    <x v="4"/>
    <d v="2017-04-17T00:00:00"/>
    <s v="First Class"/>
    <s v="BP-11095"/>
    <s v="Bart Pistole"/>
    <s v="Corporate"/>
    <s v="United States"/>
    <s v="Miami"/>
    <s v="Florida"/>
    <n v="33180"/>
    <x v="0"/>
    <s v="OFF-BI-10004654"/>
    <x v="1"/>
    <x v="8"/>
    <x v="1453"/>
    <x v="4735"/>
    <n v="3"/>
    <x v="6"/>
    <n v="-11.936999999999999"/>
    <n v="2"/>
    <n v="1"/>
  </r>
  <r>
    <n v="7370"/>
    <s v="CA-2015-110345"/>
    <x v="1000"/>
    <d v="2015-03-11T00:00:00"/>
    <s v="Second Class"/>
    <s v="TG-21310"/>
    <s v="Toby Gnade"/>
    <s v="Consumer"/>
    <s v="United States"/>
    <s v="Raleigh"/>
    <s v="North Carolina"/>
    <n v="27604"/>
    <x v="0"/>
    <s v="OFF-LA-10001175"/>
    <x v="1"/>
    <x v="2"/>
    <x v="781"/>
    <x v="871"/>
    <n v="2"/>
    <x v="2"/>
    <n v="1.6704000000000001"/>
    <n v="2"/>
    <n v="1"/>
  </r>
  <r>
    <n v="7371"/>
    <s v="CA-2014-107769"/>
    <x v="919"/>
    <d v="2014-11-01T00:00:00"/>
    <s v="Standard Class"/>
    <s v="BT-11395"/>
    <s v="Bill Tyler"/>
    <s v="Corporate"/>
    <s v="United States"/>
    <s v="Garden City"/>
    <s v="Kansas"/>
    <n v="67846"/>
    <x v="2"/>
    <s v="TEC-PH-10001336"/>
    <x v="2"/>
    <x v="7"/>
    <x v="950"/>
    <x v="2018"/>
    <n v="2"/>
    <x v="0"/>
    <n v="74.8142"/>
    <n v="4"/>
    <n v="1"/>
  </r>
  <r>
    <n v="7372"/>
    <s v="US-2017-123862"/>
    <x v="363"/>
    <d v="2017-01-09T00:00:00"/>
    <s v="Second Class"/>
    <s v="JF-15190"/>
    <s v="Jamie Frazer"/>
    <s v="Consumer"/>
    <s v="United States"/>
    <s v="Long Beach"/>
    <s v="California"/>
    <n v="90805"/>
    <x v="1"/>
    <s v="OFF-ST-10000760"/>
    <x v="1"/>
    <x v="4"/>
    <x v="4"/>
    <x v="4736"/>
    <n v="11"/>
    <x v="0"/>
    <n v="44.596200000000003"/>
    <n v="2"/>
    <n v="1"/>
  </r>
  <r>
    <n v="7373"/>
    <s v="US-2017-123862"/>
    <x v="363"/>
    <d v="2017-01-09T00:00:00"/>
    <s v="Second Class"/>
    <s v="JF-15190"/>
    <s v="Jamie Frazer"/>
    <s v="Consumer"/>
    <s v="United States"/>
    <s v="Long Beach"/>
    <s v="California"/>
    <n v="90805"/>
    <x v="1"/>
    <s v="OFF-ST-10002301"/>
    <x v="1"/>
    <x v="4"/>
    <x v="1499"/>
    <x v="4737"/>
    <n v="3"/>
    <x v="0"/>
    <n v="0.61019999999999996"/>
    <n v="2"/>
    <n v="1"/>
  </r>
  <r>
    <n v="7374"/>
    <s v="US-2017-123862"/>
    <x v="363"/>
    <d v="2017-01-09T00:00:00"/>
    <s v="Second Class"/>
    <s v="JF-15190"/>
    <s v="Jamie Frazer"/>
    <s v="Consumer"/>
    <s v="United States"/>
    <s v="Long Beach"/>
    <s v="California"/>
    <n v="90805"/>
    <x v="1"/>
    <s v="OFF-SU-10004884"/>
    <x v="1"/>
    <x v="14"/>
    <x v="1789"/>
    <x v="4738"/>
    <n v="7"/>
    <x v="0"/>
    <n v="31.931899999999999"/>
    <n v="2"/>
    <n v="1"/>
  </r>
  <r>
    <n v="7375"/>
    <s v="US-2017-123862"/>
    <x v="363"/>
    <d v="2017-01-09T00:00:00"/>
    <s v="Second Class"/>
    <s v="JF-15190"/>
    <s v="Jamie Frazer"/>
    <s v="Consumer"/>
    <s v="United States"/>
    <s v="Long Beach"/>
    <s v="California"/>
    <n v="90805"/>
    <x v="1"/>
    <s v="OFF-FA-10003112"/>
    <x v="1"/>
    <x v="13"/>
    <x v="128"/>
    <x v="2766"/>
    <n v="1"/>
    <x v="0"/>
    <n v="3.5505"/>
    <n v="2"/>
    <n v="1"/>
  </r>
  <r>
    <n v="7376"/>
    <s v="CA-2017-100580"/>
    <x v="802"/>
    <d v="2017-08-20T00:00:00"/>
    <s v="Standard Class"/>
    <s v="MK-17905"/>
    <s v="Michael Kennedy"/>
    <s v="Corporate"/>
    <s v="United States"/>
    <s v="San Diego"/>
    <s v="California"/>
    <n v="92037"/>
    <x v="1"/>
    <s v="OFF-BI-10000069"/>
    <x v="1"/>
    <x v="8"/>
    <x v="491"/>
    <x v="4739"/>
    <n v="3"/>
    <x v="2"/>
    <n v="11.707800000000001"/>
    <n v="7"/>
    <n v="1"/>
  </r>
  <r>
    <n v="7377"/>
    <s v="US-2017-145597"/>
    <x v="808"/>
    <d v="2017-11-05T00:00:00"/>
    <s v="First Class"/>
    <s v="GG-14650"/>
    <s v="Greg Guthrie"/>
    <s v="Corporate"/>
    <s v="United States"/>
    <s v="Bloomington"/>
    <s v="Illinois"/>
    <n v="61701"/>
    <x v="2"/>
    <s v="OFF-AR-10001958"/>
    <x v="1"/>
    <x v="6"/>
    <x v="208"/>
    <x v="4740"/>
    <n v="4"/>
    <x v="2"/>
    <n v="5.4336000000000002"/>
    <n v="3"/>
    <n v="1"/>
  </r>
  <r>
    <n v="7378"/>
    <s v="CA-2014-132787"/>
    <x v="111"/>
    <d v="2014-09-23T00:00:00"/>
    <s v="Standard Class"/>
    <s v="MC-18130"/>
    <s v="Mike Caudle"/>
    <s v="Corporate"/>
    <s v="United States"/>
    <s v="Seattle"/>
    <s v="Washington"/>
    <n v="98115"/>
    <x v="1"/>
    <s v="OFF-ST-10001321"/>
    <x v="1"/>
    <x v="4"/>
    <x v="421"/>
    <x v="448"/>
    <n v="6"/>
    <x v="0"/>
    <n v="24.980399999999999"/>
    <n v="4"/>
    <n v="1"/>
  </r>
  <r>
    <n v="7379"/>
    <s v="CA-2015-136224"/>
    <x v="70"/>
    <d v="2015-05-31T00:00:00"/>
    <s v="Same Day"/>
    <s v="ML-18265"/>
    <s v="Muhammed Lee"/>
    <s v="Consumer"/>
    <s v="United States"/>
    <s v="Fayetteville"/>
    <s v="North Carolina"/>
    <n v="28314"/>
    <x v="0"/>
    <s v="OFF-AR-10003504"/>
    <x v="1"/>
    <x v="6"/>
    <x v="1035"/>
    <x v="1495"/>
    <n v="3"/>
    <x v="2"/>
    <n v="1.1556"/>
    <n v="0"/>
    <n v="1"/>
  </r>
  <r>
    <n v="7380"/>
    <s v="CA-2016-105732"/>
    <x v="1160"/>
    <d v="2016-09-18T00:00:00"/>
    <s v="Standard Class"/>
    <s v="AG-10270"/>
    <s v="Alejandro Grove"/>
    <s v="Consumer"/>
    <s v="United States"/>
    <s v="Omaha"/>
    <s v="Nebraska"/>
    <n v="68104"/>
    <x v="2"/>
    <s v="OFF-ST-10000419"/>
    <x v="1"/>
    <x v="4"/>
    <x v="1024"/>
    <x v="1344"/>
    <n v="3"/>
    <x v="0"/>
    <n v="0.40739999999999998"/>
    <n v="5"/>
    <n v="1"/>
  </r>
  <r>
    <n v="7381"/>
    <s v="CA-2016-105732"/>
    <x v="1160"/>
    <d v="2016-09-18T00:00:00"/>
    <s v="Standard Class"/>
    <s v="AG-10270"/>
    <s v="Alejandro Grove"/>
    <s v="Consumer"/>
    <s v="United States"/>
    <s v="Omaha"/>
    <s v="Nebraska"/>
    <n v="68104"/>
    <x v="2"/>
    <s v="OFF-LA-10004559"/>
    <x v="1"/>
    <x v="2"/>
    <x v="1349"/>
    <x v="928"/>
    <n v="5"/>
    <x v="0"/>
    <n v="7.056"/>
    <n v="5"/>
    <n v="1"/>
  </r>
  <r>
    <n v="7382"/>
    <s v="CA-2016-105732"/>
    <x v="1160"/>
    <d v="2016-09-18T00:00:00"/>
    <s v="Standard Class"/>
    <s v="AG-10270"/>
    <s v="Alejandro Grove"/>
    <s v="Consumer"/>
    <s v="United States"/>
    <s v="Omaha"/>
    <s v="Nebraska"/>
    <n v="68104"/>
    <x v="2"/>
    <s v="TEC-PH-10001644"/>
    <x v="2"/>
    <x v="7"/>
    <x v="1494"/>
    <x v="179"/>
    <n v="5"/>
    <x v="0"/>
    <n v="41.985999999999997"/>
    <n v="5"/>
    <n v="1"/>
  </r>
  <r>
    <n v="7383"/>
    <s v="CA-2016-105732"/>
    <x v="1160"/>
    <d v="2016-09-18T00:00:00"/>
    <s v="Standard Class"/>
    <s v="AG-10270"/>
    <s v="Alejandro Grove"/>
    <s v="Consumer"/>
    <s v="United States"/>
    <s v="Omaha"/>
    <s v="Nebraska"/>
    <n v="68104"/>
    <x v="2"/>
    <s v="OFF-SU-10004782"/>
    <x v="1"/>
    <x v="14"/>
    <x v="1557"/>
    <x v="2877"/>
    <n v="2"/>
    <x v="0"/>
    <n v="5.07"/>
    <n v="5"/>
    <n v="1"/>
  </r>
  <r>
    <n v="7384"/>
    <s v="CA-2016-105732"/>
    <x v="1160"/>
    <d v="2016-09-18T00:00:00"/>
    <s v="Standard Class"/>
    <s v="AG-10270"/>
    <s v="Alejandro Grove"/>
    <s v="Consumer"/>
    <s v="United States"/>
    <s v="Omaha"/>
    <s v="Nebraska"/>
    <n v="68104"/>
    <x v="2"/>
    <s v="OFF-PA-10002250"/>
    <x v="1"/>
    <x v="10"/>
    <x v="706"/>
    <x v="1200"/>
    <n v="3"/>
    <x v="0"/>
    <n v="8.4527999999999999"/>
    <n v="5"/>
    <n v="1"/>
  </r>
  <r>
    <n v="7385"/>
    <s v="CA-2016-105732"/>
    <x v="1160"/>
    <d v="2016-09-18T00:00:00"/>
    <s v="Standard Class"/>
    <s v="AG-10270"/>
    <s v="Alejandro Grove"/>
    <s v="Consumer"/>
    <s v="United States"/>
    <s v="Omaha"/>
    <s v="Nebraska"/>
    <n v="68104"/>
    <x v="2"/>
    <s v="OFF-AP-10001394"/>
    <x v="1"/>
    <x v="9"/>
    <x v="1129"/>
    <x v="4741"/>
    <n v="2"/>
    <x v="0"/>
    <n v="136.08000000000001"/>
    <n v="5"/>
    <n v="1"/>
  </r>
  <r>
    <n v="7386"/>
    <s v="CA-2016-105732"/>
    <x v="1160"/>
    <d v="2016-09-18T00:00:00"/>
    <s v="Standard Class"/>
    <s v="AG-10270"/>
    <s v="Alejandro Grove"/>
    <s v="Consumer"/>
    <s v="United States"/>
    <s v="Omaha"/>
    <s v="Nebraska"/>
    <n v="68104"/>
    <x v="2"/>
    <s v="OFF-PA-10001838"/>
    <x v="1"/>
    <x v="10"/>
    <x v="1008"/>
    <x v="4459"/>
    <n v="3"/>
    <x v="0"/>
    <n v="8.6435999999999993"/>
    <n v="5"/>
    <n v="1"/>
  </r>
  <r>
    <n v="7387"/>
    <s v="CA-2016-105732"/>
    <x v="1160"/>
    <d v="2016-09-18T00:00:00"/>
    <s v="Standard Class"/>
    <s v="AG-10270"/>
    <s v="Alejandro Grove"/>
    <s v="Consumer"/>
    <s v="United States"/>
    <s v="Omaha"/>
    <s v="Nebraska"/>
    <n v="68104"/>
    <x v="2"/>
    <s v="OFF-ST-10004340"/>
    <x v="1"/>
    <x v="4"/>
    <x v="817"/>
    <x v="3026"/>
    <n v="6"/>
    <x v="0"/>
    <n v="100.7316"/>
    <n v="5"/>
    <n v="1"/>
  </r>
  <r>
    <n v="7388"/>
    <s v="CA-2016-105732"/>
    <x v="1160"/>
    <d v="2016-09-18T00:00:00"/>
    <s v="Standard Class"/>
    <s v="AG-10270"/>
    <s v="Alejandro Grove"/>
    <s v="Consumer"/>
    <s v="United States"/>
    <s v="Omaha"/>
    <s v="Nebraska"/>
    <n v="68104"/>
    <x v="2"/>
    <s v="FUR-FU-10003664"/>
    <x v="0"/>
    <x v="5"/>
    <x v="35"/>
    <x v="4742"/>
    <n v="14"/>
    <x v="0"/>
    <n v="387.56760000000003"/>
    <n v="5"/>
    <n v="1"/>
  </r>
  <r>
    <n v="7389"/>
    <s v="CA-2016-105732"/>
    <x v="1160"/>
    <d v="2016-09-18T00:00:00"/>
    <s v="Standard Class"/>
    <s v="AG-10270"/>
    <s v="Alejandro Grove"/>
    <s v="Consumer"/>
    <s v="United States"/>
    <s v="Omaha"/>
    <s v="Nebraska"/>
    <n v="68104"/>
    <x v="2"/>
    <s v="TEC-PH-10004897"/>
    <x v="2"/>
    <x v="7"/>
    <x v="1124"/>
    <x v="2030"/>
    <n v="3"/>
    <x v="0"/>
    <n v="0.29970000000000002"/>
    <n v="5"/>
    <n v="1"/>
  </r>
  <r>
    <n v="7390"/>
    <s v="CA-2017-108035"/>
    <x v="1161"/>
    <d v="2017-12-03T00:00:00"/>
    <s v="Standard Class"/>
    <s v="TT-21070"/>
    <s v="Ted Trevino"/>
    <s v="Consumer"/>
    <s v="United States"/>
    <s v="Chattanooga"/>
    <s v="Tennessee"/>
    <n v="37421"/>
    <x v="0"/>
    <s v="FUR-CH-10000454"/>
    <x v="0"/>
    <x v="1"/>
    <x v="1"/>
    <x v="4743"/>
    <n v="2"/>
    <x v="2"/>
    <n v="48.795999999999999"/>
    <n v="4"/>
    <n v="1"/>
  </r>
  <r>
    <n v="7391"/>
    <s v="CA-2017-108035"/>
    <x v="1161"/>
    <d v="2017-12-03T00:00:00"/>
    <s v="Standard Class"/>
    <s v="TT-21070"/>
    <s v="Ted Trevino"/>
    <s v="Consumer"/>
    <s v="United States"/>
    <s v="Chattanooga"/>
    <s v="Tennessee"/>
    <n v="37421"/>
    <x v="0"/>
    <s v="FUR-FU-10004017"/>
    <x v="0"/>
    <x v="5"/>
    <x v="1579"/>
    <x v="4744"/>
    <n v="5"/>
    <x v="2"/>
    <n v="19.035"/>
    <n v="4"/>
    <n v="1"/>
  </r>
  <r>
    <n v="7392"/>
    <s v="CA-2017-160031"/>
    <x v="769"/>
    <d v="2017-12-07T00:00:00"/>
    <s v="Second Class"/>
    <s v="LT-16765"/>
    <s v="Larry Tron"/>
    <s v="Consumer"/>
    <s v="United States"/>
    <s v="Fairfield"/>
    <s v="Ohio"/>
    <n v="45014"/>
    <x v="3"/>
    <s v="OFF-PA-10000241"/>
    <x v="1"/>
    <x v="10"/>
    <x v="1160"/>
    <x v="1339"/>
    <n v="3"/>
    <x v="2"/>
    <n v="23.234999999999999"/>
    <n v="3"/>
    <n v="1"/>
  </r>
  <r>
    <n v="7393"/>
    <s v="CA-2017-147844"/>
    <x v="743"/>
    <d v="2017-05-06T00:00:00"/>
    <s v="Standard Class"/>
    <s v="DD-13570"/>
    <s v="Dorothy Dickinson"/>
    <s v="Consumer"/>
    <s v="United States"/>
    <s v="Los Angeles"/>
    <s v="California"/>
    <n v="90049"/>
    <x v="1"/>
    <s v="OFF-PA-10003016"/>
    <x v="1"/>
    <x v="10"/>
    <x v="1394"/>
    <x v="2195"/>
    <n v="5"/>
    <x v="0"/>
    <n v="7.0650000000000004"/>
    <n v="4"/>
    <n v="1"/>
  </r>
  <r>
    <n v="7394"/>
    <s v="CA-2017-147844"/>
    <x v="743"/>
    <d v="2017-05-06T00:00:00"/>
    <s v="Standard Class"/>
    <s v="DD-13570"/>
    <s v="Dorothy Dickinson"/>
    <s v="Consumer"/>
    <s v="United States"/>
    <s v="Los Angeles"/>
    <s v="California"/>
    <n v="90049"/>
    <x v="1"/>
    <s v="OFF-AR-10001615"/>
    <x v="1"/>
    <x v="6"/>
    <x v="1488"/>
    <x v="423"/>
    <n v="3"/>
    <x v="0"/>
    <n v="15.475199999999999"/>
    <n v="4"/>
    <n v="1"/>
  </r>
  <r>
    <n v="7395"/>
    <s v="CA-2017-147844"/>
    <x v="743"/>
    <d v="2017-05-06T00:00:00"/>
    <s v="Standard Class"/>
    <s v="DD-13570"/>
    <s v="Dorothy Dickinson"/>
    <s v="Consumer"/>
    <s v="United States"/>
    <s v="Los Angeles"/>
    <s v="California"/>
    <n v="90049"/>
    <x v="1"/>
    <s v="OFF-PA-10002713"/>
    <x v="1"/>
    <x v="10"/>
    <x v="320"/>
    <x v="340"/>
    <n v="5"/>
    <x v="0"/>
    <n v="15.824"/>
    <n v="4"/>
    <n v="1"/>
  </r>
  <r>
    <n v="7396"/>
    <s v="CA-2016-110975"/>
    <x v="591"/>
    <d v="2016-12-30T00:00:00"/>
    <s v="Standard Class"/>
    <s v="DB-12970"/>
    <s v="Darren Budd"/>
    <s v="Corporate"/>
    <s v="United States"/>
    <s v="New York City"/>
    <s v="New York"/>
    <n v="10024"/>
    <x v="3"/>
    <s v="FUR-TA-10002958"/>
    <x v="0"/>
    <x v="3"/>
    <x v="965"/>
    <x v="4053"/>
    <n v="2"/>
    <x v="10"/>
    <n v="-120.0508"/>
    <n v="5"/>
    <n v="1"/>
  </r>
  <r>
    <n v="7397"/>
    <s v="CA-2016-110975"/>
    <x v="591"/>
    <d v="2016-12-30T00:00:00"/>
    <s v="Standard Class"/>
    <s v="DB-12970"/>
    <s v="Darren Budd"/>
    <s v="Corporate"/>
    <s v="United States"/>
    <s v="New York City"/>
    <s v="New York"/>
    <n v="10024"/>
    <x v="3"/>
    <s v="FUR-CH-10003746"/>
    <x v="0"/>
    <x v="1"/>
    <x v="623"/>
    <x v="4745"/>
    <n v="3"/>
    <x v="9"/>
    <n v="173.32919999999999"/>
    <n v="5"/>
    <n v="1"/>
  </r>
  <r>
    <n v="7398"/>
    <s v="CA-2014-141649"/>
    <x v="587"/>
    <d v="2014-09-30T00:00:00"/>
    <s v="Same Day"/>
    <s v="DM-12955"/>
    <s v="Dario Medina"/>
    <s v="Corporate"/>
    <s v="United States"/>
    <s v="Fairfield"/>
    <s v="Ohio"/>
    <n v="45014"/>
    <x v="3"/>
    <s v="OFF-AP-10003217"/>
    <x v="1"/>
    <x v="9"/>
    <x v="191"/>
    <x v="4746"/>
    <n v="6"/>
    <x v="2"/>
    <n v="59.6556"/>
    <n v="0"/>
    <n v="1"/>
  </r>
  <r>
    <n v="7399"/>
    <s v="CA-2014-124807"/>
    <x v="136"/>
    <d v="2014-07-15T00:00:00"/>
    <s v="Second Class"/>
    <s v="ME-17725"/>
    <s v="Max Engle"/>
    <s v="Consumer"/>
    <s v="United States"/>
    <s v="Chicago"/>
    <s v="Illinois"/>
    <n v="60610"/>
    <x v="2"/>
    <s v="OFF-PA-10001526"/>
    <x v="1"/>
    <x v="10"/>
    <x v="1039"/>
    <x v="4747"/>
    <n v="9"/>
    <x v="2"/>
    <n v="12.9978"/>
    <n v="3"/>
    <n v="1"/>
  </r>
  <r>
    <n v="7400"/>
    <s v="CA-2014-124807"/>
    <x v="136"/>
    <d v="2014-07-15T00:00:00"/>
    <s v="Second Class"/>
    <s v="ME-17725"/>
    <s v="Max Engle"/>
    <s v="Consumer"/>
    <s v="United States"/>
    <s v="Chicago"/>
    <s v="Illinois"/>
    <n v="60610"/>
    <x v="2"/>
    <s v="TEC-AC-10002857"/>
    <x v="2"/>
    <x v="11"/>
    <x v="540"/>
    <x v="4748"/>
    <n v="4"/>
    <x v="2"/>
    <n v="3.278"/>
    <n v="3"/>
    <n v="1"/>
  </r>
  <r>
    <n v="7401"/>
    <s v="CA-2016-110009"/>
    <x v="162"/>
    <d v="2016-09-13T00:00:00"/>
    <s v="Standard Class"/>
    <s v="TR-21325"/>
    <s v="Toby Ritter"/>
    <s v="Consumer"/>
    <s v="United States"/>
    <s v="Seattle"/>
    <s v="Washington"/>
    <n v="98103"/>
    <x v="1"/>
    <s v="FUR-FU-10003039"/>
    <x v="0"/>
    <x v="5"/>
    <x v="484"/>
    <x v="3474"/>
    <n v="1"/>
    <x v="0"/>
    <n v="14.664199999999999"/>
    <n v="5"/>
    <n v="1"/>
  </r>
  <r>
    <n v="7402"/>
    <s v="CA-2016-110009"/>
    <x v="162"/>
    <d v="2016-09-13T00:00:00"/>
    <s v="Standard Class"/>
    <s v="TR-21325"/>
    <s v="Toby Ritter"/>
    <s v="Consumer"/>
    <s v="United States"/>
    <s v="Seattle"/>
    <s v="Washington"/>
    <n v="98103"/>
    <x v="1"/>
    <s v="OFF-PA-10002615"/>
    <x v="1"/>
    <x v="10"/>
    <x v="250"/>
    <x v="4749"/>
    <n v="7"/>
    <x v="0"/>
    <n v="14.200200000000001"/>
    <n v="5"/>
    <n v="1"/>
  </r>
  <r>
    <n v="7403"/>
    <s v="CA-2017-168172"/>
    <x v="634"/>
    <d v="2017-08-10T00:00:00"/>
    <s v="Standard Class"/>
    <s v="SH-20395"/>
    <s v="Shahid Hopkins"/>
    <s v="Consumer"/>
    <s v="United States"/>
    <s v="New York City"/>
    <s v="New York"/>
    <n v="10011"/>
    <x v="3"/>
    <s v="OFF-SU-10002573"/>
    <x v="1"/>
    <x v="14"/>
    <x v="354"/>
    <x v="375"/>
    <n v="4"/>
    <x v="0"/>
    <n v="21.036000000000001"/>
    <n v="4"/>
    <n v="1"/>
  </r>
  <r>
    <n v="7404"/>
    <s v="CA-2015-100146"/>
    <x v="263"/>
    <d v="2015-05-19T00:00:00"/>
    <s v="Standard Class"/>
    <s v="CB-12535"/>
    <s v="Claudia Bergmann"/>
    <s v="Corporate"/>
    <s v="United States"/>
    <s v="Camarillo"/>
    <s v="California"/>
    <n v="93010"/>
    <x v="1"/>
    <s v="FUR-BO-10004015"/>
    <x v="0"/>
    <x v="0"/>
    <x v="574"/>
    <x v="4750"/>
    <n v="5"/>
    <x v="11"/>
    <n v="41.996499999999997"/>
    <n v="5"/>
    <n v="1"/>
  </r>
  <r>
    <n v="7405"/>
    <s v="CA-2015-100146"/>
    <x v="263"/>
    <d v="2015-05-19T00:00:00"/>
    <s v="Standard Class"/>
    <s v="CB-12535"/>
    <s v="Claudia Bergmann"/>
    <s v="Corporate"/>
    <s v="United States"/>
    <s v="Camarillo"/>
    <s v="California"/>
    <n v="93010"/>
    <x v="1"/>
    <s v="FUR-FU-10001979"/>
    <x v="0"/>
    <x v="5"/>
    <x v="514"/>
    <x v="4751"/>
    <n v="3"/>
    <x v="0"/>
    <n v="34.4148"/>
    <n v="5"/>
    <n v="1"/>
  </r>
  <r>
    <n v="7406"/>
    <s v="CA-2015-100146"/>
    <x v="263"/>
    <d v="2015-05-19T00:00:00"/>
    <s v="Standard Class"/>
    <s v="CB-12535"/>
    <s v="Claudia Bergmann"/>
    <s v="Corporate"/>
    <s v="United States"/>
    <s v="Camarillo"/>
    <s v="California"/>
    <n v="93010"/>
    <x v="1"/>
    <s v="FUR-CH-10003833"/>
    <x v="0"/>
    <x v="1"/>
    <x v="1209"/>
    <x v="1892"/>
    <n v="2"/>
    <x v="2"/>
    <n v="-6.0979999999999999"/>
    <n v="5"/>
    <n v="1"/>
  </r>
  <r>
    <n v="7407"/>
    <s v="CA-2015-100146"/>
    <x v="263"/>
    <d v="2015-05-19T00:00:00"/>
    <s v="Standard Class"/>
    <s v="CB-12535"/>
    <s v="Claudia Bergmann"/>
    <s v="Corporate"/>
    <s v="United States"/>
    <s v="Camarillo"/>
    <s v="California"/>
    <n v="93010"/>
    <x v="1"/>
    <s v="FUR-CH-10004495"/>
    <x v="0"/>
    <x v="1"/>
    <x v="1484"/>
    <x v="938"/>
    <n v="3"/>
    <x v="2"/>
    <n v="81.264600000000002"/>
    <n v="5"/>
    <n v="1"/>
  </r>
  <r>
    <n v="7408"/>
    <s v="CA-2017-152079"/>
    <x v="176"/>
    <d v="2017-01-21T00:00:00"/>
    <s v="First Class"/>
    <s v="ML-17410"/>
    <s v="Maris LaWare"/>
    <s v="Consumer"/>
    <s v="United States"/>
    <s v="Chicago"/>
    <s v="Illinois"/>
    <n v="60653"/>
    <x v="2"/>
    <s v="OFF-LA-10001613"/>
    <x v="1"/>
    <x v="2"/>
    <x v="743"/>
    <x v="132"/>
    <n v="5"/>
    <x v="2"/>
    <n v="4.1760000000000002"/>
    <n v="1"/>
    <n v="1"/>
  </r>
  <r>
    <n v="7409"/>
    <s v="CA-2016-129728"/>
    <x v="198"/>
    <d v="2016-06-06T00:00:00"/>
    <s v="Standard Class"/>
    <s v="JG-15310"/>
    <s v="Jason Gross"/>
    <s v="Corporate"/>
    <s v="United States"/>
    <s v="Los Angeles"/>
    <s v="California"/>
    <n v="90032"/>
    <x v="1"/>
    <s v="FUR-FU-10003247"/>
    <x v="0"/>
    <x v="5"/>
    <x v="1465"/>
    <x v="4752"/>
    <n v="8"/>
    <x v="0"/>
    <n v="11.748799999999999"/>
    <n v="7"/>
    <n v="1"/>
  </r>
  <r>
    <n v="7410"/>
    <s v="CA-2014-121769"/>
    <x v="918"/>
    <d v="2014-04-12T00:00:00"/>
    <s v="Standard Class"/>
    <s v="JS-15880"/>
    <s v="John Stevenson"/>
    <s v="Consumer"/>
    <s v="United States"/>
    <s v="Toledo"/>
    <s v="Ohio"/>
    <n v="43615"/>
    <x v="3"/>
    <s v="FUR-TA-10004442"/>
    <x v="0"/>
    <x v="3"/>
    <x v="1654"/>
    <x v="4753"/>
    <n v="1"/>
    <x v="10"/>
    <n v="-94.660499999999999"/>
    <n v="4"/>
    <n v="1"/>
  </r>
  <r>
    <n v="7411"/>
    <s v="CA-2014-103058"/>
    <x v="149"/>
    <d v="2014-07-24T00:00:00"/>
    <s v="First Class"/>
    <s v="AG-10270"/>
    <s v="Alejandro Grove"/>
    <s v="Consumer"/>
    <s v="United States"/>
    <s v="New York City"/>
    <s v="New York"/>
    <n v="10011"/>
    <x v="3"/>
    <s v="TEC-AC-10001314"/>
    <x v="2"/>
    <x v="11"/>
    <x v="952"/>
    <x v="2564"/>
    <n v="2"/>
    <x v="0"/>
    <n v="7.9984000000000002"/>
    <n v="1"/>
    <n v="1"/>
  </r>
  <r>
    <n v="7412"/>
    <s v="CA-2017-121125"/>
    <x v="1109"/>
    <d v="2017-06-03T00:00:00"/>
    <s v="Standard Class"/>
    <s v="MG-17890"/>
    <s v="Michael Granlund"/>
    <s v="Home Office"/>
    <s v="United States"/>
    <s v="Tigard"/>
    <s v="Oregon"/>
    <n v="97224"/>
    <x v="1"/>
    <s v="TEC-PH-10001619"/>
    <x v="2"/>
    <x v="7"/>
    <x v="1594"/>
    <x v="2356"/>
    <n v="1"/>
    <x v="2"/>
    <n v="17.639099999999999"/>
    <n v="4"/>
    <n v="1"/>
  </r>
  <r>
    <n v="7413"/>
    <s v="CA-2017-121125"/>
    <x v="1109"/>
    <d v="2017-06-03T00:00:00"/>
    <s v="Standard Class"/>
    <s v="MG-17890"/>
    <s v="Michael Granlund"/>
    <s v="Home Office"/>
    <s v="United States"/>
    <s v="Tigard"/>
    <s v="Oregon"/>
    <n v="97224"/>
    <x v="1"/>
    <s v="TEC-AC-10002323"/>
    <x v="2"/>
    <x v="11"/>
    <x v="177"/>
    <x v="1424"/>
    <n v="2"/>
    <x v="2"/>
    <n v="-3.0939999999999999"/>
    <n v="4"/>
    <n v="1"/>
  </r>
  <r>
    <n v="7414"/>
    <s v="CA-2017-121125"/>
    <x v="1109"/>
    <d v="2017-06-03T00:00:00"/>
    <s v="Standard Class"/>
    <s v="MG-17890"/>
    <s v="Michael Granlund"/>
    <s v="Home Office"/>
    <s v="United States"/>
    <s v="Tigard"/>
    <s v="Oregon"/>
    <n v="97224"/>
    <x v="1"/>
    <s v="FUR-FU-10000820"/>
    <x v="0"/>
    <x v="5"/>
    <x v="1783"/>
    <x v="4754"/>
    <n v="1"/>
    <x v="2"/>
    <n v="-0.33979999999999999"/>
    <n v="4"/>
    <n v="1"/>
  </r>
  <r>
    <n v="7415"/>
    <s v="US-2016-114013"/>
    <x v="69"/>
    <d v="2016-03-15T00:00:00"/>
    <s v="Second Class"/>
    <s v="SC-20770"/>
    <s v="Stewart Carmichael"/>
    <s v="Corporate"/>
    <s v="United States"/>
    <s v="Philadelphia"/>
    <s v="Pennsylvania"/>
    <n v="19134"/>
    <x v="3"/>
    <s v="FUR-CH-10004287"/>
    <x v="0"/>
    <x v="1"/>
    <x v="158"/>
    <x v="4755"/>
    <n v="2"/>
    <x v="4"/>
    <n v="-5.524"/>
    <n v="2"/>
    <n v="1"/>
  </r>
  <r>
    <n v="7416"/>
    <s v="US-2016-114013"/>
    <x v="69"/>
    <d v="2016-03-15T00:00:00"/>
    <s v="Second Class"/>
    <s v="SC-20770"/>
    <s v="Stewart Carmichael"/>
    <s v="Corporate"/>
    <s v="United States"/>
    <s v="Philadelphia"/>
    <s v="Pennsylvania"/>
    <n v="19134"/>
    <x v="3"/>
    <s v="TEC-AC-10000474"/>
    <x v="2"/>
    <x v="11"/>
    <x v="1510"/>
    <x v="4756"/>
    <n v="5"/>
    <x v="2"/>
    <n v="47.494999999999997"/>
    <n v="2"/>
    <n v="1"/>
  </r>
  <r>
    <n v="7417"/>
    <s v="US-2016-114013"/>
    <x v="69"/>
    <d v="2016-03-15T00:00:00"/>
    <s v="Second Class"/>
    <s v="SC-20770"/>
    <s v="Stewart Carmichael"/>
    <s v="Corporate"/>
    <s v="United States"/>
    <s v="Philadelphia"/>
    <s v="Pennsylvania"/>
    <n v="19134"/>
    <x v="3"/>
    <s v="TEC-PH-10001494"/>
    <x v="2"/>
    <x v="7"/>
    <x v="715"/>
    <x v="4757"/>
    <n v="3"/>
    <x v="10"/>
    <n v="-116.98050000000001"/>
    <n v="2"/>
    <n v="1"/>
  </r>
  <r>
    <n v="7418"/>
    <s v="US-2016-114013"/>
    <x v="69"/>
    <d v="2016-03-15T00:00:00"/>
    <s v="Second Class"/>
    <s v="SC-20770"/>
    <s v="Stewart Carmichael"/>
    <s v="Corporate"/>
    <s v="United States"/>
    <s v="Philadelphia"/>
    <s v="Pennsylvania"/>
    <n v="19134"/>
    <x v="3"/>
    <s v="OFF-PA-10004996"/>
    <x v="1"/>
    <x v="10"/>
    <x v="1528"/>
    <x v="4758"/>
    <n v="5"/>
    <x v="2"/>
    <n v="13.9185"/>
    <n v="2"/>
    <n v="1"/>
  </r>
  <r>
    <n v="7419"/>
    <s v="US-2016-114013"/>
    <x v="69"/>
    <d v="2016-03-15T00:00:00"/>
    <s v="Second Class"/>
    <s v="SC-20770"/>
    <s v="Stewart Carmichael"/>
    <s v="Corporate"/>
    <s v="United States"/>
    <s v="Philadelphia"/>
    <s v="Pennsylvania"/>
    <n v="19134"/>
    <x v="3"/>
    <s v="OFF-BI-10004318"/>
    <x v="1"/>
    <x v="8"/>
    <x v="1583"/>
    <x v="4759"/>
    <n v="1"/>
    <x v="6"/>
    <n v="-41.517600000000002"/>
    <n v="2"/>
    <n v="1"/>
  </r>
  <r>
    <n v="7420"/>
    <s v="US-2016-114013"/>
    <x v="69"/>
    <d v="2016-03-15T00:00:00"/>
    <s v="Second Class"/>
    <s v="SC-20770"/>
    <s v="Stewart Carmichael"/>
    <s v="Corporate"/>
    <s v="United States"/>
    <s v="Philadelphia"/>
    <s v="Pennsylvania"/>
    <n v="19134"/>
    <x v="3"/>
    <s v="OFF-ST-10002574"/>
    <x v="1"/>
    <x v="4"/>
    <x v="935"/>
    <x v="1183"/>
    <n v="5"/>
    <x v="2"/>
    <n v="-138.13999999999999"/>
    <n v="2"/>
    <n v="1"/>
  </r>
  <r>
    <n v="7421"/>
    <s v="US-2016-114013"/>
    <x v="69"/>
    <d v="2016-03-15T00:00:00"/>
    <s v="Second Class"/>
    <s v="SC-20770"/>
    <s v="Stewart Carmichael"/>
    <s v="Corporate"/>
    <s v="United States"/>
    <s v="Philadelphia"/>
    <s v="Pennsylvania"/>
    <n v="19134"/>
    <x v="3"/>
    <s v="OFF-BI-10002353"/>
    <x v="1"/>
    <x v="8"/>
    <x v="1077"/>
    <x v="3697"/>
    <n v="5"/>
    <x v="6"/>
    <n v="-15.44"/>
    <n v="2"/>
    <n v="1"/>
  </r>
  <r>
    <n v="7422"/>
    <s v="US-2016-114013"/>
    <x v="69"/>
    <d v="2016-03-15T00:00:00"/>
    <s v="Second Class"/>
    <s v="SC-20770"/>
    <s v="Stewart Carmichael"/>
    <s v="Corporate"/>
    <s v="United States"/>
    <s v="Philadelphia"/>
    <s v="Pennsylvania"/>
    <n v="19134"/>
    <x v="3"/>
    <s v="OFF-ST-10003641"/>
    <x v="1"/>
    <x v="4"/>
    <x v="1808"/>
    <x v="4760"/>
    <n v="2"/>
    <x v="2"/>
    <n v="-28.367999999999999"/>
    <n v="2"/>
    <n v="1"/>
  </r>
  <r>
    <n v="7423"/>
    <s v="US-2016-114013"/>
    <x v="69"/>
    <d v="2016-03-15T00:00:00"/>
    <s v="Second Class"/>
    <s v="SC-20770"/>
    <s v="Stewart Carmichael"/>
    <s v="Corporate"/>
    <s v="United States"/>
    <s v="Philadelphia"/>
    <s v="Pennsylvania"/>
    <n v="19134"/>
    <x v="3"/>
    <s v="TEC-MA-10001148"/>
    <x v="2"/>
    <x v="15"/>
    <x v="1542"/>
    <x v="4761"/>
    <n v="3"/>
    <x v="6"/>
    <n v="-643.71"/>
    <n v="2"/>
    <n v="1"/>
  </r>
  <r>
    <n v="7424"/>
    <s v="CA-2017-135069"/>
    <x v="318"/>
    <d v="2017-04-14T00:00:00"/>
    <s v="Standard Class"/>
    <s v="BS-11755"/>
    <s v="Bruce Stewart"/>
    <s v="Consumer"/>
    <s v="United States"/>
    <s v="Philadelphia"/>
    <s v="Pennsylvania"/>
    <n v="19143"/>
    <x v="3"/>
    <s v="OFF-AP-10000026"/>
    <x v="1"/>
    <x v="9"/>
    <x v="1291"/>
    <x v="4762"/>
    <n v="4"/>
    <x v="2"/>
    <n v="21.949200000000001"/>
    <n v="4"/>
    <n v="1"/>
  </r>
  <r>
    <n v="7425"/>
    <s v="CA-2017-135069"/>
    <x v="318"/>
    <d v="2017-04-14T00:00:00"/>
    <s v="Standard Class"/>
    <s v="BS-11755"/>
    <s v="Bruce Stewart"/>
    <s v="Consumer"/>
    <s v="United States"/>
    <s v="Philadelphia"/>
    <s v="Pennsylvania"/>
    <n v="19143"/>
    <x v="3"/>
    <s v="FUR-FU-10003878"/>
    <x v="0"/>
    <x v="5"/>
    <x v="677"/>
    <x v="1272"/>
    <n v="3"/>
    <x v="2"/>
    <n v="6.4176000000000002"/>
    <n v="4"/>
    <n v="1"/>
  </r>
  <r>
    <n v="7426"/>
    <s v="CA-2016-101693"/>
    <x v="674"/>
    <d v="2016-06-27T00:00:00"/>
    <s v="Second Class"/>
    <s v="LC-17140"/>
    <s v="Logan Currie"/>
    <s v="Consumer"/>
    <s v="United States"/>
    <s v="Houston"/>
    <s v="Texas"/>
    <n v="77070"/>
    <x v="2"/>
    <s v="FUR-CH-10001146"/>
    <x v="0"/>
    <x v="1"/>
    <x v="64"/>
    <x v="4763"/>
    <n v="2"/>
    <x v="4"/>
    <n v="-6.0890000000000004"/>
    <n v="2"/>
    <n v="1"/>
  </r>
  <r>
    <n v="7427"/>
    <s v="CA-2016-101693"/>
    <x v="674"/>
    <d v="2016-06-27T00:00:00"/>
    <s v="Second Class"/>
    <s v="LC-17140"/>
    <s v="Logan Currie"/>
    <s v="Consumer"/>
    <s v="United States"/>
    <s v="Houston"/>
    <s v="Texas"/>
    <n v="77070"/>
    <x v="2"/>
    <s v="FUR-FU-10003919"/>
    <x v="0"/>
    <x v="5"/>
    <x v="1523"/>
    <x v="4764"/>
    <n v="2"/>
    <x v="7"/>
    <n v="-26.169599999999999"/>
    <n v="2"/>
    <n v="1"/>
  </r>
  <r>
    <n v="7428"/>
    <s v="US-2014-164763"/>
    <x v="461"/>
    <d v="2014-03-21T00:00:00"/>
    <s v="Standard Class"/>
    <s v="MH-17440"/>
    <s v="Mark Haberlin"/>
    <s v="Corporate"/>
    <s v="United States"/>
    <s v="Jackson"/>
    <s v="Mississippi"/>
    <n v="39212"/>
    <x v="0"/>
    <s v="OFF-BI-10000605"/>
    <x v="1"/>
    <x v="8"/>
    <x v="536"/>
    <x v="4765"/>
    <n v="3"/>
    <x v="0"/>
    <n v="5.3720999999999997"/>
    <n v="4"/>
    <n v="1"/>
  </r>
  <r>
    <n v="7429"/>
    <s v="US-2014-164763"/>
    <x v="461"/>
    <d v="2014-03-21T00:00:00"/>
    <s v="Standard Class"/>
    <s v="MH-17440"/>
    <s v="Mark Haberlin"/>
    <s v="Corporate"/>
    <s v="United States"/>
    <s v="Jackson"/>
    <s v="Mississippi"/>
    <n v="39212"/>
    <x v="0"/>
    <s v="OFF-BI-10000309"/>
    <x v="1"/>
    <x v="8"/>
    <x v="338"/>
    <x v="2628"/>
    <n v="2"/>
    <x v="0"/>
    <n v="14.9156"/>
    <n v="4"/>
    <n v="1"/>
  </r>
  <r>
    <n v="7430"/>
    <s v="US-2014-164763"/>
    <x v="461"/>
    <d v="2014-03-21T00:00:00"/>
    <s v="Standard Class"/>
    <s v="MH-17440"/>
    <s v="Mark Haberlin"/>
    <s v="Corporate"/>
    <s v="United States"/>
    <s v="Jackson"/>
    <s v="Mississippi"/>
    <n v="39212"/>
    <x v="0"/>
    <s v="OFF-PA-10003349"/>
    <x v="1"/>
    <x v="10"/>
    <x v="220"/>
    <x v="91"/>
    <n v="2"/>
    <x v="0"/>
    <n v="6.3503999999999996"/>
    <n v="4"/>
    <n v="1"/>
  </r>
  <r>
    <n v="7431"/>
    <s v="US-2014-164763"/>
    <x v="461"/>
    <d v="2014-03-21T00:00:00"/>
    <s v="Standard Class"/>
    <s v="MH-17440"/>
    <s v="Mark Haberlin"/>
    <s v="Corporate"/>
    <s v="United States"/>
    <s v="Jackson"/>
    <s v="Mississippi"/>
    <n v="39212"/>
    <x v="0"/>
    <s v="OFF-PA-10003063"/>
    <x v="1"/>
    <x v="10"/>
    <x v="1720"/>
    <x v="4515"/>
    <n v="4"/>
    <x v="0"/>
    <n v="7.68"/>
    <n v="4"/>
    <n v="1"/>
  </r>
  <r>
    <n v="7432"/>
    <s v="US-2014-164763"/>
    <x v="461"/>
    <d v="2014-03-21T00:00:00"/>
    <s v="Standard Class"/>
    <s v="MH-17440"/>
    <s v="Mark Haberlin"/>
    <s v="Corporate"/>
    <s v="United States"/>
    <s v="Jackson"/>
    <s v="Mississippi"/>
    <n v="39212"/>
    <x v="0"/>
    <s v="OFF-AP-10003971"/>
    <x v="1"/>
    <x v="9"/>
    <x v="923"/>
    <x v="4591"/>
    <n v="3"/>
    <x v="0"/>
    <n v="8.4941999999999993"/>
    <n v="4"/>
    <n v="1"/>
  </r>
  <r>
    <n v="7433"/>
    <s v="CA-2014-161249"/>
    <x v="128"/>
    <d v="2014-08-13T00:00:00"/>
    <s v="Standard Class"/>
    <s v="RD-19720"/>
    <s v="Roger Demir"/>
    <s v="Consumer"/>
    <s v="United States"/>
    <s v="Phoenix"/>
    <s v="Arizona"/>
    <n v="85023"/>
    <x v="1"/>
    <s v="OFF-FA-10004838"/>
    <x v="1"/>
    <x v="13"/>
    <x v="800"/>
    <x v="3743"/>
    <n v="3"/>
    <x v="2"/>
    <n v="-0.9486"/>
    <n v="4"/>
    <n v="1"/>
  </r>
  <r>
    <n v="7434"/>
    <s v="CA-2014-161249"/>
    <x v="128"/>
    <d v="2014-08-13T00:00:00"/>
    <s v="Standard Class"/>
    <s v="RD-19720"/>
    <s v="Roger Demir"/>
    <s v="Consumer"/>
    <s v="United States"/>
    <s v="Phoenix"/>
    <s v="Arizona"/>
    <n v="85023"/>
    <x v="1"/>
    <s v="OFF-BI-10001097"/>
    <x v="1"/>
    <x v="8"/>
    <x v="797"/>
    <x v="4766"/>
    <n v="5"/>
    <x v="6"/>
    <n v="-6.5415000000000001"/>
    <n v="4"/>
    <n v="1"/>
  </r>
  <r>
    <n v="7435"/>
    <s v="CA-2015-148180"/>
    <x v="353"/>
    <d v="2015-07-31T00:00:00"/>
    <s v="Standard Class"/>
    <s v="BP-11095"/>
    <s v="Bart Pistole"/>
    <s v="Corporate"/>
    <s v="United States"/>
    <s v="Oxnard"/>
    <s v="California"/>
    <n v="93030"/>
    <x v="1"/>
    <s v="OFF-BI-10000605"/>
    <x v="1"/>
    <x v="8"/>
    <x v="536"/>
    <x v="1073"/>
    <n v="3"/>
    <x v="2"/>
    <n v="3.0861000000000001"/>
    <n v="5"/>
    <n v="1"/>
  </r>
  <r>
    <n v="7436"/>
    <s v="CA-2015-148180"/>
    <x v="353"/>
    <d v="2015-07-31T00:00:00"/>
    <s v="Standard Class"/>
    <s v="BP-11095"/>
    <s v="Bart Pistole"/>
    <s v="Corporate"/>
    <s v="United States"/>
    <s v="Oxnard"/>
    <s v="California"/>
    <n v="93030"/>
    <x v="1"/>
    <s v="OFF-BI-10003314"/>
    <x v="1"/>
    <x v="8"/>
    <x v="308"/>
    <x v="4767"/>
    <n v="6"/>
    <x v="2"/>
    <n v="8.3867999999999991"/>
    <n v="5"/>
    <n v="1"/>
  </r>
  <r>
    <n v="7437"/>
    <s v="CA-2015-148180"/>
    <x v="353"/>
    <d v="2015-07-31T00:00:00"/>
    <s v="Standard Class"/>
    <s v="BP-11095"/>
    <s v="Bart Pistole"/>
    <s v="Corporate"/>
    <s v="United States"/>
    <s v="Oxnard"/>
    <s v="California"/>
    <n v="93030"/>
    <x v="1"/>
    <s v="OFF-AR-10002067"/>
    <x v="1"/>
    <x v="6"/>
    <x v="1154"/>
    <x v="1593"/>
    <n v="5"/>
    <x v="0"/>
    <n v="25.792000000000002"/>
    <n v="5"/>
    <n v="1"/>
  </r>
  <r>
    <n v="7438"/>
    <s v="CA-2014-165568"/>
    <x v="1162"/>
    <d v="2014-02-19T00:00:00"/>
    <s v="Standard Class"/>
    <s v="BF-11020"/>
    <s v="Barry Französisch"/>
    <s v="Corporate"/>
    <s v="United States"/>
    <s v="Seattle"/>
    <s v="Washington"/>
    <n v="98105"/>
    <x v="1"/>
    <s v="OFF-BI-10001031"/>
    <x v="1"/>
    <x v="8"/>
    <x v="874"/>
    <x v="788"/>
    <n v="5"/>
    <x v="2"/>
    <n v="7.2089999999999996"/>
    <n v="4"/>
    <n v="1"/>
  </r>
  <r>
    <n v="7439"/>
    <s v="CA-2015-145457"/>
    <x v="539"/>
    <d v="2015-03-27T00:00:00"/>
    <s v="Second Class"/>
    <s v="CP-12085"/>
    <s v="Cathy Prescott"/>
    <s v="Corporate"/>
    <s v="United States"/>
    <s v="Covington"/>
    <s v="Washington"/>
    <n v="98042"/>
    <x v="1"/>
    <s v="FUR-FU-10003832"/>
    <x v="0"/>
    <x v="5"/>
    <x v="1429"/>
    <x v="4768"/>
    <n v="5"/>
    <x v="0"/>
    <n v="13.132"/>
    <n v="3"/>
    <n v="1"/>
  </r>
  <r>
    <n v="7440"/>
    <s v="US-2017-163657"/>
    <x v="264"/>
    <d v="2017-09-06T00:00:00"/>
    <s v="Standard Class"/>
    <s v="JL-15235"/>
    <s v="Janet Lee"/>
    <s v="Consumer"/>
    <s v="United States"/>
    <s v="Los Angeles"/>
    <s v="California"/>
    <n v="90049"/>
    <x v="1"/>
    <s v="OFF-BI-10000138"/>
    <x v="1"/>
    <x v="8"/>
    <x v="605"/>
    <x v="690"/>
    <n v="5"/>
    <x v="2"/>
    <n v="6.5519999999999996"/>
    <n v="4"/>
    <n v="1"/>
  </r>
  <r>
    <n v="7441"/>
    <s v="US-2017-163657"/>
    <x v="264"/>
    <d v="2017-09-06T00:00:00"/>
    <s v="Standard Class"/>
    <s v="JL-15235"/>
    <s v="Janet Lee"/>
    <s v="Consumer"/>
    <s v="United States"/>
    <s v="Los Angeles"/>
    <s v="California"/>
    <n v="90049"/>
    <x v="1"/>
    <s v="FUR-TA-10004607"/>
    <x v="0"/>
    <x v="3"/>
    <x v="1104"/>
    <x v="4769"/>
    <n v="2"/>
    <x v="2"/>
    <n v="-2.9565999999999999"/>
    <n v="4"/>
    <n v="1"/>
  </r>
  <r>
    <n v="7442"/>
    <s v="CA-2015-120446"/>
    <x v="547"/>
    <d v="2015-11-18T00:00:00"/>
    <s v="First Class"/>
    <s v="JG-15805"/>
    <s v="John Grady"/>
    <s v="Corporate"/>
    <s v="United States"/>
    <s v="San Diego"/>
    <s v="California"/>
    <n v="92105"/>
    <x v="1"/>
    <s v="OFF-LA-10003148"/>
    <x v="1"/>
    <x v="2"/>
    <x v="166"/>
    <x v="1365"/>
    <n v="3"/>
    <x v="0"/>
    <n v="8.6940000000000008"/>
    <n v="2"/>
    <n v="1"/>
  </r>
  <r>
    <n v="7443"/>
    <s v="CA-2014-109932"/>
    <x v="337"/>
    <d v="2014-12-11T00:00:00"/>
    <s v="First Class"/>
    <s v="VP-21760"/>
    <s v="Victoria Pisteka"/>
    <s v="Corporate"/>
    <s v="United States"/>
    <s v="Brownsville"/>
    <s v="Texas"/>
    <n v="78521"/>
    <x v="2"/>
    <s v="OFF-PA-10001804"/>
    <x v="1"/>
    <x v="10"/>
    <x v="129"/>
    <x v="1414"/>
    <n v="2"/>
    <x v="2"/>
    <n v="3.7408000000000001"/>
    <n v="2"/>
    <n v="1"/>
  </r>
  <r>
    <n v="7444"/>
    <s v="CA-2014-109932"/>
    <x v="337"/>
    <d v="2014-12-11T00:00:00"/>
    <s v="First Class"/>
    <s v="VP-21760"/>
    <s v="Victoria Pisteka"/>
    <s v="Corporate"/>
    <s v="United States"/>
    <s v="Brownsville"/>
    <s v="Texas"/>
    <n v="78521"/>
    <x v="2"/>
    <s v="OFF-ST-10000036"/>
    <x v="1"/>
    <x v="4"/>
    <x v="595"/>
    <x v="4770"/>
    <n v="3"/>
    <x v="2"/>
    <n v="20.745899999999999"/>
    <n v="2"/>
    <n v="1"/>
  </r>
  <r>
    <n v="7445"/>
    <s v="CA-2017-127474"/>
    <x v="447"/>
    <d v="2017-02-07T00:00:00"/>
    <s v="Second Class"/>
    <s v="RD-19810"/>
    <s v="Ross DeVincentis"/>
    <s v="Home Office"/>
    <s v="United States"/>
    <s v="Chicago"/>
    <s v="Illinois"/>
    <n v="60610"/>
    <x v="2"/>
    <s v="OFF-PA-10001166"/>
    <x v="1"/>
    <x v="10"/>
    <x v="777"/>
    <x v="1170"/>
    <n v="1"/>
    <x v="2"/>
    <n v="1.8144"/>
    <n v="4"/>
    <n v="1"/>
  </r>
  <r>
    <n v="7446"/>
    <s v="CA-2017-127474"/>
    <x v="447"/>
    <d v="2017-02-07T00:00:00"/>
    <s v="Second Class"/>
    <s v="RD-19810"/>
    <s v="Ross DeVincentis"/>
    <s v="Home Office"/>
    <s v="United States"/>
    <s v="Chicago"/>
    <s v="Illinois"/>
    <n v="60610"/>
    <x v="2"/>
    <s v="OFF-PA-10001033"/>
    <x v="1"/>
    <x v="10"/>
    <x v="1509"/>
    <x v="4771"/>
    <n v="2"/>
    <x v="2"/>
    <n v="23.7742"/>
    <n v="4"/>
    <n v="1"/>
  </r>
  <r>
    <n v="7447"/>
    <s v="CA-2017-127474"/>
    <x v="447"/>
    <d v="2017-02-07T00:00:00"/>
    <s v="Second Class"/>
    <s v="RD-19810"/>
    <s v="Ross DeVincentis"/>
    <s v="Home Office"/>
    <s v="United States"/>
    <s v="Chicago"/>
    <s v="Illinois"/>
    <n v="60610"/>
    <x v="2"/>
    <s v="FUR-FU-10004597"/>
    <x v="0"/>
    <x v="5"/>
    <x v="1266"/>
    <x v="496"/>
    <n v="1"/>
    <x v="7"/>
    <n v="-26.085000000000001"/>
    <n v="4"/>
    <n v="1"/>
  </r>
  <r>
    <n v="7448"/>
    <s v="CA-2017-127474"/>
    <x v="447"/>
    <d v="2017-02-07T00:00:00"/>
    <s v="Second Class"/>
    <s v="RD-19810"/>
    <s v="Ross DeVincentis"/>
    <s v="Home Office"/>
    <s v="United States"/>
    <s v="Chicago"/>
    <s v="Illinois"/>
    <n v="60610"/>
    <x v="2"/>
    <s v="OFF-PA-10000418"/>
    <x v="1"/>
    <x v="10"/>
    <x v="970"/>
    <x v="1242"/>
    <n v="5"/>
    <x v="2"/>
    <n v="146.79"/>
    <n v="4"/>
    <n v="1"/>
  </r>
  <r>
    <n v="7449"/>
    <s v="CA-2017-115448"/>
    <x v="343"/>
    <d v="2017-11-14T00:00:00"/>
    <s v="First Class"/>
    <s v="MH-18025"/>
    <s v="Michelle Huthwaite"/>
    <s v="Consumer"/>
    <s v="United States"/>
    <s v="Knoxville"/>
    <s v="Tennessee"/>
    <n v="37918"/>
    <x v="0"/>
    <s v="FUR-FU-10004090"/>
    <x v="0"/>
    <x v="5"/>
    <x v="642"/>
    <x v="4772"/>
    <n v="5"/>
    <x v="2"/>
    <n v="14.4495"/>
    <n v="3"/>
    <n v="1"/>
  </r>
  <r>
    <n v="7450"/>
    <s v="CA-2017-105669"/>
    <x v="697"/>
    <d v="2017-09-22T00:00:00"/>
    <s v="Second Class"/>
    <s v="SJ-20125"/>
    <s v="Sanjit Jacobs"/>
    <s v="Home Office"/>
    <s v="United States"/>
    <s v="Houston"/>
    <s v="Texas"/>
    <n v="77036"/>
    <x v="2"/>
    <s v="OFF-AR-10000390"/>
    <x v="1"/>
    <x v="6"/>
    <x v="105"/>
    <x v="4373"/>
    <n v="3"/>
    <x v="2"/>
    <n v="3.2214"/>
    <n v="5"/>
    <n v="1"/>
  </r>
  <r>
    <n v="7451"/>
    <s v="CA-2017-105669"/>
    <x v="697"/>
    <d v="2017-09-22T00:00:00"/>
    <s v="Second Class"/>
    <s v="SJ-20125"/>
    <s v="Sanjit Jacobs"/>
    <s v="Home Office"/>
    <s v="United States"/>
    <s v="Houston"/>
    <s v="Texas"/>
    <n v="77036"/>
    <x v="2"/>
    <s v="FUR-CH-10003774"/>
    <x v="0"/>
    <x v="1"/>
    <x v="1194"/>
    <x v="2550"/>
    <n v="5"/>
    <x v="4"/>
    <n v="-77.332999999999998"/>
    <n v="5"/>
    <n v="1"/>
  </r>
  <r>
    <n v="7452"/>
    <s v="CA-2017-105669"/>
    <x v="697"/>
    <d v="2017-09-22T00:00:00"/>
    <s v="Second Class"/>
    <s v="SJ-20125"/>
    <s v="Sanjit Jacobs"/>
    <s v="Home Office"/>
    <s v="United States"/>
    <s v="Houston"/>
    <s v="Texas"/>
    <n v="77036"/>
    <x v="2"/>
    <s v="OFF-BI-10002412"/>
    <x v="1"/>
    <x v="8"/>
    <x v="326"/>
    <x v="4773"/>
    <n v="5"/>
    <x v="3"/>
    <n v="-10.15"/>
    <n v="5"/>
    <n v="1"/>
  </r>
  <r>
    <n v="7453"/>
    <s v="CA-2017-105669"/>
    <x v="697"/>
    <d v="2017-09-22T00:00:00"/>
    <s v="Second Class"/>
    <s v="SJ-20125"/>
    <s v="Sanjit Jacobs"/>
    <s v="Home Office"/>
    <s v="United States"/>
    <s v="Houston"/>
    <s v="Texas"/>
    <n v="77036"/>
    <x v="2"/>
    <s v="TEC-PH-10002415"/>
    <x v="2"/>
    <x v="7"/>
    <x v="1526"/>
    <x v="4774"/>
    <n v="6"/>
    <x v="2"/>
    <n v="88.484999999999999"/>
    <n v="5"/>
    <n v="1"/>
  </r>
  <r>
    <n v="7454"/>
    <s v="CA-2017-134796"/>
    <x v="643"/>
    <d v="2017-07-01T00:00:00"/>
    <s v="Standard Class"/>
    <s v="FM-14380"/>
    <s v="Fred McMath"/>
    <s v="Consumer"/>
    <s v="United States"/>
    <s v="Bolingbrook"/>
    <s v="Illinois"/>
    <n v="60440"/>
    <x v="2"/>
    <s v="TEC-PH-10003505"/>
    <x v="2"/>
    <x v="7"/>
    <x v="910"/>
    <x v="1467"/>
    <n v="2"/>
    <x v="2"/>
    <n v="16.704000000000001"/>
    <n v="6"/>
    <n v="1"/>
  </r>
  <r>
    <n v="7455"/>
    <s v="CA-2016-137743"/>
    <x v="679"/>
    <d v="2016-08-04T00:00:00"/>
    <s v="Standard Class"/>
    <s v="KH-16360"/>
    <s v="Katherine Hughes"/>
    <s v="Consumer"/>
    <s v="United States"/>
    <s v="Chicago"/>
    <s v="Illinois"/>
    <n v="60623"/>
    <x v="2"/>
    <s v="OFF-LA-10003663"/>
    <x v="1"/>
    <x v="2"/>
    <x v="1373"/>
    <x v="4579"/>
    <n v="4"/>
    <x v="2"/>
    <n v="3.1212"/>
    <n v="5"/>
    <n v="1"/>
  </r>
  <r>
    <n v="7456"/>
    <s v="CA-2016-137743"/>
    <x v="679"/>
    <d v="2016-08-04T00:00:00"/>
    <s v="Standard Class"/>
    <s v="KH-16360"/>
    <s v="Katherine Hughes"/>
    <s v="Consumer"/>
    <s v="United States"/>
    <s v="Chicago"/>
    <s v="Illinois"/>
    <n v="60623"/>
    <x v="2"/>
    <s v="OFF-ST-10001780"/>
    <x v="1"/>
    <x v="4"/>
    <x v="486"/>
    <x v="2479"/>
    <n v="2"/>
    <x v="2"/>
    <n v="51.831200000000003"/>
    <n v="5"/>
    <n v="1"/>
  </r>
  <r>
    <n v="7457"/>
    <s v="CA-2015-137974"/>
    <x v="392"/>
    <d v="2015-04-18T00:00:00"/>
    <s v="First Class"/>
    <s v="LL-16840"/>
    <s v="Lauren Leatherbury"/>
    <s v="Consumer"/>
    <s v="United States"/>
    <s v="Waynesboro"/>
    <s v="Virginia"/>
    <n v="22980"/>
    <x v="0"/>
    <s v="TEC-PH-10002033"/>
    <x v="2"/>
    <x v="7"/>
    <x v="11"/>
    <x v="4775"/>
    <n v="2"/>
    <x v="0"/>
    <n v="148.10640000000001"/>
    <n v="2"/>
    <n v="1"/>
  </r>
  <r>
    <n v="7458"/>
    <s v="CA-2015-137974"/>
    <x v="392"/>
    <d v="2015-04-18T00:00:00"/>
    <s v="First Class"/>
    <s v="LL-16840"/>
    <s v="Lauren Leatherbury"/>
    <s v="Consumer"/>
    <s v="United States"/>
    <s v="Waynesboro"/>
    <s v="Virginia"/>
    <n v="22980"/>
    <x v="0"/>
    <s v="OFF-BI-10001036"/>
    <x v="1"/>
    <x v="8"/>
    <x v="624"/>
    <x v="4776"/>
    <n v="1"/>
    <x v="0"/>
    <n v="4.57"/>
    <n v="2"/>
    <n v="1"/>
  </r>
  <r>
    <n v="7459"/>
    <s v="CA-2015-137974"/>
    <x v="392"/>
    <d v="2015-04-18T00:00:00"/>
    <s v="First Class"/>
    <s v="LL-16840"/>
    <s v="Lauren Leatherbury"/>
    <s v="Consumer"/>
    <s v="United States"/>
    <s v="Waynesboro"/>
    <s v="Virginia"/>
    <n v="22980"/>
    <x v="0"/>
    <s v="FUR-FU-10001468"/>
    <x v="0"/>
    <x v="5"/>
    <x v="1289"/>
    <x v="4777"/>
    <n v="7"/>
    <x v="0"/>
    <n v="119.68600000000001"/>
    <n v="2"/>
    <n v="1"/>
  </r>
  <r>
    <n v="7460"/>
    <s v="CA-2015-137974"/>
    <x v="392"/>
    <d v="2015-04-18T00:00:00"/>
    <s v="First Class"/>
    <s v="LL-16840"/>
    <s v="Lauren Leatherbury"/>
    <s v="Consumer"/>
    <s v="United States"/>
    <s v="Waynesboro"/>
    <s v="Virginia"/>
    <n v="22980"/>
    <x v="0"/>
    <s v="FUR-BO-10001519"/>
    <x v="0"/>
    <x v="0"/>
    <x v="672"/>
    <x v="4778"/>
    <n v="9"/>
    <x v="0"/>
    <n v="125.58240000000001"/>
    <n v="2"/>
    <n v="1"/>
  </r>
  <r>
    <n v="7461"/>
    <s v="US-2015-136987"/>
    <x v="347"/>
    <d v="2015-04-14T00:00:00"/>
    <s v="Second Class"/>
    <s v="AR-10540"/>
    <s v="Andy Reiter"/>
    <s v="Consumer"/>
    <s v="United States"/>
    <s v="Los Angeles"/>
    <s v="California"/>
    <n v="90004"/>
    <x v="1"/>
    <s v="TEC-CO-10001943"/>
    <x v="2"/>
    <x v="16"/>
    <x v="1675"/>
    <x v="4779"/>
    <n v="4"/>
    <x v="2"/>
    <n v="215.98920000000001"/>
    <n v="3"/>
    <n v="1"/>
  </r>
  <r>
    <n v="7462"/>
    <s v="US-2015-136987"/>
    <x v="347"/>
    <d v="2015-04-14T00:00:00"/>
    <s v="Second Class"/>
    <s v="AR-10540"/>
    <s v="Andy Reiter"/>
    <s v="Consumer"/>
    <s v="United States"/>
    <s v="Los Angeles"/>
    <s v="California"/>
    <n v="90004"/>
    <x v="1"/>
    <s v="OFF-PA-10003127"/>
    <x v="1"/>
    <x v="10"/>
    <x v="33"/>
    <x v="4780"/>
    <n v="2"/>
    <x v="0"/>
    <n v="24.269600000000001"/>
    <n v="3"/>
    <n v="1"/>
  </r>
  <r>
    <n v="7463"/>
    <s v="CA-2015-138485"/>
    <x v="914"/>
    <d v="2015-03-01T00:00:00"/>
    <s v="Second Class"/>
    <s v="NP-18670"/>
    <s v="Nora Paige"/>
    <s v="Consumer"/>
    <s v="United States"/>
    <s v="Seattle"/>
    <s v="Washington"/>
    <n v="98105"/>
    <x v="1"/>
    <s v="TEC-AC-10002076"/>
    <x v="2"/>
    <x v="11"/>
    <x v="333"/>
    <x v="4781"/>
    <n v="9"/>
    <x v="0"/>
    <n v="80.837999999999994"/>
    <n v="2"/>
    <n v="1"/>
  </r>
  <r>
    <n v="7464"/>
    <s v="CA-2016-103709"/>
    <x v="162"/>
    <d v="2016-09-15T00:00:00"/>
    <s v="Standard Class"/>
    <s v="LP-17095"/>
    <s v="Liz Preis"/>
    <s v="Consumer"/>
    <s v="United States"/>
    <s v="Visalia"/>
    <s v="California"/>
    <n v="93277"/>
    <x v="1"/>
    <s v="OFF-AR-10003338"/>
    <x v="1"/>
    <x v="6"/>
    <x v="1439"/>
    <x v="3544"/>
    <n v="2"/>
    <x v="0"/>
    <n v="3.72"/>
    <n v="7"/>
    <n v="1"/>
  </r>
  <r>
    <n v="7465"/>
    <s v="CA-2016-103709"/>
    <x v="162"/>
    <d v="2016-09-15T00:00:00"/>
    <s v="Standard Class"/>
    <s v="LP-17095"/>
    <s v="Liz Preis"/>
    <s v="Consumer"/>
    <s v="United States"/>
    <s v="Visalia"/>
    <s v="California"/>
    <n v="93277"/>
    <x v="1"/>
    <s v="OFF-PA-10004610"/>
    <x v="1"/>
    <x v="10"/>
    <x v="1520"/>
    <x v="1353"/>
    <n v="8"/>
    <x v="0"/>
    <n v="15.407999999999999"/>
    <n v="7"/>
    <n v="1"/>
  </r>
  <r>
    <n v="7466"/>
    <s v="CA-2016-103709"/>
    <x v="162"/>
    <d v="2016-09-15T00:00:00"/>
    <s v="Standard Class"/>
    <s v="LP-17095"/>
    <s v="Liz Preis"/>
    <s v="Consumer"/>
    <s v="United States"/>
    <s v="Visalia"/>
    <s v="California"/>
    <n v="93277"/>
    <x v="1"/>
    <s v="OFF-ST-10001272"/>
    <x v="1"/>
    <x v="4"/>
    <x v="533"/>
    <x v="2172"/>
    <n v="2"/>
    <x v="0"/>
    <n v="65.435000000000002"/>
    <n v="7"/>
    <n v="1"/>
  </r>
  <r>
    <n v="7467"/>
    <s v="CA-2016-138282"/>
    <x v="288"/>
    <d v="2016-05-23T00:00:00"/>
    <s v="Standard Class"/>
    <s v="AH-10690"/>
    <s v="Anna Häberlin"/>
    <s v="Corporate"/>
    <s v="United States"/>
    <s v="Los Angeles"/>
    <s v="California"/>
    <n v="90008"/>
    <x v="1"/>
    <s v="OFF-AP-10001366"/>
    <x v="1"/>
    <x v="9"/>
    <x v="360"/>
    <x v="4782"/>
    <n v="8"/>
    <x v="0"/>
    <n v="23.716799999999999"/>
    <n v="4"/>
    <n v="1"/>
  </r>
  <r>
    <n v="7468"/>
    <s v="CA-2017-148985"/>
    <x v="343"/>
    <d v="2017-11-15T00:00:00"/>
    <s v="Second Class"/>
    <s v="TB-21190"/>
    <s v="Thomas Brumley"/>
    <s v="Home Office"/>
    <s v="United States"/>
    <s v="Los Angeles"/>
    <s v="California"/>
    <n v="90045"/>
    <x v="1"/>
    <s v="FUR-FU-10001424"/>
    <x v="0"/>
    <x v="5"/>
    <x v="698"/>
    <x v="4783"/>
    <n v="4"/>
    <x v="0"/>
    <n v="11.8728"/>
    <n v="4"/>
    <n v="1"/>
  </r>
  <r>
    <n v="7469"/>
    <s v="CA-2014-138100"/>
    <x v="1114"/>
    <d v="2014-09-20T00:00:00"/>
    <s v="Standard Class"/>
    <s v="AA-10315"/>
    <s v="Alex Avila"/>
    <s v="Consumer"/>
    <s v="United States"/>
    <s v="New York City"/>
    <s v="New York"/>
    <n v="10011"/>
    <x v="3"/>
    <s v="OFF-PA-10000349"/>
    <x v="1"/>
    <x v="10"/>
    <x v="33"/>
    <x v="1801"/>
    <n v="3"/>
    <x v="0"/>
    <n v="7.0217999999999998"/>
    <n v="5"/>
    <n v="1"/>
  </r>
  <r>
    <n v="7470"/>
    <s v="CA-2014-138100"/>
    <x v="1114"/>
    <d v="2014-09-20T00:00:00"/>
    <s v="Standard Class"/>
    <s v="AA-10315"/>
    <s v="Alex Avila"/>
    <s v="Consumer"/>
    <s v="United States"/>
    <s v="New York City"/>
    <s v="New York"/>
    <n v="10011"/>
    <x v="3"/>
    <s v="FUR-FU-10002456"/>
    <x v="0"/>
    <x v="5"/>
    <x v="1018"/>
    <x v="58"/>
    <n v="2"/>
    <x v="0"/>
    <n v="6.2607999999999997"/>
    <n v="5"/>
    <n v="1"/>
  </r>
  <r>
    <n v="7471"/>
    <s v="CA-2015-100734"/>
    <x v="426"/>
    <d v="2015-09-20T00:00:00"/>
    <s v="Standard Class"/>
    <s v="AC-10615"/>
    <s v="Ann Chong"/>
    <s v="Corporate"/>
    <s v="United States"/>
    <s v="Philadelphia"/>
    <s v="Pennsylvania"/>
    <n v="19143"/>
    <x v="3"/>
    <s v="OFF-BI-10002609"/>
    <x v="1"/>
    <x v="8"/>
    <x v="98"/>
    <x v="4784"/>
    <n v="4"/>
    <x v="6"/>
    <n v="-2.8607999999999998"/>
    <n v="5"/>
    <n v="1"/>
  </r>
  <r>
    <n v="7472"/>
    <s v="CA-2015-100734"/>
    <x v="426"/>
    <d v="2015-09-20T00:00:00"/>
    <s v="Standard Class"/>
    <s v="AC-10615"/>
    <s v="Ann Chong"/>
    <s v="Corporate"/>
    <s v="United States"/>
    <s v="Philadelphia"/>
    <s v="Pennsylvania"/>
    <n v="19143"/>
    <x v="3"/>
    <s v="OFF-ST-10001522"/>
    <x v="1"/>
    <x v="4"/>
    <x v="197"/>
    <x v="2706"/>
    <n v="2"/>
    <x v="2"/>
    <n v="-29.436800000000002"/>
    <n v="5"/>
    <n v="1"/>
  </r>
  <r>
    <n v="7473"/>
    <s v="CA-2016-139997"/>
    <x v="949"/>
    <d v="2016-07-03T00:00:00"/>
    <s v="First Class"/>
    <s v="EM-14140"/>
    <s v="Eugene Moren"/>
    <s v="Home Office"/>
    <s v="United States"/>
    <s v="Lehi"/>
    <s v="Utah"/>
    <n v="84043"/>
    <x v="1"/>
    <s v="TEC-CO-10000971"/>
    <x v="2"/>
    <x v="16"/>
    <x v="1313"/>
    <x v="4785"/>
    <n v="5"/>
    <x v="0"/>
    <n v="449.98500000000001"/>
    <n v="2"/>
    <n v="1"/>
  </r>
  <r>
    <n v="7474"/>
    <s v="CA-2016-109652"/>
    <x v="342"/>
    <d v="2016-04-15T00:00:00"/>
    <s v="Standard Class"/>
    <s v="QJ-19255"/>
    <s v="Quincy Jones"/>
    <s v="Corporate"/>
    <s v="United States"/>
    <s v="Chicago"/>
    <s v="Illinois"/>
    <n v="60653"/>
    <x v="2"/>
    <s v="OFF-AR-10000034"/>
    <x v="1"/>
    <x v="6"/>
    <x v="751"/>
    <x v="4786"/>
    <n v="4"/>
    <x v="2"/>
    <n v="3.2223999999999999"/>
    <n v="5"/>
    <n v="1"/>
  </r>
  <r>
    <n v="7475"/>
    <s v="CA-2014-167199"/>
    <x v="1037"/>
    <d v="2014-01-10T00:00:00"/>
    <s v="Standard Class"/>
    <s v="ME-17320"/>
    <s v="Maria Etezadi"/>
    <s v="Home Office"/>
    <s v="United States"/>
    <s v="Henderson"/>
    <s v="Kentucky"/>
    <n v="42420"/>
    <x v="0"/>
    <s v="FUR-CH-10004063"/>
    <x v="0"/>
    <x v="1"/>
    <x v="120"/>
    <x v="4787"/>
    <n v="9"/>
    <x v="0"/>
    <n v="746.40779999999995"/>
    <n v="4"/>
    <n v="1"/>
  </r>
  <r>
    <n v="7476"/>
    <s v="CA-2014-167199"/>
    <x v="1037"/>
    <d v="2014-01-10T00:00:00"/>
    <s v="Standard Class"/>
    <s v="ME-17320"/>
    <s v="Maria Etezadi"/>
    <s v="Home Office"/>
    <s v="United States"/>
    <s v="Henderson"/>
    <s v="Kentucky"/>
    <n v="42420"/>
    <x v="0"/>
    <s v="OFF-BI-10004632"/>
    <x v="1"/>
    <x v="8"/>
    <x v="569"/>
    <x v="4788"/>
    <n v="2"/>
    <x v="0"/>
    <n v="274.49099999999999"/>
    <n v="4"/>
    <n v="1"/>
  </r>
  <r>
    <n v="7477"/>
    <s v="CA-2014-167199"/>
    <x v="1037"/>
    <d v="2014-01-10T00:00:00"/>
    <s v="Standard Class"/>
    <s v="ME-17320"/>
    <s v="Maria Etezadi"/>
    <s v="Home Office"/>
    <s v="United States"/>
    <s v="Henderson"/>
    <s v="Kentucky"/>
    <n v="42420"/>
    <x v="0"/>
    <s v="OFF-AR-10001662"/>
    <x v="1"/>
    <x v="6"/>
    <x v="448"/>
    <x v="4789"/>
    <n v="2"/>
    <x v="0"/>
    <n v="1.4796"/>
    <n v="4"/>
    <n v="1"/>
  </r>
  <r>
    <n v="7478"/>
    <s v="CA-2014-167199"/>
    <x v="1037"/>
    <d v="2014-01-10T00:00:00"/>
    <s v="Standard Class"/>
    <s v="ME-17320"/>
    <s v="Maria Etezadi"/>
    <s v="Home Office"/>
    <s v="United States"/>
    <s v="Henderson"/>
    <s v="Kentucky"/>
    <n v="42420"/>
    <x v="0"/>
    <s v="TEC-PH-10004977"/>
    <x v="2"/>
    <x v="7"/>
    <x v="34"/>
    <x v="3627"/>
    <n v="2"/>
    <x v="0"/>
    <n v="113.6742"/>
    <n v="4"/>
    <n v="1"/>
  </r>
  <r>
    <n v="7479"/>
    <s v="CA-2014-167199"/>
    <x v="1037"/>
    <d v="2014-01-10T00:00:00"/>
    <s v="Standard Class"/>
    <s v="ME-17320"/>
    <s v="Maria Etezadi"/>
    <s v="Home Office"/>
    <s v="United States"/>
    <s v="Henderson"/>
    <s v="Kentucky"/>
    <n v="42420"/>
    <x v="0"/>
    <s v="TEC-PH-10004539"/>
    <x v="2"/>
    <x v="7"/>
    <x v="861"/>
    <x v="4790"/>
    <n v="4"/>
    <x v="0"/>
    <n v="204.10919999999999"/>
    <n v="4"/>
    <n v="1"/>
  </r>
  <r>
    <n v="7480"/>
    <s v="CA-2014-167199"/>
    <x v="1037"/>
    <d v="2014-01-10T00:00:00"/>
    <s v="Standard Class"/>
    <s v="ME-17320"/>
    <s v="Maria Etezadi"/>
    <s v="Home Office"/>
    <s v="United States"/>
    <s v="Henderson"/>
    <s v="Kentucky"/>
    <n v="42420"/>
    <x v="0"/>
    <s v="OFF-FA-10001883"/>
    <x v="1"/>
    <x v="13"/>
    <x v="1493"/>
    <x v="4791"/>
    <n v="4"/>
    <x v="0"/>
    <n v="0.31119999999999998"/>
    <n v="4"/>
    <n v="1"/>
  </r>
  <r>
    <n v="7481"/>
    <s v="CA-2014-167199"/>
    <x v="1037"/>
    <d v="2014-01-10T00:00:00"/>
    <s v="Standard Class"/>
    <s v="ME-17320"/>
    <s v="Maria Etezadi"/>
    <s v="Home Office"/>
    <s v="United States"/>
    <s v="Henderson"/>
    <s v="Kentucky"/>
    <n v="42420"/>
    <x v="0"/>
    <s v="OFF-PA-10000955"/>
    <x v="1"/>
    <x v="10"/>
    <x v="782"/>
    <x v="2571"/>
    <n v="1"/>
    <x v="0"/>
    <n v="3.0084"/>
    <n v="4"/>
    <n v="1"/>
  </r>
  <r>
    <n v="7482"/>
    <s v="CA-2016-124583"/>
    <x v="142"/>
    <d v="2016-09-03T00:00:00"/>
    <s v="Second Class"/>
    <s v="LB-16795"/>
    <s v="Laurel Beltran"/>
    <s v="Home Office"/>
    <s v="United States"/>
    <s v="Huntington Beach"/>
    <s v="California"/>
    <n v="92646"/>
    <x v="1"/>
    <s v="OFF-EN-10002500"/>
    <x v="1"/>
    <x v="12"/>
    <x v="118"/>
    <x v="4639"/>
    <n v="1"/>
    <x v="0"/>
    <n v="5.7510000000000003"/>
    <n v="2"/>
    <n v="1"/>
  </r>
  <r>
    <n v="7483"/>
    <s v="CA-2014-113964"/>
    <x v="865"/>
    <d v="2014-09-30T00:00:00"/>
    <s v="Standard Class"/>
    <s v="JP-16135"/>
    <s v="Julie Prescott"/>
    <s v="Home Office"/>
    <s v="United States"/>
    <s v="New York City"/>
    <s v="New York"/>
    <n v="10011"/>
    <x v="3"/>
    <s v="OFF-BI-10004654"/>
    <x v="1"/>
    <x v="8"/>
    <x v="68"/>
    <x v="4792"/>
    <n v="4"/>
    <x v="2"/>
    <n v="6.9240000000000004"/>
    <n v="7"/>
    <n v="1"/>
  </r>
  <r>
    <n v="7484"/>
    <s v="CA-2014-129938"/>
    <x v="534"/>
    <d v="2014-12-17T00:00:00"/>
    <s v="Second Class"/>
    <s v="EB-13705"/>
    <s v="Ed Braxton"/>
    <s v="Corporate"/>
    <s v="United States"/>
    <s v="Philadelphia"/>
    <s v="Pennsylvania"/>
    <n v="19140"/>
    <x v="3"/>
    <s v="FUR-CH-10003774"/>
    <x v="0"/>
    <x v="1"/>
    <x v="1194"/>
    <x v="4793"/>
    <n v="7"/>
    <x v="4"/>
    <n v="-108.2662"/>
    <n v="2"/>
    <n v="1"/>
  </r>
  <r>
    <n v="7485"/>
    <s v="CA-2017-135111"/>
    <x v="116"/>
    <d v="2018-01-02T00:00:00"/>
    <s v="Standard Class"/>
    <s v="CS-12400"/>
    <s v="Christopher Schild"/>
    <s v="Home Office"/>
    <s v="United States"/>
    <s v="Fargo"/>
    <s v="North Dakota"/>
    <n v="58103"/>
    <x v="2"/>
    <s v="OFF-AR-10004707"/>
    <x v="1"/>
    <x v="6"/>
    <x v="772"/>
    <x v="4538"/>
    <n v="1"/>
    <x v="0"/>
    <n v="0.86799999999999999"/>
    <n v="5"/>
    <n v="1"/>
  </r>
  <r>
    <n v="7486"/>
    <s v="CA-2017-135111"/>
    <x v="116"/>
    <d v="2018-01-02T00:00:00"/>
    <s v="Standard Class"/>
    <s v="CS-12400"/>
    <s v="Christopher Schild"/>
    <s v="Home Office"/>
    <s v="United States"/>
    <s v="Fargo"/>
    <s v="North Dakota"/>
    <n v="58103"/>
    <x v="2"/>
    <s v="OFF-BI-10004040"/>
    <x v="1"/>
    <x v="8"/>
    <x v="1487"/>
    <x v="4063"/>
    <n v="5"/>
    <x v="0"/>
    <n v="12.691000000000001"/>
    <n v="5"/>
    <n v="1"/>
  </r>
  <r>
    <n v="7487"/>
    <s v="US-2015-134558"/>
    <x v="546"/>
    <d v="2015-12-24T00:00:00"/>
    <s v="Second Class"/>
    <s v="PM-19135"/>
    <s v="Peter McVee"/>
    <s v="Home Office"/>
    <s v="United States"/>
    <s v="Dover"/>
    <s v="New Hampshire"/>
    <n v="3820"/>
    <x v="3"/>
    <s v="OFF-PA-10001184"/>
    <x v="1"/>
    <x v="10"/>
    <x v="1316"/>
    <x v="2680"/>
    <n v="5"/>
    <x v="0"/>
    <n v="14.651"/>
    <n v="5"/>
    <n v="1"/>
  </r>
  <r>
    <n v="7488"/>
    <s v="US-2015-134558"/>
    <x v="546"/>
    <d v="2015-12-24T00:00:00"/>
    <s v="Second Class"/>
    <s v="PM-19135"/>
    <s v="Peter McVee"/>
    <s v="Home Office"/>
    <s v="United States"/>
    <s v="Dover"/>
    <s v="New Hampshire"/>
    <n v="3820"/>
    <x v="3"/>
    <s v="TEC-AC-10004145"/>
    <x v="2"/>
    <x v="11"/>
    <x v="1273"/>
    <x v="3522"/>
    <n v="9"/>
    <x v="0"/>
    <n v="517.47929999999997"/>
    <n v="5"/>
    <n v="1"/>
  </r>
  <r>
    <n v="7489"/>
    <s v="US-2015-134558"/>
    <x v="546"/>
    <d v="2015-12-24T00:00:00"/>
    <s v="Second Class"/>
    <s v="PM-19135"/>
    <s v="Peter McVee"/>
    <s v="Home Office"/>
    <s v="United States"/>
    <s v="Dover"/>
    <s v="New Hampshire"/>
    <n v="3820"/>
    <x v="3"/>
    <s v="FUR-TA-10003473"/>
    <x v="0"/>
    <x v="3"/>
    <x v="216"/>
    <x v="4794"/>
    <n v="4"/>
    <x v="4"/>
    <n v="-105.3164"/>
    <n v="5"/>
    <n v="1"/>
  </r>
  <r>
    <n v="7490"/>
    <s v="CA-2017-157196"/>
    <x v="60"/>
    <d v="2017-11-09T00:00:00"/>
    <s v="Standard Class"/>
    <s v="AA-10645"/>
    <s v="Anna Andreadi"/>
    <s v="Consumer"/>
    <s v="United States"/>
    <s v="San Diego"/>
    <s v="California"/>
    <n v="92105"/>
    <x v="1"/>
    <s v="OFF-PA-10003172"/>
    <x v="1"/>
    <x v="10"/>
    <x v="854"/>
    <x v="91"/>
    <n v="2"/>
    <x v="0"/>
    <n v="6.2207999999999997"/>
    <n v="4"/>
    <n v="1"/>
  </r>
  <r>
    <n v="7491"/>
    <s v="CA-2015-108672"/>
    <x v="229"/>
    <d v="2015-09-16T00:00:00"/>
    <s v="Standard Class"/>
    <s v="FA-14230"/>
    <s v="Frank Atkinson"/>
    <s v="Corporate"/>
    <s v="United States"/>
    <s v="Los Angeles"/>
    <s v="California"/>
    <n v="90032"/>
    <x v="1"/>
    <s v="FUR-FU-10003799"/>
    <x v="0"/>
    <x v="5"/>
    <x v="90"/>
    <x v="4795"/>
    <n v="6"/>
    <x v="0"/>
    <n v="33.070799999999998"/>
    <n v="6"/>
    <n v="1"/>
  </r>
  <r>
    <n v="7492"/>
    <s v="US-2017-118598"/>
    <x v="673"/>
    <d v="2017-11-16T00:00:00"/>
    <s v="Same Day"/>
    <s v="CM-12190"/>
    <s v="Charlotte Melton"/>
    <s v="Consumer"/>
    <s v="United States"/>
    <s v="Utica"/>
    <s v="New York"/>
    <n v="13501"/>
    <x v="3"/>
    <s v="TEC-PH-10002583"/>
    <x v="2"/>
    <x v="7"/>
    <x v="1717"/>
    <x v="580"/>
    <n v="6"/>
    <x v="0"/>
    <n v="5.9969999999999999"/>
    <n v="0"/>
    <n v="1"/>
  </r>
  <r>
    <n v="7493"/>
    <s v="US-2017-160836"/>
    <x v="220"/>
    <d v="2017-09-16T00:00:00"/>
    <s v="Standard Class"/>
    <s v="CC-12475"/>
    <s v="Cindy Chapman"/>
    <s v="Consumer"/>
    <s v="United States"/>
    <s v="Houston"/>
    <s v="Texas"/>
    <n v="77070"/>
    <x v="2"/>
    <s v="OFF-PA-10004239"/>
    <x v="1"/>
    <x v="10"/>
    <x v="1421"/>
    <x v="1495"/>
    <n v="3"/>
    <x v="2"/>
    <n v="3.21"/>
    <n v="5"/>
    <n v="1"/>
  </r>
  <r>
    <n v="7494"/>
    <s v="US-2017-160836"/>
    <x v="220"/>
    <d v="2017-09-16T00:00:00"/>
    <s v="Standard Class"/>
    <s v="CC-12475"/>
    <s v="Cindy Chapman"/>
    <s v="Consumer"/>
    <s v="United States"/>
    <s v="Houston"/>
    <s v="Texas"/>
    <n v="77070"/>
    <x v="2"/>
    <s v="FUR-TA-10002855"/>
    <x v="0"/>
    <x v="3"/>
    <x v="1198"/>
    <x v="4796"/>
    <n v="5"/>
    <x v="4"/>
    <n v="-65.852999999999994"/>
    <n v="5"/>
    <n v="1"/>
  </r>
  <r>
    <n v="7495"/>
    <s v="US-2017-160836"/>
    <x v="220"/>
    <d v="2017-09-16T00:00:00"/>
    <s v="Standard Class"/>
    <s v="CC-12475"/>
    <s v="Cindy Chapman"/>
    <s v="Consumer"/>
    <s v="United States"/>
    <s v="Houston"/>
    <s v="Texas"/>
    <n v="77070"/>
    <x v="2"/>
    <s v="OFF-AP-10001626"/>
    <x v="1"/>
    <x v="9"/>
    <x v="1025"/>
    <x v="4797"/>
    <n v="2"/>
    <x v="3"/>
    <n v="-4.2012"/>
    <n v="5"/>
    <n v="1"/>
  </r>
  <r>
    <n v="7496"/>
    <s v="CA-2017-121048"/>
    <x v="1163"/>
    <d v="2017-07-18T00:00:00"/>
    <s v="Standard Class"/>
    <s v="TC-21295"/>
    <s v="Toby Carlisle"/>
    <s v="Consumer"/>
    <s v="United States"/>
    <s v="Westminster"/>
    <s v="California"/>
    <n v="92683"/>
    <x v="1"/>
    <s v="OFF-BI-10004022"/>
    <x v="1"/>
    <x v="8"/>
    <x v="755"/>
    <x v="2999"/>
    <n v="2"/>
    <x v="2"/>
    <n v="1.4456"/>
    <n v="4"/>
    <n v="1"/>
  </r>
  <r>
    <n v="7497"/>
    <s v="CA-2017-121048"/>
    <x v="1163"/>
    <d v="2017-07-18T00:00:00"/>
    <s v="Standard Class"/>
    <s v="TC-21295"/>
    <s v="Toby Carlisle"/>
    <s v="Consumer"/>
    <s v="United States"/>
    <s v="Westminster"/>
    <s v="California"/>
    <n v="92683"/>
    <x v="1"/>
    <s v="FUR-FU-10003601"/>
    <x v="0"/>
    <x v="5"/>
    <x v="736"/>
    <x v="3057"/>
    <n v="3"/>
    <x v="0"/>
    <n v="49.804200000000002"/>
    <n v="4"/>
    <n v="1"/>
  </r>
  <r>
    <n v="7498"/>
    <s v="CA-2017-121048"/>
    <x v="1163"/>
    <d v="2017-07-18T00:00:00"/>
    <s v="Standard Class"/>
    <s v="TC-21295"/>
    <s v="Toby Carlisle"/>
    <s v="Consumer"/>
    <s v="United States"/>
    <s v="Westminster"/>
    <s v="California"/>
    <n v="92683"/>
    <x v="1"/>
    <s v="OFF-FA-10000490"/>
    <x v="1"/>
    <x v="13"/>
    <x v="310"/>
    <x v="325"/>
    <n v="4"/>
    <x v="0"/>
    <n v="2.3311999999999999"/>
    <n v="4"/>
    <n v="1"/>
  </r>
  <r>
    <n v="7499"/>
    <s v="CA-2017-121048"/>
    <x v="1163"/>
    <d v="2017-07-18T00:00:00"/>
    <s v="Standard Class"/>
    <s v="TC-21295"/>
    <s v="Toby Carlisle"/>
    <s v="Consumer"/>
    <s v="United States"/>
    <s v="Westminster"/>
    <s v="California"/>
    <n v="92683"/>
    <x v="1"/>
    <s v="OFF-AR-10004042"/>
    <x v="1"/>
    <x v="6"/>
    <x v="30"/>
    <x v="4798"/>
    <n v="4"/>
    <x v="0"/>
    <n v="20.8568"/>
    <n v="4"/>
    <n v="1"/>
  </r>
  <r>
    <n v="7500"/>
    <s v="CA-2017-121048"/>
    <x v="1163"/>
    <d v="2017-07-18T00:00:00"/>
    <s v="Standard Class"/>
    <s v="TC-21295"/>
    <s v="Toby Carlisle"/>
    <s v="Consumer"/>
    <s v="United States"/>
    <s v="Westminster"/>
    <s v="California"/>
    <n v="92683"/>
    <x v="1"/>
    <s v="FUR-FU-10002960"/>
    <x v="0"/>
    <x v="5"/>
    <x v="192"/>
    <x v="605"/>
    <n v="3"/>
    <x v="0"/>
    <n v="7.9127999999999998"/>
    <n v="4"/>
    <n v="1"/>
  </r>
  <r>
    <n v="7501"/>
    <s v="CA-2017-121048"/>
    <x v="1163"/>
    <d v="2017-07-18T00:00:00"/>
    <s v="Standard Class"/>
    <s v="TC-21295"/>
    <s v="Toby Carlisle"/>
    <s v="Consumer"/>
    <s v="United States"/>
    <s v="Westminster"/>
    <s v="California"/>
    <n v="92683"/>
    <x v="1"/>
    <s v="TEC-AC-10000991"/>
    <x v="2"/>
    <x v="11"/>
    <x v="437"/>
    <x v="4799"/>
    <n v="3"/>
    <x v="0"/>
    <n v="19.735800000000001"/>
    <n v="4"/>
    <n v="1"/>
  </r>
  <r>
    <n v="7502"/>
    <s v="CA-2017-121048"/>
    <x v="1163"/>
    <d v="2017-07-18T00:00:00"/>
    <s v="Standard Class"/>
    <s v="TC-21295"/>
    <s v="Toby Carlisle"/>
    <s v="Consumer"/>
    <s v="United States"/>
    <s v="Westminster"/>
    <s v="California"/>
    <n v="92683"/>
    <x v="1"/>
    <s v="TEC-PH-10004977"/>
    <x v="2"/>
    <x v="7"/>
    <x v="34"/>
    <x v="549"/>
    <n v="3"/>
    <x v="2"/>
    <n v="52.917299999999997"/>
    <n v="4"/>
    <n v="1"/>
  </r>
  <r>
    <n v="7503"/>
    <s v="US-2017-120147"/>
    <x v="983"/>
    <d v="2017-03-30T00:00:00"/>
    <s v="Same Day"/>
    <s v="TB-21400"/>
    <s v="Tom Boeckenhauer"/>
    <s v="Consumer"/>
    <s v="United States"/>
    <s v="Los Angeles"/>
    <s v="California"/>
    <n v="90036"/>
    <x v="1"/>
    <s v="OFF-AR-10000817"/>
    <x v="1"/>
    <x v="6"/>
    <x v="1264"/>
    <x v="2351"/>
    <n v="2"/>
    <x v="0"/>
    <n v="2.0672000000000001"/>
    <n v="0"/>
    <n v="1"/>
  </r>
  <r>
    <n v="7504"/>
    <s v="US-2017-120147"/>
    <x v="983"/>
    <d v="2017-03-30T00:00:00"/>
    <s v="Same Day"/>
    <s v="TB-21400"/>
    <s v="Tom Boeckenhauer"/>
    <s v="Consumer"/>
    <s v="United States"/>
    <s v="Los Angeles"/>
    <s v="California"/>
    <n v="90036"/>
    <x v="1"/>
    <s v="TEC-PH-10002447"/>
    <x v="2"/>
    <x v="7"/>
    <x v="53"/>
    <x v="4800"/>
    <n v="1"/>
    <x v="2"/>
    <n v="18.539100000000001"/>
    <n v="0"/>
    <n v="1"/>
  </r>
  <r>
    <n v="7505"/>
    <s v="CA-2016-158043"/>
    <x v="1011"/>
    <d v="2016-02-04T00:00:00"/>
    <s v="Second Class"/>
    <s v="JK-15325"/>
    <s v="Jason Klamczynski"/>
    <s v="Corporate"/>
    <s v="United States"/>
    <s v="Atlantic City"/>
    <s v="New Jersey"/>
    <n v="8401"/>
    <x v="3"/>
    <s v="OFF-EN-10003134"/>
    <x v="1"/>
    <x v="12"/>
    <x v="153"/>
    <x v="368"/>
    <n v="2"/>
    <x v="0"/>
    <n v="11.68"/>
    <n v="4"/>
    <n v="1"/>
  </r>
  <r>
    <n v="7506"/>
    <s v="US-2017-106579"/>
    <x v="110"/>
    <d v="2017-06-13T00:00:00"/>
    <s v="Standard Class"/>
    <s v="BW-11200"/>
    <s v="Ben Wallace"/>
    <s v="Consumer"/>
    <s v="United States"/>
    <s v="Skokie"/>
    <s v="Illinois"/>
    <n v="60076"/>
    <x v="2"/>
    <s v="OFF-BI-10000309"/>
    <x v="1"/>
    <x v="8"/>
    <x v="338"/>
    <x v="359"/>
    <n v="4"/>
    <x v="3"/>
    <n v="-18.872800000000002"/>
    <n v="5"/>
    <n v="1"/>
  </r>
  <r>
    <n v="7507"/>
    <s v="CA-2014-115889"/>
    <x v="981"/>
    <d v="2014-11-06T00:00:00"/>
    <s v="Standard Class"/>
    <s v="SH-20395"/>
    <s v="Shahid Hopkins"/>
    <s v="Consumer"/>
    <s v="United States"/>
    <s v="San Francisco"/>
    <s v="California"/>
    <n v="94122"/>
    <x v="1"/>
    <s v="TEC-PH-10001615"/>
    <x v="2"/>
    <x v="7"/>
    <x v="1117"/>
    <x v="1925"/>
    <n v="2"/>
    <x v="2"/>
    <n v="5.2182000000000004"/>
    <n v="4"/>
    <n v="1"/>
  </r>
  <r>
    <n v="7508"/>
    <s v="CA-2014-115889"/>
    <x v="981"/>
    <d v="2014-11-06T00:00:00"/>
    <s v="Standard Class"/>
    <s v="SH-20395"/>
    <s v="Shahid Hopkins"/>
    <s v="Consumer"/>
    <s v="United States"/>
    <s v="San Francisco"/>
    <s v="California"/>
    <n v="94122"/>
    <x v="1"/>
    <s v="OFF-ST-10003208"/>
    <x v="1"/>
    <x v="4"/>
    <x v="246"/>
    <x v="971"/>
    <n v="2"/>
    <x v="0"/>
    <n v="105.24679999999999"/>
    <n v="4"/>
    <n v="1"/>
  </r>
  <r>
    <n v="7509"/>
    <s v="US-2017-161935"/>
    <x v="1163"/>
    <d v="2017-07-18T00:00:00"/>
    <s v="Standard Class"/>
    <s v="JL-15835"/>
    <s v="John Lee"/>
    <s v="Consumer"/>
    <s v="United States"/>
    <s v="Columbus"/>
    <s v="Ohio"/>
    <n v="43229"/>
    <x v="3"/>
    <s v="OFF-PA-10000605"/>
    <x v="1"/>
    <x v="10"/>
    <x v="816"/>
    <x v="4579"/>
    <n v="2"/>
    <x v="2"/>
    <n v="3.3523999999999998"/>
    <n v="4"/>
    <n v="1"/>
  </r>
  <r>
    <n v="7510"/>
    <s v="US-2017-161935"/>
    <x v="1163"/>
    <d v="2017-07-18T00:00:00"/>
    <s v="Standard Class"/>
    <s v="JL-15835"/>
    <s v="John Lee"/>
    <s v="Consumer"/>
    <s v="United States"/>
    <s v="Columbus"/>
    <s v="Ohio"/>
    <n v="43229"/>
    <x v="3"/>
    <s v="TEC-PH-10000560"/>
    <x v="2"/>
    <x v="7"/>
    <x v="752"/>
    <x v="4801"/>
    <n v="9"/>
    <x v="10"/>
    <n v="-377.98919999999998"/>
    <n v="4"/>
    <n v="1"/>
  </r>
  <r>
    <n v="7511"/>
    <s v="US-2017-161935"/>
    <x v="1163"/>
    <d v="2017-07-18T00:00:00"/>
    <s v="Standard Class"/>
    <s v="JL-15835"/>
    <s v="John Lee"/>
    <s v="Consumer"/>
    <s v="United States"/>
    <s v="Columbus"/>
    <s v="Ohio"/>
    <n v="43229"/>
    <x v="3"/>
    <s v="OFF-ST-10003455"/>
    <x v="1"/>
    <x v="4"/>
    <x v="171"/>
    <x v="4495"/>
    <n v="5"/>
    <x v="2"/>
    <n v="4.6529999999999996"/>
    <n v="4"/>
    <n v="1"/>
  </r>
  <r>
    <n v="7512"/>
    <s v="US-2017-161935"/>
    <x v="1163"/>
    <d v="2017-07-18T00:00:00"/>
    <s v="Standard Class"/>
    <s v="JL-15835"/>
    <s v="John Lee"/>
    <s v="Consumer"/>
    <s v="United States"/>
    <s v="Columbus"/>
    <s v="Ohio"/>
    <n v="43229"/>
    <x v="3"/>
    <s v="FUR-FU-10002937"/>
    <x v="0"/>
    <x v="5"/>
    <x v="1060"/>
    <x v="4279"/>
    <n v="5"/>
    <x v="2"/>
    <n v="148.845"/>
    <n v="4"/>
    <n v="1"/>
  </r>
  <r>
    <n v="7513"/>
    <s v="US-2017-161935"/>
    <x v="1163"/>
    <d v="2017-07-18T00:00:00"/>
    <s v="Standard Class"/>
    <s v="JL-15835"/>
    <s v="John Lee"/>
    <s v="Consumer"/>
    <s v="United States"/>
    <s v="Columbus"/>
    <s v="Ohio"/>
    <n v="43229"/>
    <x v="3"/>
    <s v="OFF-ST-10001837"/>
    <x v="1"/>
    <x v="4"/>
    <x v="1340"/>
    <x v="4802"/>
    <n v="7"/>
    <x v="2"/>
    <n v="17.959199999999999"/>
    <n v="4"/>
    <n v="1"/>
  </r>
  <r>
    <n v="7514"/>
    <s v="US-2017-161935"/>
    <x v="1163"/>
    <d v="2017-07-18T00:00:00"/>
    <s v="Standard Class"/>
    <s v="JL-15835"/>
    <s v="John Lee"/>
    <s v="Consumer"/>
    <s v="United States"/>
    <s v="Columbus"/>
    <s v="Ohio"/>
    <n v="43229"/>
    <x v="3"/>
    <s v="OFF-AR-10004757"/>
    <x v="1"/>
    <x v="6"/>
    <x v="346"/>
    <x v="1317"/>
    <n v="5"/>
    <x v="2"/>
    <n v="2.1320000000000001"/>
    <n v="4"/>
    <n v="1"/>
  </r>
  <r>
    <n v="7515"/>
    <s v="US-2017-167920"/>
    <x v="34"/>
    <d v="2017-12-12T00:00:00"/>
    <s v="Second Class"/>
    <s v="JL-15835"/>
    <s v="John Lee"/>
    <s v="Consumer"/>
    <s v="United States"/>
    <s v="Richmond"/>
    <s v="Kentucky"/>
    <n v="40475"/>
    <x v="0"/>
    <s v="OFF-BI-10004236"/>
    <x v="1"/>
    <x v="8"/>
    <x v="900"/>
    <x v="4803"/>
    <n v="2"/>
    <x v="0"/>
    <n v="13.505599999999999"/>
    <n v="3"/>
    <n v="1"/>
  </r>
  <r>
    <n v="7516"/>
    <s v="US-2017-167920"/>
    <x v="34"/>
    <d v="2017-12-12T00:00:00"/>
    <s v="Second Class"/>
    <s v="JL-15835"/>
    <s v="John Lee"/>
    <s v="Consumer"/>
    <s v="United States"/>
    <s v="Richmond"/>
    <s v="Kentucky"/>
    <n v="40475"/>
    <x v="0"/>
    <s v="OFF-AP-10000159"/>
    <x v="1"/>
    <x v="9"/>
    <x v="1416"/>
    <x v="4804"/>
    <n v="5"/>
    <x v="0"/>
    <n v="62.320999999999998"/>
    <n v="3"/>
    <n v="1"/>
  </r>
  <r>
    <n v="7517"/>
    <s v="US-2017-167920"/>
    <x v="34"/>
    <d v="2017-12-12T00:00:00"/>
    <s v="Second Class"/>
    <s v="JL-15835"/>
    <s v="John Lee"/>
    <s v="Consumer"/>
    <s v="United States"/>
    <s v="Richmond"/>
    <s v="Kentucky"/>
    <n v="40475"/>
    <x v="0"/>
    <s v="OFF-BI-10003274"/>
    <x v="1"/>
    <x v="8"/>
    <x v="122"/>
    <x v="204"/>
    <n v="4"/>
    <x v="0"/>
    <n v="7.4824000000000002"/>
    <n v="3"/>
    <n v="1"/>
  </r>
  <r>
    <n v="7518"/>
    <s v="US-2017-167920"/>
    <x v="34"/>
    <d v="2017-12-12T00:00:00"/>
    <s v="Second Class"/>
    <s v="JL-15835"/>
    <s v="John Lee"/>
    <s v="Consumer"/>
    <s v="United States"/>
    <s v="Richmond"/>
    <s v="Kentucky"/>
    <n v="40475"/>
    <x v="0"/>
    <s v="TEC-AC-10001013"/>
    <x v="2"/>
    <x v="11"/>
    <x v="821"/>
    <x v="4805"/>
    <n v="5"/>
    <x v="0"/>
    <n v="48.328499999999998"/>
    <n v="3"/>
    <n v="1"/>
  </r>
  <r>
    <n v="7519"/>
    <s v="US-2017-167920"/>
    <x v="34"/>
    <d v="2017-12-12T00:00:00"/>
    <s v="Second Class"/>
    <s v="JL-15835"/>
    <s v="John Lee"/>
    <s v="Consumer"/>
    <s v="United States"/>
    <s v="Richmond"/>
    <s v="Kentucky"/>
    <n v="40475"/>
    <x v="0"/>
    <s v="OFF-ST-10004963"/>
    <x v="1"/>
    <x v="4"/>
    <x v="465"/>
    <x v="4806"/>
    <n v="1"/>
    <x v="0"/>
    <n v="0.60560000000000003"/>
    <n v="3"/>
    <n v="1"/>
  </r>
  <r>
    <n v="7520"/>
    <s v="US-2017-167920"/>
    <x v="34"/>
    <d v="2017-12-12T00:00:00"/>
    <s v="Second Class"/>
    <s v="JL-15835"/>
    <s v="John Lee"/>
    <s v="Consumer"/>
    <s v="United States"/>
    <s v="Richmond"/>
    <s v="Kentucky"/>
    <n v="40475"/>
    <x v="0"/>
    <s v="OFF-LA-10004409"/>
    <x v="1"/>
    <x v="2"/>
    <x v="1559"/>
    <x v="1755"/>
    <n v="2"/>
    <x v="0"/>
    <n v="2.6496"/>
    <n v="3"/>
    <n v="1"/>
  </r>
  <r>
    <n v="7521"/>
    <s v="US-2017-167920"/>
    <x v="34"/>
    <d v="2017-12-12T00:00:00"/>
    <s v="Second Class"/>
    <s v="JL-15835"/>
    <s v="John Lee"/>
    <s v="Consumer"/>
    <s v="United States"/>
    <s v="Richmond"/>
    <s v="Kentucky"/>
    <n v="40475"/>
    <x v="0"/>
    <s v="TEC-CO-10001046"/>
    <x v="2"/>
    <x v="16"/>
    <x v="883"/>
    <x v="4807"/>
    <n v="2"/>
    <x v="0"/>
    <n v="629.99099999999999"/>
    <n v="3"/>
    <n v="1"/>
  </r>
  <r>
    <n v="7522"/>
    <s v="CA-2016-162383"/>
    <x v="64"/>
    <d v="2016-09-11T00:00:00"/>
    <s v="Standard Class"/>
    <s v="MD-17350"/>
    <s v="Maribeth Dona"/>
    <s v="Consumer"/>
    <s v="United States"/>
    <s v="Lancaster"/>
    <s v="Ohio"/>
    <n v="43130"/>
    <x v="3"/>
    <s v="OFF-BI-10002824"/>
    <x v="1"/>
    <x v="8"/>
    <x v="528"/>
    <x v="4808"/>
    <n v="2"/>
    <x v="6"/>
    <n v="-7.46"/>
    <n v="6"/>
    <n v="1"/>
  </r>
  <r>
    <n v="7523"/>
    <s v="CA-2016-162383"/>
    <x v="64"/>
    <d v="2016-09-11T00:00:00"/>
    <s v="Standard Class"/>
    <s v="MD-17350"/>
    <s v="Maribeth Dona"/>
    <s v="Consumer"/>
    <s v="United States"/>
    <s v="Lancaster"/>
    <s v="Ohio"/>
    <n v="43130"/>
    <x v="3"/>
    <s v="OFF-BI-10001757"/>
    <x v="1"/>
    <x v="8"/>
    <x v="1167"/>
    <x v="3096"/>
    <n v="6"/>
    <x v="6"/>
    <n v="-6.4943999999999997"/>
    <n v="6"/>
    <n v="1"/>
  </r>
  <r>
    <n v="7524"/>
    <s v="CA-2016-162383"/>
    <x v="64"/>
    <d v="2016-09-11T00:00:00"/>
    <s v="Standard Class"/>
    <s v="MD-17350"/>
    <s v="Maribeth Dona"/>
    <s v="Consumer"/>
    <s v="United States"/>
    <s v="Lancaster"/>
    <s v="Ohio"/>
    <n v="43130"/>
    <x v="3"/>
    <s v="FUR-CH-10004477"/>
    <x v="0"/>
    <x v="1"/>
    <x v="213"/>
    <x v="4763"/>
    <n v="2"/>
    <x v="4"/>
    <n v="-1.2178"/>
    <n v="6"/>
    <n v="1"/>
  </r>
  <r>
    <n v="7525"/>
    <s v="CA-2014-125731"/>
    <x v="1076"/>
    <d v="2014-09-16T00:00:00"/>
    <s v="Standard Class"/>
    <s v="CL-12565"/>
    <s v="Clay Ludtke"/>
    <s v="Consumer"/>
    <s v="United States"/>
    <s v="Gresham"/>
    <s v="Oregon"/>
    <n v="97030"/>
    <x v="1"/>
    <s v="OFF-EN-10003072"/>
    <x v="1"/>
    <x v="12"/>
    <x v="775"/>
    <x v="4809"/>
    <n v="7"/>
    <x v="2"/>
    <n v="7.6048"/>
    <n v="6"/>
    <n v="1"/>
  </r>
  <r>
    <n v="7526"/>
    <s v="CA-2014-125731"/>
    <x v="1076"/>
    <d v="2014-09-16T00:00:00"/>
    <s v="Standard Class"/>
    <s v="CL-12565"/>
    <s v="Clay Ludtke"/>
    <s v="Consumer"/>
    <s v="United States"/>
    <s v="Gresham"/>
    <s v="Oregon"/>
    <n v="97030"/>
    <x v="1"/>
    <s v="FUR-CH-10003973"/>
    <x v="0"/>
    <x v="1"/>
    <x v="867"/>
    <x v="3241"/>
    <n v="5"/>
    <x v="2"/>
    <n v="148.70400000000001"/>
    <n v="6"/>
    <n v="1"/>
  </r>
  <r>
    <n v="7527"/>
    <s v="US-2017-106145"/>
    <x v="986"/>
    <d v="2017-09-26T00:00:00"/>
    <s v="Same Day"/>
    <s v="RA-19885"/>
    <s v="Ruben Ausman"/>
    <s v="Corporate"/>
    <s v="United States"/>
    <s v="San Francisco"/>
    <s v="California"/>
    <n v="94109"/>
    <x v="1"/>
    <s v="OFF-EN-10001028"/>
    <x v="1"/>
    <x v="12"/>
    <x v="153"/>
    <x v="3242"/>
    <n v="6"/>
    <x v="0"/>
    <n v="33.064799999999998"/>
    <n v="0"/>
    <n v="1"/>
  </r>
  <r>
    <n v="7528"/>
    <s v="US-2017-106145"/>
    <x v="986"/>
    <d v="2017-09-26T00:00:00"/>
    <s v="Same Day"/>
    <s v="RA-19885"/>
    <s v="Ruben Ausman"/>
    <s v="Corporate"/>
    <s v="United States"/>
    <s v="San Francisco"/>
    <s v="California"/>
    <n v="94109"/>
    <x v="1"/>
    <s v="FUR-FU-10003829"/>
    <x v="0"/>
    <x v="5"/>
    <x v="1378"/>
    <x v="354"/>
    <n v="3"/>
    <x v="0"/>
    <n v="2.9567999999999999"/>
    <n v="0"/>
    <n v="1"/>
  </r>
  <r>
    <n v="7529"/>
    <s v="US-2017-106145"/>
    <x v="986"/>
    <d v="2017-09-26T00:00:00"/>
    <s v="Same Day"/>
    <s v="RA-19885"/>
    <s v="Ruben Ausman"/>
    <s v="Corporate"/>
    <s v="United States"/>
    <s v="San Francisco"/>
    <s v="California"/>
    <n v="94109"/>
    <x v="1"/>
    <s v="OFF-PA-10002245"/>
    <x v="1"/>
    <x v="10"/>
    <x v="1343"/>
    <x v="1197"/>
    <n v="6"/>
    <x v="0"/>
    <n v="16.146000000000001"/>
    <n v="0"/>
    <n v="1"/>
  </r>
  <r>
    <n v="7530"/>
    <s v="US-2017-106145"/>
    <x v="986"/>
    <d v="2017-09-26T00:00:00"/>
    <s v="Same Day"/>
    <s v="RA-19885"/>
    <s v="Ruben Ausman"/>
    <s v="Corporate"/>
    <s v="United States"/>
    <s v="San Francisco"/>
    <s v="California"/>
    <n v="94109"/>
    <x v="1"/>
    <s v="OFF-BI-10002215"/>
    <x v="1"/>
    <x v="8"/>
    <x v="20"/>
    <x v="339"/>
    <n v="3"/>
    <x v="2"/>
    <n v="5.5380000000000003"/>
    <n v="0"/>
    <n v="1"/>
  </r>
  <r>
    <n v="7531"/>
    <s v="US-2017-106145"/>
    <x v="986"/>
    <d v="2017-09-26T00:00:00"/>
    <s v="Same Day"/>
    <s v="RA-19885"/>
    <s v="Ruben Ausman"/>
    <s v="Corporate"/>
    <s v="United States"/>
    <s v="San Francisco"/>
    <s v="California"/>
    <n v="94109"/>
    <x v="1"/>
    <s v="OFF-BI-10003925"/>
    <x v="1"/>
    <x v="8"/>
    <x v="758"/>
    <x v="2537"/>
    <n v="3"/>
    <x v="2"/>
    <n v="314.27190000000002"/>
    <n v="0"/>
    <n v="1"/>
  </r>
  <r>
    <n v="7532"/>
    <s v="CA-2016-107146"/>
    <x v="26"/>
    <d v="2016-06-19T00:00:00"/>
    <s v="First Class"/>
    <s v="LC-16885"/>
    <s v="Lena Creighton"/>
    <s v="Consumer"/>
    <s v="United States"/>
    <s v="Longmont"/>
    <s v="Colorado"/>
    <n v="80501"/>
    <x v="1"/>
    <s v="FUR-FU-10002298"/>
    <x v="0"/>
    <x v="5"/>
    <x v="1305"/>
    <x v="4429"/>
    <n v="3"/>
    <x v="2"/>
    <n v="-13.317600000000001"/>
    <n v="2"/>
    <n v="1"/>
  </r>
  <r>
    <n v="7533"/>
    <s v="CA-2016-107146"/>
    <x v="26"/>
    <d v="2016-06-19T00:00:00"/>
    <s v="First Class"/>
    <s v="LC-16885"/>
    <s v="Lena Creighton"/>
    <s v="Consumer"/>
    <s v="United States"/>
    <s v="Longmont"/>
    <s v="Colorado"/>
    <n v="80501"/>
    <x v="1"/>
    <s v="FUR-CH-10004853"/>
    <x v="0"/>
    <x v="1"/>
    <x v="531"/>
    <x v="4810"/>
    <n v="4"/>
    <x v="2"/>
    <n v="54.352800000000002"/>
    <n v="2"/>
    <n v="1"/>
  </r>
  <r>
    <n v="7534"/>
    <s v="US-2017-134642"/>
    <x v="906"/>
    <d v="2017-03-01T00:00:00"/>
    <s v="Standard Class"/>
    <s v="SW-20245"/>
    <s v="Scot Wooten"/>
    <s v="Consumer"/>
    <s v="United States"/>
    <s v="Greenville"/>
    <s v="North Carolina"/>
    <n v="27834"/>
    <x v="0"/>
    <s v="FUR-CH-10002880"/>
    <x v="0"/>
    <x v="1"/>
    <x v="809"/>
    <x v="3174"/>
    <n v="2"/>
    <x v="2"/>
    <n v="-22.138200000000001"/>
    <n v="4"/>
    <n v="1"/>
  </r>
  <r>
    <n v="7535"/>
    <s v="US-2017-134642"/>
    <x v="906"/>
    <d v="2017-03-01T00:00:00"/>
    <s v="Standard Class"/>
    <s v="SW-20245"/>
    <s v="Scot Wooten"/>
    <s v="Consumer"/>
    <s v="United States"/>
    <s v="Greenville"/>
    <s v="North Carolina"/>
    <n v="27834"/>
    <x v="0"/>
    <s v="FUR-BO-10004709"/>
    <x v="0"/>
    <x v="0"/>
    <x v="266"/>
    <x v="3027"/>
    <n v="5"/>
    <x v="2"/>
    <n v="5.798"/>
    <n v="4"/>
    <n v="1"/>
  </r>
  <r>
    <n v="7536"/>
    <s v="US-2017-160143"/>
    <x v="185"/>
    <d v="2017-04-07T00:00:00"/>
    <s v="Standard Class"/>
    <s v="HG-14965"/>
    <s v="Henry Goldwyn"/>
    <s v="Corporate"/>
    <s v="United States"/>
    <s v="Los Angeles"/>
    <s v="California"/>
    <n v="90004"/>
    <x v="1"/>
    <s v="OFF-SU-10004231"/>
    <x v="1"/>
    <x v="14"/>
    <x v="557"/>
    <x v="1271"/>
    <n v="3"/>
    <x v="0"/>
    <n v="8.0190000000000001"/>
    <n v="7"/>
    <n v="1"/>
  </r>
  <r>
    <n v="7537"/>
    <s v="CA-2017-103415"/>
    <x v="734"/>
    <d v="2017-12-08T00:00:00"/>
    <s v="Standard Class"/>
    <s v="MV-17485"/>
    <s v="Mark Van Huff"/>
    <s v="Consumer"/>
    <s v="United States"/>
    <s v="Houston"/>
    <s v="Texas"/>
    <n v="77041"/>
    <x v="2"/>
    <s v="FUR-FU-10000820"/>
    <x v="0"/>
    <x v="5"/>
    <x v="1783"/>
    <x v="4754"/>
    <n v="2"/>
    <x v="7"/>
    <n v="-14.271599999999999"/>
    <n v="5"/>
    <n v="1"/>
  </r>
  <r>
    <n v="7538"/>
    <s v="CA-2016-106460"/>
    <x v="317"/>
    <d v="2016-02-22T00:00:00"/>
    <s v="Second Class"/>
    <s v="GT-14710"/>
    <s v="Greg Tran"/>
    <s v="Consumer"/>
    <s v="United States"/>
    <s v="San Francisco"/>
    <s v="California"/>
    <n v="94109"/>
    <x v="1"/>
    <s v="OFF-PA-10001736"/>
    <x v="1"/>
    <x v="10"/>
    <x v="130"/>
    <x v="2681"/>
    <n v="2"/>
    <x v="0"/>
    <n v="33.313600000000001"/>
    <n v="3"/>
    <n v="1"/>
  </r>
  <r>
    <n v="7539"/>
    <s v="US-2017-112347"/>
    <x v="574"/>
    <d v="2017-12-06T00:00:00"/>
    <s v="Standard Class"/>
    <s v="BS-11380"/>
    <s v="Bill Stewart"/>
    <s v="Corporate"/>
    <s v="United States"/>
    <s v="Denver"/>
    <s v="Colorado"/>
    <n v="80219"/>
    <x v="1"/>
    <s v="OFF-ST-10003306"/>
    <x v="1"/>
    <x v="4"/>
    <x v="385"/>
    <x v="4811"/>
    <n v="1"/>
    <x v="2"/>
    <n v="12.8574"/>
    <n v="4"/>
    <n v="1"/>
  </r>
  <r>
    <n v="7540"/>
    <s v="US-2017-112347"/>
    <x v="574"/>
    <d v="2017-12-06T00:00:00"/>
    <s v="Standard Class"/>
    <s v="BS-11380"/>
    <s v="Bill Stewart"/>
    <s v="Corporate"/>
    <s v="United States"/>
    <s v="Denver"/>
    <s v="Colorado"/>
    <n v="80219"/>
    <x v="1"/>
    <s v="OFF-BI-10003707"/>
    <x v="1"/>
    <x v="8"/>
    <x v="784"/>
    <x v="933"/>
    <n v="8"/>
    <x v="6"/>
    <n v="-24.416"/>
    <n v="4"/>
    <n v="1"/>
  </r>
  <r>
    <n v="7541"/>
    <s v="US-2017-112347"/>
    <x v="574"/>
    <d v="2017-12-06T00:00:00"/>
    <s v="Standard Class"/>
    <s v="BS-11380"/>
    <s v="Bill Stewart"/>
    <s v="Corporate"/>
    <s v="United States"/>
    <s v="Denver"/>
    <s v="Colorado"/>
    <n v="80219"/>
    <x v="1"/>
    <s v="FUR-BO-10003546"/>
    <x v="0"/>
    <x v="0"/>
    <x v="1647"/>
    <x v="2463"/>
    <n v="8"/>
    <x v="6"/>
    <n v="-363.52800000000002"/>
    <n v="4"/>
    <n v="1"/>
  </r>
  <r>
    <n v="7542"/>
    <s v="US-2017-112347"/>
    <x v="574"/>
    <d v="2017-12-06T00:00:00"/>
    <s v="Standard Class"/>
    <s v="BS-11380"/>
    <s v="Bill Stewart"/>
    <s v="Corporate"/>
    <s v="United States"/>
    <s v="Denver"/>
    <s v="Colorado"/>
    <n v="80219"/>
    <x v="1"/>
    <s v="TEC-PH-10000213"/>
    <x v="2"/>
    <x v="7"/>
    <x v="1658"/>
    <x v="4812"/>
    <n v="2"/>
    <x v="2"/>
    <n v="4.9615999999999998"/>
    <n v="4"/>
    <n v="1"/>
  </r>
  <r>
    <n v="7543"/>
    <s v="US-2017-112347"/>
    <x v="574"/>
    <d v="2017-12-06T00:00:00"/>
    <s v="Standard Class"/>
    <s v="BS-11380"/>
    <s v="Bill Stewart"/>
    <s v="Corporate"/>
    <s v="United States"/>
    <s v="Denver"/>
    <s v="Colorado"/>
    <n v="80219"/>
    <x v="1"/>
    <s v="FUR-FU-10001488"/>
    <x v="0"/>
    <x v="5"/>
    <x v="1049"/>
    <x v="4813"/>
    <n v="6"/>
    <x v="2"/>
    <n v="0"/>
    <n v="4"/>
    <n v="1"/>
  </r>
  <r>
    <n v="7544"/>
    <s v="US-2017-112347"/>
    <x v="574"/>
    <d v="2017-12-06T00:00:00"/>
    <s v="Standard Class"/>
    <s v="BS-11380"/>
    <s v="Bill Stewart"/>
    <s v="Corporate"/>
    <s v="United States"/>
    <s v="Denver"/>
    <s v="Colorado"/>
    <n v="80219"/>
    <x v="1"/>
    <s v="TEC-PH-10004833"/>
    <x v="2"/>
    <x v="7"/>
    <x v="1363"/>
    <x v="4814"/>
    <n v="6"/>
    <x v="2"/>
    <n v="-14.34"/>
    <n v="4"/>
    <n v="1"/>
  </r>
  <r>
    <n v="7545"/>
    <s v="US-2017-112347"/>
    <x v="574"/>
    <d v="2017-12-06T00:00:00"/>
    <s v="Standard Class"/>
    <s v="BS-11380"/>
    <s v="Bill Stewart"/>
    <s v="Corporate"/>
    <s v="United States"/>
    <s v="Denver"/>
    <s v="Colorado"/>
    <n v="80219"/>
    <x v="1"/>
    <s v="FUR-CH-10002335"/>
    <x v="0"/>
    <x v="1"/>
    <x v="629"/>
    <x v="4815"/>
    <n v="5"/>
    <x v="2"/>
    <n v="68.001000000000005"/>
    <n v="4"/>
    <n v="1"/>
  </r>
  <r>
    <n v="7546"/>
    <s v="CA-2014-103492"/>
    <x v="982"/>
    <d v="2014-10-15T00:00:00"/>
    <s v="Standard Class"/>
    <s v="CM-12715"/>
    <s v="Craig Molinari"/>
    <s v="Corporate"/>
    <s v="United States"/>
    <s v="Huntsville"/>
    <s v="Texas"/>
    <n v="77340"/>
    <x v="2"/>
    <s v="TEC-PH-10001128"/>
    <x v="2"/>
    <x v="7"/>
    <x v="1508"/>
    <x v="4816"/>
    <n v="6"/>
    <x v="2"/>
    <n v="71.995199999999997"/>
    <n v="5"/>
    <n v="1"/>
  </r>
  <r>
    <n v="7547"/>
    <s v="CA-2014-103492"/>
    <x v="982"/>
    <d v="2014-10-15T00:00:00"/>
    <s v="Standard Class"/>
    <s v="CM-12715"/>
    <s v="Craig Molinari"/>
    <s v="Corporate"/>
    <s v="United States"/>
    <s v="Huntsville"/>
    <s v="Texas"/>
    <n v="77340"/>
    <x v="2"/>
    <s v="TEC-PH-10004667"/>
    <x v="2"/>
    <x v="7"/>
    <x v="524"/>
    <x v="4817"/>
    <n v="7"/>
    <x v="2"/>
    <n v="66.145099999999999"/>
    <n v="5"/>
    <n v="1"/>
  </r>
  <r>
    <n v="7548"/>
    <s v="CA-2014-103492"/>
    <x v="982"/>
    <d v="2014-10-15T00:00:00"/>
    <s v="Standard Class"/>
    <s v="CM-12715"/>
    <s v="Craig Molinari"/>
    <s v="Corporate"/>
    <s v="United States"/>
    <s v="Huntsville"/>
    <s v="Texas"/>
    <n v="77340"/>
    <x v="2"/>
    <s v="OFF-BI-10004817"/>
    <x v="1"/>
    <x v="8"/>
    <x v="1208"/>
    <x v="4818"/>
    <n v="5"/>
    <x v="3"/>
    <n v="-19.167999999999999"/>
    <n v="5"/>
    <n v="1"/>
  </r>
  <r>
    <n v="7549"/>
    <s v="CA-2014-103492"/>
    <x v="982"/>
    <d v="2014-10-15T00:00:00"/>
    <s v="Standard Class"/>
    <s v="CM-12715"/>
    <s v="Craig Molinari"/>
    <s v="Corporate"/>
    <s v="United States"/>
    <s v="Huntsville"/>
    <s v="Texas"/>
    <n v="77340"/>
    <x v="2"/>
    <s v="OFF-BI-10004140"/>
    <x v="1"/>
    <x v="8"/>
    <x v="307"/>
    <x v="4819"/>
    <n v="1"/>
    <x v="3"/>
    <n v="-1.5714999999999999"/>
    <n v="5"/>
    <n v="1"/>
  </r>
  <r>
    <n v="7550"/>
    <s v="CA-2016-136595"/>
    <x v="64"/>
    <d v="2016-09-07T00:00:00"/>
    <s v="First Class"/>
    <s v="EM-13825"/>
    <s v="Elizabeth Moffitt"/>
    <s v="Corporate"/>
    <s v="United States"/>
    <s v="Houston"/>
    <s v="Texas"/>
    <n v="77036"/>
    <x v="2"/>
    <s v="FUR-FU-10004671"/>
    <x v="0"/>
    <x v="5"/>
    <x v="1366"/>
    <x v="4820"/>
    <n v="3"/>
    <x v="7"/>
    <n v="-11.6622"/>
    <n v="2"/>
    <n v="1"/>
  </r>
  <r>
    <n v="7551"/>
    <s v="CA-2014-140396"/>
    <x v="1164"/>
    <d v="2014-11-25T00:00:00"/>
    <s v="Standard Class"/>
    <s v="KH-16330"/>
    <s v="Katharine Harms"/>
    <s v="Corporate"/>
    <s v="United States"/>
    <s v="New York City"/>
    <s v="New York"/>
    <n v="10024"/>
    <x v="3"/>
    <s v="OFF-EN-10002592"/>
    <x v="1"/>
    <x v="12"/>
    <x v="1711"/>
    <x v="4821"/>
    <n v="3"/>
    <x v="0"/>
    <n v="17.37"/>
    <n v="5"/>
    <n v="1"/>
  </r>
  <r>
    <n v="7552"/>
    <s v="CA-2014-140396"/>
    <x v="1164"/>
    <d v="2014-11-25T00:00:00"/>
    <s v="Standard Class"/>
    <s v="KH-16330"/>
    <s v="Katharine Harms"/>
    <s v="Corporate"/>
    <s v="United States"/>
    <s v="New York City"/>
    <s v="New York"/>
    <n v="10024"/>
    <x v="3"/>
    <s v="TEC-PH-10004447"/>
    <x v="2"/>
    <x v="7"/>
    <x v="866"/>
    <x v="4822"/>
    <n v="6"/>
    <x v="0"/>
    <n v="216.8244"/>
    <n v="5"/>
    <n v="1"/>
  </r>
  <r>
    <n v="7553"/>
    <s v="CA-2014-140396"/>
    <x v="1164"/>
    <d v="2014-11-25T00:00:00"/>
    <s v="Standard Class"/>
    <s v="KH-16330"/>
    <s v="Katharine Harms"/>
    <s v="Corporate"/>
    <s v="United States"/>
    <s v="New York City"/>
    <s v="New York"/>
    <n v="10024"/>
    <x v="3"/>
    <s v="OFF-BI-10003669"/>
    <x v="1"/>
    <x v="8"/>
    <x v="804"/>
    <x v="91"/>
    <n v="3"/>
    <x v="2"/>
    <n v="4.5359999999999996"/>
    <n v="5"/>
    <n v="1"/>
  </r>
  <r>
    <n v="7554"/>
    <s v="CA-2014-140396"/>
    <x v="1164"/>
    <d v="2014-11-25T00:00:00"/>
    <s v="Standard Class"/>
    <s v="KH-16330"/>
    <s v="Katharine Harms"/>
    <s v="Corporate"/>
    <s v="United States"/>
    <s v="New York City"/>
    <s v="New York"/>
    <n v="10024"/>
    <x v="3"/>
    <s v="OFF-PA-10000223"/>
    <x v="1"/>
    <x v="10"/>
    <x v="1383"/>
    <x v="233"/>
    <n v="4"/>
    <x v="0"/>
    <n v="12.441599999999999"/>
    <n v="5"/>
    <n v="1"/>
  </r>
  <r>
    <n v="7555"/>
    <s v="CA-2014-114181"/>
    <x v="1025"/>
    <d v="2014-05-14T00:00:00"/>
    <s v="Second Class"/>
    <s v="AF-10885"/>
    <s v="Art Foster"/>
    <s v="Consumer"/>
    <s v="United States"/>
    <s v="Philadelphia"/>
    <s v="Pennsylvania"/>
    <n v="19134"/>
    <x v="3"/>
    <s v="FUR-BO-10004467"/>
    <x v="0"/>
    <x v="0"/>
    <x v="892"/>
    <x v="4823"/>
    <n v="7"/>
    <x v="5"/>
    <n v="-216.97829999999999"/>
    <n v="4"/>
    <n v="1"/>
  </r>
  <r>
    <n v="7556"/>
    <s v="CA-2014-114181"/>
    <x v="1025"/>
    <d v="2014-05-14T00:00:00"/>
    <s v="Second Class"/>
    <s v="AF-10885"/>
    <s v="Art Foster"/>
    <s v="Consumer"/>
    <s v="United States"/>
    <s v="Philadelphia"/>
    <s v="Pennsylvania"/>
    <n v="19134"/>
    <x v="3"/>
    <s v="OFF-AR-10000716"/>
    <x v="1"/>
    <x v="6"/>
    <x v="794"/>
    <x v="4545"/>
    <n v="5"/>
    <x v="2"/>
    <n v="5.3010000000000002"/>
    <n v="4"/>
    <n v="1"/>
  </r>
  <r>
    <n v="7557"/>
    <s v="CA-2017-159506"/>
    <x v="344"/>
    <d v="2017-12-02T00:00:00"/>
    <s v="Standard Class"/>
    <s v="JR-16210"/>
    <s v="Justin Ritter"/>
    <s v="Corporate"/>
    <s v="United States"/>
    <s v="Columbus"/>
    <s v="Indiana"/>
    <n v="47201"/>
    <x v="2"/>
    <s v="OFF-PA-10003641"/>
    <x v="1"/>
    <x v="10"/>
    <x v="947"/>
    <x v="4824"/>
    <n v="6"/>
    <x v="0"/>
    <n v="72.808800000000005"/>
    <n v="5"/>
    <n v="1"/>
  </r>
  <r>
    <n v="7558"/>
    <s v="CA-2017-159506"/>
    <x v="344"/>
    <d v="2017-12-02T00:00:00"/>
    <s v="Standard Class"/>
    <s v="JR-16210"/>
    <s v="Justin Ritter"/>
    <s v="Corporate"/>
    <s v="United States"/>
    <s v="Columbus"/>
    <s v="Indiana"/>
    <n v="47201"/>
    <x v="2"/>
    <s v="OFF-BI-10004519"/>
    <x v="1"/>
    <x v="8"/>
    <x v="889"/>
    <x v="4825"/>
    <n v="3"/>
    <x v="0"/>
    <n v="224.07300000000001"/>
    <n v="5"/>
    <n v="1"/>
  </r>
  <r>
    <n v="7559"/>
    <s v="US-2014-137155"/>
    <x v="301"/>
    <d v="2014-11-05T00:00:00"/>
    <s v="Standard Class"/>
    <s v="DL-12925"/>
    <s v="Daniel Lacy"/>
    <s v="Consumer"/>
    <s v="United States"/>
    <s v="Long Beach"/>
    <s v="New York"/>
    <n v="11561"/>
    <x v="3"/>
    <s v="OFF-AP-10002518"/>
    <x v="1"/>
    <x v="9"/>
    <x v="160"/>
    <x v="4826"/>
    <n v="3"/>
    <x v="0"/>
    <n v="154.8426"/>
    <n v="4"/>
    <n v="1"/>
  </r>
  <r>
    <n v="7560"/>
    <s v="US-2014-137155"/>
    <x v="301"/>
    <d v="2014-11-05T00:00:00"/>
    <s v="Standard Class"/>
    <s v="DL-12925"/>
    <s v="Daniel Lacy"/>
    <s v="Consumer"/>
    <s v="United States"/>
    <s v="Long Beach"/>
    <s v="New York"/>
    <n v="11561"/>
    <x v="3"/>
    <s v="OFF-PA-10000806"/>
    <x v="1"/>
    <x v="10"/>
    <x v="957"/>
    <x v="3730"/>
    <n v="3"/>
    <x v="0"/>
    <n v="82.290599999999998"/>
    <n v="4"/>
    <n v="1"/>
  </r>
  <r>
    <n v="7561"/>
    <s v="US-2014-137155"/>
    <x v="301"/>
    <d v="2014-11-05T00:00:00"/>
    <s v="Standard Class"/>
    <s v="DL-12925"/>
    <s v="Daniel Lacy"/>
    <s v="Consumer"/>
    <s v="United States"/>
    <s v="Long Beach"/>
    <s v="New York"/>
    <n v="11561"/>
    <x v="3"/>
    <s v="FUR-FU-10003142"/>
    <x v="0"/>
    <x v="5"/>
    <x v="1210"/>
    <x v="2458"/>
    <n v="6"/>
    <x v="0"/>
    <n v="9.8208000000000002"/>
    <n v="4"/>
    <n v="1"/>
  </r>
  <r>
    <n v="7562"/>
    <s v="CA-2016-105746"/>
    <x v="945"/>
    <d v="2017-01-01T00:00:00"/>
    <s v="First Class"/>
    <s v="BD-11605"/>
    <s v="Brian Dahlen"/>
    <s v="Consumer"/>
    <s v="United States"/>
    <s v="Lancaster"/>
    <s v="Pennsylvania"/>
    <n v="17602"/>
    <x v="3"/>
    <s v="FUR-CH-10000454"/>
    <x v="0"/>
    <x v="1"/>
    <x v="1"/>
    <x v="4827"/>
    <n v="1"/>
    <x v="4"/>
    <n v="0"/>
    <n v="2"/>
    <n v="1"/>
  </r>
  <r>
    <n v="7563"/>
    <s v="US-2016-104815"/>
    <x v="323"/>
    <d v="2016-09-07T00:00:00"/>
    <s v="Standard Class"/>
    <s v="RB-19570"/>
    <s v="Rob Beeghly"/>
    <s v="Consumer"/>
    <s v="United States"/>
    <s v="Chicago"/>
    <s v="Illinois"/>
    <n v="60610"/>
    <x v="2"/>
    <s v="FUR-BO-10003894"/>
    <x v="0"/>
    <x v="0"/>
    <x v="1628"/>
    <x v="4578"/>
    <n v="4"/>
    <x v="4"/>
    <n v="0"/>
    <n v="4"/>
    <n v="1"/>
  </r>
  <r>
    <n v="7564"/>
    <s v="CA-2017-157672"/>
    <x v="361"/>
    <d v="2017-10-07T00:00:00"/>
    <s v="First Class"/>
    <s v="RB-19795"/>
    <s v="Ross Baird"/>
    <s v="Home Office"/>
    <s v="United States"/>
    <s v="Denver"/>
    <s v="Colorado"/>
    <n v="80219"/>
    <x v="1"/>
    <s v="TEC-AC-10001714"/>
    <x v="2"/>
    <x v="11"/>
    <x v="685"/>
    <x v="4226"/>
    <n v="2"/>
    <x v="2"/>
    <n v="13.5626"/>
    <n v="2"/>
    <n v="1"/>
  </r>
  <r>
    <n v="7565"/>
    <s v="US-2016-166660"/>
    <x v="806"/>
    <d v="2016-02-01T00:00:00"/>
    <s v="Second Class"/>
    <s v="TB-21250"/>
    <s v="Tim Brockman"/>
    <s v="Consumer"/>
    <s v="United States"/>
    <s v="Seattle"/>
    <s v="Washington"/>
    <n v="98103"/>
    <x v="1"/>
    <s v="FUR-CH-10001190"/>
    <x v="0"/>
    <x v="1"/>
    <x v="1335"/>
    <x v="4828"/>
    <n v="4"/>
    <x v="2"/>
    <n v="-59.835599999999999"/>
    <n v="2"/>
    <n v="1"/>
  </r>
  <r>
    <n v="7566"/>
    <s v="US-2016-166660"/>
    <x v="806"/>
    <d v="2016-02-01T00:00:00"/>
    <s v="Second Class"/>
    <s v="TB-21250"/>
    <s v="Tim Brockman"/>
    <s v="Consumer"/>
    <s v="United States"/>
    <s v="Seattle"/>
    <s v="Washington"/>
    <n v="98103"/>
    <x v="1"/>
    <s v="FUR-BO-10000468"/>
    <x v="0"/>
    <x v="0"/>
    <x v="1180"/>
    <x v="4829"/>
    <n v="1"/>
    <x v="0"/>
    <n v="7.7728000000000002"/>
    <n v="2"/>
    <n v="1"/>
  </r>
  <r>
    <n v="7567"/>
    <s v="CA-2017-140802"/>
    <x v="81"/>
    <d v="2017-04-23T00:00:00"/>
    <s v="First Class"/>
    <s v="KN-16390"/>
    <s v="Katherine Nockton"/>
    <s v="Corporate"/>
    <s v="United States"/>
    <s v="Houston"/>
    <s v="Texas"/>
    <n v="77070"/>
    <x v="2"/>
    <s v="TEC-AC-10001998"/>
    <x v="2"/>
    <x v="11"/>
    <x v="84"/>
    <x v="331"/>
    <n v="3"/>
    <x v="2"/>
    <n v="8.3957999999999995"/>
    <n v="2"/>
    <n v="1"/>
  </r>
  <r>
    <n v="7568"/>
    <s v="CA-2017-140802"/>
    <x v="81"/>
    <d v="2017-04-23T00:00:00"/>
    <s v="First Class"/>
    <s v="KN-16390"/>
    <s v="Katherine Nockton"/>
    <s v="Corporate"/>
    <s v="United States"/>
    <s v="Houston"/>
    <s v="Texas"/>
    <n v="77070"/>
    <x v="2"/>
    <s v="OFF-PA-10001534"/>
    <x v="1"/>
    <x v="10"/>
    <x v="1470"/>
    <x v="557"/>
    <n v="4"/>
    <x v="2"/>
    <n v="7.2576000000000001"/>
    <n v="2"/>
    <n v="1"/>
  </r>
  <r>
    <n v="7569"/>
    <s v="CA-2014-133830"/>
    <x v="29"/>
    <d v="2014-12-10T00:00:00"/>
    <s v="Standard Class"/>
    <s v="RL-19615"/>
    <s v="Rob Lucas"/>
    <s v="Consumer"/>
    <s v="United States"/>
    <s v="Los Angeles"/>
    <s v="California"/>
    <n v="90045"/>
    <x v="1"/>
    <s v="OFF-AR-10003045"/>
    <x v="1"/>
    <x v="6"/>
    <x v="425"/>
    <x v="4830"/>
    <n v="9"/>
    <x v="0"/>
    <n v="11.907"/>
    <n v="5"/>
    <n v="1"/>
  </r>
  <r>
    <n v="7570"/>
    <s v="CA-2014-133830"/>
    <x v="29"/>
    <d v="2014-12-10T00:00:00"/>
    <s v="Standard Class"/>
    <s v="RL-19615"/>
    <s v="Rob Lucas"/>
    <s v="Consumer"/>
    <s v="United States"/>
    <s v="Los Angeles"/>
    <s v="California"/>
    <n v="90045"/>
    <x v="1"/>
    <s v="OFF-PA-10001363"/>
    <x v="1"/>
    <x v="10"/>
    <x v="1625"/>
    <x v="335"/>
    <n v="4"/>
    <x v="0"/>
    <n v="23.086400000000001"/>
    <n v="5"/>
    <n v="1"/>
  </r>
  <r>
    <n v="7571"/>
    <s v="CA-2014-133830"/>
    <x v="29"/>
    <d v="2014-12-10T00:00:00"/>
    <s v="Standard Class"/>
    <s v="RL-19615"/>
    <s v="Rob Lucas"/>
    <s v="Consumer"/>
    <s v="United States"/>
    <s v="Los Angeles"/>
    <s v="California"/>
    <n v="90045"/>
    <x v="1"/>
    <s v="OFF-FA-10002280"/>
    <x v="1"/>
    <x v="13"/>
    <x v="659"/>
    <x v="1692"/>
    <n v="3"/>
    <x v="0"/>
    <n v="7.2"/>
    <n v="5"/>
    <n v="1"/>
  </r>
  <r>
    <n v="7572"/>
    <s v="CA-2014-100916"/>
    <x v="618"/>
    <d v="2014-10-26T00:00:00"/>
    <s v="Standard Class"/>
    <s v="FH-14275"/>
    <s v="Frank Hawley"/>
    <s v="Corporate"/>
    <s v="United States"/>
    <s v="Newport News"/>
    <s v="Virginia"/>
    <n v="23602"/>
    <x v="0"/>
    <s v="OFF-ST-10003479"/>
    <x v="1"/>
    <x v="4"/>
    <x v="41"/>
    <x v="4831"/>
    <n v="5"/>
    <x v="0"/>
    <n v="9.7349999999999994"/>
    <n v="5"/>
    <n v="1"/>
  </r>
  <r>
    <n v="7573"/>
    <s v="CA-2014-100916"/>
    <x v="618"/>
    <d v="2014-10-26T00:00:00"/>
    <s v="Standard Class"/>
    <s v="FH-14275"/>
    <s v="Frank Hawley"/>
    <s v="Corporate"/>
    <s v="United States"/>
    <s v="Newport News"/>
    <s v="Virginia"/>
    <n v="23602"/>
    <x v="0"/>
    <s v="FUR-TA-10004607"/>
    <x v="0"/>
    <x v="3"/>
    <x v="1104"/>
    <x v="4832"/>
    <n v="4"/>
    <x v="0"/>
    <n v="112.35080000000001"/>
    <n v="5"/>
    <n v="1"/>
  </r>
  <r>
    <n v="7574"/>
    <s v="CA-2014-100916"/>
    <x v="618"/>
    <d v="2014-10-26T00:00:00"/>
    <s v="Standard Class"/>
    <s v="FH-14275"/>
    <s v="Frank Hawley"/>
    <s v="Corporate"/>
    <s v="United States"/>
    <s v="Newport News"/>
    <s v="Virginia"/>
    <n v="23602"/>
    <x v="0"/>
    <s v="OFF-AR-10001022"/>
    <x v="1"/>
    <x v="6"/>
    <x v="881"/>
    <x v="4833"/>
    <n v="1"/>
    <x v="0"/>
    <n v="0.88039999999999996"/>
    <n v="5"/>
    <n v="1"/>
  </r>
  <r>
    <n v="7575"/>
    <s v="CA-2015-129532"/>
    <x v="575"/>
    <d v="2015-12-12T00:00:00"/>
    <s v="Standard Class"/>
    <s v="YS-21880"/>
    <s v="Yana Sorensen"/>
    <s v="Corporate"/>
    <s v="United States"/>
    <s v="Los Angeles"/>
    <s v="California"/>
    <n v="90036"/>
    <x v="1"/>
    <s v="OFF-ST-10004186"/>
    <x v="1"/>
    <x v="4"/>
    <x v="16"/>
    <x v="4834"/>
    <n v="2"/>
    <x v="0"/>
    <n v="4.4391999999999996"/>
    <n v="4"/>
    <n v="1"/>
  </r>
  <r>
    <n v="7576"/>
    <s v="CA-2015-129532"/>
    <x v="575"/>
    <d v="2015-12-12T00:00:00"/>
    <s v="Standard Class"/>
    <s v="YS-21880"/>
    <s v="Yana Sorensen"/>
    <s v="Corporate"/>
    <s v="United States"/>
    <s v="Los Angeles"/>
    <s v="California"/>
    <n v="90036"/>
    <x v="1"/>
    <s v="TEC-AC-10000865"/>
    <x v="2"/>
    <x v="11"/>
    <x v="1005"/>
    <x v="4835"/>
    <n v="4"/>
    <x v="0"/>
    <n v="40.119999999999997"/>
    <n v="4"/>
    <n v="1"/>
  </r>
  <r>
    <n v="7577"/>
    <s v="CA-2014-134726"/>
    <x v="981"/>
    <d v="2014-11-07T00:00:00"/>
    <s v="Second Class"/>
    <s v="SW-20755"/>
    <s v="Steven Ward"/>
    <s v="Corporate"/>
    <s v="United States"/>
    <s v="Seattle"/>
    <s v="Washington"/>
    <n v="98115"/>
    <x v="1"/>
    <s v="TEC-AC-10000023"/>
    <x v="2"/>
    <x v="11"/>
    <x v="909"/>
    <x v="4836"/>
    <n v="2"/>
    <x v="0"/>
    <n v="15.0984"/>
    <n v="5"/>
    <n v="1"/>
  </r>
  <r>
    <n v="7578"/>
    <s v="CA-2014-134726"/>
    <x v="981"/>
    <d v="2014-11-07T00:00:00"/>
    <s v="Second Class"/>
    <s v="SW-20755"/>
    <s v="Steven Ward"/>
    <s v="Corporate"/>
    <s v="United States"/>
    <s v="Seattle"/>
    <s v="Washington"/>
    <n v="98115"/>
    <x v="1"/>
    <s v="TEC-PH-10001750"/>
    <x v="2"/>
    <x v="7"/>
    <x v="977"/>
    <x v="4837"/>
    <n v="1"/>
    <x v="2"/>
    <n v="4.6193"/>
    <n v="5"/>
    <n v="1"/>
  </r>
  <r>
    <n v="7579"/>
    <s v="CA-2016-138597"/>
    <x v="122"/>
    <d v="2016-12-21T00:00:00"/>
    <s v="First Class"/>
    <s v="PN-18775"/>
    <s v="Parhena Norris"/>
    <s v="Home Office"/>
    <s v="United States"/>
    <s v="Omaha"/>
    <s v="Nebraska"/>
    <n v="68104"/>
    <x v="2"/>
    <s v="FUR-CH-10004997"/>
    <x v="0"/>
    <x v="1"/>
    <x v="499"/>
    <x v="3681"/>
    <n v="3"/>
    <x v="0"/>
    <n v="112.788"/>
    <n v="3"/>
    <n v="1"/>
  </r>
  <r>
    <n v="7580"/>
    <s v="CA-2015-123113"/>
    <x v="521"/>
    <d v="2015-11-27T00:00:00"/>
    <s v="Second Class"/>
    <s v="AT-10735"/>
    <s v="Annie Thurman"/>
    <s v="Consumer"/>
    <s v="United States"/>
    <s v="Morristown"/>
    <s v="New Jersey"/>
    <n v="7960"/>
    <x v="3"/>
    <s v="OFF-AP-10000275"/>
    <x v="1"/>
    <x v="9"/>
    <x v="1728"/>
    <x v="4838"/>
    <n v="8"/>
    <x v="0"/>
    <n v="735.03359999999998"/>
    <n v="4"/>
    <n v="1"/>
  </r>
  <r>
    <n v="7581"/>
    <s v="CA-2015-123113"/>
    <x v="521"/>
    <d v="2015-11-27T00:00:00"/>
    <s v="Second Class"/>
    <s v="AT-10735"/>
    <s v="Annie Thurman"/>
    <s v="Consumer"/>
    <s v="United States"/>
    <s v="Morristown"/>
    <s v="New Jersey"/>
    <n v="7960"/>
    <x v="3"/>
    <s v="OFF-AR-10004999"/>
    <x v="1"/>
    <x v="6"/>
    <x v="873"/>
    <x v="1444"/>
    <n v="3"/>
    <x v="0"/>
    <n v="4.4850000000000003"/>
    <n v="4"/>
    <n v="1"/>
  </r>
  <r>
    <n v="7582"/>
    <s v="CA-2015-169656"/>
    <x v="863"/>
    <d v="2015-08-16T00:00:00"/>
    <s v="First Class"/>
    <s v="EJ-13720"/>
    <s v="Ed Jacobs"/>
    <s v="Consumer"/>
    <s v="United States"/>
    <s v="Philadelphia"/>
    <s v="Pennsylvania"/>
    <n v="19143"/>
    <x v="3"/>
    <s v="OFF-ST-10003816"/>
    <x v="1"/>
    <x v="4"/>
    <x v="717"/>
    <x v="4839"/>
    <n v="3"/>
    <x v="2"/>
    <n v="15.857100000000001"/>
    <n v="3"/>
    <n v="1"/>
  </r>
  <r>
    <n v="7583"/>
    <s v="CA-2015-142734"/>
    <x v="392"/>
    <d v="2015-04-21T00:00:00"/>
    <s v="Standard Class"/>
    <s v="DM-13345"/>
    <s v="Denise Monton"/>
    <s v="Corporate"/>
    <s v="United States"/>
    <s v="New York City"/>
    <s v="New York"/>
    <n v="10024"/>
    <x v="3"/>
    <s v="FUR-CH-10003968"/>
    <x v="0"/>
    <x v="1"/>
    <x v="56"/>
    <x v="3947"/>
    <n v="2"/>
    <x v="9"/>
    <n v="2.8391999999999999"/>
    <n v="5"/>
    <n v="1"/>
  </r>
  <r>
    <n v="7584"/>
    <s v="CA-2014-163223"/>
    <x v="90"/>
    <d v="2014-03-25T00:00:00"/>
    <s v="Standard Class"/>
    <s v="KH-16690"/>
    <s v="Kristen Hastings"/>
    <s v="Corporate"/>
    <s v="United States"/>
    <s v="Springfield"/>
    <s v="Virginia"/>
    <n v="22153"/>
    <x v="0"/>
    <s v="TEC-PH-10000730"/>
    <x v="2"/>
    <x v="7"/>
    <x v="1568"/>
    <x v="4840"/>
    <n v="7"/>
    <x v="0"/>
    <n v="909.98180000000002"/>
    <n v="4"/>
    <n v="1"/>
  </r>
  <r>
    <n v="7585"/>
    <s v="CA-2014-163223"/>
    <x v="90"/>
    <d v="2014-03-25T00:00:00"/>
    <s v="Standard Class"/>
    <s v="KH-16690"/>
    <s v="Kristen Hastings"/>
    <s v="Corporate"/>
    <s v="United States"/>
    <s v="Springfield"/>
    <s v="Virginia"/>
    <n v="22153"/>
    <x v="0"/>
    <s v="OFF-LA-10004409"/>
    <x v="1"/>
    <x v="2"/>
    <x v="1559"/>
    <x v="928"/>
    <n v="5"/>
    <x v="0"/>
    <n v="6.6239999999999997"/>
    <n v="4"/>
    <n v="1"/>
  </r>
  <r>
    <n v="7586"/>
    <s v="CA-2014-163223"/>
    <x v="90"/>
    <d v="2014-03-25T00:00:00"/>
    <s v="Standard Class"/>
    <s v="KH-16690"/>
    <s v="Kristen Hastings"/>
    <s v="Corporate"/>
    <s v="United States"/>
    <s v="Springfield"/>
    <s v="Virginia"/>
    <n v="22153"/>
    <x v="0"/>
    <s v="OFF-PA-10000675"/>
    <x v="1"/>
    <x v="10"/>
    <x v="1115"/>
    <x v="1232"/>
    <n v="3"/>
    <x v="0"/>
    <n v="60.255299999999998"/>
    <n v="4"/>
    <n v="1"/>
  </r>
  <r>
    <n v="7587"/>
    <s v="CA-2014-163223"/>
    <x v="90"/>
    <d v="2014-03-25T00:00:00"/>
    <s v="Standard Class"/>
    <s v="KH-16690"/>
    <s v="Kristen Hastings"/>
    <s v="Corporate"/>
    <s v="United States"/>
    <s v="Springfield"/>
    <s v="Virginia"/>
    <n v="22153"/>
    <x v="0"/>
    <s v="OFF-AR-10001573"/>
    <x v="1"/>
    <x v="6"/>
    <x v="373"/>
    <x v="397"/>
    <n v="4"/>
    <x v="0"/>
    <n v="2.7027999999999999"/>
    <n v="4"/>
    <n v="1"/>
  </r>
  <r>
    <n v="7588"/>
    <s v="CA-2014-163223"/>
    <x v="90"/>
    <d v="2014-03-25T00:00:00"/>
    <s v="Standard Class"/>
    <s v="KH-16690"/>
    <s v="Kristen Hastings"/>
    <s v="Corporate"/>
    <s v="United States"/>
    <s v="Springfield"/>
    <s v="Virginia"/>
    <n v="22153"/>
    <x v="0"/>
    <s v="OFF-BI-10001597"/>
    <x v="1"/>
    <x v="8"/>
    <x v="798"/>
    <x v="1522"/>
    <n v="3"/>
    <x v="0"/>
    <n v="59.011200000000002"/>
    <n v="4"/>
    <n v="1"/>
  </r>
  <r>
    <n v="7589"/>
    <s v="CA-2017-122945"/>
    <x v="673"/>
    <d v="2017-11-22T00:00:00"/>
    <s v="Standard Class"/>
    <s v="MB-18085"/>
    <s v="Mick Brown"/>
    <s v="Consumer"/>
    <s v="United States"/>
    <s v="Roseville"/>
    <s v="California"/>
    <n v="95661"/>
    <x v="1"/>
    <s v="FUR-FU-10001196"/>
    <x v="0"/>
    <x v="5"/>
    <x v="1125"/>
    <x v="1732"/>
    <n v="3"/>
    <x v="0"/>
    <n v="5.1929999999999996"/>
    <n v="6"/>
    <n v="1"/>
  </r>
  <r>
    <n v="7590"/>
    <s v="CA-2015-139738"/>
    <x v="12"/>
    <d v="2015-09-29T00:00:00"/>
    <s v="Standard Class"/>
    <s v="DK-12895"/>
    <s v="Dana Kaydos"/>
    <s v="Consumer"/>
    <s v="United States"/>
    <s v="Rockford"/>
    <s v="Illinois"/>
    <n v="61107"/>
    <x v="2"/>
    <s v="OFF-AR-10004602"/>
    <x v="1"/>
    <x v="6"/>
    <x v="1226"/>
    <x v="1986"/>
    <n v="7"/>
    <x v="2"/>
    <n v="12.8744"/>
    <n v="4"/>
    <n v="1"/>
  </r>
  <r>
    <n v="7591"/>
    <s v="CA-2016-158778"/>
    <x v="64"/>
    <d v="2016-09-09T00:00:00"/>
    <s v="Standard Class"/>
    <s v="DB-13210"/>
    <s v="Dean Braden"/>
    <s v="Consumer"/>
    <s v="United States"/>
    <s v="Philadelphia"/>
    <s v="Pennsylvania"/>
    <n v="19134"/>
    <x v="3"/>
    <s v="FUR-FU-10000260"/>
    <x v="0"/>
    <x v="5"/>
    <x v="74"/>
    <x v="4841"/>
    <n v="9"/>
    <x v="2"/>
    <n v="11.6496"/>
    <n v="4"/>
    <n v="1"/>
  </r>
  <r>
    <n v="7592"/>
    <s v="CA-2016-158778"/>
    <x v="64"/>
    <d v="2016-09-09T00:00:00"/>
    <s v="Standard Class"/>
    <s v="DB-13210"/>
    <s v="Dean Braden"/>
    <s v="Consumer"/>
    <s v="United States"/>
    <s v="Philadelphia"/>
    <s v="Pennsylvania"/>
    <n v="19134"/>
    <x v="3"/>
    <s v="FUR-CH-10001146"/>
    <x v="0"/>
    <x v="1"/>
    <x v="124"/>
    <x v="4842"/>
    <n v="2"/>
    <x v="4"/>
    <n v="-19.338200000000001"/>
    <n v="4"/>
    <n v="1"/>
  </r>
  <r>
    <n v="7593"/>
    <s v="CA-2016-158778"/>
    <x v="64"/>
    <d v="2016-09-09T00:00:00"/>
    <s v="Standard Class"/>
    <s v="DB-13210"/>
    <s v="Dean Braden"/>
    <s v="Consumer"/>
    <s v="United States"/>
    <s v="Philadelphia"/>
    <s v="Pennsylvania"/>
    <n v="19134"/>
    <x v="3"/>
    <s v="OFF-AR-10000896"/>
    <x v="1"/>
    <x v="6"/>
    <x v="958"/>
    <x v="956"/>
    <n v="3"/>
    <x v="2"/>
    <n v="0.59040000000000004"/>
    <n v="4"/>
    <n v="1"/>
  </r>
  <r>
    <n v="7594"/>
    <s v="CA-2016-158778"/>
    <x v="64"/>
    <d v="2016-09-09T00:00:00"/>
    <s v="Standard Class"/>
    <s v="DB-13210"/>
    <s v="Dean Braden"/>
    <s v="Consumer"/>
    <s v="United States"/>
    <s v="Philadelphia"/>
    <s v="Pennsylvania"/>
    <n v="19134"/>
    <x v="3"/>
    <s v="FUR-CH-10000309"/>
    <x v="0"/>
    <x v="1"/>
    <x v="773"/>
    <x v="4843"/>
    <n v="3"/>
    <x v="4"/>
    <n v="-63.3765"/>
    <n v="4"/>
    <n v="1"/>
  </r>
  <r>
    <n v="7595"/>
    <s v="CA-2017-119655"/>
    <x v="693"/>
    <d v="2017-04-24T00:00:00"/>
    <s v="Standard Class"/>
    <s v="CV-12295"/>
    <s v="Christina VanderZanden"/>
    <s v="Consumer"/>
    <s v="United States"/>
    <s v="Detroit"/>
    <s v="Michigan"/>
    <n v="48234"/>
    <x v="2"/>
    <s v="OFF-BI-10001989"/>
    <x v="1"/>
    <x v="8"/>
    <x v="542"/>
    <x v="4844"/>
    <n v="7"/>
    <x v="0"/>
    <n v="70.492800000000003"/>
    <n v="4"/>
    <n v="1"/>
  </r>
  <r>
    <n v="7596"/>
    <s v="CA-2017-119655"/>
    <x v="693"/>
    <d v="2017-04-24T00:00:00"/>
    <s v="Standard Class"/>
    <s v="CV-12295"/>
    <s v="Christina VanderZanden"/>
    <s v="Consumer"/>
    <s v="United States"/>
    <s v="Detroit"/>
    <s v="Michigan"/>
    <n v="48234"/>
    <x v="2"/>
    <s v="OFF-BI-10001036"/>
    <x v="1"/>
    <x v="8"/>
    <x v="624"/>
    <x v="3708"/>
    <n v="4"/>
    <x v="0"/>
    <n v="18.28"/>
    <n v="4"/>
    <n v="1"/>
  </r>
  <r>
    <n v="7597"/>
    <s v="CA-2015-164567"/>
    <x v="925"/>
    <d v="2015-06-19T00:00:00"/>
    <s v="Standard Class"/>
    <s v="GK-14620"/>
    <s v="Grace Kelly"/>
    <s v="Corporate"/>
    <s v="United States"/>
    <s v="Los Angeles"/>
    <s v="California"/>
    <n v="90004"/>
    <x v="1"/>
    <s v="TEC-PH-10002103"/>
    <x v="2"/>
    <x v="7"/>
    <x v="539"/>
    <x v="4845"/>
    <n v="3"/>
    <x v="2"/>
    <n v="22.557600000000001"/>
    <n v="4"/>
    <n v="1"/>
  </r>
  <r>
    <n v="7598"/>
    <s v="CA-2014-131947"/>
    <x v="328"/>
    <d v="2014-09-22T00:00:00"/>
    <s v="Standard Class"/>
    <s v="JA-15970"/>
    <s v="Joseph Airdo"/>
    <s v="Consumer"/>
    <s v="United States"/>
    <s v="Springfield"/>
    <s v="Oregon"/>
    <n v="97477"/>
    <x v="1"/>
    <s v="OFF-AR-10001473"/>
    <x v="1"/>
    <x v="6"/>
    <x v="1341"/>
    <x v="791"/>
    <n v="2"/>
    <x v="2"/>
    <n v="0.4592"/>
    <n v="5"/>
    <n v="1"/>
  </r>
  <r>
    <n v="7599"/>
    <s v="CA-2014-131947"/>
    <x v="328"/>
    <d v="2014-09-22T00:00:00"/>
    <s v="Standard Class"/>
    <s v="JA-15970"/>
    <s v="Joseph Airdo"/>
    <s v="Consumer"/>
    <s v="United States"/>
    <s v="Springfield"/>
    <s v="Oregon"/>
    <n v="97477"/>
    <x v="1"/>
    <s v="OFF-AR-10000411"/>
    <x v="1"/>
    <x v="6"/>
    <x v="940"/>
    <x v="4846"/>
    <n v="3"/>
    <x v="2"/>
    <n v="4.782"/>
    <n v="5"/>
    <n v="1"/>
  </r>
  <r>
    <n v="7600"/>
    <s v="CA-2014-131947"/>
    <x v="328"/>
    <d v="2014-09-22T00:00:00"/>
    <s v="Standard Class"/>
    <s v="JA-15970"/>
    <s v="Joseph Airdo"/>
    <s v="Consumer"/>
    <s v="United States"/>
    <s v="Springfield"/>
    <s v="Oregon"/>
    <n v="97477"/>
    <x v="1"/>
    <s v="OFF-PA-10000246"/>
    <x v="1"/>
    <x v="10"/>
    <x v="1595"/>
    <x v="4847"/>
    <n v="5"/>
    <x v="2"/>
    <n v="13.077999999999999"/>
    <n v="5"/>
    <n v="1"/>
  </r>
  <r>
    <n v="7601"/>
    <s v="CA-2014-131947"/>
    <x v="328"/>
    <d v="2014-09-22T00:00:00"/>
    <s v="Standard Class"/>
    <s v="JA-15970"/>
    <s v="Joseph Airdo"/>
    <s v="Consumer"/>
    <s v="United States"/>
    <s v="Springfield"/>
    <s v="Oregon"/>
    <n v="97477"/>
    <x v="1"/>
    <s v="TEC-MA-10004086"/>
    <x v="2"/>
    <x v="15"/>
    <x v="1809"/>
    <x v="4848"/>
    <n v="5"/>
    <x v="6"/>
    <n v="-21.945"/>
    <n v="5"/>
    <n v="1"/>
  </r>
  <r>
    <n v="7602"/>
    <s v="CA-2014-131947"/>
    <x v="328"/>
    <d v="2014-09-22T00:00:00"/>
    <s v="Standard Class"/>
    <s v="JA-15970"/>
    <s v="Joseph Airdo"/>
    <s v="Consumer"/>
    <s v="United States"/>
    <s v="Springfield"/>
    <s v="Oregon"/>
    <n v="97477"/>
    <x v="1"/>
    <s v="OFF-PA-10003039"/>
    <x v="1"/>
    <x v="10"/>
    <x v="334"/>
    <x v="4849"/>
    <n v="6"/>
    <x v="2"/>
    <n v="46.47"/>
    <n v="5"/>
    <n v="1"/>
  </r>
  <r>
    <n v="7603"/>
    <s v="CA-2014-131947"/>
    <x v="328"/>
    <d v="2014-09-22T00:00:00"/>
    <s v="Standard Class"/>
    <s v="JA-15970"/>
    <s v="Joseph Airdo"/>
    <s v="Consumer"/>
    <s v="United States"/>
    <s v="Springfield"/>
    <s v="Oregon"/>
    <n v="97477"/>
    <x v="1"/>
    <s v="TEC-AC-10004633"/>
    <x v="2"/>
    <x v="11"/>
    <x v="60"/>
    <x v="2292"/>
    <n v="10"/>
    <x v="2"/>
    <n v="16.776"/>
    <n v="5"/>
    <n v="1"/>
  </r>
  <r>
    <n v="7604"/>
    <s v="CA-2016-152520"/>
    <x v="630"/>
    <d v="2016-07-12T00:00:00"/>
    <s v="Standard Class"/>
    <s v="TH-21115"/>
    <s v="Thea Hudgings"/>
    <s v="Corporate"/>
    <s v="United States"/>
    <s v="Providence"/>
    <s v="Rhode Island"/>
    <n v="2908"/>
    <x v="3"/>
    <s v="OFF-PA-10000289"/>
    <x v="1"/>
    <x v="10"/>
    <x v="729"/>
    <x v="91"/>
    <n v="2"/>
    <x v="0"/>
    <n v="6.2207999999999997"/>
    <n v="4"/>
    <n v="1"/>
  </r>
  <r>
    <n v="7605"/>
    <s v="CA-2016-101791"/>
    <x v="1022"/>
    <d v="2016-05-31T00:00:00"/>
    <s v="Standard Class"/>
    <s v="BS-11665"/>
    <s v="Brian Stugart"/>
    <s v="Consumer"/>
    <s v="United States"/>
    <s v="Chicago"/>
    <s v="Illinois"/>
    <n v="60623"/>
    <x v="2"/>
    <s v="FUR-FU-10003247"/>
    <x v="0"/>
    <x v="5"/>
    <x v="1465"/>
    <x v="962"/>
    <n v="3"/>
    <x v="7"/>
    <n v="-33.358199999999997"/>
    <n v="4"/>
    <n v="1"/>
  </r>
  <r>
    <n v="7606"/>
    <s v="CA-2016-101791"/>
    <x v="1022"/>
    <d v="2016-05-31T00:00:00"/>
    <s v="Standard Class"/>
    <s v="BS-11665"/>
    <s v="Brian Stugart"/>
    <s v="Consumer"/>
    <s v="United States"/>
    <s v="Chicago"/>
    <s v="Illinois"/>
    <n v="60623"/>
    <x v="2"/>
    <s v="FUR-FU-10002191"/>
    <x v="0"/>
    <x v="5"/>
    <x v="769"/>
    <x v="215"/>
    <n v="2"/>
    <x v="7"/>
    <n v="-1.6752"/>
    <n v="4"/>
    <n v="1"/>
  </r>
  <r>
    <n v="7607"/>
    <s v="CA-2016-101791"/>
    <x v="1022"/>
    <d v="2016-05-31T00:00:00"/>
    <s v="Standard Class"/>
    <s v="BS-11665"/>
    <s v="Brian Stugart"/>
    <s v="Consumer"/>
    <s v="United States"/>
    <s v="Chicago"/>
    <s v="Illinois"/>
    <n v="60623"/>
    <x v="2"/>
    <s v="OFF-ST-10001496"/>
    <x v="1"/>
    <x v="4"/>
    <x v="733"/>
    <x v="4850"/>
    <n v="9"/>
    <x v="2"/>
    <n v="97.302599999999998"/>
    <n v="4"/>
    <n v="1"/>
  </r>
  <r>
    <n v="7608"/>
    <s v="CA-2017-121195"/>
    <x v="165"/>
    <d v="2017-12-27T00:00:00"/>
    <s v="First Class"/>
    <s v="NS-18505"/>
    <s v="Neola Schneider"/>
    <s v="Consumer"/>
    <s v="United States"/>
    <s v="Dallas"/>
    <s v="Texas"/>
    <n v="75220"/>
    <x v="2"/>
    <s v="OFF-ST-10000585"/>
    <x v="1"/>
    <x v="4"/>
    <x v="546"/>
    <x v="2071"/>
    <n v="2"/>
    <x v="2"/>
    <n v="19.824000000000002"/>
    <n v="3"/>
    <n v="1"/>
  </r>
  <r>
    <n v="7609"/>
    <s v="CA-2017-163209"/>
    <x v="898"/>
    <d v="2017-05-07T00:00:00"/>
    <s v="Standard Class"/>
    <s v="MK-18160"/>
    <s v="Mike Kennedy"/>
    <s v="Consumer"/>
    <s v="United States"/>
    <s v="San Francisco"/>
    <s v="California"/>
    <n v="94122"/>
    <x v="1"/>
    <s v="OFF-PA-10001166"/>
    <x v="1"/>
    <x v="10"/>
    <x v="777"/>
    <x v="233"/>
    <n v="4"/>
    <x v="0"/>
    <n v="12.441599999999999"/>
    <n v="4"/>
    <n v="1"/>
  </r>
  <r>
    <n v="7610"/>
    <s v="CA-2017-163209"/>
    <x v="898"/>
    <d v="2017-05-07T00:00:00"/>
    <s v="Standard Class"/>
    <s v="MK-18160"/>
    <s v="Mike Kennedy"/>
    <s v="Consumer"/>
    <s v="United States"/>
    <s v="San Francisco"/>
    <s v="California"/>
    <n v="94122"/>
    <x v="1"/>
    <s v="OFF-AR-10003651"/>
    <x v="1"/>
    <x v="6"/>
    <x v="279"/>
    <x v="1003"/>
    <n v="7"/>
    <x v="0"/>
    <n v="6.6584000000000003"/>
    <n v="4"/>
    <n v="1"/>
  </r>
  <r>
    <n v="7611"/>
    <s v="CA-2014-133354"/>
    <x v="1165"/>
    <d v="2014-02-24T00:00:00"/>
    <s v="First Class"/>
    <s v="SA-20830"/>
    <s v="Sue Ann Reed"/>
    <s v="Consumer"/>
    <s v="United States"/>
    <s v="Moreno Valley"/>
    <s v="California"/>
    <n v="92553"/>
    <x v="1"/>
    <s v="OFF-PA-10001800"/>
    <x v="1"/>
    <x v="10"/>
    <x v="585"/>
    <x v="537"/>
    <n v="3"/>
    <x v="0"/>
    <n v="9.3312000000000008"/>
    <n v="2"/>
    <n v="1"/>
  </r>
  <r>
    <n v="7612"/>
    <s v="US-2015-130491"/>
    <x v="285"/>
    <d v="2015-02-11T00:00:00"/>
    <s v="First Class"/>
    <s v="BH-11710"/>
    <s v="Brosina Hoffman"/>
    <s v="Consumer"/>
    <s v="United States"/>
    <s v="Garden City"/>
    <s v="Kansas"/>
    <n v="67846"/>
    <x v="2"/>
    <s v="OFF-PA-10000791"/>
    <x v="1"/>
    <x v="10"/>
    <x v="1433"/>
    <x v="4033"/>
    <n v="2"/>
    <x v="0"/>
    <n v="4.2930000000000001"/>
    <n v="3"/>
    <n v="1"/>
  </r>
  <r>
    <n v="7613"/>
    <s v="US-2015-130491"/>
    <x v="285"/>
    <d v="2015-02-11T00:00:00"/>
    <s v="First Class"/>
    <s v="BH-11710"/>
    <s v="Brosina Hoffman"/>
    <s v="Consumer"/>
    <s v="United States"/>
    <s v="Garden City"/>
    <s v="Kansas"/>
    <n v="67846"/>
    <x v="2"/>
    <s v="OFF-FA-10000134"/>
    <x v="1"/>
    <x v="13"/>
    <x v="196"/>
    <x v="4851"/>
    <n v="1"/>
    <x v="0"/>
    <n v="1.8010999999999999"/>
    <n v="3"/>
    <n v="1"/>
  </r>
  <r>
    <n v="7614"/>
    <s v="US-2015-130491"/>
    <x v="285"/>
    <d v="2015-02-11T00:00:00"/>
    <s v="First Class"/>
    <s v="BH-11710"/>
    <s v="Brosina Hoffman"/>
    <s v="Consumer"/>
    <s v="United States"/>
    <s v="Garden City"/>
    <s v="Kansas"/>
    <n v="67846"/>
    <x v="2"/>
    <s v="OFF-AR-10001149"/>
    <x v="1"/>
    <x v="6"/>
    <x v="131"/>
    <x v="1755"/>
    <n v="2"/>
    <x v="0"/>
    <n v="1.728"/>
    <n v="3"/>
    <n v="1"/>
  </r>
  <r>
    <n v="7615"/>
    <s v="CA-2015-113740"/>
    <x v="252"/>
    <d v="2015-08-28T00:00:00"/>
    <s v="Second Class"/>
    <s v="SC-20380"/>
    <s v="Shahid Collister"/>
    <s v="Consumer"/>
    <s v="United States"/>
    <s v="New York City"/>
    <s v="New York"/>
    <n v="10035"/>
    <x v="3"/>
    <s v="FUR-FU-10000010"/>
    <x v="0"/>
    <x v="5"/>
    <x v="527"/>
    <x v="3977"/>
    <n v="3"/>
    <x v="0"/>
    <n v="4.6220999999999997"/>
    <n v="4"/>
    <n v="1"/>
  </r>
  <r>
    <n v="7616"/>
    <s v="CA-2014-148425"/>
    <x v="953"/>
    <d v="2014-12-04T00:00:00"/>
    <s v="Standard Class"/>
    <s v="RF-19345"/>
    <s v="Randy Ferguson"/>
    <s v="Corporate"/>
    <s v="United States"/>
    <s v="Orlando"/>
    <s v="Florida"/>
    <n v="32839"/>
    <x v="0"/>
    <s v="OFF-BI-10000201"/>
    <x v="1"/>
    <x v="8"/>
    <x v="1687"/>
    <x v="4852"/>
    <n v="9"/>
    <x v="6"/>
    <n v="-4.4279999999999999"/>
    <n v="4"/>
    <n v="1"/>
  </r>
  <r>
    <n v="7617"/>
    <s v="CA-2016-144309"/>
    <x v="107"/>
    <d v="2016-12-16T00:00:00"/>
    <s v="Standard Class"/>
    <s v="CM-12235"/>
    <s v="Chris McAfee"/>
    <s v="Consumer"/>
    <s v="United States"/>
    <s v="Watertown"/>
    <s v="New York"/>
    <n v="13601"/>
    <x v="3"/>
    <s v="OFF-PA-10001776"/>
    <x v="1"/>
    <x v="10"/>
    <x v="1272"/>
    <x v="1878"/>
    <n v="2"/>
    <x v="0"/>
    <n v="8.7138000000000009"/>
    <n v="6"/>
    <n v="1"/>
  </r>
  <r>
    <n v="7618"/>
    <s v="CA-2016-144309"/>
    <x v="107"/>
    <d v="2016-12-16T00:00:00"/>
    <s v="Standard Class"/>
    <s v="CM-12235"/>
    <s v="Chris McAfee"/>
    <s v="Consumer"/>
    <s v="United States"/>
    <s v="Watertown"/>
    <s v="New York"/>
    <n v="13601"/>
    <x v="3"/>
    <s v="OFF-BI-10003656"/>
    <x v="1"/>
    <x v="8"/>
    <x v="13"/>
    <x v="4853"/>
    <n v="5"/>
    <x v="2"/>
    <n v="220.98699999999999"/>
    <n v="6"/>
    <n v="1"/>
  </r>
  <r>
    <n v="7619"/>
    <s v="CA-2017-151225"/>
    <x v="855"/>
    <d v="2017-10-29T00:00:00"/>
    <s v="First Class"/>
    <s v="JM-15655"/>
    <s v="Jim Mitchum"/>
    <s v="Corporate"/>
    <s v="United States"/>
    <s v="Los Angeles"/>
    <s v="California"/>
    <n v="90032"/>
    <x v="1"/>
    <s v="FUR-TA-10001539"/>
    <x v="0"/>
    <x v="3"/>
    <x v="10"/>
    <x v="4854"/>
    <n v="1"/>
    <x v="2"/>
    <n v="9.4787999999999997"/>
    <n v="2"/>
    <n v="1"/>
  </r>
  <r>
    <n v="7620"/>
    <s v="CA-2017-151225"/>
    <x v="855"/>
    <d v="2017-10-29T00:00:00"/>
    <s v="First Class"/>
    <s v="JM-15655"/>
    <s v="Jim Mitchum"/>
    <s v="Corporate"/>
    <s v="United States"/>
    <s v="Los Angeles"/>
    <s v="California"/>
    <n v="90032"/>
    <x v="1"/>
    <s v="TEC-PH-10004100"/>
    <x v="2"/>
    <x v="7"/>
    <x v="1752"/>
    <x v="994"/>
    <n v="5"/>
    <x v="2"/>
    <n v="7.1959999999999997"/>
    <n v="2"/>
    <n v="1"/>
  </r>
  <r>
    <n v="7621"/>
    <s v="US-2014-144078"/>
    <x v="641"/>
    <d v="2014-11-29T00:00:00"/>
    <s v="Standard Class"/>
    <s v="RB-19435"/>
    <s v="Richard Bierner"/>
    <s v="Consumer"/>
    <s v="United States"/>
    <s v="Los Angeles"/>
    <s v="California"/>
    <n v="90004"/>
    <x v="1"/>
    <s v="TEC-PH-10001580"/>
    <x v="2"/>
    <x v="7"/>
    <x v="234"/>
    <x v="4855"/>
    <n v="5"/>
    <x v="2"/>
    <n v="47.243000000000002"/>
    <n v="4"/>
    <n v="1"/>
  </r>
  <r>
    <n v="7622"/>
    <s v="US-2014-144078"/>
    <x v="641"/>
    <d v="2014-11-29T00:00:00"/>
    <s v="Standard Class"/>
    <s v="RB-19435"/>
    <s v="Richard Bierner"/>
    <s v="Consumer"/>
    <s v="United States"/>
    <s v="Los Angeles"/>
    <s v="California"/>
    <n v="90004"/>
    <x v="1"/>
    <s v="FUR-CH-10002335"/>
    <x v="0"/>
    <x v="1"/>
    <x v="629"/>
    <x v="4856"/>
    <n v="4"/>
    <x v="2"/>
    <n v="54.400799999999997"/>
    <n v="4"/>
    <n v="1"/>
  </r>
  <r>
    <n v="7623"/>
    <s v="US-2014-144078"/>
    <x v="641"/>
    <d v="2014-11-29T00:00:00"/>
    <s v="Standard Class"/>
    <s v="RB-19435"/>
    <s v="Richard Bierner"/>
    <s v="Consumer"/>
    <s v="United States"/>
    <s v="Los Angeles"/>
    <s v="California"/>
    <n v="90004"/>
    <x v="1"/>
    <s v="OFF-AR-10004707"/>
    <x v="1"/>
    <x v="6"/>
    <x v="772"/>
    <x v="4857"/>
    <n v="3"/>
    <x v="0"/>
    <n v="2.6040000000000001"/>
    <n v="4"/>
    <n v="1"/>
  </r>
  <r>
    <n v="7624"/>
    <s v="CA-2014-124464"/>
    <x v="686"/>
    <d v="2014-07-20T00:00:00"/>
    <s v="Standard Class"/>
    <s v="SS-20515"/>
    <s v="Shirley Schmidt"/>
    <s v="Home Office"/>
    <s v="United States"/>
    <s v="Newark"/>
    <s v="Delaware"/>
    <n v="19711"/>
    <x v="3"/>
    <s v="OFF-AP-10000576"/>
    <x v="1"/>
    <x v="9"/>
    <x v="643"/>
    <x v="4858"/>
    <n v="1"/>
    <x v="0"/>
    <n v="11.054399999999999"/>
    <n v="6"/>
    <n v="1"/>
  </r>
  <r>
    <n v="7625"/>
    <s v="CA-2015-136805"/>
    <x v="293"/>
    <d v="2015-05-27T00:00:00"/>
    <s v="Second Class"/>
    <s v="NM-18445"/>
    <s v="Nathan Mautz"/>
    <s v="Home Office"/>
    <s v="United States"/>
    <s v="Detroit"/>
    <s v="Michigan"/>
    <n v="48234"/>
    <x v="2"/>
    <s v="OFF-AP-10001394"/>
    <x v="1"/>
    <x v="9"/>
    <x v="1129"/>
    <x v="4859"/>
    <n v="5"/>
    <x v="9"/>
    <n v="245.7"/>
    <n v="4"/>
    <n v="1"/>
  </r>
  <r>
    <n v="7626"/>
    <s v="CA-2015-136805"/>
    <x v="293"/>
    <d v="2015-05-27T00:00:00"/>
    <s v="Second Class"/>
    <s v="NM-18445"/>
    <s v="Nathan Mautz"/>
    <s v="Home Office"/>
    <s v="United States"/>
    <s v="Detroit"/>
    <s v="Michigan"/>
    <n v="48234"/>
    <x v="2"/>
    <s v="FUR-FU-10003724"/>
    <x v="0"/>
    <x v="5"/>
    <x v="896"/>
    <x v="4860"/>
    <n v="9"/>
    <x v="0"/>
    <n v="19.585799999999999"/>
    <n v="4"/>
    <n v="1"/>
  </r>
  <r>
    <n v="7627"/>
    <s v="US-2015-159499"/>
    <x v="82"/>
    <d v="2015-11-23T00:00:00"/>
    <s v="Second Class"/>
    <s v="EM-14095"/>
    <s v="Eudokia Martin"/>
    <s v="Corporate"/>
    <s v="United States"/>
    <s v="Phoenix"/>
    <s v="Arizona"/>
    <n v="85023"/>
    <x v="1"/>
    <s v="OFF-AP-10002867"/>
    <x v="1"/>
    <x v="9"/>
    <x v="1514"/>
    <x v="4861"/>
    <n v="6"/>
    <x v="2"/>
    <n v="28.492799999999999"/>
    <n v="2"/>
    <n v="1"/>
  </r>
  <r>
    <n v="7628"/>
    <s v="US-2015-159499"/>
    <x v="82"/>
    <d v="2015-11-23T00:00:00"/>
    <s v="Second Class"/>
    <s v="EM-14095"/>
    <s v="Eudokia Martin"/>
    <s v="Corporate"/>
    <s v="United States"/>
    <s v="Phoenix"/>
    <s v="Arizona"/>
    <n v="85023"/>
    <x v="1"/>
    <s v="TEC-AC-10002718"/>
    <x v="2"/>
    <x v="11"/>
    <x v="1192"/>
    <x v="4862"/>
    <n v="2"/>
    <x v="2"/>
    <n v="-1.4590000000000001"/>
    <n v="2"/>
    <n v="1"/>
  </r>
  <r>
    <n v="7629"/>
    <s v="US-2015-159499"/>
    <x v="82"/>
    <d v="2015-11-23T00:00:00"/>
    <s v="Second Class"/>
    <s v="EM-14095"/>
    <s v="Eudokia Martin"/>
    <s v="Corporate"/>
    <s v="United States"/>
    <s v="Phoenix"/>
    <s v="Arizona"/>
    <n v="85023"/>
    <x v="1"/>
    <s v="OFF-LA-10003121"/>
    <x v="1"/>
    <x v="2"/>
    <x v="1000"/>
    <x v="1045"/>
    <n v="5"/>
    <x v="2"/>
    <n v="5.3689999999999998"/>
    <n v="2"/>
    <n v="1"/>
  </r>
  <r>
    <n v="7630"/>
    <s v="CA-2014-162089"/>
    <x v="809"/>
    <d v="2014-04-01T00:00:00"/>
    <s v="First Class"/>
    <s v="MP-17470"/>
    <s v="Mark Packer"/>
    <s v="Home Office"/>
    <s v="United States"/>
    <s v="Brownsville"/>
    <s v="Texas"/>
    <n v="78521"/>
    <x v="2"/>
    <s v="OFF-EN-10002230"/>
    <x v="1"/>
    <x v="12"/>
    <x v="555"/>
    <x v="4863"/>
    <n v="5"/>
    <x v="2"/>
    <n v="113.30549999999999"/>
    <n v="2"/>
    <n v="1"/>
  </r>
  <r>
    <n v="7631"/>
    <s v="CA-2014-162089"/>
    <x v="809"/>
    <d v="2014-04-01T00:00:00"/>
    <s v="First Class"/>
    <s v="MP-17470"/>
    <s v="Mark Packer"/>
    <s v="Home Office"/>
    <s v="United States"/>
    <s v="Brownsville"/>
    <s v="Texas"/>
    <n v="78521"/>
    <x v="2"/>
    <s v="TEC-PH-10001819"/>
    <x v="2"/>
    <x v="7"/>
    <x v="813"/>
    <x v="4864"/>
    <n v="7"/>
    <x v="2"/>
    <n v="88.180400000000006"/>
    <n v="2"/>
    <n v="1"/>
  </r>
  <r>
    <n v="7632"/>
    <s v="CA-2014-162089"/>
    <x v="809"/>
    <d v="2014-04-01T00:00:00"/>
    <s v="First Class"/>
    <s v="MP-17470"/>
    <s v="Mark Packer"/>
    <s v="Home Office"/>
    <s v="United States"/>
    <s v="Brownsville"/>
    <s v="Texas"/>
    <n v="78521"/>
    <x v="2"/>
    <s v="FUR-CH-10002304"/>
    <x v="0"/>
    <x v="1"/>
    <x v="790"/>
    <x v="4865"/>
    <n v="7"/>
    <x v="4"/>
    <n v="-9.093"/>
    <n v="2"/>
    <n v="1"/>
  </r>
  <r>
    <n v="7633"/>
    <s v="US-2017-158526"/>
    <x v="614"/>
    <d v="2018-01-01T00:00:00"/>
    <s v="Second Class"/>
    <s v="KH-16360"/>
    <s v="Katherine Hughes"/>
    <s v="Consumer"/>
    <s v="United States"/>
    <s v="Louisville"/>
    <s v="Kentucky"/>
    <n v="40214"/>
    <x v="0"/>
    <s v="FUR-CH-10002602"/>
    <x v="0"/>
    <x v="1"/>
    <x v="291"/>
    <x v="4866"/>
    <n v="8"/>
    <x v="0"/>
    <n v="314.03840000000002"/>
    <n v="3"/>
    <n v="1"/>
  </r>
  <r>
    <n v="7634"/>
    <s v="US-2017-158526"/>
    <x v="614"/>
    <d v="2018-01-01T00:00:00"/>
    <s v="Second Class"/>
    <s v="KH-16360"/>
    <s v="Katherine Hughes"/>
    <s v="Consumer"/>
    <s v="United States"/>
    <s v="Louisville"/>
    <s v="Kentucky"/>
    <n v="40214"/>
    <x v="0"/>
    <s v="OFF-BI-10002414"/>
    <x v="1"/>
    <x v="8"/>
    <x v="1085"/>
    <x v="4867"/>
    <n v="1"/>
    <x v="0"/>
    <n v="5.8891"/>
    <n v="3"/>
    <n v="1"/>
  </r>
  <r>
    <n v="7635"/>
    <s v="US-2017-158526"/>
    <x v="614"/>
    <d v="2018-01-01T00:00:00"/>
    <s v="Second Class"/>
    <s v="KH-16360"/>
    <s v="Katherine Hughes"/>
    <s v="Consumer"/>
    <s v="United States"/>
    <s v="Louisville"/>
    <s v="Kentucky"/>
    <n v="40214"/>
    <x v="0"/>
    <s v="OFF-AR-10003696"/>
    <x v="1"/>
    <x v="6"/>
    <x v="1245"/>
    <x v="722"/>
    <n v="1"/>
    <x v="0"/>
    <n v="10.0282"/>
    <n v="3"/>
    <n v="1"/>
  </r>
  <r>
    <n v="7636"/>
    <s v="US-2017-158526"/>
    <x v="614"/>
    <d v="2018-01-01T00:00:00"/>
    <s v="Second Class"/>
    <s v="KH-16360"/>
    <s v="Katherine Hughes"/>
    <s v="Consumer"/>
    <s v="United States"/>
    <s v="Louisville"/>
    <s v="Kentucky"/>
    <n v="40214"/>
    <x v="0"/>
    <s v="FUR-CH-10004495"/>
    <x v="0"/>
    <x v="1"/>
    <x v="1484"/>
    <x v="4868"/>
    <n v="1"/>
    <x v="0"/>
    <n v="87.284199999999998"/>
    <n v="3"/>
    <n v="1"/>
  </r>
  <r>
    <n v="7637"/>
    <s v="US-2017-158526"/>
    <x v="614"/>
    <d v="2018-01-01T00:00:00"/>
    <s v="Second Class"/>
    <s v="KH-16360"/>
    <s v="Katherine Hughes"/>
    <s v="Consumer"/>
    <s v="United States"/>
    <s v="Louisville"/>
    <s v="Kentucky"/>
    <n v="40214"/>
    <x v="0"/>
    <s v="FUR-CH-10001270"/>
    <x v="0"/>
    <x v="1"/>
    <x v="860"/>
    <x v="4869"/>
    <n v="3"/>
    <x v="0"/>
    <n v="77.625"/>
    <n v="3"/>
    <n v="1"/>
  </r>
  <r>
    <n v="7638"/>
    <s v="CA-2017-104885"/>
    <x v="580"/>
    <d v="2017-03-08T00:00:00"/>
    <s v="Standard Class"/>
    <s v="DB-13555"/>
    <s v="Dorothy Badders"/>
    <s v="Corporate"/>
    <s v="United States"/>
    <s v="Newark"/>
    <s v="Delaware"/>
    <n v="19711"/>
    <x v="3"/>
    <s v="OFF-AR-10001615"/>
    <x v="1"/>
    <x v="6"/>
    <x v="1488"/>
    <x v="423"/>
    <n v="3"/>
    <x v="0"/>
    <n v="15.475199999999999"/>
    <n v="6"/>
    <n v="1"/>
  </r>
  <r>
    <n v="7639"/>
    <s v="CA-2017-104885"/>
    <x v="580"/>
    <d v="2017-03-08T00:00:00"/>
    <s v="Standard Class"/>
    <s v="DB-13555"/>
    <s v="Dorothy Badders"/>
    <s v="Corporate"/>
    <s v="United States"/>
    <s v="Newark"/>
    <s v="Delaware"/>
    <n v="19711"/>
    <x v="3"/>
    <s v="OFF-EN-10003286"/>
    <x v="1"/>
    <x v="12"/>
    <x v="153"/>
    <x v="3951"/>
    <n v="7"/>
    <x v="0"/>
    <n v="27.241199999999999"/>
    <n v="6"/>
    <n v="1"/>
  </r>
  <r>
    <n v="7640"/>
    <s v="CA-2017-104885"/>
    <x v="580"/>
    <d v="2017-03-08T00:00:00"/>
    <s v="Standard Class"/>
    <s v="DB-13555"/>
    <s v="Dorothy Badders"/>
    <s v="Corporate"/>
    <s v="United States"/>
    <s v="Newark"/>
    <s v="Delaware"/>
    <n v="19711"/>
    <x v="3"/>
    <s v="FUR-BO-10003660"/>
    <x v="0"/>
    <x v="0"/>
    <x v="1474"/>
    <x v="4870"/>
    <n v="2"/>
    <x v="0"/>
    <n v="101.6508"/>
    <n v="6"/>
    <n v="1"/>
  </r>
  <r>
    <n v="7641"/>
    <s v="CA-2017-104885"/>
    <x v="580"/>
    <d v="2017-03-08T00:00:00"/>
    <s v="Standard Class"/>
    <s v="DB-13555"/>
    <s v="Dorothy Badders"/>
    <s v="Corporate"/>
    <s v="United States"/>
    <s v="Newark"/>
    <s v="Delaware"/>
    <n v="19711"/>
    <x v="3"/>
    <s v="OFF-PA-10002764"/>
    <x v="1"/>
    <x v="10"/>
    <x v="33"/>
    <x v="120"/>
    <n v="6"/>
    <x v="0"/>
    <n v="33.339599999999997"/>
    <n v="6"/>
    <n v="1"/>
  </r>
  <r>
    <n v="7642"/>
    <s v="US-2016-157490"/>
    <x v="1099"/>
    <d v="2016-10-07T00:00:00"/>
    <s v="First Class"/>
    <s v="LB-16795"/>
    <s v="Laurel Beltran"/>
    <s v="Home Office"/>
    <s v="United States"/>
    <s v="Pueblo"/>
    <s v="Colorado"/>
    <n v="81001"/>
    <x v="1"/>
    <s v="TEC-MA-10001695"/>
    <x v="2"/>
    <x v="15"/>
    <x v="1810"/>
    <x v="4871"/>
    <n v="6"/>
    <x v="6"/>
    <n v="-938.28"/>
    <n v="1"/>
    <n v="1"/>
  </r>
  <r>
    <n v="7643"/>
    <s v="US-2016-157490"/>
    <x v="1099"/>
    <d v="2016-10-07T00:00:00"/>
    <s v="First Class"/>
    <s v="LB-16795"/>
    <s v="Laurel Beltran"/>
    <s v="Home Office"/>
    <s v="United States"/>
    <s v="Pueblo"/>
    <s v="Colorado"/>
    <n v="81001"/>
    <x v="1"/>
    <s v="OFF-BI-10002824"/>
    <x v="1"/>
    <x v="8"/>
    <x v="528"/>
    <x v="3740"/>
    <n v="4"/>
    <x v="6"/>
    <n v="-14.92"/>
    <n v="1"/>
    <n v="1"/>
  </r>
  <r>
    <n v="7644"/>
    <s v="US-2016-157490"/>
    <x v="1099"/>
    <d v="2016-10-07T00:00:00"/>
    <s v="First Class"/>
    <s v="LB-16795"/>
    <s v="Laurel Beltran"/>
    <s v="Home Office"/>
    <s v="United States"/>
    <s v="Pueblo"/>
    <s v="Colorado"/>
    <n v="81001"/>
    <x v="1"/>
    <s v="OFF-BI-10002571"/>
    <x v="1"/>
    <x v="8"/>
    <x v="1213"/>
    <x v="4872"/>
    <n v="4"/>
    <x v="6"/>
    <n v="-9.1815999999999995"/>
    <n v="1"/>
    <n v="1"/>
  </r>
  <r>
    <n v="7645"/>
    <s v="US-2016-157490"/>
    <x v="1099"/>
    <d v="2016-10-07T00:00:00"/>
    <s v="First Class"/>
    <s v="LB-16795"/>
    <s v="Laurel Beltran"/>
    <s v="Home Office"/>
    <s v="United States"/>
    <s v="Pueblo"/>
    <s v="Colorado"/>
    <n v="81001"/>
    <x v="1"/>
    <s v="TEC-AC-10001553"/>
    <x v="2"/>
    <x v="11"/>
    <x v="1608"/>
    <x v="4411"/>
    <n v="5"/>
    <x v="2"/>
    <n v="0.84950000000000003"/>
    <n v="1"/>
    <n v="1"/>
  </r>
  <r>
    <n v="7646"/>
    <s v="CA-2015-161452"/>
    <x v="57"/>
    <d v="2015-04-11T00:00:00"/>
    <s v="Standard Class"/>
    <s v="CA-11965"/>
    <s v="Carol Adams"/>
    <s v="Corporate"/>
    <s v="United States"/>
    <s v="Los Angeles"/>
    <s v="California"/>
    <n v="90036"/>
    <x v="1"/>
    <s v="FUR-CH-10003973"/>
    <x v="0"/>
    <x v="1"/>
    <x v="867"/>
    <x v="1060"/>
    <n v="3"/>
    <x v="2"/>
    <n v="89.222399999999993"/>
    <n v="6"/>
    <n v="1"/>
  </r>
  <r>
    <n v="7647"/>
    <s v="US-2014-115196"/>
    <x v="340"/>
    <d v="2014-09-13T00:00:00"/>
    <s v="Standard Class"/>
    <s v="DL-12925"/>
    <s v="Daniel Lacy"/>
    <s v="Consumer"/>
    <s v="United States"/>
    <s v="Greenville"/>
    <s v="North Carolina"/>
    <n v="27834"/>
    <x v="0"/>
    <s v="TEC-MA-10002073"/>
    <x v="2"/>
    <x v="15"/>
    <x v="1772"/>
    <x v="4873"/>
    <n v="2"/>
    <x v="5"/>
    <n v="-571.99559999999997"/>
    <n v="4"/>
    <n v="1"/>
  </r>
  <r>
    <n v="7648"/>
    <s v="CA-2016-138968"/>
    <x v="543"/>
    <d v="2016-03-16T00:00:00"/>
    <s v="First Class"/>
    <s v="FC-14335"/>
    <s v="Fred Chung"/>
    <s v="Corporate"/>
    <s v="United States"/>
    <s v="San Francisco"/>
    <s v="California"/>
    <n v="94110"/>
    <x v="1"/>
    <s v="OFF-BI-10003529"/>
    <x v="1"/>
    <x v="8"/>
    <x v="796"/>
    <x v="4874"/>
    <n v="2"/>
    <x v="2"/>
    <n v="1.6472"/>
    <n v="1"/>
    <n v="1"/>
  </r>
  <r>
    <n v="7649"/>
    <s v="CA-2016-138968"/>
    <x v="543"/>
    <d v="2016-03-16T00:00:00"/>
    <s v="First Class"/>
    <s v="FC-14335"/>
    <s v="Fred Chung"/>
    <s v="Corporate"/>
    <s v="United States"/>
    <s v="San Francisco"/>
    <s v="California"/>
    <n v="94110"/>
    <x v="1"/>
    <s v="FUR-CH-10000309"/>
    <x v="0"/>
    <x v="1"/>
    <x v="773"/>
    <x v="4875"/>
    <n v="4"/>
    <x v="2"/>
    <n v="84.501999999999995"/>
    <n v="1"/>
    <n v="1"/>
  </r>
  <r>
    <n v="7650"/>
    <s v="CA-2015-101889"/>
    <x v="17"/>
    <d v="2015-12-31T00:00:00"/>
    <s v="Standard Class"/>
    <s v="DB-13120"/>
    <s v="David Bremer"/>
    <s v="Corporate"/>
    <s v="United States"/>
    <s v="Marion"/>
    <s v="Ohio"/>
    <n v="43302"/>
    <x v="3"/>
    <s v="FUR-TA-10004154"/>
    <x v="0"/>
    <x v="3"/>
    <x v="737"/>
    <x v="4876"/>
    <n v="9"/>
    <x v="10"/>
    <n v="-464.697"/>
    <n v="4"/>
    <n v="1"/>
  </r>
  <r>
    <n v="7651"/>
    <s v="CA-2015-101889"/>
    <x v="17"/>
    <d v="2015-12-31T00:00:00"/>
    <s v="Standard Class"/>
    <s v="DB-13120"/>
    <s v="David Bremer"/>
    <s v="Corporate"/>
    <s v="United States"/>
    <s v="Marion"/>
    <s v="Ohio"/>
    <n v="43302"/>
    <x v="3"/>
    <s v="OFF-EN-10003286"/>
    <x v="1"/>
    <x v="12"/>
    <x v="153"/>
    <x v="4877"/>
    <n v="3"/>
    <x v="2"/>
    <n v="6.7068000000000003"/>
    <n v="4"/>
    <n v="1"/>
  </r>
  <r>
    <n v="7652"/>
    <s v="CA-2017-110821"/>
    <x v="783"/>
    <d v="2017-08-08T00:00:00"/>
    <s v="First Class"/>
    <s v="CK-12205"/>
    <s v="Chloris Kastensmidt"/>
    <s v="Consumer"/>
    <s v="United States"/>
    <s v="Dallas"/>
    <s v="Texas"/>
    <n v="75081"/>
    <x v="2"/>
    <s v="TEC-AC-10001552"/>
    <x v="2"/>
    <x v="11"/>
    <x v="100"/>
    <x v="4878"/>
    <n v="3"/>
    <x v="2"/>
    <n v="-13.437900000000001"/>
    <n v="1"/>
    <n v="1"/>
  </r>
  <r>
    <n v="7653"/>
    <s v="CA-2017-110821"/>
    <x v="783"/>
    <d v="2017-08-08T00:00:00"/>
    <s v="First Class"/>
    <s v="CK-12205"/>
    <s v="Chloris Kastensmidt"/>
    <s v="Consumer"/>
    <s v="United States"/>
    <s v="Dallas"/>
    <s v="Texas"/>
    <n v="75081"/>
    <x v="2"/>
    <s v="OFF-ST-10002790"/>
    <x v="1"/>
    <x v="4"/>
    <x v="236"/>
    <x v="4879"/>
    <n v="2"/>
    <x v="2"/>
    <n v="-25.109000000000002"/>
    <n v="1"/>
    <n v="1"/>
  </r>
  <r>
    <n v="7654"/>
    <s v="CA-2015-121552"/>
    <x v="204"/>
    <d v="2015-03-27T00:00:00"/>
    <s v="Standard Class"/>
    <s v="FW-14395"/>
    <s v="Fred Wasserman"/>
    <s v="Corporate"/>
    <s v="United States"/>
    <s v="Huntsville"/>
    <s v="Alabama"/>
    <n v="35810"/>
    <x v="0"/>
    <s v="OFF-AR-10003217"/>
    <x v="1"/>
    <x v="6"/>
    <x v="1649"/>
    <x v="634"/>
    <n v="4"/>
    <x v="0"/>
    <n v="5.4767999999999999"/>
    <n v="5"/>
    <n v="1"/>
  </r>
  <r>
    <n v="7655"/>
    <s v="CA-2015-107685"/>
    <x v="672"/>
    <d v="2015-12-02T00:00:00"/>
    <s v="Second Class"/>
    <s v="JM-15865"/>
    <s v="John Murray"/>
    <s v="Consumer"/>
    <s v="United States"/>
    <s v="Las Vegas"/>
    <s v="Nevada"/>
    <n v="89115"/>
    <x v="1"/>
    <s v="FUR-FU-10002813"/>
    <x v="0"/>
    <x v="5"/>
    <x v="1691"/>
    <x v="4016"/>
    <n v="4"/>
    <x v="0"/>
    <n v="29.145600000000002"/>
    <n v="2"/>
    <n v="1"/>
  </r>
  <r>
    <n v="7656"/>
    <s v="CA-2015-107685"/>
    <x v="672"/>
    <d v="2015-12-02T00:00:00"/>
    <s v="Second Class"/>
    <s v="JM-15865"/>
    <s v="John Murray"/>
    <s v="Consumer"/>
    <s v="United States"/>
    <s v="Las Vegas"/>
    <s v="Nevada"/>
    <n v="89115"/>
    <x v="1"/>
    <s v="OFF-PA-10003848"/>
    <x v="1"/>
    <x v="10"/>
    <x v="1451"/>
    <x v="233"/>
    <n v="4"/>
    <x v="0"/>
    <n v="12.441599999999999"/>
    <n v="2"/>
    <n v="1"/>
  </r>
  <r>
    <n v="7657"/>
    <s v="US-2014-120740"/>
    <x v="1166"/>
    <d v="2014-04-15T00:00:00"/>
    <s v="Same Day"/>
    <s v="PS-18970"/>
    <s v="Paul Stevenson"/>
    <s v="Home Office"/>
    <s v="United States"/>
    <s v="Los Angeles"/>
    <s v="California"/>
    <n v="90049"/>
    <x v="1"/>
    <s v="OFF-AP-10000240"/>
    <x v="1"/>
    <x v="9"/>
    <x v="650"/>
    <x v="1461"/>
    <n v="2"/>
    <x v="0"/>
    <n v="31.0184"/>
    <n v="0"/>
    <n v="1"/>
  </r>
  <r>
    <n v="7658"/>
    <s v="US-2014-120740"/>
    <x v="1166"/>
    <d v="2014-04-15T00:00:00"/>
    <s v="Same Day"/>
    <s v="PS-18970"/>
    <s v="Paul Stevenson"/>
    <s v="Home Office"/>
    <s v="United States"/>
    <s v="Los Angeles"/>
    <s v="California"/>
    <n v="90049"/>
    <x v="1"/>
    <s v="FUR-FU-10004091"/>
    <x v="0"/>
    <x v="5"/>
    <x v="267"/>
    <x v="4880"/>
    <n v="4"/>
    <x v="0"/>
    <n v="76.9816"/>
    <n v="0"/>
    <n v="1"/>
  </r>
  <r>
    <n v="7659"/>
    <s v="CA-2017-155740"/>
    <x v="245"/>
    <d v="2017-08-02T00:00:00"/>
    <s v="First Class"/>
    <s v="TC-21475"/>
    <s v="Tony Chapman"/>
    <s v="Home Office"/>
    <s v="United States"/>
    <s v="Lakewood"/>
    <s v="Ohio"/>
    <n v="44107"/>
    <x v="3"/>
    <s v="OFF-BI-10001071"/>
    <x v="1"/>
    <x v="8"/>
    <x v="669"/>
    <x v="1963"/>
    <n v="4"/>
    <x v="6"/>
    <n v="-53.743200000000002"/>
    <n v="3"/>
    <n v="1"/>
  </r>
  <r>
    <n v="7660"/>
    <s v="CA-2017-146493"/>
    <x v="702"/>
    <d v="2017-06-05T00:00:00"/>
    <s v="Standard Class"/>
    <s v="CV-12805"/>
    <s v="Cynthia Voltz"/>
    <s v="Corporate"/>
    <s v="United States"/>
    <s v="Fremont"/>
    <s v="Nebraska"/>
    <n v="68025"/>
    <x v="2"/>
    <s v="OFF-BI-10003676"/>
    <x v="1"/>
    <x v="8"/>
    <x v="824"/>
    <x v="4881"/>
    <n v="5"/>
    <x v="0"/>
    <n v="25.872"/>
    <n v="4"/>
    <n v="1"/>
  </r>
  <r>
    <n v="7661"/>
    <s v="CA-2014-105417"/>
    <x v="1167"/>
    <d v="2014-01-12T00:00:00"/>
    <s v="Standard Class"/>
    <s v="VS-21820"/>
    <s v="Vivek Sundaresam"/>
    <s v="Consumer"/>
    <s v="United States"/>
    <s v="Huntsville"/>
    <s v="Texas"/>
    <n v="77340"/>
    <x v="2"/>
    <s v="FUR-FU-10004864"/>
    <x v="0"/>
    <x v="5"/>
    <x v="441"/>
    <x v="4882"/>
    <n v="3"/>
    <x v="7"/>
    <n v="-53.709600000000002"/>
    <n v="5"/>
    <n v="1"/>
  </r>
  <r>
    <n v="7662"/>
    <s v="CA-2014-105417"/>
    <x v="1167"/>
    <d v="2014-01-12T00:00:00"/>
    <s v="Standard Class"/>
    <s v="VS-21820"/>
    <s v="Vivek Sundaresam"/>
    <s v="Consumer"/>
    <s v="United States"/>
    <s v="Huntsville"/>
    <s v="Texas"/>
    <n v="77340"/>
    <x v="2"/>
    <s v="OFF-BI-10003708"/>
    <x v="1"/>
    <x v="8"/>
    <x v="978"/>
    <x v="4883"/>
    <n v="7"/>
    <x v="3"/>
    <n v="-18.252500000000001"/>
    <n v="5"/>
    <n v="1"/>
  </r>
  <r>
    <n v="7663"/>
    <s v="US-2017-141509"/>
    <x v="365"/>
    <d v="2017-10-01T00:00:00"/>
    <s v="First Class"/>
    <s v="SC-20575"/>
    <s v="Sonia Cooley"/>
    <s v="Consumer"/>
    <s v="United States"/>
    <s v="Los Angeles"/>
    <s v="California"/>
    <n v="90036"/>
    <x v="1"/>
    <s v="OFF-AR-10002067"/>
    <x v="1"/>
    <x v="6"/>
    <x v="1154"/>
    <x v="1593"/>
    <n v="5"/>
    <x v="0"/>
    <n v="25.792000000000002"/>
    <n v="2"/>
    <n v="1"/>
  </r>
  <r>
    <n v="7664"/>
    <s v="CA-2017-139493"/>
    <x v="1168"/>
    <d v="2017-09-19T00:00:00"/>
    <s v="Standard Class"/>
    <s v="SG-20605"/>
    <s v="Speros Goranitis"/>
    <s v="Consumer"/>
    <s v="United States"/>
    <s v="Asheville"/>
    <s v="North Carolina"/>
    <n v="28806"/>
    <x v="0"/>
    <s v="OFF-AR-10003158"/>
    <x v="1"/>
    <x v="6"/>
    <x v="703"/>
    <x v="204"/>
    <n v="5"/>
    <x v="2"/>
    <n v="2.786"/>
    <n v="6"/>
    <n v="1"/>
  </r>
  <r>
    <n v="7665"/>
    <s v="CA-2014-151967"/>
    <x v="68"/>
    <d v="2014-10-26T00:00:00"/>
    <s v="Standard Class"/>
    <s v="NB-18580"/>
    <s v="Nicole Brennan"/>
    <s v="Corporate"/>
    <s v="United States"/>
    <s v="Bossier City"/>
    <s v="Louisiana"/>
    <n v="71111"/>
    <x v="0"/>
    <s v="FUR-FU-10000193"/>
    <x v="0"/>
    <x v="5"/>
    <x v="1512"/>
    <x v="677"/>
    <n v="4"/>
    <x v="0"/>
    <n v="10.393599999999999"/>
    <n v="4"/>
    <n v="1"/>
  </r>
  <r>
    <n v="7666"/>
    <s v="US-2016-140158"/>
    <x v="964"/>
    <d v="2016-10-08T00:00:00"/>
    <s v="Standard Class"/>
    <s v="DR-12940"/>
    <s v="Daniel Raglin"/>
    <s v="Home Office"/>
    <s v="United States"/>
    <s v="Providence"/>
    <s v="Rhode Island"/>
    <n v="2908"/>
    <x v="3"/>
    <s v="OFF-BI-10000977"/>
    <x v="1"/>
    <x v="8"/>
    <x v="991"/>
    <x v="3265"/>
    <n v="1"/>
    <x v="0"/>
    <n v="13.984"/>
    <n v="4"/>
    <n v="1"/>
  </r>
  <r>
    <n v="7667"/>
    <s v="US-2016-140158"/>
    <x v="964"/>
    <d v="2016-10-08T00:00:00"/>
    <s v="Standard Class"/>
    <s v="DR-12940"/>
    <s v="Daniel Raglin"/>
    <s v="Home Office"/>
    <s v="United States"/>
    <s v="Providence"/>
    <s v="Rhode Island"/>
    <n v="2908"/>
    <x v="3"/>
    <s v="TEC-CO-10001449"/>
    <x v="2"/>
    <x v="16"/>
    <x v="306"/>
    <x v="4884"/>
    <n v="9"/>
    <x v="0"/>
    <n v="2591.9567999999999"/>
    <n v="4"/>
    <n v="1"/>
  </r>
  <r>
    <n v="7668"/>
    <s v="US-2016-140158"/>
    <x v="964"/>
    <d v="2016-10-08T00:00:00"/>
    <s v="Standard Class"/>
    <s v="DR-12940"/>
    <s v="Daniel Raglin"/>
    <s v="Home Office"/>
    <s v="United States"/>
    <s v="Providence"/>
    <s v="Rhode Island"/>
    <n v="2908"/>
    <x v="3"/>
    <s v="OFF-ST-10000136"/>
    <x v="1"/>
    <x v="4"/>
    <x v="1703"/>
    <x v="4885"/>
    <n v="3"/>
    <x v="0"/>
    <n v="34.539000000000001"/>
    <n v="4"/>
    <n v="1"/>
  </r>
  <r>
    <n v="7669"/>
    <s v="CA-2015-130974"/>
    <x v="154"/>
    <d v="2015-11-29T00:00:00"/>
    <s v="Second Class"/>
    <s v="MA-17560"/>
    <s v="Matt Abelman"/>
    <s v="Home Office"/>
    <s v="United States"/>
    <s v="Everett"/>
    <s v="Massachusetts"/>
    <n v="2149"/>
    <x v="3"/>
    <s v="OFF-PA-10000743"/>
    <x v="1"/>
    <x v="10"/>
    <x v="578"/>
    <x v="1574"/>
    <n v="6"/>
    <x v="0"/>
    <n v="19.238399999999999"/>
    <n v="2"/>
    <n v="1"/>
  </r>
  <r>
    <n v="7670"/>
    <s v="CA-2015-130974"/>
    <x v="154"/>
    <d v="2015-11-29T00:00:00"/>
    <s v="Second Class"/>
    <s v="MA-17560"/>
    <s v="Matt Abelman"/>
    <s v="Home Office"/>
    <s v="United States"/>
    <s v="Everett"/>
    <s v="Massachusetts"/>
    <n v="2149"/>
    <x v="3"/>
    <s v="OFF-PA-10001019"/>
    <x v="1"/>
    <x v="10"/>
    <x v="681"/>
    <x v="725"/>
    <n v="3"/>
    <x v="0"/>
    <n v="28.171800000000001"/>
    <n v="2"/>
    <n v="1"/>
  </r>
  <r>
    <n v="7671"/>
    <s v="CA-2015-130974"/>
    <x v="154"/>
    <d v="2015-11-29T00:00:00"/>
    <s v="Second Class"/>
    <s v="MA-17560"/>
    <s v="Matt Abelman"/>
    <s v="Home Office"/>
    <s v="United States"/>
    <s v="Everett"/>
    <s v="Massachusetts"/>
    <n v="2149"/>
    <x v="3"/>
    <s v="TEC-AC-10003095"/>
    <x v="2"/>
    <x v="11"/>
    <x v="1286"/>
    <x v="4886"/>
    <n v="2"/>
    <x v="0"/>
    <n v="88.393199999999993"/>
    <n v="2"/>
    <n v="1"/>
  </r>
  <r>
    <n v="7672"/>
    <s v="CA-2015-130974"/>
    <x v="154"/>
    <d v="2015-11-29T00:00:00"/>
    <s v="Second Class"/>
    <s v="MA-17560"/>
    <s v="Matt Abelman"/>
    <s v="Home Office"/>
    <s v="United States"/>
    <s v="Everett"/>
    <s v="Massachusetts"/>
    <n v="2149"/>
    <x v="3"/>
    <s v="FUR-BO-10002916"/>
    <x v="0"/>
    <x v="0"/>
    <x v="1515"/>
    <x v="4887"/>
    <n v="1"/>
    <x v="0"/>
    <n v="32.486199999999997"/>
    <n v="2"/>
    <n v="1"/>
  </r>
  <r>
    <n v="7673"/>
    <s v="CA-2015-130974"/>
    <x v="154"/>
    <d v="2015-11-29T00:00:00"/>
    <s v="Second Class"/>
    <s v="MA-17560"/>
    <s v="Matt Abelman"/>
    <s v="Home Office"/>
    <s v="United States"/>
    <s v="Everett"/>
    <s v="Massachusetts"/>
    <n v="2149"/>
    <x v="3"/>
    <s v="FUR-FU-10002506"/>
    <x v="0"/>
    <x v="5"/>
    <x v="1811"/>
    <x v="2731"/>
    <n v="3"/>
    <x v="0"/>
    <n v="4.6764000000000001"/>
    <n v="2"/>
    <n v="1"/>
  </r>
  <r>
    <n v="7674"/>
    <s v="CA-2015-130974"/>
    <x v="154"/>
    <d v="2015-11-29T00:00:00"/>
    <s v="Second Class"/>
    <s v="MA-17560"/>
    <s v="Matt Abelman"/>
    <s v="Home Office"/>
    <s v="United States"/>
    <s v="Everett"/>
    <s v="Massachusetts"/>
    <n v="2149"/>
    <x v="3"/>
    <s v="OFF-PA-10003823"/>
    <x v="1"/>
    <x v="10"/>
    <x v="1010"/>
    <x v="894"/>
    <n v="5"/>
    <x v="0"/>
    <n v="69.704999999999998"/>
    <n v="2"/>
    <n v="1"/>
  </r>
  <r>
    <n v="7675"/>
    <s v="CA-2015-130974"/>
    <x v="154"/>
    <d v="2015-11-29T00:00:00"/>
    <s v="Second Class"/>
    <s v="MA-17560"/>
    <s v="Matt Abelman"/>
    <s v="Home Office"/>
    <s v="United States"/>
    <s v="Everett"/>
    <s v="Massachusetts"/>
    <n v="2149"/>
    <x v="3"/>
    <s v="FUR-TA-10004619"/>
    <x v="0"/>
    <x v="3"/>
    <x v="891"/>
    <x v="4888"/>
    <n v="4"/>
    <x v="4"/>
    <n v="0"/>
    <n v="2"/>
    <n v="1"/>
  </r>
  <r>
    <n v="7676"/>
    <s v="CA-2017-133487"/>
    <x v="636"/>
    <d v="2017-05-09T00:00:00"/>
    <s v="Second Class"/>
    <s v="TS-21655"/>
    <s v="Trudy Schmidt"/>
    <s v="Consumer"/>
    <s v="United States"/>
    <s v="Rancho Cucamonga"/>
    <s v="California"/>
    <n v="91730"/>
    <x v="1"/>
    <s v="OFF-AP-10001271"/>
    <x v="1"/>
    <x v="9"/>
    <x v="474"/>
    <x v="509"/>
    <n v="3"/>
    <x v="0"/>
    <n v="41.293799999999997"/>
    <n v="3"/>
    <n v="1"/>
  </r>
  <r>
    <n v="7677"/>
    <s v="CA-2014-142951"/>
    <x v="1169"/>
    <d v="2014-10-08T00:00:00"/>
    <s v="Same Day"/>
    <s v="JG-15115"/>
    <s v="Jack Garza"/>
    <s v="Consumer"/>
    <s v="United States"/>
    <s v="Charlotte"/>
    <s v="North Carolina"/>
    <n v="28205"/>
    <x v="0"/>
    <s v="TEC-AC-10002331"/>
    <x v="2"/>
    <x v="11"/>
    <x v="1591"/>
    <x v="2953"/>
    <n v="3"/>
    <x v="2"/>
    <n v="4.9878"/>
    <n v="0"/>
    <n v="1"/>
  </r>
  <r>
    <n v="7678"/>
    <s v="CA-2014-133592"/>
    <x v="520"/>
    <d v="2015-01-07T00:00:00"/>
    <s v="Standard Class"/>
    <s v="KM-16375"/>
    <s v="Katherine Murray"/>
    <s v="Home Office"/>
    <s v="United States"/>
    <s v="Providence"/>
    <s v="Rhode Island"/>
    <n v="2908"/>
    <x v="3"/>
    <s v="OFF-PA-10003228"/>
    <x v="1"/>
    <x v="10"/>
    <x v="1677"/>
    <x v="3483"/>
    <n v="4"/>
    <x v="0"/>
    <n v="91.950800000000001"/>
    <n v="7"/>
    <n v="1"/>
  </r>
  <r>
    <n v="7679"/>
    <s v="CA-2014-133592"/>
    <x v="520"/>
    <d v="2015-01-07T00:00:00"/>
    <s v="Standard Class"/>
    <s v="KM-16375"/>
    <s v="Katherine Murray"/>
    <s v="Home Office"/>
    <s v="United States"/>
    <s v="Providence"/>
    <s v="Rhode Island"/>
    <n v="2908"/>
    <x v="3"/>
    <s v="OFF-PA-10002586"/>
    <x v="1"/>
    <x v="10"/>
    <x v="1016"/>
    <x v="1801"/>
    <n v="3"/>
    <x v="0"/>
    <n v="7.0217999999999998"/>
    <n v="7"/>
    <n v="1"/>
  </r>
  <r>
    <n v="7680"/>
    <s v="CA-2014-133592"/>
    <x v="520"/>
    <d v="2015-01-07T00:00:00"/>
    <s v="Standard Class"/>
    <s v="KM-16375"/>
    <s v="Katherine Murray"/>
    <s v="Home Office"/>
    <s v="United States"/>
    <s v="Providence"/>
    <s v="Rhode Island"/>
    <n v="2908"/>
    <x v="3"/>
    <s v="TEC-AC-10002049"/>
    <x v="2"/>
    <x v="11"/>
    <x v="1062"/>
    <x v="2761"/>
    <n v="4"/>
    <x v="0"/>
    <n v="742.63199999999995"/>
    <n v="7"/>
    <n v="1"/>
  </r>
  <r>
    <n v="7681"/>
    <s v="CA-2014-133592"/>
    <x v="520"/>
    <d v="2015-01-07T00:00:00"/>
    <s v="Standard Class"/>
    <s v="KM-16375"/>
    <s v="Katherine Murray"/>
    <s v="Home Office"/>
    <s v="United States"/>
    <s v="Providence"/>
    <s v="Rhode Island"/>
    <n v="2908"/>
    <x v="3"/>
    <s v="FUR-BO-10000362"/>
    <x v="0"/>
    <x v="0"/>
    <x v="1046"/>
    <x v="2600"/>
    <n v="2"/>
    <x v="0"/>
    <n v="78.650800000000004"/>
    <n v="7"/>
    <n v="1"/>
  </r>
  <r>
    <n v="7682"/>
    <s v="CA-2014-133592"/>
    <x v="520"/>
    <d v="2015-01-07T00:00:00"/>
    <s v="Standard Class"/>
    <s v="KM-16375"/>
    <s v="Katherine Murray"/>
    <s v="Home Office"/>
    <s v="United States"/>
    <s v="Providence"/>
    <s v="Rhode Island"/>
    <n v="2908"/>
    <x v="3"/>
    <s v="FUR-CH-10004218"/>
    <x v="0"/>
    <x v="1"/>
    <x v="38"/>
    <x v="4889"/>
    <n v="6"/>
    <x v="0"/>
    <n v="151.47"/>
    <n v="7"/>
    <n v="1"/>
  </r>
  <r>
    <n v="7683"/>
    <s v="CA-2015-120782"/>
    <x v="152"/>
    <d v="2015-05-01T00:00:00"/>
    <s v="First Class"/>
    <s v="SD-20485"/>
    <s v="Shirley Daniels"/>
    <s v="Home Office"/>
    <s v="United States"/>
    <s v="Midland"/>
    <s v="Michigan"/>
    <n v="48640"/>
    <x v="2"/>
    <s v="OFF-AP-10003779"/>
    <x v="1"/>
    <x v="9"/>
    <x v="1457"/>
    <x v="4890"/>
    <n v="1"/>
    <x v="9"/>
    <n v="41.496000000000002"/>
    <n v="3"/>
    <n v="1"/>
  </r>
  <r>
    <n v="7684"/>
    <s v="CA-2015-120782"/>
    <x v="152"/>
    <d v="2015-05-01T00:00:00"/>
    <s v="First Class"/>
    <s v="SD-20485"/>
    <s v="Shirley Daniels"/>
    <s v="Home Office"/>
    <s v="United States"/>
    <s v="Midland"/>
    <s v="Michigan"/>
    <n v="48640"/>
    <x v="2"/>
    <s v="OFF-BI-10003527"/>
    <x v="1"/>
    <x v="8"/>
    <x v="451"/>
    <x v="4891"/>
    <n v="3"/>
    <x v="0"/>
    <n v="1906.4849999999999"/>
    <n v="3"/>
    <n v="1"/>
  </r>
  <r>
    <n v="7685"/>
    <s v="CA-2015-116876"/>
    <x v="966"/>
    <d v="2015-02-21T00:00:00"/>
    <s v="Standard Class"/>
    <s v="TT-21070"/>
    <s v="Ted Trevino"/>
    <s v="Consumer"/>
    <s v="United States"/>
    <s v="Rochester"/>
    <s v="New York"/>
    <n v="14609"/>
    <x v="3"/>
    <s v="OFF-BI-10002897"/>
    <x v="1"/>
    <x v="8"/>
    <x v="1802"/>
    <x v="4892"/>
    <n v="9"/>
    <x v="2"/>
    <n v="9.5786999999999995"/>
    <n v="7"/>
    <n v="1"/>
  </r>
  <r>
    <n v="7686"/>
    <s v="CA-2015-116876"/>
    <x v="966"/>
    <d v="2015-02-21T00:00:00"/>
    <s v="Standard Class"/>
    <s v="TT-21070"/>
    <s v="Ted Trevino"/>
    <s v="Consumer"/>
    <s v="United States"/>
    <s v="Rochester"/>
    <s v="New York"/>
    <n v="14609"/>
    <x v="3"/>
    <s v="TEC-PH-10002584"/>
    <x v="2"/>
    <x v="7"/>
    <x v="1705"/>
    <x v="4893"/>
    <n v="1"/>
    <x v="0"/>
    <n v="187.797"/>
    <n v="7"/>
    <n v="1"/>
  </r>
  <r>
    <n v="7687"/>
    <s v="CA-2016-169838"/>
    <x v="881"/>
    <d v="2016-11-29T00:00:00"/>
    <s v="Standard Class"/>
    <s v="BB-11545"/>
    <s v="Brenda Bowman"/>
    <s v="Corporate"/>
    <s v="United States"/>
    <s v="Jackson"/>
    <s v="Michigan"/>
    <n v="49201"/>
    <x v="2"/>
    <s v="FUR-TA-10001095"/>
    <x v="0"/>
    <x v="3"/>
    <x v="616"/>
    <x v="4894"/>
    <n v="9"/>
    <x v="0"/>
    <n v="329.40809999999999"/>
    <n v="4"/>
    <n v="1"/>
  </r>
  <r>
    <n v="7688"/>
    <s v="CA-2016-169838"/>
    <x v="881"/>
    <d v="2016-11-29T00:00:00"/>
    <s v="Standard Class"/>
    <s v="BB-11545"/>
    <s v="Brenda Bowman"/>
    <s v="Corporate"/>
    <s v="United States"/>
    <s v="Jackson"/>
    <s v="Michigan"/>
    <n v="49201"/>
    <x v="2"/>
    <s v="OFF-BI-10004002"/>
    <x v="1"/>
    <x v="8"/>
    <x v="154"/>
    <x v="4895"/>
    <n v="1"/>
    <x v="0"/>
    <n v="8.3040000000000003"/>
    <n v="4"/>
    <n v="1"/>
  </r>
  <r>
    <n v="7689"/>
    <s v="CA-2016-169838"/>
    <x v="881"/>
    <d v="2016-11-29T00:00:00"/>
    <s v="Standard Class"/>
    <s v="BB-11545"/>
    <s v="Brenda Bowman"/>
    <s v="Corporate"/>
    <s v="United States"/>
    <s v="Jackson"/>
    <s v="Michigan"/>
    <n v="49201"/>
    <x v="2"/>
    <s v="TEC-AC-10004518"/>
    <x v="2"/>
    <x v="11"/>
    <x v="1812"/>
    <x v="4896"/>
    <n v="8"/>
    <x v="0"/>
    <n v="62.4"/>
    <n v="4"/>
    <n v="1"/>
  </r>
  <r>
    <n v="7690"/>
    <s v="US-2017-128951"/>
    <x v="663"/>
    <d v="2017-07-17T00:00:00"/>
    <s v="First Class"/>
    <s v="RS-19420"/>
    <s v="Ricardo Sperren"/>
    <s v="Corporate"/>
    <s v="United States"/>
    <s v="Suffolk"/>
    <s v="Virginia"/>
    <n v="23434"/>
    <x v="0"/>
    <s v="OFF-AP-10002191"/>
    <x v="1"/>
    <x v="9"/>
    <x v="808"/>
    <x v="3857"/>
    <n v="3"/>
    <x v="0"/>
    <n v="50.383200000000002"/>
    <n v="2"/>
    <n v="1"/>
  </r>
  <r>
    <n v="7691"/>
    <s v="US-2017-128951"/>
    <x v="663"/>
    <d v="2017-07-17T00:00:00"/>
    <s v="First Class"/>
    <s v="RS-19420"/>
    <s v="Ricardo Sperren"/>
    <s v="Corporate"/>
    <s v="United States"/>
    <s v="Suffolk"/>
    <s v="Virginia"/>
    <n v="23434"/>
    <x v="0"/>
    <s v="FUR-TA-10004575"/>
    <x v="0"/>
    <x v="3"/>
    <x v="309"/>
    <x v="1295"/>
    <n v="3"/>
    <x v="0"/>
    <n v="157.1292"/>
    <n v="2"/>
    <n v="1"/>
  </r>
  <r>
    <n v="7692"/>
    <s v="US-2017-128951"/>
    <x v="663"/>
    <d v="2017-07-17T00:00:00"/>
    <s v="First Class"/>
    <s v="RS-19420"/>
    <s v="Ricardo Sperren"/>
    <s v="Corporate"/>
    <s v="United States"/>
    <s v="Suffolk"/>
    <s v="Virginia"/>
    <n v="23434"/>
    <x v="0"/>
    <s v="OFF-PA-10003177"/>
    <x v="1"/>
    <x v="10"/>
    <x v="89"/>
    <x v="91"/>
    <n v="2"/>
    <x v="0"/>
    <n v="6.2207999999999997"/>
    <n v="2"/>
    <n v="1"/>
  </r>
  <r>
    <n v="7693"/>
    <s v="CA-2014-102330"/>
    <x v="282"/>
    <d v="2015-01-03T00:00:00"/>
    <s v="Standard Class"/>
    <s v="AI-10855"/>
    <s v="Arianne Irving"/>
    <s v="Consumer"/>
    <s v="United States"/>
    <s v="Brentwood"/>
    <s v="California"/>
    <n v="94513"/>
    <x v="1"/>
    <s v="OFF-LA-10003923"/>
    <x v="1"/>
    <x v="2"/>
    <x v="429"/>
    <x v="330"/>
    <n v="6"/>
    <x v="0"/>
    <n v="44.4"/>
    <n v="5"/>
    <n v="1"/>
  </r>
  <r>
    <n v="7694"/>
    <s v="CA-2014-102330"/>
    <x v="282"/>
    <d v="2015-01-03T00:00:00"/>
    <s v="Standard Class"/>
    <s v="AI-10855"/>
    <s v="Arianne Irving"/>
    <s v="Consumer"/>
    <s v="United States"/>
    <s v="Brentwood"/>
    <s v="California"/>
    <n v="94513"/>
    <x v="1"/>
    <s v="TEC-PH-10001051"/>
    <x v="2"/>
    <x v="7"/>
    <x v="1263"/>
    <x v="1864"/>
    <n v="4"/>
    <x v="2"/>
    <n v="35.996400000000001"/>
    <n v="5"/>
    <n v="1"/>
  </r>
  <r>
    <n v="7695"/>
    <s v="CA-2016-118899"/>
    <x v="554"/>
    <d v="2016-03-22T00:00:00"/>
    <s v="Same Day"/>
    <s v="MC-17275"/>
    <s v="Marc Crier"/>
    <s v="Consumer"/>
    <s v="United States"/>
    <s v="Seattle"/>
    <s v="Washington"/>
    <n v="98103"/>
    <x v="1"/>
    <s v="FUR-CH-10004754"/>
    <x v="0"/>
    <x v="1"/>
    <x v="1132"/>
    <x v="4897"/>
    <n v="7"/>
    <x v="2"/>
    <n v="14.690200000000001"/>
    <n v="0"/>
    <n v="1"/>
  </r>
  <r>
    <n v="7696"/>
    <s v="CA-2017-107958"/>
    <x v="1170"/>
    <d v="2017-07-05T00:00:00"/>
    <s v="First Class"/>
    <s v="AH-10120"/>
    <s v="Adrian Hane"/>
    <s v="Home Office"/>
    <s v="United States"/>
    <s v="Houston"/>
    <s v="Texas"/>
    <n v="77036"/>
    <x v="2"/>
    <s v="OFF-PA-10000357"/>
    <x v="1"/>
    <x v="10"/>
    <x v="447"/>
    <x v="2844"/>
    <n v="5"/>
    <x v="2"/>
    <n v="59.435499999999998"/>
    <n v="3"/>
    <n v="1"/>
  </r>
  <r>
    <n v="7697"/>
    <s v="CA-2017-107958"/>
    <x v="1170"/>
    <d v="2017-07-05T00:00:00"/>
    <s v="First Class"/>
    <s v="AH-10120"/>
    <s v="Adrian Hane"/>
    <s v="Home Office"/>
    <s v="United States"/>
    <s v="Houston"/>
    <s v="Texas"/>
    <n v="77036"/>
    <x v="2"/>
    <s v="OFF-BI-10001787"/>
    <x v="1"/>
    <x v="8"/>
    <x v="1491"/>
    <x v="1836"/>
    <n v="4"/>
    <x v="3"/>
    <n v="-8.1096000000000004"/>
    <n v="3"/>
    <n v="1"/>
  </r>
  <r>
    <n v="7698"/>
    <s v="CA-2017-151799"/>
    <x v="817"/>
    <d v="2017-12-18T00:00:00"/>
    <s v="Standard Class"/>
    <s v="BF-11170"/>
    <s v="Ben Ferrer"/>
    <s v="Home Office"/>
    <s v="United States"/>
    <s v="Lawrence"/>
    <s v="Massachusetts"/>
    <n v="1841"/>
    <x v="3"/>
    <s v="TEC-CO-10002313"/>
    <x v="2"/>
    <x v="16"/>
    <x v="349"/>
    <x v="4898"/>
    <n v="2"/>
    <x v="0"/>
    <n v="467.99220000000003"/>
    <n v="4"/>
    <n v="1"/>
  </r>
  <r>
    <n v="7699"/>
    <s v="CA-2017-151799"/>
    <x v="817"/>
    <d v="2017-12-18T00:00:00"/>
    <s v="Standard Class"/>
    <s v="BF-11170"/>
    <s v="Ben Ferrer"/>
    <s v="Home Office"/>
    <s v="United States"/>
    <s v="Lawrence"/>
    <s v="Massachusetts"/>
    <n v="1841"/>
    <x v="3"/>
    <s v="OFF-ST-10002790"/>
    <x v="1"/>
    <x v="4"/>
    <x v="236"/>
    <x v="4899"/>
    <n v="1"/>
    <x v="0"/>
    <n v="2.2155"/>
    <n v="4"/>
    <n v="1"/>
  </r>
  <r>
    <n v="7700"/>
    <s v="CA-2017-151799"/>
    <x v="817"/>
    <d v="2017-12-18T00:00:00"/>
    <s v="Standard Class"/>
    <s v="BF-11170"/>
    <s v="Ben Ferrer"/>
    <s v="Home Office"/>
    <s v="United States"/>
    <s v="Lawrence"/>
    <s v="Massachusetts"/>
    <n v="1841"/>
    <x v="3"/>
    <s v="OFF-SU-10001664"/>
    <x v="1"/>
    <x v="14"/>
    <x v="1241"/>
    <x v="3462"/>
    <n v="3"/>
    <x v="0"/>
    <n v="6.6845999999999997"/>
    <n v="4"/>
    <n v="1"/>
  </r>
  <r>
    <n v="7701"/>
    <s v="CA-2017-151799"/>
    <x v="817"/>
    <d v="2017-12-18T00:00:00"/>
    <s v="Standard Class"/>
    <s v="BF-11170"/>
    <s v="Ben Ferrer"/>
    <s v="Home Office"/>
    <s v="United States"/>
    <s v="Lawrence"/>
    <s v="Massachusetts"/>
    <n v="1841"/>
    <x v="3"/>
    <s v="OFF-FA-10001332"/>
    <x v="1"/>
    <x v="13"/>
    <x v="1570"/>
    <x v="1300"/>
    <n v="6"/>
    <x v="0"/>
    <n v="8.1216000000000008"/>
    <n v="4"/>
    <n v="1"/>
  </r>
  <r>
    <n v="7702"/>
    <s v="CA-2017-151799"/>
    <x v="817"/>
    <d v="2017-12-18T00:00:00"/>
    <s v="Standard Class"/>
    <s v="BF-11170"/>
    <s v="Ben Ferrer"/>
    <s v="Home Office"/>
    <s v="United States"/>
    <s v="Lawrence"/>
    <s v="Massachusetts"/>
    <n v="1841"/>
    <x v="3"/>
    <s v="FUR-TA-10003473"/>
    <x v="0"/>
    <x v="3"/>
    <x v="216"/>
    <x v="4900"/>
    <n v="2"/>
    <x v="4"/>
    <n v="-52.658200000000001"/>
    <n v="4"/>
    <n v="1"/>
  </r>
  <r>
    <n v="7703"/>
    <s v="CA-2016-114601"/>
    <x v="370"/>
    <d v="2016-09-02T00:00:00"/>
    <s v="Standard Class"/>
    <s v="AA-10480"/>
    <s v="Andrew Allen"/>
    <s v="Consumer"/>
    <s v="United States"/>
    <s v="Detroit"/>
    <s v="Michigan"/>
    <n v="48234"/>
    <x v="2"/>
    <s v="OFF-PA-10000605"/>
    <x v="1"/>
    <x v="10"/>
    <x v="816"/>
    <x v="1049"/>
    <n v="2"/>
    <x v="0"/>
    <n v="5.6643999999999997"/>
    <n v="7"/>
    <n v="1"/>
  </r>
  <r>
    <n v="7704"/>
    <s v="CA-2016-114601"/>
    <x v="370"/>
    <d v="2016-09-02T00:00:00"/>
    <s v="Standard Class"/>
    <s v="AA-10480"/>
    <s v="Andrew Allen"/>
    <s v="Consumer"/>
    <s v="United States"/>
    <s v="Detroit"/>
    <s v="Michigan"/>
    <n v="48234"/>
    <x v="2"/>
    <s v="TEC-PH-10002170"/>
    <x v="2"/>
    <x v="7"/>
    <x v="599"/>
    <x v="2713"/>
    <n v="3"/>
    <x v="0"/>
    <n v="58.791600000000003"/>
    <n v="7"/>
    <n v="1"/>
  </r>
  <r>
    <n v="7705"/>
    <s v="CA-2016-114601"/>
    <x v="370"/>
    <d v="2016-09-02T00:00:00"/>
    <s v="Standard Class"/>
    <s v="AA-10480"/>
    <s v="Andrew Allen"/>
    <s v="Consumer"/>
    <s v="United States"/>
    <s v="Detroit"/>
    <s v="Michigan"/>
    <n v="48234"/>
    <x v="2"/>
    <s v="FUR-TA-10004147"/>
    <x v="0"/>
    <x v="3"/>
    <x v="819"/>
    <x v="982"/>
    <n v="4"/>
    <x v="0"/>
    <n v="98.524799999999999"/>
    <n v="7"/>
    <n v="1"/>
  </r>
  <r>
    <n v="7706"/>
    <s v="CA-2016-114601"/>
    <x v="370"/>
    <d v="2016-09-02T00:00:00"/>
    <s v="Standard Class"/>
    <s v="AA-10480"/>
    <s v="Andrew Allen"/>
    <s v="Consumer"/>
    <s v="United States"/>
    <s v="Detroit"/>
    <s v="Michigan"/>
    <n v="48234"/>
    <x v="2"/>
    <s v="TEC-AC-10003911"/>
    <x v="2"/>
    <x v="11"/>
    <x v="331"/>
    <x v="647"/>
    <n v="3"/>
    <x v="0"/>
    <n v="163.18979999999999"/>
    <n v="7"/>
    <n v="1"/>
  </r>
  <r>
    <n v="7707"/>
    <s v="CA-2016-114601"/>
    <x v="370"/>
    <d v="2016-09-02T00:00:00"/>
    <s v="Standard Class"/>
    <s v="AA-10480"/>
    <s v="Andrew Allen"/>
    <s v="Consumer"/>
    <s v="United States"/>
    <s v="Detroit"/>
    <s v="Michigan"/>
    <n v="48234"/>
    <x v="2"/>
    <s v="OFF-AR-10002578"/>
    <x v="1"/>
    <x v="6"/>
    <x v="671"/>
    <x v="874"/>
    <n v="3"/>
    <x v="0"/>
    <n v="2.5055999999999998"/>
    <n v="7"/>
    <n v="1"/>
  </r>
  <r>
    <n v="7708"/>
    <s v="CA-2017-100237"/>
    <x v="453"/>
    <d v="2017-10-19T00:00:00"/>
    <s v="Standard Class"/>
    <s v="SV-20815"/>
    <s v="Stuart Van"/>
    <s v="Corporate"/>
    <s v="United States"/>
    <s v="Orem"/>
    <s v="Utah"/>
    <n v="84057"/>
    <x v="1"/>
    <s v="OFF-AR-10001761"/>
    <x v="1"/>
    <x v="6"/>
    <x v="1651"/>
    <x v="2582"/>
    <n v="2"/>
    <x v="0"/>
    <n v="4.2047999999999996"/>
    <n v="4"/>
    <n v="1"/>
  </r>
  <r>
    <n v="7709"/>
    <s v="CA-2014-139542"/>
    <x v="1089"/>
    <d v="2014-10-29T00:00:00"/>
    <s v="Standard Class"/>
    <s v="EH-14185"/>
    <s v="Evan Henry"/>
    <s v="Consumer"/>
    <s v="United States"/>
    <s v="Philadelphia"/>
    <s v="Pennsylvania"/>
    <n v="19120"/>
    <x v="3"/>
    <s v="TEC-AC-10001553"/>
    <x v="2"/>
    <x v="11"/>
    <x v="1608"/>
    <x v="2795"/>
    <n v="3"/>
    <x v="2"/>
    <n v="0.50970000000000004"/>
    <n v="4"/>
    <n v="1"/>
  </r>
  <r>
    <n v="7710"/>
    <s v="CA-2014-139542"/>
    <x v="1089"/>
    <d v="2014-10-29T00:00:00"/>
    <s v="Standard Class"/>
    <s v="EH-14185"/>
    <s v="Evan Henry"/>
    <s v="Consumer"/>
    <s v="United States"/>
    <s v="Philadelphia"/>
    <s v="Pennsylvania"/>
    <n v="19120"/>
    <x v="3"/>
    <s v="OFF-BI-10000309"/>
    <x v="1"/>
    <x v="8"/>
    <x v="338"/>
    <x v="4901"/>
    <n v="3"/>
    <x v="6"/>
    <n v="-9.5885999999999996"/>
    <n v="4"/>
    <n v="1"/>
  </r>
  <r>
    <n v="7711"/>
    <s v="US-2015-142811"/>
    <x v="788"/>
    <d v="2015-04-07T00:00:00"/>
    <s v="Standard Class"/>
    <s v="JL-15850"/>
    <s v="John Lucas"/>
    <s v="Consumer"/>
    <s v="United States"/>
    <s v="Mesa"/>
    <s v="Arizona"/>
    <n v="85204"/>
    <x v="1"/>
    <s v="TEC-PH-10003095"/>
    <x v="2"/>
    <x v="7"/>
    <x v="1500"/>
    <x v="4253"/>
    <n v="5"/>
    <x v="2"/>
    <n v="32.924999999999997"/>
    <n v="5"/>
    <n v="1"/>
  </r>
  <r>
    <n v="7712"/>
    <s v="CA-2017-139353"/>
    <x v="960"/>
    <d v="2017-10-30T00:00:00"/>
    <s v="Second Class"/>
    <s v="JM-15250"/>
    <s v="Janet Martin"/>
    <s v="Consumer"/>
    <s v="United States"/>
    <s v="Fayetteville"/>
    <s v="North Carolina"/>
    <n v="28314"/>
    <x v="0"/>
    <s v="FUR-FU-10001876"/>
    <x v="0"/>
    <x v="5"/>
    <x v="1403"/>
    <x v="2486"/>
    <n v="3"/>
    <x v="2"/>
    <n v="15.590400000000001"/>
    <n v="2"/>
    <n v="1"/>
  </r>
  <r>
    <n v="7713"/>
    <s v="CA-2017-139353"/>
    <x v="960"/>
    <d v="2017-10-30T00:00:00"/>
    <s v="Second Class"/>
    <s v="JM-15250"/>
    <s v="Janet Martin"/>
    <s v="Consumer"/>
    <s v="United States"/>
    <s v="Fayetteville"/>
    <s v="North Carolina"/>
    <n v="28314"/>
    <x v="0"/>
    <s v="OFF-ST-10001522"/>
    <x v="1"/>
    <x v="4"/>
    <x v="197"/>
    <x v="2706"/>
    <n v="2"/>
    <x v="2"/>
    <n v="-29.436800000000002"/>
    <n v="2"/>
    <n v="1"/>
  </r>
  <r>
    <n v="7714"/>
    <s v="CA-2017-139353"/>
    <x v="960"/>
    <d v="2017-10-30T00:00:00"/>
    <s v="Second Class"/>
    <s v="JM-15250"/>
    <s v="Janet Martin"/>
    <s v="Consumer"/>
    <s v="United States"/>
    <s v="Fayetteville"/>
    <s v="North Carolina"/>
    <n v="28314"/>
    <x v="0"/>
    <s v="OFF-PA-10000300"/>
    <x v="1"/>
    <x v="10"/>
    <x v="1775"/>
    <x v="1097"/>
    <n v="3"/>
    <x v="2"/>
    <n v="16.183800000000002"/>
    <n v="2"/>
    <n v="1"/>
  </r>
  <r>
    <n v="7715"/>
    <s v="CA-2014-150203"/>
    <x v="29"/>
    <d v="2014-12-07T00:00:00"/>
    <s v="First Class"/>
    <s v="JB-15925"/>
    <s v="Joni Blumstein"/>
    <s v="Consumer"/>
    <s v="United States"/>
    <s v="Los Angeles"/>
    <s v="California"/>
    <n v="90032"/>
    <x v="1"/>
    <s v="OFF-AP-10001469"/>
    <x v="1"/>
    <x v="9"/>
    <x v="586"/>
    <x v="4902"/>
    <n v="6"/>
    <x v="0"/>
    <n v="72.575400000000002"/>
    <n v="2"/>
    <n v="1"/>
  </r>
  <r>
    <n v="7716"/>
    <s v="US-2017-101518"/>
    <x v="132"/>
    <d v="2017-11-08T00:00:00"/>
    <s v="Standard Class"/>
    <s v="PB-19105"/>
    <s v="Peter Bühler"/>
    <s v="Consumer"/>
    <s v="United States"/>
    <s v="Philadelphia"/>
    <s v="Pennsylvania"/>
    <n v="19140"/>
    <x v="3"/>
    <s v="TEC-AC-10001553"/>
    <x v="2"/>
    <x v="11"/>
    <x v="1608"/>
    <x v="2795"/>
    <n v="3"/>
    <x v="2"/>
    <n v="0.50970000000000004"/>
    <n v="5"/>
    <n v="1"/>
  </r>
  <r>
    <n v="7717"/>
    <s v="CA-2015-149636"/>
    <x v="1171"/>
    <d v="2015-01-12T00:00:00"/>
    <s v="Standard Class"/>
    <s v="SP-20620"/>
    <s v="Stefania Perrino"/>
    <s v="Corporate"/>
    <s v="United States"/>
    <s v="Colorado Springs"/>
    <s v="Colorado"/>
    <n v="80906"/>
    <x v="1"/>
    <s v="OFF-PA-10004041"/>
    <x v="1"/>
    <x v="10"/>
    <x v="949"/>
    <x v="458"/>
    <n v="5"/>
    <x v="2"/>
    <n v="9.25"/>
    <n v="6"/>
    <n v="1"/>
  </r>
  <r>
    <n v="7718"/>
    <s v="CA-2015-149636"/>
    <x v="1171"/>
    <d v="2015-01-12T00:00:00"/>
    <s v="Standard Class"/>
    <s v="SP-20620"/>
    <s v="Stefania Perrino"/>
    <s v="Corporate"/>
    <s v="United States"/>
    <s v="Colorado Springs"/>
    <s v="Colorado"/>
    <n v="80906"/>
    <x v="1"/>
    <s v="OFF-BI-10002764"/>
    <x v="1"/>
    <x v="8"/>
    <x v="507"/>
    <x v="4903"/>
    <n v="2"/>
    <x v="6"/>
    <n v="-1.3566"/>
    <n v="6"/>
    <n v="1"/>
  </r>
  <r>
    <n v="7719"/>
    <s v="US-2017-146213"/>
    <x v="428"/>
    <d v="2017-09-14T00:00:00"/>
    <s v="Standard Class"/>
    <s v="MC-17605"/>
    <s v="Matt Connell"/>
    <s v="Corporate"/>
    <s v="United States"/>
    <s v="Los Angeles"/>
    <s v="California"/>
    <n v="90032"/>
    <x v="1"/>
    <s v="TEC-AC-10001114"/>
    <x v="2"/>
    <x v="11"/>
    <x v="1211"/>
    <x v="3092"/>
    <n v="4"/>
    <x v="0"/>
    <n v="51.187199999999997"/>
    <n v="5"/>
    <n v="1"/>
  </r>
  <r>
    <n v="7720"/>
    <s v="CA-2015-108588"/>
    <x v="956"/>
    <d v="2015-01-10T00:00:00"/>
    <s v="Standard Class"/>
    <s v="BG-11695"/>
    <s v="Brooke Gillingham"/>
    <s v="Corporate"/>
    <s v="United States"/>
    <s v="New York City"/>
    <s v="New York"/>
    <n v="10009"/>
    <x v="3"/>
    <s v="OFF-AR-10001615"/>
    <x v="1"/>
    <x v="6"/>
    <x v="1488"/>
    <x v="423"/>
    <n v="3"/>
    <x v="0"/>
    <n v="15.475199999999999"/>
    <n v="5"/>
    <n v="1"/>
  </r>
  <r>
    <n v="7721"/>
    <s v="CA-2015-108588"/>
    <x v="956"/>
    <d v="2015-01-10T00:00:00"/>
    <s v="Standard Class"/>
    <s v="BG-11695"/>
    <s v="Brooke Gillingham"/>
    <s v="Corporate"/>
    <s v="United States"/>
    <s v="New York City"/>
    <s v="New York"/>
    <n v="10009"/>
    <x v="3"/>
    <s v="OFF-EN-10000461"/>
    <x v="1"/>
    <x v="12"/>
    <x v="753"/>
    <x v="1897"/>
    <n v="2"/>
    <x v="0"/>
    <n v="8.2156000000000002"/>
    <n v="5"/>
    <n v="1"/>
  </r>
  <r>
    <n v="7722"/>
    <s v="CA-2015-108588"/>
    <x v="956"/>
    <d v="2015-01-10T00:00:00"/>
    <s v="Standard Class"/>
    <s v="BG-11695"/>
    <s v="Brooke Gillingham"/>
    <s v="Corporate"/>
    <s v="United States"/>
    <s v="New York City"/>
    <s v="New York"/>
    <n v="10009"/>
    <x v="3"/>
    <s v="OFF-BI-10004506"/>
    <x v="1"/>
    <x v="8"/>
    <x v="1247"/>
    <x v="4904"/>
    <n v="2"/>
    <x v="2"/>
    <n v="4.6087999999999996"/>
    <n v="5"/>
    <n v="1"/>
  </r>
  <r>
    <n v="7723"/>
    <s v="US-2017-138086"/>
    <x v="513"/>
    <d v="2017-04-20T00:00:00"/>
    <s v="Standard Class"/>
    <s v="JO-15550"/>
    <s v="Jesus Ocampo"/>
    <s v="Home Office"/>
    <s v="United States"/>
    <s v="San Francisco"/>
    <s v="California"/>
    <n v="94109"/>
    <x v="1"/>
    <s v="OFF-AP-10000027"/>
    <x v="1"/>
    <x v="9"/>
    <x v="1813"/>
    <x v="1344"/>
    <n v="3"/>
    <x v="0"/>
    <n v="12.222"/>
    <n v="4"/>
    <n v="1"/>
  </r>
  <r>
    <n v="7724"/>
    <s v="CA-2015-139374"/>
    <x v="229"/>
    <d v="2015-09-14T00:00:00"/>
    <s v="Standard Class"/>
    <s v="AR-10345"/>
    <s v="Alex Russell"/>
    <s v="Corporate"/>
    <s v="United States"/>
    <s v="Austin"/>
    <s v="Texas"/>
    <n v="78745"/>
    <x v="2"/>
    <s v="FUR-CH-10003981"/>
    <x v="0"/>
    <x v="1"/>
    <x v="1175"/>
    <x v="4905"/>
    <n v="1"/>
    <x v="4"/>
    <n v="-2.5697999999999999"/>
    <n v="4"/>
    <n v="1"/>
  </r>
  <r>
    <n v="7725"/>
    <s v="CA-2016-113978"/>
    <x v="477"/>
    <d v="2016-09-29T00:00:00"/>
    <s v="Standard Class"/>
    <s v="TS-21505"/>
    <s v="Tony Sayre"/>
    <s v="Consumer"/>
    <s v="United States"/>
    <s v="Cleveland"/>
    <s v="Ohio"/>
    <n v="44105"/>
    <x v="3"/>
    <s v="OFF-AP-10003849"/>
    <x v="1"/>
    <x v="9"/>
    <x v="841"/>
    <x v="4906"/>
    <n v="1"/>
    <x v="2"/>
    <n v="17.890999999999998"/>
    <n v="4"/>
    <n v="1"/>
  </r>
  <r>
    <n v="7726"/>
    <s v="CA-2016-113978"/>
    <x v="477"/>
    <d v="2016-09-29T00:00:00"/>
    <s v="Standard Class"/>
    <s v="TS-21505"/>
    <s v="Tony Sayre"/>
    <s v="Consumer"/>
    <s v="United States"/>
    <s v="Cleveland"/>
    <s v="Ohio"/>
    <n v="44105"/>
    <x v="3"/>
    <s v="OFF-ST-10004963"/>
    <x v="1"/>
    <x v="4"/>
    <x v="465"/>
    <x v="4907"/>
    <n v="2"/>
    <x v="2"/>
    <n v="-4.8448000000000002"/>
    <n v="4"/>
    <n v="1"/>
  </r>
  <r>
    <n v="7727"/>
    <s v="CA-2016-113978"/>
    <x v="477"/>
    <d v="2016-09-29T00:00:00"/>
    <s v="Standard Class"/>
    <s v="TS-21505"/>
    <s v="Tony Sayre"/>
    <s v="Consumer"/>
    <s v="United States"/>
    <s v="Cleveland"/>
    <s v="Ohio"/>
    <n v="44105"/>
    <x v="3"/>
    <s v="OFF-ST-10002574"/>
    <x v="1"/>
    <x v="4"/>
    <x v="935"/>
    <x v="3956"/>
    <n v="3"/>
    <x v="2"/>
    <n v="-82.884"/>
    <n v="4"/>
    <n v="1"/>
  </r>
  <r>
    <n v="7728"/>
    <s v="US-2015-150231"/>
    <x v="199"/>
    <d v="2015-03-20T00:00:00"/>
    <s v="Second Class"/>
    <s v="JK-15640"/>
    <s v="Jim Kriz"/>
    <s v="Home Office"/>
    <s v="United States"/>
    <s v="New York City"/>
    <s v="New York"/>
    <n v="10009"/>
    <x v="3"/>
    <s v="OFF-AR-10001761"/>
    <x v="1"/>
    <x v="6"/>
    <x v="1651"/>
    <x v="254"/>
    <n v="3"/>
    <x v="0"/>
    <n v="6.3071999999999999"/>
    <n v="4"/>
    <n v="1"/>
  </r>
  <r>
    <n v="7729"/>
    <s v="CA-2016-106915"/>
    <x v="491"/>
    <d v="2016-12-02T00:00:00"/>
    <s v="Standard Class"/>
    <s v="GA-14515"/>
    <s v="George Ashbrook"/>
    <s v="Consumer"/>
    <s v="United States"/>
    <s v="El Paso"/>
    <s v="Texas"/>
    <n v="79907"/>
    <x v="2"/>
    <s v="OFF-AR-10000716"/>
    <x v="1"/>
    <x v="6"/>
    <x v="794"/>
    <x v="326"/>
    <n v="4"/>
    <x v="2"/>
    <n v="4.2408000000000001"/>
    <n v="6"/>
    <n v="1"/>
  </r>
  <r>
    <n v="7730"/>
    <s v="US-2016-109260"/>
    <x v="182"/>
    <d v="2016-10-01T00:00:00"/>
    <s v="Standard Class"/>
    <s v="TN-21040"/>
    <s v="Tanja Norvell"/>
    <s v="Home Office"/>
    <s v="United States"/>
    <s v="Tallahassee"/>
    <s v="Florida"/>
    <n v="32303"/>
    <x v="0"/>
    <s v="TEC-AC-10002637"/>
    <x v="2"/>
    <x v="11"/>
    <x v="1317"/>
    <x v="2087"/>
    <n v="3"/>
    <x v="2"/>
    <n v="-75.595799999999997"/>
    <n v="5"/>
    <n v="1"/>
  </r>
  <r>
    <n v="7731"/>
    <s v="CA-2017-104850"/>
    <x v="487"/>
    <d v="2017-06-19T00:00:00"/>
    <s v="Standard Class"/>
    <s v="TW-21025"/>
    <s v="Tamara Willingham"/>
    <s v="Home Office"/>
    <s v="United States"/>
    <s v="Seattle"/>
    <s v="Washington"/>
    <n v="98103"/>
    <x v="1"/>
    <s v="FUR-CH-10003774"/>
    <x v="0"/>
    <x v="1"/>
    <x v="1194"/>
    <x v="4908"/>
    <n v="4"/>
    <x v="2"/>
    <n v="-25.474399999999999"/>
    <n v="6"/>
    <n v="1"/>
  </r>
  <r>
    <n v="7732"/>
    <s v="CA-2017-140508"/>
    <x v="65"/>
    <d v="2017-09-21T00:00:00"/>
    <s v="First Class"/>
    <s v="PA-19060"/>
    <s v="Pete Armstrong"/>
    <s v="Home Office"/>
    <s v="United States"/>
    <s v="Dallas"/>
    <s v="Texas"/>
    <n v="75220"/>
    <x v="2"/>
    <s v="OFF-EN-10000927"/>
    <x v="1"/>
    <x v="12"/>
    <x v="81"/>
    <x v="4909"/>
    <n v="4"/>
    <x v="2"/>
    <n v="35.89"/>
    <n v="3"/>
    <n v="1"/>
  </r>
  <r>
    <n v="7733"/>
    <s v="CA-2017-143294"/>
    <x v="455"/>
    <d v="2017-06-08T00:00:00"/>
    <s v="Standard Class"/>
    <s v="JD-15790"/>
    <s v="John Dryer"/>
    <s v="Consumer"/>
    <s v="United States"/>
    <s v="Houston"/>
    <s v="Texas"/>
    <n v="77070"/>
    <x v="2"/>
    <s v="OFF-PA-10000743"/>
    <x v="1"/>
    <x v="10"/>
    <x v="578"/>
    <x v="1414"/>
    <n v="2"/>
    <x v="2"/>
    <n v="3.7408000000000001"/>
    <n v="6"/>
    <n v="1"/>
  </r>
  <r>
    <n v="7734"/>
    <s v="CA-2016-165673"/>
    <x v="666"/>
    <d v="2016-05-19T00:00:00"/>
    <s v="Second Class"/>
    <s v="MN-17935"/>
    <s v="Michael Nguyen"/>
    <s v="Consumer"/>
    <s v="United States"/>
    <s v="Springfield"/>
    <s v="Ohio"/>
    <n v="45503"/>
    <x v="3"/>
    <s v="OFF-PA-10000697"/>
    <x v="1"/>
    <x v="10"/>
    <x v="1379"/>
    <x v="300"/>
    <n v="4"/>
    <x v="2"/>
    <n v="5.5216000000000003"/>
    <n v="4"/>
    <n v="1"/>
  </r>
  <r>
    <n v="7735"/>
    <s v="CA-2017-134418"/>
    <x v="175"/>
    <d v="2017-09-20T00:00:00"/>
    <s v="Standard Class"/>
    <s v="GM-14500"/>
    <s v="Gene McClure"/>
    <s v="Consumer"/>
    <s v="United States"/>
    <s v="Seattle"/>
    <s v="Washington"/>
    <n v="98103"/>
    <x v="1"/>
    <s v="OFF-AR-10004441"/>
    <x v="1"/>
    <x v="6"/>
    <x v="155"/>
    <x v="2122"/>
    <n v="3"/>
    <x v="0"/>
    <n v="5.2164000000000001"/>
    <n v="5"/>
    <n v="1"/>
  </r>
  <r>
    <n v="7736"/>
    <s v="US-2016-106313"/>
    <x v="250"/>
    <d v="2016-08-26T00:00:00"/>
    <s v="Standard Class"/>
    <s v="DG-13300"/>
    <s v="Deirdre Greer"/>
    <s v="Corporate"/>
    <s v="United States"/>
    <s v="Seattle"/>
    <s v="Washington"/>
    <n v="98105"/>
    <x v="1"/>
    <s v="OFF-PA-10001870"/>
    <x v="1"/>
    <x v="10"/>
    <x v="680"/>
    <x v="537"/>
    <n v="3"/>
    <x v="0"/>
    <n v="9.3312000000000008"/>
    <n v="4"/>
    <n v="1"/>
  </r>
  <r>
    <n v="7737"/>
    <s v="CA-2014-105872"/>
    <x v="992"/>
    <d v="2014-06-06T00:00:00"/>
    <s v="Standard Class"/>
    <s v="JG-15160"/>
    <s v="James Galang"/>
    <s v="Consumer"/>
    <s v="United States"/>
    <s v="New York City"/>
    <s v="New York"/>
    <n v="10024"/>
    <x v="3"/>
    <s v="OFF-BI-10003684"/>
    <x v="1"/>
    <x v="8"/>
    <x v="714"/>
    <x v="464"/>
    <n v="4"/>
    <x v="2"/>
    <n v="26.388000000000002"/>
    <n v="7"/>
    <n v="1"/>
  </r>
  <r>
    <n v="7738"/>
    <s v="CA-2017-108287"/>
    <x v="404"/>
    <d v="2017-12-20T00:00:00"/>
    <s v="First Class"/>
    <s v="AG-10330"/>
    <s v="Alex Grayson"/>
    <s v="Consumer"/>
    <s v="United States"/>
    <s v="Charlotte"/>
    <s v="North Carolina"/>
    <n v="28205"/>
    <x v="0"/>
    <s v="OFF-AR-10001315"/>
    <x v="1"/>
    <x v="6"/>
    <x v="1029"/>
    <x v="2485"/>
    <n v="9"/>
    <x v="2"/>
    <n v="1.4256"/>
    <n v="2"/>
    <n v="1"/>
  </r>
  <r>
    <n v="7739"/>
    <s v="CA-2017-141103"/>
    <x v="245"/>
    <d v="2017-08-06T00:00:00"/>
    <s v="Standard Class"/>
    <s v="JF-15355"/>
    <s v="Jay Fein"/>
    <s v="Consumer"/>
    <s v="United States"/>
    <s v="Baltimore"/>
    <s v="Maryland"/>
    <n v="21215"/>
    <x v="3"/>
    <s v="TEC-PH-10003589"/>
    <x v="2"/>
    <x v="7"/>
    <x v="826"/>
    <x v="4910"/>
    <n v="5"/>
    <x v="0"/>
    <n v="43.176000000000002"/>
    <n v="7"/>
    <n v="1"/>
  </r>
  <r>
    <n v="7740"/>
    <s v="CA-2014-154781"/>
    <x v="871"/>
    <d v="2014-11-26T00:00:00"/>
    <s v="Standard Class"/>
    <s v="SC-20680"/>
    <s v="Steve Carroll"/>
    <s v="Home Office"/>
    <s v="United States"/>
    <s v="San Francisco"/>
    <s v="California"/>
    <n v="94110"/>
    <x v="1"/>
    <s v="OFF-PA-10001609"/>
    <x v="1"/>
    <x v="10"/>
    <x v="1116"/>
    <x v="1521"/>
    <n v="2"/>
    <x v="0"/>
    <n v="3.0268000000000002"/>
    <n v="5"/>
    <n v="1"/>
  </r>
  <r>
    <n v="7741"/>
    <s v="CA-2014-154781"/>
    <x v="871"/>
    <d v="2014-11-26T00:00:00"/>
    <s v="Standard Class"/>
    <s v="SC-20680"/>
    <s v="Steve Carroll"/>
    <s v="Home Office"/>
    <s v="United States"/>
    <s v="San Francisco"/>
    <s v="California"/>
    <n v="94110"/>
    <x v="1"/>
    <s v="TEC-AC-10000474"/>
    <x v="2"/>
    <x v="11"/>
    <x v="1510"/>
    <x v="4911"/>
    <n v="1"/>
    <x v="0"/>
    <n v="28.497"/>
    <n v="5"/>
    <n v="1"/>
  </r>
  <r>
    <n v="7742"/>
    <s v="CA-2015-147816"/>
    <x v="496"/>
    <d v="2015-09-26T00:00:00"/>
    <s v="Second Class"/>
    <s v="CM-11935"/>
    <s v="Carlos Meador"/>
    <s v="Consumer"/>
    <s v="United States"/>
    <s v="Tucson"/>
    <s v="Arizona"/>
    <n v="85705"/>
    <x v="1"/>
    <s v="TEC-PH-10003095"/>
    <x v="2"/>
    <x v="7"/>
    <x v="1500"/>
    <x v="427"/>
    <n v="2"/>
    <x v="2"/>
    <n v="13.17"/>
    <n v="2"/>
    <n v="1"/>
  </r>
  <r>
    <n v="7743"/>
    <s v="CA-2017-105326"/>
    <x v="648"/>
    <d v="2017-08-27T00:00:00"/>
    <s v="Standard Class"/>
    <s v="KT-16480"/>
    <s v="Kean Thornton"/>
    <s v="Consumer"/>
    <s v="United States"/>
    <s v="Los Angeles"/>
    <s v="California"/>
    <n v="90036"/>
    <x v="1"/>
    <s v="OFF-PA-10001639"/>
    <x v="1"/>
    <x v="10"/>
    <x v="981"/>
    <x v="233"/>
    <n v="4"/>
    <x v="0"/>
    <n v="12.441599999999999"/>
    <n v="7"/>
    <n v="1"/>
  </r>
  <r>
    <n v="7744"/>
    <s v="CA-2016-133613"/>
    <x v="26"/>
    <d v="2016-06-22T00:00:00"/>
    <s v="Standard Class"/>
    <s v="CP-12340"/>
    <s v="Christine Phan"/>
    <s v="Corporate"/>
    <s v="United States"/>
    <s v="Waterbury"/>
    <s v="Connecticut"/>
    <n v="6708"/>
    <x v="3"/>
    <s v="OFF-BI-10002003"/>
    <x v="1"/>
    <x v="8"/>
    <x v="1393"/>
    <x v="1181"/>
    <n v="2"/>
    <x v="0"/>
    <n v="3.7412000000000001"/>
    <n v="5"/>
    <n v="1"/>
  </r>
  <r>
    <n v="7745"/>
    <s v="CA-2016-133613"/>
    <x v="26"/>
    <d v="2016-06-22T00:00:00"/>
    <s v="Standard Class"/>
    <s v="CP-12340"/>
    <s v="Christine Phan"/>
    <s v="Corporate"/>
    <s v="United States"/>
    <s v="Waterbury"/>
    <s v="Connecticut"/>
    <n v="6708"/>
    <x v="3"/>
    <s v="TEC-PH-10004539"/>
    <x v="2"/>
    <x v="7"/>
    <x v="861"/>
    <x v="4912"/>
    <n v="3"/>
    <x v="0"/>
    <n v="153.08189999999999"/>
    <n v="5"/>
    <n v="1"/>
  </r>
  <r>
    <n v="7746"/>
    <s v="CA-2016-133613"/>
    <x v="26"/>
    <d v="2016-06-22T00:00:00"/>
    <s v="Standard Class"/>
    <s v="CP-12340"/>
    <s v="Christine Phan"/>
    <s v="Corporate"/>
    <s v="United States"/>
    <s v="Waterbury"/>
    <s v="Connecticut"/>
    <n v="6708"/>
    <x v="3"/>
    <s v="OFF-AR-10003829"/>
    <x v="1"/>
    <x v="6"/>
    <x v="943"/>
    <x v="294"/>
    <n v="3"/>
    <x v="0"/>
    <n v="2.8536000000000001"/>
    <n v="5"/>
    <n v="1"/>
  </r>
  <r>
    <n v="7747"/>
    <s v="CA-2015-109113"/>
    <x v="546"/>
    <d v="2015-12-23T00:00:00"/>
    <s v="Standard Class"/>
    <s v="EK-13795"/>
    <s v="Eileen Kiefer"/>
    <s v="Home Office"/>
    <s v="United States"/>
    <s v="Chicago"/>
    <s v="Illinois"/>
    <n v="60610"/>
    <x v="2"/>
    <s v="TEC-AC-10004761"/>
    <x v="2"/>
    <x v="11"/>
    <x v="786"/>
    <x v="2079"/>
    <n v="2"/>
    <x v="2"/>
    <n v="4.7789999999999999"/>
    <n v="4"/>
    <n v="1"/>
  </r>
  <r>
    <n v="7748"/>
    <s v="CA-2015-156153"/>
    <x v="70"/>
    <d v="2015-06-02T00:00:00"/>
    <s v="Second Class"/>
    <s v="CW-11905"/>
    <s v="Carl Weiss"/>
    <s v="Home Office"/>
    <s v="United States"/>
    <s v="Long Beach"/>
    <s v="New York"/>
    <n v="11561"/>
    <x v="3"/>
    <s v="OFF-FA-10003472"/>
    <x v="1"/>
    <x v="13"/>
    <x v="243"/>
    <x v="261"/>
    <n v="6"/>
    <x v="0"/>
    <n v="0.3024"/>
    <n v="2"/>
    <n v="1"/>
  </r>
  <r>
    <n v="7749"/>
    <s v="CA-2015-133242"/>
    <x v="652"/>
    <d v="2015-06-24T00:00:00"/>
    <s v="Standard Class"/>
    <s v="KH-16510"/>
    <s v="Keith Herrera"/>
    <s v="Consumer"/>
    <s v="United States"/>
    <s v="Arlington"/>
    <s v="Virginia"/>
    <n v="22204"/>
    <x v="0"/>
    <s v="FUR-FU-10003464"/>
    <x v="0"/>
    <x v="5"/>
    <x v="1479"/>
    <x v="3909"/>
    <n v="3"/>
    <x v="0"/>
    <n v="19.468800000000002"/>
    <n v="6"/>
    <n v="1"/>
  </r>
  <r>
    <n v="7750"/>
    <s v="CA-2015-133242"/>
    <x v="652"/>
    <d v="2015-06-24T00:00:00"/>
    <s v="Standard Class"/>
    <s v="KH-16510"/>
    <s v="Keith Herrera"/>
    <s v="Consumer"/>
    <s v="United States"/>
    <s v="Arlington"/>
    <s v="Virginia"/>
    <n v="22204"/>
    <x v="0"/>
    <s v="OFF-ST-10003716"/>
    <x v="1"/>
    <x v="4"/>
    <x v="898"/>
    <x v="4913"/>
    <n v="2"/>
    <x v="0"/>
    <n v="58.505200000000002"/>
    <n v="6"/>
    <n v="1"/>
  </r>
  <r>
    <n v="7751"/>
    <s v="CA-2015-133242"/>
    <x v="652"/>
    <d v="2015-06-24T00:00:00"/>
    <s v="Standard Class"/>
    <s v="KH-16510"/>
    <s v="Keith Herrera"/>
    <s v="Consumer"/>
    <s v="United States"/>
    <s v="Arlington"/>
    <s v="Virginia"/>
    <n v="22204"/>
    <x v="0"/>
    <s v="OFF-BI-10004002"/>
    <x v="1"/>
    <x v="8"/>
    <x v="154"/>
    <x v="4914"/>
    <n v="2"/>
    <x v="0"/>
    <n v="16.608000000000001"/>
    <n v="6"/>
    <n v="1"/>
  </r>
  <r>
    <n v="7752"/>
    <s v="CA-2015-133242"/>
    <x v="652"/>
    <d v="2015-06-24T00:00:00"/>
    <s v="Standard Class"/>
    <s v="KH-16510"/>
    <s v="Keith Herrera"/>
    <s v="Consumer"/>
    <s v="United States"/>
    <s v="Arlington"/>
    <s v="Virginia"/>
    <n v="22204"/>
    <x v="0"/>
    <s v="TEC-PH-10002496"/>
    <x v="2"/>
    <x v="7"/>
    <x v="495"/>
    <x v="4915"/>
    <n v="3"/>
    <x v="0"/>
    <n v="140.39099999999999"/>
    <n v="6"/>
    <n v="1"/>
  </r>
  <r>
    <n v="7753"/>
    <s v="CA-2015-133242"/>
    <x v="652"/>
    <d v="2015-06-24T00:00:00"/>
    <s v="Standard Class"/>
    <s v="KH-16510"/>
    <s v="Keith Herrera"/>
    <s v="Consumer"/>
    <s v="United States"/>
    <s v="Arlington"/>
    <s v="Virginia"/>
    <n v="22204"/>
    <x v="0"/>
    <s v="OFF-BI-10004826"/>
    <x v="1"/>
    <x v="8"/>
    <x v="728"/>
    <x v="4916"/>
    <n v="2"/>
    <x v="0"/>
    <n v="15.849600000000001"/>
    <n v="6"/>
    <n v="1"/>
  </r>
  <r>
    <n v="7754"/>
    <s v="CA-2015-158323"/>
    <x v="672"/>
    <d v="2015-12-03T00:00:00"/>
    <s v="First Class"/>
    <s v="AB-10600"/>
    <s v="Ann Blume"/>
    <s v="Corporate"/>
    <s v="United States"/>
    <s v="Jacksonville"/>
    <s v="North Carolina"/>
    <n v="28540"/>
    <x v="0"/>
    <s v="FUR-FU-10001546"/>
    <x v="0"/>
    <x v="5"/>
    <x v="1432"/>
    <x v="1217"/>
    <n v="2"/>
    <x v="2"/>
    <n v="1.0680000000000001"/>
    <n v="3"/>
    <n v="1"/>
  </r>
  <r>
    <n v="7755"/>
    <s v="CA-2015-161795"/>
    <x v="379"/>
    <d v="2015-12-23T00:00:00"/>
    <s v="Second Class"/>
    <s v="AH-10075"/>
    <s v="Adam Hart"/>
    <s v="Corporate"/>
    <s v="United States"/>
    <s v="Columbus"/>
    <s v="Ohio"/>
    <n v="43229"/>
    <x v="3"/>
    <s v="OFF-AR-10001919"/>
    <x v="1"/>
    <x v="6"/>
    <x v="862"/>
    <x v="4917"/>
    <n v="2"/>
    <x v="2"/>
    <n v="0.33839999999999998"/>
    <n v="2"/>
    <n v="1"/>
  </r>
  <r>
    <n v="7756"/>
    <s v="CA-2017-100902"/>
    <x v="701"/>
    <d v="2017-11-21T00:00:00"/>
    <s v="Standard Class"/>
    <s v="CK-12595"/>
    <s v="Clytie Kelty"/>
    <s v="Consumer"/>
    <s v="United States"/>
    <s v="Charlotte"/>
    <s v="North Carolina"/>
    <n v="28205"/>
    <x v="0"/>
    <s v="OFF-PA-10002558"/>
    <x v="1"/>
    <x v="10"/>
    <x v="1814"/>
    <x v="4918"/>
    <n v="7"/>
    <x v="2"/>
    <n v="93.884"/>
    <n v="4"/>
    <n v="1"/>
  </r>
  <r>
    <n v="7757"/>
    <s v="CA-2017-100902"/>
    <x v="701"/>
    <d v="2017-11-21T00:00:00"/>
    <s v="Standard Class"/>
    <s v="CK-12595"/>
    <s v="Clytie Kelty"/>
    <s v="Consumer"/>
    <s v="United States"/>
    <s v="Charlotte"/>
    <s v="North Carolina"/>
    <n v="28205"/>
    <x v="0"/>
    <s v="TEC-AC-10003174"/>
    <x v="2"/>
    <x v="11"/>
    <x v="619"/>
    <x v="4919"/>
    <n v="5"/>
    <x v="2"/>
    <n v="107.79"/>
    <n v="4"/>
    <n v="1"/>
  </r>
  <r>
    <n v="7758"/>
    <s v="CA-2017-112844"/>
    <x v="38"/>
    <d v="2017-11-16T00:00:00"/>
    <s v="Second Class"/>
    <s v="SP-20620"/>
    <s v="Stefania Perrino"/>
    <s v="Corporate"/>
    <s v="United States"/>
    <s v="Buffalo"/>
    <s v="New York"/>
    <n v="14215"/>
    <x v="3"/>
    <s v="TEC-PH-10003988"/>
    <x v="2"/>
    <x v="7"/>
    <x v="47"/>
    <x v="3477"/>
    <n v="4"/>
    <x v="0"/>
    <n v="12.208"/>
    <n v="3"/>
    <n v="1"/>
  </r>
  <r>
    <n v="7759"/>
    <s v="CA-2017-112844"/>
    <x v="38"/>
    <d v="2017-11-16T00:00:00"/>
    <s v="Second Class"/>
    <s v="SP-20620"/>
    <s v="Stefania Perrino"/>
    <s v="Corporate"/>
    <s v="United States"/>
    <s v="Buffalo"/>
    <s v="New York"/>
    <n v="14215"/>
    <x v="3"/>
    <s v="FUR-FU-10004845"/>
    <x v="0"/>
    <x v="5"/>
    <x v="1693"/>
    <x v="4920"/>
    <n v="3"/>
    <x v="0"/>
    <n v="30.99"/>
    <n v="3"/>
    <n v="1"/>
  </r>
  <r>
    <n v="7760"/>
    <s v="CA-2016-158925"/>
    <x v="1057"/>
    <d v="2016-10-28T00:00:00"/>
    <s v="Standard Class"/>
    <s v="JP-15460"/>
    <s v="Jennifer Patt"/>
    <s v="Corporate"/>
    <s v="United States"/>
    <s v="Houston"/>
    <s v="Texas"/>
    <n v="77041"/>
    <x v="2"/>
    <s v="OFF-PA-10003072"/>
    <x v="1"/>
    <x v="10"/>
    <x v="927"/>
    <x v="12"/>
    <n v="3"/>
    <x v="2"/>
    <n v="5.4432"/>
    <n v="4"/>
    <n v="1"/>
  </r>
  <r>
    <n v="7761"/>
    <s v="CA-2014-155390"/>
    <x v="776"/>
    <d v="2014-12-11T00:00:00"/>
    <s v="Standard Class"/>
    <s v="BG-11035"/>
    <s v="Barry Gonzalez"/>
    <s v="Consumer"/>
    <s v="United States"/>
    <s v="Memphis"/>
    <s v="Tennessee"/>
    <n v="38109"/>
    <x v="0"/>
    <s v="OFF-PA-10003641"/>
    <x v="1"/>
    <x v="10"/>
    <x v="947"/>
    <x v="4921"/>
    <n v="2"/>
    <x v="2"/>
    <n v="13.717599999999999"/>
    <n v="5"/>
    <n v="1"/>
  </r>
  <r>
    <n v="7762"/>
    <s v="CA-2017-123071"/>
    <x v="734"/>
    <d v="2017-12-06T00:00:00"/>
    <s v="First Class"/>
    <s v="CC-12550"/>
    <s v="Clay Cheatham"/>
    <s v="Consumer"/>
    <s v="United States"/>
    <s v="Plano"/>
    <s v="Texas"/>
    <n v="75023"/>
    <x v="2"/>
    <s v="OFF-PA-10003729"/>
    <x v="1"/>
    <x v="10"/>
    <x v="1139"/>
    <x v="559"/>
    <n v="2"/>
    <x v="2"/>
    <n v="3.6288"/>
    <n v="3"/>
    <n v="1"/>
  </r>
  <r>
    <n v="7763"/>
    <s v="CA-2017-156391"/>
    <x v="986"/>
    <d v="2017-09-28T00:00:00"/>
    <s v="First Class"/>
    <s v="SL-20155"/>
    <s v="Sara Luxemburg"/>
    <s v="Home Office"/>
    <s v="United States"/>
    <s v="Salem"/>
    <s v="Oregon"/>
    <n v="97301"/>
    <x v="1"/>
    <s v="OFF-AR-10003251"/>
    <x v="1"/>
    <x v="6"/>
    <x v="1050"/>
    <x v="4922"/>
    <n v="1"/>
    <x v="2"/>
    <n v="0.55600000000000005"/>
    <n v="2"/>
    <n v="1"/>
  </r>
  <r>
    <n v="7764"/>
    <s v="CA-2015-103093"/>
    <x v="302"/>
    <d v="2015-02-07T00:00:00"/>
    <s v="Standard Class"/>
    <s v="FO-14305"/>
    <s v="Frank Olsen"/>
    <s v="Consumer"/>
    <s v="United States"/>
    <s v="Columbus"/>
    <s v="Georgia"/>
    <n v="31907"/>
    <x v="0"/>
    <s v="OFF-EN-10003286"/>
    <x v="1"/>
    <x v="12"/>
    <x v="153"/>
    <x v="4923"/>
    <n v="9"/>
    <x v="0"/>
    <n v="35.0244"/>
    <n v="4"/>
    <n v="1"/>
  </r>
  <r>
    <n v="7765"/>
    <s v="US-2017-118941"/>
    <x v="801"/>
    <d v="2017-08-12T00:00:00"/>
    <s v="Same Day"/>
    <s v="BB-11545"/>
    <s v="Brenda Bowman"/>
    <s v="Corporate"/>
    <s v="United States"/>
    <s v="Columbia"/>
    <s v="Maryland"/>
    <n v="21044"/>
    <x v="3"/>
    <s v="OFF-AR-10004078"/>
    <x v="1"/>
    <x v="6"/>
    <x v="512"/>
    <x v="254"/>
    <n v="3"/>
    <x v="0"/>
    <n v="5.2560000000000002"/>
    <n v="0"/>
    <n v="1"/>
  </r>
  <r>
    <n v="7766"/>
    <s v="US-2017-118941"/>
    <x v="801"/>
    <d v="2017-08-12T00:00:00"/>
    <s v="Same Day"/>
    <s v="BB-11545"/>
    <s v="Brenda Bowman"/>
    <s v="Corporate"/>
    <s v="United States"/>
    <s v="Columbia"/>
    <s v="Maryland"/>
    <n v="21044"/>
    <x v="3"/>
    <s v="FUR-CH-10002331"/>
    <x v="0"/>
    <x v="1"/>
    <x v="407"/>
    <x v="4924"/>
    <n v="5"/>
    <x v="0"/>
    <n v="373.779"/>
    <n v="0"/>
    <n v="1"/>
  </r>
  <r>
    <n v="7767"/>
    <s v="US-2017-118941"/>
    <x v="801"/>
    <d v="2017-08-12T00:00:00"/>
    <s v="Same Day"/>
    <s v="BB-11545"/>
    <s v="Brenda Bowman"/>
    <s v="Corporate"/>
    <s v="United States"/>
    <s v="Columbia"/>
    <s v="Maryland"/>
    <n v="21044"/>
    <x v="3"/>
    <s v="OFF-AR-10001953"/>
    <x v="1"/>
    <x v="6"/>
    <x v="400"/>
    <x v="4925"/>
    <n v="5"/>
    <x v="0"/>
    <n v="59.372999999999998"/>
    <n v="0"/>
    <n v="1"/>
  </r>
  <r>
    <n v="7768"/>
    <s v="CA-2015-169299"/>
    <x v="252"/>
    <d v="2015-08-26T00:00:00"/>
    <s v="First Class"/>
    <s v="DO-13435"/>
    <s v="Denny Ordway"/>
    <s v="Consumer"/>
    <s v="United States"/>
    <s v="Portland"/>
    <s v="Oregon"/>
    <n v="97206"/>
    <x v="1"/>
    <s v="OFF-AR-10002053"/>
    <x v="1"/>
    <x v="6"/>
    <x v="79"/>
    <x v="485"/>
    <n v="3"/>
    <x v="2"/>
    <n v="0.71519999999999995"/>
    <n v="2"/>
    <n v="1"/>
  </r>
  <r>
    <n v="7769"/>
    <s v="CA-2017-154088"/>
    <x v="105"/>
    <d v="2017-11-17T00:00:00"/>
    <s v="Standard Class"/>
    <s v="LB-16735"/>
    <s v="Larry Blacks"/>
    <s v="Consumer"/>
    <s v="United States"/>
    <s v="Tallahassee"/>
    <s v="Florida"/>
    <n v="32303"/>
    <x v="0"/>
    <s v="OFF-PA-10003651"/>
    <x v="1"/>
    <x v="10"/>
    <x v="652"/>
    <x v="2979"/>
    <n v="5"/>
    <x v="2"/>
    <n v="9.3520000000000003"/>
    <n v="5"/>
    <n v="1"/>
  </r>
  <r>
    <n v="7770"/>
    <s v="CA-2016-155978"/>
    <x v="1147"/>
    <d v="2016-08-01T00:00:00"/>
    <s v="Same Day"/>
    <s v="TS-21205"/>
    <s v="Thomas Seio"/>
    <s v="Corporate"/>
    <s v="United States"/>
    <s v="Riverside"/>
    <s v="California"/>
    <n v="92503"/>
    <x v="1"/>
    <s v="TEC-PH-10002885"/>
    <x v="2"/>
    <x v="7"/>
    <x v="1136"/>
    <x v="4926"/>
    <n v="2"/>
    <x v="2"/>
    <n v="90.976200000000006"/>
    <n v="0"/>
    <n v="1"/>
  </r>
  <r>
    <n v="7771"/>
    <s v="CA-2016-155978"/>
    <x v="1147"/>
    <d v="2016-08-01T00:00:00"/>
    <s v="Same Day"/>
    <s v="TS-21205"/>
    <s v="Thomas Seio"/>
    <s v="Corporate"/>
    <s v="United States"/>
    <s v="Riverside"/>
    <s v="California"/>
    <n v="92503"/>
    <x v="1"/>
    <s v="OFF-AP-10002892"/>
    <x v="1"/>
    <x v="9"/>
    <x v="9"/>
    <x v="4927"/>
    <n v="2"/>
    <x v="0"/>
    <n v="13.788"/>
    <n v="0"/>
    <n v="1"/>
  </r>
  <r>
    <n v="7772"/>
    <s v="CA-2016-108196"/>
    <x v="881"/>
    <d v="2016-12-02T00:00:00"/>
    <s v="Standard Class"/>
    <s v="CS-12505"/>
    <s v="Cindy Stewart"/>
    <s v="Consumer"/>
    <s v="United States"/>
    <s v="Lancaster"/>
    <s v="Ohio"/>
    <n v="43130"/>
    <x v="3"/>
    <s v="OFF-BI-10000545"/>
    <x v="1"/>
    <x v="8"/>
    <x v="692"/>
    <x v="4928"/>
    <n v="2"/>
    <x v="6"/>
    <n v="-304.392"/>
    <n v="7"/>
    <n v="1"/>
  </r>
  <r>
    <n v="7773"/>
    <s v="CA-2016-108196"/>
    <x v="881"/>
    <d v="2016-12-02T00:00:00"/>
    <s v="Standard Class"/>
    <s v="CS-12505"/>
    <s v="Cindy Stewart"/>
    <s v="Consumer"/>
    <s v="United States"/>
    <s v="Lancaster"/>
    <s v="Ohio"/>
    <n v="43130"/>
    <x v="3"/>
    <s v="TEC-MA-10000418"/>
    <x v="2"/>
    <x v="15"/>
    <x v="1485"/>
    <x v="4929"/>
    <n v="5"/>
    <x v="6"/>
    <n v="-6599.9780000000001"/>
    <n v="7"/>
    <n v="1"/>
  </r>
  <r>
    <n v="7774"/>
    <s v="CA-2016-108196"/>
    <x v="881"/>
    <d v="2016-12-02T00:00:00"/>
    <s v="Standard Class"/>
    <s v="CS-12505"/>
    <s v="Cindy Stewart"/>
    <s v="Consumer"/>
    <s v="United States"/>
    <s v="Lancaster"/>
    <s v="Ohio"/>
    <n v="43130"/>
    <x v="3"/>
    <s v="TEC-AC-10000926"/>
    <x v="2"/>
    <x v="11"/>
    <x v="1815"/>
    <x v="4930"/>
    <n v="3"/>
    <x v="2"/>
    <n v="11.995200000000001"/>
    <n v="7"/>
    <n v="1"/>
  </r>
  <r>
    <n v="7775"/>
    <s v="CA-2016-152800"/>
    <x v="1172"/>
    <d v="2016-04-15T00:00:00"/>
    <s v="First Class"/>
    <s v="SP-20920"/>
    <s v="Susan Pistek"/>
    <s v="Consumer"/>
    <s v="United States"/>
    <s v="San Francisco"/>
    <s v="California"/>
    <n v="94109"/>
    <x v="1"/>
    <s v="OFF-EN-10001509"/>
    <x v="1"/>
    <x v="12"/>
    <x v="29"/>
    <x v="4931"/>
    <n v="3"/>
    <x v="0"/>
    <n v="2.8763999999999998"/>
    <n v="2"/>
    <n v="1"/>
  </r>
  <r>
    <n v="7776"/>
    <s v="CA-2014-166961"/>
    <x v="422"/>
    <d v="2014-12-31T00:00:00"/>
    <s v="Standard Class"/>
    <s v="CD-12790"/>
    <s v="Cynthia Delaney"/>
    <s v="Home Office"/>
    <s v="United States"/>
    <s v="Moreno Valley"/>
    <s v="California"/>
    <n v="92553"/>
    <x v="1"/>
    <s v="OFF-AP-10001366"/>
    <x v="1"/>
    <x v="9"/>
    <x v="360"/>
    <x v="4932"/>
    <n v="1"/>
    <x v="0"/>
    <n v="2.9645999999999999"/>
    <n v="4"/>
    <n v="1"/>
  </r>
  <r>
    <n v="7777"/>
    <s v="CA-2014-166961"/>
    <x v="422"/>
    <d v="2014-12-31T00:00:00"/>
    <s v="Standard Class"/>
    <s v="CD-12790"/>
    <s v="Cynthia Delaney"/>
    <s v="Home Office"/>
    <s v="United States"/>
    <s v="Moreno Valley"/>
    <s v="California"/>
    <n v="92553"/>
    <x v="1"/>
    <s v="OFF-FA-10003485"/>
    <x v="1"/>
    <x v="13"/>
    <x v="128"/>
    <x v="1974"/>
    <n v="3"/>
    <x v="0"/>
    <n v="3.6156000000000001"/>
    <n v="4"/>
    <n v="1"/>
  </r>
  <r>
    <n v="7778"/>
    <s v="CA-2014-166961"/>
    <x v="422"/>
    <d v="2014-12-31T00:00:00"/>
    <s v="Standard Class"/>
    <s v="CD-12790"/>
    <s v="Cynthia Delaney"/>
    <s v="Home Office"/>
    <s v="United States"/>
    <s v="Moreno Valley"/>
    <s v="California"/>
    <n v="92553"/>
    <x v="1"/>
    <s v="OFF-ST-10004507"/>
    <x v="1"/>
    <x v="4"/>
    <x v="457"/>
    <x v="488"/>
    <n v="3"/>
    <x v="0"/>
    <n v="13.891500000000001"/>
    <n v="4"/>
    <n v="1"/>
  </r>
  <r>
    <n v="7779"/>
    <s v="CA-2014-166961"/>
    <x v="422"/>
    <d v="2014-12-31T00:00:00"/>
    <s v="Standard Class"/>
    <s v="CD-12790"/>
    <s v="Cynthia Delaney"/>
    <s v="Home Office"/>
    <s v="United States"/>
    <s v="Moreno Valley"/>
    <s v="California"/>
    <n v="92553"/>
    <x v="1"/>
    <s v="OFF-BI-10002353"/>
    <x v="1"/>
    <x v="8"/>
    <x v="1077"/>
    <x v="4505"/>
    <n v="3"/>
    <x v="2"/>
    <n v="13.896000000000001"/>
    <n v="4"/>
    <n v="1"/>
  </r>
  <r>
    <n v="7780"/>
    <s v="CA-2016-139381"/>
    <x v="724"/>
    <d v="2016-04-22T00:00:00"/>
    <s v="Standard Class"/>
    <s v="RF-19840"/>
    <s v="Roy Französisch"/>
    <s v="Consumer"/>
    <s v="United States"/>
    <s v="Chesapeake"/>
    <s v="Virginia"/>
    <n v="23320"/>
    <x v="0"/>
    <s v="OFF-AP-10001271"/>
    <x v="1"/>
    <x v="9"/>
    <x v="474"/>
    <x v="2572"/>
    <n v="4"/>
    <x v="0"/>
    <n v="55.058399999999999"/>
    <n v="4"/>
    <n v="1"/>
  </r>
  <r>
    <n v="7781"/>
    <s v="CA-2016-139381"/>
    <x v="724"/>
    <d v="2016-04-22T00:00:00"/>
    <s v="Standard Class"/>
    <s v="RF-19840"/>
    <s v="Roy Französisch"/>
    <s v="Consumer"/>
    <s v="United States"/>
    <s v="Chesapeake"/>
    <s v="Virginia"/>
    <n v="23320"/>
    <x v="0"/>
    <s v="TEC-PH-10004924"/>
    <x v="2"/>
    <x v="7"/>
    <x v="1165"/>
    <x v="4933"/>
    <n v="4"/>
    <x v="0"/>
    <n v="7.9812000000000003"/>
    <n v="4"/>
    <n v="1"/>
  </r>
  <r>
    <n v="7782"/>
    <s v="CA-2015-132136"/>
    <x v="936"/>
    <d v="2015-03-12T00:00:00"/>
    <s v="Standard Class"/>
    <s v="FO-14305"/>
    <s v="Frank Olsen"/>
    <s v="Consumer"/>
    <s v="United States"/>
    <s v="Chicago"/>
    <s v="Illinois"/>
    <n v="60623"/>
    <x v="2"/>
    <s v="OFF-BI-10002706"/>
    <x v="1"/>
    <x v="8"/>
    <x v="276"/>
    <x v="835"/>
    <n v="3"/>
    <x v="3"/>
    <n v="-14.5656"/>
    <n v="4"/>
    <n v="1"/>
  </r>
  <r>
    <n v="7783"/>
    <s v="CA-2016-162236"/>
    <x v="254"/>
    <d v="2016-11-06T00:00:00"/>
    <s v="Second Class"/>
    <s v="ER-13855"/>
    <s v="Elpida Rittenbach"/>
    <s v="Corporate"/>
    <s v="United States"/>
    <s v="Charlotte"/>
    <s v="North Carolina"/>
    <n v="28205"/>
    <x v="0"/>
    <s v="OFF-ST-10003442"/>
    <x v="1"/>
    <x v="4"/>
    <x v="86"/>
    <x v="3395"/>
    <n v="2"/>
    <x v="2"/>
    <n v="3.9592000000000001"/>
    <n v="2"/>
    <n v="1"/>
  </r>
  <r>
    <n v="7784"/>
    <s v="CA-2016-162236"/>
    <x v="254"/>
    <d v="2016-11-06T00:00:00"/>
    <s v="Second Class"/>
    <s v="ER-13855"/>
    <s v="Elpida Rittenbach"/>
    <s v="Corporate"/>
    <s v="United States"/>
    <s v="Charlotte"/>
    <s v="North Carolina"/>
    <n v="28205"/>
    <x v="0"/>
    <s v="FUR-TA-10002533"/>
    <x v="0"/>
    <x v="3"/>
    <x v="277"/>
    <x v="4934"/>
    <n v="10"/>
    <x v="10"/>
    <n v="-292.10000000000002"/>
    <n v="2"/>
    <n v="1"/>
  </r>
  <r>
    <n v="7785"/>
    <s v="CA-2016-162236"/>
    <x v="254"/>
    <d v="2016-11-06T00:00:00"/>
    <s v="Second Class"/>
    <s v="ER-13855"/>
    <s v="Elpida Rittenbach"/>
    <s v="Corporate"/>
    <s v="United States"/>
    <s v="Charlotte"/>
    <s v="North Carolina"/>
    <n v="28205"/>
    <x v="0"/>
    <s v="OFF-SU-10003505"/>
    <x v="1"/>
    <x v="14"/>
    <x v="413"/>
    <x v="439"/>
    <n v="2"/>
    <x v="2"/>
    <n v="-34.758000000000003"/>
    <n v="2"/>
    <n v="1"/>
  </r>
  <r>
    <n v="7786"/>
    <s v="US-2014-111353"/>
    <x v="503"/>
    <d v="2014-12-06T00:00:00"/>
    <s v="Standard Class"/>
    <s v="PB-19150"/>
    <s v="Philip Brown"/>
    <s v="Consumer"/>
    <s v="United States"/>
    <s v="New York City"/>
    <s v="New York"/>
    <n v="10009"/>
    <x v="3"/>
    <s v="OFF-LA-10002762"/>
    <x v="1"/>
    <x v="2"/>
    <x v="49"/>
    <x v="2910"/>
    <n v="2"/>
    <x v="0"/>
    <n v="11.7782"/>
    <n v="7"/>
    <n v="1"/>
  </r>
  <r>
    <n v="7787"/>
    <s v="US-2016-117037"/>
    <x v="624"/>
    <d v="2016-05-20T00:00:00"/>
    <s v="First Class"/>
    <s v="LW-17215"/>
    <s v="Luke Weiss"/>
    <s v="Consumer"/>
    <s v="United States"/>
    <s v="Chicago"/>
    <s v="Illinois"/>
    <n v="60653"/>
    <x v="2"/>
    <s v="OFF-BI-10000279"/>
    <x v="1"/>
    <x v="8"/>
    <x v="1774"/>
    <x v="793"/>
    <n v="1"/>
    <x v="3"/>
    <n v="-4.7685000000000004"/>
    <n v="3"/>
    <n v="1"/>
  </r>
  <r>
    <n v="7788"/>
    <s v="US-2016-117037"/>
    <x v="624"/>
    <d v="2016-05-20T00:00:00"/>
    <s v="First Class"/>
    <s v="LW-17215"/>
    <s v="Luke Weiss"/>
    <s v="Consumer"/>
    <s v="United States"/>
    <s v="Chicago"/>
    <s v="Illinois"/>
    <n v="60653"/>
    <x v="2"/>
    <s v="OFF-FA-10000936"/>
    <x v="1"/>
    <x v="13"/>
    <x v="1307"/>
    <x v="4935"/>
    <n v="3"/>
    <x v="2"/>
    <n v="2.4674999999999998"/>
    <n v="3"/>
    <n v="1"/>
  </r>
  <r>
    <n v="7789"/>
    <s v="US-2016-117037"/>
    <x v="624"/>
    <d v="2016-05-20T00:00:00"/>
    <s v="First Class"/>
    <s v="LW-17215"/>
    <s v="Luke Weiss"/>
    <s v="Consumer"/>
    <s v="United States"/>
    <s v="Chicago"/>
    <s v="Illinois"/>
    <n v="60653"/>
    <x v="2"/>
    <s v="FUR-FU-10004973"/>
    <x v="0"/>
    <x v="5"/>
    <x v="1143"/>
    <x v="1803"/>
    <n v="3"/>
    <x v="7"/>
    <n v="-10.1736"/>
    <n v="3"/>
    <n v="1"/>
  </r>
  <r>
    <n v="7790"/>
    <s v="US-2016-117037"/>
    <x v="624"/>
    <d v="2016-05-20T00:00:00"/>
    <s v="First Class"/>
    <s v="LW-17215"/>
    <s v="Luke Weiss"/>
    <s v="Consumer"/>
    <s v="United States"/>
    <s v="Chicago"/>
    <s v="Illinois"/>
    <n v="60653"/>
    <x v="2"/>
    <s v="OFF-PA-10000791"/>
    <x v="1"/>
    <x v="10"/>
    <x v="1433"/>
    <x v="4936"/>
    <n v="8"/>
    <x v="2"/>
    <n v="9.5399999999999991"/>
    <n v="3"/>
    <n v="1"/>
  </r>
  <r>
    <n v="7791"/>
    <s v="CA-2017-160801"/>
    <x v="20"/>
    <d v="2017-09-19T00:00:00"/>
    <s v="Same Day"/>
    <s v="FG-14260"/>
    <s v="Frank Gastineau"/>
    <s v="Home Office"/>
    <s v="United States"/>
    <s v="Philadelphia"/>
    <s v="Pennsylvania"/>
    <n v="19120"/>
    <x v="3"/>
    <s v="OFF-BI-10001132"/>
    <x v="1"/>
    <x v="8"/>
    <x v="636"/>
    <x v="4937"/>
    <n v="3"/>
    <x v="6"/>
    <n v="-3.3894000000000002"/>
    <n v="0"/>
    <n v="1"/>
  </r>
  <r>
    <n v="7792"/>
    <s v="CA-2016-108364"/>
    <x v="1054"/>
    <d v="2016-12-24T00:00:00"/>
    <s v="Standard Class"/>
    <s v="BP-11050"/>
    <s v="Barry Pond"/>
    <s v="Corporate"/>
    <s v="United States"/>
    <s v="Chicago"/>
    <s v="Illinois"/>
    <n v="60623"/>
    <x v="2"/>
    <s v="OFF-BI-10002012"/>
    <x v="1"/>
    <x v="8"/>
    <x v="749"/>
    <x v="4938"/>
    <n v="5"/>
    <x v="3"/>
    <n v="-2.88"/>
    <n v="5"/>
    <n v="1"/>
  </r>
  <r>
    <n v="7793"/>
    <s v="CA-2017-169362"/>
    <x v="386"/>
    <d v="2017-10-15T00:00:00"/>
    <s v="First Class"/>
    <s v="SP-20860"/>
    <s v="Sung Pak"/>
    <s v="Corporate"/>
    <s v="United States"/>
    <s v="Dallas"/>
    <s v="Texas"/>
    <n v="75217"/>
    <x v="2"/>
    <s v="TEC-AC-10001383"/>
    <x v="2"/>
    <x v="11"/>
    <x v="606"/>
    <x v="3806"/>
    <n v="2"/>
    <x v="2"/>
    <n v="-1.4994000000000001"/>
    <n v="3"/>
    <n v="1"/>
  </r>
  <r>
    <n v="7794"/>
    <s v="CA-2015-127481"/>
    <x v="295"/>
    <d v="2015-12-15T00:00:00"/>
    <s v="Second Class"/>
    <s v="JD-15895"/>
    <s v="Jonathan Doherty"/>
    <s v="Corporate"/>
    <s v="United States"/>
    <s v="Las Vegas"/>
    <s v="Nevada"/>
    <n v="89115"/>
    <x v="1"/>
    <s v="OFF-PA-10002036"/>
    <x v="1"/>
    <x v="10"/>
    <x v="329"/>
    <x v="56"/>
    <n v="5"/>
    <x v="0"/>
    <n v="15.875999999999999"/>
    <n v="3"/>
    <n v="1"/>
  </r>
  <r>
    <n v="7795"/>
    <s v="CA-2015-127481"/>
    <x v="295"/>
    <d v="2015-12-15T00:00:00"/>
    <s v="Second Class"/>
    <s v="JD-15895"/>
    <s v="Jonathan Doherty"/>
    <s v="Corporate"/>
    <s v="United States"/>
    <s v="Las Vegas"/>
    <s v="Nevada"/>
    <n v="89115"/>
    <x v="1"/>
    <s v="OFF-PA-10002377"/>
    <x v="1"/>
    <x v="10"/>
    <x v="127"/>
    <x v="3038"/>
    <n v="2"/>
    <x v="0"/>
    <n v="48.94"/>
    <n v="3"/>
    <n v="1"/>
  </r>
  <r>
    <n v="7796"/>
    <s v="CA-2015-112711"/>
    <x v="984"/>
    <d v="2015-07-18T00:00:00"/>
    <s v="Standard Class"/>
    <s v="FM-14380"/>
    <s v="Fred McMath"/>
    <s v="Consumer"/>
    <s v="United States"/>
    <s v="Amarillo"/>
    <s v="Texas"/>
    <n v="79109"/>
    <x v="2"/>
    <s v="TEC-PH-10000526"/>
    <x v="2"/>
    <x v="7"/>
    <x v="1472"/>
    <x v="4939"/>
    <n v="4"/>
    <x v="2"/>
    <n v="30.716799999999999"/>
    <n v="6"/>
    <n v="1"/>
  </r>
  <r>
    <n v="7797"/>
    <s v="US-2015-145121"/>
    <x v="653"/>
    <d v="2015-10-06T00:00:00"/>
    <s v="Standard Class"/>
    <s v="MP-17965"/>
    <s v="Michael Paige"/>
    <s v="Corporate"/>
    <s v="United States"/>
    <s v="Middletown"/>
    <s v="Connecticut"/>
    <n v="6457"/>
    <x v="3"/>
    <s v="OFF-BI-10001078"/>
    <x v="1"/>
    <x v="8"/>
    <x v="61"/>
    <x v="4940"/>
    <n v="5"/>
    <x v="0"/>
    <n v="13.180999999999999"/>
    <n v="4"/>
    <n v="1"/>
  </r>
  <r>
    <n v="7798"/>
    <s v="CA-2017-166184"/>
    <x v="668"/>
    <d v="2017-03-27T00:00:00"/>
    <s v="First Class"/>
    <s v="HR-14830"/>
    <s v="Harold Ryan"/>
    <s v="Corporate"/>
    <s v="United States"/>
    <s v="New York City"/>
    <s v="New York"/>
    <n v="10035"/>
    <x v="3"/>
    <s v="OFF-EN-10004483"/>
    <x v="1"/>
    <x v="12"/>
    <x v="1344"/>
    <x v="4941"/>
    <n v="3"/>
    <x v="0"/>
    <n v="22.0947"/>
    <n v="3"/>
    <n v="1"/>
  </r>
  <r>
    <n v="7799"/>
    <s v="CA-2017-166184"/>
    <x v="668"/>
    <d v="2017-03-27T00:00:00"/>
    <s v="First Class"/>
    <s v="HR-14830"/>
    <s v="Harold Ryan"/>
    <s v="Corporate"/>
    <s v="United States"/>
    <s v="New York City"/>
    <s v="New York"/>
    <n v="10035"/>
    <x v="3"/>
    <s v="TEC-PH-10002624"/>
    <x v="2"/>
    <x v="7"/>
    <x v="1135"/>
    <x v="4942"/>
    <n v="1"/>
    <x v="0"/>
    <n v="136.2971"/>
    <n v="3"/>
    <n v="1"/>
  </r>
  <r>
    <n v="7800"/>
    <s v="CA-2017-166184"/>
    <x v="668"/>
    <d v="2017-03-27T00:00:00"/>
    <s v="First Class"/>
    <s v="HR-14830"/>
    <s v="Harold Ryan"/>
    <s v="Corporate"/>
    <s v="United States"/>
    <s v="New York City"/>
    <s v="New York"/>
    <n v="10035"/>
    <x v="3"/>
    <s v="FUR-CH-10003396"/>
    <x v="0"/>
    <x v="1"/>
    <x v="390"/>
    <x v="415"/>
    <n v="3"/>
    <x v="9"/>
    <n v="2.3094000000000001"/>
    <n v="3"/>
    <n v="1"/>
  </r>
  <r>
    <n v="7801"/>
    <s v="CA-2017-157413"/>
    <x v="702"/>
    <d v="2017-06-06T00:00:00"/>
    <s v="Standard Class"/>
    <s v="BW-11065"/>
    <s v="Barry Weirich"/>
    <s v="Consumer"/>
    <s v="United States"/>
    <s v="Philadelphia"/>
    <s v="Pennsylvania"/>
    <n v="19120"/>
    <x v="3"/>
    <s v="OFF-ST-10002756"/>
    <x v="1"/>
    <x v="4"/>
    <x v="273"/>
    <x v="4943"/>
    <n v="3"/>
    <x v="2"/>
    <n v="-77.1267"/>
    <n v="5"/>
    <n v="1"/>
  </r>
  <r>
    <n v="7802"/>
    <s v="CA-2014-143637"/>
    <x v="977"/>
    <d v="2014-03-29T00:00:00"/>
    <s v="Second Class"/>
    <s v="MS-17710"/>
    <s v="Maurice Satty"/>
    <s v="Consumer"/>
    <s v="United States"/>
    <s v="Fresno"/>
    <s v="California"/>
    <n v="93727"/>
    <x v="1"/>
    <s v="FUR-FU-10002813"/>
    <x v="0"/>
    <x v="5"/>
    <x v="1691"/>
    <x v="582"/>
    <n v="2"/>
    <x v="0"/>
    <n v="14.572800000000001"/>
    <n v="5"/>
    <n v="1"/>
  </r>
  <r>
    <n v="7803"/>
    <s v="CA-2015-102260"/>
    <x v="357"/>
    <d v="2015-09-26T00:00:00"/>
    <s v="Standard Class"/>
    <s v="SJ-20125"/>
    <s v="Sanjit Jacobs"/>
    <s v="Home Office"/>
    <s v="United States"/>
    <s v="Franklin"/>
    <s v="Tennessee"/>
    <n v="37064"/>
    <x v="0"/>
    <s v="OFF-LA-10003714"/>
    <x v="1"/>
    <x v="2"/>
    <x v="1157"/>
    <x v="4944"/>
    <n v="4"/>
    <x v="2"/>
    <n v="4.2"/>
    <n v="4"/>
    <n v="1"/>
  </r>
  <r>
    <n v="7804"/>
    <s v="CA-2015-102260"/>
    <x v="357"/>
    <d v="2015-09-26T00:00:00"/>
    <s v="Standard Class"/>
    <s v="SJ-20125"/>
    <s v="Sanjit Jacobs"/>
    <s v="Home Office"/>
    <s v="United States"/>
    <s v="Franklin"/>
    <s v="Tennessee"/>
    <n v="37064"/>
    <x v="0"/>
    <s v="OFF-ST-10003716"/>
    <x v="1"/>
    <x v="4"/>
    <x v="898"/>
    <x v="2889"/>
    <n v="4"/>
    <x v="2"/>
    <n v="-63.005600000000001"/>
    <n v="4"/>
    <n v="1"/>
  </r>
  <r>
    <n v="7805"/>
    <s v="CA-2015-102260"/>
    <x v="357"/>
    <d v="2015-09-26T00:00:00"/>
    <s v="Standard Class"/>
    <s v="SJ-20125"/>
    <s v="Sanjit Jacobs"/>
    <s v="Home Office"/>
    <s v="United States"/>
    <s v="Franklin"/>
    <s v="Tennessee"/>
    <n v="37064"/>
    <x v="0"/>
    <s v="OFF-ST-10002289"/>
    <x v="1"/>
    <x v="4"/>
    <x v="960"/>
    <x v="4945"/>
    <n v="1"/>
    <x v="2"/>
    <n v="-4.7670000000000003"/>
    <n v="4"/>
    <n v="1"/>
  </r>
  <r>
    <n v="7806"/>
    <s v="CA-2015-102260"/>
    <x v="357"/>
    <d v="2015-09-26T00:00:00"/>
    <s v="Standard Class"/>
    <s v="SJ-20125"/>
    <s v="Sanjit Jacobs"/>
    <s v="Home Office"/>
    <s v="United States"/>
    <s v="Franklin"/>
    <s v="Tennessee"/>
    <n v="37064"/>
    <x v="0"/>
    <s v="OFF-AR-10001315"/>
    <x v="1"/>
    <x v="6"/>
    <x v="1029"/>
    <x v="1850"/>
    <n v="2"/>
    <x v="2"/>
    <n v="0.31680000000000003"/>
    <n v="4"/>
    <n v="1"/>
  </r>
  <r>
    <n v="7807"/>
    <s v="CA-2015-102260"/>
    <x v="357"/>
    <d v="2015-09-26T00:00:00"/>
    <s v="Standard Class"/>
    <s v="SJ-20125"/>
    <s v="Sanjit Jacobs"/>
    <s v="Home Office"/>
    <s v="United States"/>
    <s v="Franklin"/>
    <s v="Tennessee"/>
    <n v="37064"/>
    <x v="0"/>
    <s v="OFF-BI-10000042"/>
    <x v="1"/>
    <x v="8"/>
    <x v="954"/>
    <x v="2193"/>
    <n v="2"/>
    <x v="6"/>
    <n v="-2.5632000000000001"/>
    <n v="4"/>
    <n v="1"/>
  </r>
  <r>
    <n v="7808"/>
    <s v="US-2016-137295"/>
    <x v="1134"/>
    <d v="2016-01-13T00:00:00"/>
    <s v="Standard Class"/>
    <s v="VS-21820"/>
    <s v="Vivek Sundaresam"/>
    <s v="Consumer"/>
    <s v="United States"/>
    <s v="Raleigh"/>
    <s v="North Carolina"/>
    <n v="27604"/>
    <x v="0"/>
    <s v="OFF-BI-10004236"/>
    <x v="1"/>
    <x v="8"/>
    <x v="900"/>
    <x v="4946"/>
    <n v="7"/>
    <x v="6"/>
    <n v="-24.662400000000002"/>
    <n v="5"/>
    <n v="1"/>
  </r>
  <r>
    <n v="7809"/>
    <s v="US-2016-137295"/>
    <x v="1134"/>
    <d v="2016-01-13T00:00:00"/>
    <s v="Standard Class"/>
    <s v="VS-21820"/>
    <s v="Vivek Sundaresam"/>
    <s v="Consumer"/>
    <s v="United States"/>
    <s v="Raleigh"/>
    <s v="North Carolina"/>
    <n v="27604"/>
    <x v="0"/>
    <s v="OFF-AR-10001955"/>
    <x v="1"/>
    <x v="6"/>
    <x v="1030"/>
    <x v="1634"/>
    <n v="3"/>
    <x v="2"/>
    <n v="5.952"/>
    <n v="5"/>
    <n v="1"/>
  </r>
  <r>
    <n v="7810"/>
    <s v="US-2016-137295"/>
    <x v="1134"/>
    <d v="2016-01-13T00:00:00"/>
    <s v="Standard Class"/>
    <s v="VS-21820"/>
    <s v="Vivek Sundaresam"/>
    <s v="Consumer"/>
    <s v="United States"/>
    <s v="Raleigh"/>
    <s v="North Carolina"/>
    <n v="27604"/>
    <x v="0"/>
    <s v="TEC-PH-10004080"/>
    <x v="2"/>
    <x v="7"/>
    <x v="1777"/>
    <x v="2955"/>
    <n v="2"/>
    <x v="2"/>
    <n v="10.878399999999999"/>
    <n v="5"/>
    <n v="1"/>
  </r>
  <r>
    <n v="7811"/>
    <s v="CA-2016-134334"/>
    <x v="1173"/>
    <d v="2016-02-15T00:00:00"/>
    <s v="First Class"/>
    <s v="DK-13090"/>
    <s v="Dave Kipp"/>
    <s v="Consumer"/>
    <s v="United States"/>
    <s v="Clinton"/>
    <s v="Maryland"/>
    <n v="20735"/>
    <x v="3"/>
    <s v="OFF-PA-10000791"/>
    <x v="1"/>
    <x v="10"/>
    <x v="1433"/>
    <x v="4947"/>
    <n v="1"/>
    <x v="0"/>
    <n v="2.1465000000000001"/>
    <n v="1"/>
    <n v="1"/>
  </r>
  <r>
    <n v="7812"/>
    <s v="CA-2016-134334"/>
    <x v="1173"/>
    <d v="2016-02-15T00:00:00"/>
    <s v="First Class"/>
    <s v="DK-13090"/>
    <s v="Dave Kipp"/>
    <s v="Consumer"/>
    <s v="United States"/>
    <s v="Clinton"/>
    <s v="Maryland"/>
    <n v="20735"/>
    <x v="3"/>
    <s v="OFF-AR-10001770"/>
    <x v="1"/>
    <x v="6"/>
    <x v="1588"/>
    <x v="3277"/>
    <n v="3"/>
    <x v="0"/>
    <n v="2.0748000000000002"/>
    <n v="1"/>
    <n v="1"/>
  </r>
  <r>
    <n v="7813"/>
    <s v="CA-2016-134334"/>
    <x v="1173"/>
    <d v="2016-02-15T00:00:00"/>
    <s v="First Class"/>
    <s v="DK-13090"/>
    <s v="Dave Kipp"/>
    <s v="Consumer"/>
    <s v="United States"/>
    <s v="Clinton"/>
    <s v="Maryland"/>
    <n v="20735"/>
    <x v="3"/>
    <s v="FUR-TA-10002356"/>
    <x v="0"/>
    <x v="3"/>
    <x v="735"/>
    <x v="4948"/>
    <n v="3"/>
    <x v="4"/>
    <n v="-47.1798"/>
    <n v="1"/>
    <n v="1"/>
  </r>
  <r>
    <n v="7814"/>
    <s v="CA-2016-134334"/>
    <x v="1173"/>
    <d v="2016-02-15T00:00:00"/>
    <s v="First Class"/>
    <s v="DK-13090"/>
    <s v="Dave Kipp"/>
    <s v="Consumer"/>
    <s v="United States"/>
    <s v="Clinton"/>
    <s v="Maryland"/>
    <n v="20735"/>
    <x v="3"/>
    <s v="FUR-FU-10003274"/>
    <x v="0"/>
    <x v="5"/>
    <x v="248"/>
    <x v="232"/>
    <n v="6"/>
    <x v="0"/>
    <n v="4.6463999999999999"/>
    <n v="1"/>
    <n v="1"/>
  </r>
  <r>
    <n v="7815"/>
    <s v="US-2017-109316"/>
    <x v="110"/>
    <d v="2017-06-10T00:00:00"/>
    <s v="First Class"/>
    <s v="MG-17680"/>
    <s v="Maureen Gastineau"/>
    <s v="Home Office"/>
    <s v="United States"/>
    <s v="Los Angeles"/>
    <s v="California"/>
    <n v="90049"/>
    <x v="1"/>
    <s v="FUR-BO-10004834"/>
    <x v="0"/>
    <x v="0"/>
    <x v="26"/>
    <x v="4949"/>
    <n v="2"/>
    <x v="11"/>
    <n v="140.95679999999999"/>
    <n v="2"/>
    <n v="1"/>
  </r>
  <r>
    <n v="7816"/>
    <s v="US-2017-109316"/>
    <x v="110"/>
    <d v="2017-06-10T00:00:00"/>
    <s v="First Class"/>
    <s v="MG-17680"/>
    <s v="Maureen Gastineau"/>
    <s v="Home Office"/>
    <s v="United States"/>
    <s v="Los Angeles"/>
    <s v="California"/>
    <n v="90049"/>
    <x v="1"/>
    <s v="TEC-PH-10000307"/>
    <x v="2"/>
    <x v="7"/>
    <x v="843"/>
    <x v="254"/>
    <n v="2"/>
    <x v="2"/>
    <n v="-3.504"/>
    <n v="2"/>
    <n v="1"/>
  </r>
  <r>
    <n v="7817"/>
    <s v="CA-2016-138478"/>
    <x v="147"/>
    <d v="2016-10-26T00:00:00"/>
    <s v="Second Class"/>
    <s v="DP-13390"/>
    <s v="Dennis Pardue"/>
    <s v="Home Office"/>
    <s v="United States"/>
    <s v="North Las Vegas"/>
    <s v="Nevada"/>
    <n v="89031"/>
    <x v="1"/>
    <s v="OFF-AR-10002240"/>
    <x v="1"/>
    <x v="6"/>
    <x v="971"/>
    <x v="4950"/>
    <n v="3"/>
    <x v="0"/>
    <n v="29.437200000000001"/>
    <n v="5"/>
    <n v="1"/>
  </r>
  <r>
    <n v="7818"/>
    <s v="CA-2016-138478"/>
    <x v="147"/>
    <d v="2016-10-26T00:00:00"/>
    <s v="Second Class"/>
    <s v="DP-13390"/>
    <s v="Dennis Pardue"/>
    <s v="Home Office"/>
    <s v="United States"/>
    <s v="North Las Vegas"/>
    <s v="Nevada"/>
    <n v="89031"/>
    <x v="1"/>
    <s v="OFF-PA-10001801"/>
    <x v="1"/>
    <x v="10"/>
    <x v="1766"/>
    <x v="1197"/>
    <n v="6"/>
    <x v="0"/>
    <n v="17.581199999999999"/>
    <n v="5"/>
    <n v="1"/>
  </r>
  <r>
    <n v="7819"/>
    <s v="CA-2016-138478"/>
    <x v="147"/>
    <d v="2016-10-26T00:00:00"/>
    <s v="Second Class"/>
    <s v="DP-13390"/>
    <s v="Dennis Pardue"/>
    <s v="Home Office"/>
    <s v="United States"/>
    <s v="North Las Vegas"/>
    <s v="Nevada"/>
    <n v="89031"/>
    <x v="1"/>
    <s v="OFF-BI-10001120"/>
    <x v="1"/>
    <x v="8"/>
    <x v="1615"/>
    <x v="4951"/>
    <n v="3"/>
    <x v="2"/>
    <n v="1644.2913000000001"/>
    <n v="5"/>
    <n v="1"/>
  </r>
  <r>
    <n v="7820"/>
    <s v="CA-2017-150469"/>
    <x v="795"/>
    <d v="2017-01-30T00:00:00"/>
    <s v="Standard Class"/>
    <s v="CJ-12010"/>
    <s v="Caroline Jumper"/>
    <s v="Consumer"/>
    <s v="United States"/>
    <s v="San Francisco"/>
    <s v="California"/>
    <n v="94109"/>
    <x v="1"/>
    <s v="OFF-FA-10000611"/>
    <x v="1"/>
    <x v="13"/>
    <x v="1074"/>
    <x v="1559"/>
    <n v="8"/>
    <x v="0"/>
    <n v="5.6832000000000003"/>
    <n v="4"/>
    <n v="1"/>
  </r>
  <r>
    <n v="7821"/>
    <s v="CA-2017-152436"/>
    <x v="166"/>
    <d v="2017-12-10T00:00:00"/>
    <s v="Second Class"/>
    <s v="CW-11905"/>
    <s v="Carl Weiss"/>
    <s v="Home Office"/>
    <s v="United States"/>
    <s v="Cranston"/>
    <s v="Rhode Island"/>
    <n v="2920"/>
    <x v="3"/>
    <s v="OFF-ST-10000036"/>
    <x v="1"/>
    <x v="4"/>
    <x v="595"/>
    <x v="4952"/>
    <n v="6"/>
    <x v="0"/>
    <n v="160.03980000000001"/>
    <n v="2"/>
    <n v="1"/>
  </r>
  <r>
    <n v="7822"/>
    <s v="CA-2016-169334"/>
    <x v="147"/>
    <d v="2016-10-24T00:00:00"/>
    <s v="Second Class"/>
    <s v="GW-14605"/>
    <s v="Giulietta Weimer"/>
    <s v="Consumer"/>
    <s v="United States"/>
    <s v="Jackson"/>
    <s v="Tennessee"/>
    <n v="38301"/>
    <x v="0"/>
    <s v="OFF-ST-10004950"/>
    <x v="1"/>
    <x v="4"/>
    <x v="1519"/>
    <x v="2637"/>
    <n v="9"/>
    <x v="2"/>
    <n v="6.9794999999999998"/>
    <n v="3"/>
    <n v="1"/>
  </r>
  <r>
    <n v="7823"/>
    <s v="US-2014-115413"/>
    <x v="86"/>
    <d v="2014-09-01T00:00:00"/>
    <s v="Standard Class"/>
    <s v="PP-18955"/>
    <s v="Paul Prost"/>
    <s v="Home Office"/>
    <s v="United States"/>
    <s v="Newark"/>
    <s v="Delaware"/>
    <n v="19711"/>
    <x v="3"/>
    <s v="OFF-AR-10003770"/>
    <x v="1"/>
    <x v="6"/>
    <x v="999"/>
    <x v="874"/>
    <n v="3"/>
    <x v="0"/>
    <n v="2.5055999999999998"/>
    <n v="6"/>
    <n v="1"/>
  </r>
  <r>
    <n v="7824"/>
    <s v="US-2014-115413"/>
    <x v="86"/>
    <d v="2014-09-01T00:00:00"/>
    <s v="Standard Class"/>
    <s v="PP-18955"/>
    <s v="Paul Prost"/>
    <s v="Home Office"/>
    <s v="United States"/>
    <s v="Newark"/>
    <s v="Delaware"/>
    <n v="19711"/>
    <x v="3"/>
    <s v="TEC-AC-10002800"/>
    <x v="2"/>
    <x v="11"/>
    <x v="1216"/>
    <x v="145"/>
    <n v="3"/>
    <x v="0"/>
    <n v="52.4895"/>
    <n v="6"/>
    <n v="1"/>
  </r>
  <r>
    <n v="7825"/>
    <s v="CA-2014-125150"/>
    <x v="1174"/>
    <d v="2014-05-23T00:00:00"/>
    <s v="Standard Class"/>
    <s v="PW-19030"/>
    <s v="Pauline Webber"/>
    <s v="Corporate"/>
    <s v="United States"/>
    <s v="Los Angeles"/>
    <s v="California"/>
    <n v="90036"/>
    <x v="1"/>
    <s v="FUR-CH-10002439"/>
    <x v="0"/>
    <x v="1"/>
    <x v="1325"/>
    <x v="3047"/>
    <n v="5"/>
    <x v="2"/>
    <n v="17.466000000000001"/>
    <n v="7"/>
    <n v="1"/>
  </r>
  <r>
    <n v="7826"/>
    <s v="CA-2015-127327"/>
    <x v="302"/>
    <d v="2015-02-07T00:00:00"/>
    <s v="Standard Class"/>
    <s v="PW-19030"/>
    <s v="Pauline Webber"/>
    <s v="Corporate"/>
    <s v="United States"/>
    <s v="Rome"/>
    <s v="New York"/>
    <n v="13440"/>
    <x v="3"/>
    <s v="FUR-CH-10004218"/>
    <x v="0"/>
    <x v="1"/>
    <x v="38"/>
    <x v="4953"/>
    <n v="1"/>
    <x v="9"/>
    <n v="15.147"/>
    <n v="4"/>
    <n v="1"/>
  </r>
  <r>
    <n v="7827"/>
    <s v="CA-2017-117114"/>
    <x v="1108"/>
    <d v="2017-11-05T00:00:00"/>
    <s v="Standard Class"/>
    <s v="CY-12745"/>
    <s v="Craig Yedwab"/>
    <s v="Corporate"/>
    <s v="United States"/>
    <s v="Chicago"/>
    <s v="Illinois"/>
    <n v="60610"/>
    <x v="2"/>
    <s v="TEC-PH-10004042"/>
    <x v="2"/>
    <x v="7"/>
    <x v="558"/>
    <x v="4954"/>
    <n v="4"/>
    <x v="2"/>
    <n v="38.157600000000002"/>
    <n v="5"/>
    <n v="1"/>
  </r>
  <r>
    <n v="7828"/>
    <s v="CA-2017-117114"/>
    <x v="1108"/>
    <d v="2017-11-05T00:00:00"/>
    <s v="Standard Class"/>
    <s v="CY-12745"/>
    <s v="Craig Yedwab"/>
    <s v="Corporate"/>
    <s v="United States"/>
    <s v="Chicago"/>
    <s v="Illinois"/>
    <n v="60610"/>
    <x v="2"/>
    <s v="OFF-EN-10001137"/>
    <x v="1"/>
    <x v="12"/>
    <x v="318"/>
    <x v="4373"/>
    <n v="3"/>
    <x v="2"/>
    <n v="3.2214"/>
    <n v="5"/>
    <n v="1"/>
  </r>
  <r>
    <n v="7829"/>
    <s v="CA-2015-137302"/>
    <x v="33"/>
    <d v="2015-05-01T00:00:00"/>
    <s v="Standard Class"/>
    <s v="BW-11110"/>
    <s v="Bart Watters"/>
    <s v="Corporate"/>
    <s v="United States"/>
    <s v="San Diego"/>
    <s v="California"/>
    <n v="92105"/>
    <x v="1"/>
    <s v="FUR-CH-10002017"/>
    <x v="0"/>
    <x v="1"/>
    <x v="1377"/>
    <x v="2796"/>
    <n v="3"/>
    <x v="2"/>
    <n v="6.3936000000000002"/>
    <n v="5"/>
    <n v="1"/>
  </r>
  <r>
    <n v="7830"/>
    <s v="CA-2015-137302"/>
    <x v="33"/>
    <d v="2015-05-01T00:00:00"/>
    <s v="Standard Class"/>
    <s v="BW-11110"/>
    <s v="Bart Watters"/>
    <s v="Corporate"/>
    <s v="United States"/>
    <s v="San Diego"/>
    <s v="California"/>
    <n v="92105"/>
    <x v="1"/>
    <s v="OFF-AR-10000588"/>
    <x v="1"/>
    <x v="6"/>
    <x v="398"/>
    <x v="423"/>
    <n v="3"/>
    <x v="0"/>
    <n v="15.475199999999999"/>
    <n v="5"/>
    <n v="1"/>
  </r>
  <r>
    <n v="7831"/>
    <s v="CA-2015-137302"/>
    <x v="33"/>
    <d v="2015-05-01T00:00:00"/>
    <s v="Standard Class"/>
    <s v="BW-11110"/>
    <s v="Bart Watters"/>
    <s v="Corporate"/>
    <s v="United States"/>
    <s v="San Diego"/>
    <s v="California"/>
    <n v="92105"/>
    <x v="1"/>
    <s v="TEC-PH-10003174"/>
    <x v="2"/>
    <x v="7"/>
    <x v="1754"/>
    <x v="2977"/>
    <n v="3"/>
    <x v="2"/>
    <n v="38.997"/>
    <n v="5"/>
    <n v="1"/>
  </r>
  <r>
    <n v="7832"/>
    <s v="CA-2015-137302"/>
    <x v="33"/>
    <d v="2015-05-01T00:00:00"/>
    <s v="Standard Class"/>
    <s v="BW-11110"/>
    <s v="Bart Watters"/>
    <s v="Corporate"/>
    <s v="United States"/>
    <s v="San Diego"/>
    <s v="California"/>
    <n v="92105"/>
    <x v="1"/>
    <s v="OFF-BI-10001524"/>
    <x v="1"/>
    <x v="8"/>
    <x v="301"/>
    <x v="4338"/>
    <n v="3"/>
    <x v="2"/>
    <n v="17.623200000000001"/>
    <n v="5"/>
    <n v="1"/>
  </r>
  <r>
    <n v="7833"/>
    <s v="CA-2016-112382"/>
    <x v="195"/>
    <d v="2016-05-13T00:00:00"/>
    <s v="Standard Class"/>
    <s v="MB-18085"/>
    <s v="Mick Brown"/>
    <s v="Consumer"/>
    <s v="United States"/>
    <s v="Houston"/>
    <s v="Texas"/>
    <n v="77036"/>
    <x v="2"/>
    <s v="TEC-PH-10001552"/>
    <x v="2"/>
    <x v="7"/>
    <x v="180"/>
    <x v="4336"/>
    <n v="2"/>
    <x v="2"/>
    <n v="1.9136"/>
    <n v="4"/>
    <n v="1"/>
  </r>
  <r>
    <n v="7834"/>
    <s v="CA-2015-128958"/>
    <x v="1175"/>
    <d v="2015-01-28T00:00:00"/>
    <s v="Standard Class"/>
    <s v="CR-12820"/>
    <s v="Cyra Reiten"/>
    <s v="Home Office"/>
    <s v="United States"/>
    <s v="West Palm Beach"/>
    <s v="Florida"/>
    <n v="33407"/>
    <x v="0"/>
    <s v="OFF-AR-10004757"/>
    <x v="1"/>
    <x v="6"/>
    <x v="346"/>
    <x v="1317"/>
    <n v="5"/>
    <x v="2"/>
    <n v="2.1320000000000001"/>
    <n v="4"/>
    <n v="1"/>
  </r>
  <r>
    <n v="7835"/>
    <s v="CA-2015-106257"/>
    <x v="657"/>
    <d v="2015-04-17T00:00:00"/>
    <s v="Second Class"/>
    <s v="EB-14110"/>
    <s v="Eugene Barchas"/>
    <s v="Consumer"/>
    <s v="United States"/>
    <s v="Los Angeles"/>
    <s v="California"/>
    <n v="90045"/>
    <x v="1"/>
    <s v="FUR-TA-10002530"/>
    <x v="0"/>
    <x v="3"/>
    <x v="992"/>
    <x v="472"/>
    <n v="2"/>
    <x v="2"/>
    <n v="-15.098000000000001"/>
    <n v="4"/>
    <n v="1"/>
  </r>
  <r>
    <n v="7836"/>
    <s v="CA-2015-106257"/>
    <x v="657"/>
    <d v="2015-04-17T00:00:00"/>
    <s v="Second Class"/>
    <s v="EB-14110"/>
    <s v="Eugene Barchas"/>
    <s v="Consumer"/>
    <s v="United States"/>
    <s v="Los Angeles"/>
    <s v="California"/>
    <n v="90045"/>
    <x v="1"/>
    <s v="TEC-PH-10001494"/>
    <x v="2"/>
    <x v="7"/>
    <x v="715"/>
    <x v="4955"/>
    <n v="2"/>
    <x v="2"/>
    <n v="41.993000000000002"/>
    <n v="4"/>
    <n v="1"/>
  </r>
  <r>
    <n v="7837"/>
    <s v="CA-2015-149083"/>
    <x v="12"/>
    <d v="2015-09-30T00:00:00"/>
    <s v="Standard Class"/>
    <s v="SH-19975"/>
    <s v="Sally Hughsby"/>
    <s v="Corporate"/>
    <s v="United States"/>
    <s v="Seattle"/>
    <s v="Washington"/>
    <n v="98103"/>
    <x v="1"/>
    <s v="FUR-CH-10004289"/>
    <x v="0"/>
    <x v="1"/>
    <x v="984"/>
    <x v="393"/>
    <n v="4"/>
    <x v="2"/>
    <n v="-11.5176"/>
    <n v="5"/>
    <n v="1"/>
  </r>
  <r>
    <n v="7838"/>
    <s v="CA-2015-149083"/>
    <x v="12"/>
    <d v="2015-09-30T00:00:00"/>
    <s v="Standard Class"/>
    <s v="SH-19975"/>
    <s v="Sally Hughsby"/>
    <s v="Corporate"/>
    <s v="United States"/>
    <s v="Seattle"/>
    <s v="Washington"/>
    <n v="98103"/>
    <x v="1"/>
    <s v="OFF-LA-10002945"/>
    <x v="1"/>
    <x v="2"/>
    <x v="1612"/>
    <x v="2336"/>
    <n v="2"/>
    <x v="0"/>
    <n v="5.7960000000000003"/>
    <n v="5"/>
    <n v="1"/>
  </r>
  <r>
    <n v="7839"/>
    <s v="CA-2015-149083"/>
    <x v="12"/>
    <d v="2015-09-30T00:00:00"/>
    <s v="Standard Class"/>
    <s v="SH-19975"/>
    <s v="Sally Hughsby"/>
    <s v="Corporate"/>
    <s v="United States"/>
    <s v="Seattle"/>
    <s v="Washington"/>
    <n v="98103"/>
    <x v="1"/>
    <s v="TEC-AC-10002567"/>
    <x v="2"/>
    <x v="11"/>
    <x v="428"/>
    <x v="457"/>
    <n v="2"/>
    <x v="0"/>
    <n v="57.592799999999997"/>
    <n v="5"/>
    <n v="1"/>
  </r>
  <r>
    <n v="7840"/>
    <s v="US-2014-137869"/>
    <x v="1176"/>
    <d v="2014-04-02T00:00:00"/>
    <s v="Standard Class"/>
    <s v="CV-12295"/>
    <s v="Christina VanderZanden"/>
    <s v="Consumer"/>
    <s v="United States"/>
    <s v="Des Moines"/>
    <s v="Iowa"/>
    <n v="50315"/>
    <x v="2"/>
    <s v="OFF-EN-10001509"/>
    <x v="1"/>
    <x v="12"/>
    <x v="29"/>
    <x v="4931"/>
    <n v="3"/>
    <x v="0"/>
    <n v="2.8763999999999998"/>
    <n v="5"/>
    <n v="1"/>
  </r>
  <r>
    <n v="7841"/>
    <s v="US-2014-137869"/>
    <x v="1176"/>
    <d v="2014-04-02T00:00:00"/>
    <s v="Standard Class"/>
    <s v="CV-12295"/>
    <s v="Christina VanderZanden"/>
    <s v="Consumer"/>
    <s v="United States"/>
    <s v="Des Moines"/>
    <s v="Iowa"/>
    <n v="50315"/>
    <x v="2"/>
    <s v="FUR-TA-10003954"/>
    <x v="0"/>
    <x v="3"/>
    <x v="1217"/>
    <x v="4956"/>
    <n v="4"/>
    <x v="0"/>
    <n v="106.62479999999999"/>
    <n v="5"/>
    <n v="1"/>
  </r>
  <r>
    <n v="7842"/>
    <s v="CA-2016-116603"/>
    <x v="19"/>
    <d v="2016-07-22T00:00:00"/>
    <s v="Standard Class"/>
    <s v="AT-10735"/>
    <s v="Annie Thurman"/>
    <s v="Consumer"/>
    <s v="United States"/>
    <s v="New York City"/>
    <s v="New York"/>
    <n v="10024"/>
    <x v="3"/>
    <s v="OFF-AP-10002892"/>
    <x v="1"/>
    <x v="9"/>
    <x v="9"/>
    <x v="4927"/>
    <n v="2"/>
    <x v="0"/>
    <n v="13.788"/>
    <n v="5"/>
    <n v="1"/>
  </r>
  <r>
    <n v="7843"/>
    <s v="CA-2014-158470"/>
    <x v="987"/>
    <d v="2014-04-23T00:00:00"/>
    <s v="Second Class"/>
    <s v="AG-10390"/>
    <s v="Allen Goldenen"/>
    <s v="Consumer"/>
    <s v="United States"/>
    <s v="Arlington"/>
    <s v="Virginia"/>
    <n v="22204"/>
    <x v="0"/>
    <s v="OFF-BI-10003638"/>
    <x v="1"/>
    <x v="8"/>
    <x v="612"/>
    <x v="701"/>
    <n v="3"/>
    <x v="0"/>
    <n v="26.702999999999999"/>
    <n v="4"/>
    <n v="1"/>
  </r>
  <r>
    <n v="7844"/>
    <s v="CA-2014-158470"/>
    <x v="987"/>
    <d v="2014-04-23T00:00:00"/>
    <s v="Second Class"/>
    <s v="AG-10390"/>
    <s v="Allen Goldenen"/>
    <s v="Consumer"/>
    <s v="United States"/>
    <s v="Arlington"/>
    <s v="Virginia"/>
    <n v="22204"/>
    <x v="0"/>
    <s v="OFF-PA-10001569"/>
    <x v="1"/>
    <x v="10"/>
    <x v="55"/>
    <x v="4204"/>
    <n v="11"/>
    <x v="0"/>
    <n v="34.214399999999998"/>
    <n v="4"/>
    <n v="1"/>
  </r>
  <r>
    <n v="7845"/>
    <s v="US-2017-123834"/>
    <x v="246"/>
    <d v="2017-07-25T00:00:00"/>
    <s v="Standard Class"/>
    <s v="GM-14500"/>
    <s v="Gene McClure"/>
    <s v="Consumer"/>
    <s v="United States"/>
    <s v="Pharr"/>
    <s v="Texas"/>
    <n v="78577"/>
    <x v="2"/>
    <s v="FUR-TA-10001676"/>
    <x v="0"/>
    <x v="3"/>
    <x v="966"/>
    <x v="4957"/>
    <n v="4"/>
    <x v="4"/>
    <n v="-21.3264"/>
    <n v="4"/>
    <n v="1"/>
  </r>
  <r>
    <n v="7846"/>
    <s v="CA-2015-125976"/>
    <x v="874"/>
    <d v="2015-10-02T00:00:00"/>
    <s v="Standard Class"/>
    <s v="JK-15205"/>
    <s v="Jamie Kunitz"/>
    <s v="Consumer"/>
    <s v="United States"/>
    <s v="Arlington"/>
    <s v="Virginia"/>
    <n v="22204"/>
    <x v="0"/>
    <s v="OFF-PA-10001125"/>
    <x v="1"/>
    <x v="10"/>
    <x v="1021"/>
    <x v="894"/>
    <n v="5"/>
    <x v="0"/>
    <n v="69.704999999999998"/>
    <n v="5"/>
    <n v="1"/>
  </r>
  <r>
    <n v="7847"/>
    <s v="CA-2015-125976"/>
    <x v="874"/>
    <d v="2015-10-02T00:00:00"/>
    <s v="Standard Class"/>
    <s v="JK-15205"/>
    <s v="Jamie Kunitz"/>
    <s v="Consumer"/>
    <s v="United States"/>
    <s v="Arlington"/>
    <s v="Virginia"/>
    <n v="22204"/>
    <x v="0"/>
    <s v="TEC-PH-10002496"/>
    <x v="2"/>
    <x v="7"/>
    <x v="495"/>
    <x v="4958"/>
    <n v="12"/>
    <x v="0"/>
    <n v="561.56399999999996"/>
    <n v="5"/>
    <n v="1"/>
  </r>
  <r>
    <n v="7848"/>
    <s v="CA-2016-128706"/>
    <x v="535"/>
    <d v="2016-03-02T00:00:00"/>
    <s v="Standard Class"/>
    <s v="DW-13540"/>
    <s v="Don Weiss"/>
    <s v="Consumer"/>
    <s v="United States"/>
    <s v="Houston"/>
    <s v="Texas"/>
    <n v="77070"/>
    <x v="2"/>
    <s v="FUR-FU-10004053"/>
    <x v="0"/>
    <x v="5"/>
    <x v="1642"/>
    <x v="2674"/>
    <n v="2"/>
    <x v="7"/>
    <n v="-6.8815999999999997"/>
    <n v="4"/>
    <n v="1"/>
  </r>
  <r>
    <n v="7849"/>
    <s v="CA-2016-104311"/>
    <x v="440"/>
    <d v="2016-05-06T00:00:00"/>
    <s v="Standard Class"/>
    <s v="AS-10090"/>
    <s v="Adam Shillingsburg"/>
    <s v="Consumer"/>
    <s v="United States"/>
    <s v="Irving"/>
    <s v="Texas"/>
    <n v="75061"/>
    <x v="2"/>
    <s v="OFF-ST-10000321"/>
    <x v="1"/>
    <x v="4"/>
    <x v="1543"/>
    <x v="2206"/>
    <n v="3"/>
    <x v="2"/>
    <n v="-3.7871999999999999"/>
    <n v="4"/>
    <n v="1"/>
  </r>
  <r>
    <n v="7850"/>
    <s v="CA-2016-104311"/>
    <x v="440"/>
    <d v="2016-05-06T00:00:00"/>
    <s v="Standard Class"/>
    <s v="AS-10090"/>
    <s v="Adam Shillingsburg"/>
    <s v="Consumer"/>
    <s v="United States"/>
    <s v="Irving"/>
    <s v="Texas"/>
    <n v="75061"/>
    <x v="2"/>
    <s v="OFF-ST-10002957"/>
    <x v="1"/>
    <x v="4"/>
    <x v="1492"/>
    <x v="2485"/>
    <n v="3"/>
    <x v="2"/>
    <n v="-3.1680000000000001"/>
    <n v="4"/>
    <n v="1"/>
  </r>
  <r>
    <n v="7851"/>
    <s v="CA-2016-104311"/>
    <x v="440"/>
    <d v="2016-05-06T00:00:00"/>
    <s v="Standard Class"/>
    <s v="AS-10090"/>
    <s v="Adam Shillingsburg"/>
    <s v="Consumer"/>
    <s v="United States"/>
    <s v="Irving"/>
    <s v="Texas"/>
    <n v="75061"/>
    <x v="2"/>
    <s v="OFF-LA-10000973"/>
    <x v="1"/>
    <x v="2"/>
    <x v="834"/>
    <x v="1310"/>
    <n v="2"/>
    <x v="2"/>
    <n v="1.764"/>
    <n v="4"/>
    <n v="1"/>
  </r>
  <r>
    <n v="7852"/>
    <s v="CA-2014-169649"/>
    <x v="337"/>
    <d v="2014-12-15T00:00:00"/>
    <s v="Standard Class"/>
    <s v="TS-21205"/>
    <s v="Thomas Seio"/>
    <s v="Corporate"/>
    <s v="United States"/>
    <s v="Chicago"/>
    <s v="Illinois"/>
    <n v="60653"/>
    <x v="2"/>
    <s v="OFF-PA-10000143"/>
    <x v="1"/>
    <x v="10"/>
    <x v="1701"/>
    <x v="578"/>
    <n v="2"/>
    <x v="2"/>
    <n v="2.9567999999999999"/>
    <n v="6"/>
    <n v="1"/>
  </r>
  <r>
    <n v="7853"/>
    <s v="CA-2014-169649"/>
    <x v="337"/>
    <d v="2014-12-15T00:00:00"/>
    <s v="Standard Class"/>
    <s v="TS-21205"/>
    <s v="Thomas Seio"/>
    <s v="Corporate"/>
    <s v="United States"/>
    <s v="Chicago"/>
    <s v="Illinois"/>
    <n v="60653"/>
    <x v="2"/>
    <s v="OFF-AP-10003287"/>
    <x v="1"/>
    <x v="9"/>
    <x v="543"/>
    <x v="4959"/>
    <n v="2"/>
    <x v="3"/>
    <n v="-53.008800000000001"/>
    <n v="6"/>
    <n v="1"/>
  </r>
  <r>
    <n v="7854"/>
    <s v="CA-2015-144890"/>
    <x v="707"/>
    <d v="2015-12-29T00:00:00"/>
    <s v="Standard Class"/>
    <s v="SM-20320"/>
    <s v="Sean Miller"/>
    <s v="Home Office"/>
    <s v="United States"/>
    <s v="Los Angeles"/>
    <s v="California"/>
    <n v="90049"/>
    <x v="1"/>
    <s v="OFF-PA-10001526"/>
    <x v="1"/>
    <x v="10"/>
    <x v="1039"/>
    <x v="739"/>
    <n v="2"/>
    <x v="0"/>
    <n v="4.8803999999999998"/>
    <n v="4"/>
    <n v="1"/>
  </r>
  <r>
    <n v="7855"/>
    <s v="CA-2017-135587"/>
    <x v="226"/>
    <d v="2017-12-12T00:00:00"/>
    <s v="Standard Class"/>
    <s v="BH-11710"/>
    <s v="Brosina Hoffman"/>
    <s v="Consumer"/>
    <s v="United States"/>
    <s v="Hattiesburg"/>
    <s v="Mississippi"/>
    <n v="39401"/>
    <x v="0"/>
    <s v="OFF-AP-10004540"/>
    <x v="1"/>
    <x v="9"/>
    <x v="1303"/>
    <x v="4960"/>
    <n v="4"/>
    <x v="0"/>
    <n v="89.779200000000003"/>
    <n v="5"/>
    <n v="1"/>
  </r>
  <r>
    <n v="7856"/>
    <s v="CA-2017-135587"/>
    <x v="226"/>
    <d v="2017-12-12T00:00:00"/>
    <s v="Standard Class"/>
    <s v="BH-11710"/>
    <s v="Brosina Hoffman"/>
    <s v="Consumer"/>
    <s v="United States"/>
    <s v="Hattiesburg"/>
    <s v="Mississippi"/>
    <n v="39401"/>
    <x v="0"/>
    <s v="TEC-AC-10001266"/>
    <x v="2"/>
    <x v="11"/>
    <x v="198"/>
    <x v="4961"/>
    <n v="4"/>
    <x v="0"/>
    <n v="23.4"/>
    <n v="5"/>
    <n v="1"/>
  </r>
  <r>
    <n v="7857"/>
    <s v="CA-2014-103429"/>
    <x v="992"/>
    <d v="2014-06-01T00:00:00"/>
    <s v="First Class"/>
    <s v="LW-16825"/>
    <s v="Laurel Workman"/>
    <s v="Corporate"/>
    <s v="United States"/>
    <s v="New York City"/>
    <s v="New York"/>
    <n v="10024"/>
    <x v="3"/>
    <s v="OFF-BI-10004233"/>
    <x v="1"/>
    <x v="8"/>
    <x v="1386"/>
    <x v="2171"/>
    <n v="2"/>
    <x v="2"/>
    <n v="8.9543999999999997"/>
    <n v="2"/>
    <n v="1"/>
  </r>
  <r>
    <n v="7858"/>
    <s v="CA-2014-103429"/>
    <x v="992"/>
    <d v="2014-06-01T00:00:00"/>
    <s v="First Class"/>
    <s v="LW-16825"/>
    <s v="Laurel Workman"/>
    <s v="Corporate"/>
    <s v="United States"/>
    <s v="New York City"/>
    <s v="New York"/>
    <n v="10024"/>
    <x v="3"/>
    <s v="TEC-PH-10003505"/>
    <x v="2"/>
    <x v="7"/>
    <x v="910"/>
    <x v="4962"/>
    <n v="5"/>
    <x v="0"/>
    <n v="134.56"/>
    <n v="2"/>
    <n v="1"/>
  </r>
  <r>
    <n v="7859"/>
    <s v="CA-2014-103429"/>
    <x v="992"/>
    <d v="2014-06-01T00:00:00"/>
    <s v="First Class"/>
    <s v="LW-16825"/>
    <s v="Laurel Workman"/>
    <s v="Corporate"/>
    <s v="United States"/>
    <s v="New York City"/>
    <s v="New York"/>
    <n v="10024"/>
    <x v="3"/>
    <s v="OFF-AP-10001005"/>
    <x v="1"/>
    <x v="9"/>
    <x v="1140"/>
    <x v="4963"/>
    <n v="3"/>
    <x v="0"/>
    <n v="77.863500000000002"/>
    <n v="2"/>
    <n v="1"/>
  </r>
  <r>
    <n v="7860"/>
    <s v="CA-2014-103429"/>
    <x v="992"/>
    <d v="2014-06-01T00:00:00"/>
    <s v="First Class"/>
    <s v="LW-16825"/>
    <s v="Laurel Workman"/>
    <s v="Corporate"/>
    <s v="United States"/>
    <s v="New York City"/>
    <s v="New York"/>
    <n v="10024"/>
    <x v="3"/>
    <s v="OFF-PA-10001712"/>
    <x v="1"/>
    <x v="10"/>
    <x v="983"/>
    <x v="786"/>
    <n v="4"/>
    <x v="0"/>
    <n v="17.981999999999999"/>
    <n v="2"/>
    <n v="1"/>
  </r>
  <r>
    <n v="7861"/>
    <s v="CA-2017-152261"/>
    <x v="580"/>
    <d v="2017-03-06T00:00:00"/>
    <s v="Standard Class"/>
    <s v="JA-15970"/>
    <s v="Joseph Airdo"/>
    <s v="Consumer"/>
    <s v="United States"/>
    <s v="Cuyahoga Falls"/>
    <s v="Ohio"/>
    <n v="44221"/>
    <x v="3"/>
    <s v="OFF-BI-10002353"/>
    <x v="1"/>
    <x v="8"/>
    <x v="1077"/>
    <x v="4964"/>
    <n v="4"/>
    <x v="6"/>
    <n v="-12.352"/>
    <n v="4"/>
    <n v="1"/>
  </r>
  <r>
    <n v="7862"/>
    <s v="CA-2015-142993"/>
    <x v="88"/>
    <d v="2015-10-17T00:00:00"/>
    <s v="Standard Class"/>
    <s v="KA-16525"/>
    <s v="Kelly Andreada"/>
    <s v="Consumer"/>
    <s v="United States"/>
    <s v="Seattle"/>
    <s v="Washington"/>
    <n v="98103"/>
    <x v="1"/>
    <s v="TEC-AC-10003038"/>
    <x v="2"/>
    <x v="11"/>
    <x v="1033"/>
    <x v="1488"/>
    <n v="2"/>
    <x v="0"/>
    <n v="3.4009999999999998"/>
    <n v="5"/>
    <n v="1"/>
  </r>
  <r>
    <n v="7863"/>
    <s v="CA-2015-142993"/>
    <x v="88"/>
    <d v="2015-10-17T00:00:00"/>
    <s v="Standard Class"/>
    <s v="KA-16525"/>
    <s v="Kelly Andreada"/>
    <s v="Consumer"/>
    <s v="United States"/>
    <s v="Seattle"/>
    <s v="Washington"/>
    <n v="98103"/>
    <x v="1"/>
    <s v="OFF-ST-10000934"/>
    <x v="1"/>
    <x v="4"/>
    <x v="356"/>
    <x v="3314"/>
    <n v="2"/>
    <x v="0"/>
    <n v="0"/>
    <n v="5"/>
    <n v="1"/>
  </r>
  <r>
    <n v="7864"/>
    <s v="CA-2015-143364"/>
    <x v="1177"/>
    <d v="2015-07-19T00:00:00"/>
    <s v="Second Class"/>
    <s v="TG-21310"/>
    <s v="Toby Gnade"/>
    <s v="Consumer"/>
    <s v="United States"/>
    <s v="Mesa"/>
    <s v="Arizona"/>
    <n v="85204"/>
    <x v="1"/>
    <s v="OFF-ST-10002743"/>
    <x v="1"/>
    <x v="4"/>
    <x v="418"/>
    <x v="693"/>
    <n v="3"/>
    <x v="2"/>
    <n v="-64.774799999999999"/>
    <n v="5"/>
    <n v="1"/>
  </r>
  <r>
    <n v="7865"/>
    <s v="CA-2015-143364"/>
    <x v="1177"/>
    <d v="2015-07-19T00:00:00"/>
    <s v="Second Class"/>
    <s v="TG-21310"/>
    <s v="Toby Gnade"/>
    <s v="Consumer"/>
    <s v="United States"/>
    <s v="Mesa"/>
    <s v="Arizona"/>
    <n v="85204"/>
    <x v="1"/>
    <s v="OFF-PA-10001846"/>
    <x v="1"/>
    <x v="10"/>
    <x v="1816"/>
    <x v="281"/>
    <n v="4"/>
    <x v="2"/>
    <n v="6.7047999999999996"/>
    <n v="5"/>
    <n v="1"/>
  </r>
  <r>
    <n v="7866"/>
    <s v="CA-2015-143364"/>
    <x v="1177"/>
    <d v="2015-07-19T00:00:00"/>
    <s v="Second Class"/>
    <s v="TG-21310"/>
    <s v="Toby Gnade"/>
    <s v="Consumer"/>
    <s v="United States"/>
    <s v="Mesa"/>
    <s v="Arizona"/>
    <n v="85204"/>
    <x v="1"/>
    <s v="FUR-CH-10004287"/>
    <x v="0"/>
    <x v="1"/>
    <x v="158"/>
    <x v="4965"/>
    <n v="2"/>
    <x v="2"/>
    <n v="49.716000000000001"/>
    <n v="5"/>
    <n v="1"/>
  </r>
  <r>
    <n v="7867"/>
    <s v="CA-2015-143364"/>
    <x v="1177"/>
    <d v="2015-07-19T00:00:00"/>
    <s v="Second Class"/>
    <s v="TG-21310"/>
    <s v="Toby Gnade"/>
    <s v="Consumer"/>
    <s v="United States"/>
    <s v="Mesa"/>
    <s v="Arizona"/>
    <n v="85204"/>
    <x v="1"/>
    <s v="FUR-BO-10001608"/>
    <x v="0"/>
    <x v="0"/>
    <x v="1532"/>
    <x v="3947"/>
    <n v="6"/>
    <x v="6"/>
    <n v="-191.64599999999999"/>
    <n v="5"/>
    <n v="1"/>
  </r>
  <r>
    <n v="7868"/>
    <s v="CA-2014-100972"/>
    <x v="84"/>
    <d v="2014-11-24T00:00:00"/>
    <s v="Second Class"/>
    <s v="DB-13360"/>
    <s v="Dennis Bolton"/>
    <s v="Home Office"/>
    <s v="United States"/>
    <s v="Salt Lake City"/>
    <s v="Utah"/>
    <n v="84106"/>
    <x v="1"/>
    <s v="OFF-PA-10000357"/>
    <x v="1"/>
    <x v="10"/>
    <x v="1228"/>
    <x v="1668"/>
    <n v="3"/>
    <x v="0"/>
    <n v="79.891199999999998"/>
    <n v="5"/>
    <n v="1"/>
  </r>
  <r>
    <n v="7869"/>
    <s v="CA-2016-136994"/>
    <x v="1022"/>
    <d v="2016-06-02T00:00:00"/>
    <s v="Standard Class"/>
    <s v="LS-17245"/>
    <s v="Lynn Smith"/>
    <s v="Consumer"/>
    <s v="United States"/>
    <s v="Los Angeles"/>
    <s v="California"/>
    <n v="90045"/>
    <x v="1"/>
    <s v="OFF-PA-10000575"/>
    <x v="1"/>
    <x v="10"/>
    <x v="1059"/>
    <x v="4966"/>
    <n v="2"/>
    <x v="0"/>
    <n v="6.1547999999999998"/>
    <n v="6"/>
    <n v="1"/>
  </r>
  <r>
    <n v="7870"/>
    <s v="US-2017-166233"/>
    <x v="445"/>
    <d v="2017-07-09T00:00:00"/>
    <s v="Standard Class"/>
    <s v="MO-17950"/>
    <s v="Michael Oakman"/>
    <s v="Consumer"/>
    <s v="United States"/>
    <s v="Jacksonville"/>
    <s v="North Carolina"/>
    <n v="28540"/>
    <x v="0"/>
    <s v="TEC-AC-10002167"/>
    <x v="2"/>
    <x v="11"/>
    <x v="46"/>
    <x v="728"/>
    <n v="2"/>
    <x v="2"/>
    <n v="-2.7"/>
    <n v="6"/>
    <n v="1"/>
  </r>
  <r>
    <n v="7871"/>
    <s v="CA-2017-122112"/>
    <x v="145"/>
    <d v="2017-09-29T00:00:00"/>
    <s v="Standard Class"/>
    <s v="CA-11965"/>
    <s v="Carol Adams"/>
    <s v="Corporate"/>
    <s v="United States"/>
    <s v="Lakewood"/>
    <s v="Ohio"/>
    <n v="44107"/>
    <x v="3"/>
    <s v="OFF-EN-10004459"/>
    <x v="1"/>
    <x v="12"/>
    <x v="661"/>
    <x v="667"/>
    <n v="4"/>
    <x v="2"/>
    <n v="8.8623999999999992"/>
    <n v="4"/>
    <n v="1"/>
  </r>
  <r>
    <n v="7872"/>
    <s v="CA-2016-101672"/>
    <x v="339"/>
    <d v="2016-10-07T00:00:00"/>
    <s v="Standard Class"/>
    <s v="DB-12910"/>
    <s v="Daniel Byrd"/>
    <s v="Home Office"/>
    <s v="United States"/>
    <s v="Lake Forest"/>
    <s v="California"/>
    <n v="92630"/>
    <x v="1"/>
    <s v="OFF-LA-10002271"/>
    <x v="1"/>
    <x v="2"/>
    <x v="641"/>
    <x v="51"/>
    <n v="2"/>
    <x v="0"/>
    <n v="2.9567999999999999"/>
    <n v="4"/>
    <n v="1"/>
  </r>
  <r>
    <n v="7873"/>
    <s v="CA-2016-101672"/>
    <x v="339"/>
    <d v="2016-10-07T00:00:00"/>
    <s v="Standard Class"/>
    <s v="DB-12910"/>
    <s v="Daniel Byrd"/>
    <s v="Home Office"/>
    <s v="United States"/>
    <s v="Lake Forest"/>
    <s v="California"/>
    <n v="92630"/>
    <x v="1"/>
    <s v="FUR-CH-10004063"/>
    <x v="0"/>
    <x v="1"/>
    <x v="120"/>
    <x v="4232"/>
    <n v="4"/>
    <x v="2"/>
    <n v="102.9528"/>
    <n v="4"/>
    <n v="1"/>
  </r>
  <r>
    <n v="7874"/>
    <s v="CA-2016-101672"/>
    <x v="339"/>
    <d v="2016-10-07T00:00:00"/>
    <s v="Standard Class"/>
    <s v="DB-12910"/>
    <s v="Daniel Byrd"/>
    <s v="Home Office"/>
    <s v="United States"/>
    <s v="Lake Forest"/>
    <s v="California"/>
    <n v="92630"/>
    <x v="1"/>
    <s v="OFF-PA-10004610"/>
    <x v="1"/>
    <x v="10"/>
    <x v="1520"/>
    <x v="18"/>
    <n v="2"/>
    <x v="0"/>
    <n v="3.8519999999999999"/>
    <n v="4"/>
    <n v="1"/>
  </r>
  <r>
    <n v="7875"/>
    <s v="CA-2016-101672"/>
    <x v="339"/>
    <d v="2016-10-07T00:00:00"/>
    <s v="Standard Class"/>
    <s v="DB-12910"/>
    <s v="Daniel Byrd"/>
    <s v="Home Office"/>
    <s v="United States"/>
    <s v="Lake Forest"/>
    <s v="California"/>
    <n v="92630"/>
    <x v="1"/>
    <s v="OFF-PA-10001878"/>
    <x v="1"/>
    <x v="10"/>
    <x v="1170"/>
    <x v="615"/>
    <n v="2"/>
    <x v="0"/>
    <n v="45.9754"/>
    <n v="4"/>
    <n v="1"/>
  </r>
  <r>
    <n v="7876"/>
    <s v="CA-2017-168403"/>
    <x v="428"/>
    <d v="2017-09-15T00:00:00"/>
    <s v="Standard Class"/>
    <s v="DK-12835"/>
    <s v="Damala Kotsonis"/>
    <s v="Corporate"/>
    <s v="United States"/>
    <s v="Portland"/>
    <s v="Oregon"/>
    <n v="97206"/>
    <x v="1"/>
    <s v="OFF-PA-10002036"/>
    <x v="1"/>
    <x v="10"/>
    <x v="329"/>
    <x v="276"/>
    <n v="6"/>
    <x v="2"/>
    <n v="11.2752"/>
    <n v="6"/>
    <n v="1"/>
  </r>
  <r>
    <n v="7877"/>
    <s v="CA-2017-168403"/>
    <x v="428"/>
    <d v="2017-09-15T00:00:00"/>
    <s v="Standard Class"/>
    <s v="DK-12835"/>
    <s v="Damala Kotsonis"/>
    <s v="Corporate"/>
    <s v="United States"/>
    <s v="Portland"/>
    <s v="Oregon"/>
    <n v="97206"/>
    <x v="1"/>
    <s v="OFF-AP-10003278"/>
    <x v="1"/>
    <x v="9"/>
    <x v="1793"/>
    <x v="4967"/>
    <n v="1"/>
    <x v="2"/>
    <n v="0.83819999999999995"/>
    <n v="6"/>
    <n v="1"/>
  </r>
  <r>
    <n v="7878"/>
    <s v="CA-2015-148705"/>
    <x v="899"/>
    <d v="2015-03-18T00:00:00"/>
    <s v="Standard Class"/>
    <s v="EB-14170"/>
    <s v="Evan Bailliet"/>
    <s v="Consumer"/>
    <s v="United States"/>
    <s v="Charlotte"/>
    <s v="North Carolina"/>
    <n v="28205"/>
    <x v="0"/>
    <s v="OFF-LA-10001641"/>
    <x v="1"/>
    <x v="2"/>
    <x v="1031"/>
    <x v="1310"/>
    <n v="2"/>
    <x v="2"/>
    <n v="1.764"/>
    <n v="6"/>
    <n v="1"/>
  </r>
  <r>
    <n v="7879"/>
    <s v="CA-2016-160241"/>
    <x v="896"/>
    <d v="2016-12-04T00:00:00"/>
    <s v="Second Class"/>
    <s v="DR-12940"/>
    <s v="Daniel Raglin"/>
    <s v="Home Office"/>
    <s v="United States"/>
    <s v="Aurora"/>
    <s v="Illinois"/>
    <n v="60505"/>
    <x v="2"/>
    <s v="FUR-FU-10003806"/>
    <x v="0"/>
    <x v="5"/>
    <x v="1804"/>
    <x v="4968"/>
    <n v="4"/>
    <x v="7"/>
    <n v="-302.72000000000003"/>
    <n v="5"/>
    <n v="1"/>
  </r>
  <r>
    <n v="7880"/>
    <s v="CA-2016-155747"/>
    <x v="403"/>
    <d v="2016-06-21T00:00:00"/>
    <s v="Standard Class"/>
    <s v="JS-15685"/>
    <s v="Jim Sink"/>
    <s v="Corporate"/>
    <s v="United States"/>
    <s v="Philadelphia"/>
    <s v="Pennsylvania"/>
    <n v="19140"/>
    <x v="3"/>
    <s v="FUR-TA-10003392"/>
    <x v="0"/>
    <x v="3"/>
    <x v="1648"/>
    <x v="4969"/>
    <n v="2"/>
    <x v="10"/>
    <n v="-118.0116"/>
    <n v="7"/>
    <n v="1"/>
  </r>
  <r>
    <n v="7881"/>
    <s v="CA-2017-118017"/>
    <x v="734"/>
    <d v="2017-12-06T00:00:00"/>
    <s v="Second Class"/>
    <s v="LC-16870"/>
    <s v="Lena Cacioppo"/>
    <s v="Consumer"/>
    <s v="United States"/>
    <s v="Thornton"/>
    <s v="Colorado"/>
    <n v="80229"/>
    <x v="1"/>
    <s v="OFF-AR-10003856"/>
    <x v="1"/>
    <x v="6"/>
    <x v="449"/>
    <x v="3832"/>
    <n v="6"/>
    <x v="2"/>
    <n v="1.0007999999999999"/>
    <n v="3"/>
    <n v="1"/>
  </r>
  <r>
    <n v="7882"/>
    <s v="CA-2017-118017"/>
    <x v="734"/>
    <d v="2017-12-06T00:00:00"/>
    <s v="Second Class"/>
    <s v="LC-16870"/>
    <s v="Lena Cacioppo"/>
    <s v="Consumer"/>
    <s v="United States"/>
    <s v="Thornton"/>
    <s v="Colorado"/>
    <n v="80229"/>
    <x v="1"/>
    <s v="TEC-AC-10002006"/>
    <x v="2"/>
    <x v="11"/>
    <x v="1087"/>
    <x v="3398"/>
    <n v="6"/>
    <x v="2"/>
    <n v="10.5534"/>
    <n v="3"/>
    <n v="1"/>
  </r>
  <r>
    <n v="7883"/>
    <s v="CA-2017-118017"/>
    <x v="734"/>
    <d v="2017-12-06T00:00:00"/>
    <s v="Second Class"/>
    <s v="LC-16870"/>
    <s v="Lena Cacioppo"/>
    <s v="Consumer"/>
    <s v="United States"/>
    <s v="Thornton"/>
    <s v="Colorado"/>
    <n v="80229"/>
    <x v="1"/>
    <s v="TEC-AC-10002006"/>
    <x v="2"/>
    <x v="11"/>
    <x v="1087"/>
    <x v="1129"/>
    <n v="8"/>
    <x v="2"/>
    <n v="14.071199999999999"/>
    <n v="3"/>
    <n v="1"/>
  </r>
  <r>
    <n v="7884"/>
    <s v="CA-2017-118017"/>
    <x v="734"/>
    <d v="2017-12-06T00:00:00"/>
    <s v="Second Class"/>
    <s v="LC-16870"/>
    <s v="Lena Cacioppo"/>
    <s v="Consumer"/>
    <s v="United States"/>
    <s v="Thornton"/>
    <s v="Colorado"/>
    <n v="80229"/>
    <x v="1"/>
    <s v="OFF-PA-10002246"/>
    <x v="1"/>
    <x v="10"/>
    <x v="1395"/>
    <x v="4970"/>
    <n v="2"/>
    <x v="2"/>
    <n v="3.7410000000000001"/>
    <n v="3"/>
    <n v="1"/>
  </r>
  <r>
    <n v="7885"/>
    <s v="CA-2017-118017"/>
    <x v="734"/>
    <d v="2017-12-06T00:00:00"/>
    <s v="Second Class"/>
    <s v="LC-16870"/>
    <s v="Lena Cacioppo"/>
    <s v="Consumer"/>
    <s v="United States"/>
    <s v="Thornton"/>
    <s v="Colorado"/>
    <n v="80229"/>
    <x v="1"/>
    <s v="OFF-SU-10004782"/>
    <x v="1"/>
    <x v="14"/>
    <x v="1557"/>
    <x v="4971"/>
    <n v="7"/>
    <x v="2"/>
    <n v="5.915"/>
    <n v="3"/>
    <n v="1"/>
  </r>
  <r>
    <n v="7886"/>
    <s v="CA-2017-118017"/>
    <x v="734"/>
    <d v="2017-12-06T00:00:00"/>
    <s v="Second Class"/>
    <s v="LC-16870"/>
    <s v="Lena Cacioppo"/>
    <s v="Consumer"/>
    <s v="United States"/>
    <s v="Thornton"/>
    <s v="Colorado"/>
    <n v="80229"/>
    <x v="1"/>
    <s v="FUR-FU-10004351"/>
    <x v="0"/>
    <x v="5"/>
    <x v="222"/>
    <x v="4972"/>
    <n v="3"/>
    <x v="2"/>
    <n v="7.0128000000000004"/>
    <n v="3"/>
    <n v="1"/>
  </r>
  <r>
    <n v="7887"/>
    <s v="CA-2017-118017"/>
    <x v="734"/>
    <d v="2017-12-06T00:00:00"/>
    <s v="Second Class"/>
    <s v="LC-16870"/>
    <s v="Lena Cacioppo"/>
    <s v="Consumer"/>
    <s v="United States"/>
    <s v="Thornton"/>
    <s v="Colorado"/>
    <n v="80229"/>
    <x v="1"/>
    <s v="FUR-FU-10004270"/>
    <x v="0"/>
    <x v="5"/>
    <x v="998"/>
    <x v="2423"/>
    <n v="5"/>
    <x v="2"/>
    <n v="3.3439999999999999"/>
    <n v="3"/>
    <n v="1"/>
  </r>
  <r>
    <n v="7888"/>
    <s v="CA-2017-118017"/>
    <x v="734"/>
    <d v="2017-12-06T00:00:00"/>
    <s v="Second Class"/>
    <s v="LC-16870"/>
    <s v="Lena Cacioppo"/>
    <s v="Consumer"/>
    <s v="United States"/>
    <s v="Thornton"/>
    <s v="Colorado"/>
    <n v="80229"/>
    <x v="1"/>
    <s v="FUR-FU-10004053"/>
    <x v="0"/>
    <x v="5"/>
    <x v="1642"/>
    <x v="2674"/>
    <n v="1"/>
    <x v="2"/>
    <n v="4.6551999999999998"/>
    <n v="3"/>
    <n v="1"/>
  </r>
  <r>
    <n v="7889"/>
    <s v="CA-2016-113117"/>
    <x v="765"/>
    <d v="2016-08-22T00:00:00"/>
    <s v="Standard Class"/>
    <s v="JP-15520"/>
    <s v="Jeremy Pistek"/>
    <s v="Consumer"/>
    <s v="United States"/>
    <s v="Davis"/>
    <s v="California"/>
    <n v="95616"/>
    <x v="1"/>
    <s v="OFF-PA-10000019"/>
    <x v="1"/>
    <x v="10"/>
    <x v="711"/>
    <x v="56"/>
    <n v="5"/>
    <x v="0"/>
    <n v="15.552"/>
    <n v="6"/>
    <n v="1"/>
  </r>
  <r>
    <n v="7890"/>
    <s v="CA-2016-148684"/>
    <x v="591"/>
    <d v="2016-12-29T00:00:00"/>
    <s v="Standard Class"/>
    <s v="TS-21655"/>
    <s v="Trudy Schmidt"/>
    <s v="Consumer"/>
    <s v="United States"/>
    <s v="Fayetteville"/>
    <s v="Arkansas"/>
    <n v="72701"/>
    <x v="0"/>
    <s v="OFF-AR-10003811"/>
    <x v="1"/>
    <x v="6"/>
    <x v="454"/>
    <x v="4973"/>
    <n v="9"/>
    <x v="0"/>
    <n v="5.3703000000000003"/>
    <n v="4"/>
    <n v="1"/>
  </r>
  <r>
    <n v="7891"/>
    <s v="CA-2016-148684"/>
    <x v="591"/>
    <d v="2016-12-29T00:00:00"/>
    <s v="Standard Class"/>
    <s v="TS-21655"/>
    <s v="Trudy Schmidt"/>
    <s v="Consumer"/>
    <s v="United States"/>
    <s v="Fayetteville"/>
    <s v="Arkansas"/>
    <n v="72701"/>
    <x v="0"/>
    <s v="TEC-AC-10001838"/>
    <x v="2"/>
    <x v="11"/>
    <x v="651"/>
    <x v="4974"/>
    <n v="2"/>
    <x v="0"/>
    <n v="171.9914"/>
    <n v="4"/>
    <n v="1"/>
  </r>
  <r>
    <n v="7892"/>
    <s v="CA-2016-148684"/>
    <x v="591"/>
    <d v="2016-12-29T00:00:00"/>
    <s v="Standard Class"/>
    <s v="TS-21655"/>
    <s v="Trudy Schmidt"/>
    <s v="Consumer"/>
    <s v="United States"/>
    <s v="Fayetteville"/>
    <s v="Arkansas"/>
    <n v="72701"/>
    <x v="0"/>
    <s v="FUR-FU-10003553"/>
    <x v="0"/>
    <x v="5"/>
    <x v="568"/>
    <x v="4975"/>
    <n v="5"/>
    <x v="0"/>
    <n v="137.54"/>
    <n v="4"/>
    <n v="1"/>
  </r>
  <r>
    <n v="7893"/>
    <s v="CA-2016-148684"/>
    <x v="591"/>
    <d v="2016-12-29T00:00:00"/>
    <s v="Standard Class"/>
    <s v="TS-21655"/>
    <s v="Trudy Schmidt"/>
    <s v="Consumer"/>
    <s v="United States"/>
    <s v="Fayetteville"/>
    <s v="Arkansas"/>
    <n v="72701"/>
    <x v="0"/>
    <s v="OFF-PA-10003302"/>
    <x v="1"/>
    <x v="10"/>
    <x v="1721"/>
    <x v="1907"/>
    <n v="3"/>
    <x v="0"/>
    <n v="49.970399999999998"/>
    <n v="4"/>
    <n v="1"/>
  </r>
  <r>
    <n v="7894"/>
    <s v="CA-2017-125367"/>
    <x v="283"/>
    <d v="2017-07-30T00:00:00"/>
    <s v="Standard Class"/>
    <s v="NM-18445"/>
    <s v="Nathan Mautz"/>
    <s v="Home Office"/>
    <s v="United States"/>
    <s v="New York City"/>
    <s v="New York"/>
    <n v="10011"/>
    <x v="3"/>
    <s v="OFF-BI-10002412"/>
    <x v="1"/>
    <x v="8"/>
    <x v="326"/>
    <x v="3961"/>
    <n v="3"/>
    <x v="2"/>
    <n v="4.3499999999999996"/>
    <n v="7"/>
    <n v="1"/>
  </r>
  <r>
    <n v="7895"/>
    <s v="CA-2017-124744"/>
    <x v="548"/>
    <d v="2017-06-25T00:00:00"/>
    <s v="Standard Class"/>
    <s v="EH-14125"/>
    <s v="Eugene Hildebrand"/>
    <s v="Home Office"/>
    <s v="United States"/>
    <s v="Wheeling"/>
    <s v="West Virginia"/>
    <n v="26003"/>
    <x v="3"/>
    <s v="OFF-BI-10002852"/>
    <x v="1"/>
    <x v="8"/>
    <x v="91"/>
    <x v="4976"/>
    <n v="5"/>
    <x v="0"/>
    <n v="40.375999999999998"/>
    <n v="4"/>
    <n v="1"/>
  </r>
  <r>
    <n v="7896"/>
    <s v="CA-2017-124744"/>
    <x v="548"/>
    <d v="2017-06-25T00:00:00"/>
    <s v="Standard Class"/>
    <s v="EH-14125"/>
    <s v="Eugene Hildebrand"/>
    <s v="Home Office"/>
    <s v="United States"/>
    <s v="Wheeling"/>
    <s v="West Virginia"/>
    <n v="26003"/>
    <x v="3"/>
    <s v="OFF-BI-10000145"/>
    <x v="1"/>
    <x v="8"/>
    <x v="742"/>
    <x v="869"/>
    <n v="2"/>
    <x v="0"/>
    <n v="3.0575999999999999"/>
    <n v="4"/>
    <n v="1"/>
  </r>
  <r>
    <n v="7897"/>
    <s v="CA-2017-124744"/>
    <x v="548"/>
    <d v="2017-06-25T00:00:00"/>
    <s v="Standard Class"/>
    <s v="EH-14125"/>
    <s v="Eugene Hildebrand"/>
    <s v="Home Office"/>
    <s v="United States"/>
    <s v="Wheeling"/>
    <s v="West Virginia"/>
    <n v="26003"/>
    <x v="3"/>
    <s v="OFF-PA-10001970"/>
    <x v="1"/>
    <x v="10"/>
    <x v="366"/>
    <x v="982"/>
    <n v="8"/>
    <x v="0"/>
    <n v="219.44159999999999"/>
    <n v="4"/>
    <n v="1"/>
  </r>
  <r>
    <n v="7898"/>
    <s v="CA-2017-128363"/>
    <x v="802"/>
    <d v="2017-08-18T00:00:00"/>
    <s v="Standard Class"/>
    <s v="DC-12850"/>
    <s v="Dan Campbell"/>
    <s v="Consumer"/>
    <s v="United States"/>
    <s v="Memphis"/>
    <s v="Tennessee"/>
    <n v="38109"/>
    <x v="0"/>
    <s v="OFF-AP-10001563"/>
    <x v="1"/>
    <x v="9"/>
    <x v="535"/>
    <x v="4977"/>
    <n v="7"/>
    <x v="2"/>
    <n v="30.605399999999999"/>
    <n v="5"/>
    <n v="1"/>
  </r>
  <r>
    <n v="7899"/>
    <s v="CA-2017-128363"/>
    <x v="802"/>
    <d v="2017-08-18T00:00:00"/>
    <s v="Standard Class"/>
    <s v="DC-12850"/>
    <s v="Dan Campbell"/>
    <s v="Consumer"/>
    <s v="United States"/>
    <s v="Memphis"/>
    <s v="Tennessee"/>
    <n v="38109"/>
    <x v="0"/>
    <s v="OFF-BI-10001359"/>
    <x v="1"/>
    <x v="8"/>
    <x v="1162"/>
    <x v="4978"/>
    <n v="6"/>
    <x v="6"/>
    <n v="-1237.8462"/>
    <n v="5"/>
    <n v="1"/>
  </r>
  <r>
    <n v="7900"/>
    <s v="CA-2017-128363"/>
    <x v="802"/>
    <d v="2017-08-18T00:00:00"/>
    <s v="Standard Class"/>
    <s v="DC-12850"/>
    <s v="Dan Campbell"/>
    <s v="Consumer"/>
    <s v="United States"/>
    <s v="Memphis"/>
    <s v="Tennessee"/>
    <n v="38109"/>
    <x v="0"/>
    <s v="OFF-FA-10003495"/>
    <x v="1"/>
    <x v="13"/>
    <x v="128"/>
    <x v="1867"/>
    <n v="5"/>
    <x v="2"/>
    <n v="9.1199999999999992"/>
    <n v="5"/>
    <n v="1"/>
  </r>
  <r>
    <n v="7901"/>
    <s v="CA-2017-128363"/>
    <x v="802"/>
    <d v="2017-08-18T00:00:00"/>
    <s v="Standard Class"/>
    <s v="DC-12850"/>
    <s v="Dan Campbell"/>
    <s v="Consumer"/>
    <s v="United States"/>
    <s v="Memphis"/>
    <s v="Tennessee"/>
    <n v="38109"/>
    <x v="0"/>
    <s v="TEC-AC-10003709"/>
    <x v="2"/>
    <x v="11"/>
    <x v="1413"/>
    <x v="4979"/>
    <n v="2"/>
    <x v="2"/>
    <n v="0.47520000000000001"/>
    <n v="5"/>
    <n v="1"/>
  </r>
  <r>
    <n v="7902"/>
    <s v="CA-2017-128363"/>
    <x v="802"/>
    <d v="2017-08-18T00:00:00"/>
    <s v="Standard Class"/>
    <s v="DC-12850"/>
    <s v="Dan Campbell"/>
    <s v="Consumer"/>
    <s v="United States"/>
    <s v="Memphis"/>
    <s v="Tennessee"/>
    <n v="38109"/>
    <x v="0"/>
    <s v="FUR-FU-10003268"/>
    <x v="0"/>
    <x v="5"/>
    <x v="885"/>
    <x v="236"/>
    <n v="1"/>
    <x v="2"/>
    <n v="0"/>
    <n v="5"/>
    <n v="1"/>
  </r>
  <r>
    <n v="7903"/>
    <s v="CA-2017-128363"/>
    <x v="802"/>
    <d v="2017-08-18T00:00:00"/>
    <s v="Standard Class"/>
    <s v="DC-12850"/>
    <s v="Dan Campbell"/>
    <s v="Consumer"/>
    <s v="United States"/>
    <s v="Memphis"/>
    <s v="Tennessee"/>
    <n v="38109"/>
    <x v="0"/>
    <s v="OFF-EN-10003845"/>
    <x v="1"/>
    <x v="12"/>
    <x v="436"/>
    <x v="1787"/>
    <n v="5"/>
    <x v="2"/>
    <n v="4.7969999999999997"/>
    <n v="5"/>
    <n v="1"/>
  </r>
  <r>
    <n v="7904"/>
    <s v="CA-2017-128363"/>
    <x v="802"/>
    <d v="2017-08-18T00:00:00"/>
    <s v="Standard Class"/>
    <s v="DC-12850"/>
    <s v="Dan Campbell"/>
    <s v="Consumer"/>
    <s v="United States"/>
    <s v="Memphis"/>
    <s v="Tennessee"/>
    <n v="38109"/>
    <x v="0"/>
    <s v="FUR-CH-10002073"/>
    <x v="0"/>
    <x v="1"/>
    <x v="1792"/>
    <x v="4980"/>
    <n v="2"/>
    <x v="2"/>
    <n v="47.660400000000003"/>
    <n v="5"/>
    <n v="1"/>
  </r>
  <r>
    <n v="7905"/>
    <s v="CA-2015-126669"/>
    <x v="209"/>
    <d v="2015-11-13T00:00:00"/>
    <s v="Standard Class"/>
    <s v="DO-13645"/>
    <s v="Doug O'Connell"/>
    <s v="Consumer"/>
    <s v="United States"/>
    <s v="Houston"/>
    <s v="Texas"/>
    <n v="77036"/>
    <x v="2"/>
    <s v="OFF-PA-10001357"/>
    <x v="1"/>
    <x v="10"/>
    <x v="1041"/>
    <x v="4981"/>
    <n v="2"/>
    <x v="2"/>
    <n v="26.824000000000002"/>
    <n v="6"/>
    <n v="1"/>
  </r>
  <r>
    <n v="7906"/>
    <s v="US-2015-118766"/>
    <x v="52"/>
    <d v="2015-10-22T00:00:00"/>
    <s v="Standard Class"/>
    <s v="LS-16975"/>
    <s v="Lindsay Shagiari"/>
    <s v="Home Office"/>
    <s v="United States"/>
    <s v="Dallas"/>
    <s v="Texas"/>
    <n v="75217"/>
    <x v="2"/>
    <s v="OFF-EN-10001415"/>
    <x v="1"/>
    <x v="12"/>
    <x v="153"/>
    <x v="3743"/>
    <n v="1"/>
    <x v="2"/>
    <n v="1.6739999999999999"/>
    <n v="7"/>
    <n v="1"/>
  </r>
  <r>
    <n v="7907"/>
    <s v="US-2015-118766"/>
    <x v="52"/>
    <d v="2015-10-22T00:00:00"/>
    <s v="Standard Class"/>
    <s v="LS-16975"/>
    <s v="Lindsay Shagiari"/>
    <s v="Home Office"/>
    <s v="United States"/>
    <s v="Dallas"/>
    <s v="Texas"/>
    <n v="75217"/>
    <x v="2"/>
    <s v="OFF-BI-10002813"/>
    <x v="1"/>
    <x v="8"/>
    <x v="914"/>
    <x v="532"/>
    <n v="10"/>
    <x v="3"/>
    <n v="-6.93"/>
    <n v="7"/>
    <n v="1"/>
  </r>
  <r>
    <n v="7908"/>
    <s v="CA-2016-112585"/>
    <x v="679"/>
    <d v="2016-08-02T00:00:00"/>
    <s v="First Class"/>
    <s v="RW-19630"/>
    <s v="Rob Williams"/>
    <s v="Corporate"/>
    <s v="United States"/>
    <s v="San Francisco"/>
    <s v="California"/>
    <n v="94122"/>
    <x v="1"/>
    <s v="OFF-AP-10003849"/>
    <x v="1"/>
    <x v="9"/>
    <x v="841"/>
    <x v="4019"/>
    <n v="2"/>
    <x v="0"/>
    <n v="178.91"/>
    <n v="3"/>
    <n v="1"/>
  </r>
  <r>
    <n v="7909"/>
    <s v="CA-2016-149762"/>
    <x v="275"/>
    <d v="2016-12-07T00:00:00"/>
    <s v="Standard Class"/>
    <s v="RD-19720"/>
    <s v="Roger Demir"/>
    <s v="Consumer"/>
    <s v="United States"/>
    <s v="Morgan Hill"/>
    <s v="California"/>
    <n v="95037"/>
    <x v="1"/>
    <s v="FUR-TA-10004147"/>
    <x v="0"/>
    <x v="3"/>
    <x v="819"/>
    <x v="4982"/>
    <n v="3"/>
    <x v="2"/>
    <n v="6.7176"/>
    <n v="4"/>
    <n v="1"/>
  </r>
  <r>
    <n v="7910"/>
    <s v="CA-2016-149762"/>
    <x v="275"/>
    <d v="2016-12-07T00:00:00"/>
    <s v="Standard Class"/>
    <s v="RD-19720"/>
    <s v="Roger Demir"/>
    <s v="Consumer"/>
    <s v="United States"/>
    <s v="Morgan Hill"/>
    <s v="California"/>
    <n v="95037"/>
    <x v="1"/>
    <s v="OFF-AR-10001662"/>
    <x v="1"/>
    <x v="6"/>
    <x v="448"/>
    <x v="4983"/>
    <n v="8"/>
    <x v="0"/>
    <n v="5.9184000000000001"/>
    <n v="4"/>
    <n v="1"/>
  </r>
  <r>
    <n v="7911"/>
    <s v="CA-2016-149762"/>
    <x v="275"/>
    <d v="2016-12-07T00:00:00"/>
    <s v="Standard Class"/>
    <s v="RD-19720"/>
    <s v="Roger Demir"/>
    <s v="Consumer"/>
    <s v="United States"/>
    <s v="Morgan Hill"/>
    <s v="California"/>
    <n v="95037"/>
    <x v="1"/>
    <s v="OFF-ST-10001558"/>
    <x v="1"/>
    <x v="4"/>
    <x v="719"/>
    <x v="4984"/>
    <n v="3"/>
    <x v="0"/>
    <n v="7.3079999999999998"/>
    <n v="4"/>
    <n v="1"/>
  </r>
  <r>
    <n v="7912"/>
    <s v="CA-2016-149762"/>
    <x v="275"/>
    <d v="2016-12-07T00:00:00"/>
    <s v="Standard Class"/>
    <s v="RD-19720"/>
    <s v="Roger Demir"/>
    <s v="Consumer"/>
    <s v="United States"/>
    <s v="Morgan Hill"/>
    <s v="California"/>
    <n v="95037"/>
    <x v="1"/>
    <s v="FUR-BO-10001337"/>
    <x v="0"/>
    <x v="0"/>
    <x v="430"/>
    <x v="4153"/>
    <n v="2"/>
    <x v="11"/>
    <n v="-12.098000000000001"/>
    <n v="4"/>
    <n v="1"/>
  </r>
  <r>
    <n v="7913"/>
    <s v="CA-2016-167605"/>
    <x v="236"/>
    <d v="2016-04-30T00:00:00"/>
    <s v="Second Class"/>
    <s v="RB-19570"/>
    <s v="Rob Beeghly"/>
    <s v="Consumer"/>
    <s v="United States"/>
    <s v="Saint Charles"/>
    <s v="Illinois"/>
    <n v="60174"/>
    <x v="2"/>
    <s v="FUR-FU-10001602"/>
    <x v="0"/>
    <x v="5"/>
    <x v="766"/>
    <x v="4985"/>
    <n v="2"/>
    <x v="7"/>
    <n v="-31.8612"/>
    <n v="2"/>
    <n v="1"/>
  </r>
  <r>
    <n v="7914"/>
    <s v="US-2017-105697"/>
    <x v="326"/>
    <d v="2017-08-27T00:00:00"/>
    <s v="First Class"/>
    <s v="JE-15715"/>
    <s v="Joe Elijah"/>
    <s v="Consumer"/>
    <s v="United States"/>
    <s v="Cleveland"/>
    <s v="Ohio"/>
    <n v="44105"/>
    <x v="3"/>
    <s v="OFF-ST-10003996"/>
    <x v="1"/>
    <x v="4"/>
    <x v="1212"/>
    <x v="4986"/>
    <n v="2"/>
    <x v="2"/>
    <n v="1.9272"/>
    <n v="2"/>
    <n v="1"/>
  </r>
  <r>
    <n v="7915"/>
    <s v="CA-2017-165323"/>
    <x v="46"/>
    <d v="2017-06-21T00:00:00"/>
    <s v="Standard Class"/>
    <s v="SR-20740"/>
    <s v="Steven Roelle"/>
    <s v="Home Office"/>
    <s v="United States"/>
    <s v="New York City"/>
    <s v="New York"/>
    <n v="10024"/>
    <x v="3"/>
    <s v="TEC-MA-10003673"/>
    <x v="2"/>
    <x v="15"/>
    <x v="1817"/>
    <x v="4987"/>
    <n v="5"/>
    <x v="0"/>
    <n v="1668.2049999999999"/>
    <n v="4"/>
    <n v="1"/>
  </r>
  <r>
    <n v="7916"/>
    <s v="CA-2017-165323"/>
    <x v="46"/>
    <d v="2017-06-21T00:00:00"/>
    <s v="Standard Class"/>
    <s v="SR-20740"/>
    <s v="Steven Roelle"/>
    <s v="Home Office"/>
    <s v="United States"/>
    <s v="New York City"/>
    <s v="New York"/>
    <n v="10024"/>
    <x v="3"/>
    <s v="TEC-AC-10004992"/>
    <x v="2"/>
    <x v="11"/>
    <x v="1724"/>
    <x v="3803"/>
    <n v="3"/>
    <x v="0"/>
    <n v="8.1072000000000006"/>
    <n v="4"/>
    <n v="1"/>
  </r>
  <r>
    <n v="7917"/>
    <s v="CA-2015-110891"/>
    <x v="312"/>
    <d v="2015-11-24T00:00:00"/>
    <s v="Standard Class"/>
    <s v="PO-19195"/>
    <s v="Phillina Ober"/>
    <s v="Home Office"/>
    <s v="United States"/>
    <s v="Philadelphia"/>
    <s v="Pennsylvania"/>
    <n v="19140"/>
    <x v="3"/>
    <s v="FUR-CH-10002880"/>
    <x v="0"/>
    <x v="1"/>
    <x v="809"/>
    <x v="4988"/>
    <n v="4"/>
    <x v="4"/>
    <n v="-93.472399999999993"/>
    <n v="4"/>
    <n v="1"/>
  </r>
  <r>
    <n v="7918"/>
    <s v="CA-2017-100783"/>
    <x v="507"/>
    <d v="2017-09-08T00:00:00"/>
    <s v="Second Class"/>
    <s v="JK-16120"/>
    <s v="Julie Kriz"/>
    <s v="Home Office"/>
    <s v="United States"/>
    <s v="Garland"/>
    <s v="Texas"/>
    <n v="75043"/>
    <x v="2"/>
    <s v="OFF-AR-10000380"/>
    <x v="1"/>
    <x v="6"/>
    <x v="108"/>
    <x v="4989"/>
    <n v="1"/>
    <x v="2"/>
    <n v="3.798"/>
    <n v="4"/>
    <n v="1"/>
  </r>
  <r>
    <n v="7919"/>
    <s v="CA-2015-152513"/>
    <x v="433"/>
    <d v="2015-07-08T00:00:00"/>
    <s v="Second Class"/>
    <s v="JP-16135"/>
    <s v="Julie Prescott"/>
    <s v="Home Office"/>
    <s v="United States"/>
    <s v="San Diego"/>
    <s v="California"/>
    <n v="92024"/>
    <x v="1"/>
    <s v="OFF-BI-10002706"/>
    <x v="1"/>
    <x v="8"/>
    <x v="276"/>
    <x v="2489"/>
    <n v="2"/>
    <x v="2"/>
    <n v="7.4256000000000002"/>
    <n v="4"/>
    <n v="1"/>
  </r>
  <r>
    <n v="7920"/>
    <s v="CA-2017-139822"/>
    <x v="175"/>
    <d v="2017-09-21T00:00:00"/>
    <s v="Standard Class"/>
    <s v="Dp-13240"/>
    <s v="Dean percer"/>
    <s v="Home Office"/>
    <s v="United States"/>
    <s v="Waterbury"/>
    <s v="Connecticut"/>
    <n v="6708"/>
    <x v="3"/>
    <s v="OFF-ST-10000943"/>
    <x v="1"/>
    <x v="4"/>
    <x v="1204"/>
    <x v="4990"/>
    <n v="2"/>
    <x v="0"/>
    <n v="10.813599999999999"/>
    <n v="6"/>
    <n v="1"/>
  </r>
  <r>
    <n v="7921"/>
    <s v="CA-2017-139822"/>
    <x v="175"/>
    <d v="2017-09-21T00:00:00"/>
    <s v="Standard Class"/>
    <s v="Dp-13240"/>
    <s v="Dean percer"/>
    <s v="Home Office"/>
    <s v="United States"/>
    <s v="Waterbury"/>
    <s v="Connecticut"/>
    <n v="6708"/>
    <x v="3"/>
    <s v="TEC-AC-10001090"/>
    <x v="2"/>
    <x v="11"/>
    <x v="1592"/>
    <x v="2759"/>
    <n v="2"/>
    <x v="0"/>
    <n v="10.7964"/>
    <n v="6"/>
    <n v="1"/>
  </r>
  <r>
    <n v="7922"/>
    <s v="CA-2017-107713"/>
    <x v="677"/>
    <d v="2017-03-17T00:00:00"/>
    <s v="Standard Class"/>
    <s v="JB-16000"/>
    <s v="Joy Bell-"/>
    <s v="Consumer"/>
    <s v="United States"/>
    <s v="Columbia"/>
    <s v="Maryland"/>
    <n v="21044"/>
    <x v="3"/>
    <s v="OFF-BI-10002026"/>
    <x v="1"/>
    <x v="8"/>
    <x v="912"/>
    <x v="4991"/>
    <n v="3"/>
    <x v="0"/>
    <n v="81.921000000000006"/>
    <n v="4"/>
    <n v="1"/>
  </r>
  <r>
    <n v="7923"/>
    <s v="CA-2017-134096"/>
    <x v="241"/>
    <d v="2017-09-29T00:00:00"/>
    <s v="Standard Class"/>
    <s v="PP-18955"/>
    <s v="Paul Prost"/>
    <s v="Home Office"/>
    <s v="United States"/>
    <s v="Hollywood"/>
    <s v="Florida"/>
    <n v="33021"/>
    <x v="0"/>
    <s v="TEC-PH-10000526"/>
    <x v="2"/>
    <x v="7"/>
    <x v="1472"/>
    <x v="3202"/>
    <n v="5"/>
    <x v="2"/>
    <n v="38.396000000000001"/>
    <n v="5"/>
    <n v="1"/>
  </r>
  <r>
    <n v="7924"/>
    <s v="CA-2017-134096"/>
    <x v="241"/>
    <d v="2017-09-29T00:00:00"/>
    <s v="Standard Class"/>
    <s v="PP-18955"/>
    <s v="Paul Prost"/>
    <s v="Home Office"/>
    <s v="United States"/>
    <s v="Hollywood"/>
    <s v="Florida"/>
    <n v="33021"/>
    <x v="0"/>
    <s v="OFF-BI-10004002"/>
    <x v="1"/>
    <x v="8"/>
    <x v="154"/>
    <x v="4735"/>
    <n v="3"/>
    <x v="6"/>
    <n v="-11.417999999999999"/>
    <n v="5"/>
    <n v="1"/>
  </r>
  <r>
    <n v="7925"/>
    <s v="CA-2016-125843"/>
    <x v="572"/>
    <d v="2016-08-16T00:00:00"/>
    <s v="First Class"/>
    <s v="RF-19840"/>
    <s v="Roy Französisch"/>
    <s v="Consumer"/>
    <s v="United States"/>
    <s v="Springfield"/>
    <s v="Virginia"/>
    <n v="22153"/>
    <x v="0"/>
    <s v="OFF-BI-10002309"/>
    <x v="1"/>
    <x v="8"/>
    <x v="78"/>
    <x v="4545"/>
    <n v="4"/>
    <x v="0"/>
    <n v="10.7136"/>
    <n v="3"/>
    <n v="1"/>
  </r>
  <r>
    <n v="7926"/>
    <s v="CA-2016-125843"/>
    <x v="572"/>
    <d v="2016-08-16T00:00:00"/>
    <s v="First Class"/>
    <s v="RF-19840"/>
    <s v="Roy Französisch"/>
    <s v="Consumer"/>
    <s v="United States"/>
    <s v="Springfield"/>
    <s v="Virginia"/>
    <n v="22153"/>
    <x v="0"/>
    <s v="OFF-LA-10003923"/>
    <x v="1"/>
    <x v="2"/>
    <x v="429"/>
    <x v="819"/>
    <n v="7"/>
    <x v="0"/>
    <n v="51.8"/>
    <n v="3"/>
    <n v="1"/>
  </r>
  <r>
    <n v="7927"/>
    <s v="CA-2017-120404"/>
    <x v="225"/>
    <d v="2017-11-24T00:00:00"/>
    <s v="Second Class"/>
    <s v="KH-16330"/>
    <s v="Katharine Harms"/>
    <s v="Corporate"/>
    <s v="United States"/>
    <s v="New York City"/>
    <s v="New York"/>
    <n v="10035"/>
    <x v="3"/>
    <s v="TEC-AC-10003433"/>
    <x v="2"/>
    <x v="11"/>
    <x v="1418"/>
    <x v="1179"/>
    <n v="3"/>
    <x v="0"/>
    <n v="1.3365"/>
    <n v="4"/>
    <n v="1"/>
  </r>
  <r>
    <n v="7928"/>
    <s v="CA-2017-120404"/>
    <x v="225"/>
    <d v="2017-11-24T00:00:00"/>
    <s v="Second Class"/>
    <s v="KH-16330"/>
    <s v="Katharine Harms"/>
    <s v="Corporate"/>
    <s v="United States"/>
    <s v="New York City"/>
    <s v="New York"/>
    <n v="10035"/>
    <x v="3"/>
    <s v="TEC-PH-10001363"/>
    <x v="2"/>
    <x v="7"/>
    <x v="432"/>
    <x v="4992"/>
    <n v="1"/>
    <x v="0"/>
    <n v="170.99700000000001"/>
    <n v="4"/>
    <n v="1"/>
  </r>
  <r>
    <n v="7929"/>
    <s v="CA-2017-120404"/>
    <x v="225"/>
    <d v="2017-11-24T00:00:00"/>
    <s v="Second Class"/>
    <s v="KH-16330"/>
    <s v="Katharine Harms"/>
    <s v="Corporate"/>
    <s v="United States"/>
    <s v="New York City"/>
    <s v="New York"/>
    <n v="10035"/>
    <x v="3"/>
    <s v="FUR-FU-10000820"/>
    <x v="0"/>
    <x v="5"/>
    <x v="1783"/>
    <x v="4187"/>
    <n v="3"/>
    <x v="0"/>
    <n v="9.1745999999999999"/>
    <n v="4"/>
    <n v="1"/>
  </r>
  <r>
    <n v="7930"/>
    <s v="CA-2017-167549"/>
    <x v="800"/>
    <d v="2017-07-27T00:00:00"/>
    <s v="First Class"/>
    <s v="EM-14200"/>
    <s v="Evan Minnotte"/>
    <s v="Home Office"/>
    <s v="United States"/>
    <s v="Dallas"/>
    <s v="Texas"/>
    <n v="75217"/>
    <x v="2"/>
    <s v="FUR-TA-10004767"/>
    <x v="0"/>
    <x v="3"/>
    <x v="1156"/>
    <x v="4993"/>
    <n v="6"/>
    <x v="4"/>
    <n v="-4.2587999999999999"/>
    <n v="2"/>
    <n v="1"/>
  </r>
  <r>
    <n v="7931"/>
    <s v="CA-2016-120082"/>
    <x v="869"/>
    <d v="2016-03-27T00:00:00"/>
    <s v="Second Class"/>
    <s v="DK-12835"/>
    <s v="Damala Kotsonis"/>
    <s v="Corporate"/>
    <s v="United States"/>
    <s v="New York City"/>
    <s v="New York"/>
    <n v="10024"/>
    <x v="3"/>
    <s v="OFF-AR-10001955"/>
    <x v="1"/>
    <x v="6"/>
    <x v="1030"/>
    <x v="423"/>
    <n v="3"/>
    <x v="0"/>
    <n v="17.856000000000002"/>
    <n v="2"/>
    <n v="1"/>
  </r>
  <r>
    <n v="7932"/>
    <s v="US-2016-168095"/>
    <x v="692"/>
    <d v="2016-07-20T00:00:00"/>
    <s v="Standard Class"/>
    <s v="MC-17425"/>
    <s v="Mark Cousins"/>
    <s v="Corporate"/>
    <s v="United States"/>
    <s v="Portland"/>
    <s v="Oregon"/>
    <n v="97206"/>
    <x v="1"/>
    <s v="FUR-CH-10004886"/>
    <x v="0"/>
    <x v="1"/>
    <x v="371"/>
    <x v="2145"/>
    <n v="3"/>
    <x v="2"/>
    <n v="23.027999999999999"/>
    <n v="5"/>
    <n v="1"/>
  </r>
  <r>
    <n v="7933"/>
    <s v="US-2016-168095"/>
    <x v="692"/>
    <d v="2016-07-20T00:00:00"/>
    <s v="Standard Class"/>
    <s v="MC-17425"/>
    <s v="Mark Cousins"/>
    <s v="Corporate"/>
    <s v="United States"/>
    <s v="Portland"/>
    <s v="Oregon"/>
    <n v="97206"/>
    <x v="1"/>
    <s v="OFF-PA-10003641"/>
    <x v="1"/>
    <x v="10"/>
    <x v="947"/>
    <x v="151"/>
    <n v="5"/>
    <x v="2"/>
    <n v="34.293999999999997"/>
    <n v="5"/>
    <n v="1"/>
  </r>
  <r>
    <n v="7934"/>
    <s v="CA-2017-166093"/>
    <x v="629"/>
    <d v="2017-08-24T00:00:00"/>
    <s v="Standard Class"/>
    <s v="RW-19540"/>
    <s v="Rick Wilson"/>
    <s v="Corporate"/>
    <s v="United States"/>
    <s v="Brentwood"/>
    <s v="California"/>
    <n v="94513"/>
    <x v="1"/>
    <s v="OFF-EN-10003134"/>
    <x v="1"/>
    <x v="12"/>
    <x v="153"/>
    <x v="368"/>
    <n v="2"/>
    <x v="0"/>
    <n v="11.68"/>
    <n v="7"/>
    <n v="1"/>
  </r>
  <r>
    <n v="7935"/>
    <s v="CA-2017-166093"/>
    <x v="629"/>
    <d v="2017-08-24T00:00:00"/>
    <s v="Standard Class"/>
    <s v="RW-19540"/>
    <s v="Rick Wilson"/>
    <s v="Corporate"/>
    <s v="United States"/>
    <s v="Brentwood"/>
    <s v="California"/>
    <n v="94513"/>
    <x v="1"/>
    <s v="TEC-PH-10002564"/>
    <x v="2"/>
    <x v="7"/>
    <x v="985"/>
    <x v="973"/>
    <n v="3"/>
    <x v="2"/>
    <n v="8.9969999999999999"/>
    <n v="7"/>
    <n v="1"/>
  </r>
  <r>
    <n v="7936"/>
    <s v="CA-2017-166093"/>
    <x v="629"/>
    <d v="2017-08-24T00:00:00"/>
    <s v="Standard Class"/>
    <s v="RW-19540"/>
    <s v="Rick Wilson"/>
    <s v="Corporate"/>
    <s v="United States"/>
    <s v="Brentwood"/>
    <s v="California"/>
    <n v="94513"/>
    <x v="1"/>
    <s v="OFF-PA-10003893"/>
    <x v="1"/>
    <x v="10"/>
    <x v="1105"/>
    <x v="18"/>
    <n v="2"/>
    <x v="0"/>
    <n v="3.8519999999999999"/>
    <n v="7"/>
    <n v="1"/>
  </r>
  <r>
    <n v="7937"/>
    <s v="CA-2017-166093"/>
    <x v="629"/>
    <d v="2017-08-24T00:00:00"/>
    <s v="Standard Class"/>
    <s v="RW-19540"/>
    <s v="Rick Wilson"/>
    <s v="Corporate"/>
    <s v="United States"/>
    <s v="Brentwood"/>
    <s v="California"/>
    <n v="94513"/>
    <x v="1"/>
    <s v="OFF-BI-10000174"/>
    <x v="1"/>
    <x v="8"/>
    <x v="1444"/>
    <x v="3961"/>
    <n v="3"/>
    <x v="2"/>
    <n v="4.8719999999999999"/>
    <n v="7"/>
    <n v="1"/>
  </r>
  <r>
    <n v="7938"/>
    <s v="CA-2017-166093"/>
    <x v="629"/>
    <d v="2017-08-24T00:00:00"/>
    <s v="Standard Class"/>
    <s v="RW-19540"/>
    <s v="Rick Wilson"/>
    <s v="Corporate"/>
    <s v="United States"/>
    <s v="Brentwood"/>
    <s v="California"/>
    <n v="94513"/>
    <x v="1"/>
    <s v="OFF-AP-10001058"/>
    <x v="1"/>
    <x v="9"/>
    <x v="138"/>
    <x v="4994"/>
    <n v="9"/>
    <x v="0"/>
    <n v="654.75540000000001"/>
    <n v="7"/>
    <n v="1"/>
  </r>
  <r>
    <n v="7939"/>
    <s v="CA-2017-166093"/>
    <x v="629"/>
    <d v="2017-08-24T00:00:00"/>
    <s v="Standard Class"/>
    <s v="RW-19540"/>
    <s v="Rick Wilson"/>
    <s v="Corporate"/>
    <s v="United States"/>
    <s v="Brentwood"/>
    <s v="California"/>
    <n v="94513"/>
    <x v="1"/>
    <s v="OFF-ST-10001496"/>
    <x v="1"/>
    <x v="4"/>
    <x v="733"/>
    <x v="857"/>
    <n v="3"/>
    <x v="0"/>
    <n v="140.54820000000001"/>
    <n v="7"/>
    <n v="1"/>
  </r>
  <r>
    <n v="7940"/>
    <s v="CA-2017-166093"/>
    <x v="629"/>
    <d v="2017-08-24T00:00:00"/>
    <s v="Standard Class"/>
    <s v="RW-19540"/>
    <s v="Rick Wilson"/>
    <s v="Corporate"/>
    <s v="United States"/>
    <s v="Brentwood"/>
    <s v="California"/>
    <n v="94513"/>
    <x v="1"/>
    <s v="OFF-BI-10004230"/>
    <x v="1"/>
    <x v="8"/>
    <x v="655"/>
    <x v="4995"/>
    <n v="8"/>
    <x v="2"/>
    <n v="77.369600000000005"/>
    <n v="7"/>
    <n v="1"/>
  </r>
  <r>
    <n v="7941"/>
    <s v="CA-2016-146325"/>
    <x v="882"/>
    <d v="2016-12-17T00:00:00"/>
    <s v="First Class"/>
    <s v="DS-13180"/>
    <s v="David Smith"/>
    <s v="Corporate"/>
    <s v="United States"/>
    <s v="San Diego"/>
    <s v="California"/>
    <n v="92037"/>
    <x v="1"/>
    <s v="FUR-CH-10001146"/>
    <x v="0"/>
    <x v="1"/>
    <x v="124"/>
    <x v="125"/>
    <n v="2"/>
    <x v="2"/>
    <n v="-9.1601999999999997"/>
    <n v="3"/>
    <n v="1"/>
  </r>
  <r>
    <n v="7942"/>
    <s v="CA-2016-146325"/>
    <x v="882"/>
    <d v="2016-12-17T00:00:00"/>
    <s v="First Class"/>
    <s v="DS-13180"/>
    <s v="David Smith"/>
    <s v="Corporate"/>
    <s v="United States"/>
    <s v="San Diego"/>
    <s v="California"/>
    <n v="92037"/>
    <x v="1"/>
    <s v="OFF-ST-10001590"/>
    <x v="1"/>
    <x v="4"/>
    <x v="147"/>
    <x v="4996"/>
    <n v="10"/>
    <x v="0"/>
    <n v="35.048000000000002"/>
    <n v="3"/>
    <n v="1"/>
  </r>
  <r>
    <n v="7943"/>
    <s v="CA-2017-134194"/>
    <x v="53"/>
    <d v="2018-01-01T00:00:00"/>
    <s v="Standard Class"/>
    <s v="GA-14725"/>
    <s v="Guy Armstrong"/>
    <s v="Consumer"/>
    <s v="United States"/>
    <s v="Dallas"/>
    <s v="Texas"/>
    <n v="75081"/>
    <x v="2"/>
    <s v="OFF-BI-10003684"/>
    <x v="1"/>
    <x v="8"/>
    <x v="714"/>
    <x v="4997"/>
    <n v="9"/>
    <x v="3"/>
    <n v="-59.372999999999998"/>
    <n v="7"/>
    <n v="1"/>
  </r>
  <r>
    <n v="7944"/>
    <s v="CA-2017-134194"/>
    <x v="53"/>
    <d v="2018-01-01T00:00:00"/>
    <s v="Standard Class"/>
    <s v="GA-14725"/>
    <s v="Guy Armstrong"/>
    <s v="Consumer"/>
    <s v="United States"/>
    <s v="Dallas"/>
    <s v="Texas"/>
    <n v="75081"/>
    <x v="2"/>
    <s v="OFF-SU-10000946"/>
    <x v="1"/>
    <x v="14"/>
    <x v="327"/>
    <x v="4998"/>
    <n v="7"/>
    <x v="2"/>
    <n v="5.0274000000000001"/>
    <n v="7"/>
    <n v="1"/>
  </r>
  <r>
    <n v="7945"/>
    <s v="CA-2017-134194"/>
    <x v="53"/>
    <d v="2018-01-01T00:00:00"/>
    <s v="Standard Class"/>
    <s v="GA-14725"/>
    <s v="Guy Armstrong"/>
    <s v="Consumer"/>
    <s v="United States"/>
    <s v="Dallas"/>
    <s v="Texas"/>
    <n v="75081"/>
    <x v="2"/>
    <s v="OFF-AR-10001615"/>
    <x v="1"/>
    <x v="6"/>
    <x v="1488"/>
    <x v="3993"/>
    <n v="2"/>
    <x v="2"/>
    <n v="2.3807999999999998"/>
    <n v="7"/>
    <n v="1"/>
  </r>
  <r>
    <n v="7946"/>
    <s v="CA-2017-134194"/>
    <x v="53"/>
    <d v="2018-01-01T00:00:00"/>
    <s v="Standard Class"/>
    <s v="GA-14725"/>
    <s v="Guy Armstrong"/>
    <s v="Consumer"/>
    <s v="United States"/>
    <s v="Dallas"/>
    <s v="Texas"/>
    <n v="75081"/>
    <x v="2"/>
    <s v="OFF-BI-10001597"/>
    <x v="1"/>
    <x v="8"/>
    <x v="798"/>
    <x v="4999"/>
    <n v="5"/>
    <x v="3"/>
    <n v="-65.567999999999998"/>
    <n v="7"/>
    <n v="1"/>
  </r>
  <r>
    <n v="7947"/>
    <s v="CA-2017-134194"/>
    <x v="53"/>
    <d v="2018-01-01T00:00:00"/>
    <s v="Standard Class"/>
    <s v="GA-14725"/>
    <s v="Guy Armstrong"/>
    <s v="Consumer"/>
    <s v="United States"/>
    <s v="Dallas"/>
    <s v="Texas"/>
    <n v="75081"/>
    <x v="2"/>
    <s v="OFF-BI-10001116"/>
    <x v="1"/>
    <x v="8"/>
    <x v="1075"/>
    <x v="754"/>
    <n v="3"/>
    <x v="3"/>
    <n v="-5.0688000000000004"/>
    <n v="7"/>
    <n v="1"/>
  </r>
  <r>
    <n v="7948"/>
    <s v="CA-2014-131009"/>
    <x v="72"/>
    <d v="2014-03-05T00:00:00"/>
    <s v="Standard Class"/>
    <s v="SC-20380"/>
    <s v="Shahid Collister"/>
    <s v="Consumer"/>
    <s v="United States"/>
    <s v="El Paso"/>
    <s v="Texas"/>
    <n v="79907"/>
    <x v="2"/>
    <s v="OFF-FA-10004395"/>
    <x v="1"/>
    <x v="13"/>
    <x v="1201"/>
    <x v="605"/>
    <n v="5"/>
    <x v="2"/>
    <n v="-3.5325000000000002"/>
    <n v="4"/>
    <n v="1"/>
  </r>
  <r>
    <n v="7949"/>
    <s v="CA-2014-131009"/>
    <x v="72"/>
    <d v="2014-03-05T00:00:00"/>
    <s v="Standard Class"/>
    <s v="SC-20380"/>
    <s v="Shahid Collister"/>
    <s v="Consumer"/>
    <s v="United States"/>
    <s v="El Paso"/>
    <s v="Texas"/>
    <n v="79907"/>
    <x v="2"/>
    <s v="FUR-CH-10001270"/>
    <x v="0"/>
    <x v="1"/>
    <x v="860"/>
    <x v="5000"/>
    <n v="6"/>
    <x v="4"/>
    <n v="0"/>
    <n v="4"/>
    <n v="1"/>
  </r>
  <r>
    <n v="7950"/>
    <s v="CA-2014-131009"/>
    <x v="72"/>
    <d v="2014-03-05T00:00:00"/>
    <s v="Standard Class"/>
    <s v="SC-20380"/>
    <s v="Shahid Collister"/>
    <s v="Consumer"/>
    <s v="United States"/>
    <s v="El Paso"/>
    <s v="Texas"/>
    <n v="79907"/>
    <x v="2"/>
    <s v="FUR-FU-10001095"/>
    <x v="0"/>
    <x v="5"/>
    <x v="748"/>
    <x v="3020"/>
    <n v="6"/>
    <x v="7"/>
    <n v="-34.953600000000002"/>
    <n v="4"/>
    <n v="1"/>
  </r>
  <r>
    <n v="7951"/>
    <s v="CA-2014-131009"/>
    <x v="72"/>
    <d v="2014-03-05T00:00:00"/>
    <s v="Standard Class"/>
    <s v="SC-20380"/>
    <s v="Shahid Collister"/>
    <s v="Consumer"/>
    <s v="United States"/>
    <s v="El Paso"/>
    <s v="Texas"/>
    <n v="79907"/>
    <x v="2"/>
    <s v="OFF-ST-10001469"/>
    <x v="1"/>
    <x v="4"/>
    <x v="399"/>
    <x v="5001"/>
    <n v="3"/>
    <x v="2"/>
    <n v="-22.671600000000002"/>
    <n v="4"/>
    <n v="1"/>
  </r>
  <r>
    <n v="7952"/>
    <s v="CA-2015-145814"/>
    <x v="902"/>
    <d v="2015-11-24T00:00:00"/>
    <s v="Standard Class"/>
    <s v="KD-16345"/>
    <s v="Katherine Ducich"/>
    <s v="Consumer"/>
    <s v="United States"/>
    <s v="New York City"/>
    <s v="New York"/>
    <n v="10035"/>
    <x v="3"/>
    <s v="OFF-BI-10003196"/>
    <x v="1"/>
    <x v="8"/>
    <x v="1376"/>
    <x v="4290"/>
    <n v="2"/>
    <x v="2"/>
    <n v="2.2440000000000002"/>
    <n v="5"/>
    <n v="1"/>
  </r>
  <r>
    <n v="7953"/>
    <s v="CA-2015-145814"/>
    <x v="902"/>
    <d v="2015-11-24T00:00:00"/>
    <s v="Standard Class"/>
    <s v="KD-16345"/>
    <s v="Katherine Ducich"/>
    <s v="Consumer"/>
    <s v="United States"/>
    <s v="New York City"/>
    <s v="New York"/>
    <n v="10035"/>
    <x v="3"/>
    <s v="TEC-PH-10002200"/>
    <x v="2"/>
    <x v="7"/>
    <x v="1480"/>
    <x v="5002"/>
    <n v="4"/>
    <x v="0"/>
    <n v="249.91040000000001"/>
    <n v="5"/>
    <n v="1"/>
  </r>
  <r>
    <n v="7954"/>
    <s v="CA-2014-138359"/>
    <x v="470"/>
    <d v="2014-04-06T00:00:00"/>
    <s v="Standard Class"/>
    <s v="KH-16330"/>
    <s v="Katharine Harms"/>
    <s v="Corporate"/>
    <s v="United States"/>
    <s v="Revere"/>
    <s v="Massachusetts"/>
    <n v="2151"/>
    <x v="3"/>
    <s v="OFF-ST-10000636"/>
    <x v="1"/>
    <x v="4"/>
    <x v="1753"/>
    <x v="5003"/>
    <n v="4"/>
    <x v="0"/>
    <n v="2.6783999999999999"/>
    <n v="5"/>
    <n v="1"/>
  </r>
  <r>
    <n v="7955"/>
    <s v="CA-2014-138359"/>
    <x v="470"/>
    <d v="2014-04-06T00:00:00"/>
    <s v="Standard Class"/>
    <s v="KH-16330"/>
    <s v="Katharine Harms"/>
    <s v="Corporate"/>
    <s v="United States"/>
    <s v="Revere"/>
    <s v="Massachusetts"/>
    <n v="2151"/>
    <x v="3"/>
    <s v="OFF-BI-10000145"/>
    <x v="1"/>
    <x v="8"/>
    <x v="742"/>
    <x v="869"/>
    <n v="2"/>
    <x v="0"/>
    <n v="3.0575999999999999"/>
    <n v="5"/>
    <n v="1"/>
  </r>
  <r>
    <n v="7956"/>
    <s v="CA-2017-131807"/>
    <x v="361"/>
    <d v="2017-10-10T00:00:00"/>
    <s v="Standard Class"/>
    <s v="GG-14650"/>
    <s v="Greg Guthrie"/>
    <s v="Corporate"/>
    <s v="United States"/>
    <s v="Chico"/>
    <s v="California"/>
    <n v="95928"/>
    <x v="1"/>
    <s v="FUR-CH-10001190"/>
    <x v="0"/>
    <x v="1"/>
    <x v="1335"/>
    <x v="4828"/>
    <n v="4"/>
    <x v="2"/>
    <n v="-59.835599999999999"/>
    <n v="5"/>
    <n v="1"/>
  </r>
  <r>
    <n v="7957"/>
    <s v="CA-2017-131807"/>
    <x v="361"/>
    <d v="2017-10-10T00:00:00"/>
    <s v="Standard Class"/>
    <s v="GG-14650"/>
    <s v="Greg Guthrie"/>
    <s v="Corporate"/>
    <s v="United States"/>
    <s v="Chico"/>
    <s v="California"/>
    <n v="95928"/>
    <x v="1"/>
    <s v="OFF-FA-10002780"/>
    <x v="1"/>
    <x v="13"/>
    <x v="128"/>
    <x v="81"/>
    <n v="5"/>
    <x v="0"/>
    <n v="6.8540000000000001"/>
    <n v="5"/>
    <n v="1"/>
  </r>
  <r>
    <n v="7958"/>
    <s v="CA-2017-131807"/>
    <x v="361"/>
    <d v="2017-10-10T00:00:00"/>
    <s v="Standard Class"/>
    <s v="GG-14650"/>
    <s v="Greg Guthrie"/>
    <s v="Corporate"/>
    <s v="United States"/>
    <s v="Chico"/>
    <s v="California"/>
    <n v="95928"/>
    <x v="1"/>
    <s v="OFF-AP-10004052"/>
    <x v="1"/>
    <x v="9"/>
    <x v="1671"/>
    <x v="2347"/>
    <n v="4"/>
    <x v="0"/>
    <n v="4.1079999999999997"/>
    <n v="5"/>
    <n v="1"/>
  </r>
  <r>
    <n v="7959"/>
    <s v="CA-2017-131807"/>
    <x v="361"/>
    <d v="2017-10-10T00:00:00"/>
    <s v="Standard Class"/>
    <s v="GG-14650"/>
    <s v="Greg Guthrie"/>
    <s v="Corporate"/>
    <s v="United States"/>
    <s v="Chico"/>
    <s v="California"/>
    <n v="95928"/>
    <x v="1"/>
    <s v="FUR-FU-10004666"/>
    <x v="0"/>
    <x v="5"/>
    <x v="1461"/>
    <x v="5004"/>
    <n v="5"/>
    <x v="0"/>
    <n v="26.972999999999999"/>
    <n v="5"/>
    <n v="1"/>
  </r>
  <r>
    <n v="7960"/>
    <s v="CA-2017-131807"/>
    <x v="361"/>
    <d v="2017-10-10T00:00:00"/>
    <s v="Standard Class"/>
    <s v="GG-14650"/>
    <s v="Greg Guthrie"/>
    <s v="Corporate"/>
    <s v="United States"/>
    <s v="Chico"/>
    <s v="California"/>
    <n v="95928"/>
    <x v="1"/>
    <s v="FUR-TA-10004086"/>
    <x v="0"/>
    <x v="3"/>
    <x v="832"/>
    <x v="5005"/>
    <n v="3"/>
    <x v="2"/>
    <n v="5.1588000000000003"/>
    <n v="5"/>
    <n v="1"/>
  </r>
  <r>
    <n v="7961"/>
    <s v="CA-2017-131807"/>
    <x v="361"/>
    <d v="2017-10-10T00:00:00"/>
    <s v="Standard Class"/>
    <s v="GG-14650"/>
    <s v="Greg Guthrie"/>
    <s v="Corporate"/>
    <s v="United States"/>
    <s v="Chico"/>
    <s v="California"/>
    <n v="95928"/>
    <x v="1"/>
    <s v="TEC-PH-10000702"/>
    <x v="2"/>
    <x v="7"/>
    <x v="312"/>
    <x v="462"/>
    <n v="1"/>
    <x v="2"/>
    <n v="2.6972999999999998"/>
    <n v="5"/>
    <n v="1"/>
  </r>
  <r>
    <n v="7962"/>
    <s v="CA-2017-104864"/>
    <x v="551"/>
    <d v="2017-11-23T00:00:00"/>
    <s v="Second Class"/>
    <s v="JS-15685"/>
    <s v="Jim Sink"/>
    <s v="Corporate"/>
    <s v="United States"/>
    <s v="Miramar"/>
    <s v="Florida"/>
    <n v="33023"/>
    <x v="0"/>
    <s v="OFF-ST-10002301"/>
    <x v="1"/>
    <x v="4"/>
    <x v="1499"/>
    <x v="5006"/>
    <n v="5"/>
    <x v="2"/>
    <n v="-19.323"/>
    <n v="5"/>
    <n v="1"/>
  </r>
  <r>
    <n v="7963"/>
    <s v="CA-2017-104864"/>
    <x v="551"/>
    <d v="2017-11-23T00:00:00"/>
    <s v="Second Class"/>
    <s v="JS-15685"/>
    <s v="Jim Sink"/>
    <s v="Corporate"/>
    <s v="United States"/>
    <s v="Miramar"/>
    <s v="Florida"/>
    <n v="33023"/>
    <x v="0"/>
    <s v="OFF-BI-10001636"/>
    <x v="1"/>
    <x v="8"/>
    <x v="674"/>
    <x v="3163"/>
    <n v="8"/>
    <x v="6"/>
    <n v="-16.185600000000001"/>
    <n v="5"/>
    <n v="1"/>
  </r>
  <r>
    <n v="7964"/>
    <s v="CA-2017-104864"/>
    <x v="551"/>
    <d v="2017-11-23T00:00:00"/>
    <s v="Second Class"/>
    <s v="JS-15685"/>
    <s v="Jim Sink"/>
    <s v="Corporate"/>
    <s v="United States"/>
    <s v="Miramar"/>
    <s v="Florida"/>
    <n v="33023"/>
    <x v="0"/>
    <s v="OFF-AP-10002684"/>
    <x v="1"/>
    <x v="9"/>
    <x v="167"/>
    <x v="5007"/>
    <n v="4"/>
    <x v="2"/>
    <n v="48.631999999999998"/>
    <n v="5"/>
    <n v="1"/>
  </r>
  <r>
    <n v="7965"/>
    <s v="CA-2017-104864"/>
    <x v="551"/>
    <d v="2017-11-23T00:00:00"/>
    <s v="Second Class"/>
    <s v="JS-15685"/>
    <s v="Jim Sink"/>
    <s v="Corporate"/>
    <s v="United States"/>
    <s v="Miramar"/>
    <s v="Florida"/>
    <n v="33023"/>
    <x v="0"/>
    <s v="OFF-PA-10004609"/>
    <x v="1"/>
    <x v="10"/>
    <x v="1503"/>
    <x v="557"/>
    <n v="4"/>
    <x v="2"/>
    <n v="7.2576000000000001"/>
    <n v="5"/>
    <n v="1"/>
  </r>
  <r>
    <n v="7966"/>
    <s v="CA-2017-104864"/>
    <x v="551"/>
    <d v="2017-11-23T00:00:00"/>
    <s v="Second Class"/>
    <s v="JS-15685"/>
    <s v="Jim Sink"/>
    <s v="Corporate"/>
    <s v="United States"/>
    <s v="Miramar"/>
    <s v="Florida"/>
    <n v="33023"/>
    <x v="0"/>
    <s v="OFF-PA-10003309"/>
    <x v="1"/>
    <x v="10"/>
    <x v="1152"/>
    <x v="753"/>
    <n v="8"/>
    <x v="2"/>
    <n v="14.5152"/>
    <n v="5"/>
    <n v="1"/>
  </r>
  <r>
    <n v="7967"/>
    <s v="CA-2015-138219"/>
    <x v="391"/>
    <d v="2015-03-30T00:00:00"/>
    <s v="Standard Class"/>
    <s v="BP-11095"/>
    <s v="Bart Pistole"/>
    <s v="Corporate"/>
    <s v="United States"/>
    <s v="Los Angeles"/>
    <s v="California"/>
    <n v="90049"/>
    <x v="1"/>
    <s v="OFF-PA-10000380"/>
    <x v="1"/>
    <x v="10"/>
    <x v="1290"/>
    <x v="1707"/>
    <n v="4"/>
    <x v="0"/>
    <n v="16.68"/>
    <n v="7"/>
    <n v="1"/>
  </r>
  <r>
    <n v="7968"/>
    <s v="CA-2016-157707"/>
    <x v="1155"/>
    <d v="2016-10-12T00:00:00"/>
    <s v="First Class"/>
    <s v="CC-12610"/>
    <s v="Corey Catlett"/>
    <s v="Corporate"/>
    <s v="United States"/>
    <s v="Denver"/>
    <s v="Colorado"/>
    <n v="80219"/>
    <x v="1"/>
    <s v="FUR-BO-10001567"/>
    <x v="0"/>
    <x v="0"/>
    <x v="1818"/>
    <x v="4953"/>
    <n v="3"/>
    <x v="6"/>
    <n v="-190.85220000000001"/>
    <n v="2"/>
    <n v="1"/>
  </r>
  <r>
    <n v="7969"/>
    <s v="CA-2016-157707"/>
    <x v="1155"/>
    <d v="2016-10-12T00:00:00"/>
    <s v="First Class"/>
    <s v="CC-12610"/>
    <s v="Corey Catlett"/>
    <s v="Corporate"/>
    <s v="United States"/>
    <s v="Denver"/>
    <s v="Colorado"/>
    <n v="80219"/>
    <x v="1"/>
    <s v="TEC-PH-10002583"/>
    <x v="2"/>
    <x v="7"/>
    <x v="1717"/>
    <x v="312"/>
    <n v="1"/>
    <x v="2"/>
    <n v="-2.9984999999999999"/>
    <n v="2"/>
    <n v="1"/>
  </r>
  <r>
    <n v="7970"/>
    <s v="CA-2016-157707"/>
    <x v="1155"/>
    <d v="2016-10-12T00:00:00"/>
    <s v="First Class"/>
    <s v="CC-12610"/>
    <s v="Corey Catlett"/>
    <s v="Corporate"/>
    <s v="United States"/>
    <s v="Denver"/>
    <s v="Colorado"/>
    <n v="80219"/>
    <x v="1"/>
    <s v="FUR-CH-10004853"/>
    <x v="0"/>
    <x v="1"/>
    <x v="531"/>
    <x v="3115"/>
    <n v="1"/>
    <x v="2"/>
    <n v="13.588200000000001"/>
    <n v="2"/>
    <n v="1"/>
  </r>
  <r>
    <n v="7971"/>
    <s v="US-2015-126753"/>
    <x v="748"/>
    <d v="2015-08-20T00:00:00"/>
    <s v="Standard Class"/>
    <s v="SP-20860"/>
    <s v="Sung Pak"/>
    <s v="Corporate"/>
    <s v="United States"/>
    <s v="Philadelphia"/>
    <s v="Pennsylvania"/>
    <n v="19134"/>
    <x v="3"/>
    <s v="TEC-PH-10003580"/>
    <x v="2"/>
    <x v="7"/>
    <x v="1006"/>
    <x v="5008"/>
    <n v="4"/>
    <x v="10"/>
    <n v="-112.6216"/>
    <n v="4"/>
    <n v="1"/>
  </r>
  <r>
    <n v="7972"/>
    <s v="US-2015-126753"/>
    <x v="748"/>
    <d v="2015-08-20T00:00:00"/>
    <s v="Standard Class"/>
    <s v="SP-20860"/>
    <s v="Sung Pak"/>
    <s v="Corporate"/>
    <s v="United States"/>
    <s v="Philadelphia"/>
    <s v="Pennsylvania"/>
    <n v="19134"/>
    <x v="3"/>
    <s v="TEC-AC-10004227"/>
    <x v="2"/>
    <x v="11"/>
    <x v="1409"/>
    <x v="5009"/>
    <n v="3"/>
    <x v="2"/>
    <n v="-5.4558"/>
    <n v="4"/>
    <n v="1"/>
  </r>
  <r>
    <n v="7973"/>
    <s v="US-2015-126753"/>
    <x v="748"/>
    <d v="2015-08-20T00:00:00"/>
    <s v="Standard Class"/>
    <s v="SP-20860"/>
    <s v="Sung Pak"/>
    <s v="Corporate"/>
    <s v="United States"/>
    <s v="Philadelphia"/>
    <s v="Pennsylvania"/>
    <n v="19134"/>
    <x v="3"/>
    <s v="OFF-PA-10002787"/>
    <x v="1"/>
    <x v="10"/>
    <x v="1276"/>
    <x v="559"/>
    <n v="2"/>
    <x v="2"/>
    <n v="3.6288"/>
    <n v="4"/>
    <n v="1"/>
  </r>
  <r>
    <n v="7974"/>
    <s v="US-2015-126753"/>
    <x v="748"/>
    <d v="2015-08-20T00:00:00"/>
    <s v="Standard Class"/>
    <s v="SP-20860"/>
    <s v="Sung Pak"/>
    <s v="Corporate"/>
    <s v="United States"/>
    <s v="Philadelphia"/>
    <s v="Pennsylvania"/>
    <n v="19134"/>
    <x v="3"/>
    <s v="OFF-BI-10003981"/>
    <x v="1"/>
    <x v="8"/>
    <x v="109"/>
    <x v="625"/>
    <n v="2"/>
    <x v="6"/>
    <n v="-1.9068000000000001"/>
    <n v="4"/>
    <n v="1"/>
  </r>
  <r>
    <n v="7975"/>
    <s v="US-2015-126753"/>
    <x v="748"/>
    <d v="2015-08-20T00:00:00"/>
    <s v="Standard Class"/>
    <s v="SP-20860"/>
    <s v="Sung Pak"/>
    <s v="Corporate"/>
    <s v="United States"/>
    <s v="Philadelphia"/>
    <s v="Pennsylvania"/>
    <n v="19134"/>
    <x v="3"/>
    <s v="FUR-FU-10001488"/>
    <x v="0"/>
    <x v="5"/>
    <x v="1049"/>
    <x v="1796"/>
    <n v="3"/>
    <x v="2"/>
    <n v="0"/>
    <n v="4"/>
    <n v="1"/>
  </r>
  <r>
    <n v="7976"/>
    <s v="US-2015-126753"/>
    <x v="748"/>
    <d v="2015-08-20T00:00:00"/>
    <s v="Standard Class"/>
    <s v="SP-20860"/>
    <s v="Sung Pak"/>
    <s v="Corporate"/>
    <s v="United States"/>
    <s v="Philadelphia"/>
    <s v="Pennsylvania"/>
    <n v="19134"/>
    <x v="3"/>
    <s v="OFF-BI-10003727"/>
    <x v="1"/>
    <x v="8"/>
    <x v="805"/>
    <x v="5010"/>
    <n v="3"/>
    <x v="6"/>
    <n v="-2.7587999999999999"/>
    <n v="4"/>
    <n v="1"/>
  </r>
  <r>
    <n v="7977"/>
    <s v="US-2015-126753"/>
    <x v="748"/>
    <d v="2015-08-20T00:00:00"/>
    <s v="Standard Class"/>
    <s v="SP-20860"/>
    <s v="Sung Pak"/>
    <s v="Corporate"/>
    <s v="United States"/>
    <s v="Philadelphia"/>
    <s v="Pennsylvania"/>
    <n v="19134"/>
    <x v="3"/>
    <s v="OFF-PA-10000130"/>
    <x v="1"/>
    <x v="10"/>
    <x v="1004"/>
    <x v="1495"/>
    <n v="3"/>
    <x v="2"/>
    <n v="3.21"/>
    <n v="4"/>
    <n v="1"/>
  </r>
  <r>
    <n v="7978"/>
    <s v="CA-2014-166051"/>
    <x v="1178"/>
    <d v="2014-06-05T00:00:00"/>
    <s v="Standard Class"/>
    <s v="JK-15625"/>
    <s v="Jim Karlsson"/>
    <s v="Consumer"/>
    <s v="United States"/>
    <s v="Jackson"/>
    <s v="Mississippi"/>
    <n v="39212"/>
    <x v="0"/>
    <s v="TEC-PH-10002680"/>
    <x v="2"/>
    <x v="7"/>
    <x v="420"/>
    <x v="5011"/>
    <n v="3"/>
    <x v="0"/>
    <n v="197.99100000000001"/>
    <n v="5"/>
    <n v="1"/>
  </r>
  <r>
    <n v="7979"/>
    <s v="CA-2014-166051"/>
    <x v="1178"/>
    <d v="2014-06-05T00:00:00"/>
    <s v="Standard Class"/>
    <s v="JK-15625"/>
    <s v="Jim Karlsson"/>
    <s v="Consumer"/>
    <s v="United States"/>
    <s v="Jackson"/>
    <s v="Mississippi"/>
    <n v="39212"/>
    <x v="0"/>
    <s v="TEC-PH-10002538"/>
    <x v="2"/>
    <x v="7"/>
    <x v="529"/>
    <x v="4175"/>
    <n v="3"/>
    <x v="0"/>
    <n v="32.981699999999996"/>
    <n v="5"/>
    <n v="1"/>
  </r>
  <r>
    <n v="7980"/>
    <s v="CA-2015-113040"/>
    <x v="375"/>
    <d v="2015-08-31T00:00:00"/>
    <s v="Standard Class"/>
    <s v="CC-12100"/>
    <s v="Chad Cunningham"/>
    <s v="Home Office"/>
    <s v="United States"/>
    <s v="Los Angeles"/>
    <s v="California"/>
    <n v="90045"/>
    <x v="1"/>
    <s v="OFF-BI-10001249"/>
    <x v="1"/>
    <x v="8"/>
    <x v="1191"/>
    <x v="1670"/>
    <n v="1"/>
    <x v="2"/>
    <n v="1.6588000000000001"/>
    <n v="4"/>
    <n v="1"/>
  </r>
  <r>
    <n v="7981"/>
    <s v="CA-2014-103800"/>
    <x v="1179"/>
    <d v="2014-01-07T00:00:00"/>
    <s v="Standard Class"/>
    <s v="DP-13000"/>
    <s v="Darren Powers"/>
    <s v="Consumer"/>
    <s v="United States"/>
    <s v="Houston"/>
    <s v="Texas"/>
    <n v="77095"/>
    <x v="2"/>
    <s v="OFF-PA-10000174"/>
    <x v="1"/>
    <x v="10"/>
    <x v="1524"/>
    <x v="2789"/>
    <n v="2"/>
    <x v="2"/>
    <n v="5.5511999999999997"/>
    <n v="4"/>
    <n v="1"/>
  </r>
  <r>
    <n v="7982"/>
    <s v="CA-2014-113383"/>
    <x v="1076"/>
    <d v="2014-09-13T00:00:00"/>
    <s v="First Class"/>
    <s v="SF-20065"/>
    <s v="Sandra Flanagan"/>
    <s v="Consumer"/>
    <s v="United States"/>
    <s v="Clifton"/>
    <s v="New Jersey"/>
    <n v="7011"/>
    <x v="3"/>
    <s v="OFF-AP-10004532"/>
    <x v="1"/>
    <x v="9"/>
    <x v="564"/>
    <x v="1058"/>
    <n v="4"/>
    <x v="0"/>
    <n v="22.118400000000001"/>
    <n v="3"/>
    <n v="1"/>
  </r>
  <r>
    <n v="7983"/>
    <s v="CA-2014-113383"/>
    <x v="1076"/>
    <d v="2014-09-13T00:00:00"/>
    <s v="First Class"/>
    <s v="SF-20065"/>
    <s v="Sandra Flanagan"/>
    <s v="Consumer"/>
    <s v="United States"/>
    <s v="Clifton"/>
    <s v="New Jersey"/>
    <n v="7011"/>
    <x v="3"/>
    <s v="FUR-FU-10001986"/>
    <x v="0"/>
    <x v="5"/>
    <x v="1142"/>
    <x v="2518"/>
    <n v="5"/>
    <x v="0"/>
    <n v="76.47"/>
    <n v="3"/>
    <n v="1"/>
  </r>
  <r>
    <n v="7984"/>
    <s v="CA-2017-152499"/>
    <x v="203"/>
    <d v="2017-01-25T00:00:00"/>
    <s v="Second Class"/>
    <s v="EH-13765"/>
    <s v="Edward Hooks"/>
    <s v="Corporate"/>
    <s v="United States"/>
    <s v="Chicago"/>
    <s v="Illinois"/>
    <n v="60623"/>
    <x v="2"/>
    <s v="OFF-FA-10002975"/>
    <x v="1"/>
    <x v="13"/>
    <x v="128"/>
    <x v="1138"/>
    <n v="5"/>
    <x v="2"/>
    <n v="4.9139999999999997"/>
    <n v="3"/>
    <n v="1"/>
  </r>
  <r>
    <n v="7985"/>
    <s v="CA-2017-152499"/>
    <x v="203"/>
    <d v="2017-01-25T00:00:00"/>
    <s v="Second Class"/>
    <s v="EH-13765"/>
    <s v="Edward Hooks"/>
    <s v="Corporate"/>
    <s v="United States"/>
    <s v="Chicago"/>
    <s v="Illinois"/>
    <n v="60623"/>
    <x v="2"/>
    <s v="OFF-AR-10003481"/>
    <x v="1"/>
    <x v="6"/>
    <x v="1600"/>
    <x v="956"/>
    <n v="3"/>
    <x v="2"/>
    <n v="0.88560000000000005"/>
    <n v="3"/>
    <n v="1"/>
  </r>
  <r>
    <n v="7986"/>
    <s v="CA-2016-151498"/>
    <x v="438"/>
    <d v="2016-04-24T00:00:00"/>
    <s v="First Class"/>
    <s v="DN-13690"/>
    <s v="Duane Noonan"/>
    <s v="Consumer"/>
    <s v="United States"/>
    <s v="Seattle"/>
    <s v="Washington"/>
    <n v="98115"/>
    <x v="1"/>
    <s v="OFF-BI-10004967"/>
    <x v="1"/>
    <x v="8"/>
    <x v="256"/>
    <x v="1350"/>
    <n v="5"/>
    <x v="2"/>
    <n v="2.8079999999999998"/>
    <n v="3"/>
    <n v="1"/>
  </r>
  <r>
    <n v="7987"/>
    <s v="CA-2016-137939"/>
    <x v="1180"/>
    <d v="2016-07-23T00:00:00"/>
    <s v="Second Class"/>
    <s v="PJ-19015"/>
    <s v="Pauline Johnson"/>
    <s v="Consumer"/>
    <s v="United States"/>
    <s v="Long Beach"/>
    <s v="New York"/>
    <n v="11561"/>
    <x v="3"/>
    <s v="TEC-PH-10003589"/>
    <x v="2"/>
    <x v="7"/>
    <x v="826"/>
    <x v="4910"/>
    <n v="5"/>
    <x v="0"/>
    <n v="43.176000000000002"/>
    <n v="3"/>
    <n v="1"/>
  </r>
  <r>
    <n v="7988"/>
    <s v="US-2016-117793"/>
    <x v="828"/>
    <d v="2016-08-29T00:00:00"/>
    <s v="Standard Class"/>
    <s v="MA-17560"/>
    <s v="Matt Abelman"/>
    <s v="Home Office"/>
    <s v="United States"/>
    <s v="Sheboygan"/>
    <s v="Wisconsin"/>
    <n v="53081"/>
    <x v="2"/>
    <s v="OFF-LA-10002945"/>
    <x v="1"/>
    <x v="2"/>
    <x v="1612"/>
    <x v="5012"/>
    <n v="4"/>
    <x v="0"/>
    <n v="11.592000000000001"/>
    <n v="6"/>
    <n v="1"/>
  </r>
  <r>
    <n v="7989"/>
    <s v="US-2016-117793"/>
    <x v="828"/>
    <d v="2016-08-29T00:00:00"/>
    <s v="Standard Class"/>
    <s v="MA-17560"/>
    <s v="Matt Abelman"/>
    <s v="Home Office"/>
    <s v="United States"/>
    <s v="Sheboygan"/>
    <s v="Wisconsin"/>
    <n v="53081"/>
    <x v="2"/>
    <s v="OFF-LA-10003537"/>
    <x v="1"/>
    <x v="2"/>
    <x v="1577"/>
    <x v="3101"/>
    <n v="3"/>
    <x v="0"/>
    <n v="17.667300000000001"/>
    <n v="6"/>
    <n v="1"/>
  </r>
  <r>
    <n v="7990"/>
    <s v="US-2016-117793"/>
    <x v="828"/>
    <d v="2016-08-29T00:00:00"/>
    <s v="Standard Class"/>
    <s v="MA-17560"/>
    <s v="Matt Abelman"/>
    <s v="Home Office"/>
    <s v="United States"/>
    <s v="Sheboygan"/>
    <s v="Wisconsin"/>
    <n v="53081"/>
    <x v="2"/>
    <s v="OFF-ST-10002406"/>
    <x v="1"/>
    <x v="4"/>
    <x v="328"/>
    <x v="2684"/>
    <n v="1"/>
    <x v="0"/>
    <n v="4.1916000000000002"/>
    <n v="6"/>
    <n v="1"/>
  </r>
  <r>
    <n v="7991"/>
    <s v="US-2016-117793"/>
    <x v="828"/>
    <d v="2016-08-29T00:00:00"/>
    <s v="Standard Class"/>
    <s v="MA-17560"/>
    <s v="Matt Abelman"/>
    <s v="Home Office"/>
    <s v="United States"/>
    <s v="Sheboygan"/>
    <s v="Wisconsin"/>
    <n v="53081"/>
    <x v="2"/>
    <s v="TEC-AC-10003433"/>
    <x v="2"/>
    <x v="11"/>
    <x v="1418"/>
    <x v="5013"/>
    <n v="2"/>
    <x v="0"/>
    <n v="0.89100000000000001"/>
    <n v="6"/>
    <n v="1"/>
  </r>
  <r>
    <n v="7992"/>
    <s v="CA-2016-133872"/>
    <x v="403"/>
    <d v="2016-06-17T00:00:00"/>
    <s v="First Class"/>
    <s v="VM-21835"/>
    <s v="Vivian Mathis"/>
    <s v="Consumer"/>
    <s v="United States"/>
    <s v="Boca Raton"/>
    <s v="Florida"/>
    <n v="33433"/>
    <x v="0"/>
    <s v="OFF-BI-10002082"/>
    <x v="1"/>
    <x v="8"/>
    <x v="1182"/>
    <x v="5014"/>
    <n v="4"/>
    <x v="6"/>
    <n v="-26.623999999999999"/>
    <n v="3"/>
    <n v="1"/>
  </r>
  <r>
    <n v="7993"/>
    <s v="CA-2016-133872"/>
    <x v="403"/>
    <d v="2016-06-17T00:00:00"/>
    <s v="First Class"/>
    <s v="VM-21835"/>
    <s v="Vivian Mathis"/>
    <s v="Consumer"/>
    <s v="United States"/>
    <s v="Boca Raton"/>
    <s v="Florida"/>
    <n v="33433"/>
    <x v="0"/>
    <s v="TEC-AC-10000521"/>
    <x v="2"/>
    <x v="11"/>
    <x v="1566"/>
    <x v="4792"/>
    <n v="2"/>
    <x v="2"/>
    <n v="2.3079999999999998"/>
    <n v="3"/>
    <n v="1"/>
  </r>
  <r>
    <n v="7994"/>
    <s v="US-2015-165743"/>
    <x v="312"/>
    <d v="2015-11-23T00:00:00"/>
    <s v="Second Class"/>
    <s v="MM-18055"/>
    <s v="Michelle Moray"/>
    <s v="Consumer"/>
    <s v="United States"/>
    <s v="Aurora"/>
    <s v="Colorado"/>
    <n v="80013"/>
    <x v="1"/>
    <s v="OFF-BI-10001982"/>
    <x v="1"/>
    <x v="8"/>
    <x v="304"/>
    <x v="319"/>
    <n v="3"/>
    <x v="6"/>
    <n v="-3.4272"/>
    <n v="3"/>
    <n v="1"/>
  </r>
  <r>
    <n v="7995"/>
    <s v="US-2015-165743"/>
    <x v="312"/>
    <d v="2015-11-23T00:00:00"/>
    <s v="Second Class"/>
    <s v="MM-18055"/>
    <s v="Michelle Moray"/>
    <s v="Consumer"/>
    <s v="United States"/>
    <s v="Aurora"/>
    <s v="Colorado"/>
    <n v="80013"/>
    <x v="1"/>
    <s v="FUR-BO-10002268"/>
    <x v="0"/>
    <x v="0"/>
    <x v="317"/>
    <x v="3388"/>
    <n v="6"/>
    <x v="6"/>
    <n v="-247.7988"/>
    <n v="3"/>
    <n v="1"/>
  </r>
  <r>
    <n v="7996"/>
    <s v="US-2015-165743"/>
    <x v="312"/>
    <d v="2015-11-23T00:00:00"/>
    <s v="Second Class"/>
    <s v="MM-18055"/>
    <s v="Michelle Moray"/>
    <s v="Consumer"/>
    <s v="United States"/>
    <s v="Aurora"/>
    <s v="Colorado"/>
    <n v="80013"/>
    <x v="1"/>
    <s v="OFF-BI-10001758"/>
    <x v="1"/>
    <x v="8"/>
    <x v="944"/>
    <x v="5015"/>
    <n v="6"/>
    <x v="6"/>
    <n v="-7.3692000000000002"/>
    <n v="3"/>
    <n v="1"/>
  </r>
  <r>
    <n v="7997"/>
    <s v="US-2017-105998"/>
    <x v="132"/>
    <d v="2017-11-05T00:00:00"/>
    <s v="First Class"/>
    <s v="CR-12580"/>
    <s v="Clay Rozendal"/>
    <s v="Home Office"/>
    <s v="United States"/>
    <s v="San Diego"/>
    <s v="California"/>
    <n v="92037"/>
    <x v="1"/>
    <s v="TEC-AC-10004469"/>
    <x v="2"/>
    <x v="11"/>
    <x v="241"/>
    <x v="5016"/>
    <n v="5"/>
    <x v="0"/>
    <n v="87.89"/>
    <n v="2"/>
    <n v="1"/>
  </r>
  <r>
    <n v="7998"/>
    <s v="US-2017-105998"/>
    <x v="132"/>
    <d v="2017-11-05T00:00:00"/>
    <s v="First Class"/>
    <s v="CR-12580"/>
    <s v="Clay Rozendal"/>
    <s v="Home Office"/>
    <s v="United States"/>
    <s v="San Diego"/>
    <s v="California"/>
    <n v="92037"/>
    <x v="1"/>
    <s v="FUR-TA-10001095"/>
    <x v="0"/>
    <x v="3"/>
    <x v="616"/>
    <x v="5017"/>
    <n v="12"/>
    <x v="2"/>
    <n v="20.9148"/>
    <n v="2"/>
    <n v="1"/>
  </r>
  <r>
    <n v="7999"/>
    <s v="US-2014-148194"/>
    <x v="417"/>
    <d v="2014-05-07T00:00:00"/>
    <s v="First Class"/>
    <s v="BS-11365"/>
    <s v="Bill Shonely"/>
    <s v="Corporate"/>
    <s v="United States"/>
    <s v="Seattle"/>
    <s v="Washington"/>
    <n v="98105"/>
    <x v="1"/>
    <s v="FUR-FU-10001852"/>
    <x v="0"/>
    <x v="5"/>
    <x v="845"/>
    <x v="5018"/>
    <n v="7"/>
    <x v="0"/>
    <n v="3.8976000000000002"/>
    <n v="3"/>
    <n v="1"/>
  </r>
  <r>
    <n v="8000"/>
    <s v="US-2014-148194"/>
    <x v="417"/>
    <d v="2014-05-07T00:00:00"/>
    <s v="First Class"/>
    <s v="BS-11365"/>
    <s v="Bill Shonely"/>
    <s v="Corporate"/>
    <s v="United States"/>
    <s v="Seattle"/>
    <s v="Washington"/>
    <n v="98105"/>
    <x v="1"/>
    <s v="OFF-AP-10000696"/>
    <x v="1"/>
    <x v="9"/>
    <x v="336"/>
    <x v="5019"/>
    <n v="4"/>
    <x v="0"/>
    <n v="19.034400000000002"/>
    <n v="3"/>
    <n v="1"/>
  </r>
  <r>
    <n v="8001"/>
    <s v="US-2015-151407"/>
    <x v="627"/>
    <d v="2015-11-12T00:00:00"/>
    <s v="Standard Class"/>
    <s v="RD-19585"/>
    <s v="Rob Dowd"/>
    <s v="Consumer"/>
    <s v="United States"/>
    <s v="Dubuque"/>
    <s v="Iowa"/>
    <n v="52001"/>
    <x v="2"/>
    <s v="TEC-PH-10003885"/>
    <x v="2"/>
    <x v="7"/>
    <x v="780"/>
    <x v="1259"/>
    <n v="4"/>
    <x v="0"/>
    <n v="76.548400000000001"/>
    <n v="4"/>
    <n v="1"/>
  </r>
  <r>
    <n v="8002"/>
    <s v="CA-2015-110870"/>
    <x v="295"/>
    <d v="2015-12-15T00:00:00"/>
    <s v="First Class"/>
    <s v="KD-16270"/>
    <s v="Karen Daniels"/>
    <s v="Consumer"/>
    <s v="United States"/>
    <s v="Los Angeles"/>
    <s v="California"/>
    <n v="90032"/>
    <x v="1"/>
    <s v="TEC-AC-10002926"/>
    <x v="2"/>
    <x v="11"/>
    <x v="1123"/>
    <x v="5020"/>
    <n v="6"/>
    <x v="0"/>
    <n v="128.9742"/>
    <n v="3"/>
    <n v="1"/>
  </r>
  <r>
    <n v="8003"/>
    <s v="CA-2015-110870"/>
    <x v="295"/>
    <d v="2015-12-15T00:00:00"/>
    <s v="First Class"/>
    <s v="KD-16270"/>
    <s v="Karen Daniels"/>
    <s v="Consumer"/>
    <s v="United States"/>
    <s v="Los Angeles"/>
    <s v="California"/>
    <n v="90032"/>
    <x v="1"/>
    <s v="OFF-SU-10001225"/>
    <x v="1"/>
    <x v="14"/>
    <x v="327"/>
    <x v="4564"/>
    <n v="7"/>
    <x v="0"/>
    <n v="0.51519999999999999"/>
    <n v="3"/>
    <n v="1"/>
  </r>
  <r>
    <n v="8004"/>
    <s v="CA-2014-143210"/>
    <x v="588"/>
    <d v="2014-12-03T00:00:00"/>
    <s v="First Class"/>
    <s v="AA-10645"/>
    <s v="Anna Andreadi"/>
    <s v="Consumer"/>
    <s v="United States"/>
    <s v="Lowell"/>
    <s v="Massachusetts"/>
    <n v="1852"/>
    <x v="3"/>
    <s v="TEC-PH-10004434"/>
    <x v="2"/>
    <x v="7"/>
    <x v="1613"/>
    <x v="5021"/>
    <n v="2"/>
    <x v="0"/>
    <n v="78.850999999999999"/>
    <n v="2"/>
    <n v="1"/>
  </r>
  <r>
    <n v="8005"/>
    <s v="CA-2014-143210"/>
    <x v="588"/>
    <d v="2014-12-03T00:00:00"/>
    <s v="First Class"/>
    <s v="AA-10645"/>
    <s v="Anna Andreadi"/>
    <s v="Consumer"/>
    <s v="United States"/>
    <s v="Lowell"/>
    <s v="Massachusetts"/>
    <n v="1852"/>
    <x v="3"/>
    <s v="FUR-FU-10003878"/>
    <x v="0"/>
    <x v="5"/>
    <x v="677"/>
    <x v="2732"/>
    <n v="3"/>
    <x v="0"/>
    <n v="15.585599999999999"/>
    <n v="2"/>
    <n v="1"/>
  </r>
  <r>
    <n v="8006"/>
    <s v="CA-2014-143210"/>
    <x v="588"/>
    <d v="2014-12-03T00:00:00"/>
    <s v="First Class"/>
    <s v="AA-10645"/>
    <s v="Anna Andreadi"/>
    <s v="Consumer"/>
    <s v="United States"/>
    <s v="Lowell"/>
    <s v="Massachusetts"/>
    <n v="1852"/>
    <x v="3"/>
    <s v="FUR-FU-10002268"/>
    <x v="0"/>
    <x v="5"/>
    <x v="869"/>
    <x v="759"/>
    <n v="2"/>
    <x v="0"/>
    <n v="3.2406000000000001"/>
    <n v="2"/>
    <n v="1"/>
  </r>
  <r>
    <n v="8007"/>
    <s v="CA-2016-139808"/>
    <x v="877"/>
    <d v="2016-10-11T00:00:00"/>
    <s v="Standard Class"/>
    <s v="MC-18100"/>
    <s v="Mick Crebagga"/>
    <s v="Consumer"/>
    <s v="United States"/>
    <s v="Marysville"/>
    <s v="Washington"/>
    <n v="98270"/>
    <x v="1"/>
    <s v="OFF-FA-10001883"/>
    <x v="1"/>
    <x v="13"/>
    <x v="1493"/>
    <x v="5022"/>
    <n v="12"/>
    <x v="0"/>
    <n v="0.93359999999999999"/>
    <n v="4"/>
    <n v="1"/>
  </r>
  <r>
    <n v="8008"/>
    <s v="CA-2015-110863"/>
    <x v="972"/>
    <d v="2015-11-24T00:00:00"/>
    <s v="Standard Class"/>
    <s v="AA-10645"/>
    <s v="Anna Andreadi"/>
    <s v="Consumer"/>
    <s v="United States"/>
    <s v="Oklahoma City"/>
    <s v="Oklahoma"/>
    <n v="73120"/>
    <x v="2"/>
    <s v="OFF-ST-10002756"/>
    <x v="1"/>
    <x v="4"/>
    <x v="273"/>
    <x v="5023"/>
    <n v="4"/>
    <x v="0"/>
    <n v="5.4123999999999999"/>
    <n v="7"/>
    <n v="1"/>
  </r>
  <r>
    <n v="8009"/>
    <s v="CA-2015-110863"/>
    <x v="972"/>
    <d v="2015-11-24T00:00:00"/>
    <s v="Standard Class"/>
    <s v="AA-10645"/>
    <s v="Anna Andreadi"/>
    <s v="Consumer"/>
    <s v="United States"/>
    <s v="Oklahoma City"/>
    <s v="Oklahoma"/>
    <n v="73120"/>
    <x v="2"/>
    <s v="OFF-PA-10000474"/>
    <x v="1"/>
    <x v="10"/>
    <x v="33"/>
    <x v="1907"/>
    <n v="3"/>
    <x v="0"/>
    <n v="49.970399999999998"/>
    <n v="7"/>
    <n v="1"/>
  </r>
  <r>
    <n v="8010"/>
    <s v="CA-2015-110863"/>
    <x v="972"/>
    <d v="2015-11-24T00:00:00"/>
    <s v="Standard Class"/>
    <s v="AA-10645"/>
    <s v="Anna Andreadi"/>
    <s v="Consumer"/>
    <s v="United States"/>
    <s v="Oklahoma City"/>
    <s v="Oklahoma"/>
    <n v="73120"/>
    <x v="2"/>
    <s v="FUR-CH-10002073"/>
    <x v="0"/>
    <x v="1"/>
    <x v="1792"/>
    <x v="5024"/>
    <n v="5"/>
    <x v="0"/>
    <n v="383.93099999999998"/>
    <n v="7"/>
    <n v="1"/>
  </r>
  <r>
    <n v="8011"/>
    <s v="CA-2014-127859"/>
    <x v="461"/>
    <d v="2014-03-20T00:00:00"/>
    <s v="Second Class"/>
    <s v="QJ-19255"/>
    <s v="Quincy Jones"/>
    <s v="Corporate"/>
    <s v="United States"/>
    <s v="Philadelphia"/>
    <s v="Pennsylvania"/>
    <n v="19134"/>
    <x v="3"/>
    <s v="OFF-PA-10003641"/>
    <x v="1"/>
    <x v="10"/>
    <x v="947"/>
    <x v="5025"/>
    <n v="6"/>
    <x v="2"/>
    <n v="41.152799999999999"/>
    <n v="3"/>
    <n v="1"/>
  </r>
  <r>
    <n v="8012"/>
    <s v="US-2015-136427"/>
    <x v="782"/>
    <d v="2015-06-23T00:00:00"/>
    <s v="First Class"/>
    <s v="JM-16195"/>
    <s v="Justin MacKendrick"/>
    <s v="Consumer"/>
    <s v="United States"/>
    <s v="Aurora"/>
    <s v="Colorado"/>
    <n v="80013"/>
    <x v="1"/>
    <s v="TEC-PH-10002070"/>
    <x v="2"/>
    <x v="7"/>
    <x v="1794"/>
    <x v="5026"/>
    <n v="7"/>
    <x v="2"/>
    <n v="15.743"/>
    <n v="3"/>
    <n v="1"/>
  </r>
  <r>
    <n v="8013"/>
    <s v="CA-2017-120168"/>
    <x v="1126"/>
    <d v="2017-05-25T00:00:00"/>
    <s v="Same Day"/>
    <s v="TB-21625"/>
    <s v="Trudy Brown"/>
    <s v="Consumer"/>
    <s v="United States"/>
    <s v="New York City"/>
    <s v="New York"/>
    <n v="10009"/>
    <x v="3"/>
    <s v="OFF-BI-10004519"/>
    <x v="1"/>
    <x v="8"/>
    <x v="889"/>
    <x v="5027"/>
    <n v="5"/>
    <x v="2"/>
    <n v="207.47499999999999"/>
    <n v="0"/>
    <n v="1"/>
  </r>
  <r>
    <n v="8014"/>
    <s v="CA-2017-120168"/>
    <x v="1126"/>
    <d v="2017-05-25T00:00:00"/>
    <s v="Same Day"/>
    <s v="TB-21625"/>
    <s v="Trudy Brown"/>
    <s v="Consumer"/>
    <s v="United States"/>
    <s v="New York City"/>
    <s v="New York"/>
    <n v="10009"/>
    <x v="3"/>
    <s v="TEC-AC-10002167"/>
    <x v="2"/>
    <x v="11"/>
    <x v="46"/>
    <x v="5028"/>
    <n v="8"/>
    <x v="0"/>
    <n v="13.2"/>
    <n v="0"/>
    <n v="1"/>
  </r>
  <r>
    <n v="8015"/>
    <s v="CA-2017-120168"/>
    <x v="1126"/>
    <d v="2017-05-25T00:00:00"/>
    <s v="Same Day"/>
    <s v="TB-21625"/>
    <s v="Trudy Brown"/>
    <s v="Consumer"/>
    <s v="United States"/>
    <s v="New York City"/>
    <s v="New York"/>
    <n v="10009"/>
    <x v="3"/>
    <s v="OFF-FA-10000936"/>
    <x v="1"/>
    <x v="13"/>
    <x v="1307"/>
    <x v="5029"/>
    <n v="1"/>
    <x v="0"/>
    <n v="1.4804999999999999"/>
    <n v="0"/>
    <n v="1"/>
  </r>
  <r>
    <n v="8016"/>
    <s v="CA-2017-120168"/>
    <x v="1126"/>
    <d v="2017-05-25T00:00:00"/>
    <s v="Same Day"/>
    <s v="TB-21625"/>
    <s v="Trudy Brown"/>
    <s v="Consumer"/>
    <s v="United States"/>
    <s v="New York City"/>
    <s v="New York"/>
    <n v="10009"/>
    <x v="3"/>
    <s v="FUR-FU-10000732"/>
    <x v="0"/>
    <x v="5"/>
    <x v="545"/>
    <x v="605"/>
    <n v="3"/>
    <x v="0"/>
    <n v="6.0288000000000004"/>
    <n v="0"/>
    <n v="1"/>
  </r>
  <r>
    <n v="8017"/>
    <s v="US-2014-131870"/>
    <x v="340"/>
    <d v="2014-09-11T00:00:00"/>
    <s v="First Class"/>
    <s v="NF-18595"/>
    <s v="Nicole Fjeld"/>
    <s v="Home Office"/>
    <s v="United States"/>
    <s v="Lancaster"/>
    <s v="Ohio"/>
    <n v="43130"/>
    <x v="3"/>
    <s v="FUR-FU-10002501"/>
    <x v="0"/>
    <x v="5"/>
    <x v="1293"/>
    <x v="1256"/>
    <n v="6"/>
    <x v="2"/>
    <n v="12.892799999999999"/>
    <n v="2"/>
    <n v="1"/>
  </r>
  <r>
    <n v="8018"/>
    <s v="US-2014-131870"/>
    <x v="340"/>
    <d v="2014-09-11T00:00:00"/>
    <s v="First Class"/>
    <s v="NF-18595"/>
    <s v="Nicole Fjeld"/>
    <s v="Home Office"/>
    <s v="United States"/>
    <s v="Lancaster"/>
    <s v="Ohio"/>
    <n v="43130"/>
    <x v="3"/>
    <s v="OFF-AR-10000634"/>
    <x v="1"/>
    <x v="6"/>
    <x v="997"/>
    <x v="2723"/>
    <n v="9"/>
    <x v="2"/>
    <n v="2.6964000000000001"/>
    <n v="2"/>
    <n v="1"/>
  </r>
  <r>
    <n v="8019"/>
    <s v="CA-2017-114804"/>
    <x v="161"/>
    <d v="2017-10-19T00:00:00"/>
    <s v="Second Class"/>
    <s v="BF-11020"/>
    <s v="Barry Französisch"/>
    <s v="Corporate"/>
    <s v="United States"/>
    <s v="Modesto"/>
    <s v="California"/>
    <n v="95351"/>
    <x v="1"/>
    <s v="TEC-PH-10001700"/>
    <x v="2"/>
    <x v="7"/>
    <x v="195"/>
    <x v="4837"/>
    <n v="1"/>
    <x v="2"/>
    <n v="4.6193"/>
    <n v="2"/>
    <n v="1"/>
  </r>
  <r>
    <n v="8020"/>
    <s v="CA-2017-167227"/>
    <x v="808"/>
    <d v="2017-11-05T00:00:00"/>
    <s v="First Class"/>
    <s v="NP-18670"/>
    <s v="Nora Paige"/>
    <s v="Consumer"/>
    <s v="United States"/>
    <s v="Saint Louis"/>
    <s v="Missouri"/>
    <n v="63116"/>
    <x v="2"/>
    <s v="OFF-AP-10001962"/>
    <x v="1"/>
    <x v="9"/>
    <x v="1603"/>
    <x v="4412"/>
    <n v="10"/>
    <x v="0"/>
    <n v="20.975000000000001"/>
    <n v="3"/>
    <n v="1"/>
  </r>
  <r>
    <n v="8021"/>
    <s v="CA-2017-167227"/>
    <x v="808"/>
    <d v="2017-11-05T00:00:00"/>
    <s v="First Class"/>
    <s v="NP-18670"/>
    <s v="Nora Paige"/>
    <s v="Consumer"/>
    <s v="United States"/>
    <s v="Saint Louis"/>
    <s v="Missouri"/>
    <n v="63116"/>
    <x v="2"/>
    <s v="OFF-PA-10001838"/>
    <x v="1"/>
    <x v="10"/>
    <x v="1008"/>
    <x v="2660"/>
    <n v="2"/>
    <x v="0"/>
    <n v="5.7624000000000004"/>
    <n v="3"/>
    <n v="1"/>
  </r>
  <r>
    <n v="8022"/>
    <s v="CA-2014-129189"/>
    <x v="609"/>
    <d v="2014-07-25T00:00:00"/>
    <s v="Standard Class"/>
    <s v="HM-14860"/>
    <s v="Harry Marie"/>
    <s v="Corporate"/>
    <s v="United States"/>
    <s v="Dallas"/>
    <s v="Texas"/>
    <n v="75217"/>
    <x v="2"/>
    <s v="OFF-AP-10000124"/>
    <x v="1"/>
    <x v="9"/>
    <x v="1236"/>
    <x v="3688"/>
    <n v="3"/>
    <x v="3"/>
    <n v="-12.979200000000001"/>
    <n v="4"/>
    <n v="1"/>
  </r>
  <r>
    <n v="8023"/>
    <s v="CA-2014-129189"/>
    <x v="609"/>
    <d v="2014-07-25T00:00:00"/>
    <s v="Standard Class"/>
    <s v="HM-14860"/>
    <s v="Harry Marie"/>
    <s v="Corporate"/>
    <s v="United States"/>
    <s v="Dallas"/>
    <s v="Texas"/>
    <n v="75217"/>
    <x v="2"/>
    <s v="OFF-EN-10003567"/>
    <x v="1"/>
    <x v="12"/>
    <x v="1652"/>
    <x v="1177"/>
    <n v="5"/>
    <x v="2"/>
    <n v="29.672999999999998"/>
    <n v="4"/>
    <n v="1"/>
  </r>
  <r>
    <n v="8024"/>
    <s v="CA-2014-129189"/>
    <x v="609"/>
    <d v="2014-07-25T00:00:00"/>
    <s v="Standard Class"/>
    <s v="HM-14860"/>
    <s v="Harry Marie"/>
    <s v="Corporate"/>
    <s v="United States"/>
    <s v="Dallas"/>
    <s v="Texas"/>
    <n v="75217"/>
    <x v="2"/>
    <s v="FUR-CH-10004997"/>
    <x v="0"/>
    <x v="1"/>
    <x v="499"/>
    <x v="2782"/>
    <n v="5"/>
    <x v="4"/>
    <n v="-93.99"/>
    <n v="4"/>
    <n v="1"/>
  </r>
  <r>
    <n v="8025"/>
    <s v="CA-2014-129189"/>
    <x v="609"/>
    <d v="2014-07-25T00:00:00"/>
    <s v="Standard Class"/>
    <s v="HM-14860"/>
    <s v="Harry Marie"/>
    <s v="Corporate"/>
    <s v="United States"/>
    <s v="Dallas"/>
    <s v="Texas"/>
    <n v="75217"/>
    <x v="2"/>
    <s v="OFF-BI-10000494"/>
    <x v="1"/>
    <x v="8"/>
    <x v="1572"/>
    <x v="5030"/>
    <n v="1"/>
    <x v="3"/>
    <n v="-1.827"/>
    <n v="4"/>
    <n v="1"/>
  </r>
  <r>
    <n v="8026"/>
    <s v="CA-2015-132465"/>
    <x v="861"/>
    <d v="2015-09-15T00:00:00"/>
    <s v="Second Class"/>
    <s v="DM-13525"/>
    <s v="Don Miller"/>
    <s v="Corporate"/>
    <s v="United States"/>
    <s v="New York City"/>
    <s v="New York"/>
    <n v="10035"/>
    <x v="3"/>
    <s v="FUR-FU-10000277"/>
    <x v="0"/>
    <x v="5"/>
    <x v="1795"/>
    <x v="5031"/>
    <n v="2"/>
    <x v="0"/>
    <n v="50.563200000000002"/>
    <n v="4"/>
    <n v="1"/>
  </r>
  <r>
    <n v="8027"/>
    <s v="CA-2015-132465"/>
    <x v="861"/>
    <d v="2015-09-15T00:00:00"/>
    <s v="Second Class"/>
    <s v="DM-13525"/>
    <s v="Don Miller"/>
    <s v="Corporate"/>
    <s v="United States"/>
    <s v="New York City"/>
    <s v="New York"/>
    <n v="10035"/>
    <x v="3"/>
    <s v="OFF-ST-10003641"/>
    <x v="1"/>
    <x v="4"/>
    <x v="1808"/>
    <x v="5032"/>
    <n v="1"/>
    <x v="0"/>
    <n v="1.5760000000000001"/>
    <n v="4"/>
    <n v="1"/>
  </r>
  <r>
    <n v="8028"/>
    <s v="CA-2015-132465"/>
    <x v="861"/>
    <d v="2015-09-15T00:00:00"/>
    <s v="Second Class"/>
    <s v="DM-13525"/>
    <s v="Don Miller"/>
    <s v="Corporate"/>
    <s v="United States"/>
    <s v="New York City"/>
    <s v="New York"/>
    <n v="10035"/>
    <x v="3"/>
    <s v="TEC-AC-10001998"/>
    <x v="2"/>
    <x v="11"/>
    <x v="84"/>
    <x v="86"/>
    <n v="1"/>
    <x v="0"/>
    <n v="6.7965999999999998"/>
    <n v="4"/>
    <n v="1"/>
  </r>
  <r>
    <n v="8029"/>
    <s v="CA-2015-132465"/>
    <x v="861"/>
    <d v="2015-09-15T00:00:00"/>
    <s v="Second Class"/>
    <s v="DM-13525"/>
    <s v="Don Miller"/>
    <s v="Corporate"/>
    <s v="United States"/>
    <s v="New York City"/>
    <s v="New York"/>
    <n v="10035"/>
    <x v="3"/>
    <s v="OFF-ST-10001932"/>
    <x v="1"/>
    <x v="4"/>
    <x v="1650"/>
    <x v="3404"/>
    <n v="4"/>
    <x v="0"/>
    <n v="108.1752"/>
    <n v="4"/>
    <n v="1"/>
  </r>
  <r>
    <n v="8030"/>
    <s v="CA-2016-166373"/>
    <x v="147"/>
    <d v="2016-10-25T00:00:00"/>
    <s v="Standard Class"/>
    <s v="JF-15565"/>
    <s v="Jill Fjeld"/>
    <s v="Consumer"/>
    <s v="United States"/>
    <s v="San Antonio"/>
    <s v="Texas"/>
    <n v="78207"/>
    <x v="2"/>
    <s v="TEC-AC-10002323"/>
    <x v="2"/>
    <x v="11"/>
    <x v="177"/>
    <x v="5033"/>
    <n v="6"/>
    <x v="2"/>
    <n v="-9.282"/>
    <n v="4"/>
    <n v="1"/>
  </r>
  <r>
    <n v="8031"/>
    <s v="CA-2016-158806"/>
    <x v="676"/>
    <d v="2016-01-11T00:00:00"/>
    <s v="Standard Class"/>
    <s v="NM-18520"/>
    <s v="Neoma Murray"/>
    <s v="Consumer"/>
    <s v="United States"/>
    <s v="Amarillo"/>
    <s v="Texas"/>
    <n v="79109"/>
    <x v="2"/>
    <s v="FUR-FU-10004270"/>
    <x v="0"/>
    <x v="5"/>
    <x v="1381"/>
    <x v="5034"/>
    <n v="3"/>
    <x v="7"/>
    <n v="-10.9611"/>
    <n v="4"/>
    <n v="1"/>
  </r>
  <r>
    <n v="8032"/>
    <s v="CA-2016-158806"/>
    <x v="676"/>
    <d v="2016-01-11T00:00:00"/>
    <s v="Standard Class"/>
    <s v="NM-18520"/>
    <s v="Neoma Murray"/>
    <s v="Consumer"/>
    <s v="United States"/>
    <s v="Amarillo"/>
    <s v="Texas"/>
    <n v="79109"/>
    <x v="2"/>
    <s v="OFF-PA-10004621"/>
    <x v="1"/>
    <x v="10"/>
    <x v="745"/>
    <x v="233"/>
    <n v="5"/>
    <x v="2"/>
    <n v="9.0719999999999992"/>
    <n v="4"/>
    <n v="1"/>
  </r>
  <r>
    <n v="8033"/>
    <s v="CA-2015-119690"/>
    <x v="608"/>
    <d v="2015-06-28T00:00:00"/>
    <s v="First Class"/>
    <s v="MV-17485"/>
    <s v="Mark Van Huff"/>
    <s v="Consumer"/>
    <s v="United States"/>
    <s v="Houston"/>
    <s v="Texas"/>
    <n v="77041"/>
    <x v="2"/>
    <s v="OFF-PA-10001019"/>
    <x v="1"/>
    <x v="10"/>
    <x v="681"/>
    <x v="1097"/>
    <n v="3"/>
    <x v="2"/>
    <n v="16.183800000000002"/>
    <n v="3"/>
    <n v="1"/>
  </r>
  <r>
    <n v="8034"/>
    <s v="CA-2015-119690"/>
    <x v="608"/>
    <d v="2015-06-28T00:00:00"/>
    <s v="First Class"/>
    <s v="MV-17485"/>
    <s v="Mark Van Huff"/>
    <s v="Consumer"/>
    <s v="United States"/>
    <s v="Houston"/>
    <s v="Texas"/>
    <n v="77041"/>
    <x v="2"/>
    <s v="OFF-BI-10000201"/>
    <x v="1"/>
    <x v="8"/>
    <x v="1687"/>
    <x v="5035"/>
    <n v="2"/>
    <x v="3"/>
    <n v="-1.476"/>
    <n v="3"/>
    <n v="1"/>
  </r>
  <r>
    <n v="8035"/>
    <s v="CA-2015-119690"/>
    <x v="608"/>
    <d v="2015-06-28T00:00:00"/>
    <s v="First Class"/>
    <s v="MV-17485"/>
    <s v="Mark Van Huff"/>
    <s v="Consumer"/>
    <s v="United States"/>
    <s v="Houston"/>
    <s v="Texas"/>
    <n v="77041"/>
    <x v="2"/>
    <s v="FUR-FU-10004587"/>
    <x v="0"/>
    <x v="5"/>
    <x v="1362"/>
    <x v="5036"/>
    <n v="9"/>
    <x v="7"/>
    <n v="-20.730599999999999"/>
    <n v="3"/>
    <n v="1"/>
  </r>
  <r>
    <n v="8036"/>
    <s v="CA-2015-119690"/>
    <x v="608"/>
    <d v="2015-06-28T00:00:00"/>
    <s v="First Class"/>
    <s v="MV-17485"/>
    <s v="Mark Van Huff"/>
    <s v="Consumer"/>
    <s v="United States"/>
    <s v="Houston"/>
    <s v="Texas"/>
    <n v="77041"/>
    <x v="2"/>
    <s v="OFF-LA-10001613"/>
    <x v="1"/>
    <x v="2"/>
    <x v="743"/>
    <x v="871"/>
    <n v="2"/>
    <x v="2"/>
    <n v="1.6704000000000001"/>
    <n v="3"/>
    <n v="1"/>
  </r>
  <r>
    <n v="8037"/>
    <s v="CA-2015-153738"/>
    <x v="1181"/>
    <d v="2015-09-22T00:00:00"/>
    <s v="First Class"/>
    <s v="AG-10270"/>
    <s v="Alejandro Grove"/>
    <s v="Consumer"/>
    <s v="United States"/>
    <s v="Lawrence"/>
    <s v="Massachusetts"/>
    <n v="1841"/>
    <x v="3"/>
    <s v="OFF-BI-10001308"/>
    <x v="1"/>
    <x v="8"/>
    <x v="1360"/>
    <x v="1015"/>
    <n v="6"/>
    <x v="0"/>
    <n v="16.956"/>
    <n v="2"/>
    <n v="1"/>
  </r>
  <r>
    <n v="8038"/>
    <s v="CA-2017-169012"/>
    <x v="815"/>
    <d v="2017-07-14T00:00:00"/>
    <s v="Standard Class"/>
    <s v="BF-11275"/>
    <s v="Beth Fritzler"/>
    <s v="Corporate"/>
    <s v="United States"/>
    <s v="Columbus"/>
    <s v="Georgia"/>
    <n v="31907"/>
    <x v="0"/>
    <s v="OFF-AP-10003278"/>
    <x v="1"/>
    <x v="9"/>
    <x v="1793"/>
    <x v="5037"/>
    <n v="3"/>
    <x v="0"/>
    <n v="10.896599999999999"/>
    <n v="4"/>
    <n v="1"/>
  </r>
  <r>
    <n v="8039"/>
    <s v="CA-2017-109393"/>
    <x v="160"/>
    <d v="2017-07-02T00:00:00"/>
    <s v="Second Class"/>
    <s v="JC-15775"/>
    <s v="John Castell"/>
    <s v="Consumer"/>
    <s v="United States"/>
    <s v="Los Angeles"/>
    <s v="California"/>
    <n v="90032"/>
    <x v="1"/>
    <s v="FUR-BO-10003966"/>
    <x v="0"/>
    <x v="0"/>
    <x v="1095"/>
    <x v="2621"/>
    <n v="3"/>
    <x v="11"/>
    <n v="5.1294000000000004"/>
    <n v="2"/>
    <n v="1"/>
  </r>
  <r>
    <n v="8040"/>
    <s v="CA-2017-121489"/>
    <x v="170"/>
    <d v="2017-08-25T00:00:00"/>
    <s v="Second Class"/>
    <s v="CM-11815"/>
    <s v="Candace McMahon"/>
    <s v="Corporate"/>
    <s v="United States"/>
    <s v="Seattle"/>
    <s v="Washington"/>
    <n v="98115"/>
    <x v="1"/>
    <s v="FUR-CH-10004698"/>
    <x v="0"/>
    <x v="1"/>
    <x v="168"/>
    <x v="337"/>
    <n v="6"/>
    <x v="2"/>
    <n v="38.870399999999997"/>
    <n v="4"/>
    <n v="1"/>
  </r>
  <r>
    <n v="8041"/>
    <s v="CA-2017-121489"/>
    <x v="170"/>
    <d v="2017-08-25T00:00:00"/>
    <s v="Second Class"/>
    <s v="CM-11815"/>
    <s v="Candace McMahon"/>
    <s v="Corporate"/>
    <s v="United States"/>
    <s v="Seattle"/>
    <s v="Washington"/>
    <n v="98115"/>
    <x v="1"/>
    <s v="OFF-ST-10000025"/>
    <x v="1"/>
    <x v="4"/>
    <x v="621"/>
    <x v="714"/>
    <n v="6"/>
    <x v="0"/>
    <n v="34.354799999999997"/>
    <n v="4"/>
    <n v="1"/>
  </r>
  <r>
    <n v="8042"/>
    <s v="CA-2017-121489"/>
    <x v="170"/>
    <d v="2017-08-25T00:00:00"/>
    <s v="Second Class"/>
    <s v="CM-11815"/>
    <s v="Candace McMahon"/>
    <s v="Corporate"/>
    <s v="United States"/>
    <s v="Seattle"/>
    <s v="Washington"/>
    <n v="98115"/>
    <x v="1"/>
    <s v="TEC-AC-10000682"/>
    <x v="2"/>
    <x v="11"/>
    <x v="1336"/>
    <x v="5038"/>
    <n v="2"/>
    <x v="0"/>
    <n v="11.613"/>
    <n v="4"/>
    <n v="1"/>
  </r>
  <r>
    <n v="8043"/>
    <s v="US-2017-133081"/>
    <x v="825"/>
    <d v="2017-03-15T00:00:00"/>
    <s v="Standard Class"/>
    <s v="PV-18985"/>
    <s v="Paul Van Hugh"/>
    <s v="Home Office"/>
    <s v="United States"/>
    <s v="Cambridge"/>
    <s v="Massachusetts"/>
    <n v="2138"/>
    <x v="3"/>
    <s v="TEC-AC-10001772"/>
    <x v="2"/>
    <x v="11"/>
    <x v="405"/>
    <x v="430"/>
    <n v="4"/>
    <x v="0"/>
    <n v="24.9132"/>
    <n v="4"/>
    <n v="1"/>
  </r>
  <r>
    <n v="8044"/>
    <s v="US-2017-133081"/>
    <x v="825"/>
    <d v="2017-03-15T00:00:00"/>
    <s v="Standard Class"/>
    <s v="PV-18985"/>
    <s v="Paul Van Hugh"/>
    <s v="Home Office"/>
    <s v="United States"/>
    <s v="Cambridge"/>
    <s v="Massachusetts"/>
    <n v="2138"/>
    <x v="3"/>
    <s v="FUR-FU-10001379"/>
    <x v="0"/>
    <x v="5"/>
    <x v="1819"/>
    <x v="2979"/>
    <n v="1"/>
    <x v="0"/>
    <n v="11.7568"/>
    <n v="4"/>
    <n v="1"/>
  </r>
  <r>
    <n v="8045"/>
    <s v="CA-2017-165008"/>
    <x v="175"/>
    <d v="2017-09-17T00:00:00"/>
    <s v="Second Class"/>
    <s v="DO-13645"/>
    <s v="Doug O'Connell"/>
    <s v="Consumer"/>
    <s v="United States"/>
    <s v="Salt Lake City"/>
    <s v="Utah"/>
    <n v="84106"/>
    <x v="1"/>
    <s v="OFF-BI-10002794"/>
    <x v="1"/>
    <x v="8"/>
    <x v="102"/>
    <x v="5039"/>
    <n v="9"/>
    <x v="2"/>
    <n v="106.95780000000001"/>
    <n v="2"/>
    <n v="1"/>
  </r>
  <r>
    <n v="8046"/>
    <s v="CA-2016-145611"/>
    <x v="873"/>
    <d v="2016-09-24T00:00:00"/>
    <s v="Standard Class"/>
    <s v="HA-14905"/>
    <s v="Helen Abelman"/>
    <s v="Consumer"/>
    <s v="United States"/>
    <s v="New York City"/>
    <s v="New York"/>
    <n v="10035"/>
    <x v="3"/>
    <s v="OFF-AP-10001005"/>
    <x v="1"/>
    <x v="9"/>
    <x v="1140"/>
    <x v="5040"/>
    <n v="5"/>
    <x v="0"/>
    <n v="129.77250000000001"/>
    <n v="4"/>
    <n v="1"/>
  </r>
  <r>
    <n v="8047"/>
    <s v="CA-2016-113600"/>
    <x v="272"/>
    <d v="2016-12-17T00:00:00"/>
    <s v="Second Class"/>
    <s v="SH-20395"/>
    <s v="Shahid Hopkins"/>
    <s v="Consumer"/>
    <s v="United States"/>
    <s v="Cuyahoga Falls"/>
    <s v="Ohio"/>
    <n v="44221"/>
    <x v="3"/>
    <s v="OFF-BI-10000201"/>
    <x v="1"/>
    <x v="8"/>
    <x v="1687"/>
    <x v="3520"/>
    <n v="3"/>
    <x v="6"/>
    <n v="-1.476"/>
    <n v="2"/>
    <n v="1"/>
  </r>
  <r>
    <n v="8048"/>
    <s v="CA-2017-130834"/>
    <x v="132"/>
    <d v="2017-11-06T00:00:00"/>
    <s v="Second Class"/>
    <s v="JM-16195"/>
    <s v="Justin MacKendrick"/>
    <s v="Consumer"/>
    <s v="United States"/>
    <s v="Wilmington"/>
    <s v="North Carolina"/>
    <n v="28403"/>
    <x v="0"/>
    <s v="OFF-PA-10003673"/>
    <x v="1"/>
    <x v="10"/>
    <x v="980"/>
    <x v="3834"/>
    <n v="3"/>
    <x v="2"/>
    <n v="5.2884000000000002"/>
    <n v="3"/>
    <n v="1"/>
  </r>
  <r>
    <n v="8049"/>
    <s v="CA-2016-168543"/>
    <x v="894"/>
    <d v="2016-07-07T00:00:00"/>
    <s v="Standard Class"/>
    <s v="DK-13225"/>
    <s v="Dean Katz"/>
    <s v="Corporate"/>
    <s v="United States"/>
    <s v="New York City"/>
    <s v="New York"/>
    <n v="10035"/>
    <x v="3"/>
    <s v="OFF-AP-10000938"/>
    <x v="1"/>
    <x v="9"/>
    <x v="1712"/>
    <x v="3706"/>
    <n v="7"/>
    <x v="0"/>
    <n v="197.92080000000001"/>
    <n v="4"/>
    <n v="1"/>
  </r>
  <r>
    <n v="8050"/>
    <s v="CA-2014-144974"/>
    <x v="467"/>
    <d v="2014-09-30T00:00:00"/>
    <s v="Standard Class"/>
    <s v="CM-12715"/>
    <s v="Craig Molinari"/>
    <s v="Corporate"/>
    <s v="United States"/>
    <s v="Philadelphia"/>
    <s v="Pennsylvania"/>
    <n v="19140"/>
    <x v="3"/>
    <s v="OFF-BI-10003274"/>
    <x v="1"/>
    <x v="8"/>
    <x v="122"/>
    <x v="3537"/>
    <n v="5"/>
    <x v="6"/>
    <n v="-4.577"/>
    <n v="4"/>
    <n v="1"/>
  </r>
  <r>
    <n v="8051"/>
    <s v="CA-2014-144974"/>
    <x v="467"/>
    <d v="2014-09-30T00:00:00"/>
    <s v="Standard Class"/>
    <s v="CM-12715"/>
    <s v="Craig Molinari"/>
    <s v="Corporate"/>
    <s v="United States"/>
    <s v="Philadelphia"/>
    <s v="Pennsylvania"/>
    <n v="19140"/>
    <x v="3"/>
    <s v="FUR-FU-10001095"/>
    <x v="0"/>
    <x v="5"/>
    <x v="748"/>
    <x v="4399"/>
    <n v="1"/>
    <x v="2"/>
    <n v="4.7664"/>
    <n v="4"/>
    <n v="1"/>
  </r>
  <r>
    <n v="8052"/>
    <s v="CA-2014-144974"/>
    <x v="467"/>
    <d v="2014-09-30T00:00:00"/>
    <s v="Standard Class"/>
    <s v="CM-12715"/>
    <s v="Craig Molinari"/>
    <s v="Corporate"/>
    <s v="United States"/>
    <s v="Philadelphia"/>
    <s v="Pennsylvania"/>
    <n v="19140"/>
    <x v="3"/>
    <s v="OFF-AP-10001492"/>
    <x v="1"/>
    <x v="9"/>
    <x v="22"/>
    <x v="3021"/>
    <n v="6"/>
    <x v="2"/>
    <n v="3.1032000000000002"/>
    <n v="4"/>
    <n v="1"/>
  </r>
  <r>
    <n v="8053"/>
    <s v="CA-2014-109904"/>
    <x v="686"/>
    <d v="2014-07-17T00:00:00"/>
    <s v="Second Class"/>
    <s v="BF-10975"/>
    <s v="Barbara Fisher"/>
    <s v="Corporate"/>
    <s v="United States"/>
    <s v="New York City"/>
    <s v="New York"/>
    <n v="10009"/>
    <x v="3"/>
    <s v="OFF-AR-10004999"/>
    <x v="1"/>
    <x v="6"/>
    <x v="873"/>
    <x v="1444"/>
    <n v="3"/>
    <x v="0"/>
    <n v="4.4850000000000003"/>
    <n v="3"/>
    <n v="1"/>
  </r>
  <r>
    <n v="8054"/>
    <s v="CA-2017-152205"/>
    <x v="394"/>
    <d v="2017-10-05T00:00:00"/>
    <s v="Standard Class"/>
    <s v="SF-20965"/>
    <s v="Sylvia Foulston"/>
    <s v="Corporate"/>
    <s v="United States"/>
    <s v="Philadelphia"/>
    <s v="Pennsylvania"/>
    <n v="19134"/>
    <x v="3"/>
    <s v="OFF-BI-10004094"/>
    <x v="1"/>
    <x v="8"/>
    <x v="608"/>
    <x v="5041"/>
    <n v="1"/>
    <x v="6"/>
    <n v="-1.8585"/>
    <n v="7"/>
    <n v="1"/>
  </r>
  <r>
    <n v="8055"/>
    <s v="CA-2015-121188"/>
    <x v="834"/>
    <d v="2015-09-04T00:00:00"/>
    <s v="Standard Class"/>
    <s v="CB-12025"/>
    <s v="Cassandra Brandow"/>
    <s v="Consumer"/>
    <s v="United States"/>
    <s v="Los Angeles"/>
    <s v="California"/>
    <n v="90049"/>
    <x v="1"/>
    <s v="OFF-ST-10001490"/>
    <x v="1"/>
    <x v="4"/>
    <x v="518"/>
    <x v="5042"/>
    <n v="5"/>
    <x v="0"/>
    <n v="267.70499999999998"/>
    <n v="7"/>
    <n v="1"/>
  </r>
  <r>
    <n v="8056"/>
    <s v="CA-2015-121188"/>
    <x v="834"/>
    <d v="2015-09-04T00:00:00"/>
    <s v="Standard Class"/>
    <s v="CB-12025"/>
    <s v="Cassandra Brandow"/>
    <s v="Consumer"/>
    <s v="United States"/>
    <s v="Los Angeles"/>
    <s v="California"/>
    <n v="90049"/>
    <x v="1"/>
    <s v="FUR-BO-10004695"/>
    <x v="0"/>
    <x v="0"/>
    <x v="200"/>
    <x v="1473"/>
    <n v="2"/>
    <x v="11"/>
    <n v="28.956800000000001"/>
    <n v="7"/>
    <n v="1"/>
  </r>
  <r>
    <n v="8057"/>
    <s v="CA-2015-121188"/>
    <x v="834"/>
    <d v="2015-09-04T00:00:00"/>
    <s v="Standard Class"/>
    <s v="CB-12025"/>
    <s v="Cassandra Brandow"/>
    <s v="Consumer"/>
    <s v="United States"/>
    <s v="Los Angeles"/>
    <s v="California"/>
    <n v="90049"/>
    <x v="1"/>
    <s v="OFF-ST-10000736"/>
    <x v="1"/>
    <x v="4"/>
    <x v="460"/>
    <x v="5043"/>
    <n v="9"/>
    <x v="0"/>
    <n v="29.152799999999999"/>
    <n v="7"/>
    <n v="1"/>
  </r>
  <r>
    <n v="8058"/>
    <s v="CA-2015-121188"/>
    <x v="834"/>
    <d v="2015-09-04T00:00:00"/>
    <s v="Standard Class"/>
    <s v="CB-12025"/>
    <s v="Cassandra Brandow"/>
    <s v="Consumer"/>
    <s v="United States"/>
    <s v="Los Angeles"/>
    <s v="California"/>
    <n v="90049"/>
    <x v="1"/>
    <s v="OFF-BI-10001617"/>
    <x v="1"/>
    <x v="8"/>
    <x v="1324"/>
    <x v="5044"/>
    <n v="5"/>
    <x v="2"/>
    <n v="13.959"/>
    <n v="7"/>
    <n v="1"/>
  </r>
  <r>
    <n v="8059"/>
    <s v="CA-2015-121188"/>
    <x v="834"/>
    <d v="2015-09-04T00:00:00"/>
    <s v="Standard Class"/>
    <s v="CB-12025"/>
    <s v="Cassandra Brandow"/>
    <s v="Consumer"/>
    <s v="United States"/>
    <s v="Los Angeles"/>
    <s v="California"/>
    <n v="90049"/>
    <x v="1"/>
    <s v="TEC-PH-10003589"/>
    <x v="2"/>
    <x v="7"/>
    <x v="826"/>
    <x v="746"/>
    <n v="3"/>
    <x v="2"/>
    <n v="15.111599999999999"/>
    <n v="7"/>
    <n v="1"/>
  </r>
  <r>
    <n v="8060"/>
    <s v="CA-2015-121188"/>
    <x v="834"/>
    <d v="2015-09-04T00:00:00"/>
    <s v="Standard Class"/>
    <s v="CB-12025"/>
    <s v="Cassandra Brandow"/>
    <s v="Consumer"/>
    <s v="United States"/>
    <s v="Los Angeles"/>
    <s v="California"/>
    <n v="90049"/>
    <x v="1"/>
    <s v="FUR-FU-10003981"/>
    <x v="0"/>
    <x v="5"/>
    <x v="325"/>
    <x v="1337"/>
    <n v="2"/>
    <x v="0"/>
    <n v="1.7472000000000001"/>
    <n v="7"/>
    <n v="1"/>
  </r>
  <r>
    <n v="8061"/>
    <s v="CA-2015-156013"/>
    <x v="1181"/>
    <d v="2015-09-26T00:00:00"/>
    <s v="Standard Class"/>
    <s v="TC-20980"/>
    <s v="Tamara Chand"/>
    <s v="Corporate"/>
    <s v="United States"/>
    <s v="Long Beach"/>
    <s v="New York"/>
    <n v="11561"/>
    <x v="3"/>
    <s v="OFF-PA-10001970"/>
    <x v="1"/>
    <x v="10"/>
    <x v="314"/>
    <x v="3618"/>
    <n v="5"/>
    <x v="0"/>
    <n v="28.858000000000001"/>
    <n v="6"/>
    <n v="1"/>
  </r>
  <r>
    <n v="8062"/>
    <s v="CA-2015-156013"/>
    <x v="1181"/>
    <d v="2015-09-26T00:00:00"/>
    <s v="Standard Class"/>
    <s v="TC-20980"/>
    <s v="Tamara Chand"/>
    <s v="Corporate"/>
    <s v="United States"/>
    <s v="Long Beach"/>
    <s v="New York"/>
    <n v="11561"/>
    <x v="3"/>
    <s v="OFF-BI-10002437"/>
    <x v="1"/>
    <x v="8"/>
    <x v="1314"/>
    <x v="667"/>
    <n v="2"/>
    <x v="2"/>
    <n v="8.8623999999999992"/>
    <n v="6"/>
    <n v="1"/>
  </r>
  <r>
    <n v="8063"/>
    <s v="CA-2016-132997"/>
    <x v="77"/>
    <d v="2016-11-09T00:00:00"/>
    <s v="First Class"/>
    <s v="LW-17215"/>
    <s v="Luke Weiss"/>
    <s v="Consumer"/>
    <s v="United States"/>
    <s v="Rochester"/>
    <s v="New York"/>
    <n v="14609"/>
    <x v="3"/>
    <s v="TEC-PH-10000586"/>
    <x v="2"/>
    <x v="7"/>
    <x v="506"/>
    <x v="1259"/>
    <n v="4"/>
    <x v="0"/>
    <n v="71.269199999999998"/>
    <n v="2"/>
    <n v="1"/>
  </r>
  <r>
    <n v="8064"/>
    <s v="CA-2016-132997"/>
    <x v="77"/>
    <d v="2016-11-09T00:00:00"/>
    <s v="First Class"/>
    <s v="LW-17215"/>
    <s v="Luke Weiss"/>
    <s v="Consumer"/>
    <s v="United States"/>
    <s v="Rochester"/>
    <s v="New York"/>
    <n v="14609"/>
    <x v="3"/>
    <s v="TEC-PH-10003811"/>
    <x v="2"/>
    <x v="7"/>
    <x v="1196"/>
    <x v="1880"/>
    <n v="3"/>
    <x v="0"/>
    <n v="100.7916"/>
    <n v="2"/>
    <n v="1"/>
  </r>
  <r>
    <n v="8065"/>
    <s v="CA-2016-132997"/>
    <x v="77"/>
    <d v="2016-11-09T00:00:00"/>
    <s v="First Class"/>
    <s v="LW-17215"/>
    <s v="Luke Weiss"/>
    <s v="Consumer"/>
    <s v="United States"/>
    <s v="Rochester"/>
    <s v="New York"/>
    <n v="14609"/>
    <x v="3"/>
    <s v="OFF-PA-10004983"/>
    <x v="1"/>
    <x v="10"/>
    <x v="1332"/>
    <x v="91"/>
    <n v="2"/>
    <x v="0"/>
    <n v="6.2207999999999997"/>
    <n v="2"/>
    <n v="1"/>
  </r>
  <r>
    <n v="8066"/>
    <s v="CA-2016-132997"/>
    <x v="77"/>
    <d v="2016-11-09T00:00:00"/>
    <s v="First Class"/>
    <s v="LW-17215"/>
    <s v="Luke Weiss"/>
    <s v="Consumer"/>
    <s v="United States"/>
    <s v="Rochester"/>
    <s v="New York"/>
    <n v="14609"/>
    <x v="3"/>
    <s v="OFF-ST-10003479"/>
    <x v="1"/>
    <x v="4"/>
    <x v="41"/>
    <x v="5045"/>
    <n v="3"/>
    <x v="0"/>
    <n v="5.8410000000000002"/>
    <n v="2"/>
    <n v="1"/>
  </r>
  <r>
    <n v="8067"/>
    <s v="CA-2016-132997"/>
    <x v="77"/>
    <d v="2016-11-09T00:00:00"/>
    <s v="First Class"/>
    <s v="LW-17215"/>
    <s v="Luke Weiss"/>
    <s v="Consumer"/>
    <s v="United States"/>
    <s v="Rochester"/>
    <s v="New York"/>
    <n v="14609"/>
    <x v="3"/>
    <s v="OFF-BI-10004318"/>
    <x v="1"/>
    <x v="8"/>
    <x v="1583"/>
    <x v="4604"/>
    <n v="2"/>
    <x v="2"/>
    <n v="89.954800000000006"/>
    <n v="2"/>
    <n v="1"/>
  </r>
  <r>
    <n v="8068"/>
    <s v="US-2015-160563"/>
    <x v="1182"/>
    <d v="2015-10-24T00:00:00"/>
    <s v="Standard Class"/>
    <s v="NS-18640"/>
    <s v="Noel Staavos"/>
    <s v="Corporate"/>
    <s v="United States"/>
    <s v="San Francisco"/>
    <s v="California"/>
    <n v="94109"/>
    <x v="1"/>
    <s v="TEC-AC-10002567"/>
    <x v="2"/>
    <x v="11"/>
    <x v="428"/>
    <x v="758"/>
    <n v="3"/>
    <x v="0"/>
    <n v="86.389200000000002"/>
    <n v="4"/>
    <n v="1"/>
  </r>
  <r>
    <n v="8069"/>
    <s v="US-2015-160563"/>
    <x v="1182"/>
    <d v="2015-10-24T00:00:00"/>
    <s v="Standard Class"/>
    <s v="NS-18640"/>
    <s v="Noel Staavos"/>
    <s v="Corporate"/>
    <s v="United States"/>
    <s v="San Francisco"/>
    <s v="California"/>
    <n v="94109"/>
    <x v="1"/>
    <s v="FUR-FU-10001731"/>
    <x v="0"/>
    <x v="5"/>
    <x v="1556"/>
    <x v="1970"/>
    <n v="6"/>
    <x v="0"/>
    <n v="6.0876000000000001"/>
    <n v="4"/>
    <n v="1"/>
  </r>
  <r>
    <n v="8070"/>
    <s v="CA-2017-151750"/>
    <x v="314"/>
    <d v="2017-01-05T00:00:00"/>
    <s v="Standard Class"/>
    <s v="JM-15250"/>
    <s v="Janet Martin"/>
    <s v="Consumer"/>
    <s v="United States"/>
    <s v="Huntsville"/>
    <s v="Texas"/>
    <n v="77340"/>
    <x v="2"/>
    <s v="OFF-ST-10002743"/>
    <x v="1"/>
    <x v="4"/>
    <x v="418"/>
    <x v="5046"/>
    <n v="5"/>
    <x v="2"/>
    <n v="-107.958"/>
    <n v="4"/>
    <n v="1"/>
  </r>
  <r>
    <n v="8071"/>
    <s v="CA-2017-151750"/>
    <x v="314"/>
    <d v="2017-01-05T00:00:00"/>
    <s v="Standard Class"/>
    <s v="JM-15250"/>
    <s v="Janet Martin"/>
    <s v="Consumer"/>
    <s v="United States"/>
    <s v="Huntsville"/>
    <s v="Texas"/>
    <n v="77340"/>
    <x v="2"/>
    <s v="FUR-FU-10002116"/>
    <x v="0"/>
    <x v="5"/>
    <x v="1440"/>
    <x v="5047"/>
    <n v="5"/>
    <x v="7"/>
    <n v="-187.38149999999999"/>
    <n v="4"/>
    <n v="1"/>
  </r>
  <r>
    <n v="8072"/>
    <s v="CA-2017-151750"/>
    <x v="314"/>
    <d v="2017-01-05T00:00:00"/>
    <s v="Standard Class"/>
    <s v="JM-15250"/>
    <s v="Janet Martin"/>
    <s v="Consumer"/>
    <s v="United States"/>
    <s v="Huntsville"/>
    <s v="Texas"/>
    <n v="77340"/>
    <x v="2"/>
    <s v="FUR-CH-10003199"/>
    <x v="0"/>
    <x v="1"/>
    <x v="637"/>
    <x v="5048"/>
    <n v="4"/>
    <x v="4"/>
    <n v="-26.635200000000001"/>
    <n v="4"/>
    <n v="1"/>
  </r>
  <r>
    <n v="8073"/>
    <s v="CA-2017-151750"/>
    <x v="314"/>
    <d v="2017-01-05T00:00:00"/>
    <s v="Standard Class"/>
    <s v="JM-15250"/>
    <s v="Janet Martin"/>
    <s v="Consumer"/>
    <s v="United States"/>
    <s v="Huntsville"/>
    <s v="Texas"/>
    <n v="77340"/>
    <x v="2"/>
    <s v="OFF-AR-10003158"/>
    <x v="1"/>
    <x v="6"/>
    <x v="703"/>
    <x v="5049"/>
    <n v="4"/>
    <x v="2"/>
    <n v="2.2288000000000001"/>
    <n v="4"/>
    <n v="1"/>
  </r>
  <r>
    <n v="8074"/>
    <s v="CA-2017-151750"/>
    <x v="314"/>
    <d v="2017-01-05T00:00:00"/>
    <s v="Standard Class"/>
    <s v="JM-15250"/>
    <s v="Janet Martin"/>
    <s v="Consumer"/>
    <s v="United States"/>
    <s v="Huntsville"/>
    <s v="Texas"/>
    <n v="77340"/>
    <x v="2"/>
    <s v="OFF-BI-10000301"/>
    <x v="1"/>
    <x v="8"/>
    <x v="625"/>
    <x v="5050"/>
    <n v="5"/>
    <x v="3"/>
    <n v="-9.7050000000000001"/>
    <n v="4"/>
    <n v="1"/>
  </r>
  <r>
    <n v="8075"/>
    <s v="CA-2017-151750"/>
    <x v="314"/>
    <d v="2017-01-05T00:00:00"/>
    <s v="Standard Class"/>
    <s v="JM-15250"/>
    <s v="Janet Martin"/>
    <s v="Consumer"/>
    <s v="United States"/>
    <s v="Huntsville"/>
    <s v="Texas"/>
    <n v="77340"/>
    <x v="2"/>
    <s v="OFF-BI-10000343"/>
    <x v="1"/>
    <x v="8"/>
    <x v="186"/>
    <x v="5051"/>
    <n v="14"/>
    <x v="3"/>
    <n v="-22.684200000000001"/>
    <n v="4"/>
    <n v="1"/>
  </r>
  <r>
    <n v="8076"/>
    <s v="CA-2017-151750"/>
    <x v="314"/>
    <d v="2017-01-05T00:00:00"/>
    <s v="Standard Class"/>
    <s v="JM-15250"/>
    <s v="Janet Martin"/>
    <s v="Consumer"/>
    <s v="United States"/>
    <s v="Huntsville"/>
    <s v="Texas"/>
    <n v="77340"/>
    <x v="2"/>
    <s v="OFF-AP-10004708"/>
    <x v="1"/>
    <x v="9"/>
    <x v="513"/>
    <x v="5052"/>
    <n v="2"/>
    <x v="3"/>
    <n v="-38.821199999999997"/>
    <n v="4"/>
    <n v="1"/>
  </r>
  <r>
    <n v="8077"/>
    <s v="CA-2015-106187"/>
    <x v="537"/>
    <d v="2015-06-29T00:00:00"/>
    <s v="Standard Class"/>
    <s v="RF-19345"/>
    <s v="Randy Ferguson"/>
    <s v="Corporate"/>
    <s v="United States"/>
    <s v="East Point"/>
    <s v="Georgia"/>
    <n v="30344"/>
    <x v="0"/>
    <s v="FUR-FU-10000794"/>
    <x v="0"/>
    <x v="5"/>
    <x v="645"/>
    <x v="1846"/>
    <n v="3"/>
    <x v="0"/>
    <n v="9.3228000000000009"/>
    <n v="6"/>
    <n v="1"/>
  </r>
  <r>
    <n v="8078"/>
    <s v="CA-2015-106187"/>
    <x v="537"/>
    <d v="2015-06-29T00:00:00"/>
    <s v="Standard Class"/>
    <s v="RF-19345"/>
    <s v="Randy Ferguson"/>
    <s v="Corporate"/>
    <s v="United States"/>
    <s v="East Point"/>
    <s v="Georgia"/>
    <n v="30344"/>
    <x v="0"/>
    <s v="OFF-BI-10004519"/>
    <x v="1"/>
    <x v="8"/>
    <x v="889"/>
    <x v="5053"/>
    <n v="1"/>
    <x v="0"/>
    <n v="74.691000000000003"/>
    <n v="6"/>
    <n v="1"/>
  </r>
  <r>
    <n v="8079"/>
    <s v="CA-2015-106187"/>
    <x v="537"/>
    <d v="2015-06-29T00:00:00"/>
    <s v="Standard Class"/>
    <s v="RF-19345"/>
    <s v="Randy Ferguson"/>
    <s v="Corporate"/>
    <s v="United States"/>
    <s v="East Point"/>
    <s v="Georgia"/>
    <n v="30344"/>
    <x v="0"/>
    <s v="TEC-AC-10001590"/>
    <x v="2"/>
    <x v="11"/>
    <x v="1356"/>
    <x v="5054"/>
    <n v="3"/>
    <x v="0"/>
    <n v="18"/>
    <n v="6"/>
    <n v="1"/>
  </r>
  <r>
    <n v="8080"/>
    <s v="US-2016-164945"/>
    <x v="441"/>
    <d v="2016-11-27T00:00:00"/>
    <s v="Standard Class"/>
    <s v="CA-12055"/>
    <s v="Cathy Armstrong"/>
    <s v="Home Office"/>
    <s v="United States"/>
    <s v="New York City"/>
    <s v="New York"/>
    <n v="10009"/>
    <x v="3"/>
    <s v="OFF-BI-10001524"/>
    <x v="1"/>
    <x v="8"/>
    <x v="301"/>
    <x v="5055"/>
    <n v="8"/>
    <x v="2"/>
    <n v="46.995199999999997"/>
    <n v="5"/>
    <n v="1"/>
  </r>
  <r>
    <n v="8081"/>
    <s v="CA-2015-150714"/>
    <x v="662"/>
    <d v="2015-11-01T00:00:00"/>
    <s v="Standard Class"/>
    <s v="KH-16690"/>
    <s v="Kristen Hastings"/>
    <s v="Corporate"/>
    <s v="United States"/>
    <s v="Springfield"/>
    <s v="Oregon"/>
    <n v="97477"/>
    <x v="1"/>
    <s v="OFF-LA-10001474"/>
    <x v="1"/>
    <x v="2"/>
    <x v="926"/>
    <x v="5056"/>
    <n v="6"/>
    <x v="2"/>
    <n v="47.626800000000003"/>
    <n v="6"/>
    <n v="1"/>
  </r>
  <r>
    <n v="8082"/>
    <s v="CA-2015-150714"/>
    <x v="662"/>
    <d v="2015-11-01T00:00:00"/>
    <s v="Standard Class"/>
    <s v="KH-16690"/>
    <s v="Kristen Hastings"/>
    <s v="Corporate"/>
    <s v="United States"/>
    <s v="Springfield"/>
    <s v="Oregon"/>
    <n v="97477"/>
    <x v="1"/>
    <s v="OFF-PA-10001497"/>
    <x v="1"/>
    <x v="10"/>
    <x v="1755"/>
    <x v="572"/>
    <n v="3"/>
    <x v="2"/>
    <n v="47.815199999999997"/>
    <n v="6"/>
    <n v="1"/>
  </r>
  <r>
    <n v="8083"/>
    <s v="CA-2015-150714"/>
    <x v="662"/>
    <d v="2015-11-01T00:00:00"/>
    <s v="Standard Class"/>
    <s v="KH-16690"/>
    <s v="Kristen Hastings"/>
    <s v="Corporate"/>
    <s v="United States"/>
    <s v="Springfield"/>
    <s v="Oregon"/>
    <n v="97477"/>
    <x v="1"/>
    <s v="OFF-AP-10003287"/>
    <x v="1"/>
    <x v="9"/>
    <x v="543"/>
    <x v="5057"/>
    <n v="5"/>
    <x v="2"/>
    <n v="20.388000000000002"/>
    <n v="6"/>
    <n v="1"/>
  </r>
  <r>
    <n v="8084"/>
    <s v="CA-2015-150714"/>
    <x v="662"/>
    <d v="2015-11-01T00:00:00"/>
    <s v="Standard Class"/>
    <s v="KH-16690"/>
    <s v="Kristen Hastings"/>
    <s v="Corporate"/>
    <s v="United States"/>
    <s v="Springfield"/>
    <s v="Oregon"/>
    <n v="97477"/>
    <x v="1"/>
    <s v="OFF-BI-10002982"/>
    <x v="1"/>
    <x v="8"/>
    <x v="1267"/>
    <x v="4297"/>
    <n v="7"/>
    <x v="6"/>
    <n v="-10.487399999999999"/>
    <n v="6"/>
    <n v="1"/>
  </r>
  <r>
    <n v="8085"/>
    <s v="CA-2015-150714"/>
    <x v="662"/>
    <d v="2015-11-01T00:00:00"/>
    <s v="Standard Class"/>
    <s v="KH-16690"/>
    <s v="Kristen Hastings"/>
    <s v="Corporate"/>
    <s v="United States"/>
    <s v="Springfield"/>
    <s v="Oregon"/>
    <n v="97477"/>
    <x v="1"/>
    <s v="OFF-ST-10001809"/>
    <x v="1"/>
    <x v="4"/>
    <x v="435"/>
    <x v="5058"/>
    <n v="10"/>
    <x v="2"/>
    <n v="-161.69399999999999"/>
    <n v="6"/>
    <n v="1"/>
  </r>
  <r>
    <n v="8086"/>
    <s v="CA-2016-105753"/>
    <x v="201"/>
    <d v="2016-10-26T00:00:00"/>
    <s v="Standard Class"/>
    <s v="LC-16960"/>
    <s v="Lindsay Castell"/>
    <s v="Home Office"/>
    <s v="United States"/>
    <s v="Arlington"/>
    <s v="Virginia"/>
    <n v="22204"/>
    <x v="0"/>
    <s v="FUR-FU-10000246"/>
    <x v="0"/>
    <x v="5"/>
    <x v="391"/>
    <x v="5059"/>
    <n v="5"/>
    <x v="0"/>
    <n v="18.329999999999998"/>
    <n v="6"/>
    <n v="1"/>
  </r>
  <r>
    <n v="8087"/>
    <s v="CA-2017-120894"/>
    <x v="1045"/>
    <d v="2017-05-02T00:00:00"/>
    <s v="Standard Class"/>
    <s v="JL-15130"/>
    <s v="Jack Lebron"/>
    <s v="Consumer"/>
    <s v="United States"/>
    <s v="Wilmington"/>
    <s v="North Carolina"/>
    <n v="28403"/>
    <x v="0"/>
    <s v="OFF-AP-10000252"/>
    <x v="1"/>
    <x v="9"/>
    <x v="1251"/>
    <x v="5060"/>
    <n v="3"/>
    <x v="2"/>
    <n v="5.2649999999999997"/>
    <n v="4"/>
    <n v="1"/>
  </r>
  <r>
    <n v="8088"/>
    <s v="CA-2016-106621"/>
    <x v="321"/>
    <d v="2016-10-01T00:00:00"/>
    <s v="Second Class"/>
    <s v="DM-12955"/>
    <s v="Dario Medina"/>
    <s v="Corporate"/>
    <s v="United States"/>
    <s v="Yuma"/>
    <s v="Arizona"/>
    <n v="85364"/>
    <x v="1"/>
    <s v="OFF-AR-10002375"/>
    <x v="1"/>
    <x v="6"/>
    <x v="831"/>
    <x v="5061"/>
    <n v="4"/>
    <x v="2"/>
    <n v="1.1808000000000001"/>
    <n v="2"/>
    <n v="1"/>
  </r>
  <r>
    <n v="8089"/>
    <s v="CA-2015-107020"/>
    <x v="848"/>
    <d v="2015-07-14T00:00:00"/>
    <s v="Standard Class"/>
    <s v="MV-18190"/>
    <s v="Mike Vittorini"/>
    <s v="Consumer"/>
    <s v="United States"/>
    <s v="San Bernardino"/>
    <s v="California"/>
    <n v="92404"/>
    <x v="1"/>
    <s v="OFF-BI-10003719"/>
    <x v="1"/>
    <x v="8"/>
    <x v="691"/>
    <x v="3009"/>
    <n v="2"/>
    <x v="2"/>
    <n v="12.974"/>
    <n v="4"/>
    <n v="1"/>
  </r>
  <r>
    <n v="8090"/>
    <s v="US-2015-117492"/>
    <x v="976"/>
    <d v="2015-08-09T00:00:00"/>
    <s v="First Class"/>
    <s v="NS-18640"/>
    <s v="Noel Staavos"/>
    <s v="Corporate"/>
    <s v="United States"/>
    <s v="Baltimore"/>
    <s v="Maryland"/>
    <n v="21215"/>
    <x v="3"/>
    <s v="OFF-AP-10001492"/>
    <x v="1"/>
    <x v="9"/>
    <x v="22"/>
    <x v="5062"/>
    <n v="9"/>
    <x v="0"/>
    <n v="20.1708"/>
    <n v="2"/>
    <n v="1"/>
  </r>
  <r>
    <n v="8091"/>
    <s v="CA-2014-101392"/>
    <x v="1035"/>
    <d v="2014-12-13T00:00:00"/>
    <s v="Standard Class"/>
    <s v="AS-10630"/>
    <s v="Ann Steele"/>
    <s v="Home Office"/>
    <s v="United States"/>
    <s v="Seattle"/>
    <s v="Washington"/>
    <n v="98103"/>
    <x v="1"/>
    <s v="OFF-ST-10000532"/>
    <x v="1"/>
    <x v="4"/>
    <x v="1412"/>
    <x v="5063"/>
    <n v="7"/>
    <x v="0"/>
    <n v="70.033600000000007"/>
    <n v="6"/>
    <n v="1"/>
  </r>
  <r>
    <n v="8092"/>
    <s v="CA-2015-127502"/>
    <x v="895"/>
    <d v="2015-12-14T00:00:00"/>
    <s v="Standard Class"/>
    <s v="MT-17815"/>
    <s v="Meg Tillman"/>
    <s v="Consumer"/>
    <s v="United States"/>
    <s v="San Francisco"/>
    <s v="California"/>
    <n v="94110"/>
    <x v="1"/>
    <s v="OFF-LA-10001613"/>
    <x v="1"/>
    <x v="2"/>
    <x v="743"/>
    <x v="1755"/>
    <n v="2"/>
    <x v="0"/>
    <n v="2.8224"/>
    <n v="4"/>
    <n v="1"/>
  </r>
  <r>
    <n v="8093"/>
    <s v="CA-2017-143658"/>
    <x v="1183"/>
    <d v="2017-11-13T00:00:00"/>
    <s v="Second Class"/>
    <s v="SR-20425"/>
    <s v="Sharelle Roach"/>
    <s v="Home Office"/>
    <s v="United States"/>
    <s v="New York City"/>
    <s v="New York"/>
    <n v="10035"/>
    <x v="3"/>
    <s v="OFF-AR-10002818"/>
    <x v="1"/>
    <x v="6"/>
    <x v="933"/>
    <x v="2198"/>
    <n v="5"/>
    <x v="0"/>
    <n v="32.97"/>
    <n v="5"/>
    <n v="1"/>
  </r>
  <r>
    <n v="8094"/>
    <s v="CA-2017-133046"/>
    <x v="944"/>
    <d v="2017-08-01T00:00:00"/>
    <s v="Second Class"/>
    <s v="DK-13375"/>
    <s v="Dennis Kane"/>
    <s v="Consumer"/>
    <s v="United States"/>
    <s v="Seattle"/>
    <s v="Washington"/>
    <n v="98115"/>
    <x v="1"/>
    <s v="FUR-FU-10001940"/>
    <x v="0"/>
    <x v="5"/>
    <x v="222"/>
    <x v="1680"/>
    <n v="3"/>
    <x v="0"/>
    <n v="10.507199999999999"/>
    <n v="5"/>
    <n v="1"/>
  </r>
  <r>
    <n v="8095"/>
    <s v="CA-2017-133046"/>
    <x v="944"/>
    <d v="2017-08-01T00:00:00"/>
    <s v="Second Class"/>
    <s v="DK-13375"/>
    <s v="Dennis Kane"/>
    <s v="Consumer"/>
    <s v="United States"/>
    <s v="Seattle"/>
    <s v="Washington"/>
    <n v="98115"/>
    <x v="1"/>
    <s v="OFF-PA-10003883"/>
    <x v="1"/>
    <x v="10"/>
    <x v="1238"/>
    <x v="2183"/>
    <n v="4"/>
    <x v="0"/>
    <n v="12.052"/>
    <n v="5"/>
    <n v="1"/>
  </r>
  <r>
    <n v="8096"/>
    <s v="CA-2017-133046"/>
    <x v="944"/>
    <d v="2017-08-01T00:00:00"/>
    <s v="Second Class"/>
    <s v="DK-13375"/>
    <s v="Dennis Kane"/>
    <s v="Consumer"/>
    <s v="United States"/>
    <s v="Seattle"/>
    <s v="Washington"/>
    <n v="98115"/>
    <x v="1"/>
    <s v="OFF-PA-10002787"/>
    <x v="1"/>
    <x v="10"/>
    <x v="1276"/>
    <x v="91"/>
    <n v="2"/>
    <x v="0"/>
    <n v="6.2207999999999997"/>
    <n v="5"/>
    <n v="1"/>
  </r>
  <r>
    <n v="8097"/>
    <s v="CA-2017-133046"/>
    <x v="944"/>
    <d v="2017-08-01T00:00:00"/>
    <s v="Second Class"/>
    <s v="DK-13375"/>
    <s v="Dennis Kane"/>
    <s v="Consumer"/>
    <s v="United States"/>
    <s v="Seattle"/>
    <s v="Washington"/>
    <n v="98115"/>
    <x v="1"/>
    <s v="TEC-AC-10000991"/>
    <x v="2"/>
    <x v="11"/>
    <x v="437"/>
    <x v="5064"/>
    <n v="5"/>
    <x v="0"/>
    <n v="32.893000000000001"/>
    <n v="5"/>
    <n v="1"/>
  </r>
  <r>
    <n v="8098"/>
    <s v="CA-2017-122798"/>
    <x v="116"/>
    <d v="2018-01-01T00:00:00"/>
    <s v="Standard Class"/>
    <s v="SV-20935"/>
    <s v="Susan Vittorini"/>
    <s v="Consumer"/>
    <s v="United States"/>
    <s v="Albuquerque"/>
    <s v="New Mexico"/>
    <n v="87105"/>
    <x v="1"/>
    <s v="OFF-ST-10003058"/>
    <x v="1"/>
    <x v="4"/>
    <x v="393"/>
    <x v="2871"/>
    <n v="5"/>
    <x v="0"/>
    <n v="34.292499999999997"/>
    <n v="4"/>
    <n v="1"/>
  </r>
  <r>
    <n v="8099"/>
    <s v="CA-2017-122798"/>
    <x v="116"/>
    <d v="2018-01-01T00:00:00"/>
    <s v="Standard Class"/>
    <s v="SV-20935"/>
    <s v="Susan Vittorini"/>
    <s v="Consumer"/>
    <s v="United States"/>
    <s v="Albuquerque"/>
    <s v="New Mexico"/>
    <n v="87105"/>
    <x v="1"/>
    <s v="OFF-PA-10004239"/>
    <x v="1"/>
    <x v="10"/>
    <x v="1421"/>
    <x v="726"/>
    <n v="1"/>
    <x v="0"/>
    <n v="1.9259999999999999"/>
    <n v="4"/>
    <n v="1"/>
  </r>
  <r>
    <n v="8100"/>
    <s v="CA-2016-169663"/>
    <x v="612"/>
    <d v="2016-03-13T00:00:00"/>
    <s v="First Class"/>
    <s v="RH-19510"/>
    <s v="Rick Huthwaite"/>
    <s v="Home Office"/>
    <s v="United States"/>
    <s v="Los Angeles"/>
    <s v="California"/>
    <n v="90045"/>
    <x v="1"/>
    <s v="TEC-AC-10003038"/>
    <x v="2"/>
    <x v="11"/>
    <x v="1033"/>
    <x v="3858"/>
    <n v="3"/>
    <x v="0"/>
    <n v="5.1014999999999997"/>
    <n v="3"/>
    <n v="1"/>
  </r>
  <r>
    <n v="8101"/>
    <s v="CA-2016-169663"/>
    <x v="612"/>
    <d v="2016-03-13T00:00:00"/>
    <s v="First Class"/>
    <s v="RH-19510"/>
    <s v="Rick Huthwaite"/>
    <s v="Home Office"/>
    <s v="United States"/>
    <s v="Los Angeles"/>
    <s v="California"/>
    <n v="90045"/>
    <x v="1"/>
    <s v="TEC-MA-10000984"/>
    <x v="2"/>
    <x v="15"/>
    <x v="1820"/>
    <x v="5065"/>
    <n v="3"/>
    <x v="2"/>
    <n v="377.73"/>
    <n v="3"/>
    <n v="1"/>
  </r>
  <r>
    <n v="8102"/>
    <s v="CA-2015-149846"/>
    <x v="1184"/>
    <d v="2015-05-26T00:00:00"/>
    <s v="Standard Class"/>
    <s v="SB-20185"/>
    <s v="Sarah Brown"/>
    <s v="Consumer"/>
    <s v="United States"/>
    <s v="Los Angeles"/>
    <s v="California"/>
    <n v="90045"/>
    <x v="1"/>
    <s v="OFF-LA-10004484"/>
    <x v="1"/>
    <x v="2"/>
    <x v="617"/>
    <x v="338"/>
    <n v="2"/>
    <x v="0"/>
    <n v="3.7995999999999999"/>
    <n v="4"/>
    <n v="1"/>
  </r>
  <r>
    <n v="8103"/>
    <s v="CA-2015-149846"/>
    <x v="1184"/>
    <d v="2015-05-26T00:00:00"/>
    <s v="Standard Class"/>
    <s v="SB-20185"/>
    <s v="Sarah Brown"/>
    <s v="Consumer"/>
    <s v="United States"/>
    <s v="Los Angeles"/>
    <s v="California"/>
    <n v="90045"/>
    <x v="1"/>
    <s v="TEC-MA-10004002"/>
    <x v="2"/>
    <x v="15"/>
    <x v="668"/>
    <x v="5066"/>
    <n v="7"/>
    <x v="2"/>
    <n v="334.49849999999998"/>
    <n v="4"/>
    <n v="1"/>
  </r>
  <r>
    <n v="8104"/>
    <s v="CA-2015-149846"/>
    <x v="1184"/>
    <d v="2015-05-26T00:00:00"/>
    <s v="Standard Class"/>
    <s v="SB-20185"/>
    <s v="Sarah Brown"/>
    <s v="Consumer"/>
    <s v="United States"/>
    <s v="Los Angeles"/>
    <s v="California"/>
    <n v="90045"/>
    <x v="1"/>
    <s v="OFF-ST-10002406"/>
    <x v="1"/>
    <x v="4"/>
    <x v="328"/>
    <x v="349"/>
    <n v="7"/>
    <x v="0"/>
    <n v="29.341200000000001"/>
    <n v="4"/>
    <n v="1"/>
  </r>
  <r>
    <n v="8105"/>
    <s v="CA-2015-149846"/>
    <x v="1184"/>
    <d v="2015-05-26T00:00:00"/>
    <s v="Standard Class"/>
    <s v="SB-20185"/>
    <s v="Sarah Brown"/>
    <s v="Consumer"/>
    <s v="United States"/>
    <s v="Los Angeles"/>
    <s v="California"/>
    <n v="90045"/>
    <x v="1"/>
    <s v="TEC-PH-10003645"/>
    <x v="2"/>
    <x v="7"/>
    <x v="297"/>
    <x v="5067"/>
    <n v="6"/>
    <x v="2"/>
    <n v="58.179600000000001"/>
    <n v="4"/>
    <n v="1"/>
  </r>
  <r>
    <n v="8106"/>
    <s v="CA-2017-159149"/>
    <x v="922"/>
    <d v="2017-02-19T00:00:00"/>
    <s v="First Class"/>
    <s v="CR-12820"/>
    <s v="Cyra Reiten"/>
    <s v="Home Office"/>
    <s v="United States"/>
    <s v="Houston"/>
    <s v="Texas"/>
    <n v="77041"/>
    <x v="2"/>
    <s v="FUR-BO-10001601"/>
    <x v="0"/>
    <x v="0"/>
    <x v="419"/>
    <x v="5068"/>
    <n v="1"/>
    <x v="8"/>
    <n v="-17.0274"/>
    <n v="2"/>
    <n v="1"/>
  </r>
  <r>
    <n v="8107"/>
    <s v="CA-2017-159149"/>
    <x v="922"/>
    <d v="2017-02-19T00:00:00"/>
    <s v="First Class"/>
    <s v="CR-12820"/>
    <s v="Cyra Reiten"/>
    <s v="Home Office"/>
    <s v="United States"/>
    <s v="Houston"/>
    <s v="Texas"/>
    <n v="77041"/>
    <x v="2"/>
    <s v="OFF-AR-10000937"/>
    <x v="1"/>
    <x v="6"/>
    <x v="1821"/>
    <x v="5069"/>
    <n v="6"/>
    <x v="2"/>
    <n v="52.631999999999998"/>
    <n v="2"/>
    <n v="1"/>
  </r>
  <r>
    <n v="8108"/>
    <s v="CA-2017-159149"/>
    <x v="922"/>
    <d v="2017-02-19T00:00:00"/>
    <s v="First Class"/>
    <s v="CR-12820"/>
    <s v="Cyra Reiten"/>
    <s v="Home Office"/>
    <s v="United States"/>
    <s v="Houston"/>
    <s v="Texas"/>
    <n v="77041"/>
    <x v="2"/>
    <s v="TEC-PH-10000038"/>
    <x v="2"/>
    <x v="7"/>
    <x v="1065"/>
    <x v="1417"/>
    <n v="4"/>
    <x v="2"/>
    <n v="-87.667199999999994"/>
    <n v="2"/>
    <n v="1"/>
  </r>
  <r>
    <n v="8109"/>
    <s v="US-2017-167570"/>
    <x v="166"/>
    <d v="2017-12-15T00:00:00"/>
    <s v="Standard Class"/>
    <s v="EG-13900"/>
    <s v="Emily Grady"/>
    <s v="Consumer"/>
    <s v="United States"/>
    <s v="Philadelphia"/>
    <s v="Pennsylvania"/>
    <n v="19140"/>
    <x v="3"/>
    <s v="FUR-CH-10003396"/>
    <x v="0"/>
    <x v="1"/>
    <x v="390"/>
    <x v="5070"/>
    <n v="4"/>
    <x v="4"/>
    <n v="-58.504800000000003"/>
    <n v="7"/>
    <n v="1"/>
  </r>
  <r>
    <n v="8110"/>
    <s v="CA-2017-160122"/>
    <x v="551"/>
    <d v="2017-11-23T00:00:00"/>
    <s v="Standard Class"/>
    <s v="RD-19930"/>
    <s v="Russell D'Ascenzo"/>
    <s v="Consumer"/>
    <s v="United States"/>
    <s v="Chicago"/>
    <s v="Illinois"/>
    <n v="60623"/>
    <x v="2"/>
    <s v="OFF-EN-10002592"/>
    <x v="1"/>
    <x v="12"/>
    <x v="1711"/>
    <x v="5071"/>
    <n v="6"/>
    <x v="2"/>
    <n v="20.844000000000001"/>
    <n v="5"/>
    <n v="1"/>
  </r>
  <r>
    <n v="8111"/>
    <s v="CA-2017-160122"/>
    <x v="551"/>
    <d v="2017-11-23T00:00:00"/>
    <s v="Standard Class"/>
    <s v="RD-19930"/>
    <s v="Russell D'Ascenzo"/>
    <s v="Consumer"/>
    <s v="United States"/>
    <s v="Chicago"/>
    <s v="Illinois"/>
    <n v="60623"/>
    <x v="2"/>
    <s v="FUR-CH-10000422"/>
    <x v="0"/>
    <x v="1"/>
    <x v="1441"/>
    <x v="5072"/>
    <n v="2"/>
    <x v="4"/>
    <n v="-25.4772"/>
    <n v="5"/>
    <n v="1"/>
  </r>
  <r>
    <n v="8112"/>
    <s v="CA-2016-130393"/>
    <x v="49"/>
    <d v="2016-12-03T00:00:00"/>
    <s v="Second Class"/>
    <s v="JM-15865"/>
    <s v="John Murray"/>
    <s v="Consumer"/>
    <s v="United States"/>
    <s v="San Angelo"/>
    <s v="Texas"/>
    <n v="76903"/>
    <x v="2"/>
    <s v="FUR-CH-10002647"/>
    <x v="0"/>
    <x v="1"/>
    <x v="475"/>
    <x v="5073"/>
    <n v="5"/>
    <x v="4"/>
    <n v="-17.745000000000001"/>
    <n v="2"/>
    <n v="1"/>
  </r>
  <r>
    <n v="8113"/>
    <s v="CA-2016-130393"/>
    <x v="49"/>
    <d v="2016-12-03T00:00:00"/>
    <s v="Second Class"/>
    <s v="JM-15865"/>
    <s v="John Murray"/>
    <s v="Consumer"/>
    <s v="United States"/>
    <s v="San Angelo"/>
    <s v="Texas"/>
    <n v="76903"/>
    <x v="2"/>
    <s v="OFF-AP-10004859"/>
    <x v="1"/>
    <x v="9"/>
    <x v="930"/>
    <x v="25"/>
    <n v="4"/>
    <x v="3"/>
    <n v="-30.8672"/>
    <n v="2"/>
    <n v="1"/>
  </r>
  <r>
    <n v="8114"/>
    <s v="CA-2016-130393"/>
    <x v="49"/>
    <d v="2016-12-03T00:00:00"/>
    <s v="Second Class"/>
    <s v="JM-15865"/>
    <s v="John Murray"/>
    <s v="Consumer"/>
    <s v="United States"/>
    <s v="San Angelo"/>
    <s v="Texas"/>
    <n v="76903"/>
    <x v="2"/>
    <s v="FUR-CH-10004477"/>
    <x v="0"/>
    <x v="1"/>
    <x v="213"/>
    <x v="4763"/>
    <n v="2"/>
    <x v="4"/>
    <n v="-1.2178"/>
    <n v="2"/>
    <n v="1"/>
  </r>
  <r>
    <n v="8115"/>
    <s v="CA-2017-144820"/>
    <x v="621"/>
    <d v="2017-10-07T00:00:00"/>
    <s v="Second Class"/>
    <s v="LW-16825"/>
    <s v="Laurel Workman"/>
    <s v="Corporate"/>
    <s v="United States"/>
    <s v="Pasadena"/>
    <s v="Texas"/>
    <n v="77506"/>
    <x v="2"/>
    <s v="OFF-AR-10004817"/>
    <x v="1"/>
    <x v="6"/>
    <x v="915"/>
    <x v="5074"/>
    <n v="5"/>
    <x v="2"/>
    <n v="2.3220000000000001"/>
    <n v="4"/>
    <n v="1"/>
  </r>
  <r>
    <n v="8116"/>
    <s v="CA-2017-101014"/>
    <x v="635"/>
    <d v="2017-09-04T00:00:00"/>
    <s v="Standard Class"/>
    <s v="RW-19540"/>
    <s v="Rick Wilson"/>
    <s v="Corporate"/>
    <s v="United States"/>
    <s v="Los Angeles"/>
    <s v="California"/>
    <n v="90049"/>
    <x v="1"/>
    <s v="FUR-FU-10003374"/>
    <x v="0"/>
    <x v="5"/>
    <x v="1807"/>
    <x v="5075"/>
    <n v="3"/>
    <x v="0"/>
    <n v="41.445599999999999"/>
    <n v="6"/>
    <n v="1"/>
  </r>
  <r>
    <n v="8117"/>
    <s v="CA-2017-105543"/>
    <x v="221"/>
    <d v="2017-11-24T00:00:00"/>
    <s v="Same Day"/>
    <s v="BG-11695"/>
    <s v="Brooke Gillingham"/>
    <s v="Corporate"/>
    <s v="United States"/>
    <s v="Garden City"/>
    <s v="Kansas"/>
    <n v="67846"/>
    <x v="2"/>
    <s v="OFF-ST-10003123"/>
    <x v="1"/>
    <x v="4"/>
    <x v="1277"/>
    <x v="3212"/>
    <n v="1"/>
    <x v="0"/>
    <n v="7.9896000000000003"/>
    <n v="0"/>
    <n v="1"/>
  </r>
  <r>
    <n v="8118"/>
    <s v="US-2017-113201"/>
    <x v="160"/>
    <d v="2017-07-05T00:00:00"/>
    <s v="Standard Class"/>
    <s v="TT-21220"/>
    <s v="Thomas Thornton"/>
    <s v="Consumer"/>
    <s v="United States"/>
    <s v="Los Angeles"/>
    <s v="California"/>
    <n v="90045"/>
    <x v="1"/>
    <s v="OFF-PA-10000675"/>
    <x v="1"/>
    <x v="10"/>
    <x v="1115"/>
    <x v="2854"/>
    <n v="5"/>
    <x v="0"/>
    <n v="100.4255"/>
    <n v="5"/>
    <n v="1"/>
  </r>
  <r>
    <n v="8119"/>
    <s v="US-2017-106551"/>
    <x v="847"/>
    <d v="2017-07-27T00:00:00"/>
    <s v="Standard Class"/>
    <s v="EB-13930"/>
    <s v="Eric Barreto"/>
    <s v="Consumer"/>
    <s v="United States"/>
    <s v="Chicago"/>
    <s v="Illinois"/>
    <n v="60653"/>
    <x v="2"/>
    <s v="FUR-CH-10004997"/>
    <x v="0"/>
    <x v="1"/>
    <x v="499"/>
    <x v="5076"/>
    <n v="4"/>
    <x v="4"/>
    <n v="-75.191999999999993"/>
    <n v="5"/>
    <n v="1"/>
  </r>
  <r>
    <n v="8120"/>
    <s v="CA-2016-116722"/>
    <x v="583"/>
    <d v="2016-11-16T00:00:00"/>
    <s v="Standard Class"/>
    <s v="LP-17080"/>
    <s v="Liz Pelletier"/>
    <s v="Consumer"/>
    <s v="United States"/>
    <s v="San Francisco"/>
    <s v="California"/>
    <n v="94110"/>
    <x v="1"/>
    <s v="FUR-FU-10001934"/>
    <x v="0"/>
    <x v="5"/>
    <x v="107"/>
    <x v="108"/>
    <n v="2"/>
    <x v="0"/>
    <n v="10.909599999999999"/>
    <n v="5"/>
    <n v="1"/>
  </r>
  <r>
    <n v="8121"/>
    <s v="CA-2016-116722"/>
    <x v="583"/>
    <d v="2016-11-16T00:00:00"/>
    <s v="Standard Class"/>
    <s v="LP-17080"/>
    <s v="Liz Pelletier"/>
    <s v="Consumer"/>
    <s v="United States"/>
    <s v="San Francisco"/>
    <s v="California"/>
    <n v="94110"/>
    <x v="1"/>
    <s v="FUR-CH-10004997"/>
    <x v="0"/>
    <x v="1"/>
    <x v="499"/>
    <x v="538"/>
    <n v="3"/>
    <x v="2"/>
    <n v="0"/>
    <n v="5"/>
    <n v="1"/>
  </r>
  <r>
    <n v="8122"/>
    <s v="CA-2016-116722"/>
    <x v="583"/>
    <d v="2016-11-16T00:00:00"/>
    <s v="Standard Class"/>
    <s v="LP-17080"/>
    <s v="Liz Pelletier"/>
    <s v="Consumer"/>
    <s v="United States"/>
    <s v="San Francisco"/>
    <s v="California"/>
    <n v="94110"/>
    <x v="1"/>
    <s v="OFF-BI-10001890"/>
    <x v="1"/>
    <x v="8"/>
    <x v="176"/>
    <x v="5077"/>
    <n v="11"/>
    <x v="2"/>
    <n v="11.026400000000001"/>
    <n v="5"/>
    <n v="1"/>
  </r>
  <r>
    <n v="8123"/>
    <s v="CA-2014-138128"/>
    <x v="337"/>
    <d v="2014-12-15T00:00:00"/>
    <s v="Standard Class"/>
    <s v="FP-14320"/>
    <s v="Frank Preis"/>
    <s v="Consumer"/>
    <s v="United States"/>
    <s v="Philadelphia"/>
    <s v="Pennsylvania"/>
    <n v="19134"/>
    <x v="3"/>
    <s v="OFF-EN-10002500"/>
    <x v="1"/>
    <x v="12"/>
    <x v="118"/>
    <x v="5078"/>
    <n v="3"/>
    <x v="2"/>
    <n v="9.5850000000000009"/>
    <n v="6"/>
    <n v="1"/>
  </r>
  <r>
    <n v="8124"/>
    <s v="CA-2014-138128"/>
    <x v="337"/>
    <d v="2014-12-15T00:00:00"/>
    <s v="Standard Class"/>
    <s v="FP-14320"/>
    <s v="Frank Preis"/>
    <s v="Consumer"/>
    <s v="United States"/>
    <s v="Philadelphia"/>
    <s v="Pennsylvania"/>
    <n v="19134"/>
    <x v="3"/>
    <s v="TEC-CO-10001766"/>
    <x v="2"/>
    <x v="16"/>
    <x v="1067"/>
    <x v="5079"/>
    <n v="4"/>
    <x v="10"/>
    <n v="125.99720000000001"/>
    <n v="6"/>
    <n v="1"/>
  </r>
  <r>
    <n v="8125"/>
    <s v="US-2017-150070"/>
    <x v="210"/>
    <d v="2017-09-12T00:00:00"/>
    <s v="Standard Class"/>
    <s v="JA-15970"/>
    <s v="Joseph Airdo"/>
    <s v="Consumer"/>
    <s v="United States"/>
    <s v="Modesto"/>
    <s v="California"/>
    <n v="95351"/>
    <x v="1"/>
    <s v="FUR-CH-10004860"/>
    <x v="0"/>
    <x v="1"/>
    <x v="212"/>
    <x v="224"/>
    <n v="2"/>
    <x v="2"/>
    <n v="-28.2744"/>
    <n v="5"/>
    <n v="1"/>
  </r>
  <r>
    <n v="8126"/>
    <s v="CA-2015-137064"/>
    <x v="525"/>
    <d v="2015-02-13T00:00:00"/>
    <s v="Standard Class"/>
    <s v="TS-21655"/>
    <s v="Trudy Schmidt"/>
    <s v="Consumer"/>
    <s v="United States"/>
    <s v="Houston"/>
    <s v="Texas"/>
    <n v="77070"/>
    <x v="2"/>
    <s v="OFF-BI-10002049"/>
    <x v="1"/>
    <x v="8"/>
    <x v="765"/>
    <x v="987"/>
    <n v="3"/>
    <x v="3"/>
    <n v="-4.9878"/>
    <n v="7"/>
    <n v="1"/>
  </r>
  <r>
    <n v="8127"/>
    <s v="CA-2015-137064"/>
    <x v="525"/>
    <d v="2015-02-13T00:00:00"/>
    <s v="Standard Class"/>
    <s v="TS-21655"/>
    <s v="Trudy Schmidt"/>
    <s v="Consumer"/>
    <s v="United States"/>
    <s v="Houston"/>
    <s v="Texas"/>
    <n v="77070"/>
    <x v="2"/>
    <s v="TEC-AC-10003499"/>
    <x v="2"/>
    <x v="11"/>
    <x v="103"/>
    <x v="4964"/>
    <n v="2"/>
    <x v="2"/>
    <n v="4.4004000000000003"/>
    <n v="7"/>
    <n v="1"/>
  </r>
  <r>
    <n v="8128"/>
    <s v="CA-2015-137064"/>
    <x v="525"/>
    <d v="2015-02-13T00:00:00"/>
    <s v="Standard Class"/>
    <s v="TS-21655"/>
    <s v="Trudy Schmidt"/>
    <s v="Consumer"/>
    <s v="United States"/>
    <s v="Houston"/>
    <s v="Texas"/>
    <n v="77070"/>
    <x v="2"/>
    <s v="OFF-ST-10003470"/>
    <x v="1"/>
    <x v="4"/>
    <x v="1348"/>
    <x v="5080"/>
    <n v="3"/>
    <x v="2"/>
    <n v="-125.76600000000001"/>
    <n v="7"/>
    <n v="1"/>
  </r>
  <r>
    <n v="8129"/>
    <s v="CA-2017-157350"/>
    <x v="775"/>
    <d v="2017-09-01T00:00:00"/>
    <s v="Standard Class"/>
    <s v="DP-13000"/>
    <s v="Darren Powers"/>
    <s v="Consumer"/>
    <s v="United States"/>
    <s v="Chicago"/>
    <s v="Illinois"/>
    <n v="60610"/>
    <x v="2"/>
    <s v="FUR-FU-10000222"/>
    <x v="0"/>
    <x v="5"/>
    <x v="596"/>
    <x v="643"/>
    <n v="5"/>
    <x v="7"/>
    <n v="-43.847999999999999"/>
    <n v="6"/>
    <n v="1"/>
  </r>
  <r>
    <n v="8130"/>
    <s v="CA-2014-127866"/>
    <x v="836"/>
    <d v="2014-07-23T00:00:00"/>
    <s v="First Class"/>
    <s v="JD-15895"/>
    <s v="Jonathan Doherty"/>
    <s v="Corporate"/>
    <s v="United States"/>
    <s v="Riverside"/>
    <s v="California"/>
    <n v="92503"/>
    <x v="1"/>
    <s v="TEC-AC-10000023"/>
    <x v="2"/>
    <x v="11"/>
    <x v="909"/>
    <x v="4836"/>
    <n v="2"/>
    <x v="0"/>
    <n v="15.0984"/>
    <n v="3"/>
    <n v="1"/>
  </r>
  <r>
    <n v="8131"/>
    <s v="CA-2014-127866"/>
    <x v="836"/>
    <d v="2014-07-23T00:00:00"/>
    <s v="First Class"/>
    <s v="JD-15895"/>
    <s v="Jonathan Doherty"/>
    <s v="Corporate"/>
    <s v="United States"/>
    <s v="Riverside"/>
    <s v="California"/>
    <n v="92503"/>
    <x v="1"/>
    <s v="OFF-PA-10003971"/>
    <x v="1"/>
    <x v="10"/>
    <x v="1281"/>
    <x v="489"/>
    <n v="2"/>
    <x v="0"/>
    <n v="5.8604000000000003"/>
    <n v="3"/>
    <n v="1"/>
  </r>
  <r>
    <n v="8132"/>
    <s v="CA-2014-127866"/>
    <x v="836"/>
    <d v="2014-07-23T00:00:00"/>
    <s v="First Class"/>
    <s v="JD-15895"/>
    <s v="Jonathan Doherty"/>
    <s v="Corporate"/>
    <s v="United States"/>
    <s v="Riverside"/>
    <s v="California"/>
    <n v="92503"/>
    <x v="1"/>
    <s v="OFF-AR-10003481"/>
    <x v="1"/>
    <x v="6"/>
    <x v="1600"/>
    <x v="1317"/>
    <n v="4"/>
    <x v="0"/>
    <n v="3.8048000000000002"/>
    <n v="3"/>
    <n v="1"/>
  </r>
  <r>
    <n v="8133"/>
    <s v="CA-2014-127866"/>
    <x v="836"/>
    <d v="2014-07-23T00:00:00"/>
    <s v="First Class"/>
    <s v="JD-15895"/>
    <s v="Jonathan Doherty"/>
    <s v="Corporate"/>
    <s v="United States"/>
    <s v="Riverside"/>
    <s v="California"/>
    <n v="92503"/>
    <x v="1"/>
    <s v="OFF-ST-10001490"/>
    <x v="1"/>
    <x v="4"/>
    <x v="518"/>
    <x v="3370"/>
    <n v="3"/>
    <x v="0"/>
    <n v="160.62299999999999"/>
    <n v="3"/>
    <n v="1"/>
  </r>
  <r>
    <n v="8134"/>
    <s v="CA-2015-131352"/>
    <x v="1049"/>
    <d v="2015-10-13T00:00:00"/>
    <s v="Standard Class"/>
    <s v="GH-14485"/>
    <s v="Gene Hale"/>
    <s v="Corporate"/>
    <s v="United States"/>
    <s v="Dallas"/>
    <s v="Texas"/>
    <n v="75081"/>
    <x v="2"/>
    <s v="FUR-FU-10003708"/>
    <x v="0"/>
    <x v="5"/>
    <x v="71"/>
    <x v="5081"/>
    <n v="3"/>
    <x v="7"/>
    <n v="-70.960499999999996"/>
    <n v="5"/>
    <n v="1"/>
  </r>
  <r>
    <n v="8135"/>
    <s v="CA-2015-121776"/>
    <x v="1130"/>
    <d v="2015-02-21T00:00:00"/>
    <s v="Standard Class"/>
    <s v="RD-19585"/>
    <s v="Rob Dowd"/>
    <s v="Consumer"/>
    <s v="United States"/>
    <s v="Los Angeles"/>
    <s v="California"/>
    <n v="90008"/>
    <x v="1"/>
    <s v="OFF-PA-10001970"/>
    <x v="1"/>
    <x v="10"/>
    <x v="314"/>
    <x v="651"/>
    <n v="3"/>
    <x v="0"/>
    <n v="17.314800000000002"/>
    <n v="5"/>
    <n v="1"/>
  </r>
  <r>
    <n v="8136"/>
    <s v="CA-2015-121776"/>
    <x v="1130"/>
    <d v="2015-02-21T00:00:00"/>
    <s v="Standard Class"/>
    <s v="RD-19585"/>
    <s v="Rob Dowd"/>
    <s v="Consumer"/>
    <s v="United States"/>
    <s v="Los Angeles"/>
    <s v="California"/>
    <n v="90008"/>
    <x v="1"/>
    <s v="OFF-LA-10002762"/>
    <x v="1"/>
    <x v="2"/>
    <x v="49"/>
    <x v="2041"/>
    <n v="7"/>
    <x v="0"/>
    <n v="41.223700000000001"/>
    <n v="5"/>
    <n v="1"/>
  </r>
  <r>
    <n v="8137"/>
    <s v="CA-2016-118073"/>
    <x v="399"/>
    <d v="2016-08-16T00:00:00"/>
    <s v="Standard Class"/>
    <s v="CS-12490"/>
    <s v="Cindy Schnelling"/>
    <s v="Corporate"/>
    <s v="United States"/>
    <s v="Lakeland"/>
    <s v="Florida"/>
    <n v="33801"/>
    <x v="0"/>
    <s v="FUR-TA-10002533"/>
    <x v="0"/>
    <x v="3"/>
    <x v="277"/>
    <x v="5082"/>
    <n v="7"/>
    <x v="1"/>
    <n v="-255.58750000000001"/>
    <n v="4"/>
    <n v="1"/>
  </r>
  <r>
    <n v="8138"/>
    <s v="CA-2014-103219"/>
    <x v="187"/>
    <d v="2014-11-13T00:00:00"/>
    <s v="Standard Class"/>
    <s v="BF-11215"/>
    <s v="Benjamin Farhat"/>
    <s v="Home Office"/>
    <s v="United States"/>
    <s v="New York City"/>
    <s v="New York"/>
    <n v="10035"/>
    <x v="3"/>
    <s v="FUR-FU-10004091"/>
    <x v="0"/>
    <x v="5"/>
    <x v="963"/>
    <x v="3012"/>
    <n v="9"/>
    <x v="0"/>
    <n v="21.477599999999999"/>
    <n v="4"/>
    <n v="1"/>
  </r>
  <r>
    <n v="8139"/>
    <s v="CA-2016-102561"/>
    <x v="427"/>
    <d v="2016-07-22T00:00:00"/>
    <s v="Standard Class"/>
    <s v="NK-18490"/>
    <s v="Neil Knudson"/>
    <s v="Home Office"/>
    <s v="United States"/>
    <s v="Philadelphia"/>
    <s v="Pennsylvania"/>
    <n v="19140"/>
    <x v="3"/>
    <s v="OFF-AR-10001545"/>
    <x v="1"/>
    <x v="6"/>
    <x v="820"/>
    <x v="2387"/>
    <n v="8"/>
    <x v="2"/>
    <n v="1.2672000000000001"/>
    <n v="4"/>
    <n v="1"/>
  </r>
  <r>
    <n v="8140"/>
    <s v="CA-2016-102561"/>
    <x v="427"/>
    <d v="2016-07-22T00:00:00"/>
    <s v="Standard Class"/>
    <s v="NK-18490"/>
    <s v="Neil Knudson"/>
    <s v="Home Office"/>
    <s v="United States"/>
    <s v="Philadelphia"/>
    <s v="Pennsylvania"/>
    <n v="19140"/>
    <x v="3"/>
    <s v="OFF-ST-10001476"/>
    <x v="1"/>
    <x v="4"/>
    <x v="835"/>
    <x v="5083"/>
    <n v="10"/>
    <x v="2"/>
    <n v="24.856999999999999"/>
    <n v="4"/>
    <n v="1"/>
  </r>
  <r>
    <n v="8141"/>
    <s v="CA-2016-102561"/>
    <x v="427"/>
    <d v="2016-07-22T00:00:00"/>
    <s v="Standard Class"/>
    <s v="NK-18490"/>
    <s v="Neil Knudson"/>
    <s v="Home Office"/>
    <s v="United States"/>
    <s v="Philadelphia"/>
    <s v="Pennsylvania"/>
    <n v="19140"/>
    <x v="3"/>
    <s v="OFF-PA-10004971"/>
    <x v="1"/>
    <x v="10"/>
    <x v="609"/>
    <x v="281"/>
    <n v="4"/>
    <x v="2"/>
    <n v="6.7047999999999996"/>
    <n v="4"/>
    <n v="1"/>
  </r>
  <r>
    <n v="8142"/>
    <s v="CA-2016-100993"/>
    <x v="473"/>
    <d v="2016-02-10T00:00:00"/>
    <s v="Standard Class"/>
    <s v="AZ-10750"/>
    <s v="Annie Zypern"/>
    <s v="Consumer"/>
    <s v="United States"/>
    <s v="San Diego"/>
    <s v="California"/>
    <n v="92037"/>
    <x v="1"/>
    <s v="OFF-LA-10003223"/>
    <x v="1"/>
    <x v="2"/>
    <x v="607"/>
    <x v="1646"/>
    <n v="3"/>
    <x v="0"/>
    <n v="7.2176999999999998"/>
    <n v="5"/>
    <n v="1"/>
  </r>
  <r>
    <n v="8143"/>
    <s v="CA-2016-100993"/>
    <x v="473"/>
    <d v="2016-02-10T00:00:00"/>
    <s v="Standard Class"/>
    <s v="AZ-10750"/>
    <s v="Annie Zypern"/>
    <s v="Consumer"/>
    <s v="United States"/>
    <s v="San Diego"/>
    <s v="California"/>
    <n v="92037"/>
    <x v="1"/>
    <s v="OFF-ST-10004340"/>
    <x v="1"/>
    <x v="4"/>
    <x v="817"/>
    <x v="4519"/>
    <n v="3"/>
    <x v="0"/>
    <n v="50.3658"/>
    <n v="5"/>
    <n v="1"/>
  </r>
  <r>
    <n v="8144"/>
    <s v="CA-2016-100993"/>
    <x v="473"/>
    <d v="2016-02-10T00:00:00"/>
    <s v="Standard Class"/>
    <s v="AZ-10750"/>
    <s v="Annie Zypern"/>
    <s v="Consumer"/>
    <s v="United States"/>
    <s v="San Diego"/>
    <s v="California"/>
    <n v="92037"/>
    <x v="1"/>
    <s v="FUR-TA-10001095"/>
    <x v="0"/>
    <x v="3"/>
    <x v="616"/>
    <x v="5084"/>
    <n v="4"/>
    <x v="2"/>
    <n v="6.9715999999999996"/>
    <n v="5"/>
    <n v="1"/>
  </r>
  <r>
    <n v="8145"/>
    <s v="CA-2016-100993"/>
    <x v="473"/>
    <d v="2016-02-10T00:00:00"/>
    <s v="Standard Class"/>
    <s v="AZ-10750"/>
    <s v="Annie Zypern"/>
    <s v="Consumer"/>
    <s v="United States"/>
    <s v="San Diego"/>
    <s v="California"/>
    <n v="92037"/>
    <x v="1"/>
    <s v="TEC-PH-10001448"/>
    <x v="2"/>
    <x v="7"/>
    <x v="141"/>
    <x v="3955"/>
    <n v="4"/>
    <x v="2"/>
    <n v="-31.993600000000001"/>
    <n v="5"/>
    <n v="1"/>
  </r>
  <r>
    <n v="8146"/>
    <s v="US-2014-112949"/>
    <x v="886"/>
    <d v="2014-06-27T00:00:00"/>
    <s v="Standard Class"/>
    <s v="Co-12640"/>
    <s v="Corey-Lock"/>
    <s v="Consumer"/>
    <s v="United States"/>
    <s v="Lawton"/>
    <s v="Oklahoma"/>
    <n v="73505"/>
    <x v="2"/>
    <s v="OFF-AP-10001005"/>
    <x v="1"/>
    <x v="9"/>
    <x v="1140"/>
    <x v="5085"/>
    <n v="6"/>
    <x v="0"/>
    <n v="155.727"/>
    <n v="7"/>
    <n v="1"/>
  </r>
  <r>
    <n v="8147"/>
    <s v="US-2014-112949"/>
    <x v="886"/>
    <d v="2014-06-27T00:00:00"/>
    <s v="Standard Class"/>
    <s v="Co-12640"/>
    <s v="Corey-Lock"/>
    <s v="Consumer"/>
    <s v="United States"/>
    <s v="Lawton"/>
    <s v="Oklahoma"/>
    <n v="73505"/>
    <x v="2"/>
    <s v="OFF-AR-10003469"/>
    <x v="1"/>
    <x v="6"/>
    <x v="1258"/>
    <x v="2799"/>
    <n v="2"/>
    <x v="0"/>
    <n v="1.6896"/>
    <n v="7"/>
    <n v="1"/>
  </r>
  <r>
    <n v="8148"/>
    <s v="US-2017-146822"/>
    <x v="255"/>
    <d v="2017-06-14T00:00:00"/>
    <s v="Standard Class"/>
    <s v="AG-10675"/>
    <s v="Anna Gayman"/>
    <s v="Consumer"/>
    <s v="United States"/>
    <s v="Salem"/>
    <s v="Virginia"/>
    <n v="24153"/>
    <x v="0"/>
    <s v="OFF-PA-10000249"/>
    <x v="1"/>
    <x v="10"/>
    <x v="33"/>
    <x v="335"/>
    <n v="4"/>
    <x v="0"/>
    <n v="23.086400000000001"/>
    <n v="5"/>
    <n v="1"/>
  </r>
  <r>
    <n v="8149"/>
    <s v="US-2016-131058"/>
    <x v="797"/>
    <d v="2016-12-31T00:00:00"/>
    <s v="Standard Class"/>
    <s v="EM-14140"/>
    <s v="Eugene Moren"/>
    <s v="Home Office"/>
    <s v="United States"/>
    <s v="Santa Ana"/>
    <s v="California"/>
    <n v="92704"/>
    <x v="1"/>
    <s v="OFF-LA-10001613"/>
    <x v="1"/>
    <x v="2"/>
    <x v="743"/>
    <x v="171"/>
    <n v="7"/>
    <x v="0"/>
    <n v="9.8783999999999992"/>
    <n v="4"/>
    <n v="1"/>
  </r>
  <r>
    <n v="8150"/>
    <s v="CA-2014-167997"/>
    <x v="755"/>
    <d v="2014-01-29T00:00:00"/>
    <s v="First Class"/>
    <s v="CA-11965"/>
    <s v="Carol Adams"/>
    <s v="Corporate"/>
    <s v="United States"/>
    <s v="Rapid City"/>
    <s v="South Dakota"/>
    <n v="57701"/>
    <x v="2"/>
    <s v="OFF-BI-10001758"/>
    <x v="1"/>
    <x v="8"/>
    <x v="944"/>
    <x v="3766"/>
    <n v="2"/>
    <x v="0"/>
    <n v="5.0195999999999996"/>
    <n v="3"/>
    <n v="1"/>
  </r>
  <r>
    <n v="8151"/>
    <s v="CA-2014-167997"/>
    <x v="755"/>
    <d v="2014-01-29T00:00:00"/>
    <s v="First Class"/>
    <s v="CA-11965"/>
    <s v="Carol Adams"/>
    <s v="Corporate"/>
    <s v="United States"/>
    <s v="Rapid City"/>
    <s v="South Dakota"/>
    <n v="57701"/>
    <x v="2"/>
    <s v="FUR-BO-10004409"/>
    <x v="0"/>
    <x v="0"/>
    <x v="631"/>
    <x v="1713"/>
    <n v="2"/>
    <x v="0"/>
    <n v="39.748800000000003"/>
    <n v="3"/>
    <n v="1"/>
  </r>
  <r>
    <n v="8152"/>
    <s v="CA-2017-140151"/>
    <x v="721"/>
    <d v="2017-03-25T00:00:00"/>
    <s v="First Class"/>
    <s v="RB-19360"/>
    <s v="Raymond Buch"/>
    <s v="Consumer"/>
    <s v="United States"/>
    <s v="Seattle"/>
    <s v="Washington"/>
    <n v="98115"/>
    <x v="1"/>
    <s v="OFF-ST-10001558"/>
    <x v="1"/>
    <x v="4"/>
    <x v="719"/>
    <x v="4482"/>
    <n v="2"/>
    <x v="0"/>
    <n v="4.8719999999999999"/>
    <n v="2"/>
    <n v="1"/>
  </r>
  <r>
    <n v="8153"/>
    <s v="CA-2017-140151"/>
    <x v="721"/>
    <d v="2017-03-25T00:00:00"/>
    <s v="First Class"/>
    <s v="RB-19360"/>
    <s v="Raymond Buch"/>
    <s v="Consumer"/>
    <s v="United States"/>
    <s v="Seattle"/>
    <s v="Washington"/>
    <n v="98115"/>
    <x v="1"/>
    <s v="OFF-PA-10002986"/>
    <x v="1"/>
    <x v="10"/>
    <x v="482"/>
    <x v="130"/>
    <n v="3"/>
    <x v="0"/>
    <n v="9.6191999999999993"/>
    <n v="2"/>
    <n v="1"/>
  </r>
  <r>
    <n v="8154"/>
    <s v="CA-2017-140151"/>
    <x v="721"/>
    <d v="2017-03-25T00:00:00"/>
    <s v="First Class"/>
    <s v="RB-19360"/>
    <s v="Raymond Buch"/>
    <s v="Consumer"/>
    <s v="United States"/>
    <s v="Seattle"/>
    <s v="Washington"/>
    <n v="98115"/>
    <x v="1"/>
    <s v="TEC-CO-10004722"/>
    <x v="2"/>
    <x v="16"/>
    <x v="1374"/>
    <x v="5086"/>
    <n v="4"/>
    <x v="0"/>
    <n v="6719.9808000000003"/>
    <n v="2"/>
    <n v="1"/>
  </r>
  <r>
    <n v="8155"/>
    <s v="US-2017-143770"/>
    <x v="177"/>
    <d v="2017-03-24T00:00:00"/>
    <s v="Standard Class"/>
    <s v="RD-19720"/>
    <s v="Roger Demir"/>
    <s v="Consumer"/>
    <s v="United States"/>
    <s v="Middletown"/>
    <s v="Connecticut"/>
    <n v="6457"/>
    <x v="3"/>
    <s v="TEC-AC-10002842"/>
    <x v="2"/>
    <x v="11"/>
    <x v="1185"/>
    <x v="1657"/>
    <n v="2"/>
    <x v="0"/>
    <n v="38.08"/>
    <n v="4"/>
    <n v="1"/>
  </r>
  <r>
    <n v="8156"/>
    <s v="US-2017-143770"/>
    <x v="177"/>
    <d v="2017-03-24T00:00:00"/>
    <s v="Standard Class"/>
    <s v="RD-19720"/>
    <s v="Roger Demir"/>
    <s v="Consumer"/>
    <s v="United States"/>
    <s v="Middletown"/>
    <s v="Connecticut"/>
    <n v="6457"/>
    <x v="3"/>
    <s v="OFF-PA-10001125"/>
    <x v="1"/>
    <x v="10"/>
    <x v="1021"/>
    <x v="1156"/>
    <n v="2"/>
    <x v="0"/>
    <n v="27.882000000000001"/>
    <n v="4"/>
    <n v="1"/>
  </r>
  <r>
    <n v="8157"/>
    <s v="CA-2016-131296"/>
    <x v="964"/>
    <d v="2016-10-09T00:00:00"/>
    <s v="Standard Class"/>
    <s v="MS-17830"/>
    <s v="Melanie Seite"/>
    <s v="Consumer"/>
    <s v="United States"/>
    <s v="Baltimore"/>
    <s v="Maryland"/>
    <n v="21215"/>
    <x v="3"/>
    <s v="FUR-TA-10002622"/>
    <x v="0"/>
    <x v="3"/>
    <x v="969"/>
    <x v="5087"/>
    <n v="2"/>
    <x v="4"/>
    <n v="-23.937200000000001"/>
    <n v="5"/>
    <n v="1"/>
  </r>
  <r>
    <n v="8158"/>
    <s v="CA-2016-103464"/>
    <x v="741"/>
    <d v="2016-11-22T00:00:00"/>
    <s v="Standard Class"/>
    <s v="PG-18820"/>
    <s v="Patrick Gardner"/>
    <s v="Consumer"/>
    <s v="United States"/>
    <s v="San Diego"/>
    <s v="California"/>
    <n v="92105"/>
    <x v="1"/>
    <s v="TEC-AC-10002842"/>
    <x v="2"/>
    <x v="11"/>
    <x v="1185"/>
    <x v="1993"/>
    <n v="5"/>
    <x v="0"/>
    <n v="95.2"/>
    <n v="4"/>
    <n v="1"/>
  </r>
  <r>
    <n v="8159"/>
    <s v="CA-2017-136238"/>
    <x v="377"/>
    <d v="2018-01-01T00:00:00"/>
    <s v="Standard Class"/>
    <s v="KB-16240"/>
    <s v="Karen Bern"/>
    <s v="Corporate"/>
    <s v="United States"/>
    <s v="Odessa"/>
    <s v="Texas"/>
    <n v="79762"/>
    <x v="2"/>
    <s v="OFF-PA-10004285"/>
    <x v="1"/>
    <x v="10"/>
    <x v="1268"/>
    <x v="2897"/>
    <n v="3"/>
    <x v="2"/>
    <n v="5.6112000000000002"/>
    <n v="6"/>
    <n v="1"/>
  </r>
  <r>
    <n v="8160"/>
    <s v="CA-2016-120803"/>
    <x v="1185"/>
    <d v="2016-03-13T00:00:00"/>
    <s v="Standard Class"/>
    <s v="RB-19465"/>
    <s v="Rick Bensley"/>
    <s v="Home Office"/>
    <s v="United States"/>
    <s v="Milford"/>
    <s v="Connecticut"/>
    <n v="6460"/>
    <x v="3"/>
    <s v="TEC-AC-10004469"/>
    <x v="2"/>
    <x v="11"/>
    <x v="241"/>
    <x v="5016"/>
    <n v="5"/>
    <x v="0"/>
    <n v="87.89"/>
    <n v="4"/>
    <n v="1"/>
  </r>
  <r>
    <n v="8161"/>
    <s v="CA-2016-134138"/>
    <x v="595"/>
    <d v="2016-02-20T00:00:00"/>
    <s v="Standard Class"/>
    <s v="JD-15790"/>
    <s v="John Dryer"/>
    <s v="Consumer"/>
    <s v="United States"/>
    <s v="Belleville"/>
    <s v="New Jersey"/>
    <n v="7109"/>
    <x v="3"/>
    <s v="FUR-CH-10001545"/>
    <x v="0"/>
    <x v="1"/>
    <x v="1746"/>
    <x v="5088"/>
    <n v="2"/>
    <x v="0"/>
    <n v="36.473599999999998"/>
    <n v="4"/>
    <n v="1"/>
  </r>
  <r>
    <n v="8162"/>
    <s v="CA-2015-120915"/>
    <x v="694"/>
    <d v="2015-10-03T00:00:00"/>
    <s v="Second Class"/>
    <s v="JJ-15445"/>
    <s v="Jennifer Jackson"/>
    <s v="Consumer"/>
    <s v="United States"/>
    <s v="New York City"/>
    <s v="New York"/>
    <n v="10035"/>
    <x v="3"/>
    <s v="OFF-AP-10002578"/>
    <x v="1"/>
    <x v="9"/>
    <x v="414"/>
    <x v="5089"/>
    <n v="6"/>
    <x v="0"/>
    <n v="76.315200000000004"/>
    <n v="5"/>
    <n v="1"/>
  </r>
  <r>
    <n v="8163"/>
    <s v="CA-2015-120915"/>
    <x v="694"/>
    <d v="2015-10-03T00:00:00"/>
    <s v="Second Class"/>
    <s v="JJ-15445"/>
    <s v="Jennifer Jackson"/>
    <s v="Consumer"/>
    <s v="United States"/>
    <s v="New York City"/>
    <s v="New York"/>
    <n v="10035"/>
    <x v="3"/>
    <s v="TEC-PH-10003012"/>
    <x v="2"/>
    <x v="7"/>
    <x v="348"/>
    <x v="669"/>
    <n v="2"/>
    <x v="0"/>
    <n v="89.3142"/>
    <n v="5"/>
    <n v="1"/>
  </r>
  <r>
    <n v="8164"/>
    <s v="CA-2015-168207"/>
    <x v="121"/>
    <d v="2015-11-06T00:00:00"/>
    <s v="Standard Class"/>
    <s v="LT-17110"/>
    <s v="Liz Thompson"/>
    <s v="Consumer"/>
    <s v="United States"/>
    <s v="San Diego"/>
    <s v="California"/>
    <n v="92105"/>
    <x v="1"/>
    <s v="FUR-FU-10004909"/>
    <x v="0"/>
    <x v="5"/>
    <x v="1357"/>
    <x v="5090"/>
    <n v="6"/>
    <x v="0"/>
    <n v="33.936"/>
    <n v="4"/>
    <n v="1"/>
  </r>
  <r>
    <n v="8165"/>
    <s v="CA-2015-168207"/>
    <x v="121"/>
    <d v="2015-11-06T00:00:00"/>
    <s v="Standard Class"/>
    <s v="LT-17110"/>
    <s v="Liz Thompson"/>
    <s v="Consumer"/>
    <s v="United States"/>
    <s v="San Diego"/>
    <s v="California"/>
    <n v="92105"/>
    <x v="1"/>
    <s v="OFF-BI-10001524"/>
    <x v="1"/>
    <x v="8"/>
    <x v="301"/>
    <x v="3553"/>
    <n v="7"/>
    <x v="2"/>
    <n v="41.120800000000003"/>
    <n v="4"/>
    <n v="1"/>
  </r>
  <r>
    <n v="8166"/>
    <s v="CA-2015-168207"/>
    <x v="121"/>
    <d v="2015-11-06T00:00:00"/>
    <s v="Standard Class"/>
    <s v="LT-17110"/>
    <s v="Liz Thompson"/>
    <s v="Consumer"/>
    <s v="United States"/>
    <s v="San Diego"/>
    <s v="California"/>
    <n v="92105"/>
    <x v="1"/>
    <s v="OFF-BI-10003355"/>
    <x v="1"/>
    <x v="8"/>
    <x v="591"/>
    <x v="1627"/>
    <n v="3"/>
    <x v="2"/>
    <n v="4.1832000000000003"/>
    <n v="4"/>
    <n v="1"/>
  </r>
  <r>
    <n v="8167"/>
    <s v="CA-2015-168207"/>
    <x v="121"/>
    <d v="2015-11-06T00:00:00"/>
    <s v="Standard Class"/>
    <s v="LT-17110"/>
    <s v="Liz Thompson"/>
    <s v="Consumer"/>
    <s v="United States"/>
    <s v="San Diego"/>
    <s v="California"/>
    <n v="92105"/>
    <x v="1"/>
    <s v="FUR-BO-10004357"/>
    <x v="0"/>
    <x v="0"/>
    <x v="1358"/>
    <x v="5091"/>
    <n v="3"/>
    <x v="11"/>
    <n v="-30.146999999999998"/>
    <n v="4"/>
    <n v="1"/>
  </r>
  <r>
    <n v="8168"/>
    <s v="CA-2016-144148"/>
    <x v="995"/>
    <d v="2016-08-05T00:00:00"/>
    <s v="Standard Class"/>
    <s v="AH-10690"/>
    <s v="Anna Häberlin"/>
    <s v="Corporate"/>
    <s v="United States"/>
    <s v="San Francisco"/>
    <s v="California"/>
    <n v="94122"/>
    <x v="1"/>
    <s v="FUR-TA-10002774"/>
    <x v="0"/>
    <x v="3"/>
    <x v="584"/>
    <x v="3178"/>
    <n v="7"/>
    <x v="2"/>
    <n v="-32.3673"/>
    <n v="5"/>
    <n v="1"/>
  </r>
  <r>
    <n v="8169"/>
    <s v="CA-2017-107174"/>
    <x v="44"/>
    <d v="2017-11-13T00:00:00"/>
    <s v="Standard Class"/>
    <s v="AB-10060"/>
    <s v="Adam Bellavance"/>
    <s v="Home Office"/>
    <s v="United States"/>
    <s v="Seattle"/>
    <s v="Washington"/>
    <n v="98105"/>
    <x v="1"/>
    <s v="FUR-TA-10004575"/>
    <x v="0"/>
    <x v="3"/>
    <x v="309"/>
    <x v="5092"/>
    <n v="7"/>
    <x v="0"/>
    <n v="366.63479999999998"/>
    <n v="7"/>
    <n v="1"/>
  </r>
  <r>
    <n v="8170"/>
    <s v="CA-2017-107174"/>
    <x v="44"/>
    <d v="2017-11-13T00:00:00"/>
    <s v="Standard Class"/>
    <s v="AB-10060"/>
    <s v="Adam Bellavance"/>
    <s v="Home Office"/>
    <s v="United States"/>
    <s v="Seattle"/>
    <s v="Washington"/>
    <n v="98105"/>
    <x v="1"/>
    <s v="FUR-CH-10003312"/>
    <x v="0"/>
    <x v="1"/>
    <x v="299"/>
    <x v="4718"/>
    <n v="2"/>
    <x v="2"/>
    <n v="-73.0548"/>
    <n v="7"/>
    <n v="1"/>
  </r>
  <r>
    <n v="8171"/>
    <s v="CA-2017-107174"/>
    <x v="44"/>
    <d v="2017-11-13T00:00:00"/>
    <s v="Standard Class"/>
    <s v="AB-10060"/>
    <s v="Adam Bellavance"/>
    <s v="Home Office"/>
    <s v="United States"/>
    <s v="Seattle"/>
    <s v="Washington"/>
    <n v="98105"/>
    <x v="1"/>
    <s v="TEC-AC-10001465"/>
    <x v="2"/>
    <x v="11"/>
    <x v="478"/>
    <x v="4342"/>
    <n v="3"/>
    <x v="0"/>
    <n v="32.688000000000002"/>
    <n v="7"/>
    <n v="1"/>
  </r>
  <r>
    <n v="8172"/>
    <s v="CA-2016-146150"/>
    <x v="1173"/>
    <d v="2016-02-19T00:00:00"/>
    <s v="Standard Class"/>
    <s v="FM-14380"/>
    <s v="Fred McMath"/>
    <s v="Consumer"/>
    <s v="United States"/>
    <s v="Jackson"/>
    <s v="Mississippi"/>
    <n v="39212"/>
    <x v="0"/>
    <s v="OFF-AR-10002240"/>
    <x v="1"/>
    <x v="6"/>
    <x v="971"/>
    <x v="5093"/>
    <n v="7"/>
    <x v="0"/>
    <n v="68.686800000000005"/>
    <n v="5"/>
    <n v="1"/>
  </r>
  <r>
    <n v="8173"/>
    <s v="CA-2014-114125"/>
    <x v="868"/>
    <d v="2014-07-13T00:00:00"/>
    <s v="Standard Class"/>
    <s v="GH-14410"/>
    <s v="Gary Hansen"/>
    <s v="Home Office"/>
    <s v="United States"/>
    <s v="Los Angeles"/>
    <s v="California"/>
    <n v="90049"/>
    <x v="1"/>
    <s v="OFF-LA-10004559"/>
    <x v="1"/>
    <x v="2"/>
    <x v="1349"/>
    <x v="704"/>
    <n v="1"/>
    <x v="0"/>
    <n v="1.4112"/>
    <n v="4"/>
    <n v="1"/>
  </r>
  <r>
    <n v="8174"/>
    <s v="CA-2014-114125"/>
    <x v="868"/>
    <d v="2014-07-13T00:00:00"/>
    <s v="Standard Class"/>
    <s v="GH-14410"/>
    <s v="Gary Hansen"/>
    <s v="Home Office"/>
    <s v="United States"/>
    <s v="Los Angeles"/>
    <s v="California"/>
    <n v="90049"/>
    <x v="1"/>
    <s v="OFF-BI-10003291"/>
    <x v="1"/>
    <x v="8"/>
    <x v="44"/>
    <x v="4144"/>
    <n v="6"/>
    <x v="2"/>
    <n v="14.1426"/>
    <n v="4"/>
    <n v="1"/>
  </r>
  <r>
    <n v="8175"/>
    <s v="CA-2014-114125"/>
    <x v="868"/>
    <d v="2014-07-13T00:00:00"/>
    <s v="Standard Class"/>
    <s v="GH-14410"/>
    <s v="Gary Hansen"/>
    <s v="Home Office"/>
    <s v="United States"/>
    <s v="Los Angeles"/>
    <s v="California"/>
    <n v="90049"/>
    <x v="1"/>
    <s v="OFF-ST-10001505"/>
    <x v="1"/>
    <x v="4"/>
    <x v="1183"/>
    <x v="100"/>
    <n v="4"/>
    <x v="0"/>
    <n v="4.0663999999999998"/>
    <n v="4"/>
    <n v="1"/>
  </r>
  <r>
    <n v="8176"/>
    <s v="CA-2016-114944"/>
    <x v="806"/>
    <d v="2016-02-04T00:00:00"/>
    <s v="Standard Class"/>
    <s v="HE-14800"/>
    <s v="Harold Engle"/>
    <s v="Corporate"/>
    <s v="United States"/>
    <s v="Chicago"/>
    <s v="Illinois"/>
    <n v="60623"/>
    <x v="2"/>
    <s v="OFF-PA-10003892"/>
    <x v="1"/>
    <x v="10"/>
    <x v="62"/>
    <x v="4256"/>
    <n v="4"/>
    <x v="2"/>
    <n v="52.822800000000001"/>
    <n v="5"/>
    <n v="1"/>
  </r>
  <r>
    <n v="8177"/>
    <s v="CA-2016-135965"/>
    <x v="897"/>
    <d v="2016-09-25T00:00:00"/>
    <s v="First Class"/>
    <s v="SZ-20035"/>
    <s v="Sam Zeldin"/>
    <s v="Home Office"/>
    <s v="United States"/>
    <s v="New York City"/>
    <s v="New York"/>
    <n v="10035"/>
    <x v="3"/>
    <s v="OFF-ST-10002370"/>
    <x v="1"/>
    <x v="4"/>
    <x v="80"/>
    <x v="5094"/>
    <n v="6"/>
    <x v="0"/>
    <n v="37.218600000000002"/>
    <n v="3"/>
    <n v="1"/>
  </r>
  <r>
    <n v="8178"/>
    <s v="CA-2017-149699"/>
    <x v="66"/>
    <d v="2017-12-24T00:00:00"/>
    <s v="First Class"/>
    <s v="CM-12115"/>
    <s v="Chad McGuire"/>
    <s v="Consumer"/>
    <s v="United States"/>
    <s v="Los Angeles"/>
    <s v="California"/>
    <n v="90008"/>
    <x v="1"/>
    <s v="TEC-AC-10000474"/>
    <x v="2"/>
    <x v="11"/>
    <x v="1510"/>
    <x v="5095"/>
    <n v="5"/>
    <x v="0"/>
    <n v="142.48500000000001"/>
    <n v="2"/>
    <n v="1"/>
  </r>
  <r>
    <n v="8179"/>
    <s v="CA-2016-166429"/>
    <x v="476"/>
    <d v="2016-09-08T00:00:00"/>
    <s v="Standard Class"/>
    <s v="TG-21310"/>
    <s v="Toby Gnade"/>
    <s v="Consumer"/>
    <s v="United States"/>
    <s v="Des Moines"/>
    <s v="Washington"/>
    <n v="98198"/>
    <x v="1"/>
    <s v="TEC-CO-10002095"/>
    <x v="2"/>
    <x v="16"/>
    <x v="615"/>
    <x v="3074"/>
    <n v="2"/>
    <x v="0"/>
    <n v="449.99099999999999"/>
    <n v="6"/>
    <n v="1"/>
  </r>
  <r>
    <n v="8180"/>
    <s v="CA-2015-112767"/>
    <x v="991"/>
    <d v="2015-08-06T00:00:00"/>
    <s v="Standard Class"/>
    <s v="DK-12985"/>
    <s v="Darren Koutras"/>
    <s v="Consumer"/>
    <s v="United States"/>
    <s v="Springfield"/>
    <s v="Oregon"/>
    <n v="97477"/>
    <x v="1"/>
    <s v="FUR-TA-10003469"/>
    <x v="0"/>
    <x v="3"/>
    <x v="1573"/>
    <x v="5096"/>
    <n v="4"/>
    <x v="5"/>
    <n v="-188.7"/>
    <n v="4"/>
    <n v="1"/>
  </r>
  <r>
    <n v="8181"/>
    <s v="CA-2015-119879"/>
    <x v="82"/>
    <d v="2015-11-25T00:00:00"/>
    <s v="Standard Class"/>
    <s v="SS-20410"/>
    <s v="Shahid Shariari"/>
    <s v="Consumer"/>
    <s v="United States"/>
    <s v="Philadelphia"/>
    <s v="Pennsylvania"/>
    <n v="19120"/>
    <x v="3"/>
    <s v="FUR-TA-10002958"/>
    <x v="0"/>
    <x v="3"/>
    <x v="965"/>
    <x v="5097"/>
    <n v="8"/>
    <x v="10"/>
    <n v="-480.20319999999998"/>
    <n v="4"/>
    <n v="1"/>
  </r>
  <r>
    <n v="8182"/>
    <s v="CA-2015-119879"/>
    <x v="82"/>
    <d v="2015-11-25T00:00:00"/>
    <s v="Standard Class"/>
    <s v="SS-20410"/>
    <s v="Shahid Shariari"/>
    <s v="Consumer"/>
    <s v="United States"/>
    <s v="Philadelphia"/>
    <s v="Pennsylvania"/>
    <n v="19120"/>
    <x v="3"/>
    <s v="TEC-PH-10002923"/>
    <x v="2"/>
    <x v="7"/>
    <x v="687"/>
    <x v="5098"/>
    <n v="5"/>
    <x v="10"/>
    <n v="-24.043500000000002"/>
    <n v="4"/>
    <n v="1"/>
  </r>
  <r>
    <n v="8183"/>
    <s v="CA-2017-155642"/>
    <x v="796"/>
    <d v="2017-05-22T00:00:00"/>
    <s v="Standard Class"/>
    <s v="BM-11575"/>
    <s v="Brendan Murry"/>
    <s v="Corporate"/>
    <s v="United States"/>
    <s v="Chicago"/>
    <s v="Illinois"/>
    <n v="60653"/>
    <x v="2"/>
    <s v="FUR-FU-10004973"/>
    <x v="0"/>
    <x v="5"/>
    <x v="1143"/>
    <x v="1803"/>
    <n v="3"/>
    <x v="7"/>
    <n v="-10.1736"/>
    <n v="4"/>
    <n v="1"/>
  </r>
  <r>
    <n v="8184"/>
    <s v="CA-2017-155642"/>
    <x v="796"/>
    <d v="2017-05-22T00:00:00"/>
    <s v="Standard Class"/>
    <s v="BM-11575"/>
    <s v="Brendan Murry"/>
    <s v="Corporate"/>
    <s v="United States"/>
    <s v="Chicago"/>
    <s v="Illinois"/>
    <n v="60653"/>
    <x v="2"/>
    <s v="FUR-FU-10001918"/>
    <x v="0"/>
    <x v="5"/>
    <x v="283"/>
    <x v="5099"/>
    <n v="1"/>
    <x v="7"/>
    <n v="-0.99329999999999996"/>
    <n v="4"/>
    <n v="1"/>
  </r>
  <r>
    <n v="8185"/>
    <s v="US-2017-101721"/>
    <x v="283"/>
    <d v="2017-07-27T00:00:00"/>
    <s v="Standard Class"/>
    <s v="MY-17380"/>
    <s v="Maribeth Yedwab"/>
    <s v="Corporate"/>
    <s v="United States"/>
    <s v="Chicago"/>
    <s v="Illinois"/>
    <n v="60623"/>
    <x v="2"/>
    <s v="OFF-PA-10003641"/>
    <x v="1"/>
    <x v="10"/>
    <x v="947"/>
    <x v="922"/>
    <n v="3"/>
    <x v="2"/>
    <n v="20.5764"/>
    <n v="4"/>
    <n v="1"/>
  </r>
  <r>
    <n v="8186"/>
    <s v="CA-2015-136728"/>
    <x v="1023"/>
    <d v="2015-09-17T00:00:00"/>
    <s v="Second Class"/>
    <s v="AG-10900"/>
    <s v="Arthur Gainer"/>
    <s v="Consumer"/>
    <s v="United States"/>
    <s v="Chicago"/>
    <s v="Illinois"/>
    <n v="60623"/>
    <x v="2"/>
    <s v="OFF-EN-10002621"/>
    <x v="1"/>
    <x v="12"/>
    <x v="153"/>
    <x v="1608"/>
    <n v="1"/>
    <x v="2"/>
    <n v="2.9340000000000002"/>
    <n v="4"/>
    <n v="1"/>
  </r>
  <r>
    <n v="8187"/>
    <s v="CA-2015-136728"/>
    <x v="1023"/>
    <d v="2015-09-17T00:00:00"/>
    <s v="Second Class"/>
    <s v="AG-10900"/>
    <s v="Arthur Gainer"/>
    <s v="Consumer"/>
    <s v="United States"/>
    <s v="Chicago"/>
    <s v="Illinois"/>
    <n v="60623"/>
    <x v="2"/>
    <s v="FUR-CH-10003817"/>
    <x v="0"/>
    <x v="1"/>
    <x v="164"/>
    <x v="5100"/>
    <n v="4"/>
    <x v="4"/>
    <n v="-12.148"/>
    <n v="4"/>
    <n v="1"/>
  </r>
  <r>
    <n v="8188"/>
    <s v="CA-2016-127194"/>
    <x v="107"/>
    <d v="2016-12-16T00:00:00"/>
    <s v="Standard Class"/>
    <s v="BW-11110"/>
    <s v="Bart Watters"/>
    <s v="Corporate"/>
    <s v="United States"/>
    <s v="New York City"/>
    <s v="New York"/>
    <n v="10024"/>
    <x v="3"/>
    <s v="OFF-PA-10000659"/>
    <x v="1"/>
    <x v="10"/>
    <x v="162"/>
    <x v="2119"/>
    <n v="9"/>
    <x v="0"/>
    <n v="29.525400000000001"/>
    <n v="6"/>
    <n v="1"/>
  </r>
  <r>
    <n v="8189"/>
    <s v="CA-2015-140375"/>
    <x v="653"/>
    <d v="2015-10-05T00:00:00"/>
    <s v="Second Class"/>
    <s v="SG-20470"/>
    <s v="Sheri Gordon"/>
    <s v="Consumer"/>
    <s v="United States"/>
    <s v="Rockville"/>
    <s v="Maryland"/>
    <n v="20852"/>
    <x v="3"/>
    <s v="OFF-PA-10001870"/>
    <x v="1"/>
    <x v="10"/>
    <x v="680"/>
    <x v="537"/>
    <n v="3"/>
    <x v="0"/>
    <n v="9.3312000000000008"/>
    <n v="3"/>
    <n v="1"/>
  </r>
  <r>
    <n v="8190"/>
    <s v="CA-2015-140375"/>
    <x v="653"/>
    <d v="2015-10-05T00:00:00"/>
    <s v="Second Class"/>
    <s v="SG-20470"/>
    <s v="Sheri Gordon"/>
    <s v="Consumer"/>
    <s v="United States"/>
    <s v="Rockville"/>
    <s v="Maryland"/>
    <n v="20852"/>
    <x v="3"/>
    <s v="OFF-BI-10000320"/>
    <x v="1"/>
    <x v="8"/>
    <x v="776"/>
    <x v="1552"/>
    <n v="1"/>
    <x v="0"/>
    <n v="3.6162000000000001"/>
    <n v="3"/>
    <n v="1"/>
  </r>
  <r>
    <n v="8191"/>
    <s v="US-2017-155866"/>
    <x v="701"/>
    <d v="2017-11-21T00:00:00"/>
    <s v="Standard Class"/>
    <s v="CC-12370"/>
    <s v="Christopher Conant"/>
    <s v="Consumer"/>
    <s v="United States"/>
    <s v="New York City"/>
    <s v="New York"/>
    <n v="10011"/>
    <x v="3"/>
    <s v="OFF-PA-10004735"/>
    <x v="1"/>
    <x v="10"/>
    <x v="827"/>
    <x v="783"/>
    <n v="6"/>
    <x v="0"/>
    <n v="18.662400000000002"/>
    <n v="4"/>
    <n v="1"/>
  </r>
  <r>
    <n v="8192"/>
    <s v="US-2017-155866"/>
    <x v="701"/>
    <d v="2017-11-21T00:00:00"/>
    <s v="Standard Class"/>
    <s v="CC-12370"/>
    <s v="Christopher Conant"/>
    <s v="Consumer"/>
    <s v="United States"/>
    <s v="New York City"/>
    <s v="New York"/>
    <n v="10011"/>
    <x v="3"/>
    <s v="FUR-FU-10004091"/>
    <x v="0"/>
    <x v="5"/>
    <x v="267"/>
    <x v="4880"/>
    <n v="4"/>
    <x v="0"/>
    <n v="76.9816"/>
    <n v="4"/>
    <n v="1"/>
  </r>
  <r>
    <n v="8193"/>
    <s v="CA-2015-141327"/>
    <x v="672"/>
    <d v="2015-12-03T00:00:00"/>
    <s v="First Class"/>
    <s v="LR-16915"/>
    <s v="Lena Radford"/>
    <s v="Consumer"/>
    <s v="United States"/>
    <s v="Durham"/>
    <s v="North Carolina"/>
    <n v="27707"/>
    <x v="0"/>
    <s v="OFF-BI-10000546"/>
    <x v="1"/>
    <x v="8"/>
    <x v="614"/>
    <x v="192"/>
    <n v="7"/>
    <x v="6"/>
    <n v="-4.2336"/>
    <n v="3"/>
    <n v="1"/>
  </r>
  <r>
    <n v="8194"/>
    <s v="CA-2015-141327"/>
    <x v="672"/>
    <d v="2015-12-03T00:00:00"/>
    <s v="First Class"/>
    <s v="LR-16915"/>
    <s v="Lena Radford"/>
    <s v="Consumer"/>
    <s v="United States"/>
    <s v="Durham"/>
    <s v="North Carolina"/>
    <n v="27707"/>
    <x v="0"/>
    <s v="OFF-AP-10001293"/>
    <x v="1"/>
    <x v="9"/>
    <x v="1346"/>
    <x v="2031"/>
    <n v="3"/>
    <x v="2"/>
    <n v="9.8352000000000004"/>
    <n v="3"/>
    <n v="1"/>
  </r>
  <r>
    <n v="8195"/>
    <s v="CA-2015-141327"/>
    <x v="672"/>
    <d v="2015-12-03T00:00:00"/>
    <s v="First Class"/>
    <s v="LR-16915"/>
    <s v="Lena Radford"/>
    <s v="Consumer"/>
    <s v="United States"/>
    <s v="Durham"/>
    <s v="North Carolina"/>
    <n v="27707"/>
    <x v="0"/>
    <s v="FUR-FU-10000576"/>
    <x v="0"/>
    <x v="5"/>
    <x v="221"/>
    <x v="5101"/>
    <n v="2"/>
    <x v="2"/>
    <n v="25.180800000000001"/>
    <n v="3"/>
    <n v="1"/>
  </r>
  <r>
    <n v="8196"/>
    <s v="CA-2015-136700"/>
    <x v="401"/>
    <d v="2015-12-11T00:00:00"/>
    <s v="Second Class"/>
    <s v="DB-13120"/>
    <s v="David Bremer"/>
    <s v="Corporate"/>
    <s v="United States"/>
    <s v="Santa Barbara"/>
    <s v="California"/>
    <n v="93101"/>
    <x v="1"/>
    <s v="OFF-PA-10004519"/>
    <x v="1"/>
    <x v="10"/>
    <x v="1045"/>
    <x v="2431"/>
    <n v="2"/>
    <x v="0"/>
    <n v="4.3903999999999996"/>
    <n v="5"/>
    <n v="1"/>
  </r>
  <r>
    <n v="8197"/>
    <s v="CA-2017-102736"/>
    <x v="528"/>
    <d v="2017-09-09T00:00:00"/>
    <s v="Standard Class"/>
    <s v="LP-17095"/>
    <s v="Liz Preis"/>
    <s v="Consumer"/>
    <s v="United States"/>
    <s v="Knoxville"/>
    <s v="Tennessee"/>
    <n v="37918"/>
    <x v="0"/>
    <s v="TEC-AC-10004568"/>
    <x v="2"/>
    <x v="11"/>
    <x v="1118"/>
    <x v="2806"/>
    <n v="4"/>
    <x v="2"/>
    <n v="-1.1195999999999999"/>
    <n v="4"/>
    <n v="1"/>
  </r>
  <r>
    <n v="8198"/>
    <s v="CA-2017-102736"/>
    <x v="528"/>
    <d v="2017-09-09T00:00:00"/>
    <s v="Standard Class"/>
    <s v="LP-17095"/>
    <s v="Liz Preis"/>
    <s v="Consumer"/>
    <s v="United States"/>
    <s v="Knoxville"/>
    <s v="Tennessee"/>
    <n v="37918"/>
    <x v="0"/>
    <s v="OFF-AR-10001897"/>
    <x v="1"/>
    <x v="6"/>
    <x v="646"/>
    <x v="994"/>
    <n v="5"/>
    <x v="2"/>
    <n v="7.1959999999999997"/>
    <n v="4"/>
    <n v="1"/>
  </r>
  <r>
    <n v="8199"/>
    <s v="CA-2017-102736"/>
    <x v="528"/>
    <d v="2017-09-09T00:00:00"/>
    <s v="Standard Class"/>
    <s v="LP-17095"/>
    <s v="Liz Preis"/>
    <s v="Consumer"/>
    <s v="United States"/>
    <s v="Knoxville"/>
    <s v="Tennessee"/>
    <n v="37918"/>
    <x v="0"/>
    <s v="OFF-PA-10001800"/>
    <x v="1"/>
    <x v="10"/>
    <x v="585"/>
    <x v="12"/>
    <n v="3"/>
    <x v="2"/>
    <n v="5.4432"/>
    <n v="4"/>
    <n v="1"/>
  </r>
  <r>
    <n v="8200"/>
    <s v="CA-2017-125269"/>
    <x v="558"/>
    <d v="2017-04-30T00:00:00"/>
    <s v="Standard Class"/>
    <s v="AF-10870"/>
    <s v="Art Ferguson"/>
    <s v="Consumer"/>
    <s v="United States"/>
    <s v="Chicago"/>
    <s v="Illinois"/>
    <n v="60610"/>
    <x v="2"/>
    <s v="OFF-BI-10001628"/>
    <x v="1"/>
    <x v="8"/>
    <x v="1112"/>
    <x v="4883"/>
    <n v="5"/>
    <x v="3"/>
    <n v="-18.252500000000001"/>
    <n v="6"/>
    <n v="1"/>
  </r>
  <r>
    <n v="8201"/>
    <s v="CA-2017-125269"/>
    <x v="558"/>
    <d v="2017-04-30T00:00:00"/>
    <s v="Standard Class"/>
    <s v="AF-10870"/>
    <s v="Art Ferguson"/>
    <s v="Consumer"/>
    <s v="United States"/>
    <s v="Chicago"/>
    <s v="Illinois"/>
    <n v="60610"/>
    <x v="2"/>
    <s v="OFF-ST-10004123"/>
    <x v="1"/>
    <x v="4"/>
    <x v="72"/>
    <x v="74"/>
    <n v="1"/>
    <x v="2"/>
    <n v="-18.196000000000002"/>
    <n v="6"/>
    <n v="1"/>
  </r>
  <r>
    <n v="8202"/>
    <s v="CA-2015-114811"/>
    <x v="627"/>
    <d v="2015-11-08T00:00:00"/>
    <s v="Same Day"/>
    <s v="KD-16495"/>
    <s v="Keith Dawkins"/>
    <s v="Corporate"/>
    <s v="United States"/>
    <s v="New York City"/>
    <s v="New York"/>
    <n v="10024"/>
    <x v="3"/>
    <s v="OFF-ST-10000885"/>
    <x v="1"/>
    <x v="4"/>
    <x v="1666"/>
    <x v="5102"/>
    <n v="5"/>
    <x v="0"/>
    <n v="16.787500000000001"/>
    <n v="0"/>
    <n v="1"/>
  </r>
  <r>
    <n v="8203"/>
    <s v="CA-2015-114811"/>
    <x v="627"/>
    <d v="2015-11-08T00:00:00"/>
    <s v="Same Day"/>
    <s v="KD-16495"/>
    <s v="Keith Dawkins"/>
    <s v="Corporate"/>
    <s v="United States"/>
    <s v="New York City"/>
    <s v="New York"/>
    <n v="10024"/>
    <x v="3"/>
    <s v="TEC-PH-10004165"/>
    <x v="2"/>
    <x v="7"/>
    <x v="895"/>
    <x v="5103"/>
    <n v="2"/>
    <x v="0"/>
    <n v="142.9948"/>
    <n v="0"/>
    <n v="1"/>
  </r>
  <r>
    <n v="8204"/>
    <s v="CA-2015-114811"/>
    <x v="627"/>
    <d v="2015-11-08T00:00:00"/>
    <s v="Same Day"/>
    <s v="KD-16495"/>
    <s v="Keith Dawkins"/>
    <s v="Corporate"/>
    <s v="United States"/>
    <s v="New York City"/>
    <s v="New York"/>
    <n v="10024"/>
    <x v="3"/>
    <s v="FUR-FU-10002240"/>
    <x v="0"/>
    <x v="5"/>
    <x v="1790"/>
    <x v="5104"/>
    <n v="3"/>
    <x v="0"/>
    <n v="4.7279999999999998"/>
    <n v="0"/>
    <n v="1"/>
  </r>
  <r>
    <n v="8205"/>
    <s v="CA-2015-114811"/>
    <x v="627"/>
    <d v="2015-11-08T00:00:00"/>
    <s v="Same Day"/>
    <s v="KD-16495"/>
    <s v="Keith Dawkins"/>
    <s v="Corporate"/>
    <s v="United States"/>
    <s v="New York City"/>
    <s v="New York"/>
    <n v="10024"/>
    <x v="3"/>
    <s v="TEC-MA-10000045"/>
    <x v="2"/>
    <x v="15"/>
    <x v="1702"/>
    <x v="5105"/>
    <n v="4"/>
    <x v="0"/>
    <n v="2229.0239999999999"/>
    <n v="0"/>
    <n v="1"/>
  </r>
  <r>
    <n v="8206"/>
    <s v="CA-2015-114811"/>
    <x v="627"/>
    <d v="2015-11-08T00:00:00"/>
    <s v="Same Day"/>
    <s v="KD-16495"/>
    <s v="Keith Dawkins"/>
    <s v="Corporate"/>
    <s v="United States"/>
    <s v="New York City"/>
    <s v="New York"/>
    <n v="10024"/>
    <x v="3"/>
    <s v="FUR-CH-10003746"/>
    <x v="0"/>
    <x v="1"/>
    <x v="623"/>
    <x v="5106"/>
    <n v="2"/>
    <x v="9"/>
    <n v="115.5528"/>
    <n v="0"/>
    <n v="1"/>
  </r>
  <r>
    <n v="8207"/>
    <s v="CA-2015-122266"/>
    <x v="33"/>
    <d v="2015-04-30T00:00:00"/>
    <s v="Standard Class"/>
    <s v="SA-20830"/>
    <s v="Sue Ann Reed"/>
    <s v="Consumer"/>
    <s v="United States"/>
    <s v="Daytona Beach"/>
    <s v="Florida"/>
    <n v="32114"/>
    <x v="0"/>
    <s v="FUR-TA-10000577"/>
    <x v="0"/>
    <x v="3"/>
    <x v="3"/>
    <x v="5107"/>
    <n v="1"/>
    <x v="1"/>
    <n v="-76.606200000000001"/>
    <n v="4"/>
    <n v="1"/>
  </r>
  <r>
    <n v="8208"/>
    <s v="CA-2015-122266"/>
    <x v="33"/>
    <d v="2015-04-30T00:00:00"/>
    <s v="Standard Class"/>
    <s v="SA-20830"/>
    <s v="Sue Ann Reed"/>
    <s v="Consumer"/>
    <s v="United States"/>
    <s v="Daytona Beach"/>
    <s v="Florida"/>
    <n v="32114"/>
    <x v="0"/>
    <s v="OFF-AR-10004757"/>
    <x v="1"/>
    <x v="6"/>
    <x v="346"/>
    <x v="367"/>
    <n v="1"/>
    <x v="2"/>
    <n v="0.4264"/>
    <n v="4"/>
    <n v="1"/>
  </r>
  <r>
    <n v="8209"/>
    <s v="CA-2015-141565"/>
    <x v="1181"/>
    <d v="2015-09-24T00:00:00"/>
    <s v="Standard Class"/>
    <s v="BG-11035"/>
    <s v="Barry Gonzalez"/>
    <s v="Consumer"/>
    <s v="United States"/>
    <s v="Nashville"/>
    <s v="Tennessee"/>
    <n v="37211"/>
    <x v="0"/>
    <s v="OFF-BI-10000545"/>
    <x v="1"/>
    <x v="8"/>
    <x v="692"/>
    <x v="5108"/>
    <n v="6"/>
    <x v="6"/>
    <n v="-913.17600000000004"/>
    <n v="4"/>
    <n v="1"/>
  </r>
  <r>
    <n v="8210"/>
    <s v="CA-2015-141565"/>
    <x v="1181"/>
    <d v="2015-09-24T00:00:00"/>
    <s v="Standard Class"/>
    <s v="BG-11035"/>
    <s v="Barry Gonzalez"/>
    <s v="Consumer"/>
    <s v="United States"/>
    <s v="Nashville"/>
    <s v="Tennessee"/>
    <n v="37211"/>
    <x v="0"/>
    <s v="OFF-ST-10001522"/>
    <x v="1"/>
    <x v="4"/>
    <x v="197"/>
    <x v="5109"/>
    <n v="4"/>
    <x v="2"/>
    <n v="-58.873600000000003"/>
    <n v="4"/>
    <n v="1"/>
  </r>
  <r>
    <n v="8211"/>
    <s v="CA-2017-128769"/>
    <x v="210"/>
    <d v="2017-09-12T00:00:00"/>
    <s v="Standard Class"/>
    <s v="DM-12955"/>
    <s v="Dario Medina"/>
    <s v="Corporate"/>
    <s v="United States"/>
    <s v="Nashville"/>
    <s v="Tennessee"/>
    <n v="37211"/>
    <x v="0"/>
    <s v="OFF-AP-10001271"/>
    <x v="1"/>
    <x v="9"/>
    <x v="474"/>
    <x v="2375"/>
    <n v="2"/>
    <x v="2"/>
    <n v="7.1372"/>
    <n v="5"/>
    <n v="1"/>
  </r>
  <r>
    <n v="8212"/>
    <s v="CA-2016-116337"/>
    <x v="77"/>
    <d v="2016-11-12T00:00:00"/>
    <s v="Standard Class"/>
    <s v="MC-17845"/>
    <s v="Michael Chen"/>
    <s v="Consumer"/>
    <s v="United States"/>
    <s v="Dallas"/>
    <s v="Texas"/>
    <n v="75220"/>
    <x v="2"/>
    <s v="FUR-FU-10002030"/>
    <x v="0"/>
    <x v="5"/>
    <x v="1822"/>
    <x v="785"/>
    <n v="5"/>
    <x v="7"/>
    <n v="-17.783999999999999"/>
    <n v="5"/>
    <n v="1"/>
  </r>
  <r>
    <n v="8213"/>
    <s v="CA-2016-116337"/>
    <x v="77"/>
    <d v="2016-11-12T00:00:00"/>
    <s v="Standard Class"/>
    <s v="MC-17845"/>
    <s v="Michael Chen"/>
    <s v="Consumer"/>
    <s v="United States"/>
    <s v="Dallas"/>
    <s v="Texas"/>
    <n v="75220"/>
    <x v="2"/>
    <s v="OFF-ST-10001272"/>
    <x v="1"/>
    <x v="4"/>
    <x v="533"/>
    <x v="5110"/>
    <n v="3"/>
    <x v="2"/>
    <n v="19.630500000000001"/>
    <n v="5"/>
    <n v="1"/>
  </r>
  <r>
    <n v="8214"/>
    <s v="CA-2015-120845"/>
    <x v="12"/>
    <d v="2015-10-02T00:00:00"/>
    <s v="Standard Class"/>
    <s v="ML-17395"/>
    <s v="Marina Lichtenstein"/>
    <s v="Corporate"/>
    <s v="United States"/>
    <s v="Murfreesboro"/>
    <s v="Tennessee"/>
    <n v="37130"/>
    <x v="0"/>
    <s v="OFF-BI-10001116"/>
    <x v="1"/>
    <x v="8"/>
    <x v="1075"/>
    <x v="5111"/>
    <n v="4"/>
    <x v="6"/>
    <n v="-4.6463999999999999"/>
    <n v="7"/>
    <n v="1"/>
  </r>
  <r>
    <n v="8215"/>
    <s v="CA-2015-120845"/>
    <x v="12"/>
    <d v="2015-10-02T00:00:00"/>
    <s v="Standard Class"/>
    <s v="ML-17395"/>
    <s v="Marina Lichtenstein"/>
    <s v="Corporate"/>
    <s v="United States"/>
    <s v="Murfreesboro"/>
    <s v="Tennessee"/>
    <n v="37130"/>
    <x v="0"/>
    <s v="OFF-PA-10004665"/>
    <x v="1"/>
    <x v="10"/>
    <x v="1389"/>
    <x v="3639"/>
    <n v="1"/>
    <x v="2"/>
    <n v="3.7989999999999999"/>
    <n v="7"/>
    <n v="1"/>
  </r>
  <r>
    <n v="8216"/>
    <s v="CA-2015-120845"/>
    <x v="12"/>
    <d v="2015-10-02T00:00:00"/>
    <s v="Standard Class"/>
    <s v="ML-17395"/>
    <s v="Marina Lichtenstein"/>
    <s v="Corporate"/>
    <s v="United States"/>
    <s v="Murfreesboro"/>
    <s v="Tennessee"/>
    <n v="37130"/>
    <x v="0"/>
    <s v="OFF-BI-10004506"/>
    <x v="1"/>
    <x v="8"/>
    <x v="1247"/>
    <x v="5112"/>
    <n v="1"/>
    <x v="6"/>
    <n v="-1.8106"/>
    <n v="7"/>
    <n v="1"/>
  </r>
  <r>
    <n v="8217"/>
    <s v="CA-2015-120845"/>
    <x v="12"/>
    <d v="2015-10-02T00:00:00"/>
    <s v="Standard Class"/>
    <s v="ML-17395"/>
    <s v="Marina Lichtenstein"/>
    <s v="Corporate"/>
    <s v="United States"/>
    <s v="Murfreesboro"/>
    <s v="Tennessee"/>
    <n v="37130"/>
    <x v="0"/>
    <s v="OFF-BI-10001982"/>
    <x v="1"/>
    <x v="8"/>
    <x v="304"/>
    <x v="30"/>
    <n v="2"/>
    <x v="6"/>
    <n v="-2.2848000000000002"/>
    <n v="7"/>
    <n v="1"/>
  </r>
  <r>
    <n v="8218"/>
    <s v="CA-2014-120775"/>
    <x v="462"/>
    <d v="2014-10-07T00:00:00"/>
    <s v="Standard Class"/>
    <s v="RD-19930"/>
    <s v="Russell D'Ascenzo"/>
    <s v="Consumer"/>
    <s v="United States"/>
    <s v="Dallas"/>
    <s v="Texas"/>
    <n v="75217"/>
    <x v="2"/>
    <s v="OFF-FA-10002676"/>
    <x v="1"/>
    <x v="13"/>
    <x v="1078"/>
    <x v="1435"/>
    <n v="3"/>
    <x v="2"/>
    <n v="0.86880000000000002"/>
    <n v="4"/>
    <n v="1"/>
  </r>
  <r>
    <n v="8219"/>
    <s v="CA-2014-120775"/>
    <x v="462"/>
    <d v="2014-10-07T00:00:00"/>
    <s v="Standard Class"/>
    <s v="RD-19930"/>
    <s v="Russell D'Ascenzo"/>
    <s v="Consumer"/>
    <s v="United States"/>
    <s v="Dallas"/>
    <s v="Texas"/>
    <n v="75217"/>
    <x v="2"/>
    <s v="FUR-FU-10000758"/>
    <x v="0"/>
    <x v="5"/>
    <x v="1082"/>
    <x v="2792"/>
    <n v="3"/>
    <x v="7"/>
    <n v="-19.0656"/>
    <n v="4"/>
    <n v="1"/>
  </r>
  <r>
    <n v="8220"/>
    <s v="CA-2014-120775"/>
    <x v="462"/>
    <d v="2014-10-07T00:00:00"/>
    <s v="Standard Class"/>
    <s v="RD-19930"/>
    <s v="Russell D'Ascenzo"/>
    <s v="Consumer"/>
    <s v="United States"/>
    <s v="Dallas"/>
    <s v="Texas"/>
    <n v="75217"/>
    <x v="2"/>
    <s v="OFF-LA-10002271"/>
    <x v="1"/>
    <x v="2"/>
    <x v="641"/>
    <x v="1253"/>
    <n v="2"/>
    <x v="2"/>
    <n v="1.7248000000000001"/>
    <n v="4"/>
    <n v="1"/>
  </r>
  <r>
    <n v="8221"/>
    <s v="CA-2014-120775"/>
    <x v="462"/>
    <d v="2014-10-07T00:00:00"/>
    <s v="Standard Class"/>
    <s v="RD-19930"/>
    <s v="Russell D'Ascenzo"/>
    <s v="Consumer"/>
    <s v="United States"/>
    <s v="Dallas"/>
    <s v="Texas"/>
    <n v="75217"/>
    <x v="2"/>
    <s v="OFF-BI-10002609"/>
    <x v="1"/>
    <x v="8"/>
    <x v="98"/>
    <x v="99"/>
    <n v="3"/>
    <x v="3"/>
    <n v="-3.0396000000000001"/>
    <n v="4"/>
    <n v="1"/>
  </r>
  <r>
    <n v="8222"/>
    <s v="CA-2014-120775"/>
    <x v="462"/>
    <d v="2014-10-07T00:00:00"/>
    <s v="Standard Class"/>
    <s v="RD-19930"/>
    <s v="Russell D'Ascenzo"/>
    <s v="Consumer"/>
    <s v="United States"/>
    <s v="Dallas"/>
    <s v="Texas"/>
    <n v="75217"/>
    <x v="2"/>
    <s v="OFF-FA-10000254"/>
    <x v="1"/>
    <x v="13"/>
    <x v="1823"/>
    <x v="659"/>
    <n v="4"/>
    <x v="2"/>
    <n v="-3.7679999999999998"/>
    <n v="4"/>
    <n v="1"/>
  </r>
  <r>
    <n v="8223"/>
    <s v="CA-2014-152905"/>
    <x v="1087"/>
    <d v="2014-02-24T00:00:00"/>
    <s v="Standard Class"/>
    <s v="AB-10015"/>
    <s v="Aaron Bergman"/>
    <s v="Consumer"/>
    <s v="United States"/>
    <s v="Arlington"/>
    <s v="Texas"/>
    <n v="76017"/>
    <x v="2"/>
    <s v="OFF-ST-10000321"/>
    <x v="1"/>
    <x v="4"/>
    <x v="1543"/>
    <x v="1420"/>
    <n v="2"/>
    <x v="2"/>
    <n v="-2.5247999999999999"/>
    <n v="6"/>
    <n v="1"/>
  </r>
  <r>
    <n v="8224"/>
    <s v="CA-2016-104633"/>
    <x v="1"/>
    <d v="2016-06-16T00:00:00"/>
    <s v="Standard Class"/>
    <s v="EA-14035"/>
    <s v="Erin Ashbrook"/>
    <s v="Corporate"/>
    <s v="United States"/>
    <s v="Pasadena"/>
    <s v="California"/>
    <n v="91104"/>
    <x v="1"/>
    <s v="OFF-PA-10000241"/>
    <x v="1"/>
    <x v="10"/>
    <x v="1160"/>
    <x v="784"/>
    <n v="6"/>
    <x v="0"/>
    <n v="83.646000000000001"/>
    <n v="4"/>
    <n v="1"/>
  </r>
  <r>
    <n v="8225"/>
    <s v="CA-2016-104633"/>
    <x v="1"/>
    <d v="2016-06-16T00:00:00"/>
    <s v="Standard Class"/>
    <s v="EA-14035"/>
    <s v="Erin Ashbrook"/>
    <s v="Corporate"/>
    <s v="United States"/>
    <s v="Pasadena"/>
    <s v="California"/>
    <n v="91104"/>
    <x v="1"/>
    <s v="OFF-PA-10004782"/>
    <x v="1"/>
    <x v="10"/>
    <x v="1422"/>
    <x v="91"/>
    <n v="2"/>
    <x v="0"/>
    <n v="6.2207999999999997"/>
    <n v="4"/>
    <n v="1"/>
  </r>
  <r>
    <n v="8226"/>
    <s v="CA-2017-104136"/>
    <x v="752"/>
    <d v="2017-11-04T00:00:00"/>
    <s v="Second Class"/>
    <s v="SF-20065"/>
    <s v="Sandra Flanagan"/>
    <s v="Consumer"/>
    <s v="United States"/>
    <s v="Everett"/>
    <s v="Massachusetts"/>
    <n v="2149"/>
    <x v="3"/>
    <s v="OFF-PA-10004243"/>
    <x v="1"/>
    <x v="10"/>
    <x v="274"/>
    <x v="2360"/>
    <n v="10"/>
    <x v="0"/>
    <n v="91.055999999999997"/>
    <n v="3"/>
    <n v="1"/>
  </r>
  <r>
    <n v="8227"/>
    <s v="CA-2017-104136"/>
    <x v="752"/>
    <d v="2017-11-04T00:00:00"/>
    <s v="Second Class"/>
    <s v="SF-20065"/>
    <s v="Sandra Flanagan"/>
    <s v="Consumer"/>
    <s v="United States"/>
    <s v="Everett"/>
    <s v="Massachusetts"/>
    <n v="2149"/>
    <x v="3"/>
    <s v="OFF-PA-10001033"/>
    <x v="1"/>
    <x v="10"/>
    <x v="1509"/>
    <x v="1010"/>
    <n v="1"/>
    <x v="0"/>
    <n v="20.085100000000001"/>
    <n v="3"/>
    <n v="1"/>
  </r>
  <r>
    <n v="8228"/>
    <s v="CA-2016-123050"/>
    <x v="958"/>
    <d v="2016-04-08T00:00:00"/>
    <s v="Second Class"/>
    <s v="BC-11125"/>
    <s v="Becky Castell"/>
    <s v="Home Office"/>
    <s v="United States"/>
    <s v="Troy"/>
    <s v="New York"/>
    <n v="12180"/>
    <x v="3"/>
    <s v="FUR-FU-10000723"/>
    <x v="0"/>
    <x v="5"/>
    <x v="480"/>
    <x v="5113"/>
    <n v="2"/>
    <x v="0"/>
    <n v="7.4375999999999998"/>
    <n v="4"/>
    <n v="1"/>
  </r>
  <r>
    <n v="8229"/>
    <s v="CA-2016-123050"/>
    <x v="958"/>
    <d v="2016-04-08T00:00:00"/>
    <s v="Second Class"/>
    <s v="BC-11125"/>
    <s v="Becky Castell"/>
    <s v="Home Office"/>
    <s v="United States"/>
    <s v="Troy"/>
    <s v="New York"/>
    <n v="12180"/>
    <x v="3"/>
    <s v="OFF-ST-10003455"/>
    <x v="1"/>
    <x v="4"/>
    <x v="171"/>
    <x v="5114"/>
    <n v="2"/>
    <x v="0"/>
    <n v="8.0652000000000008"/>
    <n v="4"/>
    <n v="1"/>
  </r>
  <r>
    <n v="8230"/>
    <s v="CA-2016-123050"/>
    <x v="958"/>
    <d v="2016-04-08T00:00:00"/>
    <s v="Second Class"/>
    <s v="BC-11125"/>
    <s v="Becky Castell"/>
    <s v="Home Office"/>
    <s v="United States"/>
    <s v="Troy"/>
    <s v="New York"/>
    <n v="12180"/>
    <x v="3"/>
    <s v="TEC-AC-10001109"/>
    <x v="2"/>
    <x v="11"/>
    <x v="1007"/>
    <x v="1309"/>
    <n v="3"/>
    <x v="0"/>
    <n v="37.787399999999998"/>
    <n v="4"/>
    <n v="1"/>
  </r>
  <r>
    <n v="8231"/>
    <s v="CA-2016-162355"/>
    <x v="1186"/>
    <d v="2016-07-02T00:00:00"/>
    <s v="Second Class"/>
    <s v="PF-19165"/>
    <s v="Philip Fox"/>
    <s v="Consumer"/>
    <s v="United States"/>
    <s v="Sandy Springs"/>
    <s v="Georgia"/>
    <n v="30328"/>
    <x v="0"/>
    <s v="OFF-AR-10004344"/>
    <x v="1"/>
    <x v="6"/>
    <x v="370"/>
    <x v="872"/>
    <n v="3"/>
    <x v="0"/>
    <n v="9.7119"/>
    <n v="2"/>
    <n v="1"/>
  </r>
  <r>
    <n v="8232"/>
    <s v="CA-2016-162355"/>
    <x v="1186"/>
    <d v="2016-07-02T00:00:00"/>
    <s v="Second Class"/>
    <s v="PF-19165"/>
    <s v="Philip Fox"/>
    <s v="Consumer"/>
    <s v="United States"/>
    <s v="Sandy Springs"/>
    <s v="Georgia"/>
    <n v="30328"/>
    <x v="0"/>
    <s v="FUR-BO-10004695"/>
    <x v="0"/>
    <x v="0"/>
    <x v="200"/>
    <x v="5115"/>
    <n v="7"/>
    <x v="0"/>
    <n v="291.37779999999998"/>
    <n v="2"/>
    <n v="1"/>
  </r>
  <r>
    <n v="8233"/>
    <s v="CA-2014-158225"/>
    <x v="358"/>
    <d v="2014-09-28T00:00:00"/>
    <s v="Standard Class"/>
    <s v="SE-20110"/>
    <s v="Sanjit Engle"/>
    <s v="Consumer"/>
    <s v="United States"/>
    <s v="San Jose"/>
    <s v="California"/>
    <n v="95123"/>
    <x v="1"/>
    <s v="OFF-ST-10000675"/>
    <x v="1"/>
    <x v="4"/>
    <x v="298"/>
    <x v="3285"/>
    <n v="5"/>
    <x v="0"/>
    <n v="42.362499999999997"/>
    <n v="6"/>
    <n v="1"/>
  </r>
  <r>
    <n v="8234"/>
    <s v="CA-2014-158225"/>
    <x v="358"/>
    <d v="2014-09-28T00:00:00"/>
    <s v="Standard Class"/>
    <s v="SE-20110"/>
    <s v="Sanjit Engle"/>
    <s v="Consumer"/>
    <s v="United States"/>
    <s v="San Jose"/>
    <s v="California"/>
    <n v="95123"/>
    <x v="1"/>
    <s v="OFF-ST-10002301"/>
    <x v="1"/>
    <x v="4"/>
    <x v="1499"/>
    <x v="1374"/>
    <n v="2"/>
    <x v="0"/>
    <n v="0.40679999999999999"/>
    <n v="6"/>
    <n v="1"/>
  </r>
  <r>
    <n v="8235"/>
    <s v="CA-2017-102204"/>
    <x v="927"/>
    <d v="2017-05-06T00:00:00"/>
    <s v="Standard Class"/>
    <s v="CJ-12010"/>
    <s v="Caroline Jumper"/>
    <s v="Consumer"/>
    <s v="United States"/>
    <s v="Jacksonville"/>
    <s v="Florida"/>
    <n v="32216"/>
    <x v="0"/>
    <s v="OFF-SU-10001212"/>
    <x v="1"/>
    <x v="14"/>
    <x v="1686"/>
    <x v="5116"/>
    <n v="2"/>
    <x v="2"/>
    <n v="0.41599999999999998"/>
    <n v="5"/>
    <n v="1"/>
  </r>
  <r>
    <n v="8236"/>
    <s v="CA-2017-102204"/>
    <x v="927"/>
    <d v="2017-05-06T00:00:00"/>
    <s v="Standard Class"/>
    <s v="CJ-12010"/>
    <s v="Caroline Jumper"/>
    <s v="Consumer"/>
    <s v="United States"/>
    <s v="Jacksonville"/>
    <s v="Florida"/>
    <n v="32216"/>
    <x v="0"/>
    <s v="FUR-TA-10001889"/>
    <x v="0"/>
    <x v="3"/>
    <x v="411"/>
    <x v="5117"/>
    <n v="4"/>
    <x v="1"/>
    <n v="-458.14679999999998"/>
    <n v="5"/>
    <n v="1"/>
  </r>
  <r>
    <n v="8237"/>
    <s v="CA-2017-102204"/>
    <x v="927"/>
    <d v="2017-05-06T00:00:00"/>
    <s v="Standard Class"/>
    <s v="CJ-12010"/>
    <s v="Caroline Jumper"/>
    <s v="Consumer"/>
    <s v="United States"/>
    <s v="Jacksonville"/>
    <s v="Florida"/>
    <n v="32216"/>
    <x v="0"/>
    <s v="FUR-CH-10002024"/>
    <x v="0"/>
    <x v="1"/>
    <x v="483"/>
    <x v="5118"/>
    <n v="5"/>
    <x v="2"/>
    <n v="0"/>
    <n v="5"/>
    <n v="1"/>
  </r>
  <r>
    <n v="8238"/>
    <s v="CA-2017-103065"/>
    <x v="179"/>
    <d v="2017-10-20T00:00:00"/>
    <s v="Same Day"/>
    <s v="PT-19090"/>
    <s v="Pete Takahito"/>
    <s v="Consumer"/>
    <s v="United States"/>
    <s v="Jacksonville"/>
    <s v="Florida"/>
    <n v="32216"/>
    <x v="0"/>
    <s v="OFF-ST-10000617"/>
    <x v="1"/>
    <x v="4"/>
    <x v="384"/>
    <x v="408"/>
    <n v="2"/>
    <x v="2"/>
    <n v="-0.77480000000000004"/>
    <n v="0"/>
    <n v="1"/>
  </r>
  <r>
    <n v="8239"/>
    <s v="CA-2017-103065"/>
    <x v="179"/>
    <d v="2017-10-20T00:00:00"/>
    <s v="Same Day"/>
    <s v="PT-19090"/>
    <s v="Pete Takahito"/>
    <s v="Consumer"/>
    <s v="United States"/>
    <s v="Jacksonville"/>
    <s v="Florida"/>
    <n v="32216"/>
    <x v="0"/>
    <s v="OFF-PA-10000380"/>
    <x v="1"/>
    <x v="10"/>
    <x v="1290"/>
    <x v="405"/>
    <n v="1"/>
    <x v="2"/>
    <n v="2.5019999999999998"/>
    <n v="0"/>
    <n v="1"/>
  </r>
  <r>
    <n v="8240"/>
    <s v="CA-2017-103065"/>
    <x v="179"/>
    <d v="2017-10-20T00:00:00"/>
    <s v="Same Day"/>
    <s v="PT-19090"/>
    <s v="Pete Takahito"/>
    <s v="Consumer"/>
    <s v="United States"/>
    <s v="Jacksonville"/>
    <s v="Florida"/>
    <n v="32216"/>
    <x v="0"/>
    <s v="OFF-AR-10003251"/>
    <x v="1"/>
    <x v="6"/>
    <x v="1050"/>
    <x v="2999"/>
    <n v="2"/>
    <x v="2"/>
    <n v="1.1120000000000001"/>
    <n v="0"/>
    <n v="1"/>
  </r>
  <r>
    <n v="8241"/>
    <s v="CA-2017-103065"/>
    <x v="179"/>
    <d v="2017-10-20T00:00:00"/>
    <s v="Same Day"/>
    <s v="PT-19090"/>
    <s v="Pete Takahito"/>
    <s v="Consumer"/>
    <s v="United States"/>
    <s v="Jacksonville"/>
    <s v="Florida"/>
    <n v="32216"/>
    <x v="0"/>
    <s v="FUR-FU-10000175"/>
    <x v="0"/>
    <x v="5"/>
    <x v="1638"/>
    <x v="5119"/>
    <n v="4"/>
    <x v="2"/>
    <n v="6.0411999999999999"/>
    <n v="0"/>
    <n v="1"/>
  </r>
  <r>
    <n v="8242"/>
    <s v="CA-2014-109855"/>
    <x v="416"/>
    <d v="2014-09-05T00:00:00"/>
    <s v="Standard Class"/>
    <s v="LH-16900"/>
    <s v="Lena Hernandez"/>
    <s v="Consumer"/>
    <s v="United States"/>
    <s v="New York City"/>
    <s v="New York"/>
    <n v="10009"/>
    <x v="3"/>
    <s v="OFF-BI-10004716"/>
    <x v="1"/>
    <x v="8"/>
    <x v="707"/>
    <x v="5120"/>
    <n v="2"/>
    <x v="2"/>
    <n v="8.3103999999999996"/>
    <n v="4"/>
    <n v="1"/>
  </r>
  <r>
    <n v="8243"/>
    <s v="CA-2014-109855"/>
    <x v="416"/>
    <d v="2014-09-05T00:00:00"/>
    <s v="Standard Class"/>
    <s v="LH-16900"/>
    <s v="Lena Hernandez"/>
    <s v="Consumer"/>
    <s v="United States"/>
    <s v="New York City"/>
    <s v="New York"/>
    <n v="10009"/>
    <x v="3"/>
    <s v="TEC-AC-10002842"/>
    <x v="2"/>
    <x v="11"/>
    <x v="1185"/>
    <x v="5121"/>
    <n v="3"/>
    <x v="0"/>
    <n v="57.12"/>
    <n v="4"/>
    <n v="1"/>
  </r>
  <r>
    <n v="8244"/>
    <s v="CA-2014-109897"/>
    <x v="1132"/>
    <d v="2014-08-16T00:00:00"/>
    <s v="Standard Class"/>
    <s v="BW-11200"/>
    <s v="Ben Wallace"/>
    <s v="Consumer"/>
    <s v="United States"/>
    <s v="San Francisco"/>
    <s v="California"/>
    <n v="94122"/>
    <x v="1"/>
    <s v="TEC-PH-10003691"/>
    <x v="2"/>
    <x v="7"/>
    <x v="1407"/>
    <x v="5122"/>
    <n v="8"/>
    <x v="2"/>
    <n v="50.396000000000001"/>
    <n v="4"/>
    <n v="1"/>
  </r>
  <r>
    <n v="8245"/>
    <s v="CA-2014-109897"/>
    <x v="1132"/>
    <d v="2014-08-16T00:00:00"/>
    <s v="Standard Class"/>
    <s v="BW-11200"/>
    <s v="Ben Wallace"/>
    <s v="Consumer"/>
    <s v="United States"/>
    <s v="San Francisco"/>
    <s v="California"/>
    <n v="94122"/>
    <x v="1"/>
    <s v="FUR-FU-10002878"/>
    <x v="0"/>
    <x v="5"/>
    <x v="1134"/>
    <x v="5123"/>
    <n v="3"/>
    <x v="0"/>
    <n v="31.6128"/>
    <n v="4"/>
    <n v="1"/>
  </r>
  <r>
    <n v="8246"/>
    <s v="US-2014-143581"/>
    <x v="710"/>
    <d v="2014-08-23T00:00:00"/>
    <s v="Standard Class"/>
    <s v="BS-11365"/>
    <s v="Bill Shonely"/>
    <s v="Corporate"/>
    <s v="United States"/>
    <s v="Columbus"/>
    <s v="Georgia"/>
    <n v="31907"/>
    <x v="0"/>
    <s v="OFF-ST-10000991"/>
    <x v="1"/>
    <x v="4"/>
    <x v="157"/>
    <x v="3129"/>
    <n v="3"/>
    <x v="0"/>
    <n v="10.347300000000001"/>
    <n v="4"/>
    <n v="1"/>
  </r>
  <r>
    <n v="8247"/>
    <s v="CA-2015-129217"/>
    <x v="1187"/>
    <d v="2015-05-10T00:00:00"/>
    <s v="Same Day"/>
    <s v="DP-13390"/>
    <s v="Dennis Pardue"/>
    <s v="Home Office"/>
    <s v="United States"/>
    <s v="Aurora"/>
    <s v="Illinois"/>
    <n v="60505"/>
    <x v="2"/>
    <s v="OFF-AP-10002439"/>
    <x v="1"/>
    <x v="9"/>
    <x v="553"/>
    <x v="5124"/>
    <n v="5"/>
    <x v="3"/>
    <n v="-191.619"/>
    <n v="0"/>
    <n v="1"/>
  </r>
  <r>
    <n v="8248"/>
    <s v="CA-2015-129217"/>
    <x v="1187"/>
    <d v="2015-05-10T00:00:00"/>
    <s v="Same Day"/>
    <s v="DP-13390"/>
    <s v="Dennis Pardue"/>
    <s v="Home Office"/>
    <s v="United States"/>
    <s v="Aurora"/>
    <s v="Illinois"/>
    <n v="60505"/>
    <x v="2"/>
    <s v="OFF-AR-10004602"/>
    <x v="1"/>
    <x v="6"/>
    <x v="1226"/>
    <x v="2790"/>
    <n v="2"/>
    <x v="2"/>
    <n v="3.6783999999999999"/>
    <n v="0"/>
    <n v="1"/>
  </r>
  <r>
    <n v="8249"/>
    <s v="CA-2016-133816"/>
    <x v="1120"/>
    <d v="2016-05-13T00:00:00"/>
    <s v="Second Class"/>
    <s v="CS-12400"/>
    <s v="Christopher Schild"/>
    <s v="Home Office"/>
    <s v="United States"/>
    <s v="Philadelphia"/>
    <s v="Pennsylvania"/>
    <n v="19134"/>
    <x v="3"/>
    <s v="TEC-PH-10001795"/>
    <x v="2"/>
    <x v="7"/>
    <x v="647"/>
    <x v="5125"/>
    <n v="2"/>
    <x v="10"/>
    <n v="-123.998"/>
    <n v="3"/>
    <n v="1"/>
  </r>
  <r>
    <n v="8250"/>
    <s v="CA-2015-140221"/>
    <x v="616"/>
    <d v="2015-03-09T00:00:00"/>
    <s v="Second Class"/>
    <s v="MS-17365"/>
    <s v="Maribeth Schnelling"/>
    <s v="Consumer"/>
    <s v="United States"/>
    <s v="Chicago"/>
    <s v="Illinois"/>
    <n v="60653"/>
    <x v="2"/>
    <s v="OFF-BI-10002854"/>
    <x v="1"/>
    <x v="8"/>
    <x v="904"/>
    <x v="5126"/>
    <n v="2"/>
    <x v="3"/>
    <n v="-16.818000000000001"/>
    <n v="4"/>
    <n v="1"/>
  </r>
  <r>
    <n v="8251"/>
    <s v="CA-2015-140221"/>
    <x v="616"/>
    <d v="2015-03-09T00:00:00"/>
    <s v="Second Class"/>
    <s v="MS-17365"/>
    <s v="Maribeth Schnelling"/>
    <s v="Consumer"/>
    <s v="United States"/>
    <s v="Chicago"/>
    <s v="Illinois"/>
    <n v="60653"/>
    <x v="2"/>
    <s v="FUR-FU-10000023"/>
    <x v="0"/>
    <x v="5"/>
    <x v="325"/>
    <x v="5127"/>
    <n v="2"/>
    <x v="7"/>
    <n v="-1.8848"/>
    <n v="4"/>
    <n v="1"/>
  </r>
  <r>
    <n v="8252"/>
    <s v="CA-2015-140221"/>
    <x v="616"/>
    <d v="2015-03-09T00:00:00"/>
    <s v="Second Class"/>
    <s v="MS-17365"/>
    <s v="Maribeth Schnelling"/>
    <s v="Consumer"/>
    <s v="United States"/>
    <s v="Chicago"/>
    <s v="Illinois"/>
    <n v="60653"/>
    <x v="2"/>
    <s v="OFF-AP-10000828"/>
    <x v="1"/>
    <x v="9"/>
    <x v="1096"/>
    <x v="2699"/>
    <n v="5"/>
    <x v="3"/>
    <n v="-470.548"/>
    <n v="4"/>
    <n v="1"/>
  </r>
  <r>
    <n v="8253"/>
    <s v="CA-2015-140221"/>
    <x v="616"/>
    <d v="2015-03-09T00:00:00"/>
    <s v="Second Class"/>
    <s v="MS-17365"/>
    <s v="Maribeth Schnelling"/>
    <s v="Consumer"/>
    <s v="United States"/>
    <s v="Chicago"/>
    <s v="Illinois"/>
    <n v="60653"/>
    <x v="2"/>
    <s v="OFF-ST-10000777"/>
    <x v="1"/>
    <x v="4"/>
    <x v="117"/>
    <x v="1532"/>
    <n v="2"/>
    <x v="2"/>
    <n v="6.0415999999999999"/>
    <n v="4"/>
    <n v="1"/>
  </r>
  <r>
    <n v="8254"/>
    <s v="CA-2017-152310"/>
    <x v="801"/>
    <d v="2017-08-19T00:00:00"/>
    <s v="Standard Class"/>
    <s v="DK-12895"/>
    <s v="Dana Kaydos"/>
    <s v="Consumer"/>
    <s v="United States"/>
    <s v="Seattle"/>
    <s v="Washington"/>
    <n v="98103"/>
    <x v="1"/>
    <s v="TEC-CO-10000971"/>
    <x v="2"/>
    <x v="16"/>
    <x v="1313"/>
    <x v="5128"/>
    <n v="1"/>
    <x v="0"/>
    <n v="89.997"/>
    <n v="7"/>
    <n v="1"/>
  </r>
  <r>
    <n v="8255"/>
    <s v="CA-2017-152310"/>
    <x v="801"/>
    <d v="2017-08-19T00:00:00"/>
    <s v="Standard Class"/>
    <s v="DK-12895"/>
    <s v="Dana Kaydos"/>
    <s v="Consumer"/>
    <s v="United States"/>
    <s v="Seattle"/>
    <s v="Washington"/>
    <n v="98103"/>
    <x v="1"/>
    <s v="OFF-PA-10003134"/>
    <x v="1"/>
    <x v="10"/>
    <x v="1672"/>
    <x v="801"/>
    <n v="4"/>
    <x v="0"/>
    <n v="92.236800000000002"/>
    <n v="7"/>
    <n v="1"/>
  </r>
  <r>
    <n v="8256"/>
    <s v="CA-2017-152310"/>
    <x v="801"/>
    <d v="2017-08-19T00:00:00"/>
    <s v="Standard Class"/>
    <s v="DK-12895"/>
    <s v="Dana Kaydos"/>
    <s v="Consumer"/>
    <s v="United States"/>
    <s v="Seattle"/>
    <s v="Washington"/>
    <n v="98103"/>
    <x v="1"/>
    <s v="TEC-PH-10002538"/>
    <x v="2"/>
    <x v="7"/>
    <x v="529"/>
    <x v="5129"/>
    <n v="8"/>
    <x v="2"/>
    <n v="27.295200000000001"/>
    <n v="7"/>
    <n v="1"/>
  </r>
  <r>
    <n v="8257"/>
    <s v="CA-2017-152310"/>
    <x v="801"/>
    <d v="2017-08-19T00:00:00"/>
    <s v="Standard Class"/>
    <s v="DK-12895"/>
    <s v="Dana Kaydos"/>
    <s v="Consumer"/>
    <s v="United States"/>
    <s v="Seattle"/>
    <s v="Washington"/>
    <n v="98103"/>
    <x v="1"/>
    <s v="OFF-ST-10001228"/>
    <x v="1"/>
    <x v="4"/>
    <x v="450"/>
    <x v="481"/>
    <n v="3"/>
    <x v="0"/>
    <n v="11.685"/>
    <n v="7"/>
    <n v="1"/>
  </r>
  <r>
    <n v="8258"/>
    <s v="CA-2017-152310"/>
    <x v="801"/>
    <d v="2017-08-19T00:00:00"/>
    <s v="Standard Class"/>
    <s v="DK-12895"/>
    <s v="Dana Kaydos"/>
    <s v="Consumer"/>
    <s v="United States"/>
    <s v="Seattle"/>
    <s v="Washington"/>
    <n v="98103"/>
    <x v="1"/>
    <s v="TEC-AC-10000397"/>
    <x v="2"/>
    <x v="11"/>
    <x v="1468"/>
    <x v="5130"/>
    <n v="5"/>
    <x v="0"/>
    <n v="12.246499999999999"/>
    <n v="7"/>
    <n v="1"/>
  </r>
  <r>
    <n v="8259"/>
    <s v="CA-2017-152310"/>
    <x v="801"/>
    <d v="2017-08-19T00:00:00"/>
    <s v="Standard Class"/>
    <s v="DK-12895"/>
    <s v="Dana Kaydos"/>
    <s v="Consumer"/>
    <s v="United States"/>
    <s v="Seattle"/>
    <s v="Washington"/>
    <n v="98103"/>
    <x v="1"/>
    <s v="OFF-BI-10004308"/>
    <x v="1"/>
    <x v="8"/>
    <x v="1776"/>
    <x v="989"/>
    <n v="6"/>
    <x v="2"/>
    <n v="37.764000000000003"/>
    <n v="7"/>
    <n v="1"/>
  </r>
  <r>
    <n v="8260"/>
    <s v="CA-2016-118101"/>
    <x v="190"/>
    <d v="2016-06-26T00:00:00"/>
    <s v="Same Day"/>
    <s v="SN-20560"/>
    <s v="Skye Norling"/>
    <s v="Home Office"/>
    <s v="United States"/>
    <s v="Roseville"/>
    <s v="Michigan"/>
    <n v="48066"/>
    <x v="2"/>
    <s v="OFF-PA-10000357"/>
    <x v="1"/>
    <x v="10"/>
    <x v="447"/>
    <x v="1519"/>
    <n v="9"/>
    <x v="0"/>
    <n v="180.76589999999999"/>
    <n v="0"/>
    <n v="1"/>
  </r>
  <r>
    <n v="8261"/>
    <s v="CA-2016-118101"/>
    <x v="190"/>
    <d v="2016-06-26T00:00:00"/>
    <s v="Same Day"/>
    <s v="SN-20560"/>
    <s v="Skye Norling"/>
    <s v="Home Office"/>
    <s v="United States"/>
    <s v="Roseville"/>
    <s v="Michigan"/>
    <n v="48066"/>
    <x v="2"/>
    <s v="OFF-BI-10000773"/>
    <x v="1"/>
    <x v="8"/>
    <x v="386"/>
    <x v="5131"/>
    <n v="1"/>
    <x v="0"/>
    <n v="3.7694000000000001"/>
    <n v="0"/>
    <n v="1"/>
  </r>
  <r>
    <n v="8262"/>
    <s v="CA-2016-118101"/>
    <x v="190"/>
    <d v="2016-06-26T00:00:00"/>
    <s v="Same Day"/>
    <s v="SN-20560"/>
    <s v="Skye Norling"/>
    <s v="Home Office"/>
    <s v="United States"/>
    <s v="Roseville"/>
    <s v="Michigan"/>
    <n v="48066"/>
    <x v="2"/>
    <s v="OFF-ST-10001837"/>
    <x v="1"/>
    <x v="4"/>
    <x v="1340"/>
    <x v="5132"/>
    <n v="4"/>
    <x v="0"/>
    <n v="44.470399999999998"/>
    <n v="0"/>
    <n v="1"/>
  </r>
  <r>
    <n v="8263"/>
    <s v="CA-2016-100307"/>
    <x v="272"/>
    <d v="2016-12-19T00:00:00"/>
    <s v="Standard Class"/>
    <s v="TC-21475"/>
    <s v="Tony Chapman"/>
    <s v="Home Office"/>
    <s v="United States"/>
    <s v="Fayetteville"/>
    <s v="Arkansas"/>
    <n v="72701"/>
    <x v="0"/>
    <s v="OFF-PA-10002552"/>
    <x v="1"/>
    <x v="10"/>
    <x v="353"/>
    <x v="537"/>
    <n v="3"/>
    <x v="0"/>
    <n v="9.3312000000000008"/>
    <n v="4"/>
    <n v="1"/>
  </r>
  <r>
    <n v="8264"/>
    <s v="CA-2015-138457"/>
    <x v="1023"/>
    <d v="2015-09-17T00:00:00"/>
    <s v="Standard Class"/>
    <s v="AM-10705"/>
    <s v="Anne McFarland"/>
    <s v="Consumer"/>
    <s v="United States"/>
    <s v="Jacksonville"/>
    <s v="North Carolina"/>
    <n v="28540"/>
    <x v="0"/>
    <s v="OFF-BI-10000014"/>
    <x v="1"/>
    <x v="8"/>
    <x v="634"/>
    <x v="3587"/>
    <n v="4"/>
    <x v="6"/>
    <n v="-10.0372"/>
    <n v="4"/>
    <n v="1"/>
  </r>
  <r>
    <n v="8265"/>
    <s v="CA-2014-131800"/>
    <x v="125"/>
    <d v="2015-01-04T00:00:00"/>
    <s v="Standard Class"/>
    <s v="AJ-10960"/>
    <s v="Astrea Jones"/>
    <s v="Consumer"/>
    <s v="United States"/>
    <s v="New York City"/>
    <s v="New York"/>
    <n v="10035"/>
    <x v="3"/>
    <s v="OFF-AP-10004136"/>
    <x v="1"/>
    <x v="9"/>
    <x v="1824"/>
    <x v="1522"/>
    <n v="3"/>
    <x v="0"/>
    <n v="30.734999999999999"/>
    <n v="5"/>
    <n v="1"/>
  </r>
  <r>
    <n v="8266"/>
    <s v="CA-2014-131800"/>
    <x v="125"/>
    <d v="2015-01-04T00:00:00"/>
    <s v="Standard Class"/>
    <s v="AJ-10960"/>
    <s v="Astrea Jones"/>
    <s v="Consumer"/>
    <s v="United States"/>
    <s v="New York City"/>
    <s v="New York"/>
    <n v="10035"/>
    <x v="3"/>
    <s v="OFF-BI-10003429"/>
    <x v="1"/>
    <x v="8"/>
    <x v="852"/>
    <x v="5133"/>
    <n v="7"/>
    <x v="2"/>
    <n v="12.8499"/>
    <n v="5"/>
    <n v="1"/>
  </r>
  <r>
    <n v="8267"/>
    <s v="CA-2014-118304"/>
    <x v="333"/>
    <d v="2014-05-04T00:00:00"/>
    <s v="Standard Class"/>
    <s v="KH-16360"/>
    <s v="Katherine Hughes"/>
    <s v="Consumer"/>
    <s v="United States"/>
    <s v="Dover"/>
    <s v="Delaware"/>
    <n v="19901"/>
    <x v="3"/>
    <s v="TEC-PH-10000376"/>
    <x v="2"/>
    <x v="7"/>
    <x v="433"/>
    <x v="1016"/>
    <n v="2"/>
    <x v="0"/>
    <n v="5.1947999999999999"/>
    <n v="5"/>
    <n v="1"/>
  </r>
  <r>
    <n v="8268"/>
    <s v="CA-2017-121790"/>
    <x v="289"/>
    <d v="2017-02-06T00:00:00"/>
    <s v="Standard Class"/>
    <s v="LP-17095"/>
    <s v="Liz Preis"/>
    <s v="Consumer"/>
    <s v="United States"/>
    <s v="Aurora"/>
    <s v="Illinois"/>
    <n v="60505"/>
    <x v="2"/>
    <s v="FUR-TA-10003469"/>
    <x v="0"/>
    <x v="3"/>
    <x v="1573"/>
    <x v="5134"/>
    <n v="1"/>
    <x v="5"/>
    <n v="-47.174999999999997"/>
    <n v="7"/>
    <n v="1"/>
  </r>
  <r>
    <n v="8269"/>
    <s v="CA-2017-121790"/>
    <x v="289"/>
    <d v="2017-02-06T00:00:00"/>
    <s v="Standard Class"/>
    <s v="LP-17095"/>
    <s v="Liz Preis"/>
    <s v="Consumer"/>
    <s v="United States"/>
    <s v="Aurora"/>
    <s v="Illinois"/>
    <n v="60505"/>
    <x v="2"/>
    <s v="OFF-SU-10004231"/>
    <x v="1"/>
    <x v="14"/>
    <x v="557"/>
    <x v="2458"/>
    <n v="4"/>
    <x v="2"/>
    <n v="2.7719999999999998"/>
    <n v="7"/>
    <n v="1"/>
  </r>
  <r>
    <n v="8270"/>
    <s v="CA-2017-121790"/>
    <x v="289"/>
    <d v="2017-02-06T00:00:00"/>
    <s v="Standard Class"/>
    <s v="LP-17095"/>
    <s v="Liz Preis"/>
    <s v="Consumer"/>
    <s v="United States"/>
    <s v="Aurora"/>
    <s v="Illinois"/>
    <n v="60505"/>
    <x v="2"/>
    <s v="TEC-PH-10002584"/>
    <x v="2"/>
    <x v="7"/>
    <x v="1705"/>
    <x v="5135"/>
    <n v="4"/>
    <x v="2"/>
    <n v="250.39599999999999"/>
    <n v="7"/>
    <n v="1"/>
  </r>
  <r>
    <n v="8271"/>
    <s v="CA-2017-121790"/>
    <x v="289"/>
    <d v="2017-02-06T00:00:00"/>
    <s v="Standard Class"/>
    <s v="LP-17095"/>
    <s v="Liz Preis"/>
    <s v="Consumer"/>
    <s v="United States"/>
    <s v="Aurora"/>
    <s v="Illinois"/>
    <n v="60505"/>
    <x v="2"/>
    <s v="OFF-AR-10003602"/>
    <x v="1"/>
    <x v="6"/>
    <x v="242"/>
    <x v="560"/>
    <n v="2"/>
    <x v="2"/>
    <n v="3.1536"/>
    <n v="7"/>
    <n v="1"/>
  </r>
  <r>
    <n v="8272"/>
    <s v="CA-2016-169670"/>
    <x v="591"/>
    <d v="2016-12-31T00:00:00"/>
    <s v="Standard Class"/>
    <s v="JE-15715"/>
    <s v="Joe Elijah"/>
    <s v="Consumer"/>
    <s v="United States"/>
    <s v="New York City"/>
    <s v="New York"/>
    <n v="10009"/>
    <x v="3"/>
    <s v="FUR-CH-10002331"/>
    <x v="0"/>
    <x v="1"/>
    <x v="407"/>
    <x v="5136"/>
    <n v="8"/>
    <x v="9"/>
    <n v="313.26240000000001"/>
    <n v="6"/>
    <n v="1"/>
  </r>
  <r>
    <n v="8273"/>
    <s v="CA-2016-139549"/>
    <x v="201"/>
    <d v="2016-10-25T00:00:00"/>
    <s v="Standard Class"/>
    <s v="MY-18295"/>
    <s v="Muhammed Yedwab"/>
    <s v="Corporate"/>
    <s v="United States"/>
    <s v="El Cajon"/>
    <s v="California"/>
    <n v="92020"/>
    <x v="1"/>
    <s v="FUR-CH-10001802"/>
    <x v="0"/>
    <x v="1"/>
    <x v="1697"/>
    <x v="2342"/>
    <n v="4"/>
    <x v="2"/>
    <n v="4.8391999999999999"/>
    <n v="5"/>
    <n v="1"/>
  </r>
  <r>
    <n v="8274"/>
    <s v="CA-2015-104059"/>
    <x v="385"/>
    <d v="2015-06-15T00:00:00"/>
    <s v="Second Class"/>
    <s v="FC-14245"/>
    <s v="Frank Carlisle"/>
    <s v="Home Office"/>
    <s v="United States"/>
    <s v="Springfield"/>
    <s v="Ohio"/>
    <n v="45503"/>
    <x v="3"/>
    <s v="OFF-AR-10000634"/>
    <x v="1"/>
    <x v="6"/>
    <x v="997"/>
    <x v="1306"/>
    <n v="1"/>
    <x v="2"/>
    <n v="0.29959999999999998"/>
    <n v="2"/>
    <n v="1"/>
  </r>
  <r>
    <n v="8275"/>
    <s v="CA-2017-164112"/>
    <x v="160"/>
    <d v="2017-07-04T00:00:00"/>
    <s v="Standard Class"/>
    <s v="ND-18460"/>
    <s v="Neil Ducich"/>
    <s v="Corporate"/>
    <s v="United States"/>
    <s v="Mount Vernon"/>
    <s v="New York"/>
    <n v="10550"/>
    <x v="3"/>
    <s v="OFF-ST-10002615"/>
    <x v="1"/>
    <x v="4"/>
    <x v="1436"/>
    <x v="2892"/>
    <n v="7"/>
    <x v="0"/>
    <n v="282.20920000000001"/>
    <n v="4"/>
    <n v="1"/>
  </r>
  <r>
    <n v="8276"/>
    <s v="CA-2015-143882"/>
    <x v="153"/>
    <d v="2015-06-30T00:00:00"/>
    <s v="Standard Class"/>
    <s v="DB-13360"/>
    <s v="Dennis Bolton"/>
    <s v="Home Office"/>
    <s v="United States"/>
    <s v="Lakewood"/>
    <s v="Ohio"/>
    <n v="44107"/>
    <x v="3"/>
    <s v="OFF-PA-10004040"/>
    <x v="1"/>
    <x v="10"/>
    <x v="99"/>
    <x v="5137"/>
    <n v="9"/>
    <x v="2"/>
    <n v="15.607799999999999"/>
    <n v="4"/>
    <n v="1"/>
  </r>
  <r>
    <n v="8277"/>
    <s v="US-2016-139262"/>
    <x v="823"/>
    <d v="2016-02-25T00:00:00"/>
    <s v="Standard Class"/>
    <s v="LC-16960"/>
    <s v="Lindsay Castell"/>
    <s v="Home Office"/>
    <s v="United States"/>
    <s v="Tampa"/>
    <s v="Florida"/>
    <n v="33614"/>
    <x v="0"/>
    <s v="OFF-BI-10003727"/>
    <x v="1"/>
    <x v="8"/>
    <x v="805"/>
    <x v="5010"/>
    <n v="3"/>
    <x v="6"/>
    <n v="-2.7587999999999999"/>
    <n v="4"/>
    <n v="1"/>
  </r>
  <r>
    <n v="8278"/>
    <s v="US-2016-139262"/>
    <x v="823"/>
    <d v="2016-02-25T00:00:00"/>
    <s v="Standard Class"/>
    <s v="LC-16960"/>
    <s v="Lindsay Castell"/>
    <s v="Home Office"/>
    <s v="United States"/>
    <s v="Tampa"/>
    <s v="Florida"/>
    <n v="33614"/>
    <x v="0"/>
    <s v="OFF-BI-10002026"/>
    <x v="1"/>
    <x v="8"/>
    <x v="912"/>
    <x v="1950"/>
    <n v="2"/>
    <x v="6"/>
    <n v="-26.725999999999999"/>
    <n v="4"/>
    <n v="1"/>
  </r>
  <r>
    <n v="8279"/>
    <s v="US-2016-139262"/>
    <x v="823"/>
    <d v="2016-02-25T00:00:00"/>
    <s v="Standard Class"/>
    <s v="LC-16960"/>
    <s v="Lindsay Castell"/>
    <s v="Home Office"/>
    <s v="United States"/>
    <s v="Tampa"/>
    <s v="Florida"/>
    <n v="33614"/>
    <x v="0"/>
    <s v="OFF-ST-10001496"/>
    <x v="1"/>
    <x v="4"/>
    <x v="733"/>
    <x v="5138"/>
    <n v="3"/>
    <x v="2"/>
    <n v="32.434199999999997"/>
    <n v="4"/>
    <n v="1"/>
  </r>
  <r>
    <n v="8280"/>
    <s v="CA-2017-146192"/>
    <x v="300"/>
    <d v="2017-04-26T00:00:00"/>
    <s v="Standard Class"/>
    <s v="BD-11725"/>
    <s v="Bruce Degenhardt"/>
    <s v="Consumer"/>
    <s v="United States"/>
    <s v="Columbus"/>
    <s v="Georgia"/>
    <n v="31907"/>
    <x v="0"/>
    <s v="OFF-ST-10003716"/>
    <x v="1"/>
    <x v="4"/>
    <x v="898"/>
    <x v="5139"/>
    <n v="3"/>
    <x v="0"/>
    <n v="87.757800000000003"/>
    <n v="4"/>
    <n v="1"/>
  </r>
  <r>
    <n v="8281"/>
    <s v="CA-2017-134810"/>
    <x v="1188"/>
    <d v="2017-05-10T00:00:00"/>
    <s v="First Class"/>
    <s v="MC-17605"/>
    <s v="Matt Connell"/>
    <s v="Corporate"/>
    <s v="United States"/>
    <s v="Jacksonville"/>
    <s v="North Carolina"/>
    <n v="28540"/>
    <x v="0"/>
    <s v="OFF-EN-10002504"/>
    <x v="1"/>
    <x v="12"/>
    <x v="113"/>
    <x v="5140"/>
    <n v="3"/>
    <x v="2"/>
    <n v="22.015799999999999"/>
    <n v="1"/>
    <n v="1"/>
  </r>
  <r>
    <n v="8282"/>
    <s v="CA-2017-134810"/>
    <x v="1188"/>
    <d v="2017-05-10T00:00:00"/>
    <s v="First Class"/>
    <s v="MC-17605"/>
    <s v="Matt Connell"/>
    <s v="Corporate"/>
    <s v="United States"/>
    <s v="Jacksonville"/>
    <s v="North Carolina"/>
    <n v="28540"/>
    <x v="0"/>
    <s v="FUR-CH-10001270"/>
    <x v="0"/>
    <x v="1"/>
    <x v="860"/>
    <x v="718"/>
    <n v="3"/>
    <x v="2"/>
    <n v="25.875"/>
    <n v="1"/>
    <n v="1"/>
  </r>
  <r>
    <n v="8283"/>
    <s v="CA-2015-154284"/>
    <x v="379"/>
    <d v="2015-12-26T00:00:00"/>
    <s v="Second Class"/>
    <s v="SZ-20035"/>
    <s v="Sam Zeldin"/>
    <s v="Home Office"/>
    <s v="United States"/>
    <s v="Saint Charles"/>
    <s v="Illinois"/>
    <n v="60174"/>
    <x v="2"/>
    <s v="TEC-MA-10004241"/>
    <x v="2"/>
    <x v="15"/>
    <x v="840"/>
    <x v="5141"/>
    <n v="2"/>
    <x v="4"/>
    <n v="137.26400000000001"/>
    <n v="5"/>
    <n v="1"/>
  </r>
  <r>
    <n v="8284"/>
    <s v="CA-2015-154284"/>
    <x v="379"/>
    <d v="2015-12-26T00:00:00"/>
    <s v="Second Class"/>
    <s v="SZ-20035"/>
    <s v="Sam Zeldin"/>
    <s v="Home Office"/>
    <s v="United States"/>
    <s v="Saint Charles"/>
    <s v="Illinois"/>
    <n v="60174"/>
    <x v="2"/>
    <s v="OFF-AR-10001468"/>
    <x v="1"/>
    <x v="6"/>
    <x v="725"/>
    <x v="3396"/>
    <n v="2"/>
    <x v="2"/>
    <n v="14.2272"/>
    <n v="5"/>
    <n v="1"/>
  </r>
  <r>
    <n v="8285"/>
    <s v="CA-2015-154284"/>
    <x v="379"/>
    <d v="2015-12-26T00:00:00"/>
    <s v="Second Class"/>
    <s v="SZ-20035"/>
    <s v="Sam Zeldin"/>
    <s v="Home Office"/>
    <s v="United States"/>
    <s v="Saint Charles"/>
    <s v="Illinois"/>
    <n v="60174"/>
    <x v="2"/>
    <s v="TEC-AC-10003198"/>
    <x v="2"/>
    <x v="11"/>
    <x v="768"/>
    <x v="5142"/>
    <n v="8"/>
    <x v="2"/>
    <n v="135.45599999999999"/>
    <n v="5"/>
    <n v="1"/>
  </r>
  <r>
    <n v="8286"/>
    <s v="CA-2015-154284"/>
    <x v="379"/>
    <d v="2015-12-26T00:00:00"/>
    <s v="Second Class"/>
    <s v="SZ-20035"/>
    <s v="Sam Zeldin"/>
    <s v="Home Office"/>
    <s v="United States"/>
    <s v="Saint Charles"/>
    <s v="Illinois"/>
    <n v="60174"/>
    <x v="2"/>
    <s v="FUR-FU-10003039"/>
    <x v="0"/>
    <x v="5"/>
    <x v="484"/>
    <x v="5143"/>
    <n v="3"/>
    <x v="7"/>
    <n v="-33.641399999999997"/>
    <n v="5"/>
    <n v="1"/>
  </r>
  <r>
    <n v="8287"/>
    <s v="CA-2014-156244"/>
    <x v="1132"/>
    <d v="2014-08-16T00:00:00"/>
    <s v="Standard Class"/>
    <s v="DH-13675"/>
    <s v="Duane Huffman"/>
    <s v="Home Office"/>
    <s v="United States"/>
    <s v="Miami"/>
    <s v="Florida"/>
    <n v="33180"/>
    <x v="0"/>
    <s v="OFF-PA-10000295"/>
    <x v="1"/>
    <x v="10"/>
    <x v="1788"/>
    <x v="276"/>
    <n v="6"/>
    <x v="2"/>
    <n v="10.8864"/>
    <n v="4"/>
    <n v="1"/>
  </r>
  <r>
    <n v="8288"/>
    <s v="CA-2014-156244"/>
    <x v="1132"/>
    <d v="2014-08-16T00:00:00"/>
    <s v="Standard Class"/>
    <s v="DH-13675"/>
    <s v="Duane Huffman"/>
    <s v="Home Office"/>
    <s v="United States"/>
    <s v="Miami"/>
    <s v="Florida"/>
    <n v="33180"/>
    <x v="0"/>
    <s v="OFF-AR-10004344"/>
    <x v="1"/>
    <x v="6"/>
    <x v="370"/>
    <x v="1883"/>
    <n v="5"/>
    <x v="2"/>
    <n v="4.1965000000000003"/>
    <n v="4"/>
    <n v="1"/>
  </r>
  <r>
    <n v="8289"/>
    <s v="CA-2014-156244"/>
    <x v="1132"/>
    <d v="2014-08-16T00:00:00"/>
    <s v="Standard Class"/>
    <s v="DH-13675"/>
    <s v="Duane Huffman"/>
    <s v="Home Office"/>
    <s v="United States"/>
    <s v="Miami"/>
    <s v="Florida"/>
    <n v="33180"/>
    <x v="0"/>
    <s v="TEC-AC-10002473"/>
    <x v="2"/>
    <x v="11"/>
    <x v="720"/>
    <x v="1996"/>
    <n v="7"/>
    <x v="2"/>
    <n v="41.718600000000002"/>
    <n v="4"/>
    <n v="1"/>
  </r>
  <r>
    <n v="8290"/>
    <s v="CA-2014-156244"/>
    <x v="1132"/>
    <d v="2014-08-16T00:00:00"/>
    <s v="Standard Class"/>
    <s v="DH-13675"/>
    <s v="Duane Huffman"/>
    <s v="Home Office"/>
    <s v="United States"/>
    <s v="Miami"/>
    <s v="Florida"/>
    <n v="33180"/>
    <x v="0"/>
    <s v="OFF-AP-10002403"/>
    <x v="1"/>
    <x v="9"/>
    <x v="1311"/>
    <x v="5144"/>
    <n v="6"/>
    <x v="2"/>
    <n v="15.8436"/>
    <n v="4"/>
    <n v="1"/>
  </r>
  <r>
    <n v="8291"/>
    <s v="CA-2014-156244"/>
    <x v="1132"/>
    <d v="2014-08-16T00:00:00"/>
    <s v="Standard Class"/>
    <s v="DH-13675"/>
    <s v="Duane Huffman"/>
    <s v="Home Office"/>
    <s v="United States"/>
    <s v="Miami"/>
    <s v="Florida"/>
    <n v="33180"/>
    <x v="0"/>
    <s v="OFF-SU-10000432"/>
    <x v="1"/>
    <x v="14"/>
    <x v="1558"/>
    <x v="4643"/>
    <n v="2"/>
    <x v="2"/>
    <n v="-1.0409999999999999"/>
    <n v="4"/>
    <n v="1"/>
  </r>
  <r>
    <n v="8292"/>
    <s v="CA-2014-156244"/>
    <x v="1132"/>
    <d v="2014-08-16T00:00:00"/>
    <s v="Standard Class"/>
    <s v="DH-13675"/>
    <s v="Duane Huffman"/>
    <s v="Home Office"/>
    <s v="United States"/>
    <s v="Miami"/>
    <s v="Florida"/>
    <n v="33180"/>
    <x v="0"/>
    <s v="OFF-LA-10000443"/>
    <x v="1"/>
    <x v="2"/>
    <x v="1127"/>
    <x v="1620"/>
    <n v="1"/>
    <x v="2"/>
    <n v="0.99629999999999996"/>
    <n v="4"/>
    <n v="1"/>
  </r>
  <r>
    <n v="8293"/>
    <s v="CA-2015-106362"/>
    <x v="555"/>
    <d v="2015-12-15T00:00:00"/>
    <s v="Standard Class"/>
    <s v="LC-16885"/>
    <s v="Lena Creighton"/>
    <s v="Consumer"/>
    <s v="United States"/>
    <s v="Troy"/>
    <s v="Ohio"/>
    <n v="45373"/>
    <x v="3"/>
    <s v="OFF-BI-10003166"/>
    <x v="1"/>
    <x v="8"/>
    <x v="1414"/>
    <x v="2250"/>
    <n v="3"/>
    <x v="6"/>
    <n v="-7.5768000000000004"/>
    <n v="4"/>
    <n v="1"/>
  </r>
  <r>
    <n v="8294"/>
    <s v="US-2017-168802"/>
    <x v="132"/>
    <d v="2017-11-07T00:00:00"/>
    <s v="Standard Class"/>
    <s v="JO-15145"/>
    <s v="Jack O'Briant"/>
    <s v="Corporate"/>
    <s v="United States"/>
    <s v="Seattle"/>
    <s v="Washington"/>
    <n v="98103"/>
    <x v="1"/>
    <s v="OFF-BI-10002393"/>
    <x v="1"/>
    <x v="8"/>
    <x v="1197"/>
    <x v="5145"/>
    <n v="4"/>
    <x v="2"/>
    <n v="5.9695999999999998"/>
    <n v="4"/>
    <n v="1"/>
  </r>
  <r>
    <n v="8295"/>
    <s v="US-2017-146906"/>
    <x v="677"/>
    <d v="2017-03-17T00:00:00"/>
    <s v="Standard Class"/>
    <s v="MT-17815"/>
    <s v="Meg Tillman"/>
    <s v="Consumer"/>
    <s v="United States"/>
    <s v="New York City"/>
    <s v="New York"/>
    <n v="10011"/>
    <x v="3"/>
    <s v="TEC-PH-10001809"/>
    <x v="2"/>
    <x v="7"/>
    <x v="1173"/>
    <x v="1629"/>
    <n v="2"/>
    <x v="0"/>
    <n v="74.974999999999994"/>
    <n v="4"/>
    <n v="1"/>
  </r>
  <r>
    <n v="8296"/>
    <s v="CA-2016-166380"/>
    <x v="198"/>
    <d v="2016-06-03T00:00:00"/>
    <s v="Standard Class"/>
    <s v="EB-13750"/>
    <s v="Edward Becker"/>
    <s v="Corporate"/>
    <s v="United States"/>
    <s v="Arlington"/>
    <s v="Virginia"/>
    <n v="22204"/>
    <x v="0"/>
    <s v="OFF-EN-10002600"/>
    <x v="1"/>
    <x v="12"/>
    <x v="111"/>
    <x v="1756"/>
    <n v="9"/>
    <x v="0"/>
    <n v="12.744"/>
    <n v="4"/>
    <n v="1"/>
  </r>
  <r>
    <n v="8297"/>
    <s v="CA-2016-166380"/>
    <x v="198"/>
    <d v="2016-06-03T00:00:00"/>
    <s v="Standard Class"/>
    <s v="EB-13750"/>
    <s v="Edward Becker"/>
    <s v="Corporate"/>
    <s v="United States"/>
    <s v="Arlington"/>
    <s v="Virginia"/>
    <n v="22204"/>
    <x v="0"/>
    <s v="TEC-AC-10000109"/>
    <x v="2"/>
    <x v="11"/>
    <x v="202"/>
    <x v="5146"/>
    <n v="2"/>
    <x v="0"/>
    <n v="26.8752"/>
    <n v="4"/>
    <n v="1"/>
  </r>
  <r>
    <n v="8298"/>
    <s v="US-2015-158911"/>
    <x v="761"/>
    <d v="2015-07-11T00:00:00"/>
    <s v="Standard Class"/>
    <s v="RS-19765"/>
    <s v="Roland Schwarz"/>
    <s v="Corporate"/>
    <s v="United States"/>
    <s v="Charlotte"/>
    <s v="North Carolina"/>
    <n v="28205"/>
    <x v="0"/>
    <s v="FUR-FU-10003829"/>
    <x v="0"/>
    <x v="5"/>
    <x v="1378"/>
    <x v="1253"/>
    <n v="2"/>
    <x v="2"/>
    <n v="0.73919999999999997"/>
    <n v="6"/>
    <n v="1"/>
  </r>
  <r>
    <n v="8299"/>
    <s v="US-2015-158911"/>
    <x v="761"/>
    <d v="2015-07-11T00:00:00"/>
    <s v="Standard Class"/>
    <s v="RS-19765"/>
    <s v="Roland Schwarz"/>
    <s v="Corporate"/>
    <s v="United States"/>
    <s v="Charlotte"/>
    <s v="North Carolina"/>
    <n v="28205"/>
    <x v="0"/>
    <s v="OFF-LA-10003223"/>
    <x v="1"/>
    <x v="2"/>
    <x v="607"/>
    <x v="692"/>
    <n v="3"/>
    <x v="2"/>
    <n v="4.2717000000000001"/>
    <n v="6"/>
    <n v="1"/>
  </r>
  <r>
    <n v="8300"/>
    <s v="US-2014-103338"/>
    <x v="518"/>
    <d v="2014-03-15T00:00:00"/>
    <s v="Standard Class"/>
    <s v="RB-19435"/>
    <s v="Richard Bierner"/>
    <s v="Consumer"/>
    <s v="United States"/>
    <s v="Roseville"/>
    <s v="California"/>
    <n v="95661"/>
    <x v="1"/>
    <s v="OFF-AR-10001770"/>
    <x v="1"/>
    <x v="6"/>
    <x v="1588"/>
    <x v="3277"/>
    <n v="3"/>
    <x v="0"/>
    <n v="2.0748000000000002"/>
    <n v="4"/>
    <n v="1"/>
  </r>
  <r>
    <n v="8301"/>
    <s v="CA-2015-109169"/>
    <x v="704"/>
    <d v="2015-04-24T00:00:00"/>
    <s v="Standard Class"/>
    <s v="OT-18730"/>
    <s v="Olvera Toch"/>
    <s v="Consumer"/>
    <s v="United States"/>
    <s v="Detroit"/>
    <s v="Michigan"/>
    <n v="48234"/>
    <x v="2"/>
    <s v="OFF-EN-10003296"/>
    <x v="1"/>
    <x v="12"/>
    <x v="232"/>
    <x v="2131"/>
    <n v="2"/>
    <x v="0"/>
    <n v="81.432000000000002"/>
    <n v="4"/>
    <n v="1"/>
  </r>
  <r>
    <n v="8302"/>
    <s v="US-2017-167318"/>
    <x v="1189"/>
    <d v="2017-08-01T00:00:00"/>
    <s v="Standard Class"/>
    <s v="GZ-14545"/>
    <s v="George Zrebassa"/>
    <s v="Corporate"/>
    <s v="United States"/>
    <s v="Los Angeles"/>
    <s v="California"/>
    <n v="90036"/>
    <x v="1"/>
    <s v="TEC-AC-10003870"/>
    <x v="2"/>
    <x v="11"/>
    <x v="1727"/>
    <x v="3808"/>
    <n v="5"/>
    <x v="0"/>
    <n v="659.98"/>
    <n v="6"/>
    <n v="1"/>
  </r>
  <r>
    <n v="8303"/>
    <s v="US-2017-167318"/>
    <x v="1189"/>
    <d v="2017-08-01T00:00:00"/>
    <s v="Standard Class"/>
    <s v="GZ-14545"/>
    <s v="George Zrebassa"/>
    <s v="Corporate"/>
    <s v="United States"/>
    <s v="Los Angeles"/>
    <s v="California"/>
    <n v="90036"/>
    <x v="1"/>
    <s v="FUR-CH-10000665"/>
    <x v="0"/>
    <x v="1"/>
    <x v="662"/>
    <x v="1575"/>
    <n v="3"/>
    <x v="2"/>
    <n v="45.293999999999997"/>
    <n v="6"/>
    <n v="1"/>
  </r>
  <r>
    <n v="8304"/>
    <s v="US-2014-120313"/>
    <x v="656"/>
    <d v="2014-11-02T00:00:00"/>
    <s v="Second Class"/>
    <s v="NL-18310"/>
    <s v="Nancy Lomonaco"/>
    <s v="Home Office"/>
    <s v="United States"/>
    <s v="San Francisco"/>
    <s v="California"/>
    <n v="94110"/>
    <x v="1"/>
    <s v="TEC-PH-10003092"/>
    <x v="2"/>
    <x v="7"/>
    <x v="521"/>
    <x v="89"/>
    <n v="2"/>
    <x v="2"/>
    <n v="8.2782"/>
    <n v="2"/>
    <n v="1"/>
  </r>
  <r>
    <n v="8305"/>
    <s v="CA-2017-135419"/>
    <x v="132"/>
    <d v="2017-11-09T00:00:00"/>
    <s v="Standard Class"/>
    <s v="BG-11740"/>
    <s v="Bruce Geld"/>
    <s v="Consumer"/>
    <s v="United States"/>
    <s v="Bakersfield"/>
    <s v="California"/>
    <n v="93309"/>
    <x v="1"/>
    <s v="FUR-TA-10001086"/>
    <x v="0"/>
    <x v="3"/>
    <x v="1736"/>
    <x v="5147"/>
    <n v="4"/>
    <x v="2"/>
    <n v="36.477600000000002"/>
    <n v="6"/>
    <n v="1"/>
  </r>
  <r>
    <n v="8306"/>
    <s v="CA-2016-128671"/>
    <x v="1190"/>
    <d v="2016-08-16T00:00:00"/>
    <s v="Standard Class"/>
    <s v="MT-18070"/>
    <s v="Michelle Tran"/>
    <s v="Home Office"/>
    <s v="United States"/>
    <s v="Tulsa"/>
    <s v="Oklahoma"/>
    <n v="74133"/>
    <x v="2"/>
    <s v="OFF-PA-10001870"/>
    <x v="1"/>
    <x v="10"/>
    <x v="680"/>
    <x v="56"/>
    <n v="5"/>
    <x v="0"/>
    <n v="15.552"/>
    <n v="5"/>
    <n v="1"/>
  </r>
  <r>
    <n v="8307"/>
    <s v="CA-2016-128671"/>
    <x v="1190"/>
    <d v="2016-08-16T00:00:00"/>
    <s v="Standard Class"/>
    <s v="MT-18070"/>
    <s v="Michelle Tran"/>
    <s v="Home Office"/>
    <s v="United States"/>
    <s v="Tulsa"/>
    <s v="Oklahoma"/>
    <n v="74133"/>
    <x v="2"/>
    <s v="OFF-BI-10003305"/>
    <x v="1"/>
    <x v="8"/>
    <x v="570"/>
    <x v="1075"/>
    <n v="7"/>
    <x v="0"/>
    <n v="19.255600000000001"/>
    <n v="5"/>
    <n v="1"/>
  </r>
  <r>
    <n v="8308"/>
    <s v="CA-2016-128671"/>
    <x v="1190"/>
    <d v="2016-08-16T00:00:00"/>
    <s v="Standard Class"/>
    <s v="MT-18070"/>
    <s v="Michelle Tran"/>
    <s v="Home Office"/>
    <s v="United States"/>
    <s v="Tulsa"/>
    <s v="Oklahoma"/>
    <n v="74133"/>
    <x v="2"/>
    <s v="OFF-BI-10003007"/>
    <x v="1"/>
    <x v="8"/>
    <x v="1551"/>
    <x v="4081"/>
    <n v="2"/>
    <x v="0"/>
    <n v="35.677599999999998"/>
    <n v="5"/>
    <n v="1"/>
  </r>
  <r>
    <n v="8309"/>
    <s v="CA-2016-149335"/>
    <x v="197"/>
    <d v="2016-07-25T00:00:00"/>
    <s v="Same Day"/>
    <s v="BC-11125"/>
    <s v="Becky Castell"/>
    <s v="Home Office"/>
    <s v="United States"/>
    <s v="San Francisco"/>
    <s v="California"/>
    <n v="94122"/>
    <x v="1"/>
    <s v="OFF-AR-10001419"/>
    <x v="1"/>
    <x v="6"/>
    <x v="1015"/>
    <x v="5148"/>
    <n v="9"/>
    <x v="0"/>
    <n v="11.151"/>
    <n v="0"/>
    <n v="1"/>
  </r>
  <r>
    <n v="8310"/>
    <s v="CA-2014-168312"/>
    <x v="72"/>
    <d v="2014-03-07T00:00:00"/>
    <s v="Standard Class"/>
    <s v="GW-14605"/>
    <s v="Giulietta Weimer"/>
    <s v="Consumer"/>
    <s v="United States"/>
    <s v="Houston"/>
    <s v="Texas"/>
    <n v="77036"/>
    <x v="2"/>
    <s v="OFF-ST-10003692"/>
    <x v="1"/>
    <x v="4"/>
    <x v="1262"/>
    <x v="5149"/>
    <n v="3"/>
    <x v="2"/>
    <n v="8.5845000000000002"/>
    <n v="6"/>
    <n v="1"/>
  </r>
  <r>
    <n v="8311"/>
    <s v="CA-2014-168312"/>
    <x v="72"/>
    <d v="2014-03-07T00:00:00"/>
    <s v="Standard Class"/>
    <s v="GW-14605"/>
    <s v="Giulietta Weimer"/>
    <s v="Consumer"/>
    <s v="United States"/>
    <s v="Houston"/>
    <s v="Texas"/>
    <n v="77036"/>
    <x v="2"/>
    <s v="FUR-TA-10001866"/>
    <x v="0"/>
    <x v="3"/>
    <x v="1280"/>
    <x v="5150"/>
    <n v="3"/>
    <x v="4"/>
    <n v="-43.029600000000002"/>
    <n v="6"/>
    <n v="1"/>
  </r>
  <r>
    <n v="8312"/>
    <s v="US-2017-105935"/>
    <x v="795"/>
    <d v="2017-01-31T00:00:00"/>
    <s v="Standard Class"/>
    <s v="BD-11500"/>
    <s v="Bradley Drucker"/>
    <s v="Consumer"/>
    <s v="United States"/>
    <s v="Columbus"/>
    <s v="Georgia"/>
    <n v="31907"/>
    <x v="0"/>
    <s v="FUR-FU-10002157"/>
    <x v="0"/>
    <x v="5"/>
    <x v="116"/>
    <x v="5151"/>
    <n v="4"/>
    <x v="0"/>
    <n v="24.460799999999999"/>
    <n v="5"/>
    <n v="1"/>
  </r>
  <r>
    <n v="8313"/>
    <s v="US-2017-105935"/>
    <x v="795"/>
    <d v="2017-01-31T00:00:00"/>
    <s v="Standard Class"/>
    <s v="BD-11500"/>
    <s v="Bradley Drucker"/>
    <s v="Consumer"/>
    <s v="United States"/>
    <s v="Columbus"/>
    <s v="Georgia"/>
    <n v="31907"/>
    <x v="0"/>
    <s v="TEC-PH-10001459"/>
    <x v="2"/>
    <x v="7"/>
    <x v="1447"/>
    <x v="5152"/>
    <n v="7"/>
    <x v="0"/>
    <n v="764.3818"/>
    <n v="5"/>
    <n v="1"/>
  </r>
  <r>
    <n v="8314"/>
    <s v="CA-2014-161508"/>
    <x v="136"/>
    <d v="2014-07-16T00:00:00"/>
    <s v="Standard Class"/>
    <s v="PV-18985"/>
    <s v="Paul Van Hugh"/>
    <s v="Home Office"/>
    <s v="United States"/>
    <s v="League City"/>
    <s v="Texas"/>
    <n v="77573"/>
    <x v="2"/>
    <s v="FUR-CH-10002126"/>
    <x v="0"/>
    <x v="1"/>
    <x v="849"/>
    <x v="5153"/>
    <n v="3"/>
    <x v="4"/>
    <n v="-14.6388"/>
    <n v="4"/>
    <n v="1"/>
  </r>
  <r>
    <n v="8315"/>
    <s v="CA-2014-161508"/>
    <x v="136"/>
    <d v="2014-07-16T00:00:00"/>
    <s v="Standard Class"/>
    <s v="PV-18985"/>
    <s v="Paul Van Hugh"/>
    <s v="Home Office"/>
    <s v="United States"/>
    <s v="League City"/>
    <s v="Texas"/>
    <n v="77573"/>
    <x v="2"/>
    <s v="OFF-FA-10001561"/>
    <x v="1"/>
    <x v="13"/>
    <x v="839"/>
    <x v="4120"/>
    <n v="2"/>
    <x v="2"/>
    <n v="0.56679999999999997"/>
    <n v="4"/>
    <n v="1"/>
  </r>
  <r>
    <n v="8316"/>
    <s v="CA-2014-161508"/>
    <x v="136"/>
    <d v="2014-07-16T00:00:00"/>
    <s v="Standard Class"/>
    <s v="PV-18985"/>
    <s v="Paul Van Hugh"/>
    <s v="Home Office"/>
    <s v="United States"/>
    <s v="League City"/>
    <s v="Texas"/>
    <n v="77573"/>
    <x v="2"/>
    <s v="OFF-AR-10003158"/>
    <x v="1"/>
    <x v="6"/>
    <x v="703"/>
    <x v="2653"/>
    <n v="7"/>
    <x v="2"/>
    <n v="3.9003999999999999"/>
    <n v="4"/>
    <n v="1"/>
  </r>
  <r>
    <n v="8317"/>
    <s v="CA-2014-161508"/>
    <x v="136"/>
    <d v="2014-07-16T00:00:00"/>
    <s v="Standard Class"/>
    <s v="PV-18985"/>
    <s v="Paul Van Hugh"/>
    <s v="Home Office"/>
    <s v="United States"/>
    <s v="League City"/>
    <s v="Texas"/>
    <n v="77573"/>
    <x v="2"/>
    <s v="OFF-PA-10001804"/>
    <x v="1"/>
    <x v="10"/>
    <x v="129"/>
    <x v="2897"/>
    <n v="3"/>
    <x v="2"/>
    <n v="5.6112000000000002"/>
    <n v="4"/>
    <n v="1"/>
  </r>
  <r>
    <n v="8318"/>
    <s v="CA-2017-130904"/>
    <x v="645"/>
    <d v="2017-04-16T00:00:00"/>
    <s v="Standard Class"/>
    <s v="HM-14980"/>
    <s v="Henry MacAllister"/>
    <s v="Consumer"/>
    <s v="United States"/>
    <s v="Burlington"/>
    <s v="North Carolina"/>
    <n v="27217"/>
    <x v="0"/>
    <s v="OFF-AR-10000422"/>
    <x v="1"/>
    <x v="6"/>
    <x v="901"/>
    <x v="5154"/>
    <n v="1"/>
    <x v="2"/>
    <n v="0.15329999999999999"/>
    <n v="5"/>
    <n v="1"/>
  </r>
  <r>
    <n v="8319"/>
    <s v="CA-2017-130904"/>
    <x v="645"/>
    <d v="2017-04-16T00:00:00"/>
    <s v="Standard Class"/>
    <s v="HM-14980"/>
    <s v="Henry MacAllister"/>
    <s v="Consumer"/>
    <s v="United States"/>
    <s v="Burlington"/>
    <s v="North Carolina"/>
    <n v="27217"/>
    <x v="0"/>
    <s v="OFF-AR-10000127"/>
    <x v="1"/>
    <x v="6"/>
    <x v="1195"/>
    <x v="5155"/>
    <n v="8"/>
    <x v="2"/>
    <n v="2.3616000000000001"/>
    <n v="5"/>
    <n v="1"/>
  </r>
  <r>
    <n v="8320"/>
    <s v="CA-2017-133620"/>
    <x v="38"/>
    <d v="2017-11-18T00:00:00"/>
    <s v="Standard Class"/>
    <s v="EM-14065"/>
    <s v="Erin Mull"/>
    <s v="Consumer"/>
    <s v="United States"/>
    <s v="New York City"/>
    <s v="New York"/>
    <n v="10009"/>
    <x v="3"/>
    <s v="OFF-ST-10004634"/>
    <x v="1"/>
    <x v="4"/>
    <x v="602"/>
    <x v="1072"/>
    <n v="1"/>
    <x v="0"/>
    <n v="3.363"/>
    <n v="5"/>
    <n v="1"/>
  </r>
  <r>
    <n v="8321"/>
    <s v="CA-2015-142937"/>
    <x v="901"/>
    <d v="2015-12-06T00:00:00"/>
    <s v="First Class"/>
    <s v="SF-20065"/>
    <s v="Sandra Flanagan"/>
    <s v="Consumer"/>
    <s v="United States"/>
    <s v="Dallas"/>
    <s v="Texas"/>
    <n v="75220"/>
    <x v="2"/>
    <s v="OFF-AR-10003582"/>
    <x v="1"/>
    <x v="6"/>
    <x v="1460"/>
    <x v="3696"/>
    <n v="2"/>
    <x v="2"/>
    <n v="4.5039999999999996"/>
    <n v="1"/>
    <n v="1"/>
  </r>
  <r>
    <n v="8322"/>
    <s v="US-2016-149790"/>
    <x v="182"/>
    <d v="2016-10-01T00:00:00"/>
    <s v="Standard Class"/>
    <s v="SC-20380"/>
    <s v="Shahid Collister"/>
    <s v="Consumer"/>
    <s v="United States"/>
    <s v="Houston"/>
    <s v="Texas"/>
    <n v="77095"/>
    <x v="2"/>
    <s v="OFF-BI-10002026"/>
    <x v="1"/>
    <x v="8"/>
    <x v="1758"/>
    <x v="5156"/>
    <n v="2"/>
    <x v="3"/>
    <n v="-24.9984"/>
    <n v="5"/>
    <n v="1"/>
  </r>
  <r>
    <n v="8323"/>
    <s v="CA-2016-130778"/>
    <x v="258"/>
    <d v="2016-11-25T00:00:00"/>
    <s v="Standard Class"/>
    <s v="ND-18370"/>
    <s v="Natalie DeCherney"/>
    <s v="Consumer"/>
    <s v="United States"/>
    <s v="Long Beach"/>
    <s v="New York"/>
    <n v="11561"/>
    <x v="3"/>
    <s v="OFF-AP-10000595"/>
    <x v="1"/>
    <x v="9"/>
    <x v="1505"/>
    <x v="4449"/>
    <n v="2"/>
    <x v="0"/>
    <n v="2.2724000000000002"/>
    <n v="6"/>
    <n v="1"/>
  </r>
  <r>
    <n v="8324"/>
    <s v="CA-2016-130778"/>
    <x v="258"/>
    <d v="2016-11-25T00:00:00"/>
    <s v="Standard Class"/>
    <s v="ND-18370"/>
    <s v="Natalie DeCherney"/>
    <s v="Consumer"/>
    <s v="United States"/>
    <s v="Long Beach"/>
    <s v="New York"/>
    <n v="11561"/>
    <x v="3"/>
    <s v="OFF-PA-10001509"/>
    <x v="1"/>
    <x v="10"/>
    <x v="422"/>
    <x v="908"/>
    <n v="5"/>
    <x v="0"/>
    <n v="20.585000000000001"/>
    <n v="6"/>
    <n v="1"/>
  </r>
  <r>
    <n v="8325"/>
    <s v="CA-2017-144456"/>
    <x v="565"/>
    <d v="2017-09-09T00:00:00"/>
    <s v="First Class"/>
    <s v="FC-14245"/>
    <s v="Frank Carlisle"/>
    <s v="Home Office"/>
    <s v="United States"/>
    <s v="Hialeah"/>
    <s v="Florida"/>
    <n v="33012"/>
    <x v="0"/>
    <s v="OFF-ST-10001321"/>
    <x v="1"/>
    <x v="4"/>
    <x v="421"/>
    <x v="2978"/>
    <n v="5"/>
    <x v="2"/>
    <n v="5.3970000000000002"/>
    <n v="1"/>
    <n v="1"/>
  </r>
  <r>
    <n v="8326"/>
    <s v="CA-2017-144456"/>
    <x v="565"/>
    <d v="2017-09-09T00:00:00"/>
    <s v="First Class"/>
    <s v="FC-14245"/>
    <s v="Frank Carlisle"/>
    <s v="Home Office"/>
    <s v="United States"/>
    <s v="Hialeah"/>
    <s v="Florida"/>
    <n v="33012"/>
    <x v="0"/>
    <s v="TEC-PH-10001750"/>
    <x v="2"/>
    <x v="7"/>
    <x v="977"/>
    <x v="3097"/>
    <n v="3"/>
    <x v="2"/>
    <n v="13.857900000000001"/>
    <n v="1"/>
    <n v="1"/>
  </r>
  <r>
    <n v="8327"/>
    <s v="CA-2017-103478"/>
    <x v="246"/>
    <d v="2017-07-24T00:00:00"/>
    <s v="Second Class"/>
    <s v="KL-16555"/>
    <s v="Kelly Lampkin"/>
    <s v="Corporate"/>
    <s v="United States"/>
    <s v="Aurora"/>
    <s v="Illinois"/>
    <n v="60505"/>
    <x v="2"/>
    <s v="OFF-BI-10001890"/>
    <x v="1"/>
    <x v="8"/>
    <x v="176"/>
    <x v="5157"/>
    <n v="4"/>
    <x v="3"/>
    <n v="-4.5823999999999998"/>
    <n v="3"/>
    <n v="1"/>
  </r>
  <r>
    <n v="8328"/>
    <s v="CA-2017-103478"/>
    <x v="246"/>
    <d v="2017-07-24T00:00:00"/>
    <s v="Second Class"/>
    <s v="KL-16555"/>
    <s v="Kelly Lampkin"/>
    <s v="Corporate"/>
    <s v="United States"/>
    <s v="Aurora"/>
    <s v="Illinois"/>
    <n v="60505"/>
    <x v="2"/>
    <s v="OFF-BI-10004224"/>
    <x v="1"/>
    <x v="8"/>
    <x v="1070"/>
    <x v="5158"/>
    <n v="7"/>
    <x v="3"/>
    <n v="-164.83600000000001"/>
    <n v="3"/>
    <n v="1"/>
  </r>
  <r>
    <n v="8329"/>
    <s v="CA-2017-118577"/>
    <x v="833"/>
    <d v="2017-10-11T00:00:00"/>
    <s v="Standard Class"/>
    <s v="XP-21865"/>
    <s v="Xylona Preis"/>
    <s v="Consumer"/>
    <s v="United States"/>
    <s v="Belleville"/>
    <s v="New Jersey"/>
    <n v="7109"/>
    <x v="3"/>
    <s v="OFF-PA-10001357"/>
    <x v="1"/>
    <x v="10"/>
    <x v="1041"/>
    <x v="140"/>
    <n v="3"/>
    <x v="0"/>
    <n v="68.975999999999999"/>
    <n v="5"/>
    <n v="1"/>
  </r>
  <r>
    <n v="8330"/>
    <s v="CA-2017-118577"/>
    <x v="833"/>
    <d v="2017-10-11T00:00:00"/>
    <s v="Standard Class"/>
    <s v="XP-21865"/>
    <s v="Xylona Preis"/>
    <s v="Consumer"/>
    <s v="United States"/>
    <s v="Belleville"/>
    <s v="New Jersey"/>
    <n v="7109"/>
    <x v="3"/>
    <s v="OFF-PA-10004888"/>
    <x v="1"/>
    <x v="10"/>
    <x v="968"/>
    <x v="90"/>
    <n v="1"/>
    <x v="0"/>
    <n v="3.1103999999999998"/>
    <n v="5"/>
    <n v="1"/>
  </r>
  <r>
    <n v="8331"/>
    <s v="CA-2017-113572"/>
    <x v="659"/>
    <d v="2017-11-11T00:00:00"/>
    <s v="Standard Class"/>
    <s v="FP-14320"/>
    <s v="Frank Preis"/>
    <s v="Consumer"/>
    <s v="United States"/>
    <s v="New York City"/>
    <s v="New York"/>
    <n v="10024"/>
    <x v="3"/>
    <s v="TEC-AC-10002370"/>
    <x v="2"/>
    <x v="11"/>
    <x v="1825"/>
    <x v="2273"/>
    <n v="4"/>
    <x v="0"/>
    <n v="2.5215999999999998"/>
    <n v="4"/>
    <n v="1"/>
  </r>
  <r>
    <n v="8332"/>
    <s v="CA-2016-153269"/>
    <x v="1185"/>
    <d v="2016-03-12T00:00:00"/>
    <s v="First Class"/>
    <s v="PS-18760"/>
    <s v="Pamela Stobb"/>
    <s v="Consumer"/>
    <s v="United States"/>
    <s v="Andover"/>
    <s v="Massachusetts"/>
    <n v="1810"/>
    <x v="3"/>
    <s v="OFF-ST-10004634"/>
    <x v="1"/>
    <x v="4"/>
    <x v="602"/>
    <x v="1072"/>
    <n v="1"/>
    <x v="0"/>
    <n v="3.363"/>
    <n v="3"/>
    <n v="1"/>
  </r>
  <r>
    <n v="8333"/>
    <s v="CA-2016-153269"/>
    <x v="1185"/>
    <d v="2016-03-12T00:00:00"/>
    <s v="First Class"/>
    <s v="PS-18760"/>
    <s v="Pamela Stobb"/>
    <s v="Consumer"/>
    <s v="United States"/>
    <s v="Andover"/>
    <s v="Massachusetts"/>
    <n v="1810"/>
    <x v="3"/>
    <s v="FUR-CH-10002647"/>
    <x v="0"/>
    <x v="1"/>
    <x v="475"/>
    <x v="1367"/>
    <n v="5"/>
    <x v="0"/>
    <n v="88.724999999999994"/>
    <n v="3"/>
    <n v="1"/>
  </r>
  <r>
    <n v="8334"/>
    <s v="CA-2016-153269"/>
    <x v="1185"/>
    <d v="2016-03-12T00:00:00"/>
    <s v="First Class"/>
    <s v="PS-18760"/>
    <s v="Pamela Stobb"/>
    <s v="Consumer"/>
    <s v="United States"/>
    <s v="Andover"/>
    <s v="Massachusetts"/>
    <n v="1810"/>
    <x v="3"/>
    <s v="OFF-PA-10001801"/>
    <x v="1"/>
    <x v="10"/>
    <x v="1766"/>
    <x v="1444"/>
    <n v="3"/>
    <x v="0"/>
    <n v="8.7905999999999995"/>
    <n v="3"/>
    <n v="1"/>
  </r>
  <r>
    <n v="8335"/>
    <s v="CA-2016-153269"/>
    <x v="1185"/>
    <d v="2016-03-12T00:00:00"/>
    <s v="First Class"/>
    <s v="PS-18760"/>
    <s v="Pamela Stobb"/>
    <s v="Consumer"/>
    <s v="United States"/>
    <s v="Andover"/>
    <s v="Massachusetts"/>
    <n v="1810"/>
    <x v="3"/>
    <s v="OFF-BI-10004632"/>
    <x v="1"/>
    <x v="8"/>
    <x v="919"/>
    <x v="5159"/>
    <n v="4"/>
    <x v="0"/>
    <n v="23.31"/>
    <n v="3"/>
    <n v="1"/>
  </r>
  <r>
    <n v="8336"/>
    <s v="CA-2017-161655"/>
    <x v="726"/>
    <d v="2017-05-18T00:00:00"/>
    <s v="Second Class"/>
    <s v="CW-11905"/>
    <s v="Carl Weiss"/>
    <s v="Home Office"/>
    <s v="United States"/>
    <s v="Newark"/>
    <s v="Delaware"/>
    <n v="19711"/>
    <x v="3"/>
    <s v="OFF-BI-10002082"/>
    <x v="1"/>
    <x v="8"/>
    <x v="1182"/>
    <x v="5160"/>
    <n v="9"/>
    <x v="0"/>
    <n v="149.76"/>
    <n v="5"/>
    <n v="1"/>
  </r>
  <r>
    <n v="8337"/>
    <s v="CA-2016-101469"/>
    <x v="415"/>
    <d v="2016-07-08T00:00:00"/>
    <s v="Standard Class"/>
    <s v="KH-16360"/>
    <s v="Katherine Hughes"/>
    <s v="Consumer"/>
    <s v="United States"/>
    <s v="Arlington"/>
    <s v="Virginia"/>
    <n v="22204"/>
    <x v="0"/>
    <s v="OFF-AR-10003986"/>
    <x v="1"/>
    <x v="6"/>
    <x v="1826"/>
    <x v="5161"/>
    <n v="2"/>
    <x v="0"/>
    <n v="3.157"/>
    <n v="6"/>
    <n v="1"/>
  </r>
  <r>
    <n v="8338"/>
    <s v="CA-2014-153087"/>
    <x v="422"/>
    <d v="2015-01-03T00:00:00"/>
    <s v="Standard Class"/>
    <s v="TC-20980"/>
    <s v="Tamara Chand"/>
    <s v="Corporate"/>
    <s v="United States"/>
    <s v="Decatur"/>
    <s v="Alabama"/>
    <n v="35601"/>
    <x v="0"/>
    <s v="OFF-PA-10001243"/>
    <x v="1"/>
    <x v="10"/>
    <x v="1803"/>
    <x v="100"/>
    <n v="4"/>
    <x v="0"/>
    <n v="11.720800000000001"/>
    <n v="7"/>
    <n v="1"/>
  </r>
  <r>
    <n v="8339"/>
    <s v="CA-2014-153087"/>
    <x v="422"/>
    <d v="2015-01-03T00:00:00"/>
    <s v="Standard Class"/>
    <s v="TC-20980"/>
    <s v="Tamara Chand"/>
    <s v="Corporate"/>
    <s v="United States"/>
    <s v="Decatur"/>
    <s v="Alabama"/>
    <n v="35601"/>
    <x v="0"/>
    <s v="TEC-AC-10003198"/>
    <x v="2"/>
    <x v="11"/>
    <x v="768"/>
    <x v="5162"/>
    <n v="5"/>
    <x v="0"/>
    <n v="184.26"/>
    <n v="7"/>
    <n v="1"/>
  </r>
  <r>
    <n v="8340"/>
    <s v="CA-2017-135076"/>
    <x v="669"/>
    <d v="2017-04-17T00:00:00"/>
    <s v="Standard Class"/>
    <s v="YS-21880"/>
    <s v="Yana Sorensen"/>
    <s v="Corporate"/>
    <s v="United States"/>
    <s v="Hesperia"/>
    <s v="California"/>
    <n v="92345"/>
    <x v="1"/>
    <s v="FUR-CH-10003774"/>
    <x v="0"/>
    <x v="1"/>
    <x v="1194"/>
    <x v="5163"/>
    <n v="6"/>
    <x v="2"/>
    <n v="-38.211599999999997"/>
    <n v="4"/>
    <n v="1"/>
  </r>
  <r>
    <n v="8341"/>
    <s v="CA-2014-161634"/>
    <x v="687"/>
    <d v="2014-11-20T00:00:00"/>
    <s v="Standard Class"/>
    <s v="CC-12220"/>
    <s v="Chris Cortes"/>
    <s v="Consumer"/>
    <s v="United States"/>
    <s v="Chesapeake"/>
    <s v="Virginia"/>
    <n v="23320"/>
    <x v="0"/>
    <s v="OFF-PA-10002262"/>
    <x v="1"/>
    <x v="10"/>
    <x v="1001"/>
    <x v="56"/>
    <n v="5"/>
    <x v="0"/>
    <n v="15.552"/>
    <n v="6"/>
    <n v="1"/>
  </r>
  <r>
    <n v="8342"/>
    <s v="CA-2017-141481"/>
    <x v="532"/>
    <d v="2017-06-14T00:00:00"/>
    <s v="First Class"/>
    <s v="ZD-21925"/>
    <s v="Zuschuss Donatelli"/>
    <s v="Consumer"/>
    <s v="United States"/>
    <s v="Los Angeles"/>
    <s v="California"/>
    <n v="90036"/>
    <x v="1"/>
    <s v="OFF-AP-10004532"/>
    <x v="1"/>
    <x v="9"/>
    <x v="564"/>
    <x v="635"/>
    <n v="3"/>
    <x v="0"/>
    <n v="16.588799999999999"/>
    <n v="3"/>
    <n v="1"/>
  </r>
  <r>
    <n v="8343"/>
    <s v="CA-2016-132549"/>
    <x v="881"/>
    <d v="2016-11-30T00:00:00"/>
    <s v="Standard Class"/>
    <s v="JK-15370"/>
    <s v="Jay Kimmel"/>
    <s v="Consumer"/>
    <s v="United States"/>
    <s v="Huntsville"/>
    <s v="Alabama"/>
    <n v="35810"/>
    <x v="0"/>
    <s v="OFF-ST-10001325"/>
    <x v="1"/>
    <x v="4"/>
    <x v="471"/>
    <x v="5164"/>
    <n v="7"/>
    <x v="0"/>
    <n v="19.807200000000002"/>
    <n v="5"/>
    <n v="1"/>
  </r>
  <r>
    <n v="8344"/>
    <s v="US-2014-155544"/>
    <x v="90"/>
    <d v="2014-03-25T00:00:00"/>
    <s v="Standard Class"/>
    <s v="GM-14440"/>
    <s v="Gary McGarr"/>
    <s v="Consumer"/>
    <s v="United States"/>
    <s v="Knoxville"/>
    <s v="Tennessee"/>
    <n v="37918"/>
    <x v="0"/>
    <s v="OFF-LA-10004544"/>
    <x v="1"/>
    <x v="2"/>
    <x v="199"/>
    <x v="2261"/>
    <n v="5"/>
    <x v="2"/>
    <n v="22.2"/>
    <n v="4"/>
    <n v="1"/>
  </r>
  <r>
    <n v="8345"/>
    <s v="US-2014-155544"/>
    <x v="90"/>
    <d v="2014-03-25T00:00:00"/>
    <s v="Standard Class"/>
    <s v="GM-14440"/>
    <s v="Gary McGarr"/>
    <s v="Consumer"/>
    <s v="United States"/>
    <s v="Knoxville"/>
    <s v="Tennessee"/>
    <n v="37918"/>
    <x v="0"/>
    <s v="FUR-FU-10001473"/>
    <x v="0"/>
    <x v="5"/>
    <x v="993"/>
    <x v="2377"/>
    <n v="3"/>
    <x v="2"/>
    <n v="6.5903999999999998"/>
    <n v="4"/>
    <n v="1"/>
  </r>
  <r>
    <n v="8346"/>
    <s v="US-2014-155544"/>
    <x v="90"/>
    <d v="2014-03-25T00:00:00"/>
    <s v="Standard Class"/>
    <s v="GM-14440"/>
    <s v="Gary McGarr"/>
    <s v="Consumer"/>
    <s v="United States"/>
    <s v="Knoxville"/>
    <s v="Tennessee"/>
    <n v="37918"/>
    <x v="0"/>
    <s v="FUR-CH-10000422"/>
    <x v="0"/>
    <x v="1"/>
    <x v="1441"/>
    <x v="5165"/>
    <n v="3"/>
    <x v="2"/>
    <n v="-10.918799999999999"/>
    <n v="4"/>
    <n v="1"/>
  </r>
  <r>
    <n v="8347"/>
    <s v="US-2015-115238"/>
    <x v="28"/>
    <d v="2015-05-04T00:00:00"/>
    <s v="Standard Class"/>
    <s v="JW-15220"/>
    <s v="Jane Waco"/>
    <s v="Corporate"/>
    <s v="United States"/>
    <s v="Lawrence"/>
    <s v="Massachusetts"/>
    <n v="1841"/>
    <x v="3"/>
    <s v="FUR-FU-10002960"/>
    <x v="0"/>
    <x v="5"/>
    <x v="192"/>
    <x v="809"/>
    <n v="5"/>
    <x v="0"/>
    <n v="13.188000000000001"/>
    <n v="4"/>
    <n v="1"/>
  </r>
  <r>
    <n v="8348"/>
    <s v="US-2015-115238"/>
    <x v="28"/>
    <d v="2015-05-04T00:00:00"/>
    <s v="Standard Class"/>
    <s v="JW-15220"/>
    <s v="Jane Waco"/>
    <s v="Corporate"/>
    <s v="United States"/>
    <s v="Lawrence"/>
    <s v="Massachusetts"/>
    <n v="1841"/>
    <x v="3"/>
    <s v="FUR-FU-10002445"/>
    <x v="0"/>
    <x v="5"/>
    <x v="1448"/>
    <x v="5166"/>
    <n v="1"/>
    <x v="0"/>
    <n v="3.7919999999999998"/>
    <n v="4"/>
    <n v="1"/>
  </r>
  <r>
    <n v="8349"/>
    <s v="US-2015-115238"/>
    <x v="28"/>
    <d v="2015-05-04T00:00:00"/>
    <s v="Standard Class"/>
    <s v="JW-15220"/>
    <s v="Jane Waco"/>
    <s v="Corporate"/>
    <s v="United States"/>
    <s v="Lawrence"/>
    <s v="Massachusetts"/>
    <n v="1841"/>
    <x v="3"/>
    <s v="TEC-PH-10001300"/>
    <x v="2"/>
    <x v="7"/>
    <x v="1011"/>
    <x v="5167"/>
    <n v="10"/>
    <x v="0"/>
    <n v="58.66"/>
    <n v="4"/>
    <n v="1"/>
  </r>
  <r>
    <n v="8350"/>
    <s v="US-2015-115238"/>
    <x v="28"/>
    <d v="2015-05-04T00:00:00"/>
    <s v="Standard Class"/>
    <s v="JW-15220"/>
    <s v="Jane Waco"/>
    <s v="Corporate"/>
    <s v="United States"/>
    <s v="Lawrence"/>
    <s v="Massachusetts"/>
    <n v="1841"/>
    <x v="3"/>
    <s v="FUR-FU-10001025"/>
    <x v="0"/>
    <x v="5"/>
    <x v="1708"/>
    <x v="5168"/>
    <n v="5"/>
    <x v="0"/>
    <n v="10.449"/>
    <n v="4"/>
    <n v="1"/>
  </r>
  <r>
    <n v="8351"/>
    <s v="US-2015-115238"/>
    <x v="28"/>
    <d v="2015-05-04T00:00:00"/>
    <s v="Standard Class"/>
    <s v="JW-15220"/>
    <s v="Jane Waco"/>
    <s v="Corporate"/>
    <s v="United States"/>
    <s v="Lawrence"/>
    <s v="Massachusetts"/>
    <n v="1841"/>
    <x v="3"/>
    <s v="OFF-PA-10002689"/>
    <x v="1"/>
    <x v="10"/>
    <x v="1066"/>
    <x v="90"/>
    <n v="1"/>
    <x v="0"/>
    <n v="3.1103999999999998"/>
    <n v="4"/>
    <n v="1"/>
  </r>
  <r>
    <n v="8352"/>
    <s v="CA-2017-132199"/>
    <x v="898"/>
    <d v="2017-05-08T00:00:00"/>
    <s v="Standard Class"/>
    <s v="BO-11350"/>
    <s v="Bill Overfelt"/>
    <s v="Corporate"/>
    <s v="United States"/>
    <s v="Philadelphia"/>
    <s v="Pennsylvania"/>
    <n v="19134"/>
    <x v="3"/>
    <s v="FUR-FU-10004245"/>
    <x v="0"/>
    <x v="5"/>
    <x v="1747"/>
    <x v="5169"/>
    <n v="2"/>
    <x v="2"/>
    <n v="7.3007999999999997"/>
    <n v="5"/>
    <n v="1"/>
  </r>
  <r>
    <n v="8353"/>
    <s v="CA-2017-132199"/>
    <x v="898"/>
    <d v="2017-05-08T00:00:00"/>
    <s v="Standard Class"/>
    <s v="BO-11350"/>
    <s v="Bill Overfelt"/>
    <s v="Corporate"/>
    <s v="United States"/>
    <s v="Philadelphia"/>
    <s v="Pennsylvania"/>
    <n v="19134"/>
    <x v="3"/>
    <s v="OFF-BI-10003684"/>
    <x v="1"/>
    <x v="8"/>
    <x v="714"/>
    <x v="5170"/>
    <n v="4"/>
    <x v="6"/>
    <n v="-17.591999999999999"/>
    <n v="5"/>
    <n v="1"/>
  </r>
  <r>
    <n v="8354"/>
    <s v="CA-2017-132199"/>
    <x v="898"/>
    <d v="2017-05-08T00:00:00"/>
    <s v="Standard Class"/>
    <s v="BO-11350"/>
    <s v="Bill Overfelt"/>
    <s v="Corporate"/>
    <s v="United States"/>
    <s v="Philadelphia"/>
    <s v="Pennsylvania"/>
    <n v="19134"/>
    <x v="3"/>
    <s v="FUR-TA-10003748"/>
    <x v="0"/>
    <x v="3"/>
    <x v="210"/>
    <x v="5171"/>
    <n v="5"/>
    <x v="10"/>
    <n v="-112.041"/>
    <n v="5"/>
    <n v="1"/>
  </r>
  <r>
    <n v="8355"/>
    <s v="CA-2017-132199"/>
    <x v="898"/>
    <d v="2017-05-08T00:00:00"/>
    <s v="Standard Class"/>
    <s v="BO-11350"/>
    <s v="Bill Overfelt"/>
    <s v="Corporate"/>
    <s v="United States"/>
    <s v="Philadelphia"/>
    <s v="Pennsylvania"/>
    <n v="19134"/>
    <x v="3"/>
    <s v="OFF-BI-10002133"/>
    <x v="1"/>
    <x v="8"/>
    <x v="1147"/>
    <x v="4010"/>
    <n v="5"/>
    <x v="6"/>
    <n v="-44.94"/>
    <n v="5"/>
    <n v="1"/>
  </r>
  <r>
    <n v="8356"/>
    <s v="CA-2017-132199"/>
    <x v="898"/>
    <d v="2017-05-08T00:00:00"/>
    <s v="Standard Class"/>
    <s v="BO-11350"/>
    <s v="Bill Overfelt"/>
    <s v="Corporate"/>
    <s v="United States"/>
    <s v="Philadelphia"/>
    <s v="Pennsylvania"/>
    <n v="19134"/>
    <x v="3"/>
    <s v="OFF-FA-10002280"/>
    <x v="1"/>
    <x v="13"/>
    <x v="659"/>
    <x v="3778"/>
    <n v="2"/>
    <x v="2"/>
    <n v="2.8"/>
    <n v="5"/>
    <n v="1"/>
  </r>
  <r>
    <n v="8357"/>
    <s v="CA-2016-163174"/>
    <x v="370"/>
    <d v="2016-08-30T00:00:00"/>
    <s v="Standard Class"/>
    <s v="XP-21865"/>
    <s v="Xylona Preis"/>
    <s v="Consumer"/>
    <s v="United States"/>
    <s v="Athens"/>
    <s v="Georgia"/>
    <n v="30605"/>
    <x v="0"/>
    <s v="FUR-FU-10000308"/>
    <x v="0"/>
    <x v="5"/>
    <x v="1278"/>
    <x v="4519"/>
    <n v="3"/>
    <x v="0"/>
    <n v="41.038800000000002"/>
    <n v="4"/>
    <n v="1"/>
  </r>
  <r>
    <n v="8358"/>
    <s v="CA-2014-110555"/>
    <x v="909"/>
    <d v="2014-04-18T00:00:00"/>
    <s v="Standard Class"/>
    <s v="MM-18055"/>
    <s v="Michelle Moray"/>
    <s v="Consumer"/>
    <s v="United States"/>
    <s v="Great Falls"/>
    <s v="Montana"/>
    <n v="59405"/>
    <x v="1"/>
    <s v="OFF-ST-10000876"/>
    <x v="1"/>
    <x v="4"/>
    <x v="254"/>
    <x v="5172"/>
    <n v="7"/>
    <x v="0"/>
    <n v="24.382400000000001"/>
    <n v="7"/>
    <n v="1"/>
  </r>
  <r>
    <n v="8359"/>
    <s v="CA-2014-110555"/>
    <x v="909"/>
    <d v="2014-04-18T00:00:00"/>
    <s v="Standard Class"/>
    <s v="MM-18055"/>
    <s v="Michelle Moray"/>
    <s v="Consumer"/>
    <s v="United States"/>
    <s v="Great Falls"/>
    <s v="Montana"/>
    <n v="59405"/>
    <x v="1"/>
    <s v="TEC-PH-10000586"/>
    <x v="2"/>
    <x v="7"/>
    <x v="506"/>
    <x v="550"/>
    <n v="2"/>
    <x v="2"/>
    <n v="9.2385999999999999"/>
    <n v="7"/>
    <n v="1"/>
  </r>
  <r>
    <n v="8360"/>
    <s v="CA-2014-110555"/>
    <x v="909"/>
    <d v="2014-04-18T00:00:00"/>
    <s v="Standard Class"/>
    <s v="MM-18055"/>
    <s v="Michelle Moray"/>
    <s v="Consumer"/>
    <s v="United States"/>
    <s v="Great Falls"/>
    <s v="Montana"/>
    <n v="59405"/>
    <x v="1"/>
    <s v="TEC-AC-10003399"/>
    <x v="2"/>
    <x v="11"/>
    <x v="1506"/>
    <x v="5173"/>
    <n v="6"/>
    <x v="0"/>
    <n v="91.324799999999996"/>
    <n v="7"/>
    <n v="1"/>
  </r>
  <r>
    <n v="8361"/>
    <s v="CA-2017-147207"/>
    <x v="460"/>
    <d v="2017-01-04T00:00:00"/>
    <s v="Second Class"/>
    <s v="TS-21655"/>
    <s v="Trudy Schmidt"/>
    <s v="Consumer"/>
    <s v="United States"/>
    <s v="El Paso"/>
    <s v="Texas"/>
    <n v="79907"/>
    <x v="2"/>
    <s v="OFF-AR-10001955"/>
    <x v="1"/>
    <x v="6"/>
    <x v="1030"/>
    <x v="3993"/>
    <n v="2"/>
    <x v="2"/>
    <n v="3.968"/>
    <n v="2"/>
    <n v="1"/>
  </r>
  <r>
    <n v="8362"/>
    <s v="CA-2017-147207"/>
    <x v="460"/>
    <d v="2017-01-04T00:00:00"/>
    <s v="Second Class"/>
    <s v="TS-21655"/>
    <s v="Trudy Schmidt"/>
    <s v="Consumer"/>
    <s v="United States"/>
    <s v="El Paso"/>
    <s v="Texas"/>
    <n v="79907"/>
    <x v="2"/>
    <s v="OFF-AP-10000027"/>
    <x v="1"/>
    <x v="9"/>
    <x v="1813"/>
    <x v="5174"/>
    <n v="2"/>
    <x v="3"/>
    <n v="-13.58"/>
    <n v="2"/>
    <n v="1"/>
  </r>
  <r>
    <n v="8363"/>
    <s v="CA-2017-147207"/>
    <x v="460"/>
    <d v="2017-01-04T00:00:00"/>
    <s v="Second Class"/>
    <s v="TS-21655"/>
    <s v="Trudy Schmidt"/>
    <s v="Consumer"/>
    <s v="United States"/>
    <s v="El Paso"/>
    <s v="Texas"/>
    <n v="79907"/>
    <x v="2"/>
    <s v="FUR-TA-10002958"/>
    <x v="0"/>
    <x v="3"/>
    <x v="965"/>
    <x v="3245"/>
    <n v="5"/>
    <x v="4"/>
    <n v="-169.637"/>
    <n v="2"/>
    <n v="1"/>
  </r>
  <r>
    <n v="8364"/>
    <s v="CA-2017-147207"/>
    <x v="460"/>
    <d v="2017-01-04T00:00:00"/>
    <s v="Second Class"/>
    <s v="TS-21655"/>
    <s v="Trudy Schmidt"/>
    <s v="Consumer"/>
    <s v="United States"/>
    <s v="El Paso"/>
    <s v="Texas"/>
    <n v="79907"/>
    <x v="2"/>
    <s v="OFF-ST-10002615"/>
    <x v="1"/>
    <x v="4"/>
    <x v="1436"/>
    <x v="5175"/>
    <n v="3"/>
    <x v="2"/>
    <n v="27.910799999999998"/>
    <n v="2"/>
    <n v="1"/>
  </r>
  <r>
    <n v="8365"/>
    <s v="CA-2017-137631"/>
    <x v="1045"/>
    <d v="2017-05-02T00:00:00"/>
    <s v="Standard Class"/>
    <s v="JL-15235"/>
    <s v="Janet Lee"/>
    <s v="Consumer"/>
    <s v="United States"/>
    <s v="Kissimmee"/>
    <s v="Florida"/>
    <n v="34741"/>
    <x v="0"/>
    <s v="TEC-PH-10002624"/>
    <x v="2"/>
    <x v="7"/>
    <x v="1135"/>
    <x v="5176"/>
    <n v="2"/>
    <x v="2"/>
    <n v="84.598200000000006"/>
    <n v="4"/>
    <n v="1"/>
  </r>
  <r>
    <n v="8366"/>
    <s v="CA-2017-157273"/>
    <x v="289"/>
    <d v="2017-02-02T00:00:00"/>
    <s v="First Class"/>
    <s v="SZ-20035"/>
    <s v="Sam Zeldin"/>
    <s v="Home Office"/>
    <s v="United States"/>
    <s v="Seattle"/>
    <s v="Washington"/>
    <n v="98105"/>
    <x v="1"/>
    <s v="TEC-PH-10002275"/>
    <x v="2"/>
    <x v="7"/>
    <x v="7"/>
    <x v="5177"/>
    <n v="4"/>
    <x v="2"/>
    <n v="60.476799999999997"/>
    <n v="3"/>
    <n v="1"/>
  </r>
  <r>
    <n v="8367"/>
    <s v="CA-2014-109918"/>
    <x v="557"/>
    <d v="2014-09-12T00:00:00"/>
    <s v="Second Class"/>
    <s v="LR-17035"/>
    <s v="Lisa Ryan"/>
    <s v="Corporate"/>
    <s v="United States"/>
    <s v="Santa Clara"/>
    <s v="California"/>
    <n v="95051"/>
    <x v="1"/>
    <s v="OFF-SU-10004290"/>
    <x v="1"/>
    <x v="14"/>
    <x v="1827"/>
    <x v="3251"/>
    <n v="4"/>
    <x v="0"/>
    <n v="7.3872"/>
    <n v="5"/>
    <n v="1"/>
  </r>
  <r>
    <n v="8368"/>
    <s v="CA-2014-109918"/>
    <x v="557"/>
    <d v="2014-09-12T00:00:00"/>
    <s v="Second Class"/>
    <s v="LR-17035"/>
    <s v="Lisa Ryan"/>
    <s v="Corporate"/>
    <s v="United States"/>
    <s v="Santa Clara"/>
    <s v="California"/>
    <n v="95051"/>
    <x v="1"/>
    <s v="OFF-PA-10000174"/>
    <x v="1"/>
    <x v="10"/>
    <x v="1524"/>
    <x v="5178"/>
    <n v="2"/>
    <x v="0"/>
    <n v="9.6631999999999998"/>
    <n v="5"/>
    <n v="1"/>
  </r>
  <r>
    <n v="8369"/>
    <s v="CA-2014-109918"/>
    <x v="557"/>
    <d v="2014-09-12T00:00:00"/>
    <s v="Second Class"/>
    <s v="LR-17035"/>
    <s v="Lisa Ryan"/>
    <s v="Corporate"/>
    <s v="United States"/>
    <s v="Santa Clara"/>
    <s v="California"/>
    <n v="95051"/>
    <x v="1"/>
    <s v="OFF-BI-10004308"/>
    <x v="1"/>
    <x v="8"/>
    <x v="1776"/>
    <x v="202"/>
    <n v="5"/>
    <x v="2"/>
    <n v="31.47"/>
    <n v="5"/>
    <n v="1"/>
  </r>
  <r>
    <n v="8370"/>
    <s v="CA-2016-118745"/>
    <x v="725"/>
    <d v="2016-06-16T00:00:00"/>
    <s v="Standard Class"/>
    <s v="SV-20365"/>
    <s v="Seth Vernon"/>
    <s v="Consumer"/>
    <s v="United States"/>
    <s v="Los Angeles"/>
    <s v="California"/>
    <n v="90049"/>
    <x v="1"/>
    <s v="FUR-TA-10003473"/>
    <x v="0"/>
    <x v="3"/>
    <x v="216"/>
    <x v="3359"/>
    <n v="3"/>
    <x v="2"/>
    <n v="33.851700000000001"/>
    <n v="5"/>
    <n v="1"/>
  </r>
  <r>
    <n v="8371"/>
    <s v="CA-2016-163972"/>
    <x v="508"/>
    <d v="2016-10-21T00:00:00"/>
    <s v="Standard Class"/>
    <s v="MG-17890"/>
    <s v="Michael Granlund"/>
    <s v="Home Office"/>
    <s v="United States"/>
    <s v="Fresno"/>
    <s v="California"/>
    <n v="93727"/>
    <x v="1"/>
    <s v="FUR-BO-10003894"/>
    <x v="0"/>
    <x v="0"/>
    <x v="1628"/>
    <x v="2446"/>
    <n v="2"/>
    <x v="11"/>
    <n v="21.294"/>
    <n v="4"/>
    <n v="1"/>
  </r>
  <r>
    <n v="8372"/>
    <s v="CA-2014-165393"/>
    <x v="422"/>
    <d v="2014-12-30T00:00:00"/>
    <s v="First Class"/>
    <s v="NC-18415"/>
    <s v="Nathan Cano"/>
    <s v="Consumer"/>
    <s v="United States"/>
    <s v="Fort Worth"/>
    <s v="Texas"/>
    <n v="76106"/>
    <x v="2"/>
    <s v="OFF-BI-10001658"/>
    <x v="1"/>
    <x v="8"/>
    <x v="444"/>
    <x v="5179"/>
    <n v="1"/>
    <x v="3"/>
    <n v="-8.4727999999999994"/>
    <n v="3"/>
    <n v="1"/>
  </r>
  <r>
    <n v="8373"/>
    <s v="CA-2016-113726"/>
    <x v="390"/>
    <d v="2016-12-01T00:00:00"/>
    <s v="Standard Class"/>
    <s v="SC-20680"/>
    <s v="Steve Carroll"/>
    <s v="Home Office"/>
    <s v="United States"/>
    <s v="Seattle"/>
    <s v="Washington"/>
    <n v="98105"/>
    <x v="1"/>
    <s v="FUR-FU-10003535"/>
    <x v="0"/>
    <x v="5"/>
    <x v="897"/>
    <x v="4303"/>
    <n v="3"/>
    <x v="0"/>
    <n v="33.726599999999998"/>
    <n v="7"/>
    <n v="1"/>
  </r>
  <r>
    <n v="8374"/>
    <s v="CA-2016-152940"/>
    <x v="338"/>
    <d v="2016-11-13T00:00:00"/>
    <s v="First Class"/>
    <s v="RO-19780"/>
    <s v="Rose O'Brian"/>
    <s v="Consumer"/>
    <s v="United States"/>
    <s v="San Francisco"/>
    <s v="California"/>
    <n v="94110"/>
    <x v="1"/>
    <s v="OFF-ST-10000352"/>
    <x v="1"/>
    <x v="4"/>
    <x v="1058"/>
    <x v="5180"/>
    <n v="1"/>
    <x v="0"/>
    <n v="4.4610000000000003"/>
    <n v="3"/>
    <n v="1"/>
  </r>
  <r>
    <n v="8375"/>
    <s v="CA-2015-158701"/>
    <x v="956"/>
    <d v="2015-01-10T00:00:00"/>
    <s v="Standard Class"/>
    <s v="JL-15175"/>
    <s v="James Lanier"/>
    <s v="Home Office"/>
    <s v="United States"/>
    <s v="San Francisco"/>
    <s v="California"/>
    <n v="94110"/>
    <x v="1"/>
    <s v="OFF-AP-10004859"/>
    <x v="1"/>
    <x v="9"/>
    <x v="930"/>
    <x v="5181"/>
    <n v="6"/>
    <x v="0"/>
    <n v="23.587199999999999"/>
    <n v="5"/>
    <n v="1"/>
  </r>
  <r>
    <n v="8376"/>
    <s v="CA-2015-158701"/>
    <x v="956"/>
    <d v="2015-01-10T00:00:00"/>
    <s v="Standard Class"/>
    <s v="JL-15175"/>
    <s v="James Lanier"/>
    <s v="Home Office"/>
    <s v="United States"/>
    <s v="San Francisco"/>
    <s v="California"/>
    <n v="94110"/>
    <x v="1"/>
    <s v="OFF-BI-10001294"/>
    <x v="1"/>
    <x v="8"/>
    <x v="673"/>
    <x v="5182"/>
    <n v="6"/>
    <x v="2"/>
    <n v="17.55"/>
    <n v="5"/>
    <n v="1"/>
  </r>
  <r>
    <n v="8377"/>
    <s v="CA-2017-156272"/>
    <x v="708"/>
    <d v="2017-03-27T00:00:00"/>
    <s v="Standard Class"/>
    <s v="PW-19030"/>
    <s v="Pauline Webber"/>
    <s v="Corporate"/>
    <s v="United States"/>
    <s v="Pompano Beach"/>
    <s v="Florida"/>
    <n v="33068"/>
    <x v="0"/>
    <s v="OFF-AP-10001242"/>
    <x v="1"/>
    <x v="9"/>
    <x v="1417"/>
    <x v="5183"/>
    <n v="1"/>
    <x v="2"/>
    <n v="8.048"/>
    <n v="6"/>
    <n v="1"/>
  </r>
  <r>
    <n v="8378"/>
    <s v="CA-2015-162964"/>
    <x v="768"/>
    <d v="2015-11-18T00:00:00"/>
    <s v="Standard Class"/>
    <s v="MF-18250"/>
    <s v="Monica Federle"/>
    <s v="Corporate"/>
    <s v="United States"/>
    <s v="Houston"/>
    <s v="Texas"/>
    <n v="77095"/>
    <x v="2"/>
    <s v="OFF-ST-10002344"/>
    <x v="1"/>
    <x v="4"/>
    <x v="865"/>
    <x v="1445"/>
    <n v="1"/>
    <x v="2"/>
    <n v="-14.5764"/>
    <n v="6"/>
    <n v="1"/>
  </r>
  <r>
    <n v="8379"/>
    <s v="CA-2015-162964"/>
    <x v="768"/>
    <d v="2015-11-18T00:00:00"/>
    <s v="Standard Class"/>
    <s v="MF-18250"/>
    <s v="Monica Federle"/>
    <s v="Corporate"/>
    <s v="United States"/>
    <s v="Houston"/>
    <s v="Texas"/>
    <n v="77095"/>
    <x v="2"/>
    <s v="OFF-PA-10003349"/>
    <x v="1"/>
    <x v="10"/>
    <x v="220"/>
    <x v="12"/>
    <n v="3"/>
    <x v="2"/>
    <n v="5.6375999999999999"/>
    <n v="6"/>
    <n v="1"/>
  </r>
  <r>
    <n v="8380"/>
    <s v="CA-2015-162964"/>
    <x v="768"/>
    <d v="2015-11-18T00:00:00"/>
    <s v="Standard Class"/>
    <s v="MF-18250"/>
    <s v="Monica Federle"/>
    <s v="Corporate"/>
    <s v="United States"/>
    <s v="Houston"/>
    <s v="Texas"/>
    <n v="77095"/>
    <x v="2"/>
    <s v="OFF-EN-10003055"/>
    <x v="1"/>
    <x v="12"/>
    <x v="882"/>
    <x v="5184"/>
    <n v="7"/>
    <x v="2"/>
    <n v="69.965000000000003"/>
    <n v="6"/>
    <n v="1"/>
  </r>
  <r>
    <n v="8381"/>
    <s v="CA-2014-103527"/>
    <x v="340"/>
    <d v="2014-09-14T00:00:00"/>
    <s v="Second Class"/>
    <s v="CC-12220"/>
    <s v="Chris Cortes"/>
    <s v="Consumer"/>
    <s v="United States"/>
    <s v="Chicago"/>
    <s v="Illinois"/>
    <n v="60653"/>
    <x v="2"/>
    <s v="OFF-PA-10001622"/>
    <x v="1"/>
    <x v="10"/>
    <x v="702"/>
    <x v="2944"/>
    <n v="3"/>
    <x v="2"/>
    <n v="3.4049999999999998"/>
    <n v="5"/>
    <n v="1"/>
  </r>
  <r>
    <n v="8382"/>
    <s v="CA-2016-134544"/>
    <x v="716"/>
    <d v="2016-03-19T00:00:00"/>
    <s v="Second Class"/>
    <s v="AC-10660"/>
    <s v="Anna Chung"/>
    <s v="Consumer"/>
    <s v="United States"/>
    <s v="San Francisco"/>
    <s v="California"/>
    <n v="94109"/>
    <x v="1"/>
    <s v="TEC-PH-10003800"/>
    <x v="2"/>
    <x v="7"/>
    <x v="509"/>
    <x v="556"/>
    <n v="2"/>
    <x v="2"/>
    <n v="-20.136199999999999"/>
    <n v="2"/>
    <n v="1"/>
  </r>
  <r>
    <n v="8383"/>
    <s v="CA-2016-163048"/>
    <x v="597"/>
    <d v="2016-02-15T00:00:00"/>
    <s v="Standard Class"/>
    <s v="MH-17440"/>
    <s v="Mark Haberlin"/>
    <s v="Corporate"/>
    <s v="United States"/>
    <s v="Houston"/>
    <s v="Texas"/>
    <n v="77036"/>
    <x v="2"/>
    <s v="FUR-CH-10001270"/>
    <x v="0"/>
    <x v="1"/>
    <x v="860"/>
    <x v="5185"/>
    <n v="4"/>
    <x v="4"/>
    <n v="0"/>
    <n v="7"/>
    <n v="1"/>
  </r>
  <r>
    <n v="8384"/>
    <s v="CA-2016-145135"/>
    <x v="491"/>
    <d v="2016-11-28T00:00:00"/>
    <s v="First Class"/>
    <s v="CD-12790"/>
    <s v="Cynthia Delaney"/>
    <s v="Home Office"/>
    <s v="United States"/>
    <s v="Shelton"/>
    <s v="Connecticut"/>
    <n v="6484"/>
    <x v="3"/>
    <s v="TEC-AC-10003447"/>
    <x v="2"/>
    <x v="11"/>
    <x v="806"/>
    <x v="127"/>
    <n v="3"/>
    <x v="0"/>
    <n v="14.9925"/>
    <n v="2"/>
    <n v="1"/>
  </r>
  <r>
    <n v="8385"/>
    <s v="CA-2016-145135"/>
    <x v="491"/>
    <d v="2016-11-28T00:00:00"/>
    <s v="First Class"/>
    <s v="CD-12790"/>
    <s v="Cynthia Delaney"/>
    <s v="Home Office"/>
    <s v="United States"/>
    <s v="Shelton"/>
    <s v="Connecticut"/>
    <n v="6484"/>
    <x v="3"/>
    <s v="OFF-PA-10004285"/>
    <x v="1"/>
    <x v="10"/>
    <x v="1268"/>
    <x v="518"/>
    <n v="2"/>
    <x v="0"/>
    <n v="6.4127999999999998"/>
    <n v="2"/>
    <n v="1"/>
  </r>
  <r>
    <n v="8386"/>
    <s v="CA-2017-137582"/>
    <x v="507"/>
    <d v="2017-09-08T00:00:00"/>
    <s v="Standard Class"/>
    <s v="CV-12805"/>
    <s v="Cynthia Voltz"/>
    <s v="Corporate"/>
    <s v="United States"/>
    <s v="Oakland"/>
    <s v="California"/>
    <n v="94601"/>
    <x v="1"/>
    <s v="OFF-BI-10001757"/>
    <x v="1"/>
    <x v="8"/>
    <x v="1167"/>
    <x v="921"/>
    <n v="3"/>
    <x v="2"/>
    <n v="4.1327999999999996"/>
    <n v="4"/>
    <n v="1"/>
  </r>
  <r>
    <n v="8387"/>
    <s v="CA-2015-149601"/>
    <x v="71"/>
    <d v="2015-06-03T00:00:00"/>
    <s v="Standard Class"/>
    <s v="TB-21625"/>
    <s v="Trudy Brown"/>
    <s v="Consumer"/>
    <s v="United States"/>
    <s v="Manchester"/>
    <s v="Connecticut"/>
    <n v="6040"/>
    <x v="3"/>
    <s v="OFF-ST-10001558"/>
    <x v="1"/>
    <x v="4"/>
    <x v="719"/>
    <x v="5186"/>
    <n v="1"/>
    <x v="0"/>
    <n v="2.4359999999999999"/>
    <n v="6"/>
    <n v="1"/>
  </r>
  <r>
    <n v="8388"/>
    <s v="CA-2015-149601"/>
    <x v="71"/>
    <d v="2015-06-03T00:00:00"/>
    <s v="Standard Class"/>
    <s v="TB-21625"/>
    <s v="Trudy Brown"/>
    <s v="Consumer"/>
    <s v="United States"/>
    <s v="Manchester"/>
    <s v="Connecticut"/>
    <n v="6040"/>
    <x v="3"/>
    <s v="OFF-ST-10001328"/>
    <x v="1"/>
    <x v="4"/>
    <x v="178"/>
    <x v="3378"/>
    <n v="5"/>
    <x v="0"/>
    <n v="21.713999999999999"/>
    <n v="6"/>
    <n v="1"/>
  </r>
  <r>
    <n v="8389"/>
    <s v="CA-2014-139423"/>
    <x v="301"/>
    <d v="2014-11-05T00:00:00"/>
    <s v="Standard Class"/>
    <s v="DG-13300"/>
    <s v="Deirdre Greer"/>
    <s v="Corporate"/>
    <s v="United States"/>
    <s v="Orange"/>
    <s v="New Jersey"/>
    <n v="7050"/>
    <x v="3"/>
    <s v="OFF-AP-10004708"/>
    <x v="1"/>
    <x v="9"/>
    <x v="513"/>
    <x v="562"/>
    <n v="2"/>
    <x v="0"/>
    <n v="22.0748"/>
    <n v="4"/>
    <n v="1"/>
  </r>
  <r>
    <n v="8390"/>
    <s v="CA-2016-102596"/>
    <x v="797"/>
    <d v="2016-12-30T00:00:00"/>
    <s v="First Class"/>
    <s v="RD-19810"/>
    <s v="Ross DeVincentis"/>
    <s v="Home Office"/>
    <s v="United States"/>
    <s v="Akron"/>
    <s v="Ohio"/>
    <n v="44312"/>
    <x v="3"/>
    <s v="OFF-FA-10000621"/>
    <x v="1"/>
    <x v="13"/>
    <x v="110"/>
    <x v="5187"/>
    <n v="6"/>
    <x v="2"/>
    <n v="6.2291999999999996"/>
    <n v="3"/>
    <n v="1"/>
  </r>
  <r>
    <n v="8391"/>
    <s v="CA-2017-153227"/>
    <x v="769"/>
    <d v="2017-12-06T00:00:00"/>
    <s v="First Class"/>
    <s v="CS-12250"/>
    <s v="Chris Selesnick"/>
    <s v="Corporate"/>
    <s v="United States"/>
    <s v="Los Angeles"/>
    <s v="California"/>
    <n v="90032"/>
    <x v="1"/>
    <s v="OFF-PA-10001838"/>
    <x v="1"/>
    <x v="10"/>
    <x v="1008"/>
    <x v="2660"/>
    <n v="2"/>
    <x v="0"/>
    <n v="5.7624000000000004"/>
    <n v="2"/>
    <n v="1"/>
  </r>
  <r>
    <n v="8392"/>
    <s v="CA-2017-110625"/>
    <x v="331"/>
    <d v="2017-12-30T00:00:00"/>
    <s v="Standard Class"/>
    <s v="JB-16045"/>
    <s v="Julia Barnett"/>
    <s v="Home Office"/>
    <s v="United States"/>
    <s v="Danbury"/>
    <s v="Connecticut"/>
    <n v="6810"/>
    <x v="3"/>
    <s v="FUR-FU-10001473"/>
    <x v="0"/>
    <x v="5"/>
    <x v="993"/>
    <x v="1287"/>
    <n v="2"/>
    <x v="0"/>
    <n v="9.8856000000000002"/>
    <n v="7"/>
    <n v="1"/>
  </r>
  <r>
    <n v="8393"/>
    <s v="CA-2016-142594"/>
    <x v="49"/>
    <d v="2016-12-06T00:00:00"/>
    <s v="Second Class"/>
    <s v="EJ-14155"/>
    <s v="Eva Jacobs"/>
    <s v="Consumer"/>
    <s v="United States"/>
    <s v="Franklin"/>
    <s v="Massachusetts"/>
    <n v="2038"/>
    <x v="3"/>
    <s v="TEC-PH-10000193"/>
    <x v="2"/>
    <x v="7"/>
    <x v="1664"/>
    <x v="4658"/>
    <n v="3"/>
    <x v="0"/>
    <n v="35.864400000000003"/>
    <n v="5"/>
    <n v="1"/>
  </r>
  <r>
    <n v="8394"/>
    <s v="CA-2016-142594"/>
    <x v="49"/>
    <d v="2016-12-06T00:00:00"/>
    <s v="Second Class"/>
    <s v="EJ-14155"/>
    <s v="Eva Jacobs"/>
    <s v="Consumer"/>
    <s v="United States"/>
    <s v="Franklin"/>
    <s v="Massachusetts"/>
    <n v="2038"/>
    <x v="3"/>
    <s v="FUR-FU-10002045"/>
    <x v="0"/>
    <x v="5"/>
    <x v="1365"/>
    <x v="4623"/>
    <n v="5"/>
    <x v="0"/>
    <n v="48.905999999999999"/>
    <n v="5"/>
    <n v="1"/>
  </r>
  <r>
    <n v="8395"/>
    <s v="CA-2016-142594"/>
    <x v="49"/>
    <d v="2016-12-06T00:00:00"/>
    <s v="Second Class"/>
    <s v="EJ-14155"/>
    <s v="Eva Jacobs"/>
    <s v="Consumer"/>
    <s v="United States"/>
    <s v="Franklin"/>
    <s v="Massachusetts"/>
    <n v="2038"/>
    <x v="3"/>
    <s v="OFF-AP-10002945"/>
    <x v="1"/>
    <x v="9"/>
    <x v="228"/>
    <x v="3256"/>
    <n v="3"/>
    <x v="0"/>
    <n v="297.64350000000002"/>
    <n v="5"/>
    <n v="1"/>
  </r>
  <r>
    <n v="8396"/>
    <s v="CA-2016-142594"/>
    <x v="49"/>
    <d v="2016-12-06T00:00:00"/>
    <s v="Second Class"/>
    <s v="EJ-14155"/>
    <s v="Eva Jacobs"/>
    <s v="Consumer"/>
    <s v="United States"/>
    <s v="Franklin"/>
    <s v="Massachusetts"/>
    <n v="2038"/>
    <x v="3"/>
    <s v="FUR-TA-10001095"/>
    <x v="0"/>
    <x v="3"/>
    <x v="616"/>
    <x v="5188"/>
    <n v="3"/>
    <x v="4"/>
    <n v="-47.058300000000003"/>
    <n v="5"/>
    <n v="1"/>
  </r>
  <r>
    <n v="8397"/>
    <s v="CA-2014-152254"/>
    <x v="479"/>
    <d v="2014-06-30T00:00:00"/>
    <s v="Same Day"/>
    <s v="BD-11620"/>
    <s v="Brian DeCherney"/>
    <s v="Consumer"/>
    <s v="United States"/>
    <s v="Wilmington"/>
    <s v="North Carolina"/>
    <n v="28403"/>
    <x v="0"/>
    <s v="OFF-PA-10001144"/>
    <x v="1"/>
    <x v="10"/>
    <x v="163"/>
    <x v="5189"/>
    <n v="7"/>
    <x v="2"/>
    <n v="108.74079999999999"/>
    <n v="0"/>
    <n v="1"/>
  </r>
  <r>
    <n v="8398"/>
    <s v="US-2014-120236"/>
    <x v="1010"/>
    <d v="2014-09-04T00:00:00"/>
    <s v="First Class"/>
    <s v="MR-17545"/>
    <s v="Mathew Reese"/>
    <s v="Home Office"/>
    <s v="United States"/>
    <s v="Houston"/>
    <s v="Texas"/>
    <n v="77095"/>
    <x v="2"/>
    <s v="OFF-BI-10004099"/>
    <x v="1"/>
    <x v="8"/>
    <x v="1725"/>
    <x v="5190"/>
    <n v="5"/>
    <x v="3"/>
    <n v="-11.52"/>
    <n v="1"/>
    <n v="1"/>
  </r>
  <r>
    <n v="8399"/>
    <s v="CA-2017-120061"/>
    <x v="808"/>
    <d v="2017-11-07T00:00:00"/>
    <s v="Second Class"/>
    <s v="SR-20425"/>
    <s v="Sharelle Roach"/>
    <s v="Home Office"/>
    <s v="United States"/>
    <s v="Springfield"/>
    <s v="Ohio"/>
    <n v="45503"/>
    <x v="3"/>
    <s v="FUR-CH-10001973"/>
    <x v="0"/>
    <x v="1"/>
    <x v="905"/>
    <x v="1165"/>
    <n v="2"/>
    <x v="4"/>
    <n v="-35.513599999999997"/>
    <n v="5"/>
    <n v="1"/>
  </r>
  <r>
    <n v="8400"/>
    <s v="CA-2015-133837"/>
    <x v="657"/>
    <d v="2015-04-18T00:00:00"/>
    <s v="Standard Class"/>
    <s v="TH-21100"/>
    <s v="Thea Hendricks"/>
    <s v="Consumer"/>
    <s v="United States"/>
    <s v="Glendale"/>
    <s v="Arizona"/>
    <n v="85301"/>
    <x v="1"/>
    <s v="OFF-ST-10000344"/>
    <x v="1"/>
    <x v="4"/>
    <x v="1022"/>
    <x v="1340"/>
    <n v="1"/>
    <x v="2"/>
    <n v="0.80579999999999996"/>
    <n v="5"/>
    <n v="1"/>
  </r>
  <r>
    <n v="8401"/>
    <s v="CA-2015-110814"/>
    <x v="901"/>
    <d v="2015-12-09T00:00:00"/>
    <s v="Second Class"/>
    <s v="BD-11635"/>
    <s v="Brian Derr"/>
    <s v="Consumer"/>
    <s v="United States"/>
    <s v="New York City"/>
    <s v="New York"/>
    <n v="10009"/>
    <x v="3"/>
    <s v="OFF-BI-10002026"/>
    <x v="1"/>
    <x v="8"/>
    <x v="912"/>
    <x v="2595"/>
    <n v="5"/>
    <x v="2"/>
    <n v="78.435000000000002"/>
    <n v="4"/>
    <n v="1"/>
  </r>
  <r>
    <n v="8402"/>
    <s v="CA-2015-110814"/>
    <x v="901"/>
    <d v="2015-12-09T00:00:00"/>
    <s v="Second Class"/>
    <s v="BD-11635"/>
    <s v="Brian Derr"/>
    <s v="Consumer"/>
    <s v="United States"/>
    <s v="New York City"/>
    <s v="New York"/>
    <n v="10009"/>
    <x v="3"/>
    <s v="FUR-CH-10003535"/>
    <x v="0"/>
    <x v="1"/>
    <x v="1522"/>
    <x v="5191"/>
    <n v="3"/>
    <x v="9"/>
    <n v="12.8058"/>
    <n v="4"/>
    <n v="1"/>
  </r>
  <r>
    <n v="8403"/>
    <s v="CA-2015-110814"/>
    <x v="901"/>
    <d v="2015-12-09T00:00:00"/>
    <s v="Second Class"/>
    <s v="BD-11635"/>
    <s v="Brian Derr"/>
    <s v="Consumer"/>
    <s v="United States"/>
    <s v="New York City"/>
    <s v="New York"/>
    <n v="10009"/>
    <x v="3"/>
    <s v="OFF-PA-10004156"/>
    <x v="1"/>
    <x v="10"/>
    <x v="750"/>
    <x v="5192"/>
    <n v="2"/>
    <x v="0"/>
    <n v="11.113200000000001"/>
    <n v="4"/>
    <n v="1"/>
  </r>
  <r>
    <n v="8404"/>
    <s v="CA-2016-154067"/>
    <x v="854"/>
    <d v="2016-02-07T00:00:00"/>
    <s v="Standard Class"/>
    <s v="SM-20950"/>
    <s v="Suzanne McNair"/>
    <s v="Corporate"/>
    <s v="United States"/>
    <s v="Los Angeles"/>
    <s v="California"/>
    <n v="90036"/>
    <x v="1"/>
    <s v="OFF-PA-10002254"/>
    <x v="1"/>
    <x v="10"/>
    <x v="146"/>
    <x v="151"/>
    <n v="4"/>
    <x v="0"/>
    <n v="48.539200000000001"/>
    <n v="6"/>
    <n v="1"/>
  </r>
  <r>
    <n v="8405"/>
    <s v="CA-2017-140480"/>
    <x v="141"/>
    <d v="2017-07-12T00:00:00"/>
    <s v="Standard Class"/>
    <s v="HE-14800"/>
    <s v="Harold Engle"/>
    <s v="Corporate"/>
    <s v="United States"/>
    <s v="Newark"/>
    <s v="Delaware"/>
    <n v="19711"/>
    <x v="3"/>
    <s v="FUR-FU-10003247"/>
    <x v="0"/>
    <x v="5"/>
    <x v="1465"/>
    <x v="202"/>
    <n v="4"/>
    <x v="0"/>
    <n v="5.8743999999999996"/>
    <n v="4"/>
    <n v="1"/>
  </r>
  <r>
    <n v="8406"/>
    <s v="CA-2017-140480"/>
    <x v="141"/>
    <d v="2017-07-12T00:00:00"/>
    <s v="Standard Class"/>
    <s v="HE-14800"/>
    <s v="Harold Engle"/>
    <s v="Corporate"/>
    <s v="United States"/>
    <s v="Newark"/>
    <s v="Delaware"/>
    <n v="19711"/>
    <x v="3"/>
    <s v="TEC-AC-10002473"/>
    <x v="2"/>
    <x v="11"/>
    <x v="720"/>
    <x v="5193"/>
    <n v="5"/>
    <x v="0"/>
    <n v="58.179000000000002"/>
    <n v="4"/>
    <n v="1"/>
  </r>
  <r>
    <n v="8407"/>
    <s v="CA-2017-140480"/>
    <x v="141"/>
    <d v="2017-07-12T00:00:00"/>
    <s v="Standard Class"/>
    <s v="HE-14800"/>
    <s v="Harold Engle"/>
    <s v="Corporate"/>
    <s v="United States"/>
    <s v="Newark"/>
    <s v="Delaware"/>
    <n v="19711"/>
    <x v="3"/>
    <s v="FUR-FU-10001057"/>
    <x v="0"/>
    <x v="5"/>
    <x v="1791"/>
    <x v="369"/>
    <n v="2"/>
    <x v="0"/>
    <n v="9.1953999999999994"/>
    <n v="4"/>
    <n v="1"/>
  </r>
  <r>
    <n v="8408"/>
    <s v="CA-2017-140480"/>
    <x v="141"/>
    <d v="2017-07-12T00:00:00"/>
    <s v="Standard Class"/>
    <s v="HE-14800"/>
    <s v="Harold Engle"/>
    <s v="Corporate"/>
    <s v="United States"/>
    <s v="Newark"/>
    <s v="Delaware"/>
    <n v="19711"/>
    <x v="3"/>
    <s v="OFF-AR-10001419"/>
    <x v="1"/>
    <x v="6"/>
    <x v="1015"/>
    <x v="1301"/>
    <n v="7"/>
    <x v="0"/>
    <n v="8.673"/>
    <n v="4"/>
    <n v="1"/>
  </r>
  <r>
    <n v="8409"/>
    <s v="CA-2017-140480"/>
    <x v="141"/>
    <d v="2017-07-12T00:00:00"/>
    <s v="Standard Class"/>
    <s v="HE-14800"/>
    <s v="Harold Engle"/>
    <s v="Corporate"/>
    <s v="United States"/>
    <s v="Newark"/>
    <s v="Delaware"/>
    <n v="19711"/>
    <x v="3"/>
    <s v="OFF-AR-10004010"/>
    <x v="1"/>
    <x v="6"/>
    <x v="1743"/>
    <x v="5130"/>
    <n v="5"/>
    <x v="0"/>
    <n v="45.487000000000002"/>
    <n v="4"/>
    <n v="1"/>
  </r>
  <r>
    <n v="8410"/>
    <s v="CA-2015-134082"/>
    <x v="555"/>
    <d v="2015-12-17T00:00:00"/>
    <s v="Standard Class"/>
    <s v="JK-15640"/>
    <s v="Jim Kriz"/>
    <s v="Home Office"/>
    <s v="United States"/>
    <s v="San Bernardino"/>
    <s v="California"/>
    <n v="92404"/>
    <x v="1"/>
    <s v="OFF-BI-10004230"/>
    <x v="1"/>
    <x v="8"/>
    <x v="655"/>
    <x v="5194"/>
    <n v="4"/>
    <x v="2"/>
    <n v="38.684800000000003"/>
    <n v="6"/>
    <n v="1"/>
  </r>
  <r>
    <n v="8411"/>
    <s v="CA-2016-130820"/>
    <x v="625"/>
    <d v="2016-11-15T00:00:00"/>
    <s v="Same Day"/>
    <s v="ON-18715"/>
    <s v="Odella Nelson"/>
    <s v="Corporate"/>
    <s v="United States"/>
    <s v="Burlington"/>
    <s v="North Carolina"/>
    <n v="27217"/>
    <x v="0"/>
    <s v="FUR-TA-10001768"/>
    <x v="0"/>
    <x v="3"/>
    <x v="114"/>
    <x v="5195"/>
    <n v="4"/>
    <x v="10"/>
    <n v="-199.5076"/>
    <n v="0"/>
    <n v="1"/>
  </r>
  <r>
    <n v="8412"/>
    <s v="CA-2016-159765"/>
    <x v="195"/>
    <d v="2016-05-12T00:00:00"/>
    <s v="Second Class"/>
    <s v="TH-21100"/>
    <s v="Thea Hendricks"/>
    <s v="Consumer"/>
    <s v="United States"/>
    <s v="Salem"/>
    <s v="Virginia"/>
    <n v="24153"/>
    <x v="0"/>
    <s v="OFF-AR-10003514"/>
    <x v="1"/>
    <x v="6"/>
    <x v="182"/>
    <x v="5196"/>
    <n v="7"/>
    <x v="0"/>
    <n v="9.1937999999999995"/>
    <n v="3"/>
    <n v="1"/>
  </r>
  <r>
    <n v="8413"/>
    <s v="CA-2017-132290"/>
    <x v="434"/>
    <d v="2017-03-14T00:00:00"/>
    <s v="Standard Class"/>
    <s v="MD-17350"/>
    <s v="Maribeth Dona"/>
    <s v="Consumer"/>
    <s v="United States"/>
    <s v="Dallas"/>
    <s v="Texas"/>
    <n v="75217"/>
    <x v="2"/>
    <s v="FUR-TA-10002228"/>
    <x v="0"/>
    <x v="3"/>
    <x v="601"/>
    <x v="5197"/>
    <n v="4"/>
    <x v="4"/>
    <n v="-173.34719999999999"/>
    <n v="4"/>
    <n v="1"/>
  </r>
  <r>
    <n v="8414"/>
    <s v="CA-2016-147109"/>
    <x v="907"/>
    <d v="2016-12-21T00:00:00"/>
    <s v="Standard Class"/>
    <s v="AH-10075"/>
    <s v="Adam Hart"/>
    <s v="Corporate"/>
    <s v="United States"/>
    <s v="Arlington"/>
    <s v="Texas"/>
    <n v="76017"/>
    <x v="2"/>
    <s v="OFF-PA-10001972"/>
    <x v="1"/>
    <x v="10"/>
    <x v="1178"/>
    <x v="187"/>
    <n v="10"/>
    <x v="2"/>
    <n v="18.143999999999998"/>
    <n v="4"/>
    <n v="1"/>
  </r>
  <r>
    <n v="8415"/>
    <s v="CA-2016-147109"/>
    <x v="907"/>
    <d v="2016-12-21T00:00:00"/>
    <s v="Standard Class"/>
    <s v="AH-10075"/>
    <s v="Adam Hart"/>
    <s v="Corporate"/>
    <s v="United States"/>
    <s v="Arlington"/>
    <s v="Texas"/>
    <n v="76017"/>
    <x v="2"/>
    <s v="TEC-AC-10002942"/>
    <x v="2"/>
    <x v="11"/>
    <x v="1606"/>
    <x v="5198"/>
    <n v="3"/>
    <x v="2"/>
    <n v="-6.21"/>
    <n v="4"/>
    <n v="1"/>
  </r>
  <r>
    <n v="8416"/>
    <s v="CA-2017-107265"/>
    <x v="1191"/>
    <d v="2017-04-12T00:00:00"/>
    <s v="Standard Class"/>
    <s v="ML-17755"/>
    <s v="Max Ludwig"/>
    <s v="Home Office"/>
    <s v="United States"/>
    <s v="Marion"/>
    <s v="Iowa"/>
    <n v="52302"/>
    <x v="2"/>
    <s v="OFF-PA-10000474"/>
    <x v="1"/>
    <x v="10"/>
    <x v="33"/>
    <x v="1907"/>
    <n v="3"/>
    <x v="0"/>
    <n v="49.970399999999998"/>
    <n v="6"/>
    <n v="1"/>
  </r>
  <r>
    <n v="8417"/>
    <s v="CA-2017-118199"/>
    <x v="1188"/>
    <d v="2017-05-11T00:00:00"/>
    <s v="First Class"/>
    <s v="LB-16795"/>
    <s v="Laurel Beltran"/>
    <s v="Home Office"/>
    <s v="United States"/>
    <s v="Seattle"/>
    <s v="Washington"/>
    <n v="98105"/>
    <x v="1"/>
    <s v="OFF-BI-10004330"/>
    <x v="1"/>
    <x v="8"/>
    <x v="803"/>
    <x v="5199"/>
    <n v="5"/>
    <x v="2"/>
    <n v="46.225000000000001"/>
    <n v="2"/>
    <n v="1"/>
  </r>
  <r>
    <n v="8418"/>
    <s v="CA-2017-118199"/>
    <x v="1188"/>
    <d v="2017-05-11T00:00:00"/>
    <s v="First Class"/>
    <s v="LB-16795"/>
    <s v="Laurel Beltran"/>
    <s v="Home Office"/>
    <s v="United States"/>
    <s v="Seattle"/>
    <s v="Washington"/>
    <n v="98105"/>
    <x v="1"/>
    <s v="OFF-ST-10000604"/>
    <x v="1"/>
    <x v="4"/>
    <x v="54"/>
    <x v="1443"/>
    <n v="3"/>
    <x v="0"/>
    <n v="26.07"/>
    <n v="2"/>
    <n v="1"/>
  </r>
  <r>
    <n v="8419"/>
    <s v="CA-2017-118199"/>
    <x v="1188"/>
    <d v="2017-05-11T00:00:00"/>
    <s v="First Class"/>
    <s v="LB-16795"/>
    <s v="Laurel Beltran"/>
    <s v="Home Office"/>
    <s v="United States"/>
    <s v="Seattle"/>
    <s v="Washington"/>
    <n v="98105"/>
    <x v="1"/>
    <s v="FUR-TA-10004154"/>
    <x v="0"/>
    <x v="3"/>
    <x v="737"/>
    <x v="5200"/>
    <n v="1"/>
    <x v="0"/>
    <n v="63.106999999999999"/>
    <n v="2"/>
    <n v="1"/>
  </r>
  <r>
    <n v="8420"/>
    <s v="CA-2017-118199"/>
    <x v="1188"/>
    <d v="2017-05-11T00:00:00"/>
    <s v="First Class"/>
    <s v="LB-16795"/>
    <s v="Laurel Beltran"/>
    <s v="Home Office"/>
    <s v="United States"/>
    <s v="Seattle"/>
    <s v="Washington"/>
    <n v="98105"/>
    <x v="1"/>
    <s v="OFF-ST-10000636"/>
    <x v="1"/>
    <x v="4"/>
    <x v="1753"/>
    <x v="5003"/>
    <n v="4"/>
    <x v="0"/>
    <n v="2.6783999999999999"/>
    <n v="2"/>
    <n v="1"/>
  </r>
  <r>
    <n v="8421"/>
    <s v="CA-2017-118199"/>
    <x v="1188"/>
    <d v="2017-05-11T00:00:00"/>
    <s v="First Class"/>
    <s v="LB-16795"/>
    <s v="Laurel Beltran"/>
    <s v="Home Office"/>
    <s v="United States"/>
    <s v="Seattle"/>
    <s v="Washington"/>
    <n v="98105"/>
    <x v="1"/>
    <s v="TEC-AC-10004171"/>
    <x v="2"/>
    <x v="11"/>
    <x v="1321"/>
    <x v="1636"/>
    <n v="2"/>
    <x v="0"/>
    <n v="87.991200000000006"/>
    <n v="2"/>
    <n v="1"/>
  </r>
  <r>
    <n v="8422"/>
    <s v="CA-2017-150091"/>
    <x v="386"/>
    <d v="2017-10-16T00:00:00"/>
    <s v="Standard Class"/>
    <s v="NP-18670"/>
    <s v="Nora Paige"/>
    <s v="Consumer"/>
    <s v="United States"/>
    <s v="Lakewood"/>
    <s v="New Jersey"/>
    <n v="8701"/>
    <x v="3"/>
    <s v="TEC-AC-10002167"/>
    <x v="2"/>
    <x v="11"/>
    <x v="46"/>
    <x v="47"/>
    <n v="3"/>
    <x v="0"/>
    <n v="4.95"/>
    <n v="4"/>
    <n v="1"/>
  </r>
  <r>
    <n v="8423"/>
    <s v="CA-2017-150091"/>
    <x v="386"/>
    <d v="2017-10-16T00:00:00"/>
    <s v="Standard Class"/>
    <s v="NP-18670"/>
    <s v="Nora Paige"/>
    <s v="Consumer"/>
    <s v="United States"/>
    <s v="Lakewood"/>
    <s v="New Jersey"/>
    <n v="8701"/>
    <x v="3"/>
    <s v="OFF-FA-10000621"/>
    <x v="1"/>
    <x v="13"/>
    <x v="110"/>
    <x v="1488"/>
    <n v="5"/>
    <x v="0"/>
    <n v="8.7710000000000008"/>
    <n v="4"/>
    <n v="1"/>
  </r>
  <r>
    <n v="8424"/>
    <s v="CA-2017-150091"/>
    <x v="386"/>
    <d v="2017-10-16T00:00:00"/>
    <s v="Standard Class"/>
    <s v="NP-18670"/>
    <s v="Nora Paige"/>
    <s v="Consumer"/>
    <s v="United States"/>
    <s v="Lakewood"/>
    <s v="New Jersey"/>
    <n v="8701"/>
    <x v="3"/>
    <s v="FUR-FU-10004053"/>
    <x v="0"/>
    <x v="5"/>
    <x v="1642"/>
    <x v="582"/>
    <n v="2"/>
    <x v="0"/>
    <n v="17.406400000000001"/>
    <n v="4"/>
    <n v="1"/>
  </r>
  <r>
    <n v="8425"/>
    <s v="CA-2017-150091"/>
    <x v="386"/>
    <d v="2017-10-16T00:00:00"/>
    <s v="Standard Class"/>
    <s v="NP-18670"/>
    <s v="Nora Paige"/>
    <s v="Consumer"/>
    <s v="United States"/>
    <s v="Lakewood"/>
    <s v="New Jersey"/>
    <n v="8701"/>
    <x v="3"/>
    <s v="FUR-BO-10003404"/>
    <x v="0"/>
    <x v="0"/>
    <x v="1385"/>
    <x v="5201"/>
    <n v="5"/>
    <x v="0"/>
    <n v="129.29400000000001"/>
    <n v="4"/>
    <n v="1"/>
  </r>
  <r>
    <n v="8426"/>
    <s v="CA-2016-137652"/>
    <x v="770"/>
    <d v="2016-08-30T00:00:00"/>
    <s v="First Class"/>
    <s v="EB-13750"/>
    <s v="Edward Becker"/>
    <s v="Corporate"/>
    <s v="United States"/>
    <s v="Cincinnati"/>
    <s v="Ohio"/>
    <n v="45231"/>
    <x v="3"/>
    <s v="OFF-BI-10004099"/>
    <x v="1"/>
    <x v="8"/>
    <x v="1725"/>
    <x v="3584"/>
    <n v="8"/>
    <x v="6"/>
    <n v="-12.288"/>
    <n v="2"/>
    <n v="1"/>
  </r>
  <r>
    <n v="8427"/>
    <s v="CA-2015-128356"/>
    <x v="653"/>
    <d v="2015-10-07T00:00:00"/>
    <s v="Standard Class"/>
    <s v="RP-19390"/>
    <s v="Resi Pölking"/>
    <s v="Consumer"/>
    <s v="United States"/>
    <s v="Thornton"/>
    <s v="Colorado"/>
    <n v="80229"/>
    <x v="1"/>
    <s v="OFF-SU-10004290"/>
    <x v="1"/>
    <x v="14"/>
    <x v="1827"/>
    <x v="5202"/>
    <n v="2"/>
    <x v="2"/>
    <n v="0.95760000000000001"/>
    <n v="5"/>
    <n v="1"/>
  </r>
  <r>
    <n v="8428"/>
    <s v="CA-2017-167017"/>
    <x v="51"/>
    <d v="2017-11-25T00:00:00"/>
    <s v="First Class"/>
    <s v="DC-12850"/>
    <s v="Dan Campbell"/>
    <s v="Consumer"/>
    <s v="United States"/>
    <s v="Roseville"/>
    <s v="Michigan"/>
    <n v="48066"/>
    <x v="2"/>
    <s v="OFF-SU-10001935"/>
    <x v="1"/>
    <x v="14"/>
    <x v="327"/>
    <x v="1001"/>
    <n v="2"/>
    <x v="0"/>
    <n v="0.1744"/>
    <n v="2"/>
    <n v="1"/>
  </r>
  <r>
    <n v="8429"/>
    <s v="US-2017-132220"/>
    <x v="105"/>
    <d v="2017-11-16T00:00:00"/>
    <s v="Standard Class"/>
    <s v="DJ-13510"/>
    <s v="Don Jones"/>
    <s v="Corporate"/>
    <s v="United States"/>
    <s v="Tempe"/>
    <s v="Arizona"/>
    <n v="85281"/>
    <x v="1"/>
    <s v="TEC-AC-10004227"/>
    <x v="2"/>
    <x v="11"/>
    <x v="1409"/>
    <x v="5203"/>
    <n v="6"/>
    <x v="2"/>
    <n v="-10.9116"/>
    <n v="4"/>
    <n v="1"/>
  </r>
  <r>
    <n v="8430"/>
    <s v="CA-2016-118129"/>
    <x v="1054"/>
    <d v="2016-12-21T00:00:00"/>
    <s v="Second Class"/>
    <s v="CL-12565"/>
    <s v="Clay Ludtke"/>
    <s v="Consumer"/>
    <s v="United States"/>
    <s v="Reading"/>
    <s v="Pennsylvania"/>
    <n v="19601"/>
    <x v="3"/>
    <s v="FUR-FU-10004904"/>
    <x v="0"/>
    <x v="5"/>
    <x v="1589"/>
    <x v="5204"/>
    <n v="5"/>
    <x v="2"/>
    <n v="-30.391999999999999"/>
    <n v="2"/>
    <n v="1"/>
  </r>
  <r>
    <n v="8431"/>
    <s v="US-2014-113124"/>
    <x v="809"/>
    <d v="2014-04-05T00:00:00"/>
    <s v="Standard Class"/>
    <s v="NC-18340"/>
    <s v="Nat Carroll"/>
    <s v="Consumer"/>
    <s v="United States"/>
    <s v="Apple Valley"/>
    <s v="Minnesota"/>
    <n v="55124"/>
    <x v="2"/>
    <s v="OFF-ST-10001511"/>
    <x v="1"/>
    <x v="4"/>
    <x v="556"/>
    <x v="2349"/>
    <n v="2"/>
    <x v="0"/>
    <n v="6.4649999999999999"/>
    <n v="6"/>
    <n v="1"/>
  </r>
  <r>
    <n v="8432"/>
    <s v="CA-2017-155621"/>
    <x v="1183"/>
    <d v="2017-11-13T00:00:00"/>
    <s v="Standard Class"/>
    <s v="KN-16450"/>
    <s v="Kean Nguyen"/>
    <s v="Corporate"/>
    <s v="United States"/>
    <s v="Baltimore"/>
    <s v="Maryland"/>
    <n v="21215"/>
    <x v="3"/>
    <s v="FUR-FU-10003535"/>
    <x v="0"/>
    <x v="5"/>
    <x v="897"/>
    <x v="5205"/>
    <n v="10"/>
    <x v="0"/>
    <n v="112.422"/>
    <n v="5"/>
    <n v="1"/>
  </r>
  <r>
    <n v="8433"/>
    <s v="US-2014-127635"/>
    <x v="80"/>
    <d v="2014-09-18T00:00:00"/>
    <s v="Second Class"/>
    <s v="SC-20260"/>
    <s v="Scott Cohen"/>
    <s v="Corporate"/>
    <s v="United States"/>
    <s v="Corpus Christi"/>
    <s v="Texas"/>
    <n v="78415"/>
    <x v="2"/>
    <s v="OFF-FA-10000053"/>
    <x v="1"/>
    <x v="13"/>
    <x v="962"/>
    <x v="192"/>
    <n v="4"/>
    <x v="2"/>
    <n v="-1.3608"/>
    <n v="4"/>
    <n v="1"/>
  </r>
  <r>
    <n v="8434"/>
    <s v="US-2014-127635"/>
    <x v="80"/>
    <d v="2014-09-18T00:00:00"/>
    <s v="Second Class"/>
    <s v="SC-20260"/>
    <s v="Scott Cohen"/>
    <s v="Corporate"/>
    <s v="United States"/>
    <s v="Corpus Christi"/>
    <s v="Texas"/>
    <n v="78415"/>
    <x v="2"/>
    <s v="OFF-PA-10004610"/>
    <x v="1"/>
    <x v="10"/>
    <x v="1520"/>
    <x v="1297"/>
    <n v="2"/>
    <x v="2"/>
    <n v="2.14"/>
    <n v="4"/>
    <n v="1"/>
  </r>
  <r>
    <n v="8435"/>
    <s v="US-2014-127635"/>
    <x v="80"/>
    <d v="2014-09-18T00:00:00"/>
    <s v="Second Class"/>
    <s v="SC-20260"/>
    <s v="Scott Cohen"/>
    <s v="Corporate"/>
    <s v="United States"/>
    <s v="Corpus Christi"/>
    <s v="Texas"/>
    <n v="78415"/>
    <x v="2"/>
    <s v="FUR-FU-10000550"/>
    <x v="0"/>
    <x v="5"/>
    <x v="1454"/>
    <x v="739"/>
    <n v="5"/>
    <x v="7"/>
    <n v="-6.7229999999999999"/>
    <n v="4"/>
    <n v="1"/>
  </r>
  <r>
    <n v="8436"/>
    <s v="US-2014-127635"/>
    <x v="80"/>
    <d v="2014-09-18T00:00:00"/>
    <s v="Second Class"/>
    <s v="SC-20260"/>
    <s v="Scott Cohen"/>
    <s v="Corporate"/>
    <s v="United States"/>
    <s v="Corpus Christi"/>
    <s v="Texas"/>
    <n v="78415"/>
    <x v="2"/>
    <s v="OFF-BI-10001721"/>
    <x v="1"/>
    <x v="8"/>
    <x v="94"/>
    <x v="5206"/>
    <n v="2"/>
    <x v="3"/>
    <n v="-13.683199999999999"/>
    <n v="4"/>
    <n v="1"/>
  </r>
  <r>
    <n v="8437"/>
    <s v="CA-2015-151470"/>
    <x v="1181"/>
    <d v="2015-09-26T00:00:00"/>
    <s v="Standard Class"/>
    <s v="AM-10705"/>
    <s v="Anne McFarland"/>
    <s v="Consumer"/>
    <s v="United States"/>
    <s v="Las Vegas"/>
    <s v="Nevada"/>
    <n v="89115"/>
    <x v="1"/>
    <s v="OFF-BI-10004040"/>
    <x v="1"/>
    <x v="8"/>
    <x v="1487"/>
    <x v="678"/>
    <n v="11"/>
    <x v="2"/>
    <n v="16.5242"/>
    <n v="6"/>
    <n v="1"/>
  </r>
  <r>
    <n v="8438"/>
    <s v="CA-2015-112823"/>
    <x v="895"/>
    <d v="2015-12-16T00:00:00"/>
    <s v="Standard Class"/>
    <s v="RA-19945"/>
    <s v="Ryan Akin"/>
    <s v="Consumer"/>
    <s v="United States"/>
    <s v="Cleveland"/>
    <s v="Ohio"/>
    <n v="44105"/>
    <x v="3"/>
    <s v="TEC-AC-10002550"/>
    <x v="2"/>
    <x v="11"/>
    <x v="1351"/>
    <x v="2079"/>
    <n v="2"/>
    <x v="2"/>
    <n v="4.4603999999999999"/>
    <n v="6"/>
    <n v="1"/>
  </r>
  <r>
    <n v="8439"/>
    <s v="CA-2014-108861"/>
    <x v="1061"/>
    <d v="2014-06-01T00:00:00"/>
    <s v="Standard Class"/>
    <s v="MM-17260"/>
    <s v="Magdelene Morse"/>
    <s v="Consumer"/>
    <s v="United States"/>
    <s v="Seattle"/>
    <s v="Washington"/>
    <n v="98105"/>
    <x v="1"/>
    <s v="OFF-BI-10003876"/>
    <x v="1"/>
    <x v="8"/>
    <x v="1626"/>
    <x v="5207"/>
    <n v="4"/>
    <x v="2"/>
    <n v="51.36"/>
    <n v="4"/>
    <n v="1"/>
  </r>
  <r>
    <n v="8440"/>
    <s v="CA-2017-114370"/>
    <x v="1192"/>
    <d v="2017-03-17T00:00:00"/>
    <s v="Second Class"/>
    <s v="BN-11470"/>
    <s v="Brad Norvell"/>
    <s v="Corporate"/>
    <s v="United States"/>
    <s v="Chicago"/>
    <s v="Illinois"/>
    <n v="60623"/>
    <x v="2"/>
    <s v="TEC-PH-10000213"/>
    <x v="2"/>
    <x v="7"/>
    <x v="1658"/>
    <x v="4812"/>
    <n v="2"/>
    <x v="2"/>
    <n v="4.9615999999999998"/>
    <n v="3"/>
    <n v="1"/>
  </r>
  <r>
    <n v="8441"/>
    <s v="CA-2016-158302"/>
    <x v="16"/>
    <d v="2016-12-12T00:00:00"/>
    <s v="Second Class"/>
    <s v="JB-16045"/>
    <s v="Julia Barnett"/>
    <s v="Home Office"/>
    <s v="United States"/>
    <s v="Columbus"/>
    <s v="Ohio"/>
    <n v="43229"/>
    <x v="3"/>
    <s v="OFF-PA-10002615"/>
    <x v="1"/>
    <x v="10"/>
    <x v="250"/>
    <x v="1785"/>
    <n v="3"/>
    <x v="2"/>
    <n v="3.4398"/>
    <n v="4"/>
    <n v="1"/>
  </r>
  <r>
    <n v="8442"/>
    <s v="CA-2017-145779"/>
    <x v="636"/>
    <d v="2017-05-10T00:00:00"/>
    <s v="Standard Class"/>
    <s v="DB-13615"/>
    <s v="Doug Bickford"/>
    <s v="Consumer"/>
    <s v="United States"/>
    <s v="Tucson"/>
    <s v="Arizona"/>
    <n v="85705"/>
    <x v="1"/>
    <s v="OFF-PA-10002254"/>
    <x v="1"/>
    <x v="10"/>
    <x v="146"/>
    <x v="5208"/>
    <n v="4"/>
    <x v="2"/>
    <n v="27.435199999999998"/>
    <n v="4"/>
    <n v="1"/>
  </r>
  <r>
    <n v="8443"/>
    <s v="US-2016-155173"/>
    <x v="1193"/>
    <d v="2016-03-10T00:00:00"/>
    <s v="Standard Class"/>
    <s v="JB-16045"/>
    <s v="Julia Barnett"/>
    <s v="Home Office"/>
    <s v="United States"/>
    <s v="Philadelphia"/>
    <s v="Pennsylvania"/>
    <n v="19120"/>
    <x v="3"/>
    <s v="TEC-PH-10004586"/>
    <x v="2"/>
    <x v="7"/>
    <x v="899"/>
    <x v="5209"/>
    <n v="2"/>
    <x v="10"/>
    <n v="-71.989999999999995"/>
    <n v="4"/>
    <n v="1"/>
  </r>
  <r>
    <n v="8444"/>
    <s v="US-2016-155173"/>
    <x v="1193"/>
    <d v="2016-03-10T00:00:00"/>
    <s v="Standard Class"/>
    <s v="JB-16045"/>
    <s v="Julia Barnett"/>
    <s v="Home Office"/>
    <s v="United States"/>
    <s v="Philadelphia"/>
    <s v="Pennsylvania"/>
    <n v="19120"/>
    <x v="3"/>
    <s v="OFF-BI-10002982"/>
    <x v="1"/>
    <x v="8"/>
    <x v="1267"/>
    <x v="5210"/>
    <n v="1"/>
    <x v="6"/>
    <n v="-1.4982"/>
    <n v="4"/>
    <n v="1"/>
  </r>
  <r>
    <n v="8445"/>
    <s v="US-2016-155173"/>
    <x v="1193"/>
    <d v="2016-03-10T00:00:00"/>
    <s v="Standard Class"/>
    <s v="JB-16045"/>
    <s v="Julia Barnett"/>
    <s v="Home Office"/>
    <s v="United States"/>
    <s v="Philadelphia"/>
    <s v="Pennsylvania"/>
    <n v="19120"/>
    <x v="3"/>
    <s v="TEC-PH-10002538"/>
    <x v="2"/>
    <x v="7"/>
    <x v="529"/>
    <x v="5211"/>
    <n v="3"/>
    <x v="10"/>
    <n v="-12.510300000000001"/>
    <n v="4"/>
    <n v="1"/>
  </r>
  <r>
    <n v="8446"/>
    <s v="CA-2017-125451"/>
    <x v="436"/>
    <d v="2017-10-24T00:00:00"/>
    <s v="First Class"/>
    <s v="AH-10075"/>
    <s v="Adam Hart"/>
    <s v="Corporate"/>
    <s v="United States"/>
    <s v="Cranston"/>
    <s v="Rhode Island"/>
    <n v="2920"/>
    <x v="3"/>
    <s v="FUR-TA-10001039"/>
    <x v="0"/>
    <x v="3"/>
    <x v="832"/>
    <x v="5212"/>
    <n v="4"/>
    <x v="4"/>
    <n v="-13.7568"/>
    <n v="1"/>
    <n v="1"/>
  </r>
  <r>
    <n v="8447"/>
    <s v="CA-2017-125451"/>
    <x v="436"/>
    <d v="2017-10-24T00:00:00"/>
    <s v="First Class"/>
    <s v="AH-10075"/>
    <s v="Adam Hart"/>
    <s v="Corporate"/>
    <s v="United States"/>
    <s v="Cranston"/>
    <s v="Rhode Island"/>
    <n v="2920"/>
    <x v="3"/>
    <s v="FUR-FU-10004963"/>
    <x v="0"/>
    <x v="5"/>
    <x v="1443"/>
    <x v="762"/>
    <n v="4"/>
    <x v="0"/>
    <n v="14.7"/>
    <n v="1"/>
    <n v="1"/>
  </r>
  <r>
    <n v="8448"/>
    <s v="CA-2017-125451"/>
    <x v="436"/>
    <d v="2017-10-24T00:00:00"/>
    <s v="First Class"/>
    <s v="AH-10075"/>
    <s v="Adam Hart"/>
    <s v="Corporate"/>
    <s v="United States"/>
    <s v="Cranston"/>
    <s v="Rhode Island"/>
    <n v="2920"/>
    <x v="3"/>
    <s v="FUR-FU-10000277"/>
    <x v="0"/>
    <x v="5"/>
    <x v="1795"/>
    <x v="5031"/>
    <n v="2"/>
    <x v="0"/>
    <n v="50.563200000000002"/>
    <n v="1"/>
    <n v="1"/>
  </r>
  <r>
    <n v="8449"/>
    <s v="CA-2017-125451"/>
    <x v="436"/>
    <d v="2017-10-24T00:00:00"/>
    <s v="First Class"/>
    <s v="AH-10075"/>
    <s v="Adam Hart"/>
    <s v="Corporate"/>
    <s v="United States"/>
    <s v="Cranston"/>
    <s v="Rhode Island"/>
    <n v="2920"/>
    <x v="3"/>
    <s v="FUR-TA-10004915"/>
    <x v="0"/>
    <x v="3"/>
    <x v="335"/>
    <x v="3029"/>
    <n v="3"/>
    <x v="4"/>
    <n v="-127.5792"/>
    <n v="1"/>
    <n v="1"/>
  </r>
  <r>
    <n v="8450"/>
    <s v="CA-2017-125451"/>
    <x v="436"/>
    <d v="2017-10-24T00:00:00"/>
    <s v="First Class"/>
    <s v="AH-10075"/>
    <s v="Adam Hart"/>
    <s v="Corporate"/>
    <s v="United States"/>
    <s v="Cranston"/>
    <s v="Rhode Island"/>
    <n v="2920"/>
    <x v="3"/>
    <s v="OFF-PA-10003724"/>
    <x v="1"/>
    <x v="10"/>
    <x v="362"/>
    <x v="5213"/>
    <n v="8"/>
    <x v="0"/>
    <n v="21.285599999999999"/>
    <n v="1"/>
    <n v="1"/>
  </r>
  <r>
    <n v="8451"/>
    <s v="CA-2017-125451"/>
    <x v="436"/>
    <d v="2017-10-24T00:00:00"/>
    <s v="First Class"/>
    <s v="AH-10075"/>
    <s v="Adam Hart"/>
    <s v="Corporate"/>
    <s v="United States"/>
    <s v="Cranston"/>
    <s v="Rhode Island"/>
    <n v="2920"/>
    <x v="3"/>
    <s v="OFF-AP-10002906"/>
    <x v="1"/>
    <x v="9"/>
    <x v="1097"/>
    <x v="5214"/>
    <n v="1"/>
    <x v="0"/>
    <n v="0.66600000000000004"/>
    <n v="1"/>
    <n v="1"/>
  </r>
  <r>
    <n v="8452"/>
    <s v="CA-2014-131387"/>
    <x v="582"/>
    <d v="2014-04-30T00:00:00"/>
    <s v="First Class"/>
    <s v="AI-10855"/>
    <s v="Arianne Irving"/>
    <s v="Consumer"/>
    <s v="United States"/>
    <s v="San Francisco"/>
    <s v="California"/>
    <n v="94122"/>
    <x v="1"/>
    <s v="TEC-PH-10001459"/>
    <x v="2"/>
    <x v="7"/>
    <x v="1447"/>
    <x v="5215"/>
    <n v="5"/>
    <x v="2"/>
    <n v="125.997"/>
    <n v="2"/>
    <n v="1"/>
  </r>
  <r>
    <n v="8453"/>
    <s v="CA-2016-125087"/>
    <x v="724"/>
    <d v="2016-04-23T00:00:00"/>
    <s v="Standard Class"/>
    <s v="TH-21115"/>
    <s v="Thea Hudgings"/>
    <s v="Corporate"/>
    <s v="United States"/>
    <s v="Houston"/>
    <s v="Texas"/>
    <n v="77070"/>
    <x v="2"/>
    <s v="FUR-CH-10002880"/>
    <x v="0"/>
    <x v="1"/>
    <x v="809"/>
    <x v="4988"/>
    <n v="4"/>
    <x v="4"/>
    <n v="-93.472399999999993"/>
    <n v="5"/>
    <n v="1"/>
  </r>
  <r>
    <n v="8454"/>
    <s v="CA-2016-125087"/>
    <x v="724"/>
    <d v="2016-04-23T00:00:00"/>
    <s v="Standard Class"/>
    <s v="TH-21115"/>
    <s v="Thea Hudgings"/>
    <s v="Corporate"/>
    <s v="United States"/>
    <s v="Houston"/>
    <s v="Texas"/>
    <n v="77070"/>
    <x v="2"/>
    <s v="OFF-ST-10001780"/>
    <x v="1"/>
    <x v="4"/>
    <x v="486"/>
    <x v="5216"/>
    <n v="3"/>
    <x v="2"/>
    <n v="77.746799999999993"/>
    <n v="5"/>
    <n v="1"/>
  </r>
  <r>
    <n v="8455"/>
    <s v="CA-2016-125087"/>
    <x v="724"/>
    <d v="2016-04-23T00:00:00"/>
    <s v="Standard Class"/>
    <s v="TH-21115"/>
    <s v="Thea Hudgings"/>
    <s v="Corporate"/>
    <s v="United States"/>
    <s v="Houston"/>
    <s v="Texas"/>
    <n v="77070"/>
    <x v="2"/>
    <s v="FUR-FU-10004748"/>
    <x v="0"/>
    <x v="5"/>
    <x v="1252"/>
    <x v="1952"/>
    <n v="5"/>
    <x v="7"/>
    <n v="-67.137"/>
    <n v="5"/>
    <n v="1"/>
  </r>
  <r>
    <n v="8456"/>
    <s v="CA-2016-154081"/>
    <x v="730"/>
    <d v="2016-05-29T00:00:00"/>
    <s v="Standard Class"/>
    <s v="JE-15610"/>
    <s v="Jim Epp"/>
    <s v="Corporate"/>
    <s v="United States"/>
    <s v="Los Angeles"/>
    <s v="California"/>
    <n v="90049"/>
    <x v="1"/>
    <s v="TEC-PH-10001918"/>
    <x v="2"/>
    <x v="7"/>
    <x v="193"/>
    <x v="2643"/>
    <n v="2"/>
    <x v="2"/>
    <n v="22.238399999999999"/>
    <n v="7"/>
    <n v="1"/>
  </r>
  <r>
    <n v="8457"/>
    <s v="US-2017-118556"/>
    <x v="39"/>
    <d v="2017-06-02T00:00:00"/>
    <s v="Second Class"/>
    <s v="TH-21235"/>
    <s v="Tiffany House"/>
    <s v="Corporate"/>
    <s v="United States"/>
    <s v="Chicago"/>
    <s v="Illinois"/>
    <n v="60653"/>
    <x v="2"/>
    <s v="FUR-CH-10001146"/>
    <x v="0"/>
    <x v="1"/>
    <x v="124"/>
    <x v="5217"/>
    <n v="3"/>
    <x v="4"/>
    <n v="-29.007300000000001"/>
    <n v="5"/>
    <n v="1"/>
  </r>
  <r>
    <n v="8458"/>
    <s v="US-2017-118556"/>
    <x v="39"/>
    <d v="2017-06-02T00:00:00"/>
    <s v="Second Class"/>
    <s v="TH-21235"/>
    <s v="Tiffany House"/>
    <s v="Corporate"/>
    <s v="United States"/>
    <s v="Chicago"/>
    <s v="Illinois"/>
    <n v="60653"/>
    <x v="2"/>
    <s v="OFF-BI-10004364"/>
    <x v="1"/>
    <x v="8"/>
    <x v="305"/>
    <x v="2940"/>
    <n v="3"/>
    <x v="3"/>
    <n v="-6.2370000000000001"/>
    <n v="5"/>
    <n v="1"/>
  </r>
  <r>
    <n v="8459"/>
    <s v="CA-2014-126200"/>
    <x v="55"/>
    <d v="2014-08-29T00:00:00"/>
    <s v="Standard Class"/>
    <s v="JE-15715"/>
    <s v="Joe Elijah"/>
    <s v="Consumer"/>
    <s v="United States"/>
    <s v="Houston"/>
    <s v="Texas"/>
    <n v="77070"/>
    <x v="2"/>
    <s v="OFF-BI-10002133"/>
    <x v="1"/>
    <x v="8"/>
    <x v="1147"/>
    <x v="2274"/>
    <n v="3"/>
    <x v="3"/>
    <n v="-39.804000000000002"/>
    <n v="4"/>
    <n v="1"/>
  </r>
  <r>
    <n v="8460"/>
    <s v="CA-2014-126200"/>
    <x v="55"/>
    <d v="2014-08-29T00:00:00"/>
    <s v="Standard Class"/>
    <s v="JE-15715"/>
    <s v="Joe Elijah"/>
    <s v="Consumer"/>
    <s v="United States"/>
    <s v="Houston"/>
    <s v="Texas"/>
    <n v="77070"/>
    <x v="2"/>
    <s v="OFF-BI-10002225"/>
    <x v="1"/>
    <x v="8"/>
    <x v="340"/>
    <x v="5218"/>
    <n v="3"/>
    <x v="3"/>
    <n v="-19.814399999999999"/>
    <n v="4"/>
    <n v="1"/>
  </r>
  <r>
    <n v="8461"/>
    <s v="CA-2014-146500"/>
    <x v="1194"/>
    <d v="2014-09-04T00:00:00"/>
    <s v="Standard Class"/>
    <s v="AT-10735"/>
    <s v="Annie Thurman"/>
    <s v="Consumer"/>
    <s v="United States"/>
    <s v="Bristol"/>
    <s v="Connecticut"/>
    <n v="6010"/>
    <x v="3"/>
    <s v="OFF-BI-10002432"/>
    <x v="1"/>
    <x v="8"/>
    <x v="875"/>
    <x v="3186"/>
    <n v="5"/>
    <x v="0"/>
    <n v="11.891"/>
    <n v="5"/>
    <n v="1"/>
  </r>
  <r>
    <n v="8462"/>
    <s v="CA-2014-146500"/>
    <x v="1194"/>
    <d v="2014-09-04T00:00:00"/>
    <s v="Standard Class"/>
    <s v="AT-10735"/>
    <s v="Annie Thurman"/>
    <s v="Consumer"/>
    <s v="United States"/>
    <s v="Bristol"/>
    <s v="Connecticut"/>
    <n v="6010"/>
    <x v="3"/>
    <s v="OFF-ST-10000563"/>
    <x v="1"/>
    <x v="4"/>
    <x v="903"/>
    <x v="1429"/>
    <n v="3"/>
    <x v="0"/>
    <n v="9.5939999999999994"/>
    <n v="5"/>
    <n v="1"/>
  </r>
  <r>
    <n v="8463"/>
    <s v="CA-2015-169537"/>
    <x v="37"/>
    <d v="2015-09-07T00:00:00"/>
    <s v="Second Class"/>
    <s v="JH-15820"/>
    <s v="John Huston"/>
    <s v="Consumer"/>
    <s v="United States"/>
    <s v="Holland"/>
    <s v="Michigan"/>
    <n v="49423"/>
    <x v="2"/>
    <s v="OFF-LA-10001982"/>
    <x v="1"/>
    <x v="2"/>
    <x v="1538"/>
    <x v="5219"/>
    <n v="2"/>
    <x v="0"/>
    <n v="3.6"/>
    <n v="4"/>
    <n v="1"/>
  </r>
  <r>
    <n v="8464"/>
    <s v="CA-2014-100881"/>
    <x v="1176"/>
    <d v="2014-04-01T00:00:00"/>
    <s v="Standard Class"/>
    <s v="DR-12940"/>
    <s v="Daniel Raglin"/>
    <s v="Home Office"/>
    <s v="United States"/>
    <s v="Albuquerque"/>
    <s v="New Mexico"/>
    <n v="87105"/>
    <x v="1"/>
    <s v="TEC-PH-10003273"/>
    <x v="2"/>
    <x v="7"/>
    <x v="173"/>
    <x v="214"/>
    <n v="3"/>
    <x v="2"/>
    <n v="22.6782"/>
    <n v="4"/>
    <n v="1"/>
  </r>
  <r>
    <n v="8465"/>
    <s v="CA-2015-144043"/>
    <x v="1187"/>
    <d v="2015-05-15T00:00:00"/>
    <s v="Standard Class"/>
    <s v="AB-10165"/>
    <s v="Alan Barnes"/>
    <s v="Consumer"/>
    <s v="United States"/>
    <s v="Louisville"/>
    <s v="Colorado"/>
    <n v="80027"/>
    <x v="1"/>
    <s v="TEC-AC-10002718"/>
    <x v="2"/>
    <x v="11"/>
    <x v="1192"/>
    <x v="3728"/>
    <n v="4"/>
    <x v="2"/>
    <n v="-2.9180000000000001"/>
    <n v="5"/>
    <n v="1"/>
  </r>
  <r>
    <n v="8466"/>
    <s v="CA-2015-116512"/>
    <x v="265"/>
    <d v="2015-04-14T00:00:00"/>
    <s v="Standard Class"/>
    <s v="MC-18100"/>
    <s v="Mick Crebagga"/>
    <s v="Consumer"/>
    <s v="United States"/>
    <s v="New York City"/>
    <s v="New York"/>
    <n v="10024"/>
    <x v="3"/>
    <s v="OFF-ST-10001505"/>
    <x v="1"/>
    <x v="4"/>
    <x v="1183"/>
    <x v="1444"/>
    <n v="3"/>
    <x v="0"/>
    <n v="3.0497999999999998"/>
    <n v="5"/>
    <n v="1"/>
  </r>
  <r>
    <n v="8467"/>
    <s v="CA-2015-101000"/>
    <x v="265"/>
    <d v="2015-04-14T00:00:00"/>
    <s v="Standard Class"/>
    <s v="IG-15085"/>
    <s v="Ivan Gibson"/>
    <s v="Consumer"/>
    <s v="United States"/>
    <s v="Norwich"/>
    <s v="Connecticut"/>
    <n v="6360"/>
    <x v="3"/>
    <s v="OFF-AP-10000179"/>
    <x v="1"/>
    <x v="9"/>
    <x v="532"/>
    <x v="5220"/>
    <n v="3"/>
    <x v="0"/>
    <n v="144.3546"/>
    <n v="5"/>
    <n v="1"/>
  </r>
  <r>
    <n v="8468"/>
    <s v="CA-2016-168557"/>
    <x v="251"/>
    <d v="2016-09-23T00:00:00"/>
    <s v="Standard Class"/>
    <s v="FH-14275"/>
    <s v="Frank Hawley"/>
    <s v="Corporate"/>
    <s v="United States"/>
    <s v="San Francisco"/>
    <s v="California"/>
    <n v="94122"/>
    <x v="1"/>
    <s v="OFF-BI-10002309"/>
    <x v="1"/>
    <x v="8"/>
    <x v="78"/>
    <x v="433"/>
    <n v="2"/>
    <x v="2"/>
    <n v="3.1248"/>
    <n v="4"/>
    <n v="1"/>
  </r>
  <r>
    <n v="8469"/>
    <s v="US-2016-164196"/>
    <x v="583"/>
    <d v="2016-11-17T00:00:00"/>
    <s v="Standard Class"/>
    <s v="AS-10285"/>
    <s v="Alejandro Savely"/>
    <s v="Corporate"/>
    <s v="United States"/>
    <s v="Noblesville"/>
    <s v="Indiana"/>
    <n v="46060"/>
    <x v="2"/>
    <s v="FUR-TA-10001950"/>
    <x v="0"/>
    <x v="3"/>
    <x v="1284"/>
    <x v="5221"/>
    <n v="6"/>
    <x v="0"/>
    <n v="241.1046"/>
    <n v="6"/>
    <n v="1"/>
  </r>
  <r>
    <n v="8470"/>
    <s v="US-2017-132031"/>
    <x v="756"/>
    <d v="2017-04-27T00:00:00"/>
    <s v="Standard Class"/>
    <s v="PN-18775"/>
    <s v="Parhena Norris"/>
    <s v="Home Office"/>
    <s v="United States"/>
    <s v="Clarksville"/>
    <s v="Tennessee"/>
    <n v="37042"/>
    <x v="0"/>
    <s v="FUR-BO-10001972"/>
    <x v="0"/>
    <x v="0"/>
    <x v="367"/>
    <x v="2342"/>
    <n v="4"/>
    <x v="2"/>
    <n v="-14.5176"/>
    <n v="4"/>
    <n v="1"/>
  </r>
  <r>
    <n v="8471"/>
    <s v="US-2017-132031"/>
    <x v="756"/>
    <d v="2017-04-27T00:00:00"/>
    <s v="Standard Class"/>
    <s v="PN-18775"/>
    <s v="Parhena Norris"/>
    <s v="Home Office"/>
    <s v="United States"/>
    <s v="Clarksville"/>
    <s v="Tennessee"/>
    <n v="37042"/>
    <x v="0"/>
    <s v="TEC-AC-10002473"/>
    <x v="2"/>
    <x v="11"/>
    <x v="720"/>
    <x v="5222"/>
    <n v="2"/>
    <x v="2"/>
    <n v="11.919600000000001"/>
    <n v="4"/>
    <n v="1"/>
  </r>
  <r>
    <n v="8472"/>
    <s v="US-2017-132031"/>
    <x v="756"/>
    <d v="2017-04-27T00:00:00"/>
    <s v="Standard Class"/>
    <s v="PN-18775"/>
    <s v="Parhena Norris"/>
    <s v="Home Office"/>
    <s v="United States"/>
    <s v="Clarksville"/>
    <s v="Tennessee"/>
    <n v="37042"/>
    <x v="0"/>
    <s v="FUR-FU-10000193"/>
    <x v="0"/>
    <x v="5"/>
    <x v="1512"/>
    <x v="2486"/>
    <n v="3"/>
    <x v="2"/>
    <n v="-11.6928"/>
    <n v="4"/>
    <n v="1"/>
  </r>
  <r>
    <n v="8473"/>
    <s v="US-2017-132031"/>
    <x v="756"/>
    <d v="2017-04-27T00:00:00"/>
    <s v="Standard Class"/>
    <s v="PN-18775"/>
    <s v="Parhena Norris"/>
    <s v="Home Office"/>
    <s v="United States"/>
    <s v="Clarksville"/>
    <s v="Tennessee"/>
    <n v="37042"/>
    <x v="0"/>
    <s v="OFF-LA-10000081"/>
    <x v="1"/>
    <x v="2"/>
    <x v="1330"/>
    <x v="3399"/>
    <n v="1"/>
    <x v="2"/>
    <n v="1.05"/>
    <n v="4"/>
    <n v="1"/>
  </r>
  <r>
    <n v="8474"/>
    <s v="CA-2015-169733"/>
    <x v="420"/>
    <d v="2015-10-26T00:00:00"/>
    <s v="Second Class"/>
    <s v="GM-14500"/>
    <s v="Gene McClure"/>
    <s v="Consumer"/>
    <s v="United States"/>
    <s v="Hollywood"/>
    <s v="Florida"/>
    <n v="33021"/>
    <x v="0"/>
    <s v="OFF-ST-10000876"/>
    <x v="1"/>
    <x v="4"/>
    <x v="254"/>
    <x v="5223"/>
    <n v="1"/>
    <x v="2"/>
    <n v="0.99519999999999997"/>
    <n v="4"/>
    <n v="1"/>
  </r>
  <r>
    <n v="8475"/>
    <s v="CA-2017-169404"/>
    <x v="359"/>
    <d v="2017-04-14T00:00:00"/>
    <s v="Standard Class"/>
    <s v="NC-18625"/>
    <s v="Noah Childs"/>
    <s v="Corporate"/>
    <s v="United States"/>
    <s v="York"/>
    <s v="Pennsylvania"/>
    <n v="17403"/>
    <x v="3"/>
    <s v="OFF-BI-10004492"/>
    <x v="1"/>
    <x v="8"/>
    <x v="351"/>
    <x v="5224"/>
    <n v="4"/>
    <x v="6"/>
    <n v="-29.053599999999999"/>
    <n v="5"/>
    <n v="1"/>
  </r>
  <r>
    <n v="8476"/>
    <s v="CA-2017-169404"/>
    <x v="359"/>
    <d v="2017-04-14T00:00:00"/>
    <s v="Standard Class"/>
    <s v="NC-18625"/>
    <s v="Noah Childs"/>
    <s v="Corporate"/>
    <s v="United States"/>
    <s v="York"/>
    <s v="Pennsylvania"/>
    <n v="17403"/>
    <x v="3"/>
    <s v="OFF-PA-10001033"/>
    <x v="1"/>
    <x v="10"/>
    <x v="1509"/>
    <x v="4771"/>
    <n v="2"/>
    <x v="2"/>
    <n v="23.7742"/>
    <n v="5"/>
    <n v="1"/>
  </r>
  <r>
    <n v="8477"/>
    <s v="CA-2017-134880"/>
    <x v="855"/>
    <d v="2017-11-01T00:00:00"/>
    <s v="Standard Class"/>
    <s v="TW-21025"/>
    <s v="Tamara Willingham"/>
    <s v="Home Office"/>
    <s v="United States"/>
    <s v="Mesa"/>
    <s v="Arizona"/>
    <n v="85204"/>
    <x v="1"/>
    <s v="OFF-PA-10004039"/>
    <x v="1"/>
    <x v="10"/>
    <x v="1547"/>
    <x v="2488"/>
    <n v="1"/>
    <x v="2"/>
    <n v="16.234200000000001"/>
    <n v="5"/>
    <n v="1"/>
  </r>
  <r>
    <n v="8478"/>
    <s v="CA-2015-145758"/>
    <x v="628"/>
    <d v="2015-10-30T00:00:00"/>
    <s v="Same Day"/>
    <s v="BF-11020"/>
    <s v="Barry Französisch"/>
    <s v="Corporate"/>
    <s v="United States"/>
    <s v="New York City"/>
    <s v="New York"/>
    <n v="10024"/>
    <x v="3"/>
    <s v="TEC-MA-10004552"/>
    <x v="2"/>
    <x v="15"/>
    <x v="1828"/>
    <x v="5225"/>
    <n v="4"/>
    <x v="0"/>
    <n v="269.30799999999999"/>
    <n v="0"/>
    <n v="1"/>
  </r>
  <r>
    <n v="8479"/>
    <s v="CA-2017-158736"/>
    <x v="404"/>
    <d v="2017-12-24T00:00:00"/>
    <s v="Standard Class"/>
    <s v="TT-21460"/>
    <s v="Tonja Turnell"/>
    <s v="Home Office"/>
    <s v="United States"/>
    <s v="San Francisco"/>
    <s v="California"/>
    <n v="94110"/>
    <x v="1"/>
    <s v="OFF-AR-10002578"/>
    <x v="1"/>
    <x v="6"/>
    <x v="671"/>
    <x v="1755"/>
    <n v="2"/>
    <x v="0"/>
    <n v="1.6704000000000001"/>
    <n v="6"/>
    <n v="1"/>
  </r>
  <r>
    <n v="8480"/>
    <s v="US-2016-119270"/>
    <x v="299"/>
    <d v="2016-03-16T00:00:00"/>
    <s v="Standard Class"/>
    <s v="SW-20245"/>
    <s v="Scot Wooten"/>
    <s v="Consumer"/>
    <s v="United States"/>
    <s v="Los Angeles"/>
    <s v="California"/>
    <n v="90036"/>
    <x v="1"/>
    <s v="OFF-PA-10004022"/>
    <x v="1"/>
    <x v="10"/>
    <x v="1623"/>
    <x v="1016"/>
    <n v="2"/>
    <x v="0"/>
    <n v="8.9909999999999997"/>
    <n v="4"/>
    <n v="1"/>
  </r>
  <r>
    <n v="8481"/>
    <s v="CA-2014-109890"/>
    <x v="609"/>
    <d v="2014-07-27T00:00:00"/>
    <s v="Standard Class"/>
    <s v="PG-18820"/>
    <s v="Patrick Gardner"/>
    <s v="Consumer"/>
    <s v="United States"/>
    <s v="Omaha"/>
    <s v="Nebraska"/>
    <n v="68104"/>
    <x v="2"/>
    <s v="TEC-PH-10004100"/>
    <x v="2"/>
    <x v="7"/>
    <x v="1752"/>
    <x v="5226"/>
    <n v="2"/>
    <x v="0"/>
    <n v="10.074400000000001"/>
    <n v="6"/>
    <n v="1"/>
  </r>
  <r>
    <n v="8482"/>
    <s v="CA-2016-138583"/>
    <x v="1012"/>
    <d v="2016-05-28T00:00:00"/>
    <s v="Standard Class"/>
    <s v="DP-13390"/>
    <s v="Dennis Pardue"/>
    <s v="Home Office"/>
    <s v="United States"/>
    <s v="Philadelphia"/>
    <s v="Pennsylvania"/>
    <n v="19120"/>
    <x v="3"/>
    <s v="OFF-AR-10001860"/>
    <x v="1"/>
    <x v="6"/>
    <x v="916"/>
    <x v="3866"/>
    <n v="3"/>
    <x v="2"/>
    <n v="3.3311999999999999"/>
    <n v="4"/>
    <n v="1"/>
  </r>
  <r>
    <n v="8483"/>
    <s v="US-2017-118535"/>
    <x v="512"/>
    <d v="2017-02-15T00:00:00"/>
    <s v="Standard Class"/>
    <s v="DJ-13510"/>
    <s v="Don Jones"/>
    <s v="Corporate"/>
    <s v="United States"/>
    <s v="New York City"/>
    <s v="New York"/>
    <n v="10024"/>
    <x v="3"/>
    <s v="OFF-LA-10001297"/>
    <x v="1"/>
    <x v="2"/>
    <x v="488"/>
    <x v="343"/>
    <n v="2"/>
    <x v="0"/>
    <n v="9.9359999999999999"/>
    <n v="4"/>
    <n v="1"/>
  </r>
  <r>
    <n v="8484"/>
    <s v="CA-2016-126284"/>
    <x v="873"/>
    <d v="2016-09-24T00:00:00"/>
    <s v="Standard Class"/>
    <s v="EN-13780"/>
    <s v="Edward Nazzal"/>
    <s v="Consumer"/>
    <s v="United States"/>
    <s v="Grand Rapids"/>
    <s v="Michigan"/>
    <n v="49505"/>
    <x v="2"/>
    <s v="OFF-BI-10004828"/>
    <x v="1"/>
    <x v="8"/>
    <x v="1587"/>
    <x v="4013"/>
    <n v="5"/>
    <x v="0"/>
    <n v="41.012999999999998"/>
    <n v="4"/>
    <n v="1"/>
  </r>
  <r>
    <n v="8485"/>
    <s v="CA-2017-142391"/>
    <x v="241"/>
    <d v="2017-09-24T00:00:00"/>
    <s v="Same Day"/>
    <s v="PB-19150"/>
    <s v="Philip Brown"/>
    <s v="Consumer"/>
    <s v="United States"/>
    <s v="Seattle"/>
    <s v="Washington"/>
    <n v="98115"/>
    <x v="1"/>
    <s v="FUR-FU-10002759"/>
    <x v="0"/>
    <x v="5"/>
    <x v="560"/>
    <x v="5227"/>
    <n v="10"/>
    <x v="0"/>
    <n v="71.927999999999997"/>
    <n v="0"/>
    <n v="1"/>
  </r>
  <r>
    <n v="8486"/>
    <s v="CA-2017-124716"/>
    <x v="996"/>
    <d v="2017-03-31T00:00:00"/>
    <s v="Standard Class"/>
    <s v="BD-11560"/>
    <s v="Brendan Dodson"/>
    <s v="Home Office"/>
    <s v="United States"/>
    <s v="Fresno"/>
    <s v="California"/>
    <n v="93727"/>
    <x v="1"/>
    <s v="OFF-PA-10000740"/>
    <x v="1"/>
    <x v="10"/>
    <x v="1248"/>
    <x v="1816"/>
    <n v="2"/>
    <x v="0"/>
    <n v="21.012799999999999"/>
    <n v="4"/>
    <n v="1"/>
  </r>
  <r>
    <n v="8487"/>
    <s v="CA-2017-124716"/>
    <x v="996"/>
    <d v="2017-03-31T00:00:00"/>
    <s v="Standard Class"/>
    <s v="BD-11560"/>
    <s v="Brendan Dodson"/>
    <s v="Home Office"/>
    <s v="United States"/>
    <s v="Fresno"/>
    <s v="California"/>
    <n v="93727"/>
    <x v="1"/>
    <s v="OFF-PA-10001144"/>
    <x v="1"/>
    <x v="10"/>
    <x v="163"/>
    <x v="168"/>
    <n v="2"/>
    <x v="0"/>
    <n v="53.260800000000003"/>
    <n v="4"/>
    <n v="1"/>
  </r>
  <r>
    <n v="8488"/>
    <s v="CA-2017-124716"/>
    <x v="996"/>
    <d v="2017-03-31T00:00:00"/>
    <s v="Standard Class"/>
    <s v="BD-11560"/>
    <s v="Brendan Dodson"/>
    <s v="Home Office"/>
    <s v="United States"/>
    <s v="Fresno"/>
    <s v="California"/>
    <n v="93727"/>
    <x v="1"/>
    <s v="OFF-PA-10000859"/>
    <x v="1"/>
    <x v="10"/>
    <x v="1730"/>
    <x v="5228"/>
    <n v="3"/>
    <x v="0"/>
    <n v="5.97"/>
    <n v="4"/>
    <n v="1"/>
  </r>
  <r>
    <n v="8489"/>
    <s v="CA-2016-158841"/>
    <x v="1056"/>
    <d v="2016-02-04T00:00:00"/>
    <s v="Second Class"/>
    <s v="SE-20110"/>
    <s v="Sanjit Engle"/>
    <s v="Consumer"/>
    <s v="United States"/>
    <s v="Arlington"/>
    <s v="Virginia"/>
    <n v="22204"/>
    <x v="0"/>
    <s v="TEC-MA-10001127"/>
    <x v="2"/>
    <x v="15"/>
    <x v="1619"/>
    <x v="5229"/>
    <n v="5"/>
    <x v="0"/>
    <n v="2799.9839999999999"/>
    <n v="2"/>
    <n v="1"/>
  </r>
  <r>
    <n v="8490"/>
    <s v="CA-2016-158841"/>
    <x v="1056"/>
    <d v="2016-02-04T00:00:00"/>
    <s v="Second Class"/>
    <s v="SE-20110"/>
    <s v="Sanjit Engle"/>
    <s v="Consumer"/>
    <s v="United States"/>
    <s v="Arlington"/>
    <s v="Virginia"/>
    <n v="22204"/>
    <x v="0"/>
    <s v="OFF-BI-10002557"/>
    <x v="1"/>
    <x v="8"/>
    <x v="249"/>
    <x v="3343"/>
    <n v="8"/>
    <x v="0"/>
    <n v="18.2"/>
    <n v="2"/>
    <n v="1"/>
  </r>
  <r>
    <n v="8491"/>
    <s v="CA-2016-158841"/>
    <x v="1056"/>
    <d v="2016-02-04T00:00:00"/>
    <s v="Second Class"/>
    <s v="SE-20110"/>
    <s v="Sanjit Engle"/>
    <s v="Consumer"/>
    <s v="United States"/>
    <s v="Arlington"/>
    <s v="Virginia"/>
    <n v="22204"/>
    <x v="0"/>
    <s v="FUR-FU-10001731"/>
    <x v="0"/>
    <x v="5"/>
    <x v="1556"/>
    <x v="3450"/>
    <n v="7"/>
    <x v="0"/>
    <n v="7.1021999999999998"/>
    <n v="2"/>
    <n v="1"/>
  </r>
  <r>
    <n v="8492"/>
    <s v="CA-2017-106824"/>
    <x v="437"/>
    <d v="2017-07-11T00:00:00"/>
    <s v="Standard Class"/>
    <s v="AT-10735"/>
    <s v="Annie Thurman"/>
    <s v="Consumer"/>
    <s v="United States"/>
    <s v="Los Angeles"/>
    <s v="California"/>
    <n v="90049"/>
    <x v="1"/>
    <s v="OFF-FA-10001135"/>
    <x v="1"/>
    <x v="13"/>
    <x v="1069"/>
    <x v="3949"/>
    <n v="3"/>
    <x v="0"/>
    <n v="0.1188"/>
    <n v="4"/>
    <n v="1"/>
  </r>
  <r>
    <n v="8493"/>
    <s v="CA-2015-109190"/>
    <x v="924"/>
    <d v="2015-10-28T00:00:00"/>
    <s v="Standard Class"/>
    <s v="CC-12685"/>
    <s v="Craig Carroll"/>
    <s v="Consumer"/>
    <s v="United States"/>
    <s v="Lubbock"/>
    <s v="Texas"/>
    <n v="79424"/>
    <x v="2"/>
    <s v="OFF-PA-10000069"/>
    <x v="1"/>
    <x v="10"/>
    <x v="1578"/>
    <x v="5230"/>
    <n v="8"/>
    <x v="2"/>
    <n v="20.4984"/>
    <n v="5"/>
    <n v="1"/>
  </r>
  <r>
    <n v="8494"/>
    <s v="CA-2015-109190"/>
    <x v="924"/>
    <d v="2015-10-28T00:00:00"/>
    <s v="Standard Class"/>
    <s v="CC-12685"/>
    <s v="Craig Carroll"/>
    <s v="Consumer"/>
    <s v="United States"/>
    <s v="Lubbock"/>
    <s v="Texas"/>
    <n v="79424"/>
    <x v="2"/>
    <s v="TEC-CO-10001943"/>
    <x v="2"/>
    <x v="16"/>
    <x v="1675"/>
    <x v="5231"/>
    <n v="3"/>
    <x v="2"/>
    <n v="161.99189999999999"/>
    <n v="5"/>
    <n v="1"/>
  </r>
  <r>
    <n v="8495"/>
    <s v="CA-2015-109190"/>
    <x v="924"/>
    <d v="2015-10-28T00:00:00"/>
    <s v="Standard Class"/>
    <s v="CC-12685"/>
    <s v="Craig Carroll"/>
    <s v="Consumer"/>
    <s v="United States"/>
    <s v="Lubbock"/>
    <s v="Texas"/>
    <n v="79424"/>
    <x v="2"/>
    <s v="OFF-BI-10000977"/>
    <x v="1"/>
    <x v="8"/>
    <x v="991"/>
    <x v="2351"/>
    <n v="1"/>
    <x v="3"/>
    <n v="-10.336"/>
    <n v="5"/>
    <n v="1"/>
  </r>
  <r>
    <n v="8496"/>
    <s v="CA-2016-143154"/>
    <x v="499"/>
    <d v="2016-12-08T00:00:00"/>
    <s v="Standard Class"/>
    <s v="AS-10225"/>
    <s v="Alan Schoenberger"/>
    <s v="Corporate"/>
    <s v="United States"/>
    <s v="Longmont"/>
    <s v="Colorado"/>
    <n v="80501"/>
    <x v="1"/>
    <s v="TEC-AC-10002942"/>
    <x v="2"/>
    <x v="11"/>
    <x v="1606"/>
    <x v="5198"/>
    <n v="3"/>
    <x v="2"/>
    <n v="-6.21"/>
    <n v="6"/>
    <n v="1"/>
  </r>
  <r>
    <n v="8497"/>
    <s v="CA-2014-169061"/>
    <x v="1195"/>
    <d v="2014-03-08T00:00:00"/>
    <s v="Second Class"/>
    <s v="AB-10150"/>
    <s v="Aimee Bixby"/>
    <s v="Consumer"/>
    <s v="United States"/>
    <s v="Yonkers"/>
    <s v="New York"/>
    <n v="10701"/>
    <x v="3"/>
    <s v="OFF-AR-10000588"/>
    <x v="1"/>
    <x v="6"/>
    <x v="398"/>
    <x v="423"/>
    <n v="3"/>
    <x v="0"/>
    <n v="15.475199999999999"/>
    <n v="3"/>
    <n v="1"/>
  </r>
  <r>
    <n v="8498"/>
    <s v="CA-2014-169061"/>
    <x v="1195"/>
    <d v="2014-03-08T00:00:00"/>
    <s v="Second Class"/>
    <s v="AB-10150"/>
    <s v="Aimee Bixby"/>
    <s v="Consumer"/>
    <s v="United States"/>
    <s v="Yonkers"/>
    <s v="New York"/>
    <n v="10701"/>
    <x v="3"/>
    <s v="TEC-AC-10002001"/>
    <x v="2"/>
    <x v="11"/>
    <x v="265"/>
    <x v="647"/>
    <n v="3"/>
    <x v="0"/>
    <n v="177.5889"/>
    <n v="3"/>
    <n v="1"/>
  </r>
  <r>
    <n v="8499"/>
    <s v="CA-2014-169061"/>
    <x v="1195"/>
    <d v="2014-03-08T00:00:00"/>
    <s v="Second Class"/>
    <s v="AB-10150"/>
    <s v="Aimee Bixby"/>
    <s v="Consumer"/>
    <s v="United States"/>
    <s v="Yonkers"/>
    <s v="New York"/>
    <n v="10701"/>
    <x v="3"/>
    <s v="OFF-SU-10000381"/>
    <x v="1"/>
    <x v="14"/>
    <x v="660"/>
    <x v="5232"/>
    <n v="2"/>
    <x v="0"/>
    <n v="5.3997999999999999"/>
    <n v="3"/>
    <n v="1"/>
  </r>
  <r>
    <n v="8500"/>
    <s v="CA-2014-169061"/>
    <x v="1195"/>
    <d v="2014-03-08T00:00:00"/>
    <s v="Second Class"/>
    <s v="AB-10150"/>
    <s v="Aimee Bixby"/>
    <s v="Consumer"/>
    <s v="United States"/>
    <s v="Yonkers"/>
    <s v="New York"/>
    <n v="10701"/>
    <x v="3"/>
    <s v="OFF-BI-10001617"/>
    <x v="1"/>
    <x v="8"/>
    <x v="1324"/>
    <x v="1587"/>
    <n v="6"/>
    <x v="2"/>
    <n v="16.750800000000002"/>
    <n v="3"/>
    <n v="1"/>
  </r>
  <r>
    <n v="8501"/>
    <s v="CA-2014-169061"/>
    <x v="1195"/>
    <d v="2014-03-08T00:00:00"/>
    <s v="Second Class"/>
    <s v="AB-10150"/>
    <s v="Aimee Bixby"/>
    <s v="Consumer"/>
    <s v="United States"/>
    <s v="Yonkers"/>
    <s v="New York"/>
    <n v="10701"/>
    <x v="3"/>
    <s v="OFF-PA-10001878"/>
    <x v="1"/>
    <x v="10"/>
    <x v="1170"/>
    <x v="615"/>
    <n v="2"/>
    <x v="0"/>
    <n v="45.9754"/>
    <n v="3"/>
    <n v="1"/>
  </r>
  <r>
    <n v="8502"/>
    <s v="CA-2015-102316"/>
    <x v="879"/>
    <d v="2015-03-03T00:00:00"/>
    <s v="Second Class"/>
    <s v="DH-13075"/>
    <s v="Dave Hallsten"/>
    <s v="Corporate"/>
    <s v="United States"/>
    <s v="Los Angeles"/>
    <s v="California"/>
    <n v="90045"/>
    <x v="1"/>
    <s v="TEC-PH-10000376"/>
    <x v="2"/>
    <x v="7"/>
    <x v="433"/>
    <x v="2913"/>
    <n v="2"/>
    <x v="2"/>
    <n v="1.1988000000000001"/>
    <n v="2"/>
    <n v="1"/>
  </r>
  <r>
    <n v="8503"/>
    <s v="CA-2015-102316"/>
    <x v="879"/>
    <d v="2015-03-03T00:00:00"/>
    <s v="Second Class"/>
    <s v="DH-13075"/>
    <s v="Dave Hallsten"/>
    <s v="Corporate"/>
    <s v="United States"/>
    <s v="Los Angeles"/>
    <s v="California"/>
    <n v="90045"/>
    <x v="1"/>
    <s v="FUR-CH-10003396"/>
    <x v="0"/>
    <x v="1"/>
    <x v="390"/>
    <x v="4086"/>
    <n v="3"/>
    <x v="2"/>
    <n v="-20.784600000000001"/>
    <n v="2"/>
    <n v="1"/>
  </r>
  <r>
    <n v="8504"/>
    <s v="CA-2014-164903"/>
    <x v="980"/>
    <d v="2014-02-24T00:00:00"/>
    <s v="Standard Class"/>
    <s v="SR-20740"/>
    <s v="Steven Roelle"/>
    <s v="Home Office"/>
    <s v="United States"/>
    <s v="Los Angeles"/>
    <s v="California"/>
    <n v="90049"/>
    <x v="1"/>
    <s v="OFF-PA-10003363"/>
    <x v="1"/>
    <x v="10"/>
    <x v="1529"/>
    <x v="91"/>
    <n v="2"/>
    <x v="0"/>
    <n v="6.2207999999999997"/>
    <n v="4"/>
    <n v="1"/>
  </r>
  <r>
    <n v="8505"/>
    <s v="CA-2016-109400"/>
    <x v="440"/>
    <d v="2016-05-06T00:00:00"/>
    <s v="Standard Class"/>
    <s v="NR-18550"/>
    <s v="Nick Radford"/>
    <s v="Consumer"/>
    <s v="United States"/>
    <s v="Amarillo"/>
    <s v="Texas"/>
    <n v="79109"/>
    <x v="2"/>
    <s v="FUR-CH-10003298"/>
    <x v="0"/>
    <x v="1"/>
    <x v="1576"/>
    <x v="4565"/>
    <n v="4"/>
    <x v="4"/>
    <n v="-110.0232"/>
    <n v="4"/>
    <n v="1"/>
  </r>
  <r>
    <n v="8506"/>
    <s v="CA-2016-130400"/>
    <x v="387"/>
    <d v="2016-03-12T00:00:00"/>
    <s v="Standard Class"/>
    <s v="SJ-20125"/>
    <s v="Sanjit Jacobs"/>
    <s v="Home Office"/>
    <s v="United States"/>
    <s v="Dallas"/>
    <s v="Texas"/>
    <n v="75217"/>
    <x v="2"/>
    <s v="OFF-BI-10001757"/>
    <x v="1"/>
    <x v="8"/>
    <x v="1167"/>
    <x v="3096"/>
    <n v="9"/>
    <x v="3"/>
    <n v="-14.169600000000001"/>
    <n v="4"/>
    <n v="1"/>
  </r>
  <r>
    <n v="8507"/>
    <s v="CA-2016-130400"/>
    <x v="387"/>
    <d v="2016-03-12T00:00:00"/>
    <s v="Standard Class"/>
    <s v="SJ-20125"/>
    <s v="Sanjit Jacobs"/>
    <s v="Home Office"/>
    <s v="United States"/>
    <s v="Dallas"/>
    <s v="Texas"/>
    <n v="75217"/>
    <x v="2"/>
    <s v="TEC-AC-10004633"/>
    <x v="2"/>
    <x v="11"/>
    <x v="60"/>
    <x v="5233"/>
    <n v="5"/>
    <x v="2"/>
    <n v="8.3879999999999999"/>
    <n v="4"/>
    <n v="1"/>
  </r>
  <r>
    <n v="8508"/>
    <s v="CA-2016-130400"/>
    <x v="387"/>
    <d v="2016-03-12T00:00:00"/>
    <s v="Standard Class"/>
    <s v="SJ-20125"/>
    <s v="Sanjit Jacobs"/>
    <s v="Home Office"/>
    <s v="United States"/>
    <s v="Dallas"/>
    <s v="Texas"/>
    <n v="75217"/>
    <x v="2"/>
    <s v="OFF-EN-10001453"/>
    <x v="1"/>
    <x v="12"/>
    <x v="1685"/>
    <x v="1741"/>
    <n v="3"/>
    <x v="2"/>
    <n v="49.393799999999999"/>
    <n v="4"/>
    <n v="1"/>
  </r>
  <r>
    <n v="8509"/>
    <s v="CA-2015-135853"/>
    <x v="555"/>
    <d v="2015-12-14T00:00:00"/>
    <s v="First Class"/>
    <s v="CA-12775"/>
    <s v="Cynthia Arntzen"/>
    <s v="Consumer"/>
    <s v="United States"/>
    <s v="Detroit"/>
    <s v="Michigan"/>
    <n v="48205"/>
    <x v="2"/>
    <s v="TEC-AC-10004761"/>
    <x v="2"/>
    <x v="11"/>
    <x v="786"/>
    <x v="5234"/>
    <n v="11"/>
    <x v="0"/>
    <n v="61.330500000000001"/>
    <n v="3"/>
    <n v="1"/>
  </r>
  <r>
    <n v="8510"/>
    <s v="CA-2015-135853"/>
    <x v="555"/>
    <d v="2015-12-14T00:00:00"/>
    <s v="First Class"/>
    <s v="CA-12775"/>
    <s v="Cynthia Arntzen"/>
    <s v="Consumer"/>
    <s v="United States"/>
    <s v="Detroit"/>
    <s v="Michigan"/>
    <n v="48205"/>
    <x v="2"/>
    <s v="TEC-PH-10003691"/>
    <x v="2"/>
    <x v="7"/>
    <x v="1407"/>
    <x v="4675"/>
    <n v="1"/>
    <x v="0"/>
    <n v="31.497499999999999"/>
    <n v="3"/>
    <n v="1"/>
  </r>
  <r>
    <n v="8511"/>
    <s v="CA-2015-135853"/>
    <x v="555"/>
    <d v="2015-12-14T00:00:00"/>
    <s v="First Class"/>
    <s v="CA-12775"/>
    <s v="Cynthia Arntzen"/>
    <s v="Consumer"/>
    <s v="United States"/>
    <s v="Detroit"/>
    <s v="Michigan"/>
    <n v="48205"/>
    <x v="2"/>
    <s v="OFF-BI-10004965"/>
    <x v="1"/>
    <x v="8"/>
    <x v="1014"/>
    <x v="5235"/>
    <n v="2"/>
    <x v="0"/>
    <n v="10.35"/>
    <n v="3"/>
    <n v="1"/>
  </r>
  <r>
    <n v="8512"/>
    <s v="CA-2016-103359"/>
    <x v="596"/>
    <d v="2016-12-26T00:00:00"/>
    <s v="Standard Class"/>
    <s v="LC-16885"/>
    <s v="Lena Creighton"/>
    <s v="Consumer"/>
    <s v="United States"/>
    <s v="New York City"/>
    <s v="New York"/>
    <n v="10035"/>
    <x v="3"/>
    <s v="OFF-BI-10004233"/>
    <x v="1"/>
    <x v="8"/>
    <x v="1386"/>
    <x v="2171"/>
    <n v="2"/>
    <x v="2"/>
    <n v="8.9543999999999997"/>
    <n v="4"/>
    <n v="1"/>
  </r>
  <r>
    <n v="8513"/>
    <s v="CA-2016-144645"/>
    <x v="1056"/>
    <d v="2016-02-08T00:00:00"/>
    <s v="Standard Class"/>
    <s v="NS-18640"/>
    <s v="Noel Staavos"/>
    <s v="Corporate"/>
    <s v="United States"/>
    <s v="Houston"/>
    <s v="Texas"/>
    <n v="77041"/>
    <x v="2"/>
    <s v="FUR-FU-10003601"/>
    <x v="0"/>
    <x v="5"/>
    <x v="736"/>
    <x v="5236"/>
    <n v="2"/>
    <x v="7"/>
    <n v="-77.473200000000006"/>
    <n v="6"/>
    <n v="1"/>
  </r>
  <r>
    <n v="8514"/>
    <s v="CA-2017-141614"/>
    <x v="929"/>
    <d v="2017-06-09T00:00:00"/>
    <s v="Standard Class"/>
    <s v="NS-18640"/>
    <s v="Noel Staavos"/>
    <s v="Corporate"/>
    <s v="United States"/>
    <s v="Orlando"/>
    <s v="Florida"/>
    <n v="32839"/>
    <x v="0"/>
    <s v="OFF-PA-10002787"/>
    <x v="1"/>
    <x v="10"/>
    <x v="1276"/>
    <x v="557"/>
    <n v="4"/>
    <x v="2"/>
    <n v="7.2576000000000001"/>
    <n v="4"/>
    <n v="1"/>
  </r>
  <r>
    <n v="8515"/>
    <s v="CA-2015-122168"/>
    <x v="291"/>
    <d v="2015-08-26T00:00:00"/>
    <s v="Standard Class"/>
    <s v="HG-14965"/>
    <s v="Henry Goldwyn"/>
    <s v="Corporate"/>
    <s v="United States"/>
    <s v="Florence"/>
    <s v="Kentucky"/>
    <n v="41042"/>
    <x v="0"/>
    <s v="OFF-AR-10003602"/>
    <x v="1"/>
    <x v="6"/>
    <x v="242"/>
    <x v="254"/>
    <n v="3"/>
    <x v="0"/>
    <n v="8.2344000000000008"/>
    <n v="5"/>
    <n v="1"/>
  </r>
  <r>
    <n v="8516"/>
    <s v="CA-2015-122168"/>
    <x v="291"/>
    <d v="2015-08-26T00:00:00"/>
    <s v="Standard Class"/>
    <s v="HG-14965"/>
    <s v="Henry Goldwyn"/>
    <s v="Corporate"/>
    <s v="United States"/>
    <s v="Florence"/>
    <s v="Kentucky"/>
    <n v="41042"/>
    <x v="0"/>
    <s v="OFF-AR-10002053"/>
    <x v="1"/>
    <x v="6"/>
    <x v="79"/>
    <x v="5237"/>
    <n v="12"/>
    <x v="0"/>
    <n v="10.0128"/>
    <n v="5"/>
    <n v="1"/>
  </r>
  <r>
    <n v="8517"/>
    <s v="CA-2016-132899"/>
    <x v="281"/>
    <d v="2016-04-11T00:00:00"/>
    <s v="Standard Class"/>
    <s v="SF-20200"/>
    <s v="Sarah Foster"/>
    <s v="Consumer"/>
    <s v="United States"/>
    <s v="New York City"/>
    <s v="New York"/>
    <n v="10009"/>
    <x v="3"/>
    <s v="OFF-AR-10002833"/>
    <x v="1"/>
    <x v="6"/>
    <x v="6"/>
    <x v="1026"/>
    <n v="2"/>
    <x v="0"/>
    <n v="0.98280000000000001"/>
    <n v="4"/>
    <n v="1"/>
  </r>
  <r>
    <n v="8518"/>
    <s v="CA-2017-149720"/>
    <x v="400"/>
    <d v="2017-06-07T00:00:00"/>
    <s v="Second Class"/>
    <s v="EM-14065"/>
    <s v="Erin Mull"/>
    <s v="Consumer"/>
    <s v="United States"/>
    <s v="Frisco"/>
    <s v="Texas"/>
    <n v="75034"/>
    <x v="2"/>
    <s v="FUR-FU-10002501"/>
    <x v="0"/>
    <x v="5"/>
    <x v="1293"/>
    <x v="5238"/>
    <n v="6"/>
    <x v="7"/>
    <n v="-17.443200000000001"/>
    <n v="3"/>
    <n v="1"/>
  </r>
  <r>
    <n v="8519"/>
    <s v="CA-2017-118003"/>
    <x v="769"/>
    <d v="2017-12-10T00:00:00"/>
    <s v="Standard Class"/>
    <s v="DO-13645"/>
    <s v="Doug O'Connell"/>
    <s v="Consumer"/>
    <s v="United States"/>
    <s v="Paterson"/>
    <s v="New Jersey"/>
    <n v="7501"/>
    <x v="3"/>
    <s v="FUR-FU-10002506"/>
    <x v="0"/>
    <x v="5"/>
    <x v="1811"/>
    <x v="2391"/>
    <n v="1"/>
    <x v="0"/>
    <n v="1.5588"/>
    <n v="6"/>
    <n v="1"/>
  </r>
  <r>
    <n v="8520"/>
    <s v="CA-2017-118003"/>
    <x v="769"/>
    <d v="2017-12-10T00:00:00"/>
    <s v="Standard Class"/>
    <s v="DO-13645"/>
    <s v="Doug O'Connell"/>
    <s v="Consumer"/>
    <s v="United States"/>
    <s v="Paterson"/>
    <s v="New Jersey"/>
    <n v="7501"/>
    <x v="3"/>
    <s v="FUR-CH-10003817"/>
    <x v="0"/>
    <x v="1"/>
    <x v="164"/>
    <x v="5239"/>
    <n v="3"/>
    <x v="0"/>
    <n v="45.555"/>
    <n v="6"/>
    <n v="1"/>
  </r>
  <r>
    <n v="8521"/>
    <s v="CA-2017-118003"/>
    <x v="769"/>
    <d v="2017-12-10T00:00:00"/>
    <s v="Standard Class"/>
    <s v="DO-13645"/>
    <s v="Doug O'Connell"/>
    <s v="Consumer"/>
    <s v="United States"/>
    <s v="Paterson"/>
    <s v="New Jersey"/>
    <n v="7501"/>
    <x v="3"/>
    <s v="FUR-CH-10004860"/>
    <x v="0"/>
    <x v="1"/>
    <x v="212"/>
    <x v="3271"/>
    <n v="3"/>
    <x v="0"/>
    <n v="18.176400000000001"/>
    <n v="6"/>
    <n v="1"/>
  </r>
  <r>
    <n v="8522"/>
    <s v="CA-2016-141887"/>
    <x v="383"/>
    <d v="2016-01-15T00:00:00"/>
    <s v="Standard Class"/>
    <s v="MP-17470"/>
    <s v="Mark Packer"/>
    <s v="Home Office"/>
    <s v="United States"/>
    <s v="Columbus"/>
    <s v="Ohio"/>
    <n v="43229"/>
    <x v="3"/>
    <s v="FUR-FU-10002268"/>
    <x v="0"/>
    <x v="5"/>
    <x v="869"/>
    <x v="5240"/>
    <n v="14"/>
    <x v="2"/>
    <n v="8.9361999999999995"/>
    <n v="4"/>
    <n v="1"/>
  </r>
  <r>
    <n v="8523"/>
    <s v="US-2016-160206"/>
    <x v="178"/>
    <d v="2016-04-07T00:00:00"/>
    <s v="Standard Class"/>
    <s v="MY-18295"/>
    <s v="Muhammed Yedwab"/>
    <s v="Corporate"/>
    <s v="United States"/>
    <s v="Milwaukee"/>
    <s v="Wisconsin"/>
    <n v="53209"/>
    <x v="2"/>
    <s v="TEC-PH-10000148"/>
    <x v="2"/>
    <x v="7"/>
    <x v="779"/>
    <x v="2391"/>
    <n v="1"/>
    <x v="0"/>
    <n v="0.25979999999999998"/>
    <n v="6"/>
    <n v="1"/>
  </r>
  <r>
    <n v="8524"/>
    <s v="CA-2017-133074"/>
    <x v="296"/>
    <d v="2017-09-25T00:00:00"/>
    <s v="Standard Class"/>
    <s v="DB-13615"/>
    <s v="Doug Bickford"/>
    <s v="Consumer"/>
    <s v="United States"/>
    <s v="San Francisco"/>
    <s v="California"/>
    <n v="94109"/>
    <x v="1"/>
    <s v="OFF-PA-10004082"/>
    <x v="1"/>
    <x v="10"/>
    <x v="227"/>
    <x v="5241"/>
    <n v="7"/>
    <x v="0"/>
    <n v="27.93"/>
    <n v="4"/>
    <n v="1"/>
  </r>
  <r>
    <n v="8525"/>
    <s v="CA-2017-161172"/>
    <x v="633"/>
    <d v="2017-03-16T00:00:00"/>
    <s v="Same Day"/>
    <s v="SP-20920"/>
    <s v="Susan Pistek"/>
    <s v="Consumer"/>
    <s v="United States"/>
    <s v="Columbus"/>
    <s v="Ohio"/>
    <n v="43229"/>
    <x v="3"/>
    <s v="TEC-PH-10004348"/>
    <x v="2"/>
    <x v="7"/>
    <x v="987"/>
    <x v="5242"/>
    <n v="2"/>
    <x v="10"/>
    <n v="-7.3959999999999999"/>
    <n v="0"/>
    <n v="1"/>
  </r>
  <r>
    <n v="8526"/>
    <s v="CA-2017-161172"/>
    <x v="633"/>
    <d v="2017-03-16T00:00:00"/>
    <s v="Same Day"/>
    <s v="SP-20920"/>
    <s v="Susan Pistek"/>
    <s v="Consumer"/>
    <s v="United States"/>
    <s v="Columbus"/>
    <s v="Ohio"/>
    <n v="43229"/>
    <x v="3"/>
    <s v="FUR-FU-10003424"/>
    <x v="0"/>
    <x v="5"/>
    <x v="1668"/>
    <x v="5243"/>
    <n v="6"/>
    <x v="2"/>
    <n v="7.6896000000000004"/>
    <n v="0"/>
    <n v="1"/>
  </r>
  <r>
    <n v="8527"/>
    <s v="CA-2017-161172"/>
    <x v="633"/>
    <d v="2017-03-16T00:00:00"/>
    <s v="Same Day"/>
    <s v="SP-20920"/>
    <s v="Susan Pistek"/>
    <s v="Consumer"/>
    <s v="United States"/>
    <s v="Columbus"/>
    <s v="Ohio"/>
    <n v="43229"/>
    <x v="3"/>
    <s v="OFF-BI-10004654"/>
    <x v="1"/>
    <x v="8"/>
    <x v="68"/>
    <x v="5244"/>
    <n v="3"/>
    <x v="6"/>
    <n v="-3.4620000000000002"/>
    <n v="0"/>
    <n v="1"/>
  </r>
  <r>
    <n v="8528"/>
    <s v="CA-2017-161172"/>
    <x v="633"/>
    <d v="2017-03-16T00:00:00"/>
    <s v="Same Day"/>
    <s v="SP-20920"/>
    <s v="Susan Pistek"/>
    <s v="Consumer"/>
    <s v="United States"/>
    <s v="Columbus"/>
    <s v="Ohio"/>
    <n v="43229"/>
    <x v="3"/>
    <s v="TEC-AC-10004571"/>
    <x v="2"/>
    <x v="11"/>
    <x v="409"/>
    <x v="1290"/>
    <n v="2"/>
    <x v="2"/>
    <n v="43.995600000000003"/>
    <n v="0"/>
    <n v="1"/>
  </r>
  <r>
    <n v="8529"/>
    <s v="CA-2017-161172"/>
    <x v="633"/>
    <d v="2017-03-16T00:00:00"/>
    <s v="Same Day"/>
    <s v="SP-20920"/>
    <s v="Susan Pistek"/>
    <s v="Consumer"/>
    <s v="United States"/>
    <s v="Columbus"/>
    <s v="Ohio"/>
    <n v="43229"/>
    <x v="3"/>
    <s v="OFF-ST-10000675"/>
    <x v="1"/>
    <x v="4"/>
    <x v="298"/>
    <x v="314"/>
    <n v="2"/>
    <x v="2"/>
    <n v="3.3889999999999998"/>
    <n v="0"/>
    <n v="1"/>
  </r>
  <r>
    <n v="8530"/>
    <s v="CA-2017-137624"/>
    <x v="468"/>
    <d v="2017-11-17T00:00:00"/>
    <s v="Standard Class"/>
    <s v="ME-17320"/>
    <s v="Maria Etezadi"/>
    <s v="Home Office"/>
    <s v="United States"/>
    <s v="Los Angeles"/>
    <s v="California"/>
    <n v="90008"/>
    <x v="1"/>
    <s v="FUR-CH-10001714"/>
    <x v="0"/>
    <x v="1"/>
    <x v="1304"/>
    <x v="5245"/>
    <n v="2"/>
    <x v="2"/>
    <n v="-36.2136"/>
    <n v="7"/>
    <n v="1"/>
  </r>
  <r>
    <n v="8531"/>
    <s v="CA-2016-156748"/>
    <x v="885"/>
    <d v="2016-12-06T00:00:00"/>
    <s v="Standard Class"/>
    <s v="BS-11755"/>
    <s v="Bruce Stewart"/>
    <s v="Consumer"/>
    <s v="United States"/>
    <s v="Detroit"/>
    <s v="Michigan"/>
    <n v="48227"/>
    <x v="2"/>
    <s v="OFF-PA-10000380"/>
    <x v="1"/>
    <x v="10"/>
    <x v="1290"/>
    <x v="1707"/>
    <n v="4"/>
    <x v="0"/>
    <n v="16.68"/>
    <n v="6"/>
    <n v="1"/>
  </r>
  <r>
    <n v="8532"/>
    <s v="CA-2016-156748"/>
    <x v="885"/>
    <d v="2016-12-06T00:00:00"/>
    <s v="Standard Class"/>
    <s v="BS-11755"/>
    <s v="Bruce Stewart"/>
    <s v="Consumer"/>
    <s v="United States"/>
    <s v="Detroit"/>
    <s v="Michigan"/>
    <n v="48227"/>
    <x v="2"/>
    <s v="OFF-PA-10002713"/>
    <x v="1"/>
    <x v="10"/>
    <x v="320"/>
    <x v="1273"/>
    <n v="2"/>
    <x v="0"/>
    <n v="6.3296000000000001"/>
    <n v="6"/>
    <n v="1"/>
  </r>
  <r>
    <n v="8533"/>
    <s v="CA-2016-156748"/>
    <x v="885"/>
    <d v="2016-12-06T00:00:00"/>
    <s v="Standard Class"/>
    <s v="BS-11755"/>
    <s v="Bruce Stewart"/>
    <s v="Consumer"/>
    <s v="United States"/>
    <s v="Detroit"/>
    <s v="Michigan"/>
    <n v="48227"/>
    <x v="2"/>
    <s v="OFF-ST-10001370"/>
    <x v="1"/>
    <x v="4"/>
    <x v="1032"/>
    <x v="5246"/>
    <n v="7"/>
    <x v="0"/>
    <n v="24.843"/>
    <n v="6"/>
    <n v="1"/>
  </r>
  <r>
    <n v="8534"/>
    <s v="CA-2016-156748"/>
    <x v="885"/>
    <d v="2016-12-06T00:00:00"/>
    <s v="Standard Class"/>
    <s v="BS-11755"/>
    <s v="Bruce Stewart"/>
    <s v="Consumer"/>
    <s v="United States"/>
    <s v="Detroit"/>
    <s v="Michigan"/>
    <n v="48227"/>
    <x v="2"/>
    <s v="FUR-CH-10000513"/>
    <x v="0"/>
    <x v="1"/>
    <x v="70"/>
    <x v="1917"/>
    <n v="3"/>
    <x v="0"/>
    <n v="35.097299999999997"/>
    <n v="6"/>
    <n v="1"/>
  </r>
  <r>
    <n v="8535"/>
    <s v="CA-2015-169677"/>
    <x v="1004"/>
    <d v="2015-01-15T00:00:00"/>
    <s v="Second Class"/>
    <s v="KS-16300"/>
    <s v="Karen Seio"/>
    <s v="Corporate"/>
    <s v="United States"/>
    <s v="Columbus"/>
    <s v="Georgia"/>
    <n v="31907"/>
    <x v="0"/>
    <s v="OFF-LA-10003223"/>
    <x v="1"/>
    <x v="2"/>
    <x v="607"/>
    <x v="759"/>
    <n v="2"/>
    <x v="0"/>
    <n v="4.8117999999999999"/>
    <n v="2"/>
    <n v="1"/>
  </r>
  <r>
    <n v="8536"/>
    <s v="US-2014-163146"/>
    <x v="1174"/>
    <d v="2014-05-20T00:00:00"/>
    <s v="Standard Class"/>
    <s v="CC-12475"/>
    <s v="Cindy Chapman"/>
    <s v="Consumer"/>
    <s v="United States"/>
    <s v="San Francisco"/>
    <s v="California"/>
    <n v="94122"/>
    <x v="1"/>
    <s v="TEC-AC-10002217"/>
    <x v="2"/>
    <x v="11"/>
    <x v="1187"/>
    <x v="5247"/>
    <n v="3"/>
    <x v="0"/>
    <n v="3.3839999999999999"/>
    <n v="4"/>
    <n v="1"/>
  </r>
  <r>
    <n v="8537"/>
    <s v="CA-2015-157343"/>
    <x v="722"/>
    <d v="2015-06-11T00:00:00"/>
    <s v="Standard Class"/>
    <s v="HD-14785"/>
    <s v="Harold Dahlen"/>
    <s v="Home Office"/>
    <s v="United States"/>
    <s v="Philadelphia"/>
    <s v="Pennsylvania"/>
    <n v="19143"/>
    <x v="3"/>
    <s v="OFF-BI-10003707"/>
    <x v="1"/>
    <x v="8"/>
    <x v="784"/>
    <x v="4475"/>
    <n v="4"/>
    <x v="6"/>
    <n v="-12.208"/>
    <n v="4"/>
    <n v="1"/>
  </r>
  <r>
    <n v="8538"/>
    <s v="CA-2015-157343"/>
    <x v="722"/>
    <d v="2015-06-11T00:00:00"/>
    <s v="Standard Class"/>
    <s v="HD-14785"/>
    <s v="Harold Dahlen"/>
    <s v="Home Office"/>
    <s v="United States"/>
    <s v="Philadelphia"/>
    <s v="Pennsylvania"/>
    <n v="19143"/>
    <x v="3"/>
    <s v="OFF-PA-10000552"/>
    <x v="1"/>
    <x v="10"/>
    <x v="1541"/>
    <x v="233"/>
    <n v="5"/>
    <x v="2"/>
    <n v="9.0719999999999992"/>
    <n v="4"/>
    <n v="1"/>
  </r>
  <r>
    <n v="8539"/>
    <s v="CA-2015-157343"/>
    <x v="722"/>
    <d v="2015-06-11T00:00:00"/>
    <s v="Standard Class"/>
    <s v="HD-14785"/>
    <s v="Harold Dahlen"/>
    <s v="Home Office"/>
    <s v="United States"/>
    <s v="Philadelphia"/>
    <s v="Pennsylvania"/>
    <n v="19143"/>
    <x v="3"/>
    <s v="OFF-AR-10003183"/>
    <x v="1"/>
    <x v="6"/>
    <x v="1399"/>
    <x v="2204"/>
    <n v="3"/>
    <x v="2"/>
    <n v="1.002"/>
    <n v="4"/>
    <n v="1"/>
  </r>
  <r>
    <n v="8540"/>
    <s v="CA-2017-147354"/>
    <x v="631"/>
    <d v="2017-03-13T00:00:00"/>
    <s v="Standard Class"/>
    <s v="KB-16315"/>
    <s v="Karl Braun"/>
    <s v="Consumer"/>
    <s v="United States"/>
    <s v="Los Angeles"/>
    <s v="California"/>
    <n v="90008"/>
    <x v="1"/>
    <s v="TEC-CO-10000971"/>
    <x v="2"/>
    <x v="16"/>
    <x v="1313"/>
    <x v="1973"/>
    <n v="2"/>
    <x v="2"/>
    <n v="59.997999999999998"/>
    <n v="4"/>
    <n v="1"/>
  </r>
  <r>
    <n v="8541"/>
    <s v="CA-2017-147354"/>
    <x v="631"/>
    <d v="2017-03-13T00:00:00"/>
    <s v="Standard Class"/>
    <s v="KB-16315"/>
    <s v="Karl Braun"/>
    <s v="Consumer"/>
    <s v="United States"/>
    <s v="Los Angeles"/>
    <s v="California"/>
    <n v="90008"/>
    <x v="1"/>
    <s v="OFF-BI-10003910"/>
    <x v="1"/>
    <x v="8"/>
    <x v="8"/>
    <x v="117"/>
    <n v="5"/>
    <x v="2"/>
    <n v="9.6374999999999993"/>
    <n v="4"/>
    <n v="1"/>
  </r>
  <r>
    <n v="8542"/>
    <s v="CA-2015-157287"/>
    <x v="937"/>
    <d v="2015-12-23T00:00:00"/>
    <s v="First Class"/>
    <s v="HR-14830"/>
    <s v="Harold Ryan"/>
    <s v="Corporate"/>
    <s v="United States"/>
    <s v="Philadelphia"/>
    <s v="Pennsylvania"/>
    <n v="19140"/>
    <x v="3"/>
    <s v="OFF-ST-10001172"/>
    <x v="1"/>
    <x v="4"/>
    <x v="1206"/>
    <x v="2939"/>
    <n v="2"/>
    <x v="2"/>
    <n v="1.6783999999999999"/>
    <n v="1"/>
    <n v="1"/>
  </r>
  <r>
    <n v="8543"/>
    <s v="CA-2015-157287"/>
    <x v="937"/>
    <d v="2015-12-23T00:00:00"/>
    <s v="First Class"/>
    <s v="HR-14830"/>
    <s v="Harold Ryan"/>
    <s v="Corporate"/>
    <s v="United States"/>
    <s v="Philadelphia"/>
    <s v="Pennsylvania"/>
    <n v="19140"/>
    <x v="3"/>
    <s v="FUR-CH-10001270"/>
    <x v="0"/>
    <x v="1"/>
    <x v="860"/>
    <x v="5248"/>
    <n v="7"/>
    <x v="4"/>
    <n v="0"/>
    <n v="1"/>
    <n v="1"/>
  </r>
  <r>
    <n v="8544"/>
    <s v="CA-2014-137575"/>
    <x v="908"/>
    <d v="2014-08-11T00:00:00"/>
    <s v="Standard Class"/>
    <s v="TB-21625"/>
    <s v="Trudy Brown"/>
    <s v="Consumer"/>
    <s v="United States"/>
    <s v="New York City"/>
    <s v="New York"/>
    <n v="10035"/>
    <x v="3"/>
    <s v="TEC-AC-10004571"/>
    <x v="2"/>
    <x v="11"/>
    <x v="409"/>
    <x v="1636"/>
    <n v="2"/>
    <x v="0"/>
    <n v="83.991600000000005"/>
    <n v="5"/>
    <n v="1"/>
  </r>
  <r>
    <n v="8545"/>
    <s v="CA-2016-119074"/>
    <x v="1196"/>
    <d v="2016-03-31T00:00:00"/>
    <s v="Standard Class"/>
    <s v="DS-13180"/>
    <s v="David Smith"/>
    <s v="Corporate"/>
    <s v="United States"/>
    <s v="Columbus"/>
    <s v="Georgia"/>
    <n v="31907"/>
    <x v="0"/>
    <s v="FUR-FU-10004053"/>
    <x v="0"/>
    <x v="5"/>
    <x v="1642"/>
    <x v="4693"/>
    <n v="1"/>
    <x v="0"/>
    <n v="8.7032000000000007"/>
    <n v="4"/>
    <n v="1"/>
  </r>
  <r>
    <n v="8546"/>
    <s v="CA-2016-119074"/>
    <x v="1196"/>
    <d v="2016-03-31T00:00:00"/>
    <s v="Standard Class"/>
    <s v="DS-13180"/>
    <s v="David Smith"/>
    <s v="Corporate"/>
    <s v="United States"/>
    <s v="Columbus"/>
    <s v="Georgia"/>
    <n v="31907"/>
    <x v="0"/>
    <s v="FUR-FU-10003731"/>
    <x v="0"/>
    <x v="5"/>
    <x v="1602"/>
    <x v="3009"/>
    <n v="4"/>
    <x v="0"/>
    <n v="11.1776"/>
    <n v="4"/>
    <n v="1"/>
  </r>
  <r>
    <n v="8547"/>
    <s v="CA-2016-119074"/>
    <x v="1196"/>
    <d v="2016-03-31T00:00:00"/>
    <s v="Standard Class"/>
    <s v="DS-13180"/>
    <s v="David Smith"/>
    <s v="Corporate"/>
    <s v="United States"/>
    <s v="Columbus"/>
    <s v="Georgia"/>
    <n v="31907"/>
    <x v="0"/>
    <s v="OFF-BI-10000962"/>
    <x v="1"/>
    <x v="8"/>
    <x v="1513"/>
    <x v="2867"/>
    <n v="2"/>
    <x v="0"/>
    <n v="15.944599999999999"/>
    <n v="4"/>
    <n v="1"/>
  </r>
  <r>
    <n v="8548"/>
    <s v="CA-2015-149566"/>
    <x v="901"/>
    <d v="2015-12-10T00:00:00"/>
    <s v="Standard Class"/>
    <s v="GB-14530"/>
    <s v="George Bell"/>
    <s v="Corporate"/>
    <s v="United States"/>
    <s v="Los Angeles"/>
    <s v="California"/>
    <n v="90049"/>
    <x v="1"/>
    <s v="TEC-AC-10001266"/>
    <x v="2"/>
    <x v="11"/>
    <x v="198"/>
    <x v="3798"/>
    <n v="3"/>
    <x v="0"/>
    <n v="17.55"/>
    <n v="5"/>
    <n v="1"/>
  </r>
  <r>
    <n v="8549"/>
    <s v="CA-2015-149566"/>
    <x v="901"/>
    <d v="2015-12-10T00:00:00"/>
    <s v="Standard Class"/>
    <s v="GB-14530"/>
    <s v="George Bell"/>
    <s v="Corporate"/>
    <s v="United States"/>
    <s v="Los Angeles"/>
    <s v="California"/>
    <n v="90049"/>
    <x v="1"/>
    <s v="OFF-LA-10000452"/>
    <x v="1"/>
    <x v="2"/>
    <x v="812"/>
    <x v="2336"/>
    <n v="4"/>
    <x v="0"/>
    <n v="6.048"/>
    <n v="5"/>
    <n v="1"/>
  </r>
  <r>
    <n v="8550"/>
    <s v="CA-2015-126186"/>
    <x v="861"/>
    <d v="2015-09-12T00:00:00"/>
    <s v="First Class"/>
    <s v="GB-14530"/>
    <s v="George Bell"/>
    <s v="Corporate"/>
    <s v="United States"/>
    <s v="Aurora"/>
    <s v="Colorado"/>
    <n v="80013"/>
    <x v="1"/>
    <s v="FUR-FU-10000073"/>
    <x v="0"/>
    <x v="5"/>
    <x v="442"/>
    <x v="4282"/>
    <n v="4"/>
    <x v="2"/>
    <n v="4.0039999999999996"/>
    <n v="1"/>
    <n v="1"/>
  </r>
  <r>
    <n v="8551"/>
    <s v="CA-2015-121132"/>
    <x v="789"/>
    <d v="2015-07-24T00:00:00"/>
    <s v="Standard Class"/>
    <s v="VB-21745"/>
    <s v="Victoria Brennan"/>
    <s v="Corporate"/>
    <s v="United States"/>
    <s v="Houston"/>
    <s v="Texas"/>
    <n v="77041"/>
    <x v="2"/>
    <s v="OFF-LA-10002368"/>
    <x v="1"/>
    <x v="2"/>
    <x v="1786"/>
    <x v="301"/>
    <n v="3"/>
    <x v="2"/>
    <n v="2.0358000000000001"/>
    <n v="7"/>
    <n v="1"/>
  </r>
  <r>
    <n v="8552"/>
    <s v="CA-2015-121132"/>
    <x v="789"/>
    <d v="2015-07-24T00:00:00"/>
    <s v="Standard Class"/>
    <s v="VB-21745"/>
    <s v="Victoria Brennan"/>
    <s v="Corporate"/>
    <s v="United States"/>
    <s v="Houston"/>
    <s v="Texas"/>
    <n v="77041"/>
    <x v="2"/>
    <s v="OFF-FA-10004248"/>
    <x v="1"/>
    <x v="13"/>
    <x v="485"/>
    <x v="5249"/>
    <n v="4"/>
    <x v="2"/>
    <n v="3.4276"/>
    <n v="7"/>
    <n v="1"/>
  </r>
  <r>
    <n v="8553"/>
    <s v="CA-2014-140473"/>
    <x v="992"/>
    <d v="2014-06-03T00:00:00"/>
    <s v="Standard Class"/>
    <s v="MC-17425"/>
    <s v="Mark Cousins"/>
    <s v="Corporate"/>
    <s v="United States"/>
    <s v="Chicago"/>
    <s v="Illinois"/>
    <n v="60623"/>
    <x v="2"/>
    <s v="TEC-CO-10004202"/>
    <x v="2"/>
    <x v="16"/>
    <x v="844"/>
    <x v="5250"/>
    <n v="3"/>
    <x v="2"/>
    <n v="134.99549999999999"/>
    <n v="4"/>
    <n v="1"/>
  </r>
  <r>
    <n v="8554"/>
    <s v="US-2017-102904"/>
    <x v="38"/>
    <d v="2017-11-20T00:00:00"/>
    <s v="Standard Class"/>
    <s v="CB-12025"/>
    <s v="Cassandra Brandow"/>
    <s v="Consumer"/>
    <s v="United States"/>
    <s v="Decatur"/>
    <s v="Alabama"/>
    <n v="35601"/>
    <x v="0"/>
    <s v="TEC-AC-10000927"/>
    <x v="2"/>
    <x v="11"/>
    <x v="701"/>
    <x v="5251"/>
    <n v="8"/>
    <x v="0"/>
    <n v="23.992000000000001"/>
    <n v="7"/>
    <n v="1"/>
  </r>
  <r>
    <n v="8555"/>
    <s v="CA-2016-102092"/>
    <x v="10"/>
    <d v="2016-12-11T00:00:00"/>
    <s v="First Class"/>
    <s v="PM-18940"/>
    <s v="Paul MacIntyre"/>
    <s v="Consumer"/>
    <s v="United States"/>
    <s v="Springfield"/>
    <s v="Virginia"/>
    <n v="22153"/>
    <x v="0"/>
    <s v="FUR-TA-10002530"/>
    <x v="0"/>
    <x v="3"/>
    <x v="992"/>
    <x v="2914"/>
    <n v="7"/>
    <x v="0"/>
    <n v="158.529"/>
    <n v="2"/>
    <n v="1"/>
  </r>
  <r>
    <n v="8556"/>
    <s v="CA-2015-117884"/>
    <x v="204"/>
    <d v="2015-03-22T00:00:00"/>
    <s v="Same Day"/>
    <s v="DC-13285"/>
    <s v="Debra Catini"/>
    <s v="Consumer"/>
    <s v="United States"/>
    <s v="Plantation"/>
    <s v="Florida"/>
    <n v="33317"/>
    <x v="0"/>
    <s v="TEC-AC-10002567"/>
    <x v="2"/>
    <x v="11"/>
    <x v="428"/>
    <x v="2941"/>
    <n v="7"/>
    <x v="2"/>
    <n v="89.588800000000006"/>
    <n v="0"/>
    <n v="1"/>
  </r>
  <r>
    <n v="8557"/>
    <s v="CA-2015-117884"/>
    <x v="204"/>
    <d v="2015-03-22T00:00:00"/>
    <s v="Same Day"/>
    <s v="DC-13285"/>
    <s v="Debra Catini"/>
    <s v="Consumer"/>
    <s v="United States"/>
    <s v="Plantation"/>
    <s v="Florida"/>
    <n v="33317"/>
    <x v="0"/>
    <s v="OFF-ST-10002182"/>
    <x v="1"/>
    <x v="4"/>
    <x v="1741"/>
    <x v="5252"/>
    <n v="9"/>
    <x v="2"/>
    <n v="-33.841799999999999"/>
    <n v="0"/>
    <n v="1"/>
  </r>
  <r>
    <n v="8558"/>
    <s v="CA-2016-132829"/>
    <x v="443"/>
    <d v="2016-12-26T00:00:00"/>
    <s v="Second Class"/>
    <s v="LA-16780"/>
    <s v="Laura Armstrong"/>
    <s v="Corporate"/>
    <s v="United States"/>
    <s v="Houston"/>
    <s v="Texas"/>
    <n v="77041"/>
    <x v="2"/>
    <s v="TEC-PH-10004539"/>
    <x v="2"/>
    <x v="7"/>
    <x v="861"/>
    <x v="1368"/>
    <n v="3"/>
    <x v="2"/>
    <n v="39.687899999999999"/>
    <n v="3"/>
    <n v="1"/>
  </r>
  <r>
    <n v="8559"/>
    <s v="CA-2016-132829"/>
    <x v="443"/>
    <d v="2016-12-26T00:00:00"/>
    <s v="Second Class"/>
    <s v="LA-16780"/>
    <s v="Laura Armstrong"/>
    <s v="Corporate"/>
    <s v="United States"/>
    <s v="Houston"/>
    <s v="Texas"/>
    <n v="77041"/>
    <x v="2"/>
    <s v="OFF-LA-10002945"/>
    <x v="1"/>
    <x v="2"/>
    <x v="1612"/>
    <x v="1544"/>
    <n v="9"/>
    <x v="2"/>
    <n v="14.742000000000001"/>
    <n v="3"/>
    <n v="1"/>
  </r>
  <r>
    <n v="8560"/>
    <s v="CA-2016-132829"/>
    <x v="443"/>
    <d v="2016-12-26T00:00:00"/>
    <s v="Second Class"/>
    <s v="LA-16780"/>
    <s v="Laura Armstrong"/>
    <s v="Corporate"/>
    <s v="United States"/>
    <s v="Houston"/>
    <s v="Texas"/>
    <n v="77041"/>
    <x v="2"/>
    <s v="TEC-PH-10004345"/>
    <x v="2"/>
    <x v="7"/>
    <x v="1176"/>
    <x v="4095"/>
    <n v="3"/>
    <x v="2"/>
    <n v="35.984999999999999"/>
    <n v="3"/>
    <n v="1"/>
  </r>
  <r>
    <n v="8561"/>
    <s v="CA-2016-132829"/>
    <x v="443"/>
    <d v="2016-12-26T00:00:00"/>
    <s v="Second Class"/>
    <s v="LA-16780"/>
    <s v="Laura Armstrong"/>
    <s v="Corporate"/>
    <s v="United States"/>
    <s v="Houston"/>
    <s v="Texas"/>
    <n v="77041"/>
    <x v="2"/>
    <s v="TEC-PH-10004912"/>
    <x v="2"/>
    <x v="7"/>
    <x v="1501"/>
    <x v="5253"/>
    <n v="3"/>
    <x v="2"/>
    <n v="14.836499999999999"/>
    <n v="3"/>
    <n v="1"/>
  </r>
  <r>
    <n v="8562"/>
    <s v="CA-2016-132829"/>
    <x v="443"/>
    <d v="2016-12-26T00:00:00"/>
    <s v="Second Class"/>
    <s v="LA-16780"/>
    <s v="Laura Armstrong"/>
    <s v="Corporate"/>
    <s v="United States"/>
    <s v="Houston"/>
    <s v="Texas"/>
    <n v="77041"/>
    <x v="2"/>
    <s v="FUR-FU-10000206"/>
    <x v="0"/>
    <x v="5"/>
    <x v="397"/>
    <x v="990"/>
    <n v="2"/>
    <x v="7"/>
    <n v="-0.75660000000000005"/>
    <n v="3"/>
    <n v="1"/>
  </r>
  <r>
    <n v="8563"/>
    <s v="CA-2016-123540"/>
    <x v="1197"/>
    <d v="2016-04-06T00:00:00"/>
    <s v="Second Class"/>
    <s v="DJ-13420"/>
    <s v="Denny Joy"/>
    <s v="Corporate"/>
    <s v="United States"/>
    <s v="Milwaukee"/>
    <s v="Wisconsin"/>
    <n v="53209"/>
    <x v="2"/>
    <s v="FUR-CH-10000847"/>
    <x v="0"/>
    <x v="1"/>
    <x v="995"/>
    <x v="5254"/>
    <n v="5"/>
    <x v="0"/>
    <n v="378.274"/>
    <n v="4"/>
    <n v="1"/>
  </r>
  <r>
    <n v="8564"/>
    <s v="US-2017-108315"/>
    <x v="504"/>
    <d v="2017-05-04T00:00:00"/>
    <s v="Standard Class"/>
    <s v="MH-18115"/>
    <s v="Mick Hernandez"/>
    <s v="Home Office"/>
    <s v="United States"/>
    <s v="Sanford"/>
    <s v="Florida"/>
    <n v="32771"/>
    <x v="0"/>
    <s v="OFF-BI-10000822"/>
    <x v="1"/>
    <x v="8"/>
    <x v="967"/>
    <x v="4937"/>
    <n v="3"/>
    <x v="6"/>
    <n v="-3.5508000000000002"/>
    <n v="4"/>
    <n v="1"/>
  </r>
  <r>
    <n v="8565"/>
    <s v="US-2017-108315"/>
    <x v="504"/>
    <d v="2017-05-04T00:00:00"/>
    <s v="Standard Class"/>
    <s v="MH-18115"/>
    <s v="Mick Hernandez"/>
    <s v="Home Office"/>
    <s v="United States"/>
    <s v="Sanford"/>
    <s v="Florida"/>
    <n v="32771"/>
    <x v="0"/>
    <s v="FUR-FU-10000747"/>
    <x v="0"/>
    <x v="5"/>
    <x v="1751"/>
    <x v="5255"/>
    <n v="6"/>
    <x v="2"/>
    <n v="-8.2764000000000006"/>
    <n v="4"/>
    <n v="1"/>
  </r>
  <r>
    <n v="8566"/>
    <s v="CA-2016-134110"/>
    <x v="1019"/>
    <d v="2016-11-18T00:00:00"/>
    <s v="First Class"/>
    <s v="BG-11035"/>
    <s v="Barry Gonzalez"/>
    <s v="Consumer"/>
    <s v="United States"/>
    <s v="The Colony"/>
    <s v="Texas"/>
    <n v="75056"/>
    <x v="2"/>
    <s v="TEC-PH-10002350"/>
    <x v="2"/>
    <x v="7"/>
    <x v="1467"/>
    <x v="3061"/>
    <n v="3"/>
    <x v="2"/>
    <n v="6.7176"/>
    <n v="1"/>
    <n v="1"/>
  </r>
  <r>
    <n v="8567"/>
    <s v="CA-2016-134110"/>
    <x v="1019"/>
    <d v="2016-11-18T00:00:00"/>
    <s v="First Class"/>
    <s v="BG-11035"/>
    <s v="Barry Gonzalez"/>
    <s v="Consumer"/>
    <s v="United States"/>
    <s v="The Colony"/>
    <s v="Texas"/>
    <n v="75056"/>
    <x v="2"/>
    <s v="OFF-PA-10000697"/>
    <x v="1"/>
    <x v="10"/>
    <x v="1379"/>
    <x v="300"/>
    <n v="4"/>
    <x v="2"/>
    <n v="5.5216000000000003"/>
    <n v="1"/>
    <n v="1"/>
  </r>
  <r>
    <n v="8568"/>
    <s v="US-2016-136581"/>
    <x v="338"/>
    <d v="2016-11-12T00:00:00"/>
    <s v="First Class"/>
    <s v="SV-20365"/>
    <s v="Seth Vernon"/>
    <s v="Consumer"/>
    <s v="United States"/>
    <s v="Troy"/>
    <s v="Ohio"/>
    <n v="45373"/>
    <x v="3"/>
    <s v="OFF-PA-10002787"/>
    <x v="1"/>
    <x v="10"/>
    <x v="1276"/>
    <x v="276"/>
    <n v="6"/>
    <x v="2"/>
    <n v="10.8864"/>
    <n v="2"/>
    <n v="1"/>
  </r>
  <r>
    <n v="8569"/>
    <s v="CA-2016-162390"/>
    <x v="409"/>
    <d v="2016-12-12T00:00:00"/>
    <s v="Standard Class"/>
    <s v="DP-13105"/>
    <s v="Dave Poirier"/>
    <s v="Corporate"/>
    <s v="United States"/>
    <s v="Hempstead"/>
    <s v="New York"/>
    <n v="11550"/>
    <x v="3"/>
    <s v="OFF-BI-10004318"/>
    <x v="1"/>
    <x v="8"/>
    <x v="1583"/>
    <x v="5256"/>
    <n v="7"/>
    <x v="2"/>
    <n v="314.84179999999998"/>
    <n v="6"/>
    <n v="1"/>
  </r>
  <r>
    <n v="8570"/>
    <s v="CA-2016-162390"/>
    <x v="409"/>
    <d v="2016-12-12T00:00:00"/>
    <s v="Standard Class"/>
    <s v="DP-13105"/>
    <s v="Dave Poirier"/>
    <s v="Corporate"/>
    <s v="United States"/>
    <s v="Hempstead"/>
    <s v="New York"/>
    <n v="11550"/>
    <x v="3"/>
    <s v="OFF-BI-10001721"/>
    <x v="1"/>
    <x v="8"/>
    <x v="94"/>
    <x v="5257"/>
    <n v="13"/>
    <x v="2"/>
    <n v="77.8232"/>
    <n v="6"/>
    <n v="1"/>
  </r>
  <r>
    <n v="8571"/>
    <s v="CA-2016-162390"/>
    <x v="409"/>
    <d v="2016-12-12T00:00:00"/>
    <s v="Standard Class"/>
    <s v="DP-13105"/>
    <s v="Dave Poirier"/>
    <s v="Corporate"/>
    <s v="United States"/>
    <s v="Hempstead"/>
    <s v="New York"/>
    <n v="11550"/>
    <x v="3"/>
    <s v="TEC-CO-10004202"/>
    <x v="2"/>
    <x v="16"/>
    <x v="844"/>
    <x v="1973"/>
    <n v="2"/>
    <x v="2"/>
    <n v="89.997"/>
    <n v="6"/>
    <n v="1"/>
  </r>
  <r>
    <n v="8572"/>
    <s v="CA-2016-162222"/>
    <x v="1015"/>
    <d v="2016-04-03T00:00:00"/>
    <s v="Same Day"/>
    <s v="SR-20740"/>
    <s v="Steven Roelle"/>
    <s v="Home Office"/>
    <s v="United States"/>
    <s v="Dallas"/>
    <s v="Texas"/>
    <n v="75081"/>
    <x v="2"/>
    <s v="OFF-PA-10003893"/>
    <x v="1"/>
    <x v="10"/>
    <x v="1105"/>
    <x v="1495"/>
    <n v="3"/>
    <x v="2"/>
    <n v="3.21"/>
    <n v="0"/>
    <n v="1"/>
  </r>
  <r>
    <n v="8573"/>
    <s v="CA-2014-121629"/>
    <x v="683"/>
    <d v="2014-12-02T00:00:00"/>
    <s v="Standard Class"/>
    <s v="BT-11680"/>
    <s v="Brian Thompson"/>
    <s v="Consumer"/>
    <s v="United States"/>
    <s v="Houston"/>
    <s v="Texas"/>
    <n v="77041"/>
    <x v="2"/>
    <s v="TEC-MA-10004679"/>
    <x v="2"/>
    <x v="15"/>
    <x v="1083"/>
    <x v="5258"/>
    <n v="5"/>
    <x v="10"/>
    <n v="-199.77"/>
    <n v="4"/>
    <n v="1"/>
  </r>
  <r>
    <n v="8574"/>
    <s v="CA-2015-164623"/>
    <x v="1182"/>
    <d v="2015-10-22T00:00:00"/>
    <s v="First Class"/>
    <s v="MS-17770"/>
    <s v="Maxwell Schwartz"/>
    <s v="Consumer"/>
    <s v="United States"/>
    <s v="New York City"/>
    <s v="New York"/>
    <n v="10035"/>
    <x v="3"/>
    <s v="OFF-PA-10000249"/>
    <x v="1"/>
    <x v="10"/>
    <x v="33"/>
    <x v="332"/>
    <n v="2"/>
    <x v="0"/>
    <n v="11.543200000000001"/>
    <n v="2"/>
    <n v="1"/>
  </r>
  <r>
    <n v="8575"/>
    <s v="CA-2014-159849"/>
    <x v="111"/>
    <d v="2014-09-19T00:00:00"/>
    <s v="Same Day"/>
    <s v="JK-15640"/>
    <s v="Jim Kriz"/>
    <s v="Home Office"/>
    <s v="United States"/>
    <s v="San Francisco"/>
    <s v="California"/>
    <n v="94110"/>
    <x v="1"/>
    <s v="OFF-FA-10000053"/>
    <x v="1"/>
    <x v="13"/>
    <x v="962"/>
    <x v="1962"/>
    <n v="3"/>
    <x v="0"/>
    <n v="0.1134"/>
    <n v="0"/>
    <n v="1"/>
  </r>
  <r>
    <n v="8576"/>
    <s v="CA-2017-101273"/>
    <x v="151"/>
    <d v="2017-08-30T00:00:00"/>
    <s v="Second Class"/>
    <s v="ST-20530"/>
    <s v="Shui Tom"/>
    <s v="Consumer"/>
    <s v="United States"/>
    <s v="Port Saint Lucie"/>
    <s v="Florida"/>
    <n v="34952"/>
    <x v="0"/>
    <s v="OFF-AP-10000804"/>
    <x v="1"/>
    <x v="9"/>
    <x v="566"/>
    <x v="5259"/>
    <n v="4"/>
    <x v="2"/>
    <n v="0.89600000000000002"/>
    <n v="3"/>
    <n v="1"/>
  </r>
  <r>
    <n v="8577"/>
    <s v="CA-2017-106747"/>
    <x v="445"/>
    <d v="2017-07-04T00:00:00"/>
    <s v="First Class"/>
    <s v="TS-21505"/>
    <s v="Tony Sayre"/>
    <s v="Consumer"/>
    <s v="United States"/>
    <s v="Concord"/>
    <s v="New Hampshire"/>
    <n v="3301"/>
    <x v="3"/>
    <s v="FUR-FU-10004188"/>
    <x v="0"/>
    <x v="5"/>
    <x v="741"/>
    <x v="787"/>
    <n v="1"/>
    <x v="0"/>
    <n v="26.597999999999999"/>
    <n v="1"/>
    <n v="1"/>
  </r>
  <r>
    <n v="8578"/>
    <s v="CA-2017-146164"/>
    <x v="66"/>
    <d v="2017-12-26T00:00:00"/>
    <s v="Standard Class"/>
    <s v="CM-12190"/>
    <s v="Charlotte Melton"/>
    <s v="Consumer"/>
    <s v="United States"/>
    <s v="Rochester"/>
    <s v="Minnesota"/>
    <n v="55901"/>
    <x v="2"/>
    <s v="FUR-TA-10004915"/>
    <x v="0"/>
    <x v="3"/>
    <x v="335"/>
    <x v="5260"/>
    <n v="2"/>
    <x v="0"/>
    <n v="97.203199999999995"/>
    <n v="4"/>
    <n v="1"/>
  </r>
  <r>
    <n v="8579"/>
    <s v="CA-2017-146164"/>
    <x v="66"/>
    <d v="2017-12-26T00:00:00"/>
    <s v="Standard Class"/>
    <s v="CM-12190"/>
    <s v="Charlotte Melton"/>
    <s v="Consumer"/>
    <s v="United States"/>
    <s v="Rochester"/>
    <s v="Minnesota"/>
    <n v="55901"/>
    <x v="2"/>
    <s v="OFF-ST-10001228"/>
    <x v="1"/>
    <x v="4"/>
    <x v="450"/>
    <x v="5261"/>
    <n v="2"/>
    <x v="0"/>
    <n v="7.79"/>
    <n v="4"/>
    <n v="1"/>
  </r>
  <r>
    <n v="8580"/>
    <s v="CA-2016-111605"/>
    <x v="797"/>
    <d v="2017-01-02T00:00:00"/>
    <s v="Standard Class"/>
    <s v="JW-15955"/>
    <s v="Joni Wasserman"/>
    <s v="Consumer"/>
    <s v="United States"/>
    <s v="Louisville"/>
    <s v="Kentucky"/>
    <n v="40214"/>
    <x v="0"/>
    <s v="OFF-LA-10002368"/>
    <x v="1"/>
    <x v="2"/>
    <x v="1786"/>
    <x v="533"/>
    <n v="1"/>
    <x v="0"/>
    <n v="1.2005999999999999"/>
    <n v="6"/>
    <n v="1"/>
  </r>
  <r>
    <n v="8581"/>
    <s v="CA-2014-130673"/>
    <x v="671"/>
    <d v="2014-05-22T00:00:00"/>
    <s v="Second Class"/>
    <s v="MC-17590"/>
    <s v="Matt Collister"/>
    <s v="Corporate"/>
    <s v="United States"/>
    <s v="San Marcos"/>
    <s v="Texas"/>
    <n v="78666"/>
    <x v="2"/>
    <s v="FUR-FU-10003489"/>
    <x v="0"/>
    <x v="5"/>
    <x v="1771"/>
    <x v="2250"/>
    <n v="3"/>
    <x v="7"/>
    <n v="-5.9409000000000001"/>
    <n v="2"/>
    <n v="1"/>
  </r>
  <r>
    <n v="8582"/>
    <s v="CA-2014-130673"/>
    <x v="671"/>
    <d v="2014-05-22T00:00:00"/>
    <s v="Second Class"/>
    <s v="MC-17590"/>
    <s v="Matt Collister"/>
    <s v="Corporate"/>
    <s v="United States"/>
    <s v="San Marcos"/>
    <s v="Texas"/>
    <n v="78666"/>
    <x v="2"/>
    <s v="OFF-PA-10000289"/>
    <x v="1"/>
    <x v="10"/>
    <x v="729"/>
    <x v="559"/>
    <n v="2"/>
    <x v="2"/>
    <n v="3.6288"/>
    <n v="2"/>
    <n v="1"/>
  </r>
  <r>
    <n v="8583"/>
    <s v="CA-2014-130673"/>
    <x v="671"/>
    <d v="2014-05-22T00:00:00"/>
    <s v="Second Class"/>
    <s v="MC-17590"/>
    <s v="Matt Collister"/>
    <s v="Corporate"/>
    <s v="United States"/>
    <s v="San Marcos"/>
    <s v="Texas"/>
    <n v="78666"/>
    <x v="2"/>
    <s v="TEC-AC-10004227"/>
    <x v="2"/>
    <x v="11"/>
    <x v="1409"/>
    <x v="4225"/>
    <n v="2"/>
    <x v="2"/>
    <n v="-3.6372"/>
    <n v="2"/>
    <n v="1"/>
  </r>
  <r>
    <n v="8584"/>
    <s v="CA-2014-130673"/>
    <x v="671"/>
    <d v="2014-05-22T00:00:00"/>
    <s v="Second Class"/>
    <s v="MC-17590"/>
    <s v="Matt Collister"/>
    <s v="Corporate"/>
    <s v="United States"/>
    <s v="San Marcos"/>
    <s v="Texas"/>
    <n v="78666"/>
    <x v="2"/>
    <s v="OFF-ST-10000636"/>
    <x v="1"/>
    <x v="4"/>
    <x v="1753"/>
    <x v="5003"/>
    <n v="5"/>
    <x v="2"/>
    <n v="-13.391999999999999"/>
    <n v="2"/>
    <n v="1"/>
  </r>
  <r>
    <n v="8585"/>
    <s v="CA-2014-104808"/>
    <x v="519"/>
    <d v="2014-02-08T00:00:00"/>
    <s v="Second Class"/>
    <s v="MH-17440"/>
    <s v="Mark Haberlin"/>
    <s v="Corporate"/>
    <s v="United States"/>
    <s v="Escondido"/>
    <s v="California"/>
    <n v="92025"/>
    <x v="1"/>
    <s v="OFF-BI-10003676"/>
    <x v="1"/>
    <x v="8"/>
    <x v="824"/>
    <x v="2995"/>
    <n v="2"/>
    <x v="2"/>
    <n v="6.0368000000000004"/>
    <n v="4"/>
    <n v="1"/>
  </r>
  <r>
    <n v="8586"/>
    <s v="US-2017-132927"/>
    <x v="34"/>
    <d v="2017-12-15T00:00:00"/>
    <s v="Standard Class"/>
    <s v="RD-19720"/>
    <s v="Roger Demir"/>
    <s v="Consumer"/>
    <s v="United States"/>
    <s v="Philadelphia"/>
    <s v="Pennsylvania"/>
    <n v="19134"/>
    <x v="3"/>
    <s v="OFF-BI-10001116"/>
    <x v="1"/>
    <x v="8"/>
    <x v="1075"/>
    <x v="2186"/>
    <n v="7"/>
    <x v="6"/>
    <n v="-8.1311999999999998"/>
    <n v="6"/>
    <n v="1"/>
  </r>
  <r>
    <n v="8587"/>
    <s v="CA-2017-162015"/>
    <x v="497"/>
    <d v="2017-07-18T00:00:00"/>
    <s v="Standard Class"/>
    <s v="KB-16240"/>
    <s v="Karen Bern"/>
    <s v="Corporate"/>
    <s v="United States"/>
    <s v="Los Angeles"/>
    <s v="California"/>
    <n v="90049"/>
    <x v="1"/>
    <s v="TEC-AC-10003832"/>
    <x v="2"/>
    <x v="11"/>
    <x v="218"/>
    <x v="2632"/>
    <n v="5"/>
    <x v="0"/>
    <n v="244.6155"/>
    <n v="7"/>
    <n v="1"/>
  </r>
  <r>
    <n v="8588"/>
    <s v="CA-2017-162015"/>
    <x v="497"/>
    <d v="2017-07-18T00:00:00"/>
    <s v="Standard Class"/>
    <s v="KB-16240"/>
    <s v="Karen Bern"/>
    <s v="Corporate"/>
    <s v="United States"/>
    <s v="Los Angeles"/>
    <s v="California"/>
    <n v="90049"/>
    <x v="1"/>
    <s v="OFF-AP-10003040"/>
    <x v="1"/>
    <x v="9"/>
    <x v="730"/>
    <x v="4479"/>
    <n v="5"/>
    <x v="0"/>
    <n v="43.706000000000003"/>
    <n v="7"/>
    <n v="1"/>
  </r>
  <r>
    <n v="8589"/>
    <s v="CA-2015-138492"/>
    <x v="1060"/>
    <d v="2015-05-22T00:00:00"/>
    <s v="Standard Class"/>
    <s v="FC-14335"/>
    <s v="Fred Chung"/>
    <s v="Corporate"/>
    <s v="United States"/>
    <s v="Philadelphia"/>
    <s v="Pennsylvania"/>
    <n v="19140"/>
    <x v="3"/>
    <s v="OFF-ST-10002583"/>
    <x v="1"/>
    <x v="4"/>
    <x v="571"/>
    <x v="3417"/>
    <n v="2"/>
    <x v="2"/>
    <n v="-10.393599999999999"/>
    <n v="7"/>
    <n v="1"/>
  </r>
  <r>
    <n v="8590"/>
    <s v="CA-2017-145338"/>
    <x v="926"/>
    <d v="2017-02-01T00:00:00"/>
    <s v="First Class"/>
    <s v="BD-11770"/>
    <s v="Bryan Davis"/>
    <s v="Consumer"/>
    <s v="United States"/>
    <s v="Philadelphia"/>
    <s v="Pennsylvania"/>
    <n v="19120"/>
    <x v="3"/>
    <s v="OFF-AR-10002053"/>
    <x v="1"/>
    <x v="6"/>
    <x v="79"/>
    <x v="408"/>
    <n v="2"/>
    <x v="2"/>
    <n v="0.4768"/>
    <n v="3"/>
    <n v="1"/>
  </r>
  <r>
    <n v="8591"/>
    <s v="CA-2017-126676"/>
    <x v="365"/>
    <d v="2017-10-01T00:00:00"/>
    <s v="First Class"/>
    <s v="FH-14365"/>
    <s v="Fred Hopkins"/>
    <s v="Corporate"/>
    <s v="United States"/>
    <s v="Hempstead"/>
    <s v="New York"/>
    <n v="11550"/>
    <x v="3"/>
    <s v="OFF-EN-10004846"/>
    <x v="1"/>
    <x v="12"/>
    <x v="1497"/>
    <x v="3277"/>
    <n v="3"/>
    <x v="0"/>
    <n v="3.9102000000000001"/>
    <n v="2"/>
    <n v="1"/>
  </r>
  <r>
    <n v="8592"/>
    <s v="CA-2017-101700"/>
    <x v="756"/>
    <d v="2017-04-26T00:00:00"/>
    <s v="First Class"/>
    <s v="SO-20335"/>
    <s v="Sean O'Donnell"/>
    <s v="Consumer"/>
    <s v="United States"/>
    <s v="Greeley"/>
    <s v="Colorado"/>
    <n v="80634"/>
    <x v="1"/>
    <s v="OFF-EN-10003134"/>
    <x v="1"/>
    <x v="12"/>
    <x v="153"/>
    <x v="3917"/>
    <n v="2"/>
    <x v="2"/>
    <n v="7.008"/>
    <n v="3"/>
    <n v="1"/>
  </r>
  <r>
    <n v="8593"/>
    <s v="CA-2017-101700"/>
    <x v="756"/>
    <d v="2017-04-26T00:00:00"/>
    <s v="First Class"/>
    <s v="SO-20335"/>
    <s v="Sean O'Donnell"/>
    <s v="Consumer"/>
    <s v="United States"/>
    <s v="Greeley"/>
    <s v="Colorado"/>
    <n v="80634"/>
    <x v="1"/>
    <s v="FUR-FU-10001025"/>
    <x v="0"/>
    <x v="5"/>
    <x v="1708"/>
    <x v="5262"/>
    <n v="3"/>
    <x v="2"/>
    <n v="3.3534000000000002"/>
    <n v="3"/>
    <n v="1"/>
  </r>
  <r>
    <n v="8594"/>
    <s v="CA-2017-159667"/>
    <x v="45"/>
    <d v="2017-11-13T00:00:00"/>
    <s v="Standard Class"/>
    <s v="PM-19135"/>
    <s v="Peter McVee"/>
    <s v="Home Office"/>
    <s v="United States"/>
    <s v="Jacksonville"/>
    <s v="Florida"/>
    <n v="32216"/>
    <x v="0"/>
    <s v="TEC-AC-10002567"/>
    <x v="2"/>
    <x v="11"/>
    <x v="428"/>
    <x v="1807"/>
    <n v="3"/>
    <x v="2"/>
    <n v="38.395200000000003"/>
    <n v="4"/>
    <n v="1"/>
  </r>
  <r>
    <n v="8595"/>
    <s v="CA-2017-159667"/>
    <x v="45"/>
    <d v="2017-11-13T00:00:00"/>
    <s v="Standard Class"/>
    <s v="PM-19135"/>
    <s v="Peter McVee"/>
    <s v="Home Office"/>
    <s v="United States"/>
    <s v="Jacksonville"/>
    <s v="Florida"/>
    <n v="32216"/>
    <x v="0"/>
    <s v="TEC-PH-10004094"/>
    <x v="2"/>
    <x v="7"/>
    <x v="1797"/>
    <x v="5263"/>
    <n v="4"/>
    <x v="2"/>
    <n v="31.198"/>
    <n v="4"/>
    <n v="1"/>
  </r>
  <r>
    <n v="8596"/>
    <s v="CA-2014-111934"/>
    <x v="952"/>
    <d v="2014-05-07T00:00:00"/>
    <s v="First Class"/>
    <s v="GD-14590"/>
    <s v="Giulietta Dortch"/>
    <s v="Corporate"/>
    <s v="United States"/>
    <s v="Arlington"/>
    <s v="Virginia"/>
    <n v="22204"/>
    <x v="0"/>
    <s v="OFF-BI-10004364"/>
    <x v="1"/>
    <x v="8"/>
    <x v="305"/>
    <x v="5264"/>
    <n v="2"/>
    <x v="0"/>
    <n v="5.3460000000000001"/>
    <n v="2"/>
    <n v="1"/>
  </r>
  <r>
    <n v="8597"/>
    <s v="CA-2014-111934"/>
    <x v="952"/>
    <d v="2014-05-07T00:00:00"/>
    <s v="First Class"/>
    <s v="GD-14590"/>
    <s v="Giulietta Dortch"/>
    <s v="Corporate"/>
    <s v="United States"/>
    <s v="Arlington"/>
    <s v="Virginia"/>
    <n v="22204"/>
    <x v="0"/>
    <s v="OFF-PA-10000474"/>
    <x v="1"/>
    <x v="10"/>
    <x v="33"/>
    <x v="131"/>
    <n v="1"/>
    <x v="0"/>
    <n v="16.6568"/>
    <n v="2"/>
    <n v="1"/>
  </r>
  <r>
    <n v="8598"/>
    <s v="US-2016-117387"/>
    <x v="189"/>
    <d v="2016-10-31T00:00:00"/>
    <s v="Standard Class"/>
    <s v="PA-19060"/>
    <s v="Pete Armstrong"/>
    <s v="Home Office"/>
    <s v="United States"/>
    <s v="San Francisco"/>
    <s v="California"/>
    <n v="94122"/>
    <x v="1"/>
    <s v="OFF-BI-10004308"/>
    <x v="1"/>
    <x v="8"/>
    <x v="1776"/>
    <x v="1715"/>
    <n v="4"/>
    <x v="2"/>
    <n v="25.175999999999998"/>
    <n v="4"/>
    <n v="1"/>
  </r>
  <r>
    <n v="8599"/>
    <s v="CA-2014-141110"/>
    <x v="35"/>
    <d v="2014-12-01T00:00:00"/>
    <s v="Standard Class"/>
    <s v="LS-17200"/>
    <s v="Luke Schmidt"/>
    <s v="Corporate"/>
    <s v="United States"/>
    <s v="Fresno"/>
    <s v="California"/>
    <n v="93727"/>
    <x v="1"/>
    <s v="OFF-BI-10002012"/>
    <x v="1"/>
    <x v="8"/>
    <x v="749"/>
    <x v="5265"/>
    <n v="3"/>
    <x v="2"/>
    <n v="1.512"/>
    <n v="5"/>
    <n v="1"/>
  </r>
  <r>
    <n v="8600"/>
    <s v="CA-2014-141110"/>
    <x v="35"/>
    <d v="2014-12-01T00:00:00"/>
    <s v="Standard Class"/>
    <s v="LS-17200"/>
    <s v="Luke Schmidt"/>
    <s v="Corporate"/>
    <s v="United States"/>
    <s v="Fresno"/>
    <s v="California"/>
    <n v="93727"/>
    <x v="1"/>
    <s v="OFF-PA-10002586"/>
    <x v="1"/>
    <x v="10"/>
    <x v="1016"/>
    <x v="1801"/>
    <n v="3"/>
    <x v="0"/>
    <n v="7.0217999999999998"/>
    <n v="5"/>
    <n v="1"/>
  </r>
  <r>
    <n v="8601"/>
    <s v="CA-2014-141110"/>
    <x v="35"/>
    <d v="2014-12-01T00:00:00"/>
    <s v="Standard Class"/>
    <s v="LS-17200"/>
    <s v="Luke Schmidt"/>
    <s v="Corporate"/>
    <s v="United States"/>
    <s v="Fresno"/>
    <s v="California"/>
    <n v="93727"/>
    <x v="1"/>
    <s v="OFF-AP-10000692"/>
    <x v="1"/>
    <x v="9"/>
    <x v="1250"/>
    <x v="5266"/>
    <n v="2"/>
    <x v="0"/>
    <n v="11.3512"/>
    <n v="5"/>
    <n v="1"/>
  </r>
  <r>
    <n v="8602"/>
    <s v="CA-2014-141110"/>
    <x v="35"/>
    <d v="2014-12-01T00:00:00"/>
    <s v="Standard Class"/>
    <s v="LS-17200"/>
    <s v="Luke Schmidt"/>
    <s v="Corporate"/>
    <s v="United States"/>
    <s v="Fresno"/>
    <s v="California"/>
    <n v="93727"/>
    <x v="1"/>
    <s v="OFF-BI-10001553"/>
    <x v="1"/>
    <x v="8"/>
    <x v="1302"/>
    <x v="1746"/>
    <n v="1"/>
    <x v="2"/>
    <n v="2.5592000000000001"/>
    <n v="5"/>
    <n v="1"/>
  </r>
  <r>
    <n v="8603"/>
    <s v="US-2014-133949"/>
    <x v="520"/>
    <d v="2014-12-31T00:00:00"/>
    <s v="Same Day"/>
    <s v="JL-15175"/>
    <s v="James Lanier"/>
    <s v="Home Office"/>
    <s v="United States"/>
    <s v="Reno"/>
    <s v="Nevada"/>
    <n v="89502"/>
    <x v="1"/>
    <s v="TEC-PH-10004908"/>
    <x v="2"/>
    <x v="7"/>
    <x v="1483"/>
    <x v="5267"/>
    <n v="7"/>
    <x v="2"/>
    <n v="59.493000000000002"/>
    <n v="0"/>
    <n v="1"/>
  </r>
  <r>
    <n v="8604"/>
    <s v="US-2016-116365"/>
    <x v="835"/>
    <d v="2016-01-08T00:00:00"/>
    <s v="Standard Class"/>
    <s v="CA-12310"/>
    <s v="Christine Abelman"/>
    <s v="Corporate"/>
    <s v="United States"/>
    <s v="San Antonio"/>
    <s v="Texas"/>
    <n v="78207"/>
    <x v="2"/>
    <s v="TEC-AC-10002217"/>
    <x v="2"/>
    <x v="11"/>
    <x v="1187"/>
    <x v="5268"/>
    <n v="2"/>
    <x v="2"/>
    <n v="-5.2640000000000002"/>
    <n v="5"/>
    <n v="1"/>
  </r>
  <r>
    <n v="8605"/>
    <s v="US-2016-116365"/>
    <x v="835"/>
    <d v="2016-01-08T00:00:00"/>
    <s v="Standard Class"/>
    <s v="CA-12310"/>
    <s v="Christine Abelman"/>
    <s v="Corporate"/>
    <s v="United States"/>
    <s v="San Antonio"/>
    <s v="Texas"/>
    <n v="78207"/>
    <x v="2"/>
    <s v="TEC-AC-10002942"/>
    <x v="2"/>
    <x v="11"/>
    <x v="1606"/>
    <x v="5198"/>
    <n v="3"/>
    <x v="2"/>
    <n v="-6.21"/>
    <n v="5"/>
    <n v="1"/>
  </r>
  <r>
    <n v="8606"/>
    <s v="US-2016-116365"/>
    <x v="835"/>
    <d v="2016-01-08T00:00:00"/>
    <s v="Standard Class"/>
    <s v="CA-12310"/>
    <s v="Christine Abelman"/>
    <s v="Corporate"/>
    <s v="United States"/>
    <s v="San Antonio"/>
    <s v="Texas"/>
    <n v="78207"/>
    <x v="2"/>
    <s v="TEC-PH-10002890"/>
    <x v="2"/>
    <x v="7"/>
    <x v="1396"/>
    <x v="2131"/>
    <n v="5"/>
    <x v="2"/>
    <n v="13.571999999999999"/>
    <n v="5"/>
    <n v="1"/>
  </r>
  <r>
    <n v="8607"/>
    <s v="CA-2017-162936"/>
    <x v="238"/>
    <d v="2017-08-22T00:00:00"/>
    <s v="Standard Class"/>
    <s v="CM-12160"/>
    <s v="Charles McCrossin"/>
    <s v="Consumer"/>
    <s v="United States"/>
    <s v="New Bedford"/>
    <s v="Massachusetts"/>
    <n v="2740"/>
    <x v="3"/>
    <s v="TEC-AC-10003614"/>
    <x v="2"/>
    <x v="11"/>
    <x v="567"/>
    <x v="5269"/>
    <n v="2"/>
    <x v="0"/>
    <n v="7.6494"/>
    <n v="4"/>
    <n v="1"/>
  </r>
  <r>
    <n v="8608"/>
    <s v="CA-2014-151946"/>
    <x v="611"/>
    <d v="2014-06-09T00:00:00"/>
    <s v="Standard Class"/>
    <s v="BT-11440"/>
    <s v="Bobby Trafton"/>
    <s v="Consumer"/>
    <s v="United States"/>
    <s v="New York City"/>
    <s v="New York"/>
    <n v="10035"/>
    <x v="3"/>
    <s v="FUR-FU-10002878"/>
    <x v="0"/>
    <x v="5"/>
    <x v="1134"/>
    <x v="5270"/>
    <n v="2"/>
    <x v="0"/>
    <n v="21.075199999999999"/>
    <n v="5"/>
    <n v="1"/>
  </r>
  <r>
    <n v="8609"/>
    <s v="CA-2014-151946"/>
    <x v="611"/>
    <d v="2014-06-09T00:00:00"/>
    <s v="Standard Class"/>
    <s v="BT-11440"/>
    <s v="Bobby Trafton"/>
    <s v="Consumer"/>
    <s v="United States"/>
    <s v="New York City"/>
    <s v="New York"/>
    <n v="10035"/>
    <x v="3"/>
    <s v="OFF-AP-10001626"/>
    <x v="1"/>
    <x v="9"/>
    <x v="1025"/>
    <x v="2505"/>
    <n v="4"/>
    <x v="0"/>
    <n v="4.0456000000000003"/>
    <n v="5"/>
    <n v="1"/>
  </r>
  <r>
    <n v="8610"/>
    <s v="CA-2014-151946"/>
    <x v="611"/>
    <d v="2014-06-09T00:00:00"/>
    <s v="Standard Class"/>
    <s v="BT-11440"/>
    <s v="Bobby Trafton"/>
    <s v="Consumer"/>
    <s v="United States"/>
    <s v="New York City"/>
    <s v="New York"/>
    <n v="10035"/>
    <x v="3"/>
    <s v="FUR-BO-10003272"/>
    <x v="0"/>
    <x v="0"/>
    <x v="587"/>
    <x v="3710"/>
    <n v="2"/>
    <x v="2"/>
    <n v="-44.195999999999998"/>
    <n v="5"/>
    <n v="1"/>
  </r>
  <r>
    <n v="8611"/>
    <s v="CA-2014-151946"/>
    <x v="611"/>
    <d v="2014-06-09T00:00:00"/>
    <s v="Standard Class"/>
    <s v="BT-11440"/>
    <s v="Bobby Trafton"/>
    <s v="Consumer"/>
    <s v="United States"/>
    <s v="New York City"/>
    <s v="New York"/>
    <n v="10035"/>
    <x v="3"/>
    <s v="FUR-FU-10002191"/>
    <x v="0"/>
    <x v="5"/>
    <x v="769"/>
    <x v="540"/>
    <n v="2"/>
    <x v="0"/>
    <n v="6.7008000000000001"/>
    <n v="5"/>
    <n v="1"/>
  </r>
  <r>
    <n v="8612"/>
    <s v="CA-2017-123624"/>
    <x v="38"/>
    <d v="2017-11-17T00:00:00"/>
    <s v="Second Class"/>
    <s v="SE-20110"/>
    <s v="Sanjit Engle"/>
    <s v="Consumer"/>
    <s v="United States"/>
    <s v="Oxnard"/>
    <s v="California"/>
    <n v="93030"/>
    <x v="1"/>
    <s v="TEC-AC-10000682"/>
    <x v="2"/>
    <x v="11"/>
    <x v="1336"/>
    <x v="2040"/>
    <n v="5"/>
    <x v="0"/>
    <n v="29.032499999999999"/>
    <n v="4"/>
    <n v="1"/>
  </r>
  <r>
    <n v="8613"/>
    <s v="CA-2016-146437"/>
    <x v="1198"/>
    <d v="2016-02-01T00:00:00"/>
    <s v="Second Class"/>
    <s v="HG-14965"/>
    <s v="Henry Goldwyn"/>
    <s v="Corporate"/>
    <s v="United States"/>
    <s v="Los Angeles"/>
    <s v="California"/>
    <n v="90036"/>
    <x v="1"/>
    <s v="OFF-AR-10000588"/>
    <x v="1"/>
    <x v="6"/>
    <x v="398"/>
    <x v="1977"/>
    <n v="2"/>
    <x v="0"/>
    <n v="10.316800000000001"/>
    <n v="4"/>
    <n v="1"/>
  </r>
  <r>
    <n v="8614"/>
    <s v="CA-2016-138233"/>
    <x v="1199"/>
    <d v="2016-11-14T00:00:00"/>
    <s v="Standard Class"/>
    <s v="PF-19165"/>
    <s v="Philip Fox"/>
    <s v="Consumer"/>
    <s v="United States"/>
    <s v="Oakland"/>
    <s v="California"/>
    <n v="94601"/>
    <x v="1"/>
    <s v="TEC-AC-10002001"/>
    <x v="2"/>
    <x v="11"/>
    <x v="265"/>
    <x v="647"/>
    <n v="3"/>
    <x v="0"/>
    <n v="177.5889"/>
    <n v="5"/>
    <n v="1"/>
  </r>
  <r>
    <n v="8615"/>
    <s v="CA-2016-165918"/>
    <x v="545"/>
    <d v="2016-09-14T00:00:00"/>
    <s v="Standard Class"/>
    <s v="BD-11770"/>
    <s v="Bryan Davis"/>
    <s v="Consumer"/>
    <s v="United States"/>
    <s v="Edmonds"/>
    <s v="Washington"/>
    <n v="98026"/>
    <x v="1"/>
    <s v="OFF-LA-10003720"/>
    <x v="1"/>
    <x v="2"/>
    <x v="1636"/>
    <x v="1552"/>
    <n v="2"/>
    <x v="0"/>
    <n v="3.4685999999999999"/>
    <n v="4"/>
    <n v="1"/>
  </r>
  <r>
    <n v="8616"/>
    <s v="CA-2016-165918"/>
    <x v="545"/>
    <d v="2016-09-14T00:00:00"/>
    <s v="Standard Class"/>
    <s v="BD-11770"/>
    <s v="Bryan Davis"/>
    <s v="Consumer"/>
    <s v="United States"/>
    <s v="Edmonds"/>
    <s v="Washington"/>
    <n v="98026"/>
    <x v="1"/>
    <s v="OFF-BI-10004364"/>
    <x v="1"/>
    <x v="8"/>
    <x v="305"/>
    <x v="5271"/>
    <n v="3"/>
    <x v="2"/>
    <n v="4.4550000000000001"/>
    <n v="4"/>
    <n v="1"/>
  </r>
  <r>
    <n v="8617"/>
    <s v="CA-2016-165918"/>
    <x v="545"/>
    <d v="2016-09-14T00:00:00"/>
    <s v="Standard Class"/>
    <s v="BD-11770"/>
    <s v="Bryan Davis"/>
    <s v="Consumer"/>
    <s v="United States"/>
    <s v="Edmonds"/>
    <s v="Washington"/>
    <n v="98026"/>
    <x v="1"/>
    <s v="OFF-PA-10000100"/>
    <x v="1"/>
    <x v="10"/>
    <x v="833"/>
    <x v="2597"/>
    <n v="2"/>
    <x v="0"/>
    <n v="40.170200000000001"/>
    <n v="4"/>
    <n v="1"/>
  </r>
  <r>
    <n v="8618"/>
    <s v="CA-2016-165918"/>
    <x v="545"/>
    <d v="2016-09-14T00:00:00"/>
    <s v="Standard Class"/>
    <s v="BD-11770"/>
    <s v="Bryan Davis"/>
    <s v="Consumer"/>
    <s v="United States"/>
    <s v="Edmonds"/>
    <s v="Washington"/>
    <n v="98026"/>
    <x v="1"/>
    <s v="OFF-BI-10004826"/>
    <x v="1"/>
    <x v="8"/>
    <x v="728"/>
    <x v="5272"/>
    <n v="3"/>
    <x v="2"/>
    <n v="13.868399999999999"/>
    <n v="4"/>
    <n v="1"/>
  </r>
  <r>
    <n v="8619"/>
    <s v="CA-2017-117513"/>
    <x v="448"/>
    <d v="2017-03-08T00:00:00"/>
    <s v="Standard Class"/>
    <s v="BT-11395"/>
    <s v="Bill Tyler"/>
    <s v="Corporate"/>
    <s v="United States"/>
    <s v="Los Angeles"/>
    <s v="California"/>
    <n v="90004"/>
    <x v="1"/>
    <s v="FUR-TA-10001520"/>
    <x v="0"/>
    <x v="3"/>
    <x v="718"/>
    <x v="3734"/>
    <n v="7"/>
    <x v="2"/>
    <n v="-14.9877"/>
    <n v="5"/>
    <n v="1"/>
  </r>
  <r>
    <n v="8620"/>
    <s v="CA-2017-132437"/>
    <x v="565"/>
    <d v="2017-09-13T00:00:00"/>
    <s v="Second Class"/>
    <s v="EM-14095"/>
    <s v="Eudokia Martin"/>
    <s v="Corporate"/>
    <s v="United States"/>
    <s v="New York City"/>
    <s v="New York"/>
    <n v="10024"/>
    <x v="3"/>
    <s v="OFF-ST-10001031"/>
    <x v="1"/>
    <x v="4"/>
    <x v="1560"/>
    <x v="5273"/>
    <n v="4"/>
    <x v="0"/>
    <n v="16.9312"/>
    <n v="5"/>
    <n v="1"/>
  </r>
  <r>
    <n v="8621"/>
    <s v="US-2017-119319"/>
    <x v="44"/>
    <d v="2017-11-09T00:00:00"/>
    <s v="Second Class"/>
    <s v="LC-17050"/>
    <s v="Liz Carlisle"/>
    <s v="Consumer"/>
    <s v="United States"/>
    <s v="Dallas"/>
    <s v="Texas"/>
    <n v="75217"/>
    <x v="2"/>
    <s v="FUR-FU-10003878"/>
    <x v="0"/>
    <x v="5"/>
    <x v="677"/>
    <x v="2433"/>
    <n v="5"/>
    <x v="7"/>
    <n v="-19.864000000000001"/>
    <n v="3"/>
    <n v="1"/>
  </r>
  <r>
    <n v="8622"/>
    <s v="CA-2017-104318"/>
    <x v="726"/>
    <d v="2017-05-18T00:00:00"/>
    <s v="Standard Class"/>
    <s v="FH-14275"/>
    <s v="Frank Hawley"/>
    <s v="Corporate"/>
    <s v="United States"/>
    <s v="Franklin"/>
    <s v="Tennessee"/>
    <n v="37064"/>
    <x v="0"/>
    <s v="OFF-AP-10000358"/>
    <x v="1"/>
    <x v="9"/>
    <x v="95"/>
    <x v="3721"/>
    <n v="2"/>
    <x v="2"/>
    <n v="2.3363999999999998"/>
    <n v="5"/>
    <n v="1"/>
  </r>
  <r>
    <n v="8623"/>
    <s v="US-2016-114230"/>
    <x v="581"/>
    <d v="2016-12-01T00:00:00"/>
    <s v="Standard Class"/>
    <s v="CM-12235"/>
    <s v="Chris McAfee"/>
    <s v="Consumer"/>
    <s v="United States"/>
    <s v="Phoenix"/>
    <s v="Arizona"/>
    <n v="85023"/>
    <x v="1"/>
    <s v="OFF-ST-10000876"/>
    <x v="1"/>
    <x v="4"/>
    <x v="254"/>
    <x v="5274"/>
    <n v="4"/>
    <x v="2"/>
    <n v="3.9807999999999999"/>
    <n v="4"/>
    <n v="1"/>
  </r>
  <r>
    <n v="8624"/>
    <s v="CA-2015-136147"/>
    <x v="50"/>
    <d v="2015-11-18T00:00:00"/>
    <s v="Standard Class"/>
    <s v="FM-14380"/>
    <s v="Fred McMath"/>
    <s v="Consumer"/>
    <s v="United States"/>
    <s v="Miami"/>
    <s v="Florida"/>
    <n v="33178"/>
    <x v="0"/>
    <s v="OFF-BI-10004224"/>
    <x v="1"/>
    <x v="8"/>
    <x v="1070"/>
    <x v="1425"/>
    <n v="6"/>
    <x v="6"/>
    <n v="-100.92"/>
    <n v="5"/>
    <n v="1"/>
  </r>
  <r>
    <n v="8625"/>
    <s v="CA-2015-136147"/>
    <x v="50"/>
    <d v="2015-11-18T00:00:00"/>
    <s v="Standard Class"/>
    <s v="FM-14380"/>
    <s v="Fred McMath"/>
    <s v="Consumer"/>
    <s v="United States"/>
    <s v="Miami"/>
    <s v="Florida"/>
    <n v="33178"/>
    <x v="0"/>
    <s v="TEC-AC-10004568"/>
    <x v="2"/>
    <x v="11"/>
    <x v="1118"/>
    <x v="1359"/>
    <n v="5"/>
    <x v="2"/>
    <n v="-1.3995"/>
    <n v="5"/>
    <n v="1"/>
  </r>
  <r>
    <n v="8626"/>
    <s v="CA-2015-156118"/>
    <x v="575"/>
    <d v="2015-12-12T00:00:00"/>
    <s v="Standard Class"/>
    <s v="HG-14965"/>
    <s v="Henry Goldwyn"/>
    <s v="Corporate"/>
    <s v="United States"/>
    <s v="Colorado Springs"/>
    <s v="Colorado"/>
    <n v="80906"/>
    <x v="1"/>
    <s v="OFF-PA-10000533"/>
    <x v="1"/>
    <x v="10"/>
    <x v="1205"/>
    <x v="929"/>
    <n v="3"/>
    <x v="2"/>
    <n v="5.1012000000000004"/>
    <n v="4"/>
    <n v="1"/>
  </r>
  <r>
    <n v="8627"/>
    <s v="CA-2015-164084"/>
    <x v="67"/>
    <d v="2015-09-12T00:00:00"/>
    <s v="Standard Class"/>
    <s v="AG-10525"/>
    <s v="Andy Gerbode"/>
    <s v="Corporate"/>
    <s v="United States"/>
    <s v="New York City"/>
    <s v="New York"/>
    <n v="10011"/>
    <x v="3"/>
    <s v="OFF-ST-10003638"/>
    <x v="1"/>
    <x v="4"/>
    <x v="1231"/>
    <x v="3702"/>
    <n v="3"/>
    <x v="0"/>
    <n v="18.970199999999998"/>
    <n v="5"/>
    <n v="1"/>
  </r>
  <r>
    <n v="8628"/>
    <s v="CA-2015-164084"/>
    <x v="67"/>
    <d v="2015-09-12T00:00:00"/>
    <s v="Standard Class"/>
    <s v="AG-10525"/>
    <s v="Andy Gerbode"/>
    <s v="Corporate"/>
    <s v="United States"/>
    <s v="New York City"/>
    <s v="New York"/>
    <n v="10011"/>
    <x v="3"/>
    <s v="TEC-AC-10002305"/>
    <x v="2"/>
    <x v="11"/>
    <x v="1530"/>
    <x v="2540"/>
    <n v="5"/>
    <x v="0"/>
    <n v="16.2"/>
    <n v="5"/>
    <n v="1"/>
  </r>
  <r>
    <n v="8629"/>
    <s v="CA-2015-164084"/>
    <x v="67"/>
    <d v="2015-09-12T00:00:00"/>
    <s v="Standard Class"/>
    <s v="AG-10525"/>
    <s v="Andy Gerbode"/>
    <s v="Corporate"/>
    <s v="United States"/>
    <s v="New York City"/>
    <s v="New York"/>
    <n v="10011"/>
    <x v="3"/>
    <s v="OFF-BI-10000605"/>
    <x v="1"/>
    <x v="8"/>
    <x v="536"/>
    <x v="855"/>
    <n v="2"/>
    <x v="2"/>
    <n v="2.0573999999999999"/>
    <n v="5"/>
    <n v="1"/>
  </r>
  <r>
    <n v="8630"/>
    <s v="CA-2015-164084"/>
    <x v="67"/>
    <d v="2015-09-12T00:00:00"/>
    <s v="Standard Class"/>
    <s v="AG-10525"/>
    <s v="Andy Gerbode"/>
    <s v="Corporate"/>
    <s v="United States"/>
    <s v="New York City"/>
    <s v="New York"/>
    <n v="10011"/>
    <x v="3"/>
    <s v="FUR-TA-10003569"/>
    <x v="0"/>
    <x v="3"/>
    <x v="1367"/>
    <x v="5275"/>
    <n v="2"/>
    <x v="10"/>
    <n v="-120.294"/>
    <n v="5"/>
    <n v="1"/>
  </r>
  <r>
    <n v="8631"/>
    <s v="CA-2015-164084"/>
    <x v="67"/>
    <d v="2015-09-12T00:00:00"/>
    <s v="Standard Class"/>
    <s v="AG-10525"/>
    <s v="Andy Gerbode"/>
    <s v="Corporate"/>
    <s v="United States"/>
    <s v="New York City"/>
    <s v="New York"/>
    <n v="10011"/>
    <x v="3"/>
    <s v="OFF-FA-10003059"/>
    <x v="1"/>
    <x v="13"/>
    <x v="802"/>
    <x v="3578"/>
    <n v="4"/>
    <x v="0"/>
    <n v="2.3892000000000002"/>
    <n v="5"/>
    <n v="1"/>
  </r>
  <r>
    <n v="8632"/>
    <s v="CA-2016-107783"/>
    <x v="1062"/>
    <d v="2016-07-29T00:00:00"/>
    <s v="First Class"/>
    <s v="OT-18730"/>
    <s v="Olvera Toch"/>
    <s v="Consumer"/>
    <s v="United States"/>
    <s v="Bethlehem"/>
    <s v="Pennsylvania"/>
    <n v="18018"/>
    <x v="3"/>
    <s v="FUR-BO-10004409"/>
    <x v="0"/>
    <x v="0"/>
    <x v="631"/>
    <x v="5276"/>
    <n v="5"/>
    <x v="5"/>
    <n v="-78.078000000000003"/>
    <n v="1"/>
    <n v="1"/>
  </r>
  <r>
    <n v="8633"/>
    <s v="CA-2016-107783"/>
    <x v="1062"/>
    <d v="2016-07-29T00:00:00"/>
    <s v="First Class"/>
    <s v="OT-18730"/>
    <s v="Olvera Toch"/>
    <s v="Consumer"/>
    <s v="United States"/>
    <s v="Bethlehem"/>
    <s v="Pennsylvania"/>
    <n v="18018"/>
    <x v="3"/>
    <s v="OFF-BI-10000545"/>
    <x v="1"/>
    <x v="8"/>
    <x v="692"/>
    <x v="5108"/>
    <n v="6"/>
    <x v="6"/>
    <n v="-913.17600000000004"/>
    <n v="1"/>
    <n v="1"/>
  </r>
  <r>
    <n v="8634"/>
    <s v="CA-2016-107783"/>
    <x v="1062"/>
    <d v="2016-07-29T00:00:00"/>
    <s v="First Class"/>
    <s v="OT-18730"/>
    <s v="Olvera Toch"/>
    <s v="Consumer"/>
    <s v="United States"/>
    <s v="Bethlehem"/>
    <s v="Pennsylvania"/>
    <n v="18018"/>
    <x v="3"/>
    <s v="OFF-AP-10004052"/>
    <x v="1"/>
    <x v="9"/>
    <x v="1671"/>
    <x v="5166"/>
    <n v="3"/>
    <x v="2"/>
    <n v="0.71099999999999997"/>
    <n v="1"/>
    <n v="1"/>
  </r>
  <r>
    <n v="8635"/>
    <s v="CA-2017-159793"/>
    <x v="326"/>
    <d v="2017-08-29T00:00:00"/>
    <s v="Standard Class"/>
    <s v="SV-20365"/>
    <s v="Seth Vernon"/>
    <s v="Consumer"/>
    <s v="United States"/>
    <s v="Philadelphia"/>
    <s v="Pennsylvania"/>
    <n v="19140"/>
    <x v="3"/>
    <s v="FUR-BO-10001798"/>
    <x v="0"/>
    <x v="0"/>
    <x v="0"/>
    <x v="5277"/>
    <n v="2"/>
    <x v="5"/>
    <n v="-89.066400000000002"/>
    <n v="4"/>
    <n v="1"/>
  </r>
  <r>
    <n v="8636"/>
    <s v="CA-2014-160094"/>
    <x v="1013"/>
    <d v="2014-05-02T00:00:00"/>
    <s v="First Class"/>
    <s v="JM-16195"/>
    <s v="Justin MacKendrick"/>
    <s v="Consumer"/>
    <s v="United States"/>
    <s v="Louisville"/>
    <s v="Kentucky"/>
    <n v="40214"/>
    <x v="0"/>
    <s v="OFF-AR-10004010"/>
    <x v="1"/>
    <x v="6"/>
    <x v="1743"/>
    <x v="5130"/>
    <n v="5"/>
    <x v="0"/>
    <n v="45.487000000000002"/>
    <n v="2"/>
    <n v="1"/>
  </r>
  <r>
    <n v="8637"/>
    <s v="CA-2014-160094"/>
    <x v="1013"/>
    <d v="2014-05-02T00:00:00"/>
    <s v="First Class"/>
    <s v="JM-16195"/>
    <s v="Justin MacKendrick"/>
    <s v="Consumer"/>
    <s v="United States"/>
    <s v="Louisville"/>
    <s v="Kentucky"/>
    <n v="40214"/>
    <x v="0"/>
    <s v="OFF-ST-10000585"/>
    <x v="1"/>
    <x v="4"/>
    <x v="546"/>
    <x v="5278"/>
    <n v="5"/>
    <x v="0"/>
    <n v="214.76"/>
    <n v="2"/>
    <n v="1"/>
  </r>
  <r>
    <n v="8638"/>
    <s v="CA-2017-151281"/>
    <x v="842"/>
    <d v="2017-05-02T00:00:00"/>
    <s v="Standard Class"/>
    <s v="HM-14980"/>
    <s v="Henry MacAllister"/>
    <s v="Consumer"/>
    <s v="United States"/>
    <s v="Seattle"/>
    <s v="Washington"/>
    <n v="98105"/>
    <x v="1"/>
    <s v="FUR-FU-10000397"/>
    <x v="0"/>
    <x v="5"/>
    <x v="63"/>
    <x v="5279"/>
    <n v="7"/>
    <x v="0"/>
    <n v="39.0824"/>
    <n v="5"/>
    <n v="1"/>
  </r>
  <r>
    <n v="8639"/>
    <s v="CA-2017-118346"/>
    <x v="283"/>
    <d v="2017-07-24T00:00:00"/>
    <s v="First Class"/>
    <s v="PO-19180"/>
    <s v="Philisse Overcash"/>
    <s v="Home Office"/>
    <s v="United States"/>
    <s v="Kenosha"/>
    <s v="Wisconsin"/>
    <n v="53142"/>
    <x v="2"/>
    <s v="TEC-AC-10000736"/>
    <x v="2"/>
    <x v="11"/>
    <x v="1094"/>
    <x v="4349"/>
    <n v="5"/>
    <x v="0"/>
    <n v="143.982"/>
    <n v="1"/>
    <n v="1"/>
  </r>
  <r>
    <n v="8640"/>
    <s v="CA-2014-129819"/>
    <x v="736"/>
    <d v="2014-12-15T00:00:00"/>
    <s v="Second Class"/>
    <s v="KC-16675"/>
    <s v="Kimberly Carter"/>
    <s v="Corporate"/>
    <s v="United States"/>
    <s v="Henderson"/>
    <s v="Kentucky"/>
    <n v="42420"/>
    <x v="0"/>
    <s v="OFF-BI-10004970"/>
    <x v="1"/>
    <x v="8"/>
    <x v="917"/>
    <x v="708"/>
    <n v="3"/>
    <x v="0"/>
    <n v="5.8232999999999997"/>
    <n v="2"/>
    <n v="1"/>
  </r>
  <r>
    <n v="8641"/>
    <s v="US-2017-148551"/>
    <x v="602"/>
    <d v="2017-01-16T00:00:00"/>
    <s v="Standard Class"/>
    <s v="DB-13120"/>
    <s v="David Bremer"/>
    <s v="Corporate"/>
    <s v="United States"/>
    <s v="Dallas"/>
    <s v="Texas"/>
    <n v="75217"/>
    <x v="2"/>
    <s v="OFF-BI-10000545"/>
    <x v="1"/>
    <x v="8"/>
    <x v="692"/>
    <x v="5280"/>
    <n v="5"/>
    <x v="3"/>
    <n v="-1141.47"/>
    <n v="4"/>
    <n v="1"/>
  </r>
  <r>
    <n v="8642"/>
    <s v="CA-2017-147767"/>
    <x v="574"/>
    <d v="2017-12-02T00:00:00"/>
    <s v="Same Day"/>
    <s v="SV-20935"/>
    <s v="Susan Vittorini"/>
    <s v="Consumer"/>
    <s v="United States"/>
    <s v="Peoria"/>
    <s v="Arizona"/>
    <n v="85345"/>
    <x v="1"/>
    <s v="OFF-BI-10001670"/>
    <x v="1"/>
    <x v="8"/>
    <x v="443"/>
    <x v="5281"/>
    <n v="6"/>
    <x v="6"/>
    <n v="-45.24"/>
    <n v="0"/>
    <n v="1"/>
  </r>
  <r>
    <n v="8643"/>
    <s v="CA-2015-108259"/>
    <x v="627"/>
    <d v="2015-11-15T00:00:00"/>
    <s v="Standard Class"/>
    <s v="NS-18640"/>
    <s v="Noel Staavos"/>
    <s v="Corporate"/>
    <s v="United States"/>
    <s v="Jacksonville"/>
    <s v="North Carolina"/>
    <n v="28540"/>
    <x v="0"/>
    <s v="OFF-FA-10000624"/>
    <x v="1"/>
    <x v="13"/>
    <x v="294"/>
    <x v="5077"/>
    <n v="11"/>
    <x v="2"/>
    <n v="11.814"/>
    <n v="7"/>
    <n v="1"/>
  </r>
  <r>
    <n v="8644"/>
    <s v="CA-2015-108259"/>
    <x v="627"/>
    <d v="2015-11-15T00:00:00"/>
    <s v="Standard Class"/>
    <s v="NS-18640"/>
    <s v="Noel Staavos"/>
    <s v="Corporate"/>
    <s v="United States"/>
    <s v="Jacksonville"/>
    <s v="North Carolina"/>
    <n v="28540"/>
    <x v="0"/>
    <s v="OFF-LA-10002945"/>
    <x v="1"/>
    <x v="2"/>
    <x v="1612"/>
    <x v="1310"/>
    <n v="1"/>
    <x v="2"/>
    <n v="1.6379999999999999"/>
    <n v="7"/>
    <n v="1"/>
  </r>
  <r>
    <n v="8645"/>
    <s v="CA-2015-108259"/>
    <x v="627"/>
    <d v="2015-11-15T00:00:00"/>
    <s v="Standard Class"/>
    <s v="NS-18640"/>
    <s v="Noel Staavos"/>
    <s v="Corporate"/>
    <s v="United States"/>
    <s v="Jacksonville"/>
    <s v="North Carolina"/>
    <n v="28540"/>
    <x v="0"/>
    <s v="OFF-BI-10000315"/>
    <x v="1"/>
    <x v="8"/>
    <x v="412"/>
    <x v="5282"/>
    <n v="7"/>
    <x v="6"/>
    <n v="-29.244599999999998"/>
    <n v="7"/>
    <n v="1"/>
  </r>
  <r>
    <n v="8646"/>
    <s v="CA-2015-108259"/>
    <x v="627"/>
    <d v="2015-11-15T00:00:00"/>
    <s v="Standard Class"/>
    <s v="NS-18640"/>
    <s v="Noel Staavos"/>
    <s v="Corporate"/>
    <s v="United States"/>
    <s v="Jacksonville"/>
    <s v="North Carolina"/>
    <n v="28540"/>
    <x v="0"/>
    <s v="FUR-FU-10000023"/>
    <x v="0"/>
    <x v="5"/>
    <x v="325"/>
    <x v="5127"/>
    <n v="1"/>
    <x v="2"/>
    <n v="1.4136"/>
    <n v="7"/>
    <n v="1"/>
  </r>
  <r>
    <n v="8647"/>
    <s v="CA-2016-113341"/>
    <x v="881"/>
    <d v="2016-11-29T00:00:00"/>
    <s v="Standard Class"/>
    <s v="MH-17455"/>
    <s v="Mark Hamilton"/>
    <s v="Consumer"/>
    <s v="United States"/>
    <s v="Los Angeles"/>
    <s v="California"/>
    <n v="90032"/>
    <x v="1"/>
    <s v="FUR-CH-10004698"/>
    <x v="0"/>
    <x v="1"/>
    <x v="168"/>
    <x v="4732"/>
    <n v="3"/>
    <x v="2"/>
    <n v="19.435199999999998"/>
    <n v="4"/>
    <n v="1"/>
  </r>
  <r>
    <n v="8648"/>
    <s v="US-2015-131842"/>
    <x v="901"/>
    <d v="2015-12-08T00:00:00"/>
    <s v="First Class"/>
    <s v="RR-19525"/>
    <s v="Rick Reed"/>
    <s v="Corporate"/>
    <s v="United States"/>
    <s v="Nashville"/>
    <s v="Tennessee"/>
    <n v="37211"/>
    <x v="0"/>
    <s v="FUR-CH-10004477"/>
    <x v="0"/>
    <x v="1"/>
    <x v="213"/>
    <x v="5283"/>
    <n v="2"/>
    <x v="2"/>
    <n v="10.9602"/>
    <n v="3"/>
    <n v="1"/>
  </r>
  <r>
    <n v="8649"/>
    <s v="CA-2016-164574"/>
    <x v="875"/>
    <d v="2016-08-03T00:00:00"/>
    <s v="Standard Class"/>
    <s v="RH-19555"/>
    <s v="Ritsa Hightower"/>
    <s v="Consumer"/>
    <s v="United States"/>
    <s v="Charlotte"/>
    <s v="North Carolina"/>
    <n v="28205"/>
    <x v="0"/>
    <s v="OFF-ST-10003816"/>
    <x v="1"/>
    <x v="4"/>
    <x v="717"/>
    <x v="3232"/>
    <n v="5"/>
    <x v="2"/>
    <n v="26.4285"/>
    <n v="5"/>
    <n v="1"/>
  </r>
  <r>
    <n v="8650"/>
    <s v="CA-2016-164574"/>
    <x v="875"/>
    <d v="2016-08-03T00:00:00"/>
    <s v="Standard Class"/>
    <s v="RH-19555"/>
    <s v="Ritsa Hightower"/>
    <s v="Consumer"/>
    <s v="United States"/>
    <s v="Charlotte"/>
    <s v="North Carolina"/>
    <n v="28205"/>
    <x v="0"/>
    <s v="OFF-BI-10002429"/>
    <x v="1"/>
    <x v="8"/>
    <x v="472"/>
    <x v="3940"/>
    <n v="3"/>
    <x v="6"/>
    <n v="-20.090399999999999"/>
    <n v="5"/>
    <n v="1"/>
  </r>
  <r>
    <n v="8651"/>
    <s v="CA-2014-142769"/>
    <x v="103"/>
    <d v="2014-09-13T00:00:00"/>
    <s v="Same Day"/>
    <s v="RP-19390"/>
    <s v="Resi Pölking"/>
    <s v="Consumer"/>
    <s v="United States"/>
    <s v="Seattle"/>
    <s v="Washington"/>
    <n v="98103"/>
    <x v="1"/>
    <s v="OFF-FA-10000840"/>
    <x v="1"/>
    <x v="13"/>
    <x v="1694"/>
    <x v="5284"/>
    <n v="5"/>
    <x v="0"/>
    <n v="2.6789999999999998"/>
    <n v="0"/>
    <n v="1"/>
  </r>
  <r>
    <n v="8652"/>
    <s v="CA-2014-142769"/>
    <x v="103"/>
    <d v="2014-09-13T00:00:00"/>
    <s v="Same Day"/>
    <s v="RP-19390"/>
    <s v="Resi Pölking"/>
    <s v="Consumer"/>
    <s v="United States"/>
    <s v="Seattle"/>
    <s v="Washington"/>
    <n v="98103"/>
    <x v="1"/>
    <s v="FUR-FU-10001918"/>
    <x v="0"/>
    <x v="5"/>
    <x v="283"/>
    <x v="5285"/>
    <n v="3"/>
    <x v="0"/>
    <n v="5.5340999999999996"/>
    <n v="0"/>
    <n v="1"/>
  </r>
  <r>
    <n v="8653"/>
    <s v="CA-2014-142769"/>
    <x v="103"/>
    <d v="2014-09-13T00:00:00"/>
    <s v="Same Day"/>
    <s v="RP-19390"/>
    <s v="Resi Pölking"/>
    <s v="Consumer"/>
    <s v="United States"/>
    <s v="Seattle"/>
    <s v="Washington"/>
    <n v="98103"/>
    <x v="1"/>
    <s v="OFF-SU-10001574"/>
    <x v="1"/>
    <x v="14"/>
    <x v="503"/>
    <x v="545"/>
    <n v="2"/>
    <x v="0"/>
    <n v="2.19"/>
    <n v="0"/>
    <n v="1"/>
  </r>
  <r>
    <n v="8654"/>
    <s v="CA-2014-142769"/>
    <x v="103"/>
    <d v="2014-09-13T00:00:00"/>
    <s v="Same Day"/>
    <s v="RP-19390"/>
    <s v="Resi Pölking"/>
    <s v="Consumer"/>
    <s v="United States"/>
    <s v="Seattle"/>
    <s v="Washington"/>
    <n v="98103"/>
    <x v="1"/>
    <s v="TEC-AC-10001606"/>
    <x v="2"/>
    <x v="11"/>
    <x v="590"/>
    <x v="1636"/>
    <n v="2"/>
    <x v="0"/>
    <n v="75.992400000000004"/>
    <n v="0"/>
    <n v="1"/>
  </r>
  <r>
    <n v="8655"/>
    <s v="CA-2014-142769"/>
    <x v="103"/>
    <d v="2014-09-13T00:00:00"/>
    <s v="Same Day"/>
    <s v="RP-19390"/>
    <s v="Resi Pölking"/>
    <s v="Consumer"/>
    <s v="United States"/>
    <s v="Seattle"/>
    <s v="Washington"/>
    <n v="98103"/>
    <x v="1"/>
    <s v="TEC-AC-10003399"/>
    <x v="2"/>
    <x v="11"/>
    <x v="1506"/>
    <x v="5286"/>
    <n v="4"/>
    <x v="0"/>
    <n v="60.883200000000002"/>
    <n v="0"/>
    <n v="1"/>
  </r>
  <r>
    <n v="8656"/>
    <s v="CA-2014-142769"/>
    <x v="103"/>
    <d v="2014-09-13T00:00:00"/>
    <s v="Same Day"/>
    <s v="RP-19390"/>
    <s v="Resi Pölking"/>
    <s v="Consumer"/>
    <s v="United States"/>
    <s v="Seattle"/>
    <s v="Washington"/>
    <n v="98103"/>
    <x v="1"/>
    <s v="TEC-AC-10000865"/>
    <x v="2"/>
    <x v="11"/>
    <x v="1005"/>
    <x v="5287"/>
    <n v="2"/>
    <x v="0"/>
    <n v="20.059999999999999"/>
    <n v="0"/>
    <n v="1"/>
  </r>
  <r>
    <n v="8657"/>
    <s v="CA-2014-142769"/>
    <x v="103"/>
    <d v="2014-09-13T00:00:00"/>
    <s v="Same Day"/>
    <s v="RP-19390"/>
    <s v="Resi Pölking"/>
    <s v="Consumer"/>
    <s v="United States"/>
    <s v="Seattle"/>
    <s v="Washington"/>
    <n v="98103"/>
    <x v="1"/>
    <s v="OFF-PA-10002923"/>
    <x v="1"/>
    <x v="10"/>
    <x v="1426"/>
    <x v="1529"/>
    <n v="1"/>
    <x v="0"/>
    <n v="24.47"/>
    <n v="0"/>
    <n v="1"/>
  </r>
  <r>
    <n v="8658"/>
    <s v="CA-2014-142769"/>
    <x v="103"/>
    <d v="2014-09-13T00:00:00"/>
    <s v="Same Day"/>
    <s v="RP-19390"/>
    <s v="Resi Pölking"/>
    <s v="Consumer"/>
    <s v="United States"/>
    <s v="Seattle"/>
    <s v="Washington"/>
    <n v="98103"/>
    <x v="1"/>
    <s v="OFF-AP-10004785"/>
    <x v="1"/>
    <x v="9"/>
    <x v="1186"/>
    <x v="5288"/>
    <n v="2"/>
    <x v="0"/>
    <n v="9.7438000000000002"/>
    <n v="0"/>
    <n v="1"/>
  </r>
  <r>
    <n v="8659"/>
    <s v="CA-2016-168361"/>
    <x v="1028"/>
    <d v="2016-06-25T00:00:00"/>
    <s v="Standard Class"/>
    <s v="KB-16600"/>
    <s v="Ken Brennan"/>
    <s v="Corporate"/>
    <s v="United States"/>
    <s v="Chicago"/>
    <s v="Illinois"/>
    <n v="60623"/>
    <x v="2"/>
    <s v="OFF-BI-10003727"/>
    <x v="1"/>
    <x v="8"/>
    <x v="805"/>
    <x v="5289"/>
    <n v="1"/>
    <x v="3"/>
    <n v="-1.3375999999999999"/>
    <n v="4"/>
    <n v="1"/>
  </r>
  <r>
    <n v="8660"/>
    <s v="CA-2016-153185"/>
    <x v="323"/>
    <d v="2016-09-08T00:00:00"/>
    <s v="Standard Class"/>
    <s v="MH-17620"/>
    <s v="Matt Hagelstein"/>
    <s v="Corporate"/>
    <s v="United States"/>
    <s v="Cincinnati"/>
    <s v="Ohio"/>
    <n v="45231"/>
    <x v="3"/>
    <s v="OFF-PA-10002246"/>
    <x v="1"/>
    <x v="10"/>
    <x v="1395"/>
    <x v="2585"/>
    <n v="6"/>
    <x v="2"/>
    <n v="11.223000000000001"/>
    <n v="5"/>
    <n v="1"/>
  </r>
  <r>
    <n v="8661"/>
    <s v="CA-2017-124765"/>
    <x v="920"/>
    <d v="2017-11-30T00:00:00"/>
    <s v="Standard Class"/>
    <s v="HZ-14950"/>
    <s v="Henia Zydlo"/>
    <s v="Consumer"/>
    <s v="United States"/>
    <s v="Fort Lauderdale"/>
    <s v="Florida"/>
    <n v="33311"/>
    <x v="0"/>
    <s v="FUR-BO-10003965"/>
    <x v="0"/>
    <x v="0"/>
    <x v="1092"/>
    <x v="1906"/>
    <n v="5"/>
    <x v="2"/>
    <n v="-81.441000000000003"/>
    <n v="5"/>
    <n v="1"/>
  </r>
  <r>
    <n v="8662"/>
    <s v="CA-2015-131856"/>
    <x v="793"/>
    <d v="2015-05-17T00:00:00"/>
    <s v="Standard Class"/>
    <s v="JG-15160"/>
    <s v="James Galang"/>
    <s v="Consumer"/>
    <s v="United States"/>
    <s v="Houston"/>
    <s v="Texas"/>
    <n v="77041"/>
    <x v="2"/>
    <s v="FUR-FU-10000175"/>
    <x v="0"/>
    <x v="5"/>
    <x v="1638"/>
    <x v="5290"/>
    <n v="4"/>
    <x v="7"/>
    <n v="-15.9268"/>
    <n v="5"/>
    <n v="1"/>
  </r>
  <r>
    <n v="8663"/>
    <s v="CA-2015-131856"/>
    <x v="793"/>
    <d v="2015-05-17T00:00:00"/>
    <s v="Standard Class"/>
    <s v="JG-15160"/>
    <s v="James Galang"/>
    <s v="Consumer"/>
    <s v="United States"/>
    <s v="Houston"/>
    <s v="Texas"/>
    <n v="77041"/>
    <x v="2"/>
    <s v="TEC-PH-10001336"/>
    <x v="2"/>
    <x v="7"/>
    <x v="950"/>
    <x v="5291"/>
    <n v="6"/>
    <x v="2"/>
    <n v="69.654600000000002"/>
    <n v="5"/>
    <n v="1"/>
  </r>
  <r>
    <n v="8664"/>
    <s v="CA-2015-131856"/>
    <x v="793"/>
    <d v="2015-05-17T00:00:00"/>
    <s v="Standard Class"/>
    <s v="JG-15160"/>
    <s v="James Galang"/>
    <s v="Consumer"/>
    <s v="United States"/>
    <s v="Houston"/>
    <s v="Texas"/>
    <n v="77041"/>
    <x v="2"/>
    <s v="OFF-PA-10001954"/>
    <x v="1"/>
    <x v="10"/>
    <x v="600"/>
    <x v="5292"/>
    <n v="7"/>
    <x v="2"/>
    <n v="41.568800000000003"/>
    <n v="5"/>
    <n v="1"/>
  </r>
  <r>
    <n v="8665"/>
    <s v="CA-2017-126634"/>
    <x v="983"/>
    <d v="2017-04-01T00:00:00"/>
    <s v="Second Class"/>
    <s v="AB-10165"/>
    <s v="Alan Barnes"/>
    <s v="Consumer"/>
    <s v="United States"/>
    <s v="Lakewood"/>
    <s v="California"/>
    <n v="90712"/>
    <x v="1"/>
    <s v="FUR-FU-10004973"/>
    <x v="0"/>
    <x v="5"/>
    <x v="1143"/>
    <x v="1983"/>
    <n v="5"/>
    <x v="0"/>
    <n v="39.564"/>
    <n v="2"/>
    <n v="1"/>
  </r>
  <r>
    <n v="8666"/>
    <s v="CA-2016-118500"/>
    <x v="1019"/>
    <d v="2016-11-18T00:00:00"/>
    <s v="First Class"/>
    <s v="HJ-14875"/>
    <s v="Heather Jas"/>
    <s v="Home Office"/>
    <s v="United States"/>
    <s v="San Francisco"/>
    <s v="California"/>
    <n v="94122"/>
    <x v="1"/>
    <s v="OFF-SU-10004231"/>
    <x v="1"/>
    <x v="14"/>
    <x v="557"/>
    <x v="5293"/>
    <n v="5"/>
    <x v="0"/>
    <n v="13.365"/>
    <n v="1"/>
    <n v="1"/>
  </r>
  <r>
    <n v="8667"/>
    <s v="CA-2016-163951"/>
    <x v="945"/>
    <d v="2017-01-02T00:00:00"/>
    <s v="First Class"/>
    <s v="CJ-11875"/>
    <s v="Carl Jackson"/>
    <s v="Corporate"/>
    <s v="United States"/>
    <s v="Philadelphia"/>
    <s v="Pennsylvania"/>
    <n v="19140"/>
    <x v="3"/>
    <s v="OFF-AR-10004269"/>
    <x v="1"/>
    <x v="6"/>
    <x v="1550"/>
    <x v="1045"/>
    <n v="5"/>
    <x v="2"/>
    <n v="1.6519999999999999"/>
    <n v="3"/>
    <n v="1"/>
  </r>
  <r>
    <n v="8668"/>
    <s v="CA-2016-149916"/>
    <x v="596"/>
    <d v="2016-12-24T00:00:00"/>
    <s v="Second Class"/>
    <s v="ED-13885"/>
    <s v="Emily Ducich"/>
    <s v="Home Office"/>
    <s v="United States"/>
    <s v="Seattle"/>
    <s v="Washington"/>
    <n v="98115"/>
    <x v="1"/>
    <s v="OFF-BI-10004002"/>
    <x v="1"/>
    <x v="8"/>
    <x v="154"/>
    <x v="2394"/>
    <n v="4"/>
    <x v="2"/>
    <n v="19.376000000000001"/>
    <n v="2"/>
    <n v="1"/>
  </r>
  <r>
    <n v="8669"/>
    <s v="CA-2016-149916"/>
    <x v="596"/>
    <d v="2016-12-24T00:00:00"/>
    <s v="Second Class"/>
    <s v="ED-13885"/>
    <s v="Emily Ducich"/>
    <s v="Home Office"/>
    <s v="United States"/>
    <s v="Seattle"/>
    <s v="Washington"/>
    <n v="98115"/>
    <x v="1"/>
    <s v="TEC-MA-10000752"/>
    <x v="2"/>
    <x v="15"/>
    <x v="1692"/>
    <x v="1049"/>
    <n v="1"/>
    <x v="2"/>
    <n v="3.7570000000000001"/>
    <n v="2"/>
    <n v="1"/>
  </r>
  <r>
    <n v="8670"/>
    <s v="CA-2015-158918"/>
    <x v="139"/>
    <d v="2015-12-25T00:00:00"/>
    <s v="Second Class"/>
    <s v="AI-10855"/>
    <s v="Arianne Irving"/>
    <s v="Consumer"/>
    <s v="United States"/>
    <s v="Los Angeles"/>
    <s v="California"/>
    <n v="90036"/>
    <x v="1"/>
    <s v="OFF-PA-10004947"/>
    <x v="1"/>
    <x v="10"/>
    <x v="33"/>
    <x v="854"/>
    <n v="4"/>
    <x v="0"/>
    <n v="7.7039999999999997"/>
    <n v="5"/>
    <n v="1"/>
  </r>
  <r>
    <n v="8671"/>
    <s v="US-2014-159611"/>
    <x v="422"/>
    <d v="2015-01-01T00:00:00"/>
    <s v="Second Class"/>
    <s v="KB-16315"/>
    <s v="Karl Braun"/>
    <s v="Consumer"/>
    <s v="United States"/>
    <s v="Cleveland"/>
    <s v="Ohio"/>
    <n v="44105"/>
    <x v="3"/>
    <s v="FUR-FU-10004904"/>
    <x v="0"/>
    <x v="5"/>
    <x v="1589"/>
    <x v="5294"/>
    <n v="3"/>
    <x v="2"/>
    <n v="-18.235199999999999"/>
    <n v="5"/>
    <n v="1"/>
  </r>
  <r>
    <n v="8672"/>
    <s v="US-2014-159611"/>
    <x v="422"/>
    <d v="2015-01-01T00:00:00"/>
    <s v="Second Class"/>
    <s v="KB-16315"/>
    <s v="Karl Braun"/>
    <s v="Consumer"/>
    <s v="United States"/>
    <s v="Cleveland"/>
    <s v="Ohio"/>
    <n v="44105"/>
    <x v="3"/>
    <s v="OFF-ST-10002790"/>
    <x v="1"/>
    <x v="4"/>
    <x v="236"/>
    <x v="4879"/>
    <n v="2"/>
    <x v="2"/>
    <n v="-25.109000000000002"/>
    <n v="5"/>
    <n v="1"/>
  </r>
  <r>
    <n v="8673"/>
    <s v="CA-2017-163265"/>
    <x v="911"/>
    <d v="2017-02-21T00:00:00"/>
    <s v="Standard Class"/>
    <s v="JS-16030"/>
    <s v="Joy Smith"/>
    <s v="Consumer"/>
    <s v="United States"/>
    <s v="Decatur"/>
    <s v="Illinois"/>
    <n v="62521"/>
    <x v="2"/>
    <s v="OFF-FA-10004854"/>
    <x v="1"/>
    <x v="13"/>
    <x v="271"/>
    <x v="5145"/>
    <n v="2"/>
    <x v="2"/>
    <n v="6.1992000000000003"/>
    <n v="5"/>
    <n v="1"/>
  </r>
  <r>
    <n v="8674"/>
    <s v="CA-2017-163265"/>
    <x v="911"/>
    <d v="2017-02-21T00:00:00"/>
    <s v="Standard Class"/>
    <s v="JS-16030"/>
    <s v="Joy Smith"/>
    <s v="Consumer"/>
    <s v="United States"/>
    <s v="Decatur"/>
    <s v="Illinois"/>
    <n v="62521"/>
    <x v="2"/>
    <s v="FUR-CH-10004063"/>
    <x v="0"/>
    <x v="1"/>
    <x v="120"/>
    <x v="121"/>
    <n v="3"/>
    <x v="4"/>
    <n v="-8.5793999999999997"/>
    <n v="5"/>
    <n v="1"/>
  </r>
  <r>
    <n v="8675"/>
    <s v="CA-2017-163265"/>
    <x v="911"/>
    <d v="2017-02-21T00:00:00"/>
    <s v="Standard Class"/>
    <s v="JS-16030"/>
    <s v="Joy Smith"/>
    <s v="Consumer"/>
    <s v="United States"/>
    <s v="Decatur"/>
    <s v="Illinois"/>
    <n v="62521"/>
    <x v="2"/>
    <s v="OFF-ST-10000642"/>
    <x v="1"/>
    <x v="4"/>
    <x v="194"/>
    <x v="4338"/>
    <n v="3"/>
    <x v="2"/>
    <n v="-8.1821999999999999"/>
    <n v="5"/>
    <n v="1"/>
  </r>
  <r>
    <n v="8676"/>
    <s v="CA-2017-163265"/>
    <x v="911"/>
    <d v="2017-02-21T00:00:00"/>
    <s v="Standard Class"/>
    <s v="JS-16030"/>
    <s v="Joy Smith"/>
    <s v="Consumer"/>
    <s v="United States"/>
    <s v="Decatur"/>
    <s v="Illinois"/>
    <n v="62521"/>
    <x v="2"/>
    <s v="OFF-AR-10004078"/>
    <x v="1"/>
    <x v="6"/>
    <x v="512"/>
    <x v="5295"/>
    <n v="6"/>
    <x v="2"/>
    <n v="3.504"/>
    <n v="5"/>
    <n v="1"/>
  </r>
  <r>
    <n v="8677"/>
    <s v="CA-2017-163265"/>
    <x v="911"/>
    <d v="2017-02-21T00:00:00"/>
    <s v="Standard Class"/>
    <s v="JS-16030"/>
    <s v="Joy Smith"/>
    <s v="Consumer"/>
    <s v="United States"/>
    <s v="Decatur"/>
    <s v="Illinois"/>
    <n v="62521"/>
    <x v="2"/>
    <s v="FUR-FU-10004270"/>
    <x v="0"/>
    <x v="5"/>
    <x v="1381"/>
    <x v="5296"/>
    <n v="1"/>
    <x v="7"/>
    <n v="-3.6537000000000002"/>
    <n v="5"/>
    <n v="1"/>
  </r>
  <r>
    <n v="8678"/>
    <s v="CA-2017-141705"/>
    <x v="1200"/>
    <d v="2017-10-26T00:00:00"/>
    <s v="First Class"/>
    <s v="PO-18850"/>
    <s v="Patrick O'Brill"/>
    <s v="Consumer"/>
    <s v="United States"/>
    <s v="Mansfield"/>
    <s v="Texas"/>
    <n v="76063"/>
    <x v="2"/>
    <s v="FUR-TA-10004607"/>
    <x v="0"/>
    <x v="3"/>
    <x v="1104"/>
    <x v="5297"/>
    <n v="5"/>
    <x v="4"/>
    <n v="-81.3065"/>
    <n v="2"/>
    <n v="1"/>
  </r>
  <r>
    <n v="8679"/>
    <s v="CA-2016-112739"/>
    <x v="476"/>
    <d v="2016-09-07T00:00:00"/>
    <s v="Second Class"/>
    <s v="RD-19810"/>
    <s v="Ross DeVincentis"/>
    <s v="Home Office"/>
    <s v="United States"/>
    <s v="Houston"/>
    <s v="Texas"/>
    <n v="77070"/>
    <x v="2"/>
    <s v="OFF-BI-10001132"/>
    <x v="1"/>
    <x v="8"/>
    <x v="636"/>
    <x v="5298"/>
    <n v="8"/>
    <x v="3"/>
    <n v="-13.3424"/>
    <n v="5"/>
    <n v="1"/>
  </r>
  <r>
    <n v="8680"/>
    <s v="CA-2016-112739"/>
    <x v="476"/>
    <d v="2016-09-07T00:00:00"/>
    <s v="Second Class"/>
    <s v="RD-19810"/>
    <s v="Ross DeVincentis"/>
    <s v="Home Office"/>
    <s v="United States"/>
    <s v="Houston"/>
    <s v="Texas"/>
    <n v="77070"/>
    <x v="2"/>
    <s v="TEC-AC-10001714"/>
    <x v="2"/>
    <x v="11"/>
    <x v="685"/>
    <x v="4520"/>
    <n v="5"/>
    <x v="2"/>
    <n v="33.906500000000001"/>
    <n v="5"/>
    <n v="1"/>
  </r>
  <r>
    <n v="8681"/>
    <s v="CA-2016-143805"/>
    <x v="49"/>
    <d v="2016-12-03T00:00:00"/>
    <s v="Second Class"/>
    <s v="JD-15895"/>
    <s v="Jonathan Doherty"/>
    <s v="Corporate"/>
    <s v="United States"/>
    <s v="Richmond"/>
    <s v="Virginia"/>
    <n v="23223"/>
    <x v="0"/>
    <s v="OFF-AP-10002945"/>
    <x v="1"/>
    <x v="9"/>
    <x v="228"/>
    <x v="5299"/>
    <n v="7"/>
    <x v="0"/>
    <n v="694.50149999999996"/>
    <n v="2"/>
    <n v="1"/>
  </r>
  <r>
    <n v="8682"/>
    <s v="CA-2016-143805"/>
    <x v="49"/>
    <d v="2016-12-03T00:00:00"/>
    <s v="Second Class"/>
    <s v="JD-15895"/>
    <s v="Jonathan Doherty"/>
    <s v="Corporate"/>
    <s v="United States"/>
    <s v="Richmond"/>
    <s v="Virginia"/>
    <n v="23223"/>
    <x v="0"/>
    <s v="OFF-SU-10004664"/>
    <x v="1"/>
    <x v="14"/>
    <x v="597"/>
    <x v="5300"/>
    <n v="5"/>
    <x v="0"/>
    <n v="11.803000000000001"/>
    <n v="2"/>
    <n v="1"/>
  </r>
  <r>
    <n v="8683"/>
    <s v="CA-2014-133634"/>
    <x v="1127"/>
    <d v="2014-11-10T00:00:00"/>
    <s v="Standard Class"/>
    <s v="SR-20740"/>
    <s v="Steven Roelle"/>
    <s v="Home Office"/>
    <s v="United States"/>
    <s v="Arlington"/>
    <s v="Virginia"/>
    <n v="22204"/>
    <x v="0"/>
    <s v="TEC-AC-10002550"/>
    <x v="2"/>
    <x v="11"/>
    <x v="1351"/>
    <x v="3591"/>
    <n v="3"/>
    <x v="0"/>
    <n v="16.2486"/>
    <n v="5"/>
    <n v="1"/>
  </r>
  <r>
    <n v="8684"/>
    <s v="CA-2017-101665"/>
    <x v="920"/>
    <d v="2017-12-01T00:00:00"/>
    <s v="Standard Class"/>
    <s v="TZ-21580"/>
    <s v="Tracy Zic"/>
    <s v="Consumer"/>
    <s v="United States"/>
    <s v="San Francisco"/>
    <s v="California"/>
    <n v="94122"/>
    <x v="1"/>
    <s v="OFF-AR-10002335"/>
    <x v="1"/>
    <x v="6"/>
    <x v="679"/>
    <x v="782"/>
    <n v="2"/>
    <x v="0"/>
    <n v="1.3415999999999999"/>
    <n v="6"/>
    <n v="1"/>
  </r>
  <r>
    <n v="8685"/>
    <s v="CA-2016-155446"/>
    <x v="186"/>
    <d v="2016-12-23T00:00:00"/>
    <s v="Standard Class"/>
    <s v="TN-21040"/>
    <s v="Tanja Norvell"/>
    <s v="Home Office"/>
    <s v="United States"/>
    <s v="San Diego"/>
    <s v="California"/>
    <n v="92024"/>
    <x v="1"/>
    <s v="TEC-AC-10001445"/>
    <x v="2"/>
    <x v="11"/>
    <x v="427"/>
    <x v="5301"/>
    <n v="7"/>
    <x v="0"/>
    <n v="4.4541000000000004"/>
    <n v="7"/>
    <n v="1"/>
  </r>
  <r>
    <n v="8686"/>
    <s v="CA-2017-137323"/>
    <x v="237"/>
    <d v="2017-11-18T00:00:00"/>
    <s v="Second Class"/>
    <s v="PW-19030"/>
    <s v="Pauline Webber"/>
    <s v="Corporate"/>
    <s v="United States"/>
    <s v="Watertown"/>
    <s v="New York"/>
    <n v="13601"/>
    <x v="3"/>
    <s v="OFF-ST-10003996"/>
    <x v="1"/>
    <x v="4"/>
    <x v="1212"/>
    <x v="5302"/>
    <n v="6"/>
    <x v="0"/>
    <n v="25.053599999999999"/>
    <n v="4"/>
    <n v="1"/>
  </r>
  <r>
    <n v="8687"/>
    <s v="CA-2016-144015"/>
    <x v="190"/>
    <d v="2016-06-26T00:00:00"/>
    <s v="Same Day"/>
    <s v="AH-10075"/>
    <s v="Adam Hart"/>
    <s v="Corporate"/>
    <s v="United States"/>
    <s v="Los Angeles"/>
    <s v="California"/>
    <n v="90036"/>
    <x v="1"/>
    <s v="OFF-SU-10003505"/>
    <x v="1"/>
    <x v="14"/>
    <x v="413"/>
    <x v="4372"/>
    <n v="2"/>
    <x v="0"/>
    <n v="11.586"/>
    <n v="0"/>
    <n v="1"/>
  </r>
  <r>
    <n v="8688"/>
    <s v="CA-2016-144015"/>
    <x v="190"/>
    <d v="2016-06-26T00:00:00"/>
    <s v="Same Day"/>
    <s v="AH-10075"/>
    <s v="Adam Hart"/>
    <s v="Corporate"/>
    <s v="United States"/>
    <s v="Los Angeles"/>
    <s v="California"/>
    <n v="90036"/>
    <x v="1"/>
    <s v="OFF-FA-10000624"/>
    <x v="1"/>
    <x v="13"/>
    <x v="294"/>
    <x v="1488"/>
    <n v="5"/>
    <x v="0"/>
    <n v="8.9499999999999993"/>
    <n v="0"/>
    <n v="1"/>
  </r>
  <r>
    <n v="8689"/>
    <s v="CA-2016-144015"/>
    <x v="190"/>
    <d v="2016-06-26T00:00:00"/>
    <s v="Same Day"/>
    <s v="AH-10075"/>
    <s v="Adam Hart"/>
    <s v="Corporate"/>
    <s v="United States"/>
    <s v="Los Angeles"/>
    <s v="California"/>
    <n v="90036"/>
    <x v="1"/>
    <s v="OFF-PA-10002870"/>
    <x v="1"/>
    <x v="10"/>
    <x v="902"/>
    <x v="1128"/>
    <n v="2"/>
    <x v="0"/>
    <n v="5.6159999999999997"/>
    <n v="0"/>
    <n v="1"/>
  </r>
  <r>
    <n v="8690"/>
    <s v="CA-2014-101427"/>
    <x v="58"/>
    <d v="2014-12-30T00:00:00"/>
    <s v="Standard Class"/>
    <s v="AY-10555"/>
    <s v="Andy Yotov"/>
    <s v="Corporate"/>
    <s v="United States"/>
    <s v="Philadelphia"/>
    <s v="Pennsylvania"/>
    <n v="19140"/>
    <x v="3"/>
    <s v="OFF-AR-10002257"/>
    <x v="1"/>
    <x v="6"/>
    <x v="1200"/>
    <x v="2204"/>
    <n v="3"/>
    <x v="2"/>
    <n v="1.1022000000000001"/>
    <n v="4"/>
    <n v="1"/>
  </r>
  <r>
    <n v="8691"/>
    <s v="CA-2016-136770"/>
    <x v="1041"/>
    <d v="2016-08-18T00:00:00"/>
    <s v="Standard Class"/>
    <s v="SP-20650"/>
    <s v="Stephanie Phelps"/>
    <s v="Corporate"/>
    <s v="United States"/>
    <s v="Akron"/>
    <s v="Ohio"/>
    <n v="44312"/>
    <x v="3"/>
    <s v="TEC-PH-10003580"/>
    <x v="2"/>
    <x v="7"/>
    <x v="1006"/>
    <x v="4506"/>
    <n v="2"/>
    <x v="10"/>
    <n v="-56.3108"/>
    <n v="4"/>
    <n v="1"/>
  </r>
  <r>
    <n v="8692"/>
    <s v="CA-2016-136770"/>
    <x v="1041"/>
    <d v="2016-08-18T00:00:00"/>
    <s v="Standard Class"/>
    <s v="SP-20650"/>
    <s v="Stephanie Phelps"/>
    <s v="Corporate"/>
    <s v="United States"/>
    <s v="Akron"/>
    <s v="Ohio"/>
    <n v="44312"/>
    <x v="3"/>
    <s v="TEC-PH-10001530"/>
    <x v="2"/>
    <x v="7"/>
    <x v="759"/>
    <x v="5303"/>
    <n v="2"/>
    <x v="10"/>
    <n v="-49.437600000000003"/>
    <n v="4"/>
    <n v="1"/>
  </r>
  <r>
    <n v="8693"/>
    <s v="CA-2016-136770"/>
    <x v="1041"/>
    <d v="2016-08-18T00:00:00"/>
    <s v="Standard Class"/>
    <s v="SP-20650"/>
    <s v="Stephanie Phelps"/>
    <s v="Corporate"/>
    <s v="United States"/>
    <s v="Akron"/>
    <s v="Ohio"/>
    <n v="44312"/>
    <x v="3"/>
    <s v="TEC-AC-10000420"/>
    <x v="2"/>
    <x v="11"/>
    <x v="1496"/>
    <x v="460"/>
    <n v="5"/>
    <x v="2"/>
    <n v="48.993000000000002"/>
    <n v="4"/>
    <n v="1"/>
  </r>
  <r>
    <n v="8694"/>
    <s v="CA-2016-118311"/>
    <x v="1057"/>
    <d v="2016-10-28T00:00:00"/>
    <s v="Standard Class"/>
    <s v="ED-13885"/>
    <s v="Emily Ducich"/>
    <s v="Home Office"/>
    <s v="United States"/>
    <s v="San Francisco"/>
    <s v="California"/>
    <n v="94110"/>
    <x v="1"/>
    <s v="TEC-AC-10000892"/>
    <x v="2"/>
    <x v="11"/>
    <x v="293"/>
    <x v="5304"/>
    <n v="5"/>
    <x v="0"/>
    <n v="162"/>
    <n v="4"/>
    <n v="1"/>
  </r>
  <r>
    <n v="8695"/>
    <s v="US-2014-112795"/>
    <x v="709"/>
    <d v="2014-08-28T00:00:00"/>
    <s v="Second Class"/>
    <s v="CR-12625"/>
    <s v="Corey Roper"/>
    <s v="Home Office"/>
    <s v="United States"/>
    <s v="Grand Rapids"/>
    <s v="Michigan"/>
    <n v="49505"/>
    <x v="2"/>
    <s v="OFF-PA-10001934"/>
    <x v="1"/>
    <x v="10"/>
    <x v="548"/>
    <x v="537"/>
    <n v="3"/>
    <x v="0"/>
    <n v="9.5256000000000007"/>
    <n v="5"/>
    <n v="1"/>
  </r>
  <r>
    <n v="8696"/>
    <s v="CA-2017-127096"/>
    <x v="175"/>
    <d v="2017-09-17T00:00:00"/>
    <s v="Second Class"/>
    <s v="CS-12400"/>
    <s v="Christopher Schild"/>
    <s v="Home Office"/>
    <s v="United States"/>
    <s v="San Francisco"/>
    <s v="California"/>
    <n v="94109"/>
    <x v="1"/>
    <s v="FUR-TA-10003473"/>
    <x v="0"/>
    <x v="3"/>
    <x v="216"/>
    <x v="1201"/>
    <n v="1"/>
    <x v="2"/>
    <n v="11.283899999999999"/>
    <n v="2"/>
    <n v="1"/>
  </r>
  <r>
    <n v="8697"/>
    <s v="CA-2017-119284"/>
    <x v="140"/>
    <d v="2017-06-20T00:00:00"/>
    <s v="Standard Class"/>
    <s v="TS-21205"/>
    <s v="Thomas Seio"/>
    <s v="Corporate"/>
    <s v="United States"/>
    <s v="Nashville"/>
    <s v="Tennessee"/>
    <n v="37211"/>
    <x v="0"/>
    <s v="TEC-PH-10001051"/>
    <x v="2"/>
    <x v="7"/>
    <x v="1263"/>
    <x v="1946"/>
    <n v="3"/>
    <x v="2"/>
    <n v="26.997299999999999"/>
    <n v="5"/>
    <n v="1"/>
  </r>
  <r>
    <n v="8698"/>
    <s v="CA-2017-119284"/>
    <x v="140"/>
    <d v="2017-06-20T00:00:00"/>
    <s v="Standard Class"/>
    <s v="TS-21205"/>
    <s v="Thomas Seio"/>
    <s v="Corporate"/>
    <s v="United States"/>
    <s v="Nashville"/>
    <s v="Tennessee"/>
    <n v="37211"/>
    <x v="0"/>
    <s v="FUR-FU-10004351"/>
    <x v="0"/>
    <x v="5"/>
    <x v="222"/>
    <x v="5305"/>
    <n v="4"/>
    <x v="2"/>
    <n v="9.3504000000000005"/>
    <n v="5"/>
    <n v="1"/>
  </r>
  <r>
    <n v="8699"/>
    <s v="CA-2017-119284"/>
    <x v="140"/>
    <d v="2017-06-20T00:00:00"/>
    <s v="Standard Class"/>
    <s v="TS-21205"/>
    <s v="Thomas Seio"/>
    <s v="Corporate"/>
    <s v="United States"/>
    <s v="Nashville"/>
    <s v="Tennessee"/>
    <n v="37211"/>
    <x v="0"/>
    <s v="FUR-TA-10004152"/>
    <x v="0"/>
    <x v="3"/>
    <x v="1516"/>
    <x v="5306"/>
    <n v="2"/>
    <x v="10"/>
    <n v="-28.224"/>
    <n v="5"/>
    <n v="1"/>
  </r>
  <r>
    <n v="8700"/>
    <s v="CA-2017-119284"/>
    <x v="140"/>
    <d v="2017-06-20T00:00:00"/>
    <s v="Standard Class"/>
    <s v="TS-21205"/>
    <s v="Thomas Seio"/>
    <s v="Corporate"/>
    <s v="United States"/>
    <s v="Nashville"/>
    <s v="Tennessee"/>
    <n v="37211"/>
    <x v="0"/>
    <s v="TEC-PH-10000560"/>
    <x v="2"/>
    <x v="7"/>
    <x v="752"/>
    <x v="5307"/>
    <n v="8"/>
    <x v="2"/>
    <n v="223.99359999999999"/>
    <n v="5"/>
    <n v="1"/>
  </r>
  <r>
    <n v="8701"/>
    <s v="CA-2017-119284"/>
    <x v="140"/>
    <d v="2017-06-20T00:00:00"/>
    <s v="Standard Class"/>
    <s v="TS-21205"/>
    <s v="Thomas Seio"/>
    <s v="Corporate"/>
    <s v="United States"/>
    <s v="Nashville"/>
    <s v="Tennessee"/>
    <n v="37211"/>
    <x v="0"/>
    <s v="OFF-AP-10004249"/>
    <x v="1"/>
    <x v="9"/>
    <x v="360"/>
    <x v="5308"/>
    <n v="8"/>
    <x v="2"/>
    <n v="6.7031999999999998"/>
    <n v="5"/>
    <n v="1"/>
  </r>
  <r>
    <n v="8702"/>
    <s v="CA-2017-119284"/>
    <x v="140"/>
    <d v="2017-06-20T00:00:00"/>
    <s v="Standard Class"/>
    <s v="TS-21205"/>
    <s v="Thomas Seio"/>
    <s v="Corporate"/>
    <s v="United States"/>
    <s v="Nashville"/>
    <s v="Tennessee"/>
    <n v="37211"/>
    <x v="0"/>
    <s v="OFF-ST-10001490"/>
    <x v="1"/>
    <x v="4"/>
    <x v="518"/>
    <x v="569"/>
    <n v="1"/>
    <x v="2"/>
    <n v="17.847000000000001"/>
    <n v="5"/>
    <n v="1"/>
  </r>
  <r>
    <n v="8703"/>
    <s v="CA-2017-119284"/>
    <x v="140"/>
    <d v="2017-06-20T00:00:00"/>
    <s v="Standard Class"/>
    <s v="TS-21205"/>
    <s v="Thomas Seio"/>
    <s v="Corporate"/>
    <s v="United States"/>
    <s v="Nashville"/>
    <s v="Tennessee"/>
    <n v="37211"/>
    <x v="0"/>
    <s v="OFF-PA-10000312"/>
    <x v="1"/>
    <x v="10"/>
    <x v="1829"/>
    <x v="419"/>
    <n v="5"/>
    <x v="2"/>
    <n v="29.692"/>
    <n v="5"/>
    <n v="1"/>
  </r>
  <r>
    <n v="8704"/>
    <s v="CA-2015-133494"/>
    <x v="879"/>
    <d v="2015-03-05T00:00:00"/>
    <s v="Standard Class"/>
    <s v="RP-19390"/>
    <s v="Resi Pölking"/>
    <s v="Consumer"/>
    <s v="United States"/>
    <s v="Philadelphia"/>
    <s v="Pennsylvania"/>
    <n v="19120"/>
    <x v="3"/>
    <s v="OFF-AP-10002906"/>
    <x v="1"/>
    <x v="9"/>
    <x v="1097"/>
    <x v="1480"/>
    <n v="2"/>
    <x v="2"/>
    <n v="0.44400000000000001"/>
    <n v="4"/>
    <n v="1"/>
  </r>
  <r>
    <n v="8705"/>
    <s v="CA-2016-111318"/>
    <x v="310"/>
    <d v="2016-07-26T00:00:00"/>
    <s v="First Class"/>
    <s v="IL-15100"/>
    <s v="Ivan Liston"/>
    <s v="Consumer"/>
    <s v="United States"/>
    <s v="Houston"/>
    <s v="Texas"/>
    <n v="77041"/>
    <x v="2"/>
    <s v="TEC-PH-10004100"/>
    <x v="2"/>
    <x v="7"/>
    <x v="1752"/>
    <x v="5309"/>
    <n v="8"/>
    <x v="2"/>
    <n v="11.5136"/>
    <n v="3"/>
    <n v="1"/>
  </r>
  <r>
    <n v="8706"/>
    <s v="US-2014-132745"/>
    <x v="1201"/>
    <d v="2014-10-05T00:00:00"/>
    <s v="Standard Class"/>
    <s v="NF-18475"/>
    <s v="Neil Französisch"/>
    <s v="Home Office"/>
    <s v="United States"/>
    <s v="Reno"/>
    <s v="Nevada"/>
    <n v="89502"/>
    <x v="1"/>
    <s v="OFF-FA-10000254"/>
    <x v="1"/>
    <x v="13"/>
    <x v="1823"/>
    <x v="5310"/>
    <n v="1"/>
    <x v="0"/>
    <n v="0"/>
    <n v="4"/>
    <n v="1"/>
  </r>
  <r>
    <n v="8707"/>
    <s v="CA-2014-146815"/>
    <x v="78"/>
    <d v="2014-09-13T00:00:00"/>
    <s v="Standard Class"/>
    <s v="PP-18955"/>
    <s v="Paul Prost"/>
    <s v="Home Office"/>
    <s v="United States"/>
    <s v="New York City"/>
    <s v="New York"/>
    <n v="10009"/>
    <x v="3"/>
    <s v="FUR-CH-10004289"/>
    <x v="0"/>
    <x v="1"/>
    <x v="984"/>
    <x v="3058"/>
    <n v="2"/>
    <x v="9"/>
    <n v="13.437200000000001"/>
    <n v="5"/>
    <n v="1"/>
  </r>
  <r>
    <n v="8708"/>
    <s v="CA-2014-146815"/>
    <x v="78"/>
    <d v="2014-09-13T00:00:00"/>
    <s v="Standard Class"/>
    <s v="PP-18955"/>
    <s v="Paul Prost"/>
    <s v="Home Office"/>
    <s v="United States"/>
    <s v="New York City"/>
    <s v="New York"/>
    <n v="10009"/>
    <x v="3"/>
    <s v="OFF-AR-10003469"/>
    <x v="1"/>
    <x v="6"/>
    <x v="1258"/>
    <x v="2799"/>
    <n v="2"/>
    <x v="0"/>
    <n v="1.6896"/>
    <n v="5"/>
    <n v="1"/>
  </r>
  <r>
    <n v="8709"/>
    <s v="CA-2014-119144"/>
    <x v="912"/>
    <d v="2014-11-18T00:00:00"/>
    <s v="First Class"/>
    <s v="JD-16150"/>
    <s v="Justin Deggeller"/>
    <s v="Corporate"/>
    <s v="United States"/>
    <s v="Los Angeles"/>
    <s v="California"/>
    <n v="90008"/>
    <x v="1"/>
    <s v="TEC-PH-10004188"/>
    <x v="2"/>
    <x v="7"/>
    <x v="770"/>
    <x v="5311"/>
    <n v="4"/>
    <x v="2"/>
    <n v="-17.992799999999999"/>
    <n v="2"/>
    <n v="1"/>
  </r>
  <r>
    <n v="8710"/>
    <s v="CA-2014-119144"/>
    <x v="912"/>
    <d v="2014-11-18T00:00:00"/>
    <s v="First Class"/>
    <s v="JD-16150"/>
    <s v="Justin Deggeller"/>
    <s v="Corporate"/>
    <s v="United States"/>
    <s v="Los Angeles"/>
    <s v="California"/>
    <n v="90008"/>
    <x v="1"/>
    <s v="FUR-BO-10004015"/>
    <x v="0"/>
    <x v="0"/>
    <x v="574"/>
    <x v="5312"/>
    <n v="3"/>
    <x v="11"/>
    <n v="25.197900000000001"/>
    <n v="2"/>
    <n v="1"/>
  </r>
  <r>
    <n v="8711"/>
    <s v="CA-2014-119144"/>
    <x v="912"/>
    <d v="2014-11-18T00:00:00"/>
    <s v="First Class"/>
    <s v="JD-16150"/>
    <s v="Justin Deggeller"/>
    <s v="Corporate"/>
    <s v="United States"/>
    <s v="Los Angeles"/>
    <s v="California"/>
    <n v="90008"/>
    <x v="1"/>
    <s v="OFF-ST-10000991"/>
    <x v="1"/>
    <x v="4"/>
    <x v="157"/>
    <x v="3129"/>
    <n v="3"/>
    <x v="0"/>
    <n v="10.347300000000001"/>
    <n v="2"/>
    <n v="1"/>
  </r>
  <r>
    <n v="8712"/>
    <s v="CA-2014-105648"/>
    <x v="223"/>
    <d v="2014-03-07T00:00:00"/>
    <s v="Standard Class"/>
    <s v="EJ-14155"/>
    <s v="Eva Jacobs"/>
    <s v="Consumer"/>
    <s v="United States"/>
    <s v="San Diego"/>
    <s v="California"/>
    <n v="92037"/>
    <x v="1"/>
    <s v="FUR-TA-10002958"/>
    <x v="0"/>
    <x v="3"/>
    <x v="965"/>
    <x v="188"/>
    <n v="3"/>
    <x v="2"/>
    <n v="-23.488199999999999"/>
    <n v="4"/>
    <n v="1"/>
  </r>
  <r>
    <n v="8713"/>
    <s v="US-2015-145422"/>
    <x v="155"/>
    <d v="2015-12-07T00:00:00"/>
    <s v="Standard Class"/>
    <s v="PW-19240"/>
    <s v="Pierre Wener"/>
    <s v="Consumer"/>
    <s v="United States"/>
    <s v="San Francisco"/>
    <s v="California"/>
    <n v="94110"/>
    <x v="1"/>
    <s v="FUR-BO-10002213"/>
    <x v="0"/>
    <x v="0"/>
    <x v="1334"/>
    <x v="3638"/>
    <n v="3"/>
    <x v="11"/>
    <n v="-29.605799999999999"/>
    <n v="4"/>
    <n v="1"/>
  </r>
  <r>
    <n v="8714"/>
    <s v="CA-2017-136623"/>
    <x v="497"/>
    <d v="2017-07-16T00:00:00"/>
    <s v="Standard Class"/>
    <s v="TS-21430"/>
    <s v="Tom Stivers"/>
    <s v="Corporate"/>
    <s v="United States"/>
    <s v="San Diego"/>
    <s v="California"/>
    <n v="92105"/>
    <x v="1"/>
    <s v="TEC-PH-10000004"/>
    <x v="2"/>
    <x v="7"/>
    <x v="611"/>
    <x v="5313"/>
    <n v="6"/>
    <x v="2"/>
    <n v="5.3963999999999999"/>
    <n v="5"/>
    <n v="1"/>
  </r>
  <r>
    <n v="8715"/>
    <s v="CA-2017-136623"/>
    <x v="497"/>
    <d v="2017-07-16T00:00:00"/>
    <s v="Standard Class"/>
    <s v="TS-21430"/>
    <s v="Tom Stivers"/>
    <s v="Corporate"/>
    <s v="United States"/>
    <s v="San Diego"/>
    <s v="California"/>
    <n v="92105"/>
    <x v="1"/>
    <s v="OFF-BI-10003708"/>
    <x v="1"/>
    <x v="8"/>
    <x v="978"/>
    <x v="1263"/>
    <n v="5"/>
    <x v="2"/>
    <n v="9.3125"/>
    <n v="5"/>
    <n v="1"/>
  </r>
  <r>
    <n v="8716"/>
    <s v="CA-2017-121678"/>
    <x v="673"/>
    <d v="2017-11-20T00:00:00"/>
    <s v="Second Class"/>
    <s v="BM-11650"/>
    <s v="Brian Moss"/>
    <s v="Corporate"/>
    <s v="United States"/>
    <s v="Elyria"/>
    <s v="Ohio"/>
    <n v="44035"/>
    <x v="3"/>
    <s v="OFF-BI-10002949"/>
    <x v="1"/>
    <x v="8"/>
    <x v="525"/>
    <x v="3515"/>
    <n v="1"/>
    <x v="6"/>
    <n v="-1.3984000000000001"/>
    <n v="4"/>
    <n v="1"/>
  </r>
  <r>
    <n v="8717"/>
    <s v="CA-2016-120824"/>
    <x v="1"/>
    <d v="2016-06-16T00:00:00"/>
    <s v="Second Class"/>
    <s v="AW-10930"/>
    <s v="Arthur Wiediger"/>
    <s v="Home Office"/>
    <s v="United States"/>
    <s v="Houston"/>
    <s v="Texas"/>
    <n v="77070"/>
    <x v="2"/>
    <s v="OFF-AP-10001242"/>
    <x v="1"/>
    <x v="9"/>
    <x v="1417"/>
    <x v="5183"/>
    <n v="4"/>
    <x v="3"/>
    <n v="-160.96"/>
    <n v="4"/>
    <n v="1"/>
  </r>
  <r>
    <n v="8718"/>
    <s v="CA-2016-120824"/>
    <x v="1"/>
    <d v="2016-06-16T00:00:00"/>
    <s v="Second Class"/>
    <s v="AW-10930"/>
    <s v="Arthur Wiediger"/>
    <s v="Home Office"/>
    <s v="United States"/>
    <s v="Houston"/>
    <s v="Texas"/>
    <n v="77070"/>
    <x v="2"/>
    <s v="FUR-FU-10001424"/>
    <x v="0"/>
    <x v="5"/>
    <x v="698"/>
    <x v="1882"/>
    <n v="2"/>
    <x v="7"/>
    <n v="-4.5396000000000001"/>
    <n v="4"/>
    <n v="1"/>
  </r>
  <r>
    <n v="8719"/>
    <s v="CA-2016-120824"/>
    <x v="1"/>
    <d v="2016-06-16T00:00:00"/>
    <s v="Second Class"/>
    <s v="AW-10930"/>
    <s v="Arthur Wiediger"/>
    <s v="Home Office"/>
    <s v="United States"/>
    <s v="Houston"/>
    <s v="Texas"/>
    <n v="77070"/>
    <x v="2"/>
    <s v="OFF-AR-10003469"/>
    <x v="1"/>
    <x v="6"/>
    <x v="1258"/>
    <x v="2387"/>
    <n v="8"/>
    <x v="2"/>
    <n v="3.9424000000000001"/>
    <n v="4"/>
    <n v="1"/>
  </r>
  <r>
    <n v="8720"/>
    <s v="CA-2016-120824"/>
    <x v="1"/>
    <d v="2016-06-16T00:00:00"/>
    <s v="Second Class"/>
    <s v="AW-10930"/>
    <s v="Arthur Wiediger"/>
    <s v="Home Office"/>
    <s v="United States"/>
    <s v="Houston"/>
    <s v="Texas"/>
    <n v="77070"/>
    <x v="2"/>
    <s v="OFF-PA-10000232"/>
    <x v="1"/>
    <x v="10"/>
    <x v="1631"/>
    <x v="12"/>
    <n v="3"/>
    <x v="2"/>
    <n v="5.6375999999999999"/>
    <n v="4"/>
    <n v="1"/>
  </r>
  <r>
    <n v="8721"/>
    <s v="CA-2016-120824"/>
    <x v="1"/>
    <d v="2016-06-16T00:00:00"/>
    <s v="Second Class"/>
    <s v="AW-10930"/>
    <s v="Arthur Wiediger"/>
    <s v="Home Office"/>
    <s v="United States"/>
    <s v="Houston"/>
    <s v="Texas"/>
    <n v="77070"/>
    <x v="2"/>
    <s v="FUR-CH-10000229"/>
    <x v="0"/>
    <x v="1"/>
    <x v="1621"/>
    <x v="5314"/>
    <n v="2"/>
    <x v="4"/>
    <n v="-119.2312"/>
    <n v="4"/>
    <n v="1"/>
  </r>
  <r>
    <n v="8722"/>
    <s v="CA-2016-120824"/>
    <x v="1"/>
    <d v="2016-06-16T00:00:00"/>
    <s v="Second Class"/>
    <s v="AW-10930"/>
    <s v="Arthur Wiediger"/>
    <s v="Home Office"/>
    <s v="United States"/>
    <s v="Houston"/>
    <s v="Texas"/>
    <n v="77070"/>
    <x v="2"/>
    <s v="OFF-ST-10002562"/>
    <x v="1"/>
    <x v="4"/>
    <x v="683"/>
    <x v="5315"/>
    <n v="9"/>
    <x v="2"/>
    <n v="6.7535999999999996"/>
    <n v="4"/>
    <n v="1"/>
  </r>
  <r>
    <n v="8723"/>
    <s v="CA-2016-120824"/>
    <x v="1"/>
    <d v="2016-06-16T00:00:00"/>
    <s v="Second Class"/>
    <s v="AW-10930"/>
    <s v="Arthur Wiediger"/>
    <s v="Home Office"/>
    <s v="United States"/>
    <s v="Houston"/>
    <s v="Texas"/>
    <n v="77070"/>
    <x v="2"/>
    <s v="OFF-BI-10001525"/>
    <x v="1"/>
    <x v="8"/>
    <x v="31"/>
    <x v="5316"/>
    <n v="2"/>
    <x v="3"/>
    <n v="-2.6669999999999998"/>
    <n v="4"/>
    <n v="1"/>
  </r>
  <r>
    <n v="8724"/>
    <s v="US-2016-135209"/>
    <x v="723"/>
    <d v="2016-12-31T00:00:00"/>
    <s v="Second Class"/>
    <s v="MH-17290"/>
    <s v="Marc Harrigan"/>
    <s v="Home Office"/>
    <s v="United States"/>
    <s v="Miami"/>
    <s v="Florida"/>
    <n v="33178"/>
    <x v="0"/>
    <s v="OFF-PA-10002986"/>
    <x v="1"/>
    <x v="10"/>
    <x v="482"/>
    <x v="5317"/>
    <n v="7"/>
    <x v="2"/>
    <n v="13.0928"/>
    <n v="2"/>
    <n v="1"/>
  </r>
  <r>
    <n v="8725"/>
    <s v="US-2016-135209"/>
    <x v="723"/>
    <d v="2016-12-31T00:00:00"/>
    <s v="Second Class"/>
    <s v="MH-17290"/>
    <s v="Marc Harrigan"/>
    <s v="Home Office"/>
    <s v="United States"/>
    <s v="Miami"/>
    <s v="Florida"/>
    <n v="33178"/>
    <x v="0"/>
    <s v="OFF-PA-10000143"/>
    <x v="1"/>
    <x v="10"/>
    <x v="1701"/>
    <x v="863"/>
    <n v="6"/>
    <x v="2"/>
    <n v="8.8704000000000001"/>
    <n v="2"/>
    <n v="1"/>
  </r>
  <r>
    <n v="8726"/>
    <s v="CA-2017-148145"/>
    <x v="257"/>
    <d v="2017-03-23T00:00:00"/>
    <s v="Standard Class"/>
    <s v="SW-20275"/>
    <s v="Scott Williamson"/>
    <s v="Consumer"/>
    <s v="United States"/>
    <s v="Seattle"/>
    <s v="Washington"/>
    <n v="98115"/>
    <x v="1"/>
    <s v="OFF-AR-10003752"/>
    <x v="1"/>
    <x v="6"/>
    <x v="684"/>
    <x v="843"/>
    <n v="4"/>
    <x v="0"/>
    <n v="21.251999999999999"/>
    <n v="5"/>
    <n v="1"/>
  </r>
  <r>
    <n v="8727"/>
    <s v="CA-2015-103870"/>
    <x v="17"/>
    <d v="2015-12-31T00:00:00"/>
    <s v="Standard Class"/>
    <s v="SP-20860"/>
    <s v="Sung Pak"/>
    <s v="Corporate"/>
    <s v="United States"/>
    <s v="Murfreesboro"/>
    <s v="Tennessee"/>
    <n v="37130"/>
    <x v="0"/>
    <s v="TEC-AC-10002370"/>
    <x v="2"/>
    <x v="11"/>
    <x v="1825"/>
    <x v="5318"/>
    <n v="3"/>
    <x v="2"/>
    <n v="0.70920000000000005"/>
    <n v="4"/>
    <n v="1"/>
  </r>
  <r>
    <n v="8728"/>
    <s v="CA-2015-103870"/>
    <x v="17"/>
    <d v="2015-12-31T00:00:00"/>
    <s v="Standard Class"/>
    <s v="SP-20860"/>
    <s v="Sung Pak"/>
    <s v="Corporate"/>
    <s v="United States"/>
    <s v="Murfreesboro"/>
    <s v="Tennessee"/>
    <n v="37130"/>
    <x v="0"/>
    <s v="FUR-FU-10002030"/>
    <x v="0"/>
    <x v="5"/>
    <x v="1822"/>
    <x v="5319"/>
    <n v="3"/>
    <x v="2"/>
    <n v="16.005600000000001"/>
    <n v="4"/>
    <n v="1"/>
  </r>
  <r>
    <n v="8729"/>
    <s v="CA-2015-103870"/>
    <x v="17"/>
    <d v="2015-12-31T00:00:00"/>
    <s v="Standard Class"/>
    <s v="SP-20860"/>
    <s v="Sung Pak"/>
    <s v="Corporate"/>
    <s v="United States"/>
    <s v="Murfreesboro"/>
    <s v="Tennessee"/>
    <n v="37130"/>
    <x v="0"/>
    <s v="FUR-BO-10002853"/>
    <x v="0"/>
    <x v="0"/>
    <x v="1622"/>
    <x v="5320"/>
    <n v="2"/>
    <x v="2"/>
    <n v="8.1940000000000008"/>
    <n v="4"/>
    <n v="1"/>
  </r>
  <r>
    <n v="8730"/>
    <s v="CA-2015-103870"/>
    <x v="17"/>
    <d v="2015-12-31T00:00:00"/>
    <s v="Standard Class"/>
    <s v="SP-20860"/>
    <s v="Sung Pak"/>
    <s v="Corporate"/>
    <s v="United States"/>
    <s v="Murfreesboro"/>
    <s v="Tennessee"/>
    <n v="37130"/>
    <x v="0"/>
    <s v="OFF-ST-10002562"/>
    <x v="1"/>
    <x v="4"/>
    <x v="683"/>
    <x v="2688"/>
    <n v="3"/>
    <x v="2"/>
    <n v="2.2511999999999999"/>
    <n v="4"/>
    <n v="1"/>
  </r>
  <r>
    <n v="8731"/>
    <s v="CA-2015-103870"/>
    <x v="17"/>
    <d v="2015-12-31T00:00:00"/>
    <s v="Standard Class"/>
    <s v="SP-20860"/>
    <s v="Sung Pak"/>
    <s v="Corporate"/>
    <s v="United States"/>
    <s v="Murfreesboro"/>
    <s v="Tennessee"/>
    <n v="37130"/>
    <x v="0"/>
    <s v="TEC-AC-10004227"/>
    <x v="2"/>
    <x v="11"/>
    <x v="1409"/>
    <x v="3063"/>
    <n v="7"/>
    <x v="2"/>
    <n v="-12.7302"/>
    <n v="4"/>
    <n v="1"/>
  </r>
  <r>
    <n v="8732"/>
    <s v="CA-2015-111017"/>
    <x v="374"/>
    <d v="2015-08-06T00:00:00"/>
    <s v="Standard Class"/>
    <s v="SC-20695"/>
    <s v="Steve Chapman"/>
    <s v="Corporate"/>
    <s v="United States"/>
    <s v="Saint Louis"/>
    <s v="Missouri"/>
    <n v="63116"/>
    <x v="2"/>
    <s v="OFF-SU-10002573"/>
    <x v="1"/>
    <x v="14"/>
    <x v="354"/>
    <x v="5321"/>
    <n v="3"/>
    <x v="0"/>
    <n v="15.776999999999999"/>
    <n v="6"/>
    <n v="1"/>
  </r>
  <r>
    <n v="8733"/>
    <s v="CA-2017-116988"/>
    <x v="818"/>
    <d v="2017-06-29T00:00:00"/>
    <s v="Second Class"/>
    <s v="PW-19030"/>
    <s v="Pauline Webber"/>
    <s v="Corporate"/>
    <s v="United States"/>
    <s v="Seattle"/>
    <s v="Washington"/>
    <n v="98105"/>
    <x v="1"/>
    <s v="OFF-PA-10003848"/>
    <x v="1"/>
    <x v="10"/>
    <x v="1451"/>
    <x v="537"/>
    <n v="3"/>
    <x v="0"/>
    <n v="9.3312000000000008"/>
    <n v="2"/>
    <n v="1"/>
  </r>
  <r>
    <n v="8734"/>
    <s v="CA-2017-116988"/>
    <x v="818"/>
    <d v="2017-06-29T00:00:00"/>
    <s v="Second Class"/>
    <s v="PW-19030"/>
    <s v="Pauline Webber"/>
    <s v="Corporate"/>
    <s v="United States"/>
    <s v="Seattle"/>
    <s v="Washington"/>
    <n v="98105"/>
    <x v="1"/>
    <s v="FUR-FU-10001290"/>
    <x v="0"/>
    <x v="5"/>
    <x v="452"/>
    <x v="483"/>
    <n v="3"/>
    <x v="0"/>
    <n v="40.415999999999997"/>
    <n v="2"/>
    <n v="1"/>
  </r>
  <r>
    <n v="8735"/>
    <s v="CA-2017-116988"/>
    <x v="818"/>
    <d v="2017-06-29T00:00:00"/>
    <s v="Second Class"/>
    <s v="PW-19030"/>
    <s v="Pauline Webber"/>
    <s v="Corporate"/>
    <s v="United States"/>
    <s v="Seattle"/>
    <s v="Washington"/>
    <n v="98105"/>
    <x v="1"/>
    <s v="TEC-AC-10003832"/>
    <x v="2"/>
    <x v="11"/>
    <x v="218"/>
    <x v="2632"/>
    <n v="5"/>
    <x v="0"/>
    <n v="244.6155"/>
    <n v="2"/>
    <n v="1"/>
  </r>
  <r>
    <n v="8736"/>
    <s v="US-2014-169390"/>
    <x v="315"/>
    <d v="2014-02-10T00:00:00"/>
    <s v="Second Class"/>
    <s v="CS-12250"/>
    <s v="Chris Selesnick"/>
    <s v="Corporate"/>
    <s v="United States"/>
    <s v="New York City"/>
    <s v="New York"/>
    <n v="10024"/>
    <x v="3"/>
    <s v="OFF-ST-10001558"/>
    <x v="1"/>
    <x v="4"/>
    <x v="719"/>
    <x v="643"/>
    <n v="4"/>
    <x v="0"/>
    <n v="9.7439999999999998"/>
    <n v="3"/>
    <n v="1"/>
  </r>
  <r>
    <n v="8737"/>
    <s v="CA-2016-168774"/>
    <x v="913"/>
    <d v="2016-09-09T00:00:00"/>
    <s v="Standard Class"/>
    <s v="RP-19855"/>
    <s v="Roy Phan"/>
    <s v="Corporate"/>
    <s v="United States"/>
    <s v="Woodbury"/>
    <s v="Minnesota"/>
    <n v="55125"/>
    <x v="2"/>
    <s v="OFF-ST-10001490"/>
    <x v="1"/>
    <x v="4"/>
    <x v="518"/>
    <x v="3370"/>
    <n v="3"/>
    <x v="0"/>
    <n v="160.62299999999999"/>
    <n v="5"/>
    <n v="1"/>
  </r>
  <r>
    <n v="8738"/>
    <s v="CA-2017-161592"/>
    <x v="1191"/>
    <d v="2017-04-10T00:00:00"/>
    <s v="Standard Class"/>
    <s v="CS-12175"/>
    <s v="Charles Sheldon"/>
    <s v="Corporate"/>
    <s v="United States"/>
    <s v="Chattanooga"/>
    <s v="Tennessee"/>
    <n v="37421"/>
    <x v="0"/>
    <s v="OFF-BI-10003669"/>
    <x v="1"/>
    <x v="8"/>
    <x v="804"/>
    <x v="5322"/>
    <n v="5"/>
    <x v="6"/>
    <n v="-5.94"/>
    <n v="4"/>
    <n v="1"/>
  </r>
  <r>
    <n v="8739"/>
    <s v="US-2017-131961"/>
    <x v="166"/>
    <d v="2017-12-11T00:00:00"/>
    <s v="First Class"/>
    <s v="MJ-17740"/>
    <s v="Max Jones"/>
    <s v="Consumer"/>
    <s v="United States"/>
    <s v="Philadelphia"/>
    <s v="Pennsylvania"/>
    <n v="19140"/>
    <x v="3"/>
    <s v="OFF-AR-10004441"/>
    <x v="1"/>
    <x v="6"/>
    <x v="155"/>
    <x v="2113"/>
    <n v="4"/>
    <x v="2"/>
    <n v="3.6432000000000002"/>
    <n v="3"/>
    <n v="1"/>
  </r>
  <r>
    <n v="8740"/>
    <s v="US-2017-131961"/>
    <x v="166"/>
    <d v="2017-12-11T00:00:00"/>
    <s v="First Class"/>
    <s v="MJ-17740"/>
    <s v="Max Jones"/>
    <s v="Consumer"/>
    <s v="United States"/>
    <s v="Philadelphia"/>
    <s v="Pennsylvania"/>
    <n v="19140"/>
    <x v="3"/>
    <s v="TEC-PH-10001924"/>
    <x v="2"/>
    <x v="7"/>
    <x v="431"/>
    <x v="5323"/>
    <n v="2"/>
    <x v="10"/>
    <n v="-20.997"/>
    <n v="3"/>
    <n v="1"/>
  </r>
  <r>
    <n v="8741"/>
    <s v="CA-2016-102498"/>
    <x v="1131"/>
    <d v="2016-07-25T00:00:00"/>
    <s v="First Class"/>
    <s v="JG-15160"/>
    <s v="James Galang"/>
    <s v="Consumer"/>
    <s v="United States"/>
    <s v="Lafayette"/>
    <s v="Louisiana"/>
    <n v="70506"/>
    <x v="0"/>
    <s v="OFF-AR-10004456"/>
    <x v="1"/>
    <x v="6"/>
    <x v="1053"/>
    <x v="1393"/>
    <n v="5"/>
    <x v="0"/>
    <n v="21.228000000000002"/>
    <n v="1"/>
    <n v="1"/>
  </r>
  <r>
    <n v="8742"/>
    <s v="CA-2015-113222"/>
    <x v="529"/>
    <d v="2015-11-09T00:00:00"/>
    <s v="Same Day"/>
    <s v="AG-10765"/>
    <s v="Anthony Garverick"/>
    <s v="Home Office"/>
    <s v="United States"/>
    <s v="Lawrence"/>
    <s v="Indiana"/>
    <n v="46226"/>
    <x v="2"/>
    <s v="OFF-BI-10001890"/>
    <x v="1"/>
    <x v="8"/>
    <x v="176"/>
    <x v="627"/>
    <n v="3"/>
    <x v="0"/>
    <n v="5.1551999999999998"/>
    <n v="0"/>
    <n v="1"/>
  </r>
  <r>
    <n v="8743"/>
    <s v="US-2015-144771"/>
    <x v="653"/>
    <d v="2015-10-04T00:00:00"/>
    <s v="First Class"/>
    <s v="CK-12205"/>
    <s v="Chloris Kastensmidt"/>
    <s v="Consumer"/>
    <s v="United States"/>
    <s v="Hillsboro"/>
    <s v="Oregon"/>
    <n v="97123"/>
    <x v="1"/>
    <s v="FUR-FU-10000629"/>
    <x v="0"/>
    <x v="5"/>
    <x v="93"/>
    <x v="5324"/>
    <n v="1"/>
    <x v="2"/>
    <n v="3.0337999999999998"/>
    <n v="2"/>
    <n v="1"/>
  </r>
  <r>
    <n v="8744"/>
    <s v="US-2015-144771"/>
    <x v="653"/>
    <d v="2015-10-04T00:00:00"/>
    <s v="First Class"/>
    <s v="CK-12205"/>
    <s v="Chloris Kastensmidt"/>
    <s v="Consumer"/>
    <s v="United States"/>
    <s v="Hillsboro"/>
    <s v="Oregon"/>
    <n v="97123"/>
    <x v="1"/>
    <s v="TEC-AC-10002323"/>
    <x v="2"/>
    <x v="11"/>
    <x v="177"/>
    <x v="3891"/>
    <n v="3"/>
    <x v="2"/>
    <n v="-4.641"/>
    <n v="2"/>
    <n v="1"/>
  </r>
  <r>
    <n v="8745"/>
    <s v="CA-2015-162376"/>
    <x v="6"/>
    <d v="2015-11-25T00:00:00"/>
    <s v="Second Class"/>
    <s v="HD-14785"/>
    <s v="Harold Dahlen"/>
    <s v="Home Office"/>
    <s v="United States"/>
    <s v="Cambridge"/>
    <s v="Massachusetts"/>
    <n v="2138"/>
    <x v="3"/>
    <s v="OFF-AR-10003056"/>
    <x v="1"/>
    <x v="6"/>
    <x v="18"/>
    <x v="854"/>
    <n v="4"/>
    <x v="0"/>
    <n v="4.9648000000000003"/>
    <n v="3"/>
    <n v="1"/>
  </r>
  <r>
    <n v="8746"/>
    <s v="CA-2015-162376"/>
    <x v="6"/>
    <d v="2015-11-25T00:00:00"/>
    <s v="Second Class"/>
    <s v="HD-14785"/>
    <s v="Harold Dahlen"/>
    <s v="Home Office"/>
    <s v="United States"/>
    <s v="Cambridge"/>
    <s v="Massachusetts"/>
    <n v="2138"/>
    <x v="3"/>
    <s v="OFF-PA-10000300"/>
    <x v="1"/>
    <x v="10"/>
    <x v="1775"/>
    <x v="725"/>
    <n v="3"/>
    <x v="0"/>
    <n v="28.171800000000001"/>
    <n v="3"/>
    <n v="1"/>
  </r>
  <r>
    <n v="8747"/>
    <s v="CA-2017-128076"/>
    <x v="62"/>
    <d v="2017-02-07T00:00:00"/>
    <s v="Standard Class"/>
    <s v="BO-11350"/>
    <s v="Bill Overfelt"/>
    <s v="Corporate"/>
    <s v="United States"/>
    <s v="San Diego"/>
    <s v="California"/>
    <n v="92105"/>
    <x v="1"/>
    <s v="FUR-FU-10000293"/>
    <x v="0"/>
    <x v="5"/>
    <x v="791"/>
    <x v="5325"/>
    <n v="2"/>
    <x v="0"/>
    <n v="12.6348"/>
    <n v="5"/>
    <n v="1"/>
  </r>
  <r>
    <n v="8748"/>
    <s v="CA-2017-128076"/>
    <x v="62"/>
    <d v="2017-02-07T00:00:00"/>
    <s v="Standard Class"/>
    <s v="BO-11350"/>
    <s v="Bill Overfelt"/>
    <s v="Corporate"/>
    <s v="United States"/>
    <s v="San Diego"/>
    <s v="California"/>
    <n v="92105"/>
    <x v="1"/>
    <s v="OFF-BI-10003638"/>
    <x v="1"/>
    <x v="8"/>
    <x v="612"/>
    <x v="2585"/>
    <n v="2"/>
    <x v="2"/>
    <n v="10.061999999999999"/>
    <n v="5"/>
    <n v="1"/>
  </r>
  <r>
    <n v="8749"/>
    <s v="CA-2017-128076"/>
    <x v="62"/>
    <d v="2017-02-07T00:00:00"/>
    <s v="Standard Class"/>
    <s v="BO-11350"/>
    <s v="Bill Overfelt"/>
    <s v="Corporate"/>
    <s v="United States"/>
    <s v="San Diego"/>
    <s v="California"/>
    <n v="92105"/>
    <x v="1"/>
    <s v="TEC-MA-10002109"/>
    <x v="2"/>
    <x v="15"/>
    <x v="1738"/>
    <x v="2507"/>
    <n v="2"/>
    <x v="2"/>
    <n v="38.997399999999999"/>
    <n v="5"/>
    <n v="1"/>
  </r>
  <r>
    <n v="8750"/>
    <s v="US-2015-163825"/>
    <x v="382"/>
    <d v="2015-06-19T00:00:00"/>
    <s v="First Class"/>
    <s v="LC-16885"/>
    <s v="Lena Creighton"/>
    <s v="Consumer"/>
    <s v="United States"/>
    <s v="New York City"/>
    <s v="New York"/>
    <n v="10009"/>
    <x v="3"/>
    <s v="OFF-BI-10003527"/>
    <x v="1"/>
    <x v="8"/>
    <x v="451"/>
    <x v="5326"/>
    <n v="3"/>
    <x v="2"/>
    <n v="1143.8910000000001"/>
    <n v="3"/>
    <n v="1"/>
  </r>
  <r>
    <n v="8751"/>
    <s v="US-2015-163825"/>
    <x v="382"/>
    <d v="2015-06-19T00:00:00"/>
    <s v="First Class"/>
    <s v="LC-16885"/>
    <s v="Lena Creighton"/>
    <s v="Consumer"/>
    <s v="United States"/>
    <s v="New York City"/>
    <s v="New York"/>
    <n v="10009"/>
    <x v="3"/>
    <s v="TEC-PH-10004922"/>
    <x v="2"/>
    <x v="7"/>
    <x v="1076"/>
    <x v="5327"/>
    <n v="2"/>
    <x v="0"/>
    <n v="33.494999999999997"/>
    <n v="3"/>
    <n v="1"/>
  </r>
  <r>
    <n v="8752"/>
    <s v="CA-2016-105662"/>
    <x v="465"/>
    <d v="2016-05-09T00:00:00"/>
    <s v="Standard Class"/>
    <s v="RB-19465"/>
    <s v="Rick Bensley"/>
    <s v="Home Office"/>
    <s v="United States"/>
    <s v="Tallahassee"/>
    <s v="Florida"/>
    <n v="32303"/>
    <x v="0"/>
    <s v="OFF-PA-10001001"/>
    <x v="1"/>
    <x v="10"/>
    <x v="1830"/>
    <x v="5328"/>
    <n v="4"/>
    <x v="2"/>
    <n v="31.4712"/>
    <n v="4"/>
    <n v="1"/>
  </r>
  <r>
    <n v="8753"/>
    <s v="CA-2016-105662"/>
    <x v="465"/>
    <d v="2016-05-09T00:00:00"/>
    <s v="Standard Class"/>
    <s v="RB-19465"/>
    <s v="Rick Bensley"/>
    <s v="Home Office"/>
    <s v="United States"/>
    <s v="Tallahassee"/>
    <s v="Florida"/>
    <n v="32303"/>
    <x v="0"/>
    <s v="TEC-PH-10001198"/>
    <x v="2"/>
    <x v="7"/>
    <x v="1177"/>
    <x v="1637"/>
    <n v="3"/>
    <x v="2"/>
    <n v="19.9665"/>
    <n v="4"/>
    <n v="1"/>
  </r>
  <r>
    <n v="8754"/>
    <s v="CA-2017-152198"/>
    <x v="428"/>
    <d v="2017-09-10T00:00:00"/>
    <s v="First Class"/>
    <s v="JD-16015"/>
    <s v="Joy Daniels"/>
    <s v="Consumer"/>
    <s v="United States"/>
    <s v="Toledo"/>
    <s v="Ohio"/>
    <n v="43615"/>
    <x v="3"/>
    <s v="OFF-LA-10000443"/>
    <x v="1"/>
    <x v="2"/>
    <x v="1127"/>
    <x v="1161"/>
    <n v="6"/>
    <x v="2"/>
    <n v="5.9778000000000002"/>
    <n v="1"/>
    <n v="1"/>
  </r>
  <r>
    <n v="8755"/>
    <s v="CA-2017-152198"/>
    <x v="428"/>
    <d v="2017-09-10T00:00:00"/>
    <s v="First Class"/>
    <s v="JD-16015"/>
    <s v="Joy Daniels"/>
    <s v="Consumer"/>
    <s v="United States"/>
    <s v="Toledo"/>
    <s v="Ohio"/>
    <n v="43615"/>
    <x v="3"/>
    <s v="OFF-BI-10003669"/>
    <x v="1"/>
    <x v="8"/>
    <x v="804"/>
    <x v="5329"/>
    <n v="3"/>
    <x v="6"/>
    <n v="-3.5640000000000001"/>
    <n v="1"/>
    <n v="1"/>
  </r>
  <r>
    <n v="8756"/>
    <s v="CA-2017-152198"/>
    <x v="428"/>
    <d v="2017-09-10T00:00:00"/>
    <s v="First Class"/>
    <s v="JD-16015"/>
    <s v="Joy Daniels"/>
    <s v="Consumer"/>
    <s v="United States"/>
    <s v="Toledo"/>
    <s v="Ohio"/>
    <n v="43615"/>
    <x v="3"/>
    <s v="OFF-BI-10001628"/>
    <x v="1"/>
    <x v="8"/>
    <x v="1112"/>
    <x v="5330"/>
    <n v="2"/>
    <x v="6"/>
    <n v="-5.2149999999999999"/>
    <n v="1"/>
    <n v="1"/>
  </r>
  <r>
    <n v="8757"/>
    <s v="CA-2016-114307"/>
    <x v="405"/>
    <d v="2016-07-26T00:00:00"/>
    <s v="Standard Class"/>
    <s v="MF-17665"/>
    <s v="Maureen Fritzler"/>
    <s v="Corporate"/>
    <s v="United States"/>
    <s v="Columbia"/>
    <s v="Maryland"/>
    <n v="21044"/>
    <x v="3"/>
    <s v="OFF-AP-10002350"/>
    <x v="1"/>
    <x v="9"/>
    <x v="550"/>
    <x v="1015"/>
    <n v="2"/>
    <x v="0"/>
    <n v="10.5504"/>
    <n v="4"/>
    <n v="1"/>
  </r>
  <r>
    <n v="8758"/>
    <s v="CA-2016-114307"/>
    <x v="405"/>
    <d v="2016-07-26T00:00:00"/>
    <s v="Standard Class"/>
    <s v="MF-17665"/>
    <s v="Maureen Fritzler"/>
    <s v="Corporate"/>
    <s v="United States"/>
    <s v="Columbia"/>
    <s v="Maryland"/>
    <n v="21044"/>
    <x v="3"/>
    <s v="OFF-PA-10004100"/>
    <x v="1"/>
    <x v="10"/>
    <x v="260"/>
    <x v="187"/>
    <n v="8"/>
    <x v="0"/>
    <n v="24.883199999999999"/>
    <n v="4"/>
    <n v="1"/>
  </r>
  <r>
    <n v="8759"/>
    <s v="CA-2016-114307"/>
    <x v="405"/>
    <d v="2016-07-26T00:00:00"/>
    <s v="Standard Class"/>
    <s v="MF-17665"/>
    <s v="Maureen Fritzler"/>
    <s v="Corporate"/>
    <s v="United States"/>
    <s v="Columbia"/>
    <s v="Maryland"/>
    <n v="21044"/>
    <x v="3"/>
    <s v="FUR-FU-10000794"/>
    <x v="0"/>
    <x v="5"/>
    <x v="645"/>
    <x v="1846"/>
    <n v="3"/>
    <x v="0"/>
    <n v="9.3228000000000009"/>
    <n v="4"/>
    <n v="1"/>
  </r>
  <r>
    <n v="8760"/>
    <s v="CA-2016-114307"/>
    <x v="405"/>
    <d v="2016-07-26T00:00:00"/>
    <s v="Standard Class"/>
    <s v="MF-17665"/>
    <s v="Maureen Fritzler"/>
    <s v="Corporate"/>
    <s v="United States"/>
    <s v="Columbia"/>
    <s v="Maryland"/>
    <n v="21044"/>
    <x v="3"/>
    <s v="OFF-BI-10002012"/>
    <x v="1"/>
    <x v="8"/>
    <x v="749"/>
    <x v="5331"/>
    <n v="3"/>
    <x v="0"/>
    <n v="2.5920000000000001"/>
    <n v="4"/>
    <n v="1"/>
  </r>
  <r>
    <n v="8761"/>
    <s v="CA-2016-159891"/>
    <x v="1011"/>
    <d v="2016-02-06T00:00:00"/>
    <s v="Standard Class"/>
    <s v="BF-11170"/>
    <s v="Ben Ferrer"/>
    <s v="Home Office"/>
    <s v="United States"/>
    <s v="Atlanta"/>
    <s v="Georgia"/>
    <n v="30318"/>
    <x v="0"/>
    <s v="OFF-BI-10003527"/>
    <x v="1"/>
    <x v="8"/>
    <x v="451"/>
    <x v="5332"/>
    <n v="1"/>
    <x v="0"/>
    <n v="635.495"/>
    <n v="6"/>
    <n v="1"/>
  </r>
  <r>
    <n v="8762"/>
    <s v="CA-2016-159891"/>
    <x v="1011"/>
    <d v="2016-02-06T00:00:00"/>
    <s v="Standard Class"/>
    <s v="BF-11170"/>
    <s v="Ben Ferrer"/>
    <s v="Home Office"/>
    <s v="United States"/>
    <s v="Atlanta"/>
    <s v="Georgia"/>
    <n v="30318"/>
    <x v="0"/>
    <s v="OFF-EN-10004483"/>
    <x v="1"/>
    <x v="12"/>
    <x v="1344"/>
    <x v="5333"/>
    <n v="8"/>
    <x v="0"/>
    <n v="58.919199999999996"/>
    <n v="6"/>
    <n v="1"/>
  </r>
  <r>
    <n v="8763"/>
    <s v="CA-2016-112578"/>
    <x v="723"/>
    <d v="2017-01-02T00:00:00"/>
    <s v="Standard Class"/>
    <s v="FO-14305"/>
    <s v="Frank Olsen"/>
    <s v="Consumer"/>
    <s v="United States"/>
    <s v="Sacramento"/>
    <s v="California"/>
    <n v="95823"/>
    <x v="1"/>
    <s v="OFF-ST-10003722"/>
    <x v="1"/>
    <x v="4"/>
    <x v="767"/>
    <x v="912"/>
    <n v="1"/>
    <x v="0"/>
    <n v="4.0686999999999998"/>
    <n v="4"/>
    <n v="1"/>
  </r>
  <r>
    <n v="8764"/>
    <s v="CA-2016-112578"/>
    <x v="723"/>
    <d v="2017-01-02T00:00:00"/>
    <s v="Standard Class"/>
    <s v="FO-14305"/>
    <s v="Frank Olsen"/>
    <s v="Consumer"/>
    <s v="United States"/>
    <s v="Sacramento"/>
    <s v="California"/>
    <n v="95823"/>
    <x v="1"/>
    <s v="OFF-SU-10002557"/>
    <x v="1"/>
    <x v="14"/>
    <x v="1338"/>
    <x v="5233"/>
    <n v="2"/>
    <x v="0"/>
    <n v="7.2695999999999996"/>
    <n v="4"/>
    <n v="1"/>
  </r>
  <r>
    <n v="8765"/>
    <s v="CA-2015-107083"/>
    <x v="82"/>
    <d v="2015-11-27T00:00:00"/>
    <s v="Standard Class"/>
    <s v="BB-11545"/>
    <s v="Brenda Bowman"/>
    <s v="Corporate"/>
    <s v="United States"/>
    <s v="Fort Worth"/>
    <s v="Texas"/>
    <n v="76106"/>
    <x v="2"/>
    <s v="OFF-AR-10002257"/>
    <x v="1"/>
    <x v="6"/>
    <x v="1200"/>
    <x v="752"/>
    <n v="2"/>
    <x v="2"/>
    <n v="0.73480000000000001"/>
    <n v="6"/>
    <n v="1"/>
  </r>
  <r>
    <n v="8766"/>
    <s v="CA-2015-107083"/>
    <x v="82"/>
    <d v="2015-11-27T00:00:00"/>
    <s v="Standard Class"/>
    <s v="BB-11545"/>
    <s v="Brenda Bowman"/>
    <s v="Corporate"/>
    <s v="United States"/>
    <s v="Fort Worth"/>
    <s v="Texas"/>
    <n v="76106"/>
    <x v="2"/>
    <s v="OFF-BI-10000756"/>
    <x v="1"/>
    <x v="8"/>
    <x v="15"/>
    <x v="5334"/>
    <n v="2"/>
    <x v="3"/>
    <n v="-2.544"/>
    <n v="6"/>
    <n v="1"/>
  </r>
  <r>
    <n v="8767"/>
    <s v="CA-2015-107083"/>
    <x v="82"/>
    <d v="2015-11-27T00:00:00"/>
    <s v="Standard Class"/>
    <s v="BB-11545"/>
    <s v="Brenda Bowman"/>
    <s v="Corporate"/>
    <s v="United States"/>
    <s v="Fort Worth"/>
    <s v="Texas"/>
    <n v="76106"/>
    <x v="2"/>
    <s v="OFF-AP-10004136"/>
    <x v="1"/>
    <x v="9"/>
    <x v="1824"/>
    <x v="4238"/>
    <n v="3"/>
    <x v="3"/>
    <n v="-67.617000000000004"/>
    <n v="6"/>
    <n v="1"/>
  </r>
  <r>
    <n v="8768"/>
    <s v="CA-2015-107083"/>
    <x v="82"/>
    <d v="2015-11-27T00:00:00"/>
    <s v="Standard Class"/>
    <s v="BB-11545"/>
    <s v="Brenda Bowman"/>
    <s v="Corporate"/>
    <s v="United States"/>
    <s v="Fort Worth"/>
    <s v="Texas"/>
    <n v="76106"/>
    <x v="2"/>
    <s v="OFF-BI-10002194"/>
    <x v="1"/>
    <x v="8"/>
    <x v="416"/>
    <x v="3277"/>
    <n v="5"/>
    <x v="3"/>
    <n v="-13.167"/>
    <n v="6"/>
    <n v="1"/>
  </r>
  <r>
    <n v="8769"/>
    <s v="CA-2015-151722"/>
    <x v="348"/>
    <d v="2015-10-09T00:00:00"/>
    <s v="Standard Class"/>
    <s v="IL-15100"/>
    <s v="Ivan Liston"/>
    <s v="Consumer"/>
    <s v="United States"/>
    <s v="Columbus"/>
    <s v="Ohio"/>
    <n v="43229"/>
    <x v="3"/>
    <s v="TEC-AC-10000892"/>
    <x v="2"/>
    <x v="11"/>
    <x v="293"/>
    <x v="5335"/>
    <n v="4"/>
    <x v="2"/>
    <n v="57.6"/>
    <n v="4"/>
    <n v="1"/>
  </r>
  <r>
    <n v="8770"/>
    <s v="CA-2016-151148"/>
    <x v="126"/>
    <d v="2016-09-13T00:00:00"/>
    <s v="Same Day"/>
    <s v="PO-19180"/>
    <s v="Philisse Overcash"/>
    <s v="Home Office"/>
    <s v="United States"/>
    <s v="Louisville"/>
    <s v="Colorado"/>
    <n v="80027"/>
    <x v="1"/>
    <s v="TEC-PH-10001870"/>
    <x v="2"/>
    <x v="7"/>
    <x v="1740"/>
    <x v="5336"/>
    <n v="3"/>
    <x v="2"/>
    <n v="9.1844999999999999"/>
    <n v="1"/>
    <n v="1"/>
  </r>
  <r>
    <n v="8771"/>
    <s v="CA-2016-151148"/>
    <x v="126"/>
    <d v="2016-09-13T00:00:00"/>
    <s v="Same Day"/>
    <s v="PO-19180"/>
    <s v="Philisse Overcash"/>
    <s v="Home Office"/>
    <s v="United States"/>
    <s v="Louisville"/>
    <s v="Colorado"/>
    <n v="80027"/>
    <x v="1"/>
    <s v="FUR-CH-10002304"/>
    <x v="0"/>
    <x v="1"/>
    <x v="790"/>
    <x v="5337"/>
    <n v="4"/>
    <x v="2"/>
    <n v="5.1959999999999997"/>
    <n v="1"/>
    <n v="1"/>
  </r>
  <r>
    <n v="8772"/>
    <s v="CA-2017-115882"/>
    <x v="32"/>
    <d v="2017-09-17T00:00:00"/>
    <s v="First Class"/>
    <s v="DB-13555"/>
    <s v="Dorothy Badders"/>
    <s v="Corporate"/>
    <s v="United States"/>
    <s v="Raleigh"/>
    <s v="North Carolina"/>
    <n v="27604"/>
    <x v="0"/>
    <s v="OFF-AP-10002534"/>
    <x v="1"/>
    <x v="9"/>
    <x v="1202"/>
    <x v="5338"/>
    <n v="4"/>
    <x v="2"/>
    <n v="94.278400000000005"/>
    <n v="3"/>
    <n v="1"/>
  </r>
  <r>
    <n v="8773"/>
    <s v="CA-2017-115882"/>
    <x v="32"/>
    <d v="2017-09-17T00:00:00"/>
    <s v="First Class"/>
    <s v="DB-13555"/>
    <s v="Dorothy Badders"/>
    <s v="Corporate"/>
    <s v="United States"/>
    <s v="Raleigh"/>
    <s v="North Carolina"/>
    <n v="27604"/>
    <x v="0"/>
    <s v="OFF-PA-10001125"/>
    <x v="1"/>
    <x v="10"/>
    <x v="1021"/>
    <x v="1339"/>
    <n v="3"/>
    <x v="2"/>
    <n v="23.234999999999999"/>
    <n v="3"/>
    <n v="1"/>
  </r>
  <r>
    <n v="8774"/>
    <s v="CA-2015-132276"/>
    <x v="1202"/>
    <d v="2015-02-28T00:00:00"/>
    <s v="Standard Class"/>
    <s v="LC-16960"/>
    <s v="Lindsay Castell"/>
    <s v="Home Office"/>
    <s v="United States"/>
    <s v="New York City"/>
    <s v="New York"/>
    <n v="10024"/>
    <x v="3"/>
    <s v="OFF-AP-10000804"/>
    <x v="1"/>
    <x v="9"/>
    <x v="566"/>
    <x v="2017"/>
    <n v="6"/>
    <x v="0"/>
    <n v="6.72"/>
    <n v="5"/>
    <n v="1"/>
  </r>
  <r>
    <n v="8775"/>
    <s v="CA-2015-132276"/>
    <x v="1202"/>
    <d v="2015-02-28T00:00:00"/>
    <s v="Standard Class"/>
    <s v="LC-16960"/>
    <s v="Lindsay Castell"/>
    <s v="Home Office"/>
    <s v="United States"/>
    <s v="New York City"/>
    <s v="New York"/>
    <n v="10024"/>
    <x v="3"/>
    <s v="OFF-BI-10002982"/>
    <x v="1"/>
    <x v="8"/>
    <x v="1267"/>
    <x v="2944"/>
    <n v="2"/>
    <x v="2"/>
    <n v="3.8136000000000001"/>
    <n v="5"/>
    <n v="1"/>
  </r>
  <r>
    <n v="8776"/>
    <s v="CA-2016-163636"/>
    <x v="5"/>
    <d v="2016-12-09T00:00:00"/>
    <s v="Second Class"/>
    <s v="MP-18175"/>
    <s v="Mike Pelletier"/>
    <s v="Home Office"/>
    <s v="United States"/>
    <s v="Chicago"/>
    <s v="Illinois"/>
    <n v="60623"/>
    <x v="2"/>
    <s v="OFF-AR-10001547"/>
    <x v="1"/>
    <x v="6"/>
    <x v="148"/>
    <x v="5339"/>
    <n v="2"/>
    <x v="2"/>
    <n v="0.30940000000000001"/>
    <n v="4"/>
    <n v="1"/>
  </r>
  <r>
    <n v="8777"/>
    <s v="CA-2016-102813"/>
    <x v="415"/>
    <d v="2016-07-03T00:00:00"/>
    <s v="First Class"/>
    <s v="EA-14035"/>
    <s v="Erin Ashbrook"/>
    <s v="Corporate"/>
    <s v="United States"/>
    <s v="Huntsville"/>
    <s v="Texas"/>
    <n v="77340"/>
    <x v="2"/>
    <s v="FUR-CH-10000665"/>
    <x v="0"/>
    <x v="1"/>
    <x v="662"/>
    <x v="2512"/>
    <n v="5"/>
    <x v="4"/>
    <n v="0"/>
    <n v="1"/>
    <n v="1"/>
  </r>
  <r>
    <n v="8778"/>
    <s v="CA-2016-102813"/>
    <x v="415"/>
    <d v="2016-07-03T00:00:00"/>
    <s v="First Class"/>
    <s v="EA-14035"/>
    <s v="Erin Ashbrook"/>
    <s v="Corporate"/>
    <s v="United States"/>
    <s v="Huntsville"/>
    <s v="Texas"/>
    <n v="77340"/>
    <x v="2"/>
    <s v="OFF-PA-10000520"/>
    <x v="1"/>
    <x v="10"/>
    <x v="1428"/>
    <x v="753"/>
    <n v="8"/>
    <x v="2"/>
    <n v="14.5152"/>
    <n v="1"/>
    <n v="1"/>
  </r>
  <r>
    <n v="8779"/>
    <s v="CA-2017-135377"/>
    <x v="1096"/>
    <d v="2017-12-18T00:00:00"/>
    <s v="Standard Class"/>
    <s v="BP-11095"/>
    <s v="Bart Pistole"/>
    <s v="Corporate"/>
    <s v="United States"/>
    <s v="New York City"/>
    <s v="New York"/>
    <n v="10024"/>
    <x v="3"/>
    <s v="FUR-BO-10004015"/>
    <x v="0"/>
    <x v="0"/>
    <x v="574"/>
    <x v="5340"/>
    <n v="3"/>
    <x v="2"/>
    <n v="7.1993999999999998"/>
    <n v="5"/>
    <n v="1"/>
  </r>
  <r>
    <n v="8780"/>
    <s v="CA-2015-165813"/>
    <x v="305"/>
    <d v="2015-03-22T00:00:00"/>
    <s v="Second Class"/>
    <s v="BM-11785"/>
    <s v="Bryan Mills"/>
    <s v="Consumer"/>
    <s v="United States"/>
    <s v="Salem"/>
    <s v="Oregon"/>
    <n v="97301"/>
    <x v="1"/>
    <s v="OFF-ST-10004258"/>
    <x v="1"/>
    <x v="4"/>
    <x v="761"/>
    <x v="5341"/>
    <n v="3"/>
    <x v="2"/>
    <n v="2.5640999999999998"/>
    <n v="2"/>
    <n v="1"/>
  </r>
  <r>
    <n v="8781"/>
    <s v="CA-2015-133585"/>
    <x v="879"/>
    <d v="2015-03-04T00:00:00"/>
    <s v="First Class"/>
    <s v="CM-12715"/>
    <s v="Craig Molinari"/>
    <s v="Corporate"/>
    <s v="United States"/>
    <s v="Houston"/>
    <s v="Texas"/>
    <n v="77070"/>
    <x v="2"/>
    <s v="OFF-AR-10003696"/>
    <x v="1"/>
    <x v="6"/>
    <x v="1245"/>
    <x v="5342"/>
    <n v="2"/>
    <x v="2"/>
    <n v="6.2244000000000002"/>
    <n v="3"/>
    <n v="1"/>
  </r>
  <r>
    <n v="8782"/>
    <s v="CA-2015-133585"/>
    <x v="879"/>
    <d v="2015-03-04T00:00:00"/>
    <s v="First Class"/>
    <s v="CM-12715"/>
    <s v="Craig Molinari"/>
    <s v="Corporate"/>
    <s v="United States"/>
    <s v="Houston"/>
    <s v="Texas"/>
    <n v="77070"/>
    <x v="2"/>
    <s v="FUR-BO-10001811"/>
    <x v="0"/>
    <x v="0"/>
    <x v="787"/>
    <x v="5343"/>
    <n v="6"/>
    <x v="8"/>
    <n v="-36.117600000000003"/>
    <n v="3"/>
    <n v="1"/>
  </r>
  <r>
    <n v="8783"/>
    <s v="CA-2016-116911"/>
    <x v="306"/>
    <d v="2016-09-20T00:00:00"/>
    <s v="Standard Class"/>
    <s v="JD-16150"/>
    <s v="Justin Deggeller"/>
    <s v="Corporate"/>
    <s v="United States"/>
    <s v="Twin Falls"/>
    <s v="Idaho"/>
    <n v="83301"/>
    <x v="1"/>
    <s v="OFF-BI-10001249"/>
    <x v="1"/>
    <x v="8"/>
    <x v="1191"/>
    <x v="5344"/>
    <n v="4"/>
    <x v="2"/>
    <n v="6.6352000000000002"/>
    <n v="5"/>
    <n v="1"/>
  </r>
  <r>
    <n v="8784"/>
    <s v="CA-2016-116911"/>
    <x v="306"/>
    <d v="2016-09-20T00:00:00"/>
    <s v="Standard Class"/>
    <s v="JD-16150"/>
    <s v="Justin Deggeller"/>
    <s v="Corporate"/>
    <s v="United States"/>
    <s v="Twin Falls"/>
    <s v="Idaho"/>
    <n v="83301"/>
    <x v="1"/>
    <s v="FUR-TA-10003473"/>
    <x v="0"/>
    <x v="3"/>
    <x v="216"/>
    <x v="5345"/>
    <n v="3"/>
    <x v="0"/>
    <n v="259.52969999999999"/>
    <n v="5"/>
    <n v="1"/>
  </r>
  <r>
    <n v="8785"/>
    <s v="US-2017-129224"/>
    <x v="294"/>
    <d v="2017-03-23T00:00:00"/>
    <s v="Standard Class"/>
    <s v="AS-10630"/>
    <s v="Ann Steele"/>
    <s v="Home Office"/>
    <s v="United States"/>
    <s v="Knoxville"/>
    <s v="Tennessee"/>
    <n v="37918"/>
    <x v="0"/>
    <s v="OFF-LA-10003190"/>
    <x v="1"/>
    <x v="2"/>
    <x v="1172"/>
    <x v="871"/>
    <n v="2"/>
    <x v="2"/>
    <n v="1.6704000000000001"/>
    <n v="6"/>
    <n v="1"/>
  </r>
  <r>
    <n v="8786"/>
    <s v="CA-2017-145765"/>
    <x v="39"/>
    <d v="2017-06-02T00:00:00"/>
    <s v="Standard Class"/>
    <s v="CM-11815"/>
    <s v="Candace McMahon"/>
    <s v="Corporate"/>
    <s v="United States"/>
    <s v="Phoenix"/>
    <s v="Arizona"/>
    <n v="85023"/>
    <x v="1"/>
    <s v="TEC-PH-10001305"/>
    <x v="2"/>
    <x v="7"/>
    <x v="1680"/>
    <x v="4240"/>
    <n v="5"/>
    <x v="2"/>
    <n v="19.596"/>
    <n v="5"/>
    <n v="1"/>
  </r>
  <r>
    <n v="8787"/>
    <s v="CA-2017-145765"/>
    <x v="39"/>
    <d v="2017-06-02T00:00:00"/>
    <s v="Standard Class"/>
    <s v="CM-11815"/>
    <s v="Candace McMahon"/>
    <s v="Corporate"/>
    <s v="United States"/>
    <s v="Phoenix"/>
    <s v="Arizona"/>
    <n v="85023"/>
    <x v="1"/>
    <s v="OFF-PA-10001534"/>
    <x v="1"/>
    <x v="10"/>
    <x v="1470"/>
    <x v="12"/>
    <n v="3"/>
    <x v="2"/>
    <n v="5.4432"/>
    <n v="5"/>
    <n v="1"/>
  </r>
  <r>
    <n v="8788"/>
    <s v="CA-2017-145765"/>
    <x v="39"/>
    <d v="2017-06-02T00:00:00"/>
    <s v="Standard Class"/>
    <s v="CM-11815"/>
    <s v="Candace McMahon"/>
    <s v="Corporate"/>
    <s v="United States"/>
    <s v="Phoenix"/>
    <s v="Arizona"/>
    <n v="85023"/>
    <x v="1"/>
    <s v="TEC-AC-10000844"/>
    <x v="2"/>
    <x v="11"/>
    <x v="106"/>
    <x v="5346"/>
    <n v="4"/>
    <x v="2"/>
    <n v="54.393599999999999"/>
    <n v="5"/>
    <n v="1"/>
  </r>
  <r>
    <n v="8789"/>
    <s v="CA-2017-126914"/>
    <x v="140"/>
    <d v="2017-06-19T00:00:00"/>
    <s v="Standard Class"/>
    <s v="JE-15715"/>
    <s v="Joe Elijah"/>
    <s v="Consumer"/>
    <s v="United States"/>
    <s v="Monroe"/>
    <s v="North Carolina"/>
    <n v="28110"/>
    <x v="0"/>
    <s v="FUR-CH-10000847"/>
    <x v="0"/>
    <x v="1"/>
    <x v="995"/>
    <x v="324"/>
    <n v="3"/>
    <x v="2"/>
    <n v="52.376399999999997"/>
    <n v="4"/>
    <n v="1"/>
  </r>
  <r>
    <n v="8790"/>
    <s v="CA-2017-126914"/>
    <x v="140"/>
    <d v="2017-06-19T00:00:00"/>
    <s v="Standard Class"/>
    <s v="JE-15715"/>
    <s v="Joe Elijah"/>
    <s v="Consumer"/>
    <s v="United States"/>
    <s v="Monroe"/>
    <s v="North Carolina"/>
    <n v="28110"/>
    <x v="0"/>
    <s v="FUR-BO-10000468"/>
    <x v="0"/>
    <x v="0"/>
    <x v="1180"/>
    <x v="5347"/>
    <n v="2"/>
    <x v="2"/>
    <n v="-3.8864000000000001"/>
    <n v="4"/>
    <n v="1"/>
  </r>
  <r>
    <n v="8791"/>
    <s v="CA-2015-169572"/>
    <x v="684"/>
    <d v="2015-09-12T00:00:00"/>
    <s v="Standard Class"/>
    <s v="AG-10525"/>
    <s v="Andy Gerbode"/>
    <s v="Corporate"/>
    <s v="United States"/>
    <s v="Richmond"/>
    <s v="Virginia"/>
    <n v="23223"/>
    <x v="0"/>
    <s v="OFF-BI-10002799"/>
    <x v="1"/>
    <x v="8"/>
    <x v="1459"/>
    <x v="5348"/>
    <n v="9"/>
    <x v="0"/>
    <n v="21.4452"/>
    <n v="6"/>
    <n v="1"/>
  </r>
  <r>
    <n v="8792"/>
    <s v="CA-2017-162075"/>
    <x v="257"/>
    <d v="2017-03-24T00:00:00"/>
    <s v="Standard Class"/>
    <s v="TT-21220"/>
    <s v="Thomas Thornton"/>
    <s v="Consumer"/>
    <s v="United States"/>
    <s v="Houston"/>
    <s v="Texas"/>
    <n v="77041"/>
    <x v="2"/>
    <s v="TEC-PH-10001557"/>
    <x v="2"/>
    <x v="7"/>
    <x v="664"/>
    <x v="3333"/>
    <n v="7"/>
    <x v="2"/>
    <n v="47.0351"/>
    <n v="6"/>
    <n v="1"/>
  </r>
  <r>
    <n v="8793"/>
    <s v="CA-2014-162992"/>
    <x v="174"/>
    <d v="2014-12-21T00:00:00"/>
    <s v="First Class"/>
    <s v="BP-11095"/>
    <s v="Bart Pistole"/>
    <s v="Corporate"/>
    <s v="United States"/>
    <s v="Los Angeles"/>
    <s v="California"/>
    <n v="90008"/>
    <x v="1"/>
    <s v="OFF-LA-10001934"/>
    <x v="1"/>
    <x v="2"/>
    <x v="573"/>
    <x v="2"/>
    <n v="2"/>
    <x v="0"/>
    <n v="6.8714000000000004"/>
    <n v="2"/>
    <n v="1"/>
  </r>
  <r>
    <n v="8794"/>
    <s v="CA-2014-162992"/>
    <x v="174"/>
    <d v="2014-12-21T00:00:00"/>
    <s v="First Class"/>
    <s v="BP-11095"/>
    <s v="Bart Pistole"/>
    <s v="Corporate"/>
    <s v="United States"/>
    <s v="Los Angeles"/>
    <s v="California"/>
    <n v="90008"/>
    <x v="1"/>
    <s v="OFF-FA-10004248"/>
    <x v="1"/>
    <x v="13"/>
    <x v="485"/>
    <x v="5349"/>
    <n v="5"/>
    <x v="0"/>
    <n v="8.7944999999999993"/>
    <n v="2"/>
    <n v="1"/>
  </r>
  <r>
    <n v="8795"/>
    <s v="CA-2014-162992"/>
    <x v="174"/>
    <d v="2014-12-21T00:00:00"/>
    <s v="First Class"/>
    <s v="BP-11095"/>
    <s v="Bart Pistole"/>
    <s v="Corporate"/>
    <s v="United States"/>
    <s v="Los Angeles"/>
    <s v="California"/>
    <n v="90008"/>
    <x v="1"/>
    <s v="TEC-PH-10001944"/>
    <x v="2"/>
    <x v="7"/>
    <x v="1271"/>
    <x v="5350"/>
    <n v="5"/>
    <x v="2"/>
    <n v="72.974999999999994"/>
    <n v="2"/>
    <n v="1"/>
  </r>
  <r>
    <n v="8796"/>
    <s v="CA-2014-162992"/>
    <x v="174"/>
    <d v="2014-12-21T00:00:00"/>
    <s v="First Class"/>
    <s v="BP-11095"/>
    <s v="Bart Pistole"/>
    <s v="Corporate"/>
    <s v="United States"/>
    <s v="Los Angeles"/>
    <s v="California"/>
    <n v="90008"/>
    <x v="1"/>
    <s v="TEC-PH-10002085"/>
    <x v="2"/>
    <x v="7"/>
    <x v="665"/>
    <x v="1972"/>
    <n v="4"/>
    <x v="2"/>
    <n v="15.8376"/>
    <n v="2"/>
    <n v="1"/>
  </r>
  <r>
    <n v="8797"/>
    <s v="CA-2016-106397"/>
    <x v="274"/>
    <d v="2016-07-13T00:00:00"/>
    <s v="Standard Class"/>
    <s v="MJ-17740"/>
    <s v="Max Jones"/>
    <s v="Consumer"/>
    <s v="United States"/>
    <s v="Orem"/>
    <s v="Utah"/>
    <n v="84057"/>
    <x v="1"/>
    <s v="OFF-PA-10003441"/>
    <x v="1"/>
    <x v="10"/>
    <x v="490"/>
    <x v="91"/>
    <n v="2"/>
    <x v="0"/>
    <n v="6.2207999999999997"/>
    <n v="6"/>
    <n v="1"/>
  </r>
  <r>
    <n v="8798"/>
    <s v="CA-2016-106397"/>
    <x v="274"/>
    <d v="2016-07-13T00:00:00"/>
    <s v="Standard Class"/>
    <s v="MJ-17740"/>
    <s v="Max Jones"/>
    <s v="Consumer"/>
    <s v="United States"/>
    <s v="Orem"/>
    <s v="Utah"/>
    <n v="84057"/>
    <x v="1"/>
    <s v="OFF-AR-10004602"/>
    <x v="1"/>
    <x v="6"/>
    <x v="1226"/>
    <x v="44"/>
    <n v="2"/>
    <x v="0"/>
    <n v="12.8744"/>
    <n v="6"/>
    <n v="1"/>
  </r>
  <r>
    <n v="8799"/>
    <s v="US-2016-150140"/>
    <x v="1203"/>
    <d v="2016-04-10T00:00:00"/>
    <s v="Standard Class"/>
    <s v="VM-21685"/>
    <s v="Valerie Mitchum"/>
    <s v="Home Office"/>
    <s v="United States"/>
    <s v="Burlington"/>
    <s v="Vermont"/>
    <n v="5408"/>
    <x v="3"/>
    <s v="TEC-PH-10002555"/>
    <x v="2"/>
    <x v="7"/>
    <x v="1352"/>
    <x v="5351"/>
    <n v="5"/>
    <x v="0"/>
    <n v="336.63499999999999"/>
    <n v="4"/>
    <n v="1"/>
  </r>
  <r>
    <n v="8800"/>
    <s v="CA-2014-116666"/>
    <x v="1204"/>
    <d v="2014-05-10T00:00:00"/>
    <s v="First Class"/>
    <s v="KT-16480"/>
    <s v="Kean Thornton"/>
    <s v="Consumer"/>
    <s v="United States"/>
    <s v="Philadelphia"/>
    <s v="Pennsylvania"/>
    <n v="19134"/>
    <x v="3"/>
    <s v="TEC-CO-10001449"/>
    <x v="2"/>
    <x v="16"/>
    <x v="306"/>
    <x v="371"/>
    <n v="5"/>
    <x v="10"/>
    <n v="239.99600000000001"/>
    <n v="2"/>
    <n v="1"/>
  </r>
  <r>
    <n v="8801"/>
    <s v="CA-2017-148992"/>
    <x v="51"/>
    <d v="2017-11-27T00:00:00"/>
    <s v="Standard Class"/>
    <s v="CS-12250"/>
    <s v="Chris Selesnick"/>
    <s v="Corporate"/>
    <s v="United States"/>
    <s v="Chicago"/>
    <s v="Illinois"/>
    <n v="60623"/>
    <x v="2"/>
    <s v="OFF-PA-10004285"/>
    <x v="1"/>
    <x v="10"/>
    <x v="1268"/>
    <x v="1414"/>
    <n v="2"/>
    <x v="2"/>
    <n v="3.7408000000000001"/>
    <n v="4"/>
    <n v="1"/>
  </r>
  <r>
    <n v="8802"/>
    <s v="CA-2016-140935"/>
    <x v="338"/>
    <d v="2016-11-12T00:00:00"/>
    <s v="First Class"/>
    <s v="AB-10015"/>
    <s v="Aaron Bergman"/>
    <s v="Consumer"/>
    <s v="United States"/>
    <s v="Oklahoma City"/>
    <s v="Oklahoma"/>
    <n v="73120"/>
    <x v="2"/>
    <s v="TEC-PH-10000562"/>
    <x v="2"/>
    <x v="7"/>
    <x v="1707"/>
    <x v="5352"/>
    <n v="2"/>
    <x v="0"/>
    <n v="62.154400000000003"/>
    <n v="2"/>
    <n v="1"/>
  </r>
  <r>
    <n v="8803"/>
    <s v="CA-2016-140935"/>
    <x v="338"/>
    <d v="2016-11-12T00:00:00"/>
    <s v="First Class"/>
    <s v="AB-10015"/>
    <s v="Aaron Bergman"/>
    <s v="Consumer"/>
    <s v="United States"/>
    <s v="Oklahoma City"/>
    <s v="Oklahoma"/>
    <n v="73120"/>
    <x v="2"/>
    <s v="FUR-BO-10003966"/>
    <x v="0"/>
    <x v="0"/>
    <x v="1095"/>
    <x v="2600"/>
    <n v="2"/>
    <x v="0"/>
    <n v="54.7136"/>
    <n v="2"/>
    <n v="1"/>
  </r>
  <r>
    <n v="8804"/>
    <s v="CA-2014-157644"/>
    <x v="520"/>
    <d v="2015-01-01T00:00:00"/>
    <s v="First Class"/>
    <s v="AH-10030"/>
    <s v="Aaron Hawkins"/>
    <s v="Corporate"/>
    <s v="United States"/>
    <s v="New York City"/>
    <s v="New York"/>
    <n v="10035"/>
    <x v="3"/>
    <s v="TEC-AC-10003614"/>
    <x v="2"/>
    <x v="11"/>
    <x v="567"/>
    <x v="5353"/>
    <n v="3"/>
    <x v="0"/>
    <n v="11.4741"/>
    <n v="1"/>
    <n v="1"/>
  </r>
  <r>
    <n v="8805"/>
    <s v="CA-2014-157644"/>
    <x v="520"/>
    <d v="2015-01-01T00:00:00"/>
    <s v="First Class"/>
    <s v="AH-10030"/>
    <s v="Aaron Hawkins"/>
    <s v="Corporate"/>
    <s v="United States"/>
    <s v="New York City"/>
    <s v="New York"/>
    <n v="10035"/>
    <x v="3"/>
    <s v="OFF-LA-10003148"/>
    <x v="1"/>
    <x v="2"/>
    <x v="166"/>
    <x v="1365"/>
    <n v="3"/>
    <x v="0"/>
    <n v="8.6940000000000008"/>
    <n v="1"/>
    <n v="1"/>
  </r>
  <r>
    <n v="8806"/>
    <s v="US-2017-100398"/>
    <x v="971"/>
    <d v="2017-08-23T00:00:00"/>
    <s v="Standard Class"/>
    <s v="DO-13435"/>
    <s v="Denny Ordway"/>
    <s v="Consumer"/>
    <s v="United States"/>
    <s v="Salt Lake City"/>
    <s v="Utah"/>
    <n v="84106"/>
    <x v="1"/>
    <s v="OFF-BI-10002133"/>
    <x v="1"/>
    <x v="8"/>
    <x v="1147"/>
    <x v="5354"/>
    <n v="3"/>
    <x v="2"/>
    <n v="37.235999999999997"/>
    <n v="4"/>
    <n v="1"/>
  </r>
  <r>
    <n v="8807"/>
    <s v="CA-2016-113082"/>
    <x v="126"/>
    <d v="2016-09-16T00:00:00"/>
    <s v="Standard Class"/>
    <s v="MC-17590"/>
    <s v="Matt Collister"/>
    <s v="Corporate"/>
    <s v="United States"/>
    <s v="Utica"/>
    <s v="New York"/>
    <n v="13501"/>
    <x v="3"/>
    <s v="FUR-FU-10002813"/>
    <x v="0"/>
    <x v="5"/>
    <x v="1691"/>
    <x v="582"/>
    <n v="2"/>
    <x v="0"/>
    <n v="14.572800000000001"/>
    <n v="4"/>
    <n v="1"/>
  </r>
  <r>
    <n v="8808"/>
    <s v="US-2017-110646"/>
    <x v="40"/>
    <d v="2017-10-31T00:00:00"/>
    <s v="Standard Class"/>
    <s v="JF-15190"/>
    <s v="Jamie Frazer"/>
    <s v="Consumer"/>
    <s v="United States"/>
    <s v="Philadelphia"/>
    <s v="Pennsylvania"/>
    <n v="19134"/>
    <x v="3"/>
    <s v="OFF-BI-10004330"/>
    <x v="1"/>
    <x v="8"/>
    <x v="803"/>
    <x v="5355"/>
    <n v="3"/>
    <x v="6"/>
    <n v="-27.734999999999999"/>
    <n v="5"/>
    <n v="1"/>
  </r>
  <r>
    <n v="8809"/>
    <s v="US-2017-110646"/>
    <x v="40"/>
    <d v="2017-10-31T00:00:00"/>
    <s v="Standard Class"/>
    <s v="JF-15190"/>
    <s v="Jamie Frazer"/>
    <s v="Consumer"/>
    <s v="United States"/>
    <s v="Philadelphia"/>
    <s v="Pennsylvania"/>
    <n v="19134"/>
    <x v="3"/>
    <s v="TEC-PH-10002807"/>
    <x v="2"/>
    <x v="7"/>
    <x v="1239"/>
    <x v="5356"/>
    <n v="5"/>
    <x v="10"/>
    <n v="19.774999999999999"/>
    <n v="5"/>
    <n v="1"/>
  </r>
  <r>
    <n v="8810"/>
    <s v="US-2017-110646"/>
    <x v="40"/>
    <d v="2017-10-31T00:00:00"/>
    <s v="Standard Class"/>
    <s v="JF-15190"/>
    <s v="Jamie Frazer"/>
    <s v="Consumer"/>
    <s v="United States"/>
    <s v="Philadelphia"/>
    <s v="Pennsylvania"/>
    <n v="19134"/>
    <x v="3"/>
    <s v="OFF-LA-10001404"/>
    <x v="1"/>
    <x v="2"/>
    <x v="925"/>
    <x v="1787"/>
    <n v="5"/>
    <x v="2"/>
    <n v="4.9814999999999996"/>
    <n v="5"/>
    <n v="1"/>
  </r>
  <r>
    <n v="8811"/>
    <s v="CA-2017-120614"/>
    <x v="1109"/>
    <d v="2017-06-04T00:00:00"/>
    <s v="Standard Class"/>
    <s v="SM-20950"/>
    <s v="Suzanne McNair"/>
    <s v="Corporate"/>
    <s v="United States"/>
    <s v="Los Angeles"/>
    <s v="California"/>
    <n v="90004"/>
    <x v="1"/>
    <s v="OFF-PA-10004911"/>
    <x v="1"/>
    <x v="10"/>
    <x v="938"/>
    <x v="2778"/>
    <n v="4"/>
    <x v="0"/>
    <n v="18.009599999999999"/>
    <n v="5"/>
    <n v="1"/>
  </r>
  <r>
    <n v="8812"/>
    <s v="US-2016-140172"/>
    <x v="387"/>
    <d v="2016-03-13T00:00:00"/>
    <s v="Standard Class"/>
    <s v="SP-20650"/>
    <s v="Stephanie Phelps"/>
    <s v="Corporate"/>
    <s v="United States"/>
    <s v="Jackson"/>
    <s v="Michigan"/>
    <n v="49201"/>
    <x v="2"/>
    <s v="OFF-AP-10004233"/>
    <x v="1"/>
    <x v="9"/>
    <x v="1131"/>
    <x v="5357"/>
    <n v="3"/>
    <x v="9"/>
    <n v="48.333599999999997"/>
    <n v="5"/>
    <n v="1"/>
  </r>
  <r>
    <n v="8813"/>
    <s v="US-2016-140172"/>
    <x v="387"/>
    <d v="2016-03-13T00:00:00"/>
    <s v="Standard Class"/>
    <s v="SP-20650"/>
    <s v="Stephanie Phelps"/>
    <s v="Corporate"/>
    <s v="United States"/>
    <s v="Jackson"/>
    <s v="Michigan"/>
    <n v="49201"/>
    <x v="2"/>
    <s v="OFF-AR-10002766"/>
    <x v="1"/>
    <x v="6"/>
    <x v="1050"/>
    <x v="2213"/>
    <n v="5"/>
    <x v="0"/>
    <n v="3.7530000000000001"/>
    <n v="5"/>
    <n v="1"/>
  </r>
  <r>
    <n v="8814"/>
    <s v="CA-2015-127754"/>
    <x v="353"/>
    <d v="2015-07-31T00:00:00"/>
    <s v="Standard Class"/>
    <s v="CK-12760"/>
    <s v="Cyma Kinney"/>
    <s v="Corporate"/>
    <s v="United States"/>
    <s v="Glendale"/>
    <s v="Arizona"/>
    <n v="85301"/>
    <x v="1"/>
    <s v="FUR-CH-10003199"/>
    <x v="0"/>
    <x v="1"/>
    <x v="637"/>
    <x v="4429"/>
    <n v="3"/>
    <x v="2"/>
    <n v="13.317600000000001"/>
    <n v="5"/>
    <n v="1"/>
  </r>
  <r>
    <n v="8815"/>
    <s v="CA-2015-144274"/>
    <x v="521"/>
    <d v="2015-11-25T00:00:00"/>
    <s v="Second Class"/>
    <s v="PW-19240"/>
    <s v="Pierre Wener"/>
    <s v="Consumer"/>
    <s v="United States"/>
    <s v="Wilmington"/>
    <s v="Delaware"/>
    <n v="19805"/>
    <x v="3"/>
    <s v="TEC-PH-10003012"/>
    <x v="2"/>
    <x v="7"/>
    <x v="348"/>
    <x v="669"/>
    <n v="2"/>
    <x v="0"/>
    <n v="89.3142"/>
    <n v="2"/>
    <n v="1"/>
  </r>
  <r>
    <n v="8816"/>
    <s v="CA-2015-144274"/>
    <x v="521"/>
    <d v="2015-11-25T00:00:00"/>
    <s v="Second Class"/>
    <s v="PW-19240"/>
    <s v="Pierre Wener"/>
    <s v="Consumer"/>
    <s v="United States"/>
    <s v="Wilmington"/>
    <s v="Delaware"/>
    <n v="19805"/>
    <x v="3"/>
    <s v="OFF-PA-10001583"/>
    <x v="1"/>
    <x v="10"/>
    <x v="1831"/>
    <x v="5358"/>
    <n v="6"/>
    <x v="0"/>
    <n v="20.727"/>
    <n v="2"/>
    <n v="1"/>
  </r>
  <r>
    <n v="8817"/>
    <s v="CA-2015-144274"/>
    <x v="521"/>
    <d v="2015-11-25T00:00:00"/>
    <s v="Second Class"/>
    <s v="PW-19240"/>
    <s v="Pierre Wener"/>
    <s v="Consumer"/>
    <s v="United States"/>
    <s v="Wilmington"/>
    <s v="Delaware"/>
    <n v="19805"/>
    <x v="3"/>
    <s v="OFF-AR-10001940"/>
    <x v="1"/>
    <x v="6"/>
    <x v="170"/>
    <x v="1317"/>
    <n v="4"/>
    <x v="0"/>
    <n v="5.6416000000000004"/>
    <n v="2"/>
    <n v="1"/>
  </r>
  <r>
    <n v="8818"/>
    <s v="CA-2015-144274"/>
    <x v="521"/>
    <d v="2015-11-25T00:00:00"/>
    <s v="Second Class"/>
    <s v="PW-19240"/>
    <s v="Pierre Wener"/>
    <s v="Consumer"/>
    <s v="United States"/>
    <s v="Wilmington"/>
    <s v="Delaware"/>
    <n v="19805"/>
    <x v="3"/>
    <s v="OFF-EN-10003286"/>
    <x v="1"/>
    <x v="12"/>
    <x v="153"/>
    <x v="3319"/>
    <n v="2"/>
    <x v="0"/>
    <n v="7.7831999999999999"/>
    <n v="2"/>
    <n v="1"/>
  </r>
  <r>
    <n v="8819"/>
    <s v="CA-2015-144274"/>
    <x v="521"/>
    <d v="2015-11-25T00:00:00"/>
    <s v="Second Class"/>
    <s v="PW-19240"/>
    <s v="Pierre Wener"/>
    <s v="Consumer"/>
    <s v="United States"/>
    <s v="Wilmington"/>
    <s v="Delaware"/>
    <n v="19805"/>
    <x v="3"/>
    <s v="OFF-PA-10003441"/>
    <x v="1"/>
    <x v="10"/>
    <x v="490"/>
    <x v="783"/>
    <n v="6"/>
    <x v="0"/>
    <n v="18.662400000000002"/>
    <n v="2"/>
    <n v="1"/>
  </r>
  <r>
    <n v="8820"/>
    <s v="CA-2015-142930"/>
    <x v="109"/>
    <d v="2015-12-02T00:00:00"/>
    <s v="Standard Class"/>
    <s v="EB-14170"/>
    <s v="Evan Bailliet"/>
    <s v="Consumer"/>
    <s v="United States"/>
    <s v="Austin"/>
    <s v="Texas"/>
    <n v="78745"/>
    <x v="2"/>
    <s v="OFF-PA-10003395"/>
    <x v="1"/>
    <x v="10"/>
    <x v="656"/>
    <x v="757"/>
    <n v="4"/>
    <x v="2"/>
    <n v="117.432"/>
    <n v="4"/>
    <n v="1"/>
  </r>
  <r>
    <n v="8821"/>
    <s v="CA-2017-100622"/>
    <x v="132"/>
    <d v="2017-11-07T00:00:00"/>
    <s v="Standard Class"/>
    <s v="DK-13090"/>
    <s v="Dave Kipp"/>
    <s v="Consumer"/>
    <s v="United States"/>
    <s v="Orlando"/>
    <s v="Florida"/>
    <n v="32839"/>
    <x v="0"/>
    <s v="TEC-CO-10003236"/>
    <x v="2"/>
    <x v="16"/>
    <x v="456"/>
    <x v="321"/>
    <n v="2"/>
    <x v="2"/>
    <n v="311.9948"/>
    <n v="4"/>
    <n v="1"/>
  </r>
  <r>
    <n v="8822"/>
    <s v="CA-2017-100622"/>
    <x v="132"/>
    <d v="2017-11-07T00:00:00"/>
    <s v="Standard Class"/>
    <s v="DK-13090"/>
    <s v="Dave Kipp"/>
    <s v="Consumer"/>
    <s v="United States"/>
    <s v="Orlando"/>
    <s v="Florida"/>
    <n v="32839"/>
    <x v="0"/>
    <s v="OFF-BI-10002982"/>
    <x v="1"/>
    <x v="8"/>
    <x v="1267"/>
    <x v="5359"/>
    <n v="2"/>
    <x v="6"/>
    <n v="-2.9964"/>
    <n v="4"/>
    <n v="1"/>
  </r>
  <r>
    <n v="8823"/>
    <s v="CA-2017-100622"/>
    <x v="132"/>
    <d v="2017-11-07T00:00:00"/>
    <s v="Standard Class"/>
    <s v="DK-13090"/>
    <s v="Dave Kipp"/>
    <s v="Consumer"/>
    <s v="United States"/>
    <s v="Orlando"/>
    <s v="Florida"/>
    <n v="32839"/>
    <x v="0"/>
    <s v="OFF-AR-10004010"/>
    <x v="1"/>
    <x v="6"/>
    <x v="1743"/>
    <x v="3886"/>
    <n v="2"/>
    <x v="2"/>
    <n v="4.1988000000000003"/>
    <n v="4"/>
    <n v="1"/>
  </r>
  <r>
    <n v="8824"/>
    <s v="CA-2017-100622"/>
    <x v="132"/>
    <d v="2017-11-07T00:00:00"/>
    <s v="Standard Class"/>
    <s v="DK-13090"/>
    <s v="Dave Kipp"/>
    <s v="Consumer"/>
    <s v="United States"/>
    <s v="Orlando"/>
    <s v="Florida"/>
    <n v="32839"/>
    <x v="0"/>
    <s v="OFF-PA-10002947"/>
    <x v="1"/>
    <x v="10"/>
    <x v="710"/>
    <x v="1414"/>
    <n v="2"/>
    <x v="2"/>
    <n v="3.7408000000000001"/>
    <n v="4"/>
    <n v="1"/>
  </r>
  <r>
    <n v="8825"/>
    <s v="CA-2017-117156"/>
    <x v="708"/>
    <d v="2017-03-23T00:00:00"/>
    <s v="Second Class"/>
    <s v="TB-21055"/>
    <s v="Ted Butterfield"/>
    <s v="Consumer"/>
    <s v="United States"/>
    <s v="Reading"/>
    <s v="Pennsylvania"/>
    <n v="19601"/>
    <x v="3"/>
    <s v="OFF-EN-10003845"/>
    <x v="1"/>
    <x v="12"/>
    <x v="436"/>
    <x v="3096"/>
    <n v="3"/>
    <x v="2"/>
    <n v="2.8782000000000001"/>
    <n v="2"/>
    <n v="1"/>
  </r>
  <r>
    <n v="8826"/>
    <s v="CA-2015-115399"/>
    <x v="546"/>
    <d v="2015-12-22T00:00:00"/>
    <s v="First Class"/>
    <s v="AG-10900"/>
    <s v="Arthur Gainer"/>
    <s v="Consumer"/>
    <s v="United States"/>
    <s v="Philadelphia"/>
    <s v="Pennsylvania"/>
    <n v="19134"/>
    <x v="3"/>
    <s v="OFF-LA-10003190"/>
    <x v="1"/>
    <x v="2"/>
    <x v="1172"/>
    <x v="2721"/>
    <n v="3"/>
    <x v="2"/>
    <n v="2.5055999999999998"/>
    <n v="3"/>
    <n v="1"/>
  </r>
  <r>
    <n v="8827"/>
    <s v="US-2014-157847"/>
    <x v="1063"/>
    <d v="2014-04-06T00:00:00"/>
    <s v="Second Class"/>
    <s v="SC-20020"/>
    <s v="Sam Craven"/>
    <s v="Consumer"/>
    <s v="United States"/>
    <s v="Houston"/>
    <s v="Texas"/>
    <n v="77095"/>
    <x v="2"/>
    <s v="OFF-PA-10002986"/>
    <x v="1"/>
    <x v="10"/>
    <x v="482"/>
    <x v="2979"/>
    <n v="5"/>
    <x v="2"/>
    <n v="9.3520000000000003"/>
    <n v="4"/>
    <n v="1"/>
  </r>
  <r>
    <n v="8828"/>
    <s v="US-2014-157847"/>
    <x v="1063"/>
    <d v="2014-04-06T00:00:00"/>
    <s v="Second Class"/>
    <s v="SC-20020"/>
    <s v="Sam Craven"/>
    <s v="Consumer"/>
    <s v="United States"/>
    <s v="Houston"/>
    <s v="Texas"/>
    <n v="77095"/>
    <x v="2"/>
    <s v="OFF-PA-10001593"/>
    <x v="1"/>
    <x v="10"/>
    <x v="1764"/>
    <x v="1383"/>
    <n v="7"/>
    <x v="2"/>
    <n v="10.465"/>
    <n v="4"/>
    <n v="1"/>
  </r>
  <r>
    <n v="8829"/>
    <s v="CA-2015-115168"/>
    <x v="1117"/>
    <d v="2015-06-09T00:00:00"/>
    <s v="Standard Class"/>
    <s v="BB-11545"/>
    <s v="Brenda Bowman"/>
    <s v="Corporate"/>
    <s v="United States"/>
    <s v="Saint Charles"/>
    <s v="Missouri"/>
    <n v="63301"/>
    <x v="2"/>
    <s v="OFF-PA-10000528"/>
    <x v="1"/>
    <x v="10"/>
    <x v="1145"/>
    <x v="232"/>
    <n v="2"/>
    <x v="0"/>
    <n v="4.7519999999999998"/>
    <n v="4"/>
    <n v="1"/>
  </r>
  <r>
    <n v="8830"/>
    <s v="CA-2014-109680"/>
    <x v="191"/>
    <d v="2014-10-09T00:00:00"/>
    <s v="First Class"/>
    <s v="VP-21760"/>
    <s v="Victoria Pisteka"/>
    <s v="Corporate"/>
    <s v="United States"/>
    <s v="Indianapolis"/>
    <s v="Indiana"/>
    <n v="46203"/>
    <x v="2"/>
    <s v="OFF-ST-10001932"/>
    <x v="1"/>
    <x v="4"/>
    <x v="1650"/>
    <x v="5360"/>
    <n v="2"/>
    <x v="0"/>
    <n v="54.087600000000002"/>
    <n v="3"/>
    <n v="1"/>
  </r>
  <r>
    <n v="8831"/>
    <s v="CA-2016-167983"/>
    <x v="1036"/>
    <d v="2016-08-24T00:00:00"/>
    <s v="Second Class"/>
    <s v="RP-19270"/>
    <s v="Rachel Payne"/>
    <s v="Corporate"/>
    <s v="United States"/>
    <s v="Seattle"/>
    <s v="Washington"/>
    <n v="98115"/>
    <x v="1"/>
    <s v="OFF-BI-10003727"/>
    <x v="1"/>
    <x v="8"/>
    <x v="805"/>
    <x v="5361"/>
    <n v="10"/>
    <x v="2"/>
    <n v="11.704000000000001"/>
    <n v="3"/>
    <n v="1"/>
  </r>
  <r>
    <n v="8832"/>
    <s v="CA-2015-145324"/>
    <x v="219"/>
    <d v="2015-11-19T00:00:00"/>
    <s v="Standard Class"/>
    <s v="DH-13675"/>
    <s v="Duane Huffman"/>
    <s v="Home Office"/>
    <s v="United States"/>
    <s v="Harrisonburg"/>
    <s v="Virginia"/>
    <n v="22801"/>
    <x v="0"/>
    <s v="FUR-FU-10002759"/>
    <x v="0"/>
    <x v="5"/>
    <x v="560"/>
    <x v="786"/>
    <n v="2"/>
    <x v="0"/>
    <n v="14.3856"/>
    <n v="4"/>
    <n v="1"/>
  </r>
  <r>
    <n v="8833"/>
    <s v="CA-2015-153423"/>
    <x v="137"/>
    <d v="2015-06-27T00:00:00"/>
    <s v="Standard Class"/>
    <s v="SW-20455"/>
    <s v="Shaun Weien"/>
    <s v="Consumer"/>
    <s v="United States"/>
    <s v="Rochester"/>
    <s v="New York"/>
    <n v="14609"/>
    <x v="3"/>
    <s v="OFF-BI-10000545"/>
    <x v="1"/>
    <x v="8"/>
    <x v="692"/>
    <x v="1380"/>
    <n v="2"/>
    <x v="2"/>
    <n v="456.58800000000002"/>
    <n v="5"/>
    <n v="1"/>
  </r>
  <r>
    <n v="8834"/>
    <s v="US-2017-132675"/>
    <x v="241"/>
    <d v="2017-09-28T00:00:00"/>
    <s v="Standard Class"/>
    <s v="KF-16285"/>
    <s v="Karen Ferguson"/>
    <s v="Home Office"/>
    <s v="United States"/>
    <s v="Sandy Springs"/>
    <s v="Georgia"/>
    <n v="30328"/>
    <x v="0"/>
    <s v="OFF-ST-10004950"/>
    <x v="1"/>
    <x v="4"/>
    <x v="1519"/>
    <x v="4542"/>
    <n v="1"/>
    <x v="0"/>
    <n v="3.8774999999999999"/>
    <n v="4"/>
    <n v="1"/>
  </r>
  <r>
    <n v="8835"/>
    <s v="US-2017-132675"/>
    <x v="241"/>
    <d v="2017-09-28T00:00:00"/>
    <s v="Standard Class"/>
    <s v="KF-16285"/>
    <s v="Karen Ferguson"/>
    <s v="Home Office"/>
    <s v="United States"/>
    <s v="Sandy Springs"/>
    <s v="Georgia"/>
    <n v="30328"/>
    <x v="0"/>
    <s v="TEC-PH-10003171"/>
    <x v="2"/>
    <x v="7"/>
    <x v="1504"/>
    <x v="5362"/>
    <n v="2"/>
    <x v="0"/>
    <n v="25.172000000000001"/>
    <n v="4"/>
    <n v="1"/>
  </r>
  <r>
    <n v="8836"/>
    <s v="US-2017-132675"/>
    <x v="241"/>
    <d v="2017-09-28T00:00:00"/>
    <s v="Standard Class"/>
    <s v="KF-16285"/>
    <s v="Karen Ferguson"/>
    <s v="Home Office"/>
    <s v="United States"/>
    <s v="Sandy Springs"/>
    <s v="Georgia"/>
    <n v="30328"/>
    <x v="0"/>
    <s v="OFF-AR-10000614"/>
    <x v="1"/>
    <x v="6"/>
    <x v="1731"/>
    <x v="190"/>
    <n v="4"/>
    <x v="0"/>
    <n v="3.7128000000000001"/>
    <n v="4"/>
    <n v="1"/>
  </r>
  <r>
    <n v="8837"/>
    <s v="US-2017-132675"/>
    <x v="241"/>
    <d v="2017-09-28T00:00:00"/>
    <s v="Standard Class"/>
    <s v="KF-16285"/>
    <s v="Karen Ferguson"/>
    <s v="Home Office"/>
    <s v="United States"/>
    <s v="Sandy Springs"/>
    <s v="Georgia"/>
    <n v="30328"/>
    <x v="0"/>
    <s v="OFF-AR-10000034"/>
    <x v="1"/>
    <x v="6"/>
    <x v="751"/>
    <x v="1905"/>
    <n v="3"/>
    <x v="0"/>
    <n v="4.9607999999999999"/>
    <n v="4"/>
    <n v="1"/>
  </r>
  <r>
    <n v="8838"/>
    <s v="US-2017-132675"/>
    <x v="241"/>
    <d v="2017-09-28T00:00:00"/>
    <s v="Standard Class"/>
    <s v="KF-16285"/>
    <s v="Karen Ferguson"/>
    <s v="Home Office"/>
    <s v="United States"/>
    <s v="Sandy Springs"/>
    <s v="Georgia"/>
    <n v="30328"/>
    <x v="0"/>
    <s v="OFF-LA-10003766"/>
    <x v="1"/>
    <x v="2"/>
    <x v="365"/>
    <x v="2104"/>
    <n v="5"/>
    <x v="0"/>
    <n v="7.56"/>
    <n v="4"/>
    <n v="1"/>
  </r>
  <r>
    <n v="8839"/>
    <s v="CA-2014-153808"/>
    <x v="322"/>
    <d v="2014-04-10T00:00:00"/>
    <s v="Second Class"/>
    <s v="FH-14275"/>
    <s v="Frank Hawley"/>
    <s v="Corporate"/>
    <s v="United States"/>
    <s v="Los Angeles"/>
    <s v="California"/>
    <n v="90004"/>
    <x v="1"/>
    <s v="OFF-AR-10001725"/>
    <x v="1"/>
    <x v="6"/>
    <x v="1549"/>
    <x v="418"/>
    <n v="3"/>
    <x v="0"/>
    <n v="18.446999999999999"/>
    <n v="4"/>
    <n v="1"/>
  </r>
  <r>
    <n v="8840"/>
    <s v="CA-2014-153808"/>
    <x v="322"/>
    <d v="2014-04-10T00:00:00"/>
    <s v="Second Class"/>
    <s v="FH-14275"/>
    <s v="Frank Hawley"/>
    <s v="Corporate"/>
    <s v="United States"/>
    <s v="Los Angeles"/>
    <s v="California"/>
    <n v="90004"/>
    <x v="1"/>
    <s v="OFF-BI-10002794"/>
    <x v="1"/>
    <x v="8"/>
    <x v="102"/>
    <x v="951"/>
    <n v="2"/>
    <x v="2"/>
    <n v="23.7684"/>
    <n v="4"/>
    <n v="1"/>
  </r>
  <r>
    <n v="8841"/>
    <s v="CA-2014-153808"/>
    <x v="322"/>
    <d v="2014-04-10T00:00:00"/>
    <s v="Second Class"/>
    <s v="FH-14275"/>
    <s v="Frank Hawley"/>
    <s v="Corporate"/>
    <s v="United States"/>
    <s v="Los Angeles"/>
    <s v="California"/>
    <n v="90004"/>
    <x v="1"/>
    <s v="TEC-AC-10004171"/>
    <x v="2"/>
    <x v="11"/>
    <x v="1321"/>
    <x v="670"/>
    <n v="3"/>
    <x v="0"/>
    <n v="131.98679999999999"/>
    <n v="4"/>
    <n v="1"/>
  </r>
  <r>
    <n v="8842"/>
    <s v="US-2016-112396"/>
    <x v="1205"/>
    <d v="2016-02-13T00:00:00"/>
    <s v="Standard Class"/>
    <s v="JR-16210"/>
    <s v="Justin Ritter"/>
    <s v="Corporate"/>
    <s v="United States"/>
    <s v="San Francisco"/>
    <s v="California"/>
    <n v="94110"/>
    <x v="1"/>
    <s v="TEC-AC-10003628"/>
    <x v="2"/>
    <x v="11"/>
    <x v="247"/>
    <x v="1309"/>
    <n v="3"/>
    <x v="0"/>
    <n v="39.586799999999997"/>
    <n v="4"/>
    <n v="1"/>
  </r>
  <r>
    <n v="8843"/>
    <s v="US-2016-112396"/>
    <x v="1205"/>
    <d v="2016-02-13T00:00:00"/>
    <s v="Standard Class"/>
    <s v="JR-16210"/>
    <s v="Justin Ritter"/>
    <s v="Corporate"/>
    <s v="United States"/>
    <s v="San Francisco"/>
    <s v="California"/>
    <n v="94110"/>
    <x v="1"/>
    <s v="TEC-AC-10004761"/>
    <x v="2"/>
    <x v="11"/>
    <x v="786"/>
    <x v="937"/>
    <n v="2"/>
    <x v="0"/>
    <n v="11.151"/>
    <n v="4"/>
    <n v="1"/>
  </r>
  <r>
    <n v="8844"/>
    <s v="CA-2014-141173"/>
    <x v="728"/>
    <d v="2014-11-20T00:00:00"/>
    <s v="Second Class"/>
    <s v="JC-16105"/>
    <s v="Julie Creighton"/>
    <s v="Corporate"/>
    <s v="United States"/>
    <s v="Minneapolis"/>
    <s v="Minnesota"/>
    <n v="55407"/>
    <x v="2"/>
    <s v="OFF-ST-10000885"/>
    <x v="1"/>
    <x v="4"/>
    <x v="1666"/>
    <x v="5102"/>
    <n v="5"/>
    <x v="0"/>
    <n v="16.787500000000001"/>
    <n v="2"/>
    <n v="1"/>
  </r>
  <r>
    <n v="8845"/>
    <s v="CA-2017-156664"/>
    <x v="404"/>
    <d v="2017-12-23T00:00:00"/>
    <s v="Standard Class"/>
    <s v="BP-11290"/>
    <s v="Beth Paige"/>
    <s v="Consumer"/>
    <s v="United States"/>
    <s v="Columbus"/>
    <s v="Ohio"/>
    <n v="43229"/>
    <x v="3"/>
    <s v="OFF-BI-10004209"/>
    <x v="1"/>
    <x v="8"/>
    <x v="1215"/>
    <x v="5363"/>
    <n v="3"/>
    <x v="6"/>
    <n v="-6.03"/>
    <n v="5"/>
    <n v="1"/>
  </r>
  <r>
    <n v="8846"/>
    <s v="CA-2017-156664"/>
    <x v="404"/>
    <d v="2017-12-23T00:00:00"/>
    <s v="Standard Class"/>
    <s v="BP-11290"/>
    <s v="Beth Paige"/>
    <s v="Consumer"/>
    <s v="United States"/>
    <s v="Columbus"/>
    <s v="Ohio"/>
    <n v="43229"/>
    <x v="3"/>
    <s v="OFF-FA-10002988"/>
    <x v="1"/>
    <x v="13"/>
    <x v="132"/>
    <x v="5364"/>
    <n v="3"/>
    <x v="2"/>
    <n v="1.7486999999999999"/>
    <n v="5"/>
    <n v="1"/>
  </r>
  <r>
    <n v="8847"/>
    <s v="CA-2017-156664"/>
    <x v="404"/>
    <d v="2017-12-23T00:00:00"/>
    <s v="Standard Class"/>
    <s v="BP-11290"/>
    <s v="Beth Paige"/>
    <s v="Consumer"/>
    <s v="United States"/>
    <s v="Columbus"/>
    <s v="Ohio"/>
    <n v="43229"/>
    <x v="3"/>
    <s v="OFF-PA-10002222"/>
    <x v="1"/>
    <x v="10"/>
    <x v="394"/>
    <x v="419"/>
    <n v="5"/>
    <x v="2"/>
    <n v="29.692"/>
    <n v="5"/>
    <n v="1"/>
  </r>
  <r>
    <n v="8848"/>
    <s v="CA-2017-156664"/>
    <x v="404"/>
    <d v="2017-12-23T00:00:00"/>
    <s v="Standard Class"/>
    <s v="BP-11290"/>
    <s v="Beth Paige"/>
    <s v="Consumer"/>
    <s v="United States"/>
    <s v="Columbus"/>
    <s v="Ohio"/>
    <n v="43229"/>
    <x v="3"/>
    <s v="OFF-AP-10004487"/>
    <x v="1"/>
    <x v="9"/>
    <x v="722"/>
    <x v="5365"/>
    <n v="2"/>
    <x v="2"/>
    <n v="13.011200000000001"/>
    <n v="5"/>
    <n v="1"/>
  </r>
  <r>
    <n v="8849"/>
    <s v="CA-2015-140718"/>
    <x v="740"/>
    <d v="2015-07-04T00:00:00"/>
    <s v="First Class"/>
    <s v="FA-14230"/>
    <s v="Frank Atkinson"/>
    <s v="Corporate"/>
    <s v="United States"/>
    <s v="Raleigh"/>
    <s v="North Carolina"/>
    <n v="27604"/>
    <x v="0"/>
    <s v="TEC-PH-10003505"/>
    <x v="2"/>
    <x v="7"/>
    <x v="910"/>
    <x v="5366"/>
    <n v="1"/>
    <x v="2"/>
    <n v="8.3520000000000003"/>
    <n v="2"/>
    <n v="1"/>
  </r>
  <r>
    <n v="8850"/>
    <s v="CA-2015-140718"/>
    <x v="740"/>
    <d v="2015-07-04T00:00:00"/>
    <s v="First Class"/>
    <s v="FA-14230"/>
    <s v="Frank Atkinson"/>
    <s v="Corporate"/>
    <s v="United States"/>
    <s v="Raleigh"/>
    <s v="North Carolina"/>
    <n v="27604"/>
    <x v="0"/>
    <s v="FUR-FU-10000076"/>
    <x v="0"/>
    <x v="5"/>
    <x v="884"/>
    <x v="5367"/>
    <n v="10"/>
    <x v="2"/>
    <n v="45.954000000000001"/>
    <n v="2"/>
    <n v="1"/>
  </r>
  <r>
    <n v="8851"/>
    <s v="CA-2015-140718"/>
    <x v="740"/>
    <d v="2015-07-04T00:00:00"/>
    <s v="First Class"/>
    <s v="FA-14230"/>
    <s v="Frank Atkinson"/>
    <s v="Corporate"/>
    <s v="United States"/>
    <s v="Raleigh"/>
    <s v="North Carolina"/>
    <n v="27604"/>
    <x v="0"/>
    <s v="OFF-BI-10004728"/>
    <x v="1"/>
    <x v="8"/>
    <x v="544"/>
    <x v="4698"/>
    <n v="2"/>
    <x v="6"/>
    <n v="-2.3136000000000001"/>
    <n v="2"/>
    <n v="1"/>
  </r>
  <r>
    <n v="8852"/>
    <s v="CA-2015-140718"/>
    <x v="740"/>
    <d v="2015-07-04T00:00:00"/>
    <s v="First Class"/>
    <s v="FA-14230"/>
    <s v="Frank Atkinson"/>
    <s v="Corporate"/>
    <s v="United States"/>
    <s v="Raleigh"/>
    <s v="North Carolina"/>
    <n v="27604"/>
    <x v="0"/>
    <s v="OFF-PA-10002250"/>
    <x v="1"/>
    <x v="10"/>
    <x v="706"/>
    <x v="1718"/>
    <n v="2"/>
    <x v="2"/>
    <n v="3.2871999999999999"/>
    <n v="2"/>
    <n v="1"/>
  </r>
  <r>
    <n v="8853"/>
    <s v="CA-2014-119977"/>
    <x v="1169"/>
    <d v="2014-10-13T00:00:00"/>
    <s v="Second Class"/>
    <s v="DN-13690"/>
    <s v="Duane Noonan"/>
    <s v="Consumer"/>
    <s v="United States"/>
    <s v="New York City"/>
    <s v="New York"/>
    <n v="10011"/>
    <x v="3"/>
    <s v="OFF-PA-10003823"/>
    <x v="1"/>
    <x v="10"/>
    <x v="1010"/>
    <x v="1832"/>
    <n v="4"/>
    <x v="0"/>
    <n v="55.764000000000003"/>
    <n v="5"/>
    <n v="1"/>
  </r>
  <r>
    <n v="8854"/>
    <s v="US-2015-115343"/>
    <x v="357"/>
    <d v="2015-09-25T00:00:00"/>
    <s v="First Class"/>
    <s v="FO-14305"/>
    <s v="Frank Olsen"/>
    <s v="Consumer"/>
    <s v="United States"/>
    <s v="Philadelphia"/>
    <s v="Pennsylvania"/>
    <n v="19143"/>
    <x v="3"/>
    <s v="OFF-SU-10000898"/>
    <x v="1"/>
    <x v="14"/>
    <x v="1190"/>
    <x v="5368"/>
    <n v="5"/>
    <x v="2"/>
    <n v="6.2549999999999999"/>
    <n v="3"/>
    <n v="1"/>
  </r>
  <r>
    <n v="8855"/>
    <s v="US-2015-115343"/>
    <x v="357"/>
    <d v="2015-09-25T00:00:00"/>
    <s v="First Class"/>
    <s v="FO-14305"/>
    <s v="Frank Olsen"/>
    <s v="Consumer"/>
    <s v="United States"/>
    <s v="Philadelphia"/>
    <s v="Pennsylvania"/>
    <n v="19143"/>
    <x v="3"/>
    <s v="TEC-AC-10003832"/>
    <x v="2"/>
    <x v="11"/>
    <x v="218"/>
    <x v="231"/>
    <n v="3"/>
    <x v="2"/>
    <n v="-7.7247000000000003"/>
    <n v="3"/>
    <n v="1"/>
  </r>
  <r>
    <n v="8856"/>
    <s v="CA-2017-163671"/>
    <x v="165"/>
    <d v="2017-12-30T00:00:00"/>
    <s v="Standard Class"/>
    <s v="DP-13105"/>
    <s v="Dave Poirier"/>
    <s v="Corporate"/>
    <s v="United States"/>
    <s v="Meridian"/>
    <s v="Idaho"/>
    <n v="83642"/>
    <x v="1"/>
    <s v="OFF-BI-10001679"/>
    <x v="1"/>
    <x v="8"/>
    <x v="214"/>
    <x v="3309"/>
    <n v="3"/>
    <x v="2"/>
    <n v="7.992"/>
    <n v="6"/>
    <n v="1"/>
  </r>
  <r>
    <n v="8857"/>
    <s v="CA-2017-135909"/>
    <x v="119"/>
    <d v="2017-10-20T00:00:00"/>
    <s v="Standard Class"/>
    <s v="JW-15220"/>
    <s v="Jane Waco"/>
    <s v="Corporate"/>
    <s v="United States"/>
    <s v="Sacramento"/>
    <s v="California"/>
    <n v="95823"/>
    <x v="1"/>
    <s v="TEC-AC-10002335"/>
    <x v="2"/>
    <x v="11"/>
    <x v="343"/>
    <x v="4383"/>
    <n v="6"/>
    <x v="0"/>
    <n v="39.888599999999997"/>
    <n v="7"/>
    <n v="1"/>
  </r>
  <r>
    <n v="8858"/>
    <s v="CA-2017-135909"/>
    <x v="119"/>
    <d v="2017-10-20T00:00:00"/>
    <s v="Standard Class"/>
    <s v="JW-15220"/>
    <s v="Jane Waco"/>
    <s v="Corporate"/>
    <s v="United States"/>
    <s v="Sacramento"/>
    <s v="California"/>
    <n v="95823"/>
    <x v="1"/>
    <s v="TEC-PH-10003187"/>
    <x v="2"/>
    <x v="7"/>
    <x v="1419"/>
    <x v="236"/>
    <n v="2"/>
    <x v="2"/>
    <n v="-7.9960000000000004"/>
    <n v="7"/>
    <n v="1"/>
  </r>
  <r>
    <n v="8859"/>
    <s v="CA-2017-135909"/>
    <x v="119"/>
    <d v="2017-10-20T00:00:00"/>
    <s v="Standard Class"/>
    <s v="JW-15220"/>
    <s v="Jane Waco"/>
    <s v="Corporate"/>
    <s v="United States"/>
    <s v="Sacramento"/>
    <s v="California"/>
    <n v="95823"/>
    <x v="1"/>
    <s v="OFF-BI-10003527"/>
    <x v="1"/>
    <x v="8"/>
    <x v="451"/>
    <x v="5369"/>
    <n v="5"/>
    <x v="2"/>
    <n v="1906.4849999999999"/>
    <n v="7"/>
    <n v="1"/>
  </r>
  <r>
    <n v="8860"/>
    <s v="US-2017-114356"/>
    <x v="648"/>
    <d v="2017-08-26T00:00:00"/>
    <s v="Standard Class"/>
    <s v="TT-21460"/>
    <s v="Tonja Turnell"/>
    <s v="Home Office"/>
    <s v="United States"/>
    <s v="Charlotte"/>
    <s v="North Carolina"/>
    <n v="28205"/>
    <x v="0"/>
    <s v="TEC-PH-10003171"/>
    <x v="2"/>
    <x v="7"/>
    <x v="1504"/>
    <x v="3539"/>
    <n v="1"/>
    <x v="2"/>
    <n v="3.5960000000000001"/>
    <n v="6"/>
    <n v="1"/>
  </r>
  <r>
    <n v="8861"/>
    <s v="CA-2015-125934"/>
    <x v="861"/>
    <d v="2015-09-18T00:00:00"/>
    <s v="Standard Class"/>
    <s v="SN-20560"/>
    <s v="Skye Norling"/>
    <s v="Home Office"/>
    <s v="United States"/>
    <s v="Paterson"/>
    <s v="New Jersey"/>
    <n v="7501"/>
    <x v="3"/>
    <s v="OFF-LA-10000414"/>
    <x v="1"/>
    <x v="2"/>
    <x v="1643"/>
    <x v="2496"/>
    <n v="3"/>
    <x v="0"/>
    <n v="14.904"/>
    <n v="7"/>
    <n v="1"/>
  </r>
  <r>
    <n v="8862"/>
    <s v="CA-2015-125934"/>
    <x v="861"/>
    <d v="2015-09-18T00:00:00"/>
    <s v="Standard Class"/>
    <s v="SN-20560"/>
    <s v="Skye Norling"/>
    <s v="Home Office"/>
    <s v="United States"/>
    <s v="Paterson"/>
    <s v="New Jersey"/>
    <n v="7501"/>
    <x v="3"/>
    <s v="FUR-FU-10002107"/>
    <x v="0"/>
    <x v="5"/>
    <x v="1333"/>
    <x v="4056"/>
    <n v="4"/>
    <x v="0"/>
    <n v="3.9247999999999998"/>
    <n v="7"/>
    <n v="1"/>
  </r>
  <r>
    <n v="8863"/>
    <s v="CA-2015-125934"/>
    <x v="861"/>
    <d v="2015-09-18T00:00:00"/>
    <s v="Standard Class"/>
    <s v="SN-20560"/>
    <s v="Skye Norling"/>
    <s v="Home Office"/>
    <s v="United States"/>
    <s v="Paterson"/>
    <s v="New Jersey"/>
    <n v="7501"/>
    <x v="3"/>
    <s v="OFF-BI-10004593"/>
    <x v="1"/>
    <x v="8"/>
    <x v="270"/>
    <x v="4582"/>
    <n v="4"/>
    <x v="0"/>
    <n v="96.415999999999997"/>
    <n v="7"/>
    <n v="1"/>
  </r>
  <r>
    <n v="8864"/>
    <s v="CA-2015-125934"/>
    <x v="861"/>
    <d v="2015-09-18T00:00:00"/>
    <s v="Standard Class"/>
    <s v="SN-20560"/>
    <s v="Skye Norling"/>
    <s v="Home Office"/>
    <s v="United States"/>
    <s v="Paterson"/>
    <s v="New Jersey"/>
    <n v="7501"/>
    <x v="3"/>
    <s v="OFF-AP-10003860"/>
    <x v="1"/>
    <x v="9"/>
    <x v="1098"/>
    <x v="5370"/>
    <n v="4"/>
    <x v="0"/>
    <n v="29.980799999999999"/>
    <n v="7"/>
    <n v="1"/>
  </r>
  <r>
    <n v="8865"/>
    <s v="CA-2015-125934"/>
    <x v="861"/>
    <d v="2015-09-18T00:00:00"/>
    <s v="Standard Class"/>
    <s v="SN-20560"/>
    <s v="Skye Norling"/>
    <s v="Home Office"/>
    <s v="United States"/>
    <s v="Paterson"/>
    <s v="New Jersey"/>
    <n v="7501"/>
    <x v="3"/>
    <s v="OFF-PA-10000556"/>
    <x v="1"/>
    <x v="10"/>
    <x v="1639"/>
    <x v="783"/>
    <n v="6"/>
    <x v="0"/>
    <n v="18.662400000000002"/>
    <n v="7"/>
    <n v="1"/>
  </r>
  <r>
    <n v="8866"/>
    <s v="CA-2015-158148"/>
    <x v="139"/>
    <d v="2015-12-26T00:00:00"/>
    <s v="Standard Class"/>
    <s v="JM-15865"/>
    <s v="John Murray"/>
    <s v="Consumer"/>
    <s v="United States"/>
    <s v="Arlington"/>
    <s v="Virginia"/>
    <n v="22204"/>
    <x v="0"/>
    <s v="OFF-AP-10003281"/>
    <x v="1"/>
    <x v="9"/>
    <x v="1189"/>
    <x v="2267"/>
    <n v="3"/>
    <x v="0"/>
    <n v="10.881"/>
    <n v="6"/>
    <n v="1"/>
  </r>
  <r>
    <n v="8867"/>
    <s v="CA-2014-120411"/>
    <x v="59"/>
    <d v="2014-09-23T00:00:00"/>
    <s v="First Class"/>
    <s v="SB-20185"/>
    <s v="Sarah Brown"/>
    <s v="Consumer"/>
    <s v="United States"/>
    <s v="Chicago"/>
    <s v="Illinois"/>
    <n v="60653"/>
    <x v="2"/>
    <s v="FUR-BO-10004218"/>
    <x v="0"/>
    <x v="0"/>
    <x v="1593"/>
    <x v="5371"/>
    <n v="5"/>
    <x v="4"/>
    <n v="-70.489999999999995"/>
    <n v="3"/>
    <n v="1"/>
  </r>
  <r>
    <n v="8868"/>
    <s v="CA-2014-120411"/>
    <x v="59"/>
    <d v="2014-09-23T00:00:00"/>
    <s v="First Class"/>
    <s v="SB-20185"/>
    <s v="Sarah Brown"/>
    <s v="Consumer"/>
    <s v="United States"/>
    <s v="Chicago"/>
    <s v="Illinois"/>
    <n v="60653"/>
    <x v="2"/>
    <s v="TEC-PH-10002185"/>
    <x v="2"/>
    <x v="7"/>
    <x v="1081"/>
    <x v="1731"/>
    <n v="2"/>
    <x v="2"/>
    <n v="3.4750000000000001"/>
    <n v="3"/>
    <n v="1"/>
  </r>
  <r>
    <n v="8869"/>
    <s v="CA-2016-158260"/>
    <x v="254"/>
    <d v="2016-11-08T00:00:00"/>
    <s v="Standard Class"/>
    <s v="CC-12475"/>
    <s v="Cindy Chapman"/>
    <s v="Consumer"/>
    <s v="United States"/>
    <s v="San Diego"/>
    <s v="California"/>
    <n v="92037"/>
    <x v="1"/>
    <s v="TEC-MA-10003176"/>
    <x v="2"/>
    <x v="15"/>
    <x v="1761"/>
    <x v="5372"/>
    <n v="2"/>
    <x v="2"/>
    <n v="77.22"/>
    <n v="4"/>
    <n v="1"/>
  </r>
  <r>
    <n v="8870"/>
    <s v="CA-2017-101805"/>
    <x v="96"/>
    <d v="2017-12-06T00:00:00"/>
    <s v="Standard Class"/>
    <s v="SH-19975"/>
    <s v="Sally Hughsby"/>
    <s v="Corporate"/>
    <s v="United States"/>
    <s v="Seattle"/>
    <s v="Washington"/>
    <n v="98105"/>
    <x v="1"/>
    <s v="OFF-BI-10002003"/>
    <x v="1"/>
    <x v="8"/>
    <x v="1393"/>
    <x v="204"/>
    <n v="5"/>
    <x v="2"/>
    <n v="5.3730000000000002"/>
    <n v="5"/>
    <n v="1"/>
  </r>
  <r>
    <n v="8871"/>
    <s v="CA-2017-101805"/>
    <x v="96"/>
    <d v="2017-12-06T00:00:00"/>
    <s v="Standard Class"/>
    <s v="SH-19975"/>
    <s v="Sally Hughsby"/>
    <s v="Corporate"/>
    <s v="United States"/>
    <s v="Seattle"/>
    <s v="Washington"/>
    <n v="98105"/>
    <x v="1"/>
    <s v="FUR-FU-10000023"/>
    <x v="0"/>
    <x v="5"/>
    <x v="325"/>
    <x v="5373"/>
    <n v="12"/>
    <x v="0"/>
    <n v="31.0992"/>
    <n v="5"/>
    <n v="1"/>
  </r>
  <r>
    <n v="8872"/>
    <s v="CA-2017-101805"/>
    <x v="96"/>
    <d v="2017-12-06T00:00:00"/>
    <s v="Standard Class"/>
    <s v="SH-19975"/>
    <s v="Sally Hughsby"/>
    <s v="Corporate"/>
    <s v="United States"/>
    <s v="Seattle"/>
    <s v="Washington"/>
    <n v="98105"/>
    <x v="1"/>
    <s v="OFF-ST-10002756"/>
    <x v="1"/>
    <x v="4"/>
    <x v="273"/>
    <x v="5023"/>
    <n v="4"/>
    <x v="0"/>
    <n v="5.4123999999999999"/>
    <n v="5"/>
    <n v="1"/>
  </r>
  <r>
    <n v="8873"/>
    <s v="US-2014-105137"/>
    <x v="982"/>
    <d v="2014-10-10T00:00:00"/>
    <s v="Same Day"/>
    <s v="RB-19435"/>
    <s v="Richard Bierner"/>
    <s v="Consumer"/>
    <s v="United States"/>
    <s v="Columbus"/>
    <s v="Ohio"/>
    <n v="43229"/>
    <x v="3"/>
    <s v="TEC-MA-10002694"/>
    <x v="2"/>
    <x v="15"/>
    <x v="1832"/>
    <x v="5374"/>
    <n v="2"/>
    <x v="6"/>
    <n v="-71.395799999999994"/>
    <n v="0"/>
    <n v="1"/>
  </r>
  <r>
    <n v="8874"/>
    <s v="US-2014-105137"/>
    <x v="982"/>
    <d v="2014-10-10T00:00:00"/>
    <s v="Same Day"/>
    <s v="RB-19435"/>
    <s v="Richard Bierner"/>
    <s v="Consumer"/>
    <s v="United States"/>
    <s v="Columbus"/>
    <s v="Ohio"/>
    <n v="43229"/>
    <x v="3"/>
    <s v="OFF-BI-10002429"/>
    <x v="1"/>
    <x v="8"/>
    <x v="472"/>
    <x v="3487"/>
    <n v="2"/>
    <x v="6"/>
    <n v="-13.393599999999999"/>
    <n v="0"/>
    <n v="1"/>
  </r>
  <r>
    <n v="8875"/>
    <s v="CA-2017-142489"/>
    <x v="237"/>
    <d v="2017-11-16T00:00:00"/>
    <s v="Second Class"/>
    <s v="TC-21295"/>
    <s v="Toby Carlisle"/>
    <s v="Consumer"/>
    <s v="United States"/>
    <s v="Houston"/>
    <s v="Texas"/>
    <n v="77095"/>
    <x v="2"/>
    <s v="OFF-BI-10003684"/>
    <x v="1"/>
    <x v="8"/>
    <x v="714"/>
    <x v="839"/>
    <n v="5"/>
    <x v="3"/>
    <n v="-32.984999999999999"/>
    <n v="2"/>
    <n v="1"/>
  </r>
  <r>
    <n v="8876"/>
    <s v="US-2016-141264"/>
    <x v="572"/>
    <d v="2016-08-19T00:00:00"/>
    <s v="Standard Class"/>
    <s v="CT-11995"/>
    <s v="Carol Triggs"/>
    <s v="Consumer"/>
    <s v="United States"/>
    <s v="Irving"/>
    <s v="Texas"/>
    <n v="75061"/>
    <x v="2"/>
    <s v="OFF-SU-10003505"/>
    <x v="1"/>
    <x v="14"/>
    <x v="413"/>
    <x v="439"/>
    <n v="2"/>
    <x v="2"/>
    <n v="-34.758000000000003"/>
    <n v="6"/>
    <n v="1"/>
  </r>
  <r>
    <n v="8877"/>
    <s v="US-2016-141264"/>
    <x v="572"/>
    <d v="2016-08-19T00:00:00"/>
    <s v="Standard Class"/>
    <s v="CT-11995"/>
    <s v="Carol Triggs"/>
    <s v="Consumer"/>
    <s v="United States"/>
    <s v="Irving"/>
    <s v="Texas"/>
    <n v="75061"/>
    <x v="2"/>
    <s v="OFF-AP-10002534"/>
    <x v="1"/>
    <x v="9"/>
    <x v="1202"/>
    <x v="5375"/>
    <n v="1"/>
    <x v="3"/>
    <n v="-153.20240000000001"/>
    <n v="6"/>
    <n v="1"/>
  </r>
  <r>
    <n v="8878"/>
    <s v="CA-2017-126928"/>
    <x v="697"/>
    <d v="2017-09-23T00:00:00"/>
    <s v="Standard Class"/>
    <s v="GZ-14470"/>
    <s v="Gary Zandusky"/>
    <s v="Consumer"/>
    <s v="United States"/>
    <s v="Morristown"/>
    <s v="New Jersey"/>
    <n v="7960"/>
    <x v="3"/>
    <s v="TEC-MA-10004626"/>
    <x v="2"/>
    <x v="15"/>
    <x v="1833"/>
    <x v="5376"/>
    <n v="4"/>
    <x v="0"/>
    <n v="225.6"/>
    <n v="6"/>
    <n v="1"/>
  </r>
  <r>
    <n v="8879"/>
    <s v="CA-2017-126928"/>
    <x v="697"/>
    <d v="2017-09-23T00:00:00"/>
    <s v="Standard Class"/>
    <s v="GZ-14470"/>
    <s v="Gary Zandusky"/>
    <s v="Consumer"/>
    <s v="United States"/>
    <s v="Morristown"/>
    <s v="New Jersey"/>
    <n v="7960"/>
    <x v="3"/>
    <s v="OFF-ST-10000615"/>
    <x v="1"/>
    <x v="4"/>
    <x v="75"/>
    <x v="3881"/>
    <n v="3"/>
    <x v="0"/>
    <n v="9.5340000000000007"/>
    <n v="6"/>
    <n v="1"/>
  </r>
  <r>
    <n v="8880"/>
    <s v="US-2015-107944"/>
    <x v="391"/>
    <d v="2015-03-25T00:00:00"/>
    <s v="First Class"/>
    <s v="AM-10360"/>
    <s v="Alice McCarthy"/>
    <s v="Corporate"/>
    <s v="United States"/>
    <s v="Los Angeles"/>
    <s v="California"/>
    <n v="90008"/>
    <x v="1"/>
    <s v="OFF-PA-10000659"/>
    <x v="1"/>
    <x v="10"/>
    <x v="1295"/>
    <x v="5377"/>
    <n v="11"/>
    <x v="0"/>
    <n v="92.505600000000001"/>
    <n v="2"/>
    <n v="1"/>
  </r>
  <r>
    <n v="8881"/>
    <s v="US-2015-107944"/>
    <x v="391"/>
    <d v="2015-03-25T00:00:00"/>
    <s v="First Class"/>
    <s v="AM-10360"/>
    <s v="Alice McCarthy"/>
    <s v="Corporate"/>
    <s v="United States"/>
    <s v="Los Angeles"/>
    <s v="California"/>
    <n v="90008"/>
    <x v="1"/>
    <s v="TEC-AC-10000736"/>
    <x v="2"/>
    <x v="11"/>
    <x v="1094"/>
    <x v="758"/>
    <n v="3"/>
    <x v="0"/>
    <n v="86.389200000000002"/>
    <n v="2"/>
    <n v="1"/>
  </r>
  <r>
    <n v="8882"/>
    <s v="CA-2016-135594"/>
    <x v="1186"/>
    <d v="2016-07-03T00:00:00"/>
    <s v="Second Class"/>
    <s v="AH-10120"/>
    <s v="Adrian Hane"/>
    <s v="Home Office"/>
    <s v="United States"/>
    <s v="Aurora"/>
    <s v="Illinois"/>
    <n v="60505"/>
    <x v="2"/>
    <s v="TEC-AC-10003038"/>
    <x v="2"/>
    <x v="11"/>
    <x v="1033"/>
    <x v="2255"/>
    <n v="7"/>
    <x v="2"/>
    <n v="-0.62649999999999995"/>
    <n v="3"/>
    <n v="1"/>
  </r>
  <r>
    <n v="8883"/>
    <s v="US-2017-115252"/>
    <x v="179"/>
    <d v="2017-10-25T00:00:00"/>
    <s v="Standard Class"/>
    <s v="MY-18295"/>
    <s v="Muhammed Yedwab"/>
    <s v="Corporate"/>
    <s v="United States"/>
    <s v="Durham"/>
    <s v="North Carolina"/>
    <n v="27707"/>
    <x v="0"/>
    <s v="TEC-PH-10004071"/>
    <x v="2"/>
    <x v="7"/>
    <x v="1546"/>
    <x v="2913"/>
    <n v="2"/>
    <x v="2"/>
    <n v="1.3986000000000001"/>
    <n v="5"/>
    <n v="1"/>
  </r>
  <r>
    <n v="8884"/>
    <s v="US-2017-115252"/>
    <x v="179"/>
    <d v="2017-10-25T00:00:00"/>
    <s v="Standard Class"/>
    <s v="MY-18295"/>
    <s v="Muhammed Yedwab"/>
    <s v="Corporate"/>
    <s v="United States"/>
    <s v="Durham"/>
    <s v="North Carolina"/>
    <n v="27707"/>
    <x v="0"/>
    <s v="OFF-PA-10001667"/>
    <x v="1"/>
    <x v="10"/>
    <x v="458"/>
    <x v="642"/>
    <n v="3"/>
    <x v="2"/>
    <n v="4.4850000000000003"/>
    <n v="5"/>
    <n v="1"/>
  </r>
  <r>
    <n v="8885"/>
    <s v="CA-2014-107398"/>
    <x v="55"/>
    <d v="2014-08-30T00:00:00"/>
    <s v="Standard Class"/>
    <s v="BS-11590"/>
    <s v="Brendan Sweed"/>
    <s v="Corporate"/>
    <s v="United States"/>
    <s v="Columbus"/>
    <s v="Ohio"/>
    <n v="43229"/>
    <x v="3"/>
    <s v="OFF-BI-10001982"/>
    <x v="1"/>
    <x v="8"/>
    <x v="304"/>
    <x v="5378"/>
    <n v="4"/>
    <x v="6"/>
    <n v="-4.5696000000000003"/>
    <n v="5"/>
    <n v="1"/>
  </r>
  <r>
    <n v="8886"/>
    <s v="CA-2014-107398"/>
    <x v="55"/>
    <d v="2014-08-30T00:00:00"/>
    <s v="Standard Class"/>
    <s v="BS-11590"/>
    <s v="Brendan Sweed"/>
    <s v="Corporate"/>
    <s v="United States"/>
    <s v="Columbus"/>
    <s v="Ohio"/>
    <n v="43229"/>
    <x v="3"/>
    <s v="OFF-BI-10004141"/>
    <x v="1"/>
    <x v="8"/>
    <x v="1296"/>
    <x v="5379"/>
    <n v="3"/>
    <x v="6"/>
    <n v="-2.2896000000000001"/>
    <n v="5"/>
    <n v="1"/>
  </r>
  <r>
    <n v="8887"/>
    <s v="CA-2014-107398"/>
    <x v="55"/>
    <d v="2014-08-30T00:00:00"/>
    <s v="Standard Class"/>
    <s v="BS-11590"/>
    <s v="Brendan Sweed"/>
    <s v="Corporate"/>
    <s v="United States"/>
    <s v="Columbus"/>
    <s v="Ohio"/>
    <n v="43229"/>
    <x v="3"/>
    <s v="OFF-BI-10002103"/>
    <x v="1"/>
    <x v="8"/>
    <x v="530"/>
    <x v="5380"/>
    <n v="8"/>
    <x v="6"/>
    <n v="-16.684799999999999"/>
    <n v="5"/>
    <n v="1"/>
  </r>
  <r>
    <n v="8888"/>
    <s v="CA-2014-169642"/>
    <x v="923"/>
    <d v="2014-07-30T00:00:00"/>
    <s v="Second Class"/>
    <s v="BB-10990"/>
    <s v="Barry Blumstein"/>
    <s v="Corporate"/>
    <s v="United States"/>
    <s v="Los Angeles"/>
    <s v="California"/>
    <n v="90036"/>
    <x v="1"/>
    <s v="OFF-ST-10002574"/>
    <x v="1"/>
    <x v="4"/>
    <x v="935"/>
    <x v="5381"/>
    <n v="2"/>
    <x v="0"/>
    <n v="0"/>
    <n v="3"/>
    <n v="1"/>
  </r>
  <r>
    <n v="8889"/>
    <s v="CA-2017-103968"/>
    <x v="96"/>
    <d v="2017-12-07T00:00:00"/>
    <s v="Standard Class"/>
    <s v="ML-17755"/>
    <s v="Max Ludwig"/>
    <s v="Home Office"/>
    <s v="United States"/>
    <s v="Stockton"/>
    <s v="California"/>
    <n v="95207"/>
    <x v="1"/>
    <s v="FUR-FU-10003394"/>
    <x v="0"/>
    <x v="5"/>
    <x v="583"/>
    <x v="5382"/>
    <n v="9"/>
    <x v="0"/>
    <n v="107.03879999999999"/>
    <n v="6"/>
    <n v="1"/>
  </r>
  <r>
    <n v="8890"/>
    <s v="CA-2016-147256"/>
    <x v="508"/>
    <d v="2016-10-21T00:00:00"/>
    <s v="Second Class"/>
    <s v="FC-14245"/>
    <s v="Frank Carlisle"/>
    <s v="Home Office"/>
    <s v="United States"/>
    <s v="Columbia"/>
    <s v="Missouri"/>
    <n v="65203"/>
    <x v="2"/>
    <s v="TEC-PH-10003072"/>
    <x v="2"/>
    <x v="7"/>
    <x v="1319"/>
    <x v="5383"/>
    <n v="3"/>
    <x v="0"/>
    <n v="220.4853"/>
    <n v="4"/>
    <n v="1"/>
  </r>
  <r>
    <n v="8891"/>
    <s v="CA-2016-147256"/>
    <x v="508"/>
    <d v="2016-10-21T00:00:00"/>
    <s v="Second Class"/>
    <s v="FC-14245"/>
    <s v="Frank Carlisle"/>
    <s v="Home Office"/>
    <s v="United States"/>
    <s v="Columbia"/>
    <s v="Missouri"/>
    <n v="65203"/>
    <x v="2"/>
    <s v="OFF-AP-10003057"/>
    <x v="1"/>
    <x v="9"/>
    <x v="1326"/>
    <x v="5384"/>
    <n v="7"/>
    <x v="0"/>
    <n v="751.76009999999997"/>
    <n v="4"/>
    <n v="1"/>
  </r>
  <r>
    <n v="8892"/>
    <s v="CA-2016-162159"/>
    <x v="1142"/>
    <d v="2016-09-18T00:00:00"/>
    <s v="First Class"/>
    <s v="CR-12625"/>
    <s v="Corey Roper"/>
    <s v="Home Office"/>
    <s v="United States"/>
    <s v="Columbus"/>
    <s v="Georgia"/>
    <n v="31907"/>
    <x v="0"/>
    <s v="FUR-CH-10001146"/>
    <x v="0"/>
    <x v="1"/>
    <x v="64"/>
    <x v="5385"/>
    <n v="2"/>
    <x v="0"/>
    <n v="30.445"/>
    <n v="2"/>
    <n v="1"/>
  </r>
  <r>
    <n v="8893"/>
    <s v="CA-2015-111038"/>
    <x v="494"/>
    <d v="2015-12-06T00:00:00"/>
    <s v="Standard Class"/>
    <s v="LC-16960"/>
    <s v="Lindsay Castell"/>
    <s v="Home Office"/>
    <s v="United States"/>
    <s v="San Diego"/>
    <s v="California"/>
    <n v="92037"/>
    <x v="1"/>
    <s v="FUR-CH-10003973"/>
    <x v="0"/>
    <x v="1"/>
    <x v="867"/>
    <x v="5386"/>
    <n v="9"/>
    <x v="2"/>
    <n v="267.66719999999998"/>
    <n v="5"/>
    <n v="1"/>
  </r>
  <r>
    <n v="8894"/>
    <s v="CA-2014-124723"/>
    <x v="79"/>
    <d v="2014-08-12T00:00:00"/>
    <s v="Standard Class"/>
    <s v="GZ-14470"/>
    <s v="Gary Zandusky"/>
    <s v="Consumer"/>
    <s v="United States"/>
    <s v="Texas City"/>
    <s v="Texas"/>
    <n v="77590"/>
    <x v="2"/>
    <s v="FUR-TA-10001307"/>
    <x v="0"/>
    <x v="3"/>
    <x v="1099"/>
    <x v="5387"/>
    <n v="2"/>
    <x v="4"/>
    <n v="41.933999999999997"/>
    <n v="7"/>
    <n v="1"/>
  </r>
  <r>
    <n v="8895"/>
    <s v="CA-2016-167241"/>
    <x v="243"/>
    <d v="2016-08-22T00:00:00"/>
    <s v="Standard Class"/>
    <s v="BD-11320"/>
    <s v="Bill Donatelli"/>
    <s v="Consumer"/>
    <s v="United States"/>
    <s v="Los Angeles"/>
    <s v="California"/>
    <n v="90004"/>
    <x v="1"/>
    <s v="FUR-FU-10004071"/>
    <x v="0"/>
    <x v="5"/>
    <x v="575"/>
    <x v="5388"/>
    <n v="3"/>
    <x v="0"/>
    <n v="43.684199999999997"/>
    <n v="7"/>
    <n v="1"/>
  </r>
  <r>
    <n v="8896"/>
    <s v="CA-2016-167241"/>
    <x v="243"/>
    <d v="2016-08-22T00:00:00"/>
    <s v="Standard Class"/>
    <s v="BD-11320"/>
    <s v="Bill Donatelli"/>
    <s v="Consumer"/>
    <s v="United States"/>
    <s v="Los Angeles"/>
    <s v="California"/>
    <n v="90004"/>
    <x v="1"/>
    <s v="OFF-ST-10001505"/>
    <x v="1"/>
    <x v="4"/>
    <x v="1183"/>
    <x v="1444"/>
    <n v="3"/>
    <x v="0"/>
    <n v="3.0497999999999998"/>
    <n v="7"/>
    <n v="1"/>
  </r>
  <r>
    <n v="8897"/>
    <s v="CA-2016-167241"/>
    <x v="243"/>
    <d v="2016-08-22T00:00:00"/>
    <s v="Standard Class"/>
    <s v="BD-11320"/>
    <s v="Bill Donatelli"/>
    <s v="Consumer"/>
    <s v="United States"/>
    <s v="Los Angeles"/>
    <s v="California"/>
    <n v="90004"/>
    <x v="1"/>
    <s v="TEC-PH-10004614"/>
    <x v="2"/>
    <x v="7"/>
    <x v="302"/>
    <x v="5198"/>
    <n v="3"/>
    <x v="2"/>
    <n v="10.35"/>
    <n v="7"/>
    <n v="1"/>
  </r>
  <r>
    <n v="8898"/>
    <s v="CA-2016-167241"/>
    <x v="243"/>
    <d v="2016-08-22T00:00:00"/>
    <s v="Standard Class"/>
    <s v="BD-11320"/>
    <s v="Bill Donatelli"/>
    <s v="Consumer"/>
    <s v="United States"/>
    <s v="Los Angeles"/>
    <s v="California"/>
    <n v="90004"/>
    <x v="1"/>
    <s v="OFF-PA-10004911"/>
    <x v="1"/>
    <x v="10"/>
    <x v="938"/>
    <x v="2778"/>
    <n v="4"/>
    <x v="0"/>
    <n v="18.009599999999999"/>
    <n v="7"/>
    <n v="1"/>
  </r>
  <r>
    <n v="8899"/>
    <s v="CA-2015-163237"/>
    <x v="976"/>
    <d v="2015-08-09T00:00:00"/>
    <s v="Second Class"/>
    <s v="EM-14095"/>
    <s v="Eudokia Martin"/>
    <s v="Corporate"/>
    <s v="United States"/>
    <s v="Springfield"/>
    <s v="Virginia"/>
    <n v="22153"/>
    <x v="0"/>
    <s v="TEC-PH-10003601"/>
    <x v="2"/>
    <x v="7"/>
    <x v="1392"/>
    <x v="4496"/>
    <n v="3"/>
    <x v="0"/>
    <n v="148.49100000000001"/>
    <n v="2"/>
    <n v="1"/>
  </r>
  <r>
    <n v="8900"/>
    <s v="CA-2015-163237"/>
    <x v="976"/>
    <d v="2015-08-09T00:00:00"/>
    <s v="Second Class"/>
    <s v="EM-14095"/>
    <s v="Eudokia Martin"/>
    <s v="Corporate"/>
    <s v="United States"/>
    <s v="Springfield"/>
    <s v="Virginia"/>
    <n v="22153"/>
    <x v="0"/>
    <s v="OFF-LA-10004545"/>
    <x v="1"/>
    <x v="2"/>
    <x v="1337"/>
    <x v="2910"/>
    <n v="2"/>
    <x v="0"/>
    <n v="11.7782"/>
    <n v="2"/>
    <n v="1"/>
  </r>
  <r>
    <n v="8901"/>
    <s v="CA-2016-150483"/>
    <x v="1206"/>
    <d v="2016-06-04T00:00:00"/>
    <s v="Standard Class"/>
    <s v="BP-11290"/>
    <s v="Beth Paige"/>
    <s v="Consumer"/>
    <s v="United States"/>
    <s v="Decatur"/>
    <s v="Illinois"/>
    <n v="62521"/>
    <x v="2"/>
    <s v="FUR-FU-10001379"/>
    <x v="0"/>
    <x v="5"/>
    <x v="1819"/>
    <x v="164"/>
    <n v="3"/>
    <x v="7"/>
    <n v="-12.8256"/>
    <n v="4"/>
    <n v="1"/>
  </r>
  <r>
    <n v="8902"/>
    <s v="CA-2016-150483"/>
    <x v="1206"/>
    <d v="2016-06-04T00:00:00"/>
    <s v="Standard Class"/>
    <s v="BP-11290"/>
    <s v="Beth Paige"/>
    <s v="Consumer"/>
    <s v="United States"/>
    <s v="Decatur"/>
    <s v="Illinois"/>
    <n v="62521"/>
    <x v="2"/>
    <s v="OFF-PA-10001846"/>
    <x v="1"/>
    <x v="10"/>
    <x v="1816"/>
    <x v="281"/>
    <n v="4"/>
    <x v="2"/>
    <n v="6.7047999999999996"/>
    <n v="4"/>
    <n v="1"/>
  </r>
  <r>
    <n v="8903"/>
    <s v="CA-2016-150483"/>
    <x v="1206"/>
    <d v="2016-06-04T00:00:00"/>
    <s v="Standard Class"/>
    <s v="BP-11290"/>
    <s v="Beth Paige"/>
    <s v="Consumer"/>
    <s v="United States"/>
    <s v="Decatur"/>
    <s v="Illinois"/>
    <n v="62521"/>
    <x v="2"/>
    <s v="FUR-CH-10000422"/>
    <x v="0"/>
    <x v="1"/>
    <x v="1441"/>
    <x v="5389"/>
    <n v="3"/>
    <x v="4"/>
    <n v="-38.215800000000002"/>
    <n v="4"/>
    <n v="1"/>
  </r>
  <r>
    <n v="8904"/>
    <s v="CA-2016-150483"/>
    <x v="1206"/>
    <d v="2016-06-04T00:00:00"/>
    <s v="Standard Class"/>
    <s v="BP-11290"/>
    <s v="Beth Paige"/>
    <s v="Consumer"/>
    <s v="United States"/>
    <s v="Decatur"/>
    <s v="Illinois"/>
    <n v="62521"/>
    <x v="2"/>
    <s v="OFF-PA-10004621"/>
    <x v="1"/>
    <x v="10"/>
    <x v="745"/>
    <x v="559"/>
    <n v="2"/>
    <x v="2"/>
    <n v="3.6288"/>
    <n v="4"/>
    <n v="1"/>
  </r>
  <r>
    <n v="8905"/>
    <s v="US-2016-126431"/>
    <x v="949"/>
    <d v="2016-07-01T00:00:00"/>
    <s v="Same Day"/>
    <s v="SU-20665"/>
    <s v="Stephanie Ulpright"/>
    <s v="Home Office"/>
    <s v="United States"/>
    <s v="New York City"/>
    <s v="New York"/>
    <n v="10009"/>
    <x v="3"/>
    <s v="OFF-LA-10001474"/>
    <x v="1"/>
    <x v="2"/>
    <x v="926"/>
    <x v="5390"/>
    <n v="1"/>
    <x v="0"/>
    <n v="14.043799999999999"/>
    <n v="0"/>
    <n v="1"/>
  </r>
  <r>
    <n v="8906"/>
    <s v="US-2016-126431"/>
    <x v="949"/>
    <d v="2016-07-01T00:00:00"/>
    <s v="Same Day"/>
    <s v="SU-20665"/>
    <s v="Stephanie Ulpright"/>
    <s v="Home Office"/>
    <s v="United States"/>
    <s v="New York City"/>
    <s v="New York"/>
    <n v="10009"/>
    <x v="3"/>
    <s v="TEC-AC-10001635"/>
    <x v="2"/>
    <x v="11"/>
    <x v="1372"/>
    <x v="117"/>
    <n v="3"/>
    <x v="0"/>
    <n v="6.1680000000000001"/>
    <n v="0"/>
    <n v="1"/>
  </r>
  <r>
    <n v="8907"/>
    <s v="US-2016-126431"/>
    <x v="949"/>
    <d v="2016-07-01T00:00:00"/>
    <s v="Same Day"/>
    <s v="SU-20665"/>
    <s v="Stephanie Ulpright"/>
    <s v="Home Office"/>
    <s v="United States"/>
    <s v="New York City"/>
    <s v="New York"/>
    <n v="10009"/>
    <x v="3"/>
    <s v="OFF-PA-10001950"/>
    <x v="1"/>
    <x v="10"/>
    <x v="145"/>
    <x v="5391"/>
    <n v="9"/>
    <x v="0"/>
    <n v="33.777000000000001"/>
    <n v="0"/>
    <n v="1"/>
  </r>
  <r>
    <n v="8908"/>
    <s v="CA-2016-139934"/>
    <x v="122"/>
    <d v="2016-12-20T00:00:00"/>
    <s v="First Class"/>
    <s v="AY-10555"/>
    <s v="Andy Yotov"/>
    <s v="Corporate"/>
    <s v="United States"/>
    <s v="San Francisco"/>
    <s v="California"/>
    <n v="94110"/>
    <x v="1"/>
    <s v="TEC-PH-10001552"/>
    <x v="2"/>
    <x v="7"/>
    <x v="180"/>
    <x v="5392"/>
    <n v="7"/>
    <x v="2"/>
    <n v="6.6976000000000004"/>
    <n v="2"/>
    <n v="1"/>
  </r>
  <r>
    <n v="8909"/>
    <s v="CA-2015-109603"/>
    <x v="1207"/>
    <d v="2015-02-01T00:00:00"/>
    <s v="Standard Class"/>
    <s v="EM-13825"/>
    <s v="Elizabeth Moffitt"/>
    <s v="Corporate"/>
    <s v="United States"/>
    <s v="Moreno Valley"/>
    <s v="California"/>
    <n v="92553"/>
    <x v="1"/>
    <s v="OFF-PA-10003790"/>
    <x v="1"/>
    <x v="10"/>
    <x v="1259"/>
    <x v="681"/>
    <n v="8"/>
    <x v="0"/>
    <n v="84.051199999999994"/>
    <n v="6"/>
    <n v="1"/>
  </r>
  <r>
    <n v="8910"/>
    <s v="CA-2017-160661"/>
    <x v="960"/>
    <d v="2017-11-01T00:00:00"/>
    <s v="Standard Class"/>
    <s v="SA-20830"/>
    <s v="Sue Ann Reed"/>
    <s v="Consumer"/>
    <s v="United States"/>
    <s v="Everett"/>
    <s v="Massachusetts"/>
    <n v="2149"/>
    <x v="3"/>
    <s v="OFF-LA-10002475"/>
    <x v="1"/>
    <x v="2"/>
    <x v="149"/>
    <x v="2468"/>
    <n v="3"/>
    <x v="0"/>
    <n v="10.3071"/>
    <n v="4"/>
    <n v="1"/>
  </r>
  <r>
    <n v="8911"/>
    <s v="CA-2017-102610"/>
    <x v="259"/>
    <d v="2017-11-08T00:00:00"/>
    <s v="Standard Class"/>
    <s v="CA-12265"/>
    <s v="Christina Anderson"/>
    <s v="Consumer"/>
    <s v="United States"/>
    <s v="Chattanooga"/>
    <s v="Tennessee"/>
    <n v="37421"/>
    <x v="0"/>
    <s v="TEC-AC-10000303"/>
    <x v="2"/>
    <x v="11"/>
    <x v="434"/>
    <x v="98"/>
    <n v="3"/>
    <x v="2"/>
    <n v="15.5961"/>
    <n v="4"/>
    <n v="1"/>
  </r>
  <r>
    <n v="8912"/>
    <s v="CA-2017-102610"/>
    <x v="259"/>
    <d v="2017-11-08T00:00:00"/>
    <s v="Standard Class"/>
    <s v="CA-12265"/>
    <s v="Christina Anderson"/>
    <s v="Consumer"/>
    <s v="United States"/>
    <s v="Chattanooga"/>
    <s v="Tennessee"/>
    <n v="37421"/>
    <x v="0"/>
    <s v="TEC-PH-10000127"/>
    <x v="2"/>
    <x v="7"/>
    <x v="1767"/>
    <x v="5393"/>
    <n v="9"/>
    <x v="2"/>
    <n v="-32.383800000000001"/>
    <n v="4"/>
    <n v="1"/>
  </r>
  <r>
    <n v="8913"/>
    <s v="CA-2017-102610"/>
    <x v="259"/>
    <d v="2017-11-08T00:00:00"/>
    <s v="Standard Class"/>
    <s v="CA-12265"/>
    <s v="Christina Anderson"/>
    <s v="Consumer"/>
    <s v="United States"/>
    <s v="Chattanooga"/>
    <s v="Tennessee"/>
    <n v="37421"/>
    <x v="0"/>
    <s v="OFF-BI-10004364"/>
    <x v="1"/>
    <x v="8"/>
    <x v="305"/>
    <x v="2940"/>
    <n v="2"/>
    <x v="6"/>
    <n v="-2.97"/>
    <n v="4"/>
    <n v="1"/>
  </r>
  <r>
    <n v="8914"/>
    <s v="CA-2017-102610"/>
    <x v="259"/>
    <d v="2017-11-08T00:00:00"/>
    <s v="Standard Class"/>
    <s v="CA-12265"/>
    <s v="Christina Anderson"/>
    <s v="Consumer"/>
    <s v="United States"/>
    <s v="Chattanooga"/>
    <s v="Tennessee"/>
    <n v="37421"/>
    <x v="0"/>
    <s v="OFF-LA-10002195"/>
    <x v="1"/>
    <x v="2"/>
    <x v="1028"/>
    <x v="1253"/>
    <n v="2"/>
    <x v="2"/>
    <n v="1.7248000000000001"/>
    <n v="4"/>
    <n v="1"/>
  </r>
  <r>
    <n v="8915"/>
    <s v="US-2016-144057"/>
    <x v="195"/>
    <d v="2016-05-13T00:00:00"/>
    <s v="Standard Class"/>
    <s v="CV-12805"/>
    <s v="Cynthia Voltz"/>
    <s v="Corporate"/>
    <s v="United States"/>
    <s v="Austin"/>
    <s v="Texas"/>
    <n v="78745"/>
    <x v="2"/>
    <s v="OFF-ST-10001490"/>
    <x v="1"/>
    <x v="4"/>
    <x v="518"/>
    <x v="5394"/>
    <n v="6"/>
    <x v="2"/>
    <n v="107.08199999999999"/>
    <n v="4"/>
    <n v="1"/>
  </r>
  <r>
    <n v="8916"/>
    <s v="US-2016-144057"/>
    <x v="195"/>
    <d v="2016-05-13T00:00:00"/>
    <s v="Standard Class"/>
    <s v="CV-12805"/>
    <s v="Cynthia Voltz"/>
    <s v="Corporate"/>
    <s v="United States"/>
    <s v="Austin"/>
    <s v="Texas"/>
    <n v="78745"/>
    <x v="2"/>
    <s v="OFF-BI-10002852"/>
    <x v="1"/>
    <x v="8"/>
    <x v="91"/>
    <x v="1223"/>
    <n v="4"/>
    <x v="3"/>
    <n v="-20.435199999999998"/>
    <n v="4"/>
    <n v="1"/>
  </r>
  <r>
    <n v="8917"/>
    <s v="US-2016-144057"/>
    <x v="195"/>
    <d v="2016-05-13T00:00:00"/>
    <s v="Standard Class"/>
    <s v="CV-12805"/>
    <s v="Cynthia Voltz"/>
    <s v="Corporate"/>
    <s v="United States"/>
    <s v="Austin"/>
    <s v="Texas"/>
    <n v="78745"/>
    <x v="2"/>
    <s v="OFF-AP-10000390"/>
    <x v="1"/>
    <x v="9"/>
    <x v="1700"/>
    <x v="3586"/>
    <n v="4"/>
    <x v="3"/>
    <n v="-131.71680000000001"/>
    <n v="4"/>
    <n v="1"/>
  </r>
  <r>
    <n v="8918"/>
    <s v="US-2016-144057"/>
    <x v="195"/>
    <d v="2016-05-13T00:00:00"/>
    <s v="Standard Class"/>
    <s v="CV-12805"/>
    <s v="Cynthia Voltz"/>
    <s v="Corporate"/>
    <s v="United States"/>
    <s v="Austin"/>
    <s v="Texas"/>
    <n v="78745"/>
    <x v="2"/>
    <s v="OFF-PA-10004327"/>
    <x v="1"/>
    <x v="10"/>
    <x v="137"/>
    <x v="4981"/>
    <n v="2"/>
    <x v="2"/>
    <n v="26.824000000000002"/>
    <n v="4"/>
    <n v="1"/>
  </r>
  <r>
    <n v="8919"/>
    <s v="US-2016-144057"/>
    <x v="195"/>
    <d v="2016-05-13T00:00:00"/>
    <s v="Standard Class"/>
    <s v="CV-12805"/>
    <s v="Cynthia Voltz"/>
    <s v="Corporate"/>
    <s v="United States"/>
    <s v="Austin"/>
    <s v="Texas"/>
    <n v="78745"/>
    <x v="2"/>
    <s v="OFF-BI-10002353"/>
    <x v="1"/>
    <x v="8"/>
    <x v="1077"/>
    <x v="4964"/>
    <n v="6"/>
    <x v="3"/>
    <n v="-27.792000000000002"/>
    <n v="4"/>
    <n v="1"/>
  </r>
  <r>
    <n v="8920"/>
    <s v="CA-2014-160276"/>
    <x v="1063"/>
    <d v="2014-04-08T00:00:00"/>
    <s v="Standard Class"/>
    <s v="AH-10690"/>
    <s v="Anna Häberlin"/>
    <s v="Corporate"/>
    <s v="United States"/>
    <s v="Virginia Beach"/>
    <s v="Virginia"/>
    <n v="23464"/>
    <x v="0"/>
    <s v="FUR-FU-10003192"/>
    <x v="0"/>
    <x v="5"/>
    <x v="1729"/>
    <x v="5395"/>
    <n v="2"/>
    <x v="0"/>
    <n v="46.196800000000003"/>
    <n v="6"/>
    <n v="1"/>
  </r>
  <r>
    <n v="8921"/>
    <s v="CA-2014-132983"/>
    <x v="582"/>
    <d v="2014-05-03T00:00:00"/>
    <s v="Standard Class"/>
    <s v="DS-13180"/>
    <s v="David Smith"/>
    <s v="Corporate"/>
    <s v="United States"/>
    <s v="Jamestown"/>
    <s v="New York"/>
    <n v="14701"/>
    <x v="3"/>
    <s v="TEC-AC-10000736"/>
    <x v="2"/>
    <x v="11"/>
    <x v="1094"/>
    <x v="457"/>
    <n v="2"/>
    <x v="0"/>
    <n v="57.592799999999997"/>
    <n v="5"/>
    <n v="1"/>
  </r>
  <r>
    <n v="8922"/>
    <s v="CA-2016-145709"/>
    <x v="964"/>
    <d v="2016-10-08T00:00:00"/>
    <s v="Standard Class"/>
    <s v="AH-10690"/>
    <s v="Anna Häberlin"/>
    <s v="Corporate"/>
    <s v="United States"/>
    <s v="Coral Gables"/>
    <s v="Florida"/>
    <n v="33134"/>
    <x v="0"/>
    <s v="TEC-PH-10003095"/>
    <x v="2"/>
    <x v="7"/>
    <x v="1500"/>
    <x v="2610"/>
    <n v="3"/>
    <x v="2"/>
    <n v="19.754999999999999"/>
    <n v="4"/>
    <n v="1"/>
  </r>
  <r>
    <n v="8923"/>
    <s v="CA-2016-145709"/>
    <x v="964"/>
    <d v="2016-10-08T00:00:00"/>
    <s v="Standard Class"/>
    <s v="AH-10690"/>
    <s v="Anna Häberlin"/>
    <s v="Corporate"/>
    <s v="United States"/>
    <s v="Coral Gables"/>
    <s v="Florida"/>
    <n v="33134"/>
    <x v="0"/>
    <s v="FUR-FU-10002885"/>
    <x v="0"/>
    <x v="5"/>
    <x v="762"/>
    <x v="5396"/>
    <n v="3"/>
    <x v="2"/>
    <n v="2.6027999999999998"/>
    <n v="4"/>
    <n v="1"/>
  </r>
  <r>
    <n v="8924"/>
    <s v="CA-2017-133928"/>
    <x v="532"/>
    <d v="2017-06-17T00:00:00"/>
    <s v="Standard Class"/>
    <s v="ZC-21910"/>
    <s v="Zuschuss Carroll"/>
    <s v="Consumer"/>
    <s v="United States"/>
    <s v="Hickory"/>
    <s v="North Carolina"/>
    <n v="28601"/>
    <x v="0"/>
    <s v="OFF-BI-10001525"/>
    <x v="1"/>
    <x v="8"/>
    <x v="31"/>
    <x v="5397"/>
    <n v="4"/>
    <x v="6"/>
    <n v="-3.81"/>
    <n v="6"/>
    <n v="1"/>
  </r>
  <r>
    <n v="8925"/>
    <s v="CA-2016-168032"/>
    <x v="806"/>
    <d v="2016-02-03T00:00:00"/>
    <s v="Standard Class"/>
    <s v="DF-13135"/>
    <s v="David Flashing"/>
    <s v="Consumer"/>
    <s v="United States"/>
    <s v="Rockford"/>
    <s v="Illinois"/>
    <n v="61107"/>
    <x v="2"/>
    <s v="TEC-PH-10004241"/>
    <x v="2"/>
    <x v="7"/>
    <x v="1834"/>
    <x v="4188"/>
    <n v="4"/>
    <x v="2"/>
    <n v="143.99680000000001"/>
    <n v="4"/>
    <n v="1"/>
  </r>
  <r>
    <n v="8926"/>
    <s v="CA-2016-168032"/>
    <x v="806"/>
    <d v="2016-02-03T00:00:00"/>
    <s v="Standard Class"/>
    <s v="DF-13135"/>
    <s v="David Flashing"/>
    <s v="Consumer"/>
    <s v="United States"/>
    <s v="Rockford"/>
    <s v="Illinois"/>
    <n v="61107"/>
    <x v="2"/>
    <s v="OFF-BI-10000546"/>
    <x v="1"/>
    <x v="8"/>
    <x v="614"/>
    <x v="1089"/>
    <n v="3"/>
    <x v="3"/>
    <n v="-2.6783999999999999"/>
    <n v="4"/>
    <n v="1"/>
  </r>
  <r>
    <n v="8927"/>
    <s v="CA-2016-168032"/>
    <x v="806"/>
    <d v="2016-02-03T00:00:00"/>
    <s v="Standard Class"/>
    <s v="DF-13135"/>
    <s v="David Flashing"/>
    <s v="Consumer"/>
    <s v="United States"/>
    <s v="Rockford"/>
    <s v="Illinois"/>
    <n v="61107"/>
    <x v="2"/>
    <s v="FUR-TA-10004256"/>
    <x v="0"/>
    <x v="3"/>
    <x v="489"/>
    <x v="5398"/>
    <n v="3"/>
    <x v="5"/>
    <n v="-538.44600000000003"/>
    <n v="4"/>
    <n v="1"/>
  </r>
  <r>
    <n v="8928"/>
    <s v="CA-2015-143616"/>
    <x v="874"/>
    <d v="2015-09-29T00:00:00"/>
    <s v="Second Class"/>
    <s v="SS-20140"/>
    <s v="Saphhira Shifley"/>
    <s v="Corporate"/>
    <s v="United States"/>
    <s v="Seattle"/>
    <s v="Washington"/>
    <n v="98103"/>
    <x v="1"/>
    <s v="OFF-AR-10002067"/>
    <x v="1"/>
    <x v="6"/>
    <x v="1154"/>
    <x v="1593"/>
    <n v="5"/>
    <x v="0"/>
    <n v="25.792000000000002"/>
    <n v="2"/>
    <n v="1"/>
  </r>
  <r>
    <n v="8929"/>
    <s v="US-2015-168704"/>
    <x v="657"/>
    <d v="2015-04-17T00:00:00"/>
    <s v="Standard Class"/>
    <s v="FP-14320"/>
    <s v="Frank Preis"/>
    <s v="Consumer"/>
    <s v="United States"/>
    <s v="Huntsville"/>
    <s v="Texas"/>
    <n v="77340"/>
    <x v="2"/>
    <s v="FUR-TA-10000688"/>
    <x v="0"/>
    <x v="3"/>
    <x v="561"/>
    <x v="4788"/>
    <n v="4"/>
    <x v="4"/>
    <n v="-113.282"/>
    <n v="4"/>
    <n v="1"/>
  </r>
  <r>
    <n v="8930"/>
    <s v="US-2015-168704"/>
    <x v="657"/>
    <d v="2015-04-17T00:00:00"/>
    <s v="Standard Class"/>
    <s v="FP-14320"/>
    <s v="Frank Preis"/>
    <s v="Consumer"/>
    <s v="United States"/>
    <s v="Huntsville"/>
    <s v="Texas"/>
    <n v="77340"/>
    <x v="2"/>
    <s v="FUR-TA-10002530"/>
    <x v="0"/>
    <x v="3"/>
    <x v="992"/>
    <x v="5399"/>
    <n v="2"/>
    <x v="4"/>
    <n v="-45.293999999999997"/>
    <n v="4"/>
    <n v="1"/>
  </r>
  <r>
    <n v="8931"/>
    <s v="US-2015-168704"/>
    <x v="657"/>
    <d v="2015-04-17T00:00:00"/>
    <s v="Standard Class"/>
    <s v="FP-14320"/>
    <s v="Frank Preis"/>
    <s v="Consumer"/>
    <s v="United States"/>
    <s v="Huntsville"/>
    <s v="Texas"/>
    <n v="77340"/>
    <x v="2"/>
    <s v="TEC-PH-10001061"/>
    <x v="2"/>
    <x v="7"/>
    <x v="830"/>
    <x v="1946"/>
    <n v="3"/>
    <x v="2"/>
    <n v="17.998200000000001"/>
    <n v="4"/>
    <n v="1"/>
  </r>
  <r>
    <n v="8932"/>
    <s v="CA-2017-143252"/>
    <x v="404"/>
    <d v="2017-12-24T00:00:00"/>
    <s v="Standard Class"/>
    <s v="HE-14800"/>
    <s v="Harold Engle"/>
    <s v="Corporate"/>
    <s v="United States"/>
    <s v="Milwaukee"/>
    <s v="Wisconsin"/>
    <n v="53209"/>
    <x v="2"/>
    <s v="FUR-FU-10001057"/>
    <x v="0"/>
    <x v="5"/>
    <x v="1791"/>
    <x v="5400"/>
    <n v="5"/>
    <x v="0"/>
    <n v="22.988499999999998"/>
    <n v="6"/>
    <n v="1"/>
  </r>
  <r>
    <n v="8933"/>
    <s v="CA-2017-143252"/>
    <x v="404"/>
    <d v="2017-12-24T00:00:00"/>
    <s v="Standard Class"/>
    <s v="HE-14800"/>
    <s v="Harold Engle"/>
    <s v="Corporate"/>
    <s v="United States"/>
    <s v="Milwaukee"/>
    <s v="Wisconsin"/>
    <n v="53209"/>
    <x v="2"/>
    <s v="TEC-AC-10002331"/>
    <x v="2"/>
    <x v="11"/>
    <x v="1591"/>
    <x v="1599"/>
    <n v="3"/>
    <x v="0"/>
    <n v="10.8558"/>
    <n v="6"/>
    <n v="1"/>
  </r>
  <r>
    <n v="8934"/>
    <s v="CA-2016-102134"/>
    <x v="560"/>
    <d v="2016-03-19T00:00:00"/>
    <s v="Standard Class"/>
    <s v="SP-20545"/>
    <s v="Sibella Parks"/>
    <s v="Corporate"/>
    <s v="United States"/>
    <s v="Green Bay"/>
    <s v="Wisconsin"/>
    <n v="54302"/>
    <x v="2"/>
    <s v="FUR-FU-10003724"/>
    <x v="0"/>
    <x v="5"/>
    <x v="896"/>
    <x v="80"/>
    <n v="2"/>
    <x v="0"/>
    <n v="4.3524000000000003"/>
    <n v="5"/>
    <n v="1"/>
  </r>
  <r>
    <n v="8935"/>
    <s v="CA-2017-130036"/>
    <x v="151"/>
    <d v="2017-08-27T00:00:00"/>
    <s v="Same Day"/>
    <s v="BP-11185"/>
    <s v="Ben Peterman"/>
    <s v="Corporate"/>
    <s v="United States"/>
    <s v="Philadelphia"/>
    <s v="Pennsylvania"/>
    <n v="19120"/>
    <x v="3"/>
    <s v="OFF-PA-10000528"/>
    <x v="1"/>
    <x v="10"/>
    <x v="1145"/>
    <x v="2485"/>
    <n v="3"/>
    <x v="2"/>
    <n v="3.96"/>
    <n v="0"/>
    <n v="1"/>
  </r>
  <r>
    <n v="8936"/>
    <s v="CA-2017-130036"/>
    <x v="151"/>
    <d v="2017-08-27T00:00:00"/>
    <s v="Same Day"/>
    <s v="BP-11185"/>
    <s v="Ben Peterman"/>
    <s v="Corporate"/>
    <s v="United States"/>
    <s v="Philadelphia"/>
    <s v="Pennsylvania"/>
    <n v="19120"/>
    <x v="3"/>
    <s v="TEC-AC-10001908"/>
    <x v="2"/>
    <x v="11"/>
    <x v="295"/>
    <x v="5401"/>
    <n v="14"/>
    <x v="2"/>
    <n v="209.97900000000001"/>
    <n v="0"/>
    <n v="1"/>
  </r>
  <r>
    <n v="8937"/>
    <s v="CA-2015-134117"/>
    <x v="997"/>
    <d v="2015-12-19T00:00:00"/>
    <s v="Second Class"/>
    <s v="PG-18895"/>
    <s v="Paul Gonzalez"/>
    <s v="Consumer"/>
    <s v="United States"/>
    <s v="Los Angeles"/>
    <s v="California"/>
    <n v="90008"/>
    <x v="1"/>
    <s v="OFF-AR-10003903"/>
    <x v="1"/>
    <x v="6"/>
    <x v="887"/>
    <x v="3054"/>
    <n v="5"/>
    <x v="0"/>
    <n v="53.261000000000003"/>
    <n v="2"/>
    <n v="1"/>
  </r>
  <r>
    <n v="8938"/>
    <s v="CA-2015-134117"/>
    <x v="997"/>
    <d v="2015-12-19T00:00:00"/>
    <s v="Second Class"/>
    <s v="PG-18895"/>
    <s v="Paul Gonzalez"/>
    <s v="Consumer"/>
    <s v="United States"/>
    <s v="Los Angeles"/>
    <s v="California"/>
    <n v="90008"/>
    <x v="1"/>
    <s v="TEC-PH-10004908"/>
    <x v="2"/>
    <x v="7"/>
    <x v="1483"/>
    <x v="5402"/>
    <n v="2"/>
    <x v="2"/>
    <n v="16.998000000000001"/>
    <n v="2"/>
    <n v="1"/>
  </r>
  <r>
    <n v="8939"/>
    <s v="CA-2015-134117"/>
    <x v="997"/>
    <d v="2015-12-19T00:00:00"/>
    <s v="Second Class"/>
    <s v="PG-18895"/>
    <s v="Paul Gonzalez"/>
    <s v="Consumer"/>
    <s v="United States"/>
    <s v="Los Angeles"/>
    <s v="California"/>
    <n v="90008"/>
    <x v="1"/>
    <s v="OFF-AR-10001940"/>
    <x v="1"/>
    <x v="6"/>
    <x v="170"/>
    <x v="1220"/>
    <n v="5"/>
    <x v="0"/>
    <n v="7.0519999999999996"/>
    <n v="2"/>
    <n v="1"/>
  </r>
  <r>
    <n v="8940"/>
    <s v="CA-2015-134117"/>
    <x v="997"/>
    <d v="2015-12-19T00:00:00"/>
    <s v="Second Class"/>
    <s v="PG-18895"/>
    <s v="Paul Gonzalez"/>
    <s v="Consumer"/>
    <s v="United States"/>
    <s v="Los Angeles"/>
    <s v="California"/>
    <n v="90008"/>
    <x v="1"/>
    <s v="OFF-BI-10002026"/>
    <x v="1"/>
    <x v="8"/>
    <x v="912"/>
    <x v="5403"/>
    <n v="2"/>
    <x v="2"/>
    <n v="31.373999999999999"/>
    <n v="2"/>
    <n v="1"/>
  </r>
  <r>
    <n v="8941"/>
    <s v="CA-2014-130918"/>
    <x v="963"/>
    <d v="2014-08-24T00:00:00"/>
    <s v="Second Class"/>
    <s v="JP-15520"/>
    <s v="Jeremy Pistek"/>
    <s v="Consumer"/>
    <s v="United States"/>
    <s v="North Miami"/>
    <s v="Florida"/>
    <n v="33161"/>
    <x v="0"/>
    <s v="OFF-SU-10003936"/>
    <x v="1"/>
    <x v="14"/>
    <x v="1835"/>
    <x v="5404"/>
    <n v="3"/>
    <x v="2"/>
    <n v="-1.8126"/>
    <n v="2"/>
    <n v="1"/>
  </r>
  <r>
    <n v="8942"/>
    <s v="CA-2016-159023"/>
    <x v="54"/>
    <d v="2016-11-05T00:00:00"/>
    <s v="First Class"/>
    <s v="NW-18400"/>
    <s v="Natalie Webber"/>
    <s v="Consumer"/>
    <s v="United States"/>
    <s v="Portland"/>
    <s v="Oregon"/>
    <n v="97206"/>
    <x v="1"/>
    <s v="OFF-BI-10002813"/>
    <x v="1"/>
    <x v="8"/>
    <x v="914"/>
    <x v="4707"/>
    <n v="7"/>
    <x v="6"/>
    <n v="-3.4649999999999999"/>
    <n v="2"/>
    <n v="1"/>
  </r>
  <r>
    <n v="8943"/>
    <s v="CA-2016-159023"/>
    <x v="54"/>
    <d v="2016-11-05T00:00:00"/>
    <s v="First Class"/>
    <s v="NW-18400"/>
    <s v="Natalie Webber"/>
    <s v="Consumer"/>
    <s v="United States"/>
    <s v="Portland"/>
    <s v="Oregon"/>
    <n v="97206"/>
    <x v="1"/>
    <s v="TEC-MA-10003337"/>
    <x v="2"/>
    <x v="15"/>
    <x v="1836"/>
    <x v="5405"/>
    <n v="3"/>
    <x v="6"/>
    <n v="-251.98740000000001"/>
    <n v="2"/>
    <n v="1"/>
  </r>
  <r>
    <n v="8944"/>
    <s v="CA-2017-111717"/>
    <x v="1208"/>
    <d v="2017-10-16T00:00:00"/>
    <s v="Standard Class"/>
    <s v="SW-20245"/>
    <s v="Scot Wooten"/>
    <s v="Consumer"/>
    <s v="United States"/>
    <s v="Aurora"/>
    <s v="Illinois"/>
    <n v="60505"/>
    <x v="2"/>
    <s v="FUR-CH-10001545"/>
    <x v="0"/>
    <x v="1"/>
    <x v="1746"/>
    <x v="5406"/>
    <n v="3"/>
    <x v="4"/>
    <n v="-47.871600000000001"/>
    <n v="6"/>
    <n v="1"/>
  </r>
  <r>
    <n v="8945"/>
    <s v="CA-2014-154592"/>
    <x v="1035"/>
    <d v="2014-12-08T00:00:00"/>
    <s v="First Class"/>
    <s v="EH-14005"/>
    <s v="Erica Hernandez"/>
    <s v="Home Office"/>
    <s v="United States"/>
    <s v="San Francisco"/>
    <s v="California"/>
    <n v="94109"/>
    <x v="1"/>
    <s v="OFF-PA-10000062"/>
    <x v="1"/>
    <x v="10"/>
    <x v="1384"/>
    <x v="2169"/>
    <n v="3"/>
    <x v="0"/>
    <n v="80.791200000000003"/>
    <n v="1"/>
    <n v="1"/>
  </r>
  <r>
    <n v="8946"/>
    <s v="CA-2014-128622"/>
    <x v="647"/>
    <d v="2014-11-17T00:00:00"/>
    <s v="Second Class"/>
    <s v="SC-20260"/>
    <s v="Scott Cohen"/>
    <s v="Corporate"/>
    <s v="United States"/>
    <s v="San Francisco"/>
    <s v="California"/>
    <n v="94110"/>
    <x v="1"/>
    <s v="OFF-SU-10001574"/>
    <x v="1"/>
    <x v="14"/>
    <x v="503"/>
    <x v="1023"/>
    <n v="3"/>
    <x v="0"/>
    <n v="3.2850000000000001"/>
    <n v="2"/>
    <n v="1"/>
  </r>
  <r>
    <n v="8947"/>
    <s v="CA-2017-148355"/>
    <x v="165"/>
    <d v="2017-12-28T00:00:00"/>
    <s v="Standard Class"/>
    <s v="NC-18535"/>
    <s v="Nick Crebassa"/>
    <s v="Corporate"/>
    <s v="United States"/>
    <s v="New Bedford"/>
    <s v="Massachusetts"/>
    <n v="2740"/>
    <x v="3"/>
    <s v="OFF-PA-10001972"/>
    <x v="1"/>
    <x v="10"/>
    <x v="1178"/>
    <x v="537"/>
    <n v="3"/>
    <x v="0"/>
    <n v="9.3312000000000008"/>
    <n v="4"/>
    <n v="1"/>
  </r>
  <r>
    <n v="8948"/>
    <s v="CA-2017-148355"/>
    <x v="165"/>
    <d v="2017-12-28T00:00:00"/>
    <s v="Standard Class"/>
    <s v="NC-18535"/>
    <s v="Nick Crebassa"/>
    <s v="Corporate"/>
    <s v="United States"/>
    <s v="New Bedford"/>
    <s v="Massachusetts"/>
    <n v="2740"/>
    <x v="3"/>
    <s v="OFF-BI-10000201"/>
    <x v="1"/>
    <x v="8"/>
    <x v="1687"/>
    <x v="5407"/>
    <n v="5"/>
    <x v="0"/>
    <n v="6.15"/>
    <n v="4"/>
    <n v="1"/>
  </r>
  <r>
    <n v="8949"/>
    <s v="CA-2014-132913"/>
    <x v="163"/>
    <d v="2014-12-26T00:00:00"/>
    <s v="First Class"/>
    <s v="AS-10090"/>
    <s v="Adam Shillingsburg"/>
    <s v="Consumer"/>
    <s v="United States"/>
    <s v="San Diego"/>
    <s v="California"/>
    <n v="92037"/>
    <x v="1"/>
    <s v="OFF-AP-10003278"/>
    <x v="1"/>
    <x v="9"/>
    <x v="1793"/>
    <x v="5408"/>
    <n v="1"/>
    <x v="0"/>
    <n v="3.6322000000000001"/>
    <n v="2"/>
    <n v="1"/>
  </r>
  <r>
    <n v="8950"/>
    <s v="CA-2017-150910"/>
    <x v="66"/>
    <d v="2017-12-28T00:00:00"/>
    <s v="Standard Class"/>
    <s v="JL-15130"/>
    <s v="Jack Lebron"/>
    <s v="Consumer"/>
    <s v="United States"/>
    <s v="Jackson"/>
    <s v="Tennessee"/>
    <n v="38301"/>
    <x v="0"/>
    <s v="FUR-TA-10002903"/>
    <x v="0"/>
    <x v="3"/>
    <x v="258"/>
    <x v="5409"/>
    <n v="6"/>
    <x v="10"/>
    <n v="-249.32159999999999"/>
    <n v="6"/>
    <n v="1"/>
  </r>
  <r>
    <n v="8951"/>
    <s v="CA-2017-150910"/>
    <x v="66"/>
    <d v="2017-12-28T00:00:00"/>
    <s v="Standard Class"/>
    <s v="JL-15130"/>
    <s v="Jack Lebron"/>
    <s v="Consumer"/>
    <s v="United States"/>
    <s v="Jackson"/>
    <s v="Tennessee"/>
    <n v="38301"/>
    <x v="0"/>
    <s v="TEC-AC-10001013"/>
    <x v="2"/>
    <x v="11"/>
    <x v="821"/>
    <x v="1502"/>
    <n v="2"/>
    <x v="2"/>
    <n v="7.6154000000000002"/>
    <n v="6"/>
    <n v="1"/>
  </r>
  <r>
    <n v="8952"/>
    <s v="CA-2017-150910"/>
    <x v="66"/>
    <d v="2017-12-28T00:00:00"/>
    <s v="Standard Class"/>
    <s v="JL-15130"/>
    <s v="Jack Lebron"/>
    <s v="Consumer"/>
    <s v="United States"/>
    <s v="Jackson"/>
    <s v="Tennessee"/>
    <n v="38301"/>
    <x v="0"/>
    <s v="OFF-ST-10000918"/>
    <x v="1"/>
    <x v="4"/>
    <x v="377"/>
    <x v="4165"/>
    <n v="3"/>
    <x v="2"/>
    <n v="1.962"/>
    <n v="6"/>
    <n v="1"/>
  </r>
  <r>
    <n v="8953"/>
    <s v="CA-2017-150910"/>
    <x v="66"/>
    <d v="2017-12-28T00:00:00"/>
    <s v="Standard Class"/>
    <s v="JL-15130"/>
    <s v="Jack Lebron"/>
    <s v="Consumer"/>
    <s v="United States"/>
    <s v="Jackson"/>
    <s v="Tennessee"/>
    <n v="38301"/>
    <x v="0"/>
    <s v="OFF-AR-10001419"/>
    <x v="1"/>
    <x v="6"/>
    <x v="1015"/>
    <x v="5410"/>
    <n v="7"/>
    <x v="2"/>
    <n v="2.891"/>
    <n v="6"/>
    <n v="1"/>
  </r>
  <r>
    <n v="8954"/>
    <s v="CA-2017-150910"/>
    <x v="66"/>
    <d v="2017-12-28T00:00:00"/>
    <s v="Standard Class"/>
    <s v="JL-15130"/>
    <s v="Jack Lebron"/>
    <s v="Consumer"/>
    <s v="United States"/>
    <s v="Jackson"/>
    <s v="Tennessee"/>
    <n v="38301"/>
    <x v="0"/>
    <s v="OFF-AP-10003266"/>
    <x v="1"/>
    <x v="9"/>
    <x v="667"/>
    <x v="5411"/>
    <n v="5"/>
    <x v="2"/>
    <n v="16.291"/>
    <n v="6"/>
    <n v="1"/>
  </r>
  <r>
    <n v="8955"/>
    <s v="CA-2014-156790"/>
    <x v="233"/>
    <d v="2014-08-10T00:00:00"/>
    <s v="Second Class"/>
    <s v="VG-21790"/>
    <s v="Vivek Gonzalez"/>
    <s v="Consumer"/>
    <s v="United States"/>
    <s v="Jacksonville"/>
    <s v="Florida"/>
    <n v="32216"/>
    <x v="0"/>
    <s v="FUR-BO-10000468"/>
    <x v="0"/>
    <x v="0"/>
    <x v="1180"/>
    <x v="5412"/>
    <n v="4"/>
    <x v="2"/>
    <n v="-7.7728000000000002"/>
    <n v="2"/>
    <n v="1"/>
  </r>
  <r>
    <n v="8956"/>
    <s v="CA-2014-126480"/>
    <x v="59"/>
    <d v="2014-09-24T00:00:00"/>
    <s v="Standard Class"/>
    <s v="HG-14965"/>
    <s v="Henry Goldwyn"/>
    <s v="Corporate"/>
    <s v="United States"/>
    <s v="San Diego"/>
    <s v="California"/>
    <n v="92024"/>
    <x v="1"/>
    <s v="OFF-PA-10004610"/>
    <x v="1"/>
    <x v="10"/>
    <x v="1520"/>
    <x v="18"/>
    <n v="2"/>
    <x v="0"/>
    <n v="3.8519999999999999"/>
    <n v="4"/>
    <n v="1"/>
  </r>
  <r>
    <n v="8957"/>
    <s v="CA-2017-105620"/>
    <x v="53"/>
    <d v="2017-12-28T00:00:00"/>
    <s v="First Class"/>
    <s v="JH-15430"/>
    <s v="Jennifer Halladay"/>
    <s v="Consumer"/>
    <s v="United States"/>
    <s v="Hialeah"/>
    <s v="Florida"/>
    <n v="33012"/>
    <x v="0"/>
    <s v="FUR-FU-10004963"/>
    <x v="0"/>
    <x v="5"/>
    <x v="1443"/>
    <x v="5413"/>
    <n v="3"/>
    <x v="2"/>
    <n v="5.7750000000000004"/>
    <n v="3"/>
    <n v="1"/>
  </r>
  <r>
    <n v="8958"/>
    <s v="CA-2017-105620"/>
    <x v="53"/>
    <d v="2017-12-28T00:00:00"/>
    <s v="First Class"/>
    <s v="JH-15430"/>
    <s v="Jennifer Halladay"/>
    <s v="Consumer"/>
    <s v="United States"/>
    <s v="Hialeah"/>
    <s v="Florida"/>
    <n v="33012"/>
    <x v="0"/>
    <s v="TEC-MA-10004626"/>
    <x v="2"/>
    <x v="15"/>
    <x v="1833"/>
    <x v="5028"/>
    <n v="2"/>
    <x v="5"/>
    <n v="-7.2"/>
    <n v="3"/>
    <n v="1"/>
  </r>
  <r>
    <n v="8959"/>
    <s v="CA-2017-150266"/>
    <x v="920"/>
    <d v="2017-11-30T00:00:00"/>
    <s v="Standard Class"/>
    <s v="RO-19780"/>
    <s v="Rose O'Brian"/>
    <s v="Consumer"/>
    <s v="United States"/>
    <s v="Houston"/>
    <s v="Texas"/>
    <n v="77070"/>
    <x v="2"/>
    <s v="TEC-PH-10003437"/>
    <x v="2"/>
    <x v="7"/>
    <x v="922"/>
    <x v="5414"/>
    <n v="5"/>
    <x v="2"/>
    <n v="37.494999999999997"/>
    <n v="5"/>
    <n v="1"/>
  </r>
  <r>
    <n v="8960"/>
    <s v="CA-2017-150266"/>
    <x v="920"/>
    <d v="2017-11-30T00:00:00"/>
    <s v="Standard Class"/>
    <s v="RO-19780"/>
    <s v="Rose O'Brian"/>
    <s v="Consumer"/>
    <s v="United States"/>
    <s v="Houston"/>
    <s v="Texas"/>
    <n v="77070"/>
    <x v="2"/>
    <s v="OFF-AP-10002867"/>
    <x v="1"/>
    <x v="9"/>
    <x v="1514"/>
    <x v="3561"/>
    <n v="5"/>
    <x v="3"/>
    <n v="-179.77600000000001"/>
    <n v="5"/>
    <n v="1"/>
  </r>
  <r>
    <n v="8961"/>
    <s v="CA-2017-150266"/>
    <x v="920"/>
    <d v="2017-11-30T00:00:00"/>
    <s v="Standard Class"/>
    <s v="RO-19780"/>
    <s v="Rose O'Brian"/>
    <s v="Consumer"/>
    <s v="United States"/>
    <s v="Houston"/>
    <s v="Texas"/>
    <n v="77070"/>
    <x v="2"/>
    <s v="FUR-CH-10002126"/>
    <x v="0"/>
    <x v="1"/>
    <x v="849"/>
    <x v="3042"/>
    <n v="5"/>
    <x v="4"/>
    <n v="-24.398"/>
    <n v="5"/>
    <n v="1"/>
  </r>
  <r>
    <n v="8962"/>
    <s v="CA-2017-150266"/>
    <x v="920"/>
    <d v="2017-11-30T00:00:00"/>
    <s v="Standard Class"/>
    <s v="RO-19780"/>
    <s v="Rose O'Brian"/>
    <s v="Consumer"/>
    <s v="United States"/>
    <s v="Houston"/>
    <s v="Texas"/>
    <n v="77070"/>
    <x v="2"/>
    <s v="OFF-AR-10001761"/>
    <x v="1"/>
    <x v="6"/>
    <x v="1651"/>
    <x v="3917"/>
    <n v="4"/>
    <x v="2"/>
    <n v="3.7376"/>
    <n v="5"/>
    <n v="1"/>
  </r>
  <r>
    <n v="8963"/>
    <s v="CA-2016-157280"/>
    <x v="732"/>
    <d v="2016-11-07T00:00:00"/>
    <s v="First Class"/>
    <s v="LW-17125"/>
    <s v="Liz Willingham"/>
    <s v="Consumer"/>
    <s v="United States"/>
    <s v="Virginia Beach"/>
    <s v="Virginia"/>
    <n v="23464"/>
    <x v="0"/>
    <s v="FUR-FU-10004665"/>
    <x v="0"/>
    <x v="5"/>
    <x v="1354"/>
    <x v="2887"/>
    <n v="2"/>
    <x v="0"/>
    <n v="71.229600000000005"/>
    <n v="2"/>
    <n v="1"/>
  </r>
  <r>
    <n v="8964"/>
    <s v="CA-2016-157280"/>
    <x v="732"/>
    <d v="2016-11-07T00:00:00"/>
    <s v="First Class"/>
    <s v="LW-17125"/>
    <s v="Liz Willingham"/>
    <s v="Consumer"/>
    <s v="United States"/>
    <s v="Virginia Beach"/>
    <s v="Virginia"/>
    <n v="23464"/>
    <x v="0"/>
    <s v="TEC-AC-10000057"/>
    <x v="2"/>
    <x v="11"/>
    <x v="632"/>
    <x v="1309"/>
    <n v="3"/>
    <x v="0"/>
    <n v="18.893699999999999"/>
    <n v="2"/>
    <n v="1"/>
  </r>
  <r>
    <n v="8965"/>
    <s v="CA-2016-157280"/>
    <x v="732"/>
    <d v="2016-11-07T00:00:00"/>
    <s v="First Class"/>
    <s v="LW-17125"/>
    <s v="Liz Willingham"/>
    <s v="Consumer"/>
    <s v="United States"/>
    <s v="Virginia Beach"/>
    <s v="Virginia"/>
    <n v="23464"/>
    <x v="0"/>
    <s v="FUR-FU-10003806"/>
    <x v="0"/>
    <x v="5"/>
    <x v="1804"/>
    <x v="4653"/>
    <n v="5"/>
    <x v="0"/>
    <n v="75.680000000000007"/>
    <n v="2"/>
    <n v="1"/>
  </r>
  <r>
    <n v="8966"/>
    <s v="CA-2017-106691"/>
    <x v="44"/>
    <d v="2017-11-12T00:00:00"/>
    <s v="Standard Class"/>
    <s v="CC-12370"/>
    <s v="Christopher Conant"/>
    <s v="Consumer"/>
    <s v="United States"/>
    <s v="Houston"/>
    <s v="Texas"/>
    <n v="77070"/>
    <x v="2"/>
    <s v="OFF-BI-10000145"/>
    <x v="1"/>
    <x v="8"/>
    <x v="742"/>
    <x v="75"/>
    <n v="2"/>
    <x v="3"/>
    <n v="-1.9343999999999999"/>
    <n v="6"/>
    <n v="1"/>
  </r>
  <r>
    <n v="8967"/>
    <s v="CA-2016-134180"/>
    <x v="54"/>
    <d v="2016-11-07T00:00:00"/>
    <s v="Standard Class"/>
    <s v="JP-16135"/>
    <s v="Julie Prescott"/>
    <s v="Home Office"/>
    <s v="United States"/>
    <s v="Philadelphia"/>
    <s v="Pennsylvania"/>
    <n v="19120"/>
    <x v="3"/>
    <s v="TEC-AC-10000892"/>
    <x v="2"/>
    <x v="11"/>
    <x v="293"/>
    <x v="2709"/>
    <n v="1"/>
    <x v="2"/>
    <n v="14.4"/>
    <n v="4"/>
    <n v="1"/>
  </r>
  <r>
    <n v="8968"/>
    <s v="CA-2016-134180"/>
    <x v="54"/>
    <d v="2016-11-07T00:00:00"/>
    <s v="Standard Class"/>
    <s v="JP-16135"/>
    <s v="Julie Prescott"/>
    <s v="Home Office"/>
    <s v="United States"/>
    <s v="Philadelphia"/>
    <s v="Pennsylvania"/>
    <n v="19120"/>
    <x v="3"/>
    <s v="FUR-CH-10004886"/>
    <x v="0"/>
    <x v="1"/>
    <x v="371"/>
    <x v="5415"/>
    <n v="7"/>
    <x v="4"/>
    <n v="-13.433"/>
    <n v="4"/>
    <n v="1"/>
  </r>
  <r>
    <n v="8969"/>
    <s v="CA-2014-166730"/>
    <x v="125"/>
    <d v="2015-01-01T00:00:00"/>
    <s v="First Class"/>
    <s v="DD-13570"/>
    <s v="Dorothy Dickinson"/>
    <s v="Consumer"/>
    <s v="United States"/>
    <s v="Memphis"/>
    <s v="Tennessee"/>
    <n v="38109"/>
    <x v="0"/>
    <s v="OFF-ST-10002554"/>
    <x v="1"/>
    <x v="4"/>
    <x v="1153"/>
    <x v="5416"/>
    <n v="1"/>
    <x v="2"/>
    <n v="-8.8038000000000007"/>
    <n v="2"/>
    <n v="1"/>
  </r>
  <r>
    <n v="8970"/>
    <s v="CA-2017-157469"/>
    <x v="574"/>
    <d v="2017-12-07T00:00:00"/>
    <s v="Standard Class"/>
    <s v="ES-14080"/>
    <s v="Erin Smith"/>
    <s v="Corporate"/>
    <s v="United States"/>
    <s v="Lakewood"/>
    <s v="Ohio"/>
    <n v="44107"/>
    <x v="3"/>
    <s v="OFF-AR-10001662"/>
    <x v="1"/>
    <x v="6"/>
    <x v="448"/>
    <x v="5417"/>
    <n v="9"/>
    <x v="2"/>
    <n v="1.7262"/>
    <n v="5"/>
    <n v="1"/>
  </r>
  <r>
    <n v="8971"/>
    <s v="CA-2017-157469"/>
    <x v="574"/>
    <d v="2017-12-07T00:00:00"/>
    <s v="Standard Class"/>
    <s v="ES-14080"/>
    <s v="Erin Smith"/>
    <s v="Corporate"/>
    <s v="United States"/>
    <s v="Lakewood"/>
    <s v="Ohio"/>
    <n v="44107"/>
    <x v="3"/>
    <s v="TEC-PH-10004531"/>
    <x v="2"/>
    <x v="7"/>
    <x v="1404"/>
    <x v="5418"/>
    <n v="2"/>
    <x v="10"/>
    <n v="-25.198"/>
    <n v="5"/>
    <n v="1"/>
  </r>
  <r>
    <n v="8972"/>
    <s v="CA-2017-122308"/>
    <x v="668"/>
    <d v="2017-03-28T00:00:00"/>
    <s v="Standard Class"/>
    <s v="MV-17485"/>
    <s v="Mark Van Huff"/>
    <s v="Consumer"/>
    <s v="United States"/>
    <s v="New York City"/>
    <s v="New York"/>
    <n v="10011"/>
    <x v="3"/>
    <s v="FUR-CH-10000665"/>
    <x v="0"/>
    <x v="1"/>
    <x v="662"/>
    <x v="2598"/>
    <n v="2"/>
    <x v="9"/>
    <n v="60.392000000000003"/>
    <n v="4"/>
    <n v="1"/>
  </r>
  <r>
    <n v="8973"/>
    <s v="US-2014-149034"/>
    <x v="84"/>
    <d v="2014-11-21T00:00:00"/>
    <s v="First Class"/>
    <s v="RD-19900"/>
    <s v="Ruben Dartt"/>
    <s v="Consumer"/>
    <s v="United States"/>
    <s v="Philadelphia"/>
    <s v="Pennsylvania"/>
    <n v="19120"/>
    <x v="3"/>
    <s v="TEC-AC-10003023"/>
    <x v="2"/>
    <x v="11"/>
    <x v="1079"/>
    <x v="5419"/>
    <n v="1"/>
    <x v="2"/>
    <n v="-1.1874"/>
    <n v="2"/>
    <n v="1"/>
  </r>
  <r>
    <n v="8974"/>
    <s v="CA-2017-159226"/>
    <x v="1016"/>
    <d v="2017-04-27T00:00:00"/>
    <s v="Second Class"/>
    <s v="RL-19615"/>
    <s v="Rob Lucas"/>
    <s v="Consumer"/>
    <s v="United States"/>
    <s v="Los Angeles"/>
    <s v="California"/>
    <n v="90008"/>
    <x v="1"/>
    <s v="FUR-BO-10004709"/>
    <x v="0"/>
    <x v="0"/>
    <x v="266"/>
    <x v="5420"/>
    <n v="7"/>
    <x v="11"/>
    <n v="28.4102"/>
    <n v="2"/>
    <n v="1"/>
  </r>
  <r>
    <n v="8975"/>
    <s v="CA-2017-156622"/>
    <x v="51"/>
    <d v="2017-11-26T00:00:00"/>
    <s v="First Class"/>
    <s v="JP-15460"/>
    <s v="Jennifer Patt"/>
    <s v="Corporate"/>
    <s v="United States"/>
    <s v="Dallas"/>
    <s v="Texas"/>
    <n v="75220"/>
    <x v="2"/>
    <s v="OFF-PA-10000477"/>
    <x v="1"/>
    <x v="10"/>
    <x v="1270"/>
    <x v="1566"/>
    <n v="7"/>
    <x v="2"/>
    <n v="12.700799999999999"/>
    <n v="3"/>
    <n v="1"/>
  </r>
  <r>
    <n v="8976"/>
    <s v="CA-2017-156622"/>
    <x v="51"/>
    <d v="2017-11-26T00:00:00"/>
    <s v="First Class"/>
    <s v="JP-15460"/>
    <s v="Jennifer Patt"/>
    <s v="Corporate"/>
    <s v="United States"/>
    <s v="Dallas"/>
    <s v="Texas"/>
    <n v="75220"/>
    <x v="2"/>
    <s v="OFF-PA-10002923"/>
    <x v="1"/>
    <x v="10"/>
    <x v="1426"/>
    <x v="128"/>
    <n v="2"/>
    <x v="2"/>
    <n v="29.364000000000001"/>
    <n v="3"/>
    <n v="1"/>
  </r>
  <r>
    <n v="8977"/>
    <s v="CA-2017-156622"/>
    <x v="51"/>
    <d v="2017-11-26T00:00:00"/>
    <s v="First Class"/>
    <s v="JP-15460"/>
    <s v="Jennifer Patt"/>
    <s v="Corporate"/>
    <s v="United States"/>
    <s v="Dallas"/>
    <s v="Texas"/>
    <n v="75220"/>
    <x v="2"/>
    <s v="FUR-TA-10003008"/>
    <x v="0"/>
    <x v="3"/>
    <x v="955"/>
    <x v="5421"/>
    <n v="1"/>
    <x v="4"/>
    <n v="-31.0335"/>
    <n v="3"/>
    <n v="1"/>
  </r>
  <r>
    <n v="8978"/>
    <s v="CA-2017-156622"/>
    <x v="51"/>
    <d v="2017-11-26T00:00:00"/>
    <s v="First Class"/>
    <s v="JP-15460"/>
    <s v="Jennifer Patt"/>
    <s v="Corporate"/>
    <s v="United States"/>
    <s v="Dallas"/>
    <s v="Texas"/>
    <n v="75220"/>
    <x v="2"/>
    <s v="OFF-BI-10003707"/>
    <x v="1"/>
    <x v="8"/>
    <x v="784"/>
    <x v="5422"/>
    <n v="2"/>
    <x v="3"/>
    <n v="-9.1560000000000006"/>
    <n v="3"/>
    <n v="1"/>
  </r>
  <r>
    <n v="8979"/>
    <s v="CA-2014-119529"/>
    <x v="935"/>
    <d v="2014-11-05T00:00:00"/>
    <s v="Second Class"/>
    <s v="DM-13345"/>
    <s v="Denise Monton"/>
    <s v="Corporate"/>
    <s v="United States"/>
    <s v="Orange"/>
    <s v="New Jersey"/>
    <n v="7050"/>
    <x v="3"/>
    <s v="OFF-BI-10000546"/>
    <x v="1"/>
    <x v="8"/>
    <x v="614"/>
    <x v="1755"/>
    <n v="2"/>
    <x v="0"/>
    <n v="2.8224"/>
    <n v="2"/>
    <n v="1"/>
  </r>
  <r>
    <n v="8980"/>
    <s v="CA-2015-150413"/>
    <x v="324"/>
    <d v="2015-10-24T00:00:00"/>
    <s v="Second Class"/>
    <s v="CS-11860"/>
    <s v="Cari Schnelling"/>
    <s v="Consumer"/>
    <s v="United States"/>
    <s v="Dallas"/>
    <s v="Texas"/>
    <n v="75220"/>
    <x v="2"/>
    <s v="OFF-BI-10000404"/>
    <x v="1"/>
    <x v="8"/>
    <x v="481"/>
    <x v="5423"/>
    <n v="1"/>
    <x v="3"/>
    <n v="-2.8380000000000001"/>
    <n v="5"/>
    <n v="1"/>
  </r>
  <r>
    <n v="8981"/>
    <s v="CA-2014-108182"/>
    <x v="644"/>
    <d v="2014-02-10T00:00:00"/>
    <s v="Second Class"/>
    <s v="DL-13315"/>
    <s v="Delfina Latchford"/>
    <s v="Consumer"/>
    <s v="United States"/>
    <s v="Romeoville"/>
    <s v="Illinois"/>
    <n v="60441"/>
    <x v="2"/>
    <s v="OFF-BI-10001196"/>
    <x v="1"/>
    <x v="8"/>
    <x v="1390"/>
    <x v="4808"/>
    <n v="2"/>
    <x v="3"/>
    <n v="-14.770799999999999"/>
    <n v="4"/>
    <n v="1"/>
  </r>
  <r>
    <n v="8982"/>
    <s v="CA-2016-110898"/>
    <x v="1193"/>
    <d v="2016-03-12T00:00:00"/>
    <s v="Standard Class"/>
    <s v="LC-16870"/>
    <s v="Lena Cacioppo"/>
    <s v="Consumer"/>
    <s v="United States"/>
    <s v="Chicago"/>
    <s v="Illinois"/>
    <n v="60623"/>
    <x v="2"/>
    <s v="OFF-AP-10001626"/>
    <x v="1"/>
    <x v="9"/>
    <x v="1025"/>
    <x v="5424"/>
    <n v="3"/>
    <x v="3"/>
    <n v="-6.3018000000000001"/>
    <n v="6"/>
    <n v="1"/>
  </r>
  <r>
    <n v="8983"/>
    <s v="CA-2016-110898"/>
    <x v="1193"/>
    <d v="2016-03-12T00:00:00"/>
    <s v="Standard Class"/>
    <s v="LC-16870"/>
    <s v="Lena Cacioppo"/>
    <s v="Consumer"/>
    <s v="United States"/>
    <s v="Chicago"/>
    <s v="Illinois"/>
    <n v="60623"/>
    <x v="2"/>
    <s v="OFF-BI-10004656"/>
    <x v="1"/>
    <x v="8"/>
    <x v="864"/>
    <x v="1089"/>
    <n v="4"/>
    <x v="3"/>
    <n v="-2.7648000000000001"/>
    <n v="6"/>
    <n v="1"/>
  </r>
  <r>
    <n v="8984"/>
    <s v="CA-2016-110898"/>
    <x v="1193"/>
    <d v="2016-03-12T00:00:00"/>
    <s v="Standard Class"/>
    <s v="LC-16870"/>
    <s v="Lena Cacioppo"/>
    <s v="Consumer"/>
    <s v="United States"/>
    <s v="Chicago"/>
    <s v="Illinois"/>
    <n v="60623"/>
    <x v="2"/>
    <s v="FUR-FU-10003773"/>
    <x v="0"/>
    <x v="5"/>
    <x v="125"/>
    <x v="5425"/>
    <n v="5"/>
    <x v="7"/>
    <n v="-194.82400000000001"/>
    <n v="6"/>
    <n v="1"/>
  </r>
  <r>
    <n v="8985"/>
    <s v="CA-2016-110898"/>
    <x v="1193"/>
    <d v="2016-03-12T00:00:00"/>
    <s v="Standard Class"/>
    <s v="LC-16870"/>
    <s v="Lena Cacioppo"/>
    <s v="Consumer"/>
    <s v="United States"/>
    <s v="Chicago"/>
    <s v="Illinois"/>
    <n v="60623"/>
    <x v="2"/>
    <s v="FUR-TA-10000849"/>
    <x v="0"/>
    <x v="3"/>
    <x v="1327"/>
    <x v="2010"/>
    <n v="2"/>
    <x v="5"/>
    <n v="-99.266400000000004"/>
    <n v="6"/>
    <n v="1"/>
  </r>
  <r>
    <n v="8986"/>
    <s v="CA-2015-123092"/>
    <x v="155"/>
    <d v="2015-12-07T00:00:00"/>
    <s v="Standard Class"/>
    <s v="JG-15115"/>
    <s v="Jack Garza"/>
    <s v="Consumer"/>
    <s v="United States"/>
    <s v="Jacksonville"/>
    <s v="North Carolina"/>
    <n v="28540"/>
    <x v="0"/>
    <s v="FUR-FU-10000222"/>
    <x v="0"/>
    <x v="5"/>
    <x v="596"/>
    <x v="2486"/>
    <n v="3"/>
    <x v="2"/>
    <n v="12.667199999999999"/>
    <n v="4"/>
    <n v="1"/>
  </r>
  <r>
    <n v="8987"/>
    <s v="CA-2015-123092"/>
    <x v="155"/>
    <d v="2015-12-07T00:00:00"/>
    <s v="Standard Class"/>
    <s v="JG-15115"/>
    <s v="Jack Garza"/>
    <s v="Consumer"/>
    <s v="United States"/>
    <s v="Jacksonville"/>
    <s v="North Carolina"/>
    <n v="28540"/>
    <x v="0"/>
    <s v="OFF-BI-10001718"/>
    <x v="1"/>
    <x v="8"/>
    <x v="1225"/>
    <x v="5426"/>
    <n v="5"/>
    <x v="6"/>
    <n v="-73.576999999999998"/>
    <n v="4"/>
    <n v="1"/>
  </r>
  <r>
    <n v="8988"/>
    <s v="CA-2015-123092"/>
    <x v="155"/>
    <d v="2015-12-07T00:00:00"/>
    <s v="Standard Class"/>
    <s v="JG-15115"/>
    <s v="Jack Garza"/>
    <s v="Consumer"/>
    <s v="United States"/>
    <s v="Jacksonville"/>
    <s v="North Carolina"/>
    <n v="28540"/>
    <x v="0"/>
    <s v="TEC-PH-10001700"/>
    <x v="2"/>
    <x v="7"/>
    <x v="195"/>
    <x v="550"/>
    <n v="2"/>
    <x v="2"/>
    <n v="9.2385999999999999"/>
    <n v="4"/>
    <n v="1"/>
  </r>
  <r>
    <n v="8989"/>
    <s v="CA-2015-123092"/>
    <x v="155"/>
    <d v="2015-12-07T00:00:00"/>
    <s v="Standard Class"/>
    <s v="JG-15115"/>
    <s v="Jack Garza"/>
    <s v="Consumer"/>
    <s v="United States"/>
    <s v="Jacksonville"/>
    <s v="North Carolina"/>
    <n v="28540"/>
    <x v="0"/>
    <s v="OFF-AR-10004078"/>
    <x v="1"/>
    <x v="6"/>
    <x v="512"/>
    <x v="560"/>
    <n v="2"/>
    <x v="2"/>
    <n v="1.1679999999999999"/>
    <n v="4"/>
    <n v="1"/>
  </r>
  <r>
    <n v="8990"/>
    <s v="US-2015-128587"/>
    <x v="100"/>
    <d v="2015-12-30T00:00:00"/>
    <s v="Standard Class"/>
    <s v="HM-14860"/>
    <s v="Harry Marie"/>
    <s v="Corporate"/>
    <s v="United States"/>
    <s v="Springfield"/>
    <s v="Missouri"/>
    <n v="65807"/>
    <x v="2"/>
    <s v="FUR-FU-10003026"/>
    <x v="0"/>
    <x v="5"/>
    <x v="1564"/>
    <x v="387"/>
    <n v="2"/>
    <x v="0"/>
    <n v="3.7751999999999999"/>
    <n v="6"/>
    <n v="1"/>
  </r>
  <r>
    <n v="8991"/>
    <s v="US-2015-128587"/>
    <x v="100"/>
    <d v="2015-12-30T00:00:00"/>
    <s v="Standard Class"/>
    <s v="HM-14860"/>
    <s v="Harry Marie"/>
    <s v="Corporate"/>
    <s v="United States"/>
    <s v="Springfield"/>
    <s v="Missouri"/>
    <n v="65807"/>
    <x v="2"/>
    <s v="TEC-CO-10003763"/>
    <x v="2"/>
    <x v="16"/>
    <x v="1279"/>
    <x v="972"/>
    <n v="7"/>
    <x v="0"/>
    <n v="2302.9670999999998"/>
    <n v="6"/>
    <n v="1"/>
  </r>
  <r>
    <n v="8992"/>
    <s v="US-2017-139577"/>
    <x v="172"/>
    <d v="2017-10-06T00:00:00"/>
    <s v="Standard Class"/>
    <s v="TN-21040"/>
    <s v="Tanja Norvell"/>
    <s v="Home Office"/>
    <s v="United States"/>
    <s v="San Francisco"/>
    <s v="California"/>
    <n v="94110"/>
    <x v="1"/>
    <s v="TEC-AC-10004708"/>
    <x v="2"/>
    <x v="11"/>
    <x v="341"/>
    <x v="5427"/>
    <n v="5"/>
    <x v="0"/>
    <n v="21.997499999999999"/>
    <n v="5"/>
    <n v="1"/>
  </r>
  <r>
    <n v="8993"/>
    <s v="CA-2017-159100"/>
    <x v="524"/>
    <d v="2017-10-21T00:00:00"/>
    <s v="Standard Class"/>
    <s v="VP-21760"/>
    <s v="Victoria Pisteka"/>
    <s v="Corporate"/>
    <s v="United States"/>
    <s v="Columbia"/>
    <s v="Tennessee"/>
    <n v="38401"/>
    <x v="0"/>
    <s v="TEC-AC-10003499"/>
    <x v="2"/>
    <x v="11"/>
    <x v="103"/>
    <x v="4964"/>
    <n v="2"/>
    <x v="2"/>
    <n v="4.4004000000000003"/>
    <n v="5"/>
    <n v="1"/>
  </r>
  <r>
    <n v="8994"/>
    <s v="CA-2017-159100"/>
    <x v="524"/>
    <d v="2017-10-21T00:00:00"/>
    <s v="Standard Class"/>
    <s v="VP-21760"/>
    <s v="Victoria Pisteka"/>
    <s v="Corporate"/>
    <s v="United States"/>
    <s v="Columbia"/>
    <s v="Tennessee"/>
    <n v="38401"/>
    <x v="0"/>
    <s v="FUR-TA-10001950"/>
    <x v="0"/>
    <x v="3"/>
    <x v="1284"/>
    <x v="5428"/>
    <n v="7"/>
    <x v="10"/>
    <n v="-968.88329999999996"/>
    <n v="5"/>
    <n v="1"/>
  </r>
  <r>
    <n v="8995"/>
    <s v="CA-2014-109043"/>
    <x v="860"/>
    <d v="2014-08-17T00:00:00"/>
    <s v="First Class"/>
    <s v="CS-12355"/>
    <s v="Christine Sundaresam"/>
    <s v="Consumer"/>
    <s v="United States"/>
    <s v="Hollywood"/>
    <s v="Florida"/>
    <n v="33021"/>
    <x v="0"/>
    <s v="OFF-PA-10000312"/>
    <x v="1"/>
    <x v="10"/>
    <x v="1829"/>
    <x v="419"/>
    <n v="5"/>
    <x v="2"/>
    <n v="29.692"/>
    <n v="2"/>
    <n v="1"/>
  </r>
  <r>
    <n v="8996"/>
    <s v="CA-2014-109043"/>
    <x v="860"/>
    <d v="2014-08-17T00:00:00"/>
    <s v="First Class"/>
    <s v="CS-12355"/>
    <s v="Christine Sundaresam"/>
    <s v="Consumer"/>
    <s v="United States"/>
    <s v="Hollywood"/>
    <s v="Florida"/>
    <n v="33021"/>
    <x v="0"/>
    <s v="OFF-AP-10004708"/>
    <x v="1"/>
    <x v="9"/>
    <x v="513"/>
    <x v="5429"/>
    <n v="5"/>
    <x v="2"/>
    <n v="17.126999999999999"/>
    <n v="2"/>
    <n v="1"/>
  </r>
  <r>
    <n v="8997"/>
    <s v="US-2017-116491"/>
    <x v="343"/>
    <d v="2017-11-13T00:00:00"/>
    <s v="First Class"/>
    <s v="PG-18820"/>
    <s v="Patrick Gardner"/>
    <s v="Consumer"/>
    <s v="United States"/>
    <s v="Dallas"/>
    <s v="Texas"/>
    <n v="75081"/>
    <x v="2"/>
    <s v="TEC-PH-10004531"/>
    <x v="2"/>
    <x v="7"/>
    <x v="721"/>
    <x v="5430"/>
    <n v="2"/>
    <x v="2"/>
    <n v="12.314399999999999"/>
    <n v="2"/>
    <n v="1"/>
  </r>
  <r>
    <n v="8998"/>
    <s v="CA-2017-122763"/>
    <x v="177"/>
    <d v="2017-03-20T00:00:00"/>
    <s v="Same Day"/>
    <s v="HG-14845"/>
    <s v="Harry Greene"/>
    <s v="Consumer"/>
    <s v="United States"/>
    <s v="Houston"/>
    <s v="Texas"/>
    <n v="77041"/>
    <x v="2"/>
    <s v="OFF-PA-10000474"/>
    <x v="1"/>
    <x v="10"/>
    <x v="33"/>
    <x v="3849"/>
    <n v="2"/>
    <x v="2"/>
    <n v="19.137599999999999"/>
    <n v="0"/>
    <n v="1"/>
  </r>
  <r>
    <n v="8999"/>
    <s v="CA-2017-122763"/>
    <x v="177"/>
    <d v="2017-03-20T00:00:00"/>
    <s v="Same Day"/>
    <s v="HG-14845"/>
    <s v="Harry Greene"/>
    <s v="Consumer"/>
    <s v="United States"/>
    <s v="Houston"/>
    <s v="Texas"/>
    <n v="77041"/>
    <x v="2"/>
    <s v="OFF-PA-10002377"/>
    <x v="1"/>
    <x v="10"/>
    <x v="127"/>
    <x v="5431"/>
    <n v="7"/>
    <x v="2"/>
    <n v="102.774"/>
    <n v="0"/>
    <n v="1"/>
  </r>
  <r>
    <n v="9000"/>
    <s v="CA-2017-137785"/>
    <x v="726"/>
    <d v="2017-05-17T00:00:00"/>
    <s v="Standard Class"/>
    <s v="MH-18115"/>
    <s v="Mick Hernandez"/>
    <s v="Home Office"/>
    <s v="United States"/>
    <s v="Philadelphia"/>
    <s v="Pennsylvania"/>
    <n v="19140"/>
    <x v="3"/>
    <s v="FUR-CH-10001482"/>
    <x v="0"/>
    <x v="1"/>
    <x v="541"/>
    <x v="4087"/>
    <n v="5"/>
    <x v="4"/>
    <n v="-124.431"/>
    <n v="4"/>
    <n v="1"/>
  </r>
  <r>
    <n v="9001"/>
    <s v="CA-2014-133389"/>
    <x v="169"/>
    <d v="2014-06-22T00:00:00"/>
    <s v="Same Day"/>
    <s v="TB-21280"/>
    <s v="Toby Braunhardt"/>
    <s v="Consumer"/>
    <s v="United States"/>
    <s v="Phoenix"/>
    <s v="Arizona"/>
    <n v="85023"/>
    <x v="1"/>
    <s v="OFF-BI-10001553"/>
    <x v="1"/>
    <x v="8"/>
    <x v="1302"/>
    <x v="2238"/>
    <n v="3"/>
    <x v="6"/>
    <n v="-6.0324"/>
    <n v="0"/>
    <n v="1"/>
  </r>
  <r>
    <n v="9002"/>
    <s v="CA-2014-103807"/>
    <x v="266"/>
    <d v="2014-12-09T00:00:00"/>
    <s v="Standard Class"/>
    <s v="EM-13825"/>
    <s v="Elizabeth Moffitt"/>
    <s v="Corporate"/>
    <s v="United States"/>
    <s v="Sandy Springs"/>
    <s v="Georgia"/>
    <n v="30328"/>
    <x v="0"/>
    <s v="TEC-AC-10000199"/>
    <x v="2"/>
    <x v="11"/>
    <x v="1618"/>
    <x v="5432"/>
    <n v="1"/>
    <x v="0"/>
    <n v="0.83299999999999996"/>
    <n v="7"/>
    <n v="1"/>
  </r>
  <r>
    <n v="9003"/>
    <s v="CA-2014-103807"/>
    <x v="266"/>
    <d v="2014-12-09T00:00:00"/>
    <s v="Standard Class"/>
    <s v="EM-13825"/>
    <s v="Elizabeth Moffitt"/>
    <s v="Corporate"/>
    <s v="United States"/>
    <s v="Sandy Springs"/>
    <s v="Georgia"/>
    <n v="30328"/>
    <x v="0"/>
    <s v="OFF-PA-10002195"/>
    <x v="1"/>
    <x v="10"/>
    <x v="726"/>
    <x v="593"/>
    <n v="3"/>
    <x v="0"/>
    <n v="7.1627999999999998"/>
    <n v="7"/>
    <n v="1"/>
  </r>
  <r>
    <n v="9004"/>
    <s v="CA-2015-102855"/>
    <x v="57"/>
    <d v="2015-04-06T00:00:00"/>
    <s v="Same Day"/>
    <s v="JF-15415"/>
    <s v="Jennifer Ferguson"/>
    <s v="Consumer"/>
    <s v="United States"/>
    <s v="Spokane"/>
    <s v="Washington"/>
    <n v="99207"/>
    <x v="1"/>
    <s v="TEC-AC-10001767"/>
    <x v="2"/>
    <x v="11"/>
    <x v="97"/>
    <x v="5433"/>
    <n v="6"/>
    <x v="0"/>
    <n v="26.3934"/>
    <n v="1"/>
    <n v="1"/>
  </r>
  <r>
    <n v="9005"/>
    <s v="CA-2015-102855"/>
    <x v="57"/>
    <d v="2015-04-06T00:00:00"/>
    <s v="Same Day"/>
    <s v="JF-15415"/>
    <s v="Jennifer Ferguson"/>
    <s v="Consumer"/>
    <s v="United States"/>
    <s v="Spokane"/>
    <s v="Washington"/>
    <n v="99207"/>
    <x v="1"/>
    <s v="OFF-AR-10002467"/>
    <x v="1"/>
    <x v="6"/>
    <x v="1690"/>
    <x v="4748"/>
    <n v="8"/>
    <x v="0"/>
    <n v="6.4367999999999999"/>
    <n v="1"/>
    <n v="1"/>
  </r>
  <r>
    <n v="9006"/>
    <s v="CA-2017-107825"/>
    <x v="551"/>
    <d v="2017-11-18T00:00:00"/>
    <s v="Same Day"/>
    <s v="NB-18655"/>
    <s v="Nona Balk"/>
    <s v="Corporate"/>
    <s v="United States"/>
    <s v="Milwaukee"/>
    <s v="Wisconsin"/>
    <n v="53209"/>
    <x v="2"/>
    <s v="OFF-ST-10001321"/>
    <x v="1"/>
    <x v="4"/>
    <x v="421"/>
    <x v="448"/>
    <n v="6"/>
    <x v="0"/>
    <n v="24.980399999999999"/>
    <n v="0"/>
    <n v="1"/>
  </r>
  <r>
    <n v="9007"/>
    <s v="CA-2017-107825"/>
    <x v="551"/>
    <d v="2017-11-18T00:00:00"/>
    <s v="Same Day"/>
    <s v="NB-18655"/>
    <s v="Nona Balk"/>
    <s v="Corporate"/>
    <s v="United States"/>
    <s v="Milwaukee"/>
    <s v="Wisconsin"/>
    <n v="53209"/>
    <x v="2"/>
    <s v="OFF-ST-10000777"/>
    <x v="1"/>
    <x v="4"/>
    <x v="117"/>
    <x v="5434"/>
    <n v="1"/>
    <x v="0"/>
    <n v="10.572800000000001"/>
    <n v="0"/>
    <n v="1"/>
  </r>
  <r>
    <n v="9008"/>
    <s v="CA-2017-107825"/>
    <x v="551"/>
    <d v="2017-11-18T00:00:00"/>
    <s v="Same Day"/>
    <s v="NB-18655"/>
    <s v="Nona Balk"/>
    <s v="Corporate"/>
    <s v="United States"/>
    <s v="Milwaukee"/>
    <s v="Wisconsin"/>
    <n v="53209"/>
    <x v="2"/>
    <s v="OFF-LA-10003720"/>
    <x v="1"/>
    <x v="2"/>
    <x v="1636"/>
    <x v="1552"/>
    <n v="2"/>
    <x v="0"/>
    <n v="3.4685999999999999"/>
    <n v="0"/>
    <n v="1"/>
  </r>
  <r>
    <n v="9009"/>
    <s v="CA-2017-107825"/>
    <x v="551"/>
    <d v="2017-11-18T00:00:00"/>
    <s v="Same Day"/>
    <s v="NB-18655"/>
    <s v="Nona Balk"/>
    <s v="Corporate"/>
    <s v="United States"/>
    <s v="Milwaukee"/>
    <s v="Wisconsin"/>
    <n v="53209"/>
    <x v="2"/>
    <s v="FUR-FU-10000206"/>
    <x v="0"/>
    <x v="5"/>
    <x v="397"/>
    <x v="5435"/>
    <n v="2"/>
    <x v="0"/>
    <n v="2.7353999999999998"/>
    <n v="0"/>
    <n v="1"/>
  </r>
  <r>
    <n v="9010"/>
    <s v="CA-2017-106047"/>
    <x v="1209"/>
    <d v="2017-07-18T00:00:00"/>
    <s v="Standard Class"/>
    <s v="CS-11860"/>
    <s v="Cari Schnelling"/>
    <s v="Consumer"/>
    <s v="United States"/>
    <s v="Fairfield"/>
    <s v="Ohio"/>
    <n v="45014"/>
    <x v="3"/>
    <s v="OFF-PA-10000791"/>
    <x v="1"/>
    <x v="10"/>
    <x v="1433"/>
    <x v="5436"/>
    <n v="1"/>
    <x v="2"/>
    <n v="1.1924999999999999"/>
    <n v="6"/>
    <n v="1"/>
  </r>
  <r>
    <n v="9011"/>
    <s v="CA-2017-127803"/>
    <x v="240"/>
    <d v="2017-05-23T00:00:00"/>
    <s v="Standard Class"/>
    <s v="ND-18460"/>
    <s v="Neil Ducich"/>
    <s v="Corporate"/>
    <s v="United States"/>
    <s v="Huntsville"/>
    <s v="Alabama"/>
    <n v="35810"/>
    <x v="0"/>
    <s v="OFF-BI-10001787"/>
    <x v="1"/>
    <x v="8"/>
    <x v="1491"/>
    <x v="4165"/>
    <n v="4"/>
    <x v="0"/>
    <n v="12.8184"/>
    <n v="4"/>
    <n v="1"/>
  </r>
  <r>
    <n v="9012"/>
    <s v="CA-2015-137071"/>
    <x v="139"/>
    <d v="2015-12-21T00:00:00"/>
    <s v="First Class"/>
    <s v="ED-13885"/>
    <s v="Emily Ducich"/>
    <s v="Home Office"/>
    <s v="United States"/>
    <s v="Houston"/>
    <s v="Texas"/>
    <n v="77036"/>
    <x v="2"/>
    <s v="TEC-AC-10004353"/>
    <x v="2"/>
    <x v="11"/>
    <x v="724"/>
    <x v="4470"/>
    <n v="2"/>
    <x v="2"/>
    <n v="21.42"/>
    <n v="1"/>
    <n v="1"/>
  </r>
  <r>
    <n v="9013"/>
    <s v="CA-2016-121447"/>
    <x v="823"/>
    <d v="2016-02-22T00:00:00"/>
    <s v="First Class"/>
    <s v="EA-14035"/>
    <s v="Erin Ashbrook"/>
    <s v="Corporate"/>
    <s v="United States"/>
    <s v="New York City"/>
    <s v="New York"/>
    <n v="10011"/>
    <x v="3"/>
    <s v="FUR-FU-10001861"/>
    <x v="0"/>
    <x v="5"/>
    <x v="275"/>
    <x v="5437"/>
    <n v="7"/>
    <x v="0"/>
    <n v="66.542000000000002"/>
    <n v="1"/>
    <n v="1"/>
  </r>
  <r>
    <n v="9014"/>
    <s v="CA-2017-143084"/>
    <x v="257"/>
    <d v="2017-03-22T00:00:00"/>
    <s v="Standard Class"/>
    <s v="BP-11050"/>
    <s v="Barry Pond"/>
    <s v="Corporate"/>
    <s v="United States"/>
    <s v="Los Angeles"/>
    <s v="California"/>
    <n v="90008"/>
    <x v="1"/>
    <s v="OFF-AR-10002766"/>
    <x v="1"/>
    <x v="6"/>
    <x v="1050"/>
    <x v="2213"/>
    <n v="5"/>
    <x v="0"/>
    <n v="3.7530000000000001"/>
    <n v="4"/>
    <n v="1"/>
  </r>
  <r>
    <n v="9015"/>
    <s v="CA-2017-143084"/>
    <x v="257"/>
    <d v="2017-03-22T00:00:00"/>
    <s v="Standard Class"/>
    <s v="BP-11050"/>
    <s v="Barry Pond"/>
    <s v="Corporate"/>
    <s v="United States"/>
    <s v="Los Angeles"/>
    <s v="California"/>
    <n v="90008"/>
    <x v="1"/>
    <s v="OFF-EN-10003072"/>
    <x v="1"/>
    <x v="12"/>
    <x v="775"/>
    <x v="5438"/>
    <n v="5"/>
    <x v="0"/>
    <n v="9.3119999999999994"/>
    <n v="4"/>
    <n v="1"/>
  </r>
  <r>
    <n v="9016"/>
    <s v="CA-2016-131639"/>
    <x v="907"/>
    <d v="2016-12-23T00:00:00"/>
    <s v="Standard Class"/>
    <s v="NS-18640"/>
    <s v="Noel Staavos"/>
    <s v="Corporate"/>
    <s v="United States"/>
    <s v="Carlsbad"/>
    <s v="New Mexico"/>
    <n v="88220"/>
    <x v="1"/>
    <s v="OFF-BI-10001636"/>
    <x v="1"/>
    <x v="8"/>
    <x v="674"/>
    <x v="5439"/>
    <n v="2"/>
    <x v="2"/>
    <n v="4.3836000000000004"/>
    <n v="6"/>
    <n v="1"/>
  </r>
  <r>
    <n v="9017"/>
    <s v="CA-2016-131639"/>
    <x v="907"/>
    <d v="2016-12-23T00:00:00"/>
    <s v="Standard Class"/>
    <s v="NS-18640"/>
    <s v="Noel Staavos"/>
    <s v="Corporate"/>
    <s v="United States"/>
    <s v="Carlsbad"/>
    <s v="New Mexico"/>
    <n v="88220"/>
    <x v="1"/>
    <s v="OFF-BI-10000948"/>
    <x v="1"/>
    <x v="8"/>
    <x v="1382"/>
    <x v="3161"/>
    <n v="1"/>
    <x v="2"/>
    <n v="3.8529"/>
    <n v="6"/>
    <n v="1"/>
  </r>
  <r>
    <n v="9018"/>
    <s v="CA-2016-161361"/>
    <x v="253"/>
    <d v="2016-03-28T00:00:00"/>
    <s v="Second Class"/>
    <s v="MV-17485"/>
    <s v="Mark Van Huff"/>
    <s v="Consumer"/>
    <s v="United States"/>
    <s v="Pocatello"/>
    <s v="Idaho"/>
    <n v="83201"/>
    <x v="1"/>
    <s v="OFF-PA-10001838"/>
    <x v="1"/>
    <x v="10"/>
    <x v="1008"/>
    <x v="4459"/>
    <n v="3"/>
    <x v="0"/>
    <n v="8.6435999999999993"/>
    <n v="2"/>
    <n v="1"/>
  </r>
  <r>
    <n v="9019"/>
    <s v="CA-2016-161361"/>
    <x v="253"/>
    <d v="2016-03-28T00:00:00"/>
    <s v="Second Class"/>
    <s v="MV-17485"/>
    <s v="Mark Van Huff"/>
    <s v="Consumer"/>
    <s v="United States"/>
    <s v="Pocatello"/>
    <s v="Idaho"/>
    <n v="83201"/>
    <x v="1"/>
    <s v="OFF-BI-10002215"/>
    <x v="1"/>
    <x v="8"/>
    <x v="20"/>
    <x v="339"/>
    <n v="3"/>
    <x v="2"/>
    <n v="5.5380000000000003"/>
    <n v="2"/>
    <n v="1"/>
  </r>
  <r>
    <n v="9020"/>
    <s v="CA-2014-100706"/>
    <x v="757"/>
    <d v="2014-12-18T00:00:00"/>
    <s v="Second Class"/>
    <s v="LE-16810"/>
    <s v="Laurel Elliston"/>
    <s v="Consumer"/>
    <s v="United States"/>
    <s v="Springfield"/>
    <s v="Virginia"/>
    <n v="22153"/>
    <x v="0"/>
    <s v="TEC-AC-10001314"/>
    <x v="2"/>
    <x v="11"/>
    <x v="952"/>
    <x v="2564"/>
    <n v="2"/>
    <x v="0"/>
    <n v="7.9984000000000002"/>
    <n v="2"/>
    <n v="1"/>
  </r>
  <r>
    <n v="9021"/>
    <s v="CA-2014-100706"/>
    <x v="757"/>
    <d v="2014-12-18T00:00:00"/>
    <s v="Second Class"/>
    <s v="LE-16810"/>
    <s v="Laurel Elliston"/>
    <s v="Consumer"/>
    <s v="United States"/>
    <s v="Springfield"/>
    <s v="Virginia"/>
    <n v="22153"/>
    <x v="0"/>
    <s v="FUR-FU-10002268"/>
    <x v="0"/>
    <x v="5"/>
    <x v="869"/>
    <x v="2074"/>
    <n v="6"/>
    <x v="0"/>
    <n v="9.7218"/>
    <n v="2"/>
    <n v="1"/>
  </r>
  <r>
    <n v="9022"/>
    <s v="CA-2015-129525"/>
    <x v="219"/>
    <d v="2015-11-20T00:00:00"/>
    <s v="Standard Class"/>
    <s v="VP-21760"/>
    <s v="Victoria Pisteka"/>
    <s v="Corporate"/>
    <s v="United States"/>
    <s v="Toledo"/>
    <s v="Ohio"/>
    <n v="43615"/>
    <x v="3"/>
    <s v="OFF-BI-10002133"/>
    <x v="1"/>
    <x v="8"/>
    <x v="1147"/>
    <x v="5440"/>
    <n v="13"/>
    <x v="6"/>
    <n v="-116.84399999999999"/>
    <n v="5"/>
    <n v="1"/>
  </r>
  <r>
    <n v="9023"/>
    <s v="US-2016-141880"/>
    <x v="250"/>
    <d v="2016-08-23T00:00:00"/>
    <s v="First Class"/>
    <s v="TC-21475"/>
    <s v="Tony Chapman"/>
    <s v="Home Office"/>
    <s v="United States"/>
    <s v="Fort Collins"/>
    <s v="Colorado"/>
    <n v="80525"/>
    <x v="1"/>
    <s v="FUR-FU-10001979"/>
    <x v="0"/>
    <x v="5"/>
    <x v="514"/>
    <x v="5441"/>
    <n v="3"/>
    <x v="2"/>
    <n v="9.8328000000000007"/>
    <n v="1"/>
    <n v="1"/>
  </r>
  <r>
    <n v="9024"/>
    <s v="CA-2015-165799"/>
    <x v="685"/>
    <d v="2015-07-02T00:00:00"/>
    <s v="First Class"/>
    <s v="SG-20470"/>
    <s v="Sheri Gordon"/>
    <s v="Consumer"/>
    <s v="United States"/>
    <s v="New York City"/>
    <s v="New York"/>
    <n v="10024"/>
    <x v="3"/>
    <s v="FUR-CH-10001482"/>
    <x v="0"/>
    <x v="1"/>
    <x v="541"/>
    <x v="5442"/>
    <n v="1"/>
    <x v="9"/>
    <n v="1.3098000000000001"/>
    <n v="3"/>
    <n v="1"/>
  </r>
  <r>
    <n v="9025"/>
    <s v="CA-2016-102127"/>
    <x v="190"/>
    <d v="2016-07-02T00:00:00"/>
    <s v="Standard Class"/>
    <s v="VP-21760"/>
    <s v="Victoria Pisteka"/>
    <s v="Corporate"/>
    <s v="United States"/>
    <s v="New York City"/>
    <s v="New York"/>
    <n v="10035"/>
    <x v="3"/>
    <s v="TEC-AC-10002018"/>
    <x v="2"/>
    <x v="11"/>
    <x v="1683"/>
    <x v="5443"/>
    <n v="3"/>
    <x v="0"/>
    <n v="9.0170999999999992"/>
    <n v="6"/>
    <n v="1"/>
  </r>
  <r>
    <n v="9026"/>
    <s v="CA-2016-102127"/>
    <x v="190"/>
    <d v="2016-07-02T00:00:00"/>
    <s v="Standard Class"/>
    <s v="VP-21760"/>
    <s v="Victoria Pisteka"/>
    <s v="Corporate"/>
    <s v="United States"/>
    <s v="New York City"/>
    <s v="New York"/>
    <n v="10035"/>
    <x v="3"/>
    <s v="TEC-AC-10000397"/>
    <x v="2"/>
    <x v="11"/>
    <x v="1468"/>
    <x v="3943"/>
    <n v="4"/>
    <x v="0"/>
    <n v="9.7972000000000001"/>
    <n v="6"/>
    <n v="1"/>
  </r>
  <r>
    <n v="9027"/>
    <s v="CA-2016-102127"/>
    <x v="190"/>
    <d v="2016-07-02T00:00:00"/>
    <s v="Standard Class"/>
    <s v="VP-21760"/>
    <s v="Victoria Pisteka"/>
    <s v="Corporate"/>
    <s v="United States"/>
    <s v="New York City"/>
    <s v="New York"/>
    <n v="10035"/>
    <x v="3"/>
    <s v="FUR-FU-10003976"/>
    <x v="0"/>
    <x v="5"/>
    <x v="973"/>
    <x v="1250"/>
    <n v="3"/>
    <x v="0"/>
    <n v="12.8316"/>
    <n v="6"/>
    <n v="1"/>
  </r>
  <r>
    <n v="9028"/>
    <s v="US-2016-152415"/>
    <x v="42"/>
    <d v="2016-09-22T00:00:00"/>
    <s v="Standard Class"/>
    <s v="PO-18865"/>
    <s v="Patrick O'Donnell"/>
    <s v="Consumer"/>
    <s v="United States"/>
    <s v="Marlborough"/>
    <s v="Massachusetts"/>
    <n v="1752"/>
    <x v="3"/>
    <s v="FUR-FU-10002597"/>
    <x v="0"/>
    <x v="5"/>
    <x v="627"/>
    <x v="1450"/>
    <n v="3"/>
    <x v="0"/>
    <n v="6.2244000000000002"/>
    <n v="5"/>
    <n v="1"/>
  </r>
  <r>
    <n v="9029"/>
    <s v="US-2016-152415"/>
    <x v="42"/>
    <d v="2016-09-22T00:00:00"/>
    <s v="Standard Class"/>
    <s v="PO-18865"/>
    <s v="Patrick O'Donnell"/>
    <s v="Consumer"/>
    <s v="United States"/>
    <s v="Marlborough"/>
    <s v="Massachusetts"/>
    <n v="1752"/>
    <x v="3"/>
    <s v="FUR-FU-10004864"/>
    <x v="0"/>
    <x v="5"/>
    <x v="441"/>
    <x v="1838"/>
    <n v="3"/>
    <x v="0"/>
    <n v="61.382399999999997"/>
    <n v="5"/>
    <n v="1"/>
  </r>
  <r>
    <n v="9030"/>
    <s v="CA-2014-138198"/>
    <x v="667"/>
    <d v="2014-07-23T00:00:00"/>
    <s v="Standard Class"/>
    <s v="JL-15130"/>
    <s v="Jack Lebron"/>
    <s v="Consumer"/>
    <s v="United States"/>
    <s v="New Rochelle"/>
    <s v="New York"/>
    <n v="10801"/>
    <x v="3"/>
    <s v="OFF-BI-10002103"/>
    <x v="1"/>
    <x v="8"/>
    <x v="530"/>
    <x v="1150"/>
    <n v="2"/>
    <x v="2"/>
    <n v="4.5187999999999997"/>
    <n v="5"/>
    <n v="1"/>
  </r>
  <r>
    <n v="9031"/>
    <s v="CA-2017-128041"/>
    <x v="853"/>
    <d v="2017-09-01T00:00:00"/>
    <s v="Same Day"/>
    <s v="RW-19540"/>
    <s v="Rick Wilson"/>
    <s v="Corporate"/>
    <s v="United States"/>
    <s v="Seattle"/>
    <s v="Washington"/>
    <n v="98103"/>
    <x v="1"/>
    <s v="OFF-AP-10001005"/>
    <x v="1"/>
    <x v="9"/>
    <x v="1140"/>
    <x v="5444"/>
    <n v="4"/>
    <x v="0"/>
    <n v="103.818"/>
    <n v="0"/>
    <n v="1"/>
  </r>
  <r>
    <n v="9032"/>
    <s v="CA-2017-128041"/>
    <x v="853"/>
    <d v="2017-09-01T00:00:00"/>
    <s v="Same Day"/>
    <s v="RW-19540"/>
    <s v="Rick Wilson"/>
    <s v="Corporate"/>
    <s v="United States"/>
    <s v="Seattle"/>
    <s v="Washington"/>
    <n v="98103"/>
    <x v="1"/>
    <s v="FUR-TA-10002607"/>
    <x v="0"/>
    <x v="3"/>
    <x v="224"/>
    <x v="5445"/>
    <n v="4"/>
    <x v="0"/>
    <n v="45.369599999999998"/>
    <n v="0"/>
    <n v="1"/>
  </r>
  <r>
    <n v="9033"/>
    <s v="CA-2017-105823"/>
    <x v="738"/>
    <d v="2017-06-26T00:00:00"/>
    <s v="Standard Class"/>
    <s v="RB-19465"/>
    <s v="Rick Bensley"/>
    <s v="Home Office"/>
    <s v="United States"/>
    <s v="Detroit"/>
    <s v="Michigan"/>
    <n v="48227"/>
    <x v="2"/>
    <s v="FUR-CH-10000454"/>
    <x v="0"/>
    <x v="1"/>
    <x v="1"/>
    <x v="5446"/>
    <n v="2"/>
    <x v="0"/>
    <n v="146.38800000000001"/>
    <n v="4"/>
    <n v="1"/>
  </r>
  <r>
    <n v="9034"/>
    <s v="CA-2014-152268"/>
    <x v="814"/>
    <d v="2014-09-07T00:00:00"/>
    <s v="Standard Class"/>
    <s v="SC-20095"/>
    <s v="Sanjit Chand"/>
    <s v="Consumer"/>
    <s v="United States"/>
    <s v="Fayetteville"/>
    <s v="Arkansas"/>
    <n v="72701"/>
    <x v="0"/>
    <s v="OFF-BI-10001359"/>
    <x v="1"/>
    <x v="8"/>
    <x v="1162"/>
    <x v="1612"/>
    <n v="2"/>
    <x v="0"/>
    <n v="843.17060000000004"/>
    <n v="5"/>
    <n v="1"/>
  </r>
  <r>
    <n v="9035"/>
    <s v="CA-2015-148873"/>
    <x v="486"/>
    <d v="2015-10-05T00:00:00"/>
    <s v="Standard Class"/>
    <s v="EM-13960"/>
    <s v="Eric Murdock"/>
    <s v="Consumer"/>
    <s v="United States"/>
    <s v="Quincy"/>
    <s v="Illinois"/>
    <n v="62301"/>
    <x v="2"/>
    <s v="OFF-BI-10003196"/>
    <x v="1"/>
    <x v="8"/>
    <x v="1376"/>
    <x v="5447"/>
    <n v="4"/>
    <x v="3"/>
    <n v="-4.4880000000000004"/>
    <n v="4"/>
    <n v="1"/>
  </r>
  <r>
    <n v="9036"/>
    <s v="CA-2015-148873"/>
    <x v="486"/>
    <d v="2015-10-05T00:00:00"/>
    <s v="Standard Class"/>
    <s v="EM-13960"/>
    <s v="Eric Murdock"/>
    <s v="Consumer"/>
    <s v="United States"/>
    <s v="Quincy"/>
    <s v="Illinois"/>
    <n v="62301"/>
    <x v="2"/>
    <s v="TEC-AC-10003657"/>
    <x v="2"/>
    <x v="11"/>
    <x v="152"/>
    <x v="5448"/>
    <n v="4"/>
    <x v="2"/>
    <n v="2.7191999999999998"/>
    <n v="4"/>
    <n v="1"/>
  </r>
  <r>
    <n v="9037"/>
    <s v="CA-2015-166492"/>
    <x v="1003"/>
    <d v="2015-04-10T00:00:00"/>
    <s v="First Class"/>
    <s v="RP-19390"/>
    <s v="Resi Pölking"/>
    <s v="Consumer"/>
    <s v="United States"/>
    <s v="New York City"/>
    <s v="New York"/>
    <n v="10035"/>
    <x v="3"/>
    <s v="OFF-PA-10002262"/>
    <x v="1"/>
    <x v="10"/>
    <x v="1001"/>
    <x v="233"/>
    <n v="4"/>
    <x v="0"/>
    <n v="12.441599999999999"/>
    <n v="3"/>
    <n v="1"/>
  </r>
  <r>
    <n v="9038"/>
    <s v="CA-2015-166492"/>
    <x v="1003"/>
    <d v="2015-04-10T00:00:00"/>
    <s v="First Class"/>
    <s v="RP-19390"/>
    <s v="Resi Pölking"/>
    <s v="Consumer"/>
    <s v="United States"/>
    <s v="New York City"/>
    <s v="New York"/>
    <n v="10035"/>
    <x v="3"/>
    <s v="OFF-ST-10002214"/>
    <x v="1"/>
    <x v="4"/>
    <x v="1003"/>
    <x v="2383"/>
    <n v="2"/>
    <x v="0"/>
    <n v="5.8708"/>
    <n v="3"/>
    <n v="1"/>
  </r>
  <r>
    <n v="9039"/>
    <s v="CA-2017-157420"/>
    <x v="610"/>
    <d v="2017-11-21T00:00:00"/>
    <s v="Same Day"/>
    <s v="HZ-14950"/>
    <s v="Henia Zydlo"/>
    <s v="Consumer"/>
    <s v="United States"/>
    <s v="Houston"/>
    <s v="Texas"/>
    <n v="77095"/>
    <x v="2"/>
    <s v="TEC-PH-10003555"/>
    <x v="2"/>
    <x v="7"/>
    <x v="462"/>
    <x v="494"/>
    <n v="3"/>
    <x v="2"/>
    <n v="-12.4146"/>
    <n v="0"/>
    <n v="1"/>
  </r>
  <r>
    <n v="9040"/>
    <s v="CA-2016-117121"/>
    <x v="907"/>
    <d v="2016-12-21T00:00:00"/>
    <s v="Standard Class"/>
    <s v="AB-10105"/>
    <s v="Adrian Barton"/>
    <s v="Consumer"/>
    <s v="United States"/>
    <s v="Detroit"/>
    <s v="Michigan"/>
    <n v="48205"/>
    <x v="2"/>
    <s v="OFF-BI-10000545"/>
    <x v="1"/>
    <x v="8"/>
    <x v="692"/>
    <x v="5449"/>
    <n v="13"/>
    <x v="0"/>
    <n v="4946.37"/>
    <n v="4"/>
    <n v="1"/>
  </r>
  <r>
    <n v="9041"/>
    <s v="CA-2014-138177"/>
    <x v="111"/>
    <d v="2014-09-24T00:00:00"/>
    <s v="Standard Class"/>
    <s v="ND-18460"/>
    <s v="Neil Ducich"/>
    <s v="Corporate"/>
    <s v="United States"/>
    <s v="Chandler"/>
    <s v="Arizona"/>
    <n v="85224"/>
    <x v="1"/>
    <s v="FUR-TA-10004607"/>
    <x v="0"/>
    <x v="3"/>
    <x v="1104"/>
    <x v="5450"/>
    <n v="1"/>
    <x v="5"/>
    <n v="-45.827300000000001"/>
    <n v="5"/>
    <n v="1"/>
  </r>
  <r>
    <n v="9042"/>
    <s v="CA-2014-114335"/>
    <x v="450"/>
    <d v="2014-10-03T00:00:00"/>
    <s v="Standard Class"/>
    <s v="XP-21865"/>
    <s v="Xylona Preis"/>
    <s v="Consumer"/>
    <s v="United States"/>
    <s v="Hollywood"/>
    <s v="Florida"/>
    <n v="33021"/>
    <x v="0"/>
    <s v="FUR-FU-10000277"/>
    <x v="0"/>
    <x v="5"/>
    <x v="1795"/>
    <x v="5451"/>
    <n v="4"/>
    <x v="2"/>
    <n v="16.854399999999998"/>
    <n v="5"/>
    <n v="1"/>
  </r>
  <r>
    <n v="9043"/>
    <s v="CA-2015-168760"/>
    <x v="357"/>
    <d v="2015-09-26T00:00:00"/>
    <s v="Second Class"/>
    <s v="MM-18280"/>
    <s v="Muhammed MacIntyre"/>
    <s v="Corporate"/>
    <s v="United States"/>
    <s v="Los Angeles"/>
    <s v="California"/>
    <n v="90049"/>
    <x v="1"/>
    <s v="OFF-AP-10004532"/>
    <x v="1"/>
    <x v="9"/>
    <x v="564"/>
    <x v="635"/>
    <n v="3"/>
    <x v="0"/>
    <n v="16.588799999999999"/>
    <n v="4"/>
    <n v="1"/>
  </r>
  <r>
    <n v="9044"/>
    <s v="CA-2016-168830"/>
    <x v="77"/>
    <d v="2016-11-13T00:00:00"/>
    <s v="Standard Class"/>
    <s v="ML-17395"/>
    <s v="Marina Lichtenstein"/>
    <s v="Corporate"/>
    <s v="United States"/>
    <s v="San Francisco"/>
    <s v="California"/>
    <n v="94122"/>
    <x v="1"/>
    <s v="TEC-AC-10003911"/>
    <x v="2"/>
    <x v="11"/>
    <x v="331"/>
    <x v="647"/>
    <n v="3"/>
    <x v="0"/>
    <n v="163.18979999999999"/>
    <n v="6"/>
    <n v="1"/>
  </r>
  <r>
    <n v="9045"/>
    <s v="CA-2017-137463"/>
    <x v="819"/>
    <d v="2017-12-20T00:00:00"/>
    <s v="Second Class"/>
    <s v="KM-16225"/>
    <s v="Kalyca Meade"/>
    <s v="Corporate"/>
    <s v="United States"/>
    <s v="Sunnyvale"/>
    <s v="California"/>
    <n v="94086"/>
    <x v="1"/>
    <s v="OFF-BI-10003196"/>
    <x v="1"/>
    <x v="8"/>
    <x v="1376"/>
    <x v="4290"/>
    <n v="2"/>
    <x v="2"/>
    <n v="2.2440000000000002"/>
    <n v="4"/>
    <n v="1"/>
  </r>
  <r>
    <n v="9046"/>
    <s v="CA-2017-137463"/>
    <x v="819"/>
    <d v="2017-12-20T00:00:00"/>
    <s v="Second Class"/>
    <s v="KM-16225"/>
    <s v="Kalyca Meade"/>
    <s v="Corporate"/>
    <s v="United States"/>
    <s v="Sunnyvale"/>
    <s v="California"/>
    <n v="94086"/>
    <x v="1"/>
    <s v="TEC-AC-10000358"/>
    <x v="2"/>
    <x v="11"/>
    <x v="1287"/>
    <x v="5452"/>
    <n v="5"/>
    <x v="0"/>
    <n v="45.588000000000001"/>
    <n v="4"/>
    <n v="1"/>
  </r>
  <r>
    <n v="9047"/>
    <s v="CA-2017-137463"/>
    <x v="819"/>
    <d v="2017-12-20T00:00:00"/>
    <s v="Second Class"/>
    <s v="KM-16225"/>
    <s v="Kalyca Meade"/>
    <s v="Corporate"/>
    <s v="United States"/>
    <s v="Sunnyvale"/>
    <s v="California"/>
    <n v="94086"/>
    <x v="1"/>
    <s v="TEC-AC-10000057"/>
    <x v="2"/>
    <x v="11"/>
    <x v="632"/>
    <x v="179"/>
    <n v="5"/>
    <x v="0"/>
    <n v="31.4895"/>
    <n v="4"/>
    <n v="1"/>
  </r>
  <r>
    <n v="9048"/>
    <s v="CA-2017-137463"/>
    <x v="819"/>
    <d v="2017-12-20T00:00:00"/>
    <s v="Second Class"/>
    <s v="KM-16225"/>
    <s v="Kalyca Meade"/>
    <s v="Corporate"/>
    <s v="United States"/>
    <s v="Sunnyvale"/>
    <s v="California"/>
    <n v="94086"/>
    <x v="1"/>
    <s v="OFF-AR-10001988"/>
    <x v="1"/>
    <x v="6"/>
    <x v="756"/>
    <x v="5453"/>
    <n v="5"/>
    <x v="0"/>
    <n v="8.6854999999999993"/>
    <n v="4"/>
    <n v="1"/>
  </r>
  <r>
    <n v="9049"/>
    <s v="CA-2017-137463"/>
    <x v="819"/>
    <d v="2017-12-20T00:00:00"/>
    <s v="Second Class"/>
    <s v="KM-16225"/>
    <s v="Kalyca Meade"/>
    <s v="Corporate"/>
    <s v="United States"/>
    <s v="Sunnyvale"/>
    <s v="California"/>
    <n v="94086"/>
    <x v="1"/>
    <s v="OFF-LA-10003498"/>
    <x v="1"/>
    <x v="2"/>
    <x v="1749"/>
    <x v="1821"/>
    <n v="3"/>
    <x v="0"/>
    <n v="22.2"/>
    <n v="4"/>
    <n v="1"/>
  </r>
  <r>
    <n v="9050"/>
    <s v="CA-2014-124513"/>
    <x v="158"/>
    <d v="2014-09-25T00:00:00"/>
    <s v="Standard Class"/>
    <s v="SL-20155"/>
    <s v="Sara Luxemburg"/>
    <s v="Home Office"/>
    <s v="United States"/>
    <s v="New York City"/>
    <s v="New York"/>
    <n v="10011"/>
    <x v="3"/>
    <s v="OFF-AR-10002956"/>
    <x v="1"/>
    <x v="6"/>
    <x v="666"/>
    <x v="5454"/>
    <n v="3"/>
    <x v="0"/>
    <n v="17.1678"/>
    <n v="4"/>
    <n v="1"/>
  </r>
  <r>
    <n v="9051"/>
    <s v="CA-2015-165554"/>
    <x v="1210"/>
    <d v="2015-05-22T00:00:00"/>
    <s v="Standard Class"/>
    <s v="AJ-10780"/>
    <s v="Anthony Jacobs"/>
    <s v="Corporate"/>
    <s v="United States"/>
    <s v="Los Angeles"/>
    <s v="California"/>
    <n v="90004"/>
    <x v="1"/>
    <s v="OFF-PA-10003724"/>
    <x v="1"/>
    <x v="10"/>
    <x v="362"/>
    <x v="139"/>
    <n v="2"/>
    <x v="0"/>
    <n v="5.3213999999999997"/>
    <n v="4"/>
    <n v="1"/>
  </r>
  <r>
    <n v="9052"/>
    <s v="CA-2014-141838"/>
    <x v="959"/>
    <d v="2014-03-31T00:00:00"/>
    <s v="Second Class"/>
    <s v="DK-12835"/>
    <s v="Damala Kotsonis"/>
    <s v="Corporate"/>
    <s v="United States"/>
    <s v="San Francisco"/>
    <s v="California"/>
    <n v="94122"/>
    <x v="1"/>
    <s v="OFF-AR-10004272"/>
    <x v="1"/>
    <x v="6"/>
    <x v="1229"/>
    <x v="3525"/>
    <n v="2"/>
    <x v="0"/>
    <n v="0.84"/>
    <n v="5"/>
    <n v="1"/>
  </r>
  <r>
    <n v="9053"/>
    <s v="CA-2014-141838"/>
    <x v="959"/>
    <d v="2014-03-31T00:00:00"/>
    <s v="Second Class"/>
    <s v="DK-12835"/>
    <s v="Damala Kotsonis"/>
    <s v="Corporate"/>
    <s v="United States"/>
    <s v="San Francisco"/>
    <s v="California"/>
    <n v="94122"/>
    <x v="1"/>
    <s v="OFF-BI-10003291"/>
    <x v="1"/>
    <x v="8"/>
    <x v="44"/>
    <x v="688"/>
    <n v="4"/>
    <x v="2"/>
    <n v="9.4283999999999999"/>
    <n v="5"/>
    <n v="1"/>
  </r>
  <r>
    <n v="9054"/>
    <s v="CA-2014-141838"/>
    <x v="959"/>
    <d v="2014-03-31T00:00:00"/>
    <s v="Second Class"/>
    <s v="DK-12835"/>
    <s v="Damala Kotsonis"/>
    <s v="Corporate"/>
    <s v="United States"/>
    <s v="San Francisco"/>
    <s v="California"/>
    <n v="94122"/>
    <x v="1"/>
    <s v="TEC-PH-10004100"/>
    <x v="2"/>
    <x v="7"/>
    <x v="1752"/>
    <x v="5455"/>
    <n v="2"/>
    <x v="2"/>
    <n v="2.8784000000000001"/>
    <n v="5"/>
    <n v="1"/>
  </r>
  <r>
    <n v="9055"/>
    <s v="CA-2017-117009"/>
    <x v="585"/>
    <d v="2017-09-28T00:00:00"/>
    <s v="Standard Class"/>
    <s v="BK-11260"/>
    <s v="Berenike Kampe"/>
    <s v="Consumer"/>
    <s v="United States"/>
    <s v="Santa Ana"/>
    <s v="California"/>
    <n v="92704"/>
    <x v="1"/>
    <s v="OFF-SU-10001218"/>
    <x v="1"/>
    <x v="14"/>
    <x v="134"/>
    <x v="2099"/>
    <n v="2"/>
    <x v="0"/>
    <n v="6.1487999999999996"/>
    <n v="6"/>
    <n v="1"/>
  </r>
  <r>
    <n v="9056"/>
    <s v="CA-2015-128993"/>
    <x v="811"/>
    <d v="2015-09-17T00:00:00"/>
    <s v="Second Class"/>
    <s v="CC-12670"/>
    <s v="Craig Carreira"/>
    <s v="Consumer"/>
    <s v="United States"/>
    <s v="Seattle"/>
    <s v="Washington"/>
    <n v="98103"/>
    <x v="1"/>
    <s v="TEC-AC-10004209"/>
    <x v="2"/>
    <x v="11"/>
    <x v="908"/>
    <x v="223"/>
    <n v="2"/>
    <x v="0"/>
    <n v="8.5722000000000005"/>
    <n v="5"/>
    <n v="1"/>
  </r>
  <r>
    <n v="9057"/>
    <s v="CA-2015-160227"/>
    <x v="121"/>
    <d v="2015-11-04T00:00:00"/>
    <s v="First Class"/>
    <s v="ED-13885"/>
    <s v="Emily Ducich"/>
    <s v="Home Office"/>
    <s v="United States"/>
    <s v="New York City"/>
    <s v="New York"/>
    <n v="10011"/>
    <x v="3"/>
    <s v="FUR-CH-10002073"/>
    <x v="0"/>
    <x v="1"/>
    <x v="1792"/>
    <x v="5456"/>
    <n v="11"/>
    <x v="9"/>
    <n v="553.39020000000005"/>
    <n v="2"/>
    <n v="1"/>
  </r>
  <r>
    <n v="9058"/>
    <s v="CA-2015-149097"/>
    <x v="1182"/>
    <d v="2015-10-24T00:00:00"/>
    <s v="Standard Class"/>
    <s v="SV-20785"/>
    <s v="Stewart Visinsky"/>
    <s v="Consumer"/>
    <s v="United States"/>
    <s v="Los Angeles"/>
    <s v="California"/>
    <n v="90045"/>
    <x v="1"/>
    <s v="FUR-FU-10003424"/>
    <x v="0"/>
    <x v="5"/>
    <x v="1668"/>
    <x v="4021"/>
    <n v="7"/>
    <x v="0"/>
    <n v="23.923200000000001"/>
    <n v="4"/>
    <n v="1"/>
  </r>
  <r>
    <n v="9059"/>
    <s v="CA-2015-149097"/>
    <x v="1182"/>
    <d v="2015-10-24T00:00:00"/>
    <s v="Standard Class"/>
    <s v="SV-20785"/>
    <s v="Stewart Visinsky"/>
    <s v="Consumer"/>
    <s v="United States"/>
    <s v="Los Angeles"/>
    <s v="California"/>
    <n v="90045"/>
    <x v="1"/>
    <s v="FUR-TA-10001086"/>
    <x v="0"/>
    <x v="3"/>
    <x v="1736"/>
    <x v="5457"/>
    <n v="3"/>
    <x v="2"/>
    <n v="27.3582"/>
    <n v="4"/>
    <n v="1"/>
  </r>
  <r>
    <n v="9060"/>
    <s v="CA-2016-132304"/>
    <x v="403"/>
    <d v="2016-06-18T00:00:00"/>
    <s v="Standard Class"/>
    <s v="AR-10825"/>
    <s v="Anthony Rawles"/>
    <s v="Corporate"/>
    <s v="United States"/>
    <s v="Seattle"/>
    <s v="Washington"/>
    <n v="98103"/>
    <x v="1"/>
    <s v="FUR-TA-10004619"/>
    <x v="0"/>
    <x v="3"/>
    <x v="891"/>
    <x v="5458"/>
    <n v="7"/>
    <x v="0"/>
    <n v="334.55099999999999"/>
    <n v="4"/>
    <n v="1"/>
  </r>
  <r>
    <n v="9061"/>
    <s v="CA-2015-136420"/>
    <x v="312"/>
    <d v="2015-11-21T00:00:00"/>
    <s v="First Class"/>
    <s v="CS-12250"/>
    <s v="Chris Selesnick"/>
    <s v="Corporate"/>
    <s v="United States"/>
    <s v="San Diego"/>
    <s v="California"/>
    <n v="92024"/>
    <x v="1"/>
    <s v="OFF-BI-10002854"/>
    <x v="1"/>
    <x v="8"/>
    <x v="904"/>
    <x v="5459"/>
    <n v="4"/>
    <x v="2"/>
    <n v="33.636000000000003"/>
    <n v="1"/>
    <n v="1"/>
  </r>
  <r>
    <n v="9062"/>
    <s v="CA-2015-136420"/>
    <x v="312"/>
    <d v="2015-11-21T00:00:00"/>
    <s v="First Class"/>
    <s v="CS-12250"/>
    <s v="Chris Selesnick"/>
    <s v="Corporate"/>
    <s v="United States"/>
    <s v="San Diego"/>
    <s v="California"/>
    <n v="92024"/>
    <x v="1"/>
    <s v="OFF-LA-10002762"/>
    <x v="1"/>
    <x v="2"/>
    <x v="49"/>
    <x v="2255"/>
    <n v="4"/>
    <x v="0"/>
    <n v="23.5564"/>
    <n v="1"/>
    <n v="1"/>
  </r>
  <r>
    <n v="9063"/>
    <s v="CA-2016-101623"/>
    <x v="1211"/>
    <d v="2016-03-06T00:00:00"/>
    <s v="Standard Class"/>
    <s v="RR-19525"/>
    <s v="Rick Reed"/>
    <s v="Corporate"/>
    <s v="United States"/>
    <s v="New York City"/>
    <s v="New York"/>
    <n v="10035"/>
    <x v="3"/>
    <s v="OFF-FA-10003495"/>
    <x v="1"/>
    <x v="13"/>
    <x v="128"/>
    <x v="5460"/>
    <n v="6"/>
    <x v="0"/>
    <n v="18.239999999999998"/>
    <n v="7"/>
    <n v="1"/>
  </r>
  <r>
    <n v="9064"/>
    <s v="US-2014-151015"/>
    <x v="1005"/>
    <d v="2014-10-20T00:00:00"/>
    <s v="Standard Class"/>
    <s v="BD-11500"/>
    <s v="Bradley Drucker"/>
    <s v="Consumer"/>
    <s v="United States"/>
    <s v="Chicago"/>
    <s v="Illinois"/>
    <n v="60653"/>
    <x v="2"/>
    <s v="OFF-PA-10002581"/>
    <x v="1"/>
    <x v="10"/>
    <x v="1309"/>
    <x v="5461"/>
    <n v="13"/>
    <x v="2"/>
    <n v="100.685"/>
    <n v="6"/>
    <n v="1"/>
  </r>
  <r>
    <n v="9065"/>
    <s v="US-2014-151015"/>
    <x v="1005"/>
    <d v="2014-10-20T00:00:00"/>
    <s v="Standard Class"/>
    <s v="BD-11500"/>
    <s v="Bradley Drucker"/>
    <s v="Consumer"/>
    <s v="United States"/>
    <s v="Chicago"/>
    <s v="Illinois"/>
    <n v="60653"/>
    <x v="2"/>
    <s v="OFF-BI-10000343"/>
    <x v="1"/>
    <x v="8"/>
    <x v="186"/>
    <x v="194"/>
    <n v="3"/>
    <x v="3"/>
    <n v="-4.8609"/>
    <n v="6"/>
    <n v="1"/>
  </r>
  <r>
    <n v="9066"/>
    <s v="US-2014-151015"/>
    <x v="1005"/>
    <d v="2014-10-20T00:00:00"/>
    <s v="Standard Class"/>
    <s v="BD-11500"/>
    <s v="Bradley Drucker"/>
    <s v="Consumer"/>
    <s v="United States"/>
    <s v="Chicago"/>
    <s v="Illinois"/>
    <n v="60653"/>
    <x v="2"/>
    <s v="OFF-PA-10001184"/>
    <x v="1"/>
    <x v="10"/>
    <x v="1316"/>
    <x v="4336"/>
    <n v="4"/>
    <x v="2"/>
    <n v="6.9367999999999999"/>
    <n v="6"/>
    <n v="1"/>
  </r>
  <r>
    <n v="9067"/>
    <s v="CA-2017-152968"/>
    <x v="1143"/>
    <d v="2017-05-30T00:00:00"/>
    <s v="Standard Class"/>
    <s v="BM-11785"/>
    <s v="Bryan Mills"/>
    <s v="Consumer"/>
    <s v="United States"/>
    <s v="Harrisonburg"/>
    <s v="Virginia"/>
    <n v="22801"/>
    <x v="0"/>
    <s v="TEC-AC-10000521"/>
    <x v="2"/>
    <x v="11"/>
    <x v="1566"/>
    <x v="5462"/>
    <n v="2"/>
    <x v="0"/>
    <n v="6.9240000000000004"/>
    <n v="4"/>
    <n v="1"/>
  </r>
  <r>
    <n v="9068"/>
    <s v="CA-2016-150077"/>
    <x v="1084"/>
    <d v="2016-02-10T00:00:00"/>
    <s v="Standard Class"/>
    <s v="MS-17365"/>
    <s v="Maribeth Schnelling"/>
    <s v="Consumer"/>
    <s v="United States"/>
    <s v="Rockville"/>
    <s v="Maryland"/>
    <n v="20852"/>
    <x v="3"/>
    <s v="TEC-PH-10002890"/>
    <x v="2"/>
    <x v="7"/>
    <x v="1396"/>
    <x v="3377"/>
    <n v="2"/>
    <x v="0"/>
    <n v="23.524799999999999"/>
    <n v="6"/>
    <n v="1"/>
  </r>
  <r>
    <n v="9069"/>
    <s v="CA-2016-106278"/>
    <x v="476"/>
    <d v="2016-09-05T00:00:00"/>
    <s v="Second Class"/>
    <s v="BM-11140"/>
    <s v="Becky Martin"/>
    <s v="Consumer"/>
    <s v="United States"/>
    <s v="Des Moines"/>
    <s v="Washington"/>
    <n v="98198"/>
    <x v="1"/>
    <s v="FUR-CH-10003061"/>
    <x v="0"/>
    <x v="1"/>
    <x v="51"/>
    <x v="1775"/>
    <n v="3"/>
    <x v="2"/>
    <n v="-2.6997"/>
    <n v="3"/>
    <n v="1"/>
  </r>
  <r>
    <n v="9070"/>
    <s v="CA-2016-106278"/>
    <x v="476"/>
    <d v="2016-09-05T00:00:00"/>
    <s v="Second Class"/>
    <s v="BM-11140"/>
    <s v="Becky Martin"/>
    <s v="Consumer"/>
    <s v="United States"/>
    <s v="Des Moines"/>
    <s v="Washington"/>
    <n v="98198"/>
    <x v="1"/>
    <s v="OFF-EN-10003567"/>
    <x v="1"/>
    <x v="12"/>
    <x v="1652"/>
    <x v="4196"/>
    <n v="3"/>
    <x v="0"/>
    <n v="30.991800000000001"/>
    <n v="3"/>
    <n v="1"/>
  </r>
  <r>
    <n v="9071"/>
    <s v="CA-2017-147550"/>
    <x v="769"/>
    <d v="2017-12-05T00:00:00"/>
    <s v="First Class"/>
    <s v="KE-16420"/>
    <s v="Katrina Edelman"/>
    <s v="Corporate"/>
    <s v="United States"/>
    <s v="Philadelphia"/>
    <s v="Pennsylvania"/>
    <n v="19134"/>
    <x v="3"/>
    <s v="FUR-FU-10001918"/>
    <x v="0"/>
    <x v="5"/>
    <x v="283"/>
    <x v="1366"/>
    <n v="3"/>
    <x v="2"/>
    <n v="2.6960999999999999"/>
    <n v="1"/>
    <n v="1"/>
  </r>
  <r>
    <n v="9072"/>
    <s v="CA-2015-136105"/>
    <x v="821"/>
    <d v="2015-06-16T00:00:00"/>
    <s v="Standard Class"/>
    <s v="SZ-20035"/>
    <s v="Sam Zeldin"/>
    <s v="Home Office"/>
    <s v="United States"/>
    <s v="Columbus"/>
    <s v="Indiana"/>
    <n v="47201"/>
    <x v="2"/>
    <s v="OFF-ST-10002444"/>
    <x v="1"/>
    <x v="4"/>
    <x v="576"/>
    <x v="332"/>
    <n v="2"/>
    <x v="0"/>
    <n v="6.8768000000000002"/>
    <n v="4"/>
    <n v="1"/>
  </r>
  <r>
    <n v="9073"/>
    <s v="CA-2016-142524"/>
    <x v="913"/>
    <d v="2016-09-08T00:00:00"/>
    <s v="Standard Class"/>
    <s v="MB-18085"/>
    <s v="Mick Brown"/>
    <s v="Consumer"/>
    <s v="United States"/>
    <s v="Springfield"/>
    <s v="Missouri"/>
    <n v="65807"/>
    <x v="2"/>
    <s v="OFF-EN-10003286"/>
    <x v="1"/>
    <x v="12"/>
    <x v="153"/>
    <x v="3319"/>
    <n v="2"/>
    <x v="0"/>
    <n v="7.7831999999999999"/>
    <n v="4"/>
    <n v="1"/>
  </r>
  <r>
    <n v="9074"/>
    <s v="CA-2016-142524"/>
    <x v="913"/>
    <d v="2016-09-08T00:00:00"/>
    <s v="Standard Class"/>
    <s v="MB-18085"/>
    <s v="Mick Brown"/>
    <s v="Consumer"/>
    <s v="United States"/>
    <s v="Springfield"/>
    <s v="Missouri"/>
    <n v="65807"/>
    <x v="2"/>
    <s v="TEC-AC-10000109"/>
    <x v="2"/>
    <x v="11"/>
    <x v="202"/>
    <x v="5463"/>
    <n v="5"/>
    <x v="0"/>
    <n v="67.188000000000002"/>
    <n v="4"/>
    <n v="1"/>
  </r>
  <r>
    <n v="9075"/>
    <s v="CA-2014-136336"/>
    <x v="419"/>
    <d v="2014-04-26T00:00:00"/>
    <s v="Standard Class"/>
    <s v="DB-13555"/>
    <s v="Dorothy Badders"/>
    <s v="Corporate"/>
    <s v="United States"/>
    <s v="Henderson"/>
    <s v="Kentucky"/>
    <n v="42420"/>
    <x v="0"/>
    <s v="OFF-ST-10002574"/>
    <x v="1"/>
    <x v="4"/>
    <x v="935"/>
    <x v="5464"/>
    <n v="6"/>
    <x v="0"/>
    <n v="0"/>
    <n v="5"/>
    <n v="1"/>
  </r>
  <r>
    <n v="9076"/>
    <s v="US-2015-136259"/>
    <x v="599"/>
    <d v="2015-11-08T00:00:00"/>
    <s v="First Class"/>
    <s v="CB-12415"/>
    <s v="Christy Brittain"/>
    <s v="Consumer"/>
    <s v="United States"/>
    <s v="Lakewood"/>
    <s v="Ohio"/>
    <n v="44107"/>
    <x v="3"/>
    <s v="OFF-BI-10000773"/>
    <x v="1"/>
    <x v="8"/>
    <x v="386"/>
    <x v="570"/>
    <n v="3"/>
    <x v="6"/>
    <n v="-5.5338000000000003"/>
    <n v="3"/>
    <n v="1"/>
  </r>
  <r>
    <n v="9077"/>
    <s v="US-2015-136259"/>
    <x v="599"/>
    <d v="2015-11-08T00:00:00"/>
    <s v="First Class"/>
    <s v="CB-12415"/>
    <s v="Christy Brittain"/>
    <s v="Consumer"/>
    <s v="United States"/>
    <s v="Lakewood"/>
    <s v="Ohio"/>
    <n v="44107"/>
    <x v="3"/>
    <s v="OFF-SU-10004661"/>
    <x v="1"/>
    <x v="14"/>
    <x v="1757"/>
    <x v="5465"/>
    <n v="4"/>
    <x v="2"/>
    <n v="2.04"/>
    <n v="3"/>
    <n v="1"/>
  </r>
  <r>
    <n v="9078"/>
    <s v="US-2014-124625"/>
    <x v="935"/>
    <d v="2014-11-07T00:00:00"/>
    <s v="Standard Class"/>
    <s v="SP-20650"/>
    <s v="Stephanie Phelps"/>
    <s v="Corporate"/>
    <s v="United States"/>
    <s v="Omaha"/>
    <s v="Nebraska"/>
    <n v="68104"/>
    <x v="2"/>
    <s v="TEC-AC-10003280"/>
    <x v="2"/>
    <x v="11"/>
    <x v="1037"/>
    <x v="1309"/>
    <n v="3"/>
    <x v="0"/>
    <n v="18.893699999999999"/>
    <n v="4"/>
    <n v="1"/>
  </r>
  <r>
    <n v="9079"/>
    <s v="CA-2016-108105"/>
    <x v="595"/>
    <d v="2016-02-23T00:00:00"/>
    <s v="Standard Class"/>
    <s v="GW-14605"/>
    <s v="Giulietta Weimer"/>
    <s v="Consumer"/>
    <s v="United States"/>
    <s v="Henderson"/>
    <s v="Kentucky"/>
    <n v="42420"/>
    <x v="0"/>
    <s v="FUR-FU-10003773"/>
    <x v="0"/>
    <x v="5"/>
    <x v="125"/>
    <x v="5466"/>
    <n v="4"/>
    <x v="0"/>
    <n v="34.988799999999998"/>
    <n v="7"/>
    <n v="1"/>
  </r>
  <r>
    <n v="9080"/>
    <s v="CA-2016-108105"/>
    <x v="595"/>
    <d v="2016-02-23T00:00:00"/>
    <s v="Standard Class"/>
    <s v="GW-14605"/>
    <s v="Giulietta Weimer"/>
    <s v="Consumer"/>
    <s v="United States"/>
    <s v="Henderson"/>
    <s v="Kentucky"/>
    <n v="42420"/>
    <x v="0"/>
    <s v="OFF-BI-10002412"/>
    <x v="1"/>
    <x v="8"/>
    <x v="326"/>
    <x v="4773"/>
    <n v="1"/>
    <x v="0"/>
    <n v="2.61"/>
    <n v="7"/>
    <n v="1"/>
  </r>
  <r>
    <n v="9081"/>
    <s v="CA-2017-166898"/>
    <x v="220"/>
    <d v="2017-09-13T00:00:00"/>
    <s v="Second Class"/>
    <s v="KH-16630"/>
    <s v="Ken Heidel"/>
    <s v="Corporate"/>
    <s v="United States"/>
    <s v="Santa Ana"/>
    <s v="California"/>
    <n v="92704"/>
    <x v="1"/>
    <s v="TEC-PH-10002564"/>
    <x v="2"/>
    <x v="7"/>
    <x v="985"/>
    <x v="2092"/>
    <n v="6"/>
    <x v="2"/>
    <n v="17.994"/>
    <n v="2"/>
    <n v="1"/>
  </r>
  <r>
    <n v="9082"/>
    <s v="CA-2017-166898"/>
    <x v="220"/>
    <d v="2017-09-13T00:00:00"/>
    <s v="Second Class"/>
    <s v="KH-16630"/>
    <s v="Ken Heidel"/>
    <s v="Corporate"/>
    <s v="United States"/>
    <s v="Santa Ana"/>
    <s v="California"/>
    <n v="92704"/>
    <x v="1"/>
    <s v="OFF-PA-10002262"/>
    <x v="1"/>
    <x v="10"/>
    <x v="1001"/>
    <x v="537"/>
    <n v="3"/>
    <x v="0"/>
    <n v="9.3312000000000008"/>
    <n v="2"/>
    <n v="1"/>
  </r>
  <r>
    <n v="9083"/>
    <s v="CA-2017-169005"/>
    <x v="808"/>
    <d v="2017-11-06T00:00:00"/>
    <s v="Standard Class"/>
    <s v="BG-11035"/>
    <s v="Barry Gonzalez"/>
    <s v="Consumer"/>
    <s v="United States"/>
    <s v="Springfield"/>
    <s v="Virginia"/>
    <n v="22153"/>
    <x v="0"/>
    <s v="OFF-AR-10000246"/>
    <x v="1"/>
    <x v="6"/>
    <x v="21"/>
    <x v="345"/>
    <n v="2"/>
    <x v="0"/>
    <n v="1.4456"/>
    <n v="4"/>
    <n v="1"/>
  </r>
  <r>
    <n v="9084"/>
    <s v="CA-2015-104038"/>
    <x v="525"/>
    <d v="2015-02-08T00:00:00"/>
    <s v="First Class"/>
    <s v="LO-17170"/>
    <s v="Lori Olson"/>
    <s v="Corporate"/>
    <s v="United States"/>
    <s v="Suffolk"/>
    <s v="Virginia"/>
    <n v="23434"/>
    <x v="0"/>
    <s v="OFF-ST-10002554"/>
    <x v="1"/>
    <x v="4"/>
    <x v="1153"/>
    <x v="64"/>
    <n v="3"/>
    <x v="0"/>
    <n v="2.9346000000000001"/>
    <n v="2"/>
    <n v="1"/>
  </r>
  <r>
    <n v="9085"/>
    <s v="CA-2015-104038"/>
    <x v="525"/>
    <d v="2015-02-08T00:00:00"/>
    <s v="First Class"/>
    <s v="LO-17170"/>
    <s v="Lori Olson"/>
    <s v="Corporate"/>
    <s v="United States"/>
    <s v="Suffolk"/>
    <s v="Virginia"/>
    <n v="23434"/>
    <x v="0"/>
    <s v="OFF-PA-10002751"/>
    <x v="1"/>
    <x v="10"/>
    <x v="151"/>
    <x v="2680"/>
    <n v="5"/>
    <x v="0"/>
    <n v="13.455"/>
    <n v="2"/>
    <n v="1"/>
  </r>
  <r>
    <n v="9086"/>
    <s v="CA-2016-126102"/>
    <x v="545"/>
    <d v="2016-09-12T00:00:00"/>
    <s v="Second Class"/>
    <s v="DV-13465"/>
    <s v="Dianna Vittorini"/>
    <s v="Consumer"/>
    <s v="United States"/>
    <s v="Los Angeles"/>
    <s v="California"/>
    <n v="90049"/>
    <x v="1"/>
    <s v="OFF-BI-10004318"/>
    <x v="1"/>
    <x v="8"/>
    <x v="1583"/>
    <x v="4604"/>
    <n v="2"/>
    <x v="2"/>
    <n v="89.954800000000006"/>
    <n v="2"/>
    <n v="1"/>
  </r>
  <r>
    <n v="9087"/>
    <s v="CA-2016-143406"/>
    <x v="182"/>
    <d v="2016-09-30T00:00:00"/>
    <s v="Standard Class"/>
    <s v="LR-17035"/>
    <s v="Lisa Ryan"/>
    <s v="Corporate"/>
    <s v="United States"/>
    <s v="Houston"/>
    <s v="Texas"/>
    <n v="77041"/>
    <x v="2"/>
    <s v="OFF-AP-10001564"/>
    <x v="1"/>
    <x v="9"/>
    <x v="1768"/>
    <x v="5467"/>
    <n v="2"/>
    <x v="3"/>
    <n v="-251.18639999999999"/>
    <n v="4"/>
    <n v="1"/>
  </r>
  <r>
    <n v="9088"/>
    <s v="CA-2016-143406"/>
    <x v="182"/>
    <d v="2016-09-30T00:00:00"/>
    <s v="Standard Class"/>
    <s v="LR-17035"/>
    <s v="Lisa Ryan"/>
    <s v="Corporate"/>
    <s v="United States"/>
    <s v="Houston"/>
    <s v="Texas"/>
    <n v="77041"/>
    <x v="2"/>
    <s v="FUR-CH-10000513"/>
    <x v="0"/>
    <x v="1"/>
    <x v="70"/>
    <x v="5468"/>
    <n v="5"/>
    <x v="4"/>
    <n v="-136.48949999999999"/>
    <n v="4"/>
    <n v="1"/>
  </r>
  <r>
    <n v="9089"/>
    <s v="CA-2015-150308"/>
    <x v="83"/>
    <d v="2015-12-20T00:00:00"/>
    <s v="Standard Class"/>
    <s v="RR-19525"/>
    <s v="Rick Reed"/>
    <s v="Corporate"/>
    <s v="United States"/>
    <s v="Cary"/>
    <s v="North Carolina"/>
    <n v="27511"/>
    <x v="0"/>
    <s v="TEC-PH-10001433"/>
    <x v="2"/>
    <x v="7"/>
    <x v="240"/>
    <x v="2126"/>
    <n v="3"/>
    <x v="2"/>
    <n v="21.5397"/>
    <n v="5"/>
    <n v="1"/>
  </r>
  <r>
    <n v="9090"/>
    <s v="CA-2016-131093"/>
    <x v="42"/>
    <d v="2016-09-20T00:00:00"/>
    <s v="Second Class"/>
    <s v="TS-21610"/>
    <s v="Troy Staebel"/>
    <s v="Consumer"/>
    <s v="United States"/>
    <s v="Springfield"/>
    <s v="Ohio"/>
    <n v="45503"/>
    <x v="3"/>
    <s v="OFF-ST-10002790"/>
    <x v="1"/>
    <x v="4"/>
    <x v="236"/>
    <x v="5469"/>
    <n v="5"/>
    <x v="2"/>
    <n v="-62.772500000000001"/>
    <n v="3"/>
    <n v="1"/>
  </r>
  <r>
    <n v="9091"/>
    <s v="US-2017-148831"/>
    <x v="119"/>
    <d v="2017-10-15T00:00:00"/>
    <s v="First Class"/>
    <s v="AH-10210"/>
    <s v="Alan Hwang"/>
    <s v="Consumer"/>
    <s v="United States"/>
    <s v="Louisville"/>
    <s v="Kentucky"/>
    <n v="40214"/>
    <x v="0"/>
    <s v="OFF-ST-10002974"/>
    <x v="1"/>
    <x v="4"/>
    <x v="123"/>
    <x v="5470"/>
    <n v="8"/>
    <x v="0"/>
    <n v="104.568"/>
    <n v="2"/>
    <n v="1"/>
  </r>
  <r>
    <n v="9092"/>
    <s v="CA-2015-162950"/>
    <x v="1141"/>
    <d v="2015-07-03T00:00:00"/>
    <s v="Second Class"/>
    <s v="DW-13585"/>
    <s v="Dorothy Wardle"/>
    <s v="Corporate"/>
    <s v="United States"/>
    <s v="Troy"/>
    <s v="Ohio"/>
    <n v="45373"/>
    <x v="3"/>
    <s v="OFF-PA-10003177"/>
    <x v="1"/>
    <x v="10"/>
    <x v="89"/>
    <x v="12"/>
    <n v="3"/>
    <x v="2"/>
    <n v="5.4432"/>
    <n v="5"/>
    <n v="1"/>
  </r>
  <r>
    <n v="9093"/>
    <s v="CA-2015-162950"/>
    <x v="1141"/>
    <d v="2015-07-03T00:00:00"/>
    <s v="Second Class"/>
    <s v="DW-13585"/>
    <s v="Dorothy Wardle"/>
    <s v="Corporate"/>
    <s v="United States"/>
    <s v="Troy"/>
    <s v="Ohio"/>
    <n v="45373"/>
    <x v="3"/>
    <s v="FUR-BO-10001918"/>
    <x v="0"/>
    <x v="0"/>
    <x v="1149"/>
    <x v="5471"/>
    <n v="6"/>
    <x v="5"/>
    <n v="-376.69319999999999"/>
    <n v="5"/>
    <n v="1"/>
  </r>
  <r>
    <n v="9094"/>
    <s v="US-2015-132836"/>
    <x v="932"/>
    <d v="2015-06-05T00:00:00"/>
    <s v="Standard Class"/>
    <s v="AJ-10945"/>
    <s v="Ashley Jarboe"/>
    <s v="Consumer"/>
    <s v="United States"/>
    <s v="Detroit"/>
    <s v="Michigan"/>
    <n v="48227"/>
    <x v="2"/>
    <s v="TEC-PH-10001299"/>
    <x v="2"/>
    <x v="7"/>
    <x v="1489"/>
    <x v="3633"/>
    <n v="2"/>
    <x v="0"/>
    <n v="83.994399999999999"/>
    <n v="4"/>
    <n v="1"/>
  </r>
  <r>
    <n v="9095"/>
    <s v="US-2015-132836"/>
    <x v="932"/>
    <d v="2015-06-05T00:00:00"/>
    <s v="Standard Class"/>
    <s v="AJ-10945"/>
    <s v="Ashley Jarboe"/>
    <s v="Consumer"/>
    <s v="United States"/>
    <s v="Detroit"/>
    <s v="Michigan"/>
    <n v="48227"/>
    <x v="2"/>
    <s v="OFF-BI-10004224"/>
    <x v="1"/>
    <x v="8"/>
    <x v="1070"/>
    <x v="5472"/>
    <n v="6"/>
    <x v="0"/>
    <n v="181.65600000000001"/>
    <n v="4"/>
    <n v="1"/>
  </r>
  <r>
    <n v="9096"/>
    <s v="US-2015-132836"/>
    <x v="932"/>
    <d v="2015-06-05T00:00:00"/>
    <s v="Standard Class"/>
    <s v="AJ-10945"/>
    <s v="Ashley Jarboe"/>
    <s v="Consumer"/>
    <s v="United States"/>
    <s v="Detroit"/>
    <s v="Michigan"/>
    <n v="48227"/>
    <x v="2"/>
    <s v="TEC-PH-10001300"/>
    <x v="2"/>
    <x v="7"/>
    <x v="1011"/>
    <x v="362"/>
    <n v="2"/>
    <x v="0"/>
    <n v="11.731999999999999"/>
    <n v="4"/>
    <n v="1"/>
  </r>
  <r>
    <n v="9097"/>
    <s v="US-2015-132836"/>
    <x v="932"/>
    <d v="2015-06-05T00:00:00"/>
    <s v="Standard Class"/>
    <s v="AJ-10945"/>
    <s v="Ashley Jarboe"/>
    <s v="Consumer"/>
    <s v="United States"/>
    <s v="Detroit"/>
    <s v="Michigan"/>
    <n v="48227"/>
    <x v="2"/>
    <s v="OFF-LA-10004178"/>
    <x v="1"/>
    <x v="2"/>
    <x v="1709"/>
    <x v="1301"/>
    <n v="7"/>
    <x v="0"/>
    <n v="13.2986"/>
    <n v="4"/>
    <n v="1"/>
  </r>
  <r>
    <n v="9098"/>
    <s v="US-2014-158365"/>
    <x v="791"/>
    <d v="2014-04-17T00:00:00"/>
    <s v="Standard Class"/>
    <s v="SV-20785"/>
    <s v="Stewart Visinsky"/>
    <s v="Consumer"/>
    <s v="United States"/>
    <s v="Bloomington"/>
    <s v="Indiana"/>
    <n v="47401"/>
    <x v="2"/>
    <s v="OFF-PA-10000289"/>
    <x v="1"/>
    <x v="10"/>
    <x v="729"/>
    <x v="56"/>
    <n v="5"/>
    <x v="0"/>
    <n v="15.552"/>
    <n v="5"/>
    <n v="1"/>
  </r>
  <r>
    <n v="9099"/>
    <s v="CA-2017-152933"/>
    <x v="386"/>
    <d v="2017-10-16T00:00:00"/>
    <s v="Standard Class"/>
    <s v="MG-17650"/>
    <s v="Matthew Grinstein"/>
    <s v="Home Office"/>
    <s v="United States"/>
    <s v="Dallas"/>
    <s v="Texas"/>
    <n v="75081"/>
    <x v="2"/>
    <s v="TEC-PH-10002085"/>
    <x v="2"/>
    <x v="7"/>
    <x v="665"/>
    <x v="4085"/>
    <n v="7"/>
    <x v="2"/>
    <n v="27.715800000000002"/>
    <n v="4"/>
    <n v="1"/>
  </r>
  <r>
    <n v="9100"/>
    <s v="CA-2017-152933"/>
    <x v="386"/>
    <d v="2017-10-16T00:00:00"/>
    <s v="Standard Class"/>
    <s v="MG-17650"/>
    <s v="Matthew Grinstein"/>
    <s v="Home Office"/>
    <s v="United States"/>
    <s v="Dallas"/>
    <s v="Texas"/>
    <n v="75081"/>
    <x v="2"/>
    <s v="OFF-PA-10001934"/>
    <x v="1"/>
    <x v="10"/>
    <x v="548"/>
    <x v="559"/>
    <n v="2"/>
    <x v="2"/>
    <n v="3.7584"/>
    <n v="4"/>
    <n v="1"/>
  </r>
  <r>
    <n v="9101"/>
    <s v="CA-2017-152933"/>
    <x v="386"/>
    <d v="2017-10-16T00:00:00"/>
    <s v="Standard Class"/>
    <s v="MG-17650"/>
    <s v="Matthew Grinstein"/>
    <s v="Home Office"/>
    <s v="United States"/>
    <s v="Dallas"/>
    <s v="Texas"/>
    <n v="75081"/>
    <x v="2"/>
    <s v="TEC-AC-10003033"/>
    <x v="2"/>
    <x v="11"/>
    <x v="763"/>
    <x v="5473"/>
    <n v="3"/>
    <x v="2"/>
    <n v="128.68049999999999"/>
    <n v="4"/>
    <n v="1"/>
  </r>
  <r>
    <n v="9102"/>
    <s v="CA-2015-163181"/>
    <x v="209"/>
    <d v="2015-11-12T00:00:00"/>
    <s v="Standard Class"/>
    <s v="AB-10105"/>
    <s v="Adrian Barton"/>
    <s v="Consumer"/>
    <s v="United States"/>
    <s v="Houston"/>
    <s v="Texas"/>
    <n v="77041"/>
    <x v="2"/>
    <s v="OFF-AR-10001683"/>
    <x v="1"/>
    <x v="6"/>
    <x v="32"/>
    <x v="5474"/>
    <n v="3"/>
    <x v="2"/>
    <n v="5.319"/>
    <n v="5"/>
    <n v="1"/>
  </r>
  <r>
    <n v="9103"/>
    <s v="CA-2015-163181"/>
    <x v="209"/>
    <d v="2015-11-12T00:00:00"/>
    <s v="Standard Class"/>
    <s v="AB-10105"/>
    <s v="Adrian Barton"/>
    <s v="Consumer"/>
    <s v="United States"/>
    <s v="Houston"/>
    <s v="Texas"/>
    <n v="77041"/>
    <x v="2"/>
    <s v="OFF-ST-10001713"/>
    <x v="1"/>
    <x v="4"/>
    <x v="45"/>
    <x v="556"/>
    <n v="2"/>
    <x v="2"/>
    <n v="-16.956800000000001"/>
    <n v="5"/>
    <n v="1"/>
  </r>
  <r>
    <n v="9104"/>
    <s v="CA-2015-163181"/>
    <x v="209"/>
    <d v="2015-11-12T00:00:00"/>
    <s v="Standard Class"/>
    <s v="AB-10105"/>
    <s v="Adrian Barton"/>
    <s v="Consumer"/>
    <s v="United States"/>
    <s v="Houston"/>
    <s v="Texas"/>
    <n v="77041"/>
    <x v="2"/>
    <s v="FUR-FU-10000193"/>
    <x v="0"/>
    <x v="5"/>
    <x v="1512"/>
    <x v="643"/>
    <n v="5"/>
    <x v="7"/>
    <n v="-84.447999999999993"/>
    <n v="5"/>
    <n v="1"/>
  </r>
  <r>
    <n v="9105"/>
    <s v="CA-2015-163181"/>
    <x v="209"/>
    <d v="2015-11-12T00:00:00"/>
    <s v="Standard Class"/>
    <s v="AB-10105"/>
    <s v="Adrian Barton"/>
    <s v="Consumer"/>
    <s v="United States"/>
    <s v="Houston"/>
    <s v="Texas"/>
    <n v="77041"/>
    <x v="2"/>
    <s v="OFF-BI-10000474"/>
    <x v="1"/>
    <x v="8"/>
    <x v="27"/>
    <x v="4078"/>
    <n v="10"/>
    <x v="3"/>
    <n v="-51.295999999999999"/>
    <n v="5"/>
    <n v="1"/>
  </r>
  <r>
    <n v="9106"/>
    <s v="CA-2015-163181"/>
    <x v="209"/>
    <d v="2015-11-12T00:00:00"/>
    <s v="Standard Class"/>
    <s v="AB-10105"/>
    <s v="Adrian Barton"/>
    <s v="Consumer"/>
    <s v="United States"/>
    <s v="Houston"/>
    <s v="Texas"/>
    <n v="77041"/>
    <x v="2"/>
    <s v="OFF-ST-10000129"/>
    <x v="1"/>
    <x v="4"/>
    <x v="1655"/>
    <x v="5475"/>
    <n v="2"/>
    <x v="2"/>
    <n v="-28.867799999999999"/>
    <n v="5"/>
    <n v="1"/>
  </r>
  <r>
    <n v="9107"/>
    <s v="CA-2015-163181"/>
    <x v="209"/>
    <d v="2015-11-12T00:00:00"/>
    <s v="Standard Class"/>
    <s v="AB-10105"/>
    <s v="Adrian Barton"/>
    <s v="Consumer"/>
    <s v="United States"/>
    <s v="Houston"/>
    <s v="Texas"/>
    <n v="77041"/>
    <x v="2"/>
    <s v="TEC-MA-10001016"/>
    <x v="2"/>
    <x v="15"/>
    <x v="1607"/>
    <x v="3030"/>
    <n v="3"/>
    <x v="10"/>
    <n v="33.589500000000001"/>
    <n v="5"/>
    <n v="1"/>
  </r>
  <r>
    <n v="9108"/>
    <s v="CA-2015-132941"/>
    <x v="442"/>
    <d v="2015-05-28T00:00:00"/>
    <s v="First Class"/>
    <s v="MM-18280"/>
    <s v="Muhammed MacIntyre"/>
    <s v="Corporate"/>
    <s v="United States"/>
    <s v="Haltom City"/>
    <s v="Texas"/>
    <n v="76117"/>
    <x v="2"/>
    <s v="OFF-SU-10002557"/>
    <x v="1"/>
    <x v="14"/>
    <x v="1338"/>
    <x v="4"/>
    <n v="2"/>
    <x v="2"/>
    <n v="1.6776"/>
    <n v="3"/>
    <n v="1"/>
  </r>
  <r>
    <n v="9109"/>
    <s v="CA-2015-132941"/>
    <x v="442"/>
    <d v="2015-05-28T00:00:00"/>
    <s v="First Class"/>
    <s v="MM-18280"/>
    <s v="Muhammed MacIntyre"/>
    <s v="Corporate"/>
    <s v="United States"/>
    <s v="Haltom City"/>
    <s v="Texas"/>
    <n v="76117"/>
    <x v="2"/>
    <s v="OFF-PA-10002160"/>
    <x v="1"/>
    <x v="10"/>
    <x v="1199"/>
    <x v="5476"/>
    <n v="7"/>
    <x v="2"/>
    <n v="11.7334"/>
    <n v="3"/>
    <n v="1"/>
  </r>
  <r>
    <n v="9110"/>
    <s v="CA-2015-132941"/>
    <x v="442"/>
    <d v="2015-05-28T00:00:00"/>
    <s v="First Class"/>
    <s v="MM-18280"/>
    <s v="Muhammed MacIntyre"/>
    <s v="Corporate"/>
    <s v="United States"/>
    <s v="Haltom City"/>
    <s v="Texas"/>
    <n v="76117"/>
    <x v="2"/>
    <s v="TEC-AC-10003095"/>
    <x v="2"/>
    <x v="11"/>
    <x v="1286"/>
    <x v="3568"/>
    <n v="2"/>
    <x v="2"/>
    <n v="36.397199999999998"/>
    <n v="3"/>
    <n v="1"/>
  </r>
  <r>
    <n v="9111"/>
    <s v="CA-2014-132010"/>
    <x v="303"/>
    <d v="2014-10-15T00:00:00"/>
    <s v="First Class"/>
    <s v="MA-17995"/>
    <s v="Michelle Arnett"/>
    <s v="Home Office"/>
    <s v="United States"/>
    <s v="Richmond"/>
    <s v="Virginia"/>
    <n v="23223"/>
    <x v="0"/>
    <s v="OFF-EN-10003160"/>
    <x v="1"/>
    <x v="12"/>
    <x v="1036"/>
    <x v="3343"/>
    <n v="5"/>
    <x v="0"/>
    <n v="17.472000000000001"/>
    <n v="2"/>
    <n v="1"/>
  </r>
  <r>
    <n v="9112"/>
    <s v="CA-2014-132010"/>
    <x v="303"/>
    <d v="2014-10-15T00:00:00"/>
    <s v="First Class"/>
    <s v="MA-17995"/>
    <s v="Michelle Arnett"/>
    <s v="Home Office"/>
    <s v="United States"/>
    <s v="Richmond"/>
    <s v="Virginia"/>
    <n v="23223"/>
    <x v="0"/>
    <s v="TEC-AC-10001542"/>
    <x v="2"/>
    <x v="11"/>
    <x v="1678"/>
    <x v="1003"/>
    <n v="2"/>
    <x v="0"/>
    <n v="4.3624000000000001"/>
    <n v="2"/>
    <n v="1"/>
  </r>
  <r>
    <n v="9113"/>
    <s v="CA-2014-132010"/>
    <x v="303"/>
    <d v="2014-10-15T00:00:00"/>
    <s v="First Class"/>
    <s v="MA-17995"/>
    <s v="Michelle Arnett"/>
    <s v="Home Office"/>
    <s v="United States"/>
    <s v="Richmond"/>
    <s v="Virginia"/>
    <n v="23223"/>
    <x v="0"/>
    <s v="OFF-ST-10003641"/>
    <x v="1"/>
    <x v="4"/>
    <x v="1808"/>
    <x v="5477"/>
    <n v="4"/>
    <x v="0"/>
    <n v="6.3040000000000003"/>
    <n v="2"/>
    <n v="1"/>
  </r>
  <r>
    <n v="9114"/>
    <s v="CA-2014-132010"/>
    <x v="303"/>
    <d v="2014-10-15T00:00:00"/>
    <s v="First Class"/>
    <s v="MA-17995"/>
    <s v="Michelle Arnett"/>
    <s v="Home Office"/>
    <s v="United States"/>
    <s v="Richmond"/>
    <s v="Virginia"/>
    <n v="23223"/>
    <x v="0"/>
    <s v="OFF-BI-10002432"/>
    <x v="1"/>
    <x v="8"/>
    <x v="875"/>
    <x v="5478"/>
    <n v="3"/>
    <x v="0"/>
    <n v="7.1345999999999998"/>
    <n v="2"/>
    <n v="1"/>
  </r>
  <r>
    <n v="9115"/>
    <s v="CA-2016-135461"/>
    <x v="569"/>
    <d v="2016-02-10T00:00:00"/>
    <s v="Second Class"/>
    <s v="EB-13975"/>
    <s v="Erica Bern"/>
    <s v="Corporate"/>
    <s v="United States"/>
    <s v="Los Angeles"/>
    <s v="California"/>
    <n v="90049"/>
    <x v="1"/>
    <s v="TEC-PH-10004094"/>
    <x v="2"/>
    <x v="7"/>
    <x v="1797"/>
    <x v="4537"/>
    <n v="5"/>
    <x v="2"/>
    <n v="38.997500000000002"/>
    <n v="3"/>
    <n v="1"/>
  </r>
  <r>
    <n v="9116"/>
    <s v="CA-2017-153045"/>
    <x v="617"/>
    <d v="2017-01-24T00:00:00"/>
    <s v="Second Class"/>
    <s v="NS-18505"/>
    <s v="Neola Schneider"/>
    <s v="Consumer"/>
    <s v="United States"/>
    <s v="Philadelphia"/>
    <s v="Pennsylvania"/>
    <n v="19140"/>
    <x v="3"/>
    <s v="TEC-PH-10001817"/>
    <x v="2"/>
    <x v="7"/>
    <x v="1106"/>
    <x v="5479"/>
    <n v="2"/>
    <x v="10"/>
    <n v="-93.08"/>
    <n v="5"/>
    <n v="1"/>
  </r>
  <r>
    <n v="9117"/>
    <s v="CA-2017-153045"/>
    <x v="617"/>
    <d v="2017-01-24T00:00:00"/>
    <s v="Second Class"/>
    <s v="NS-18505"/>
    <s v="Neola Schneider"/>
    <s v="Consumer"/>
    <s v="United States"/>
    <s v="Philadelphia"/>
    <s v="Pennsylvania"/>
    <n v="19140"/>
    <x v="3"/>
    <s v="FUR-FU-10002759"/>
    <x v="0"/>
    <x v="5"/>
    <x v="560"/>
    <x v="1303"/>
    <n v="2"/>
    <x v="2"/>
    <n v="6.3936000000000002"/>
    <n v="5"/>
    <n v="1"/>
  </r>
  <r>
    <n v="9118"/>
    <s v="CA-2017-153045"/>
    <x v="617"/>
    <d v="2017-01-24T00:00:00"/>
    <s v="Second Class"/>
    <s v="NS-18505"/>
    <s v="Neola Schneider"/>
    <s v="Consumer"/>
    <s v="United States"/>
    <s v="Philadelphia"/>
    <s v="Pennsylvania"/>
    <n v="19140"/>
    <x v="3"/>
    <s v="FUR-CH-10000309"/>
    <x v="0"/>
    <x v="1"/>
    <x v="773"/>
    <x v="4843"/>
    <n v="3"/>
    <x v="4"/>
    <n v="-63.3765"/>
    <n v="5"/>
    <n v="1"/>
  </r>
  <r>
    <n v="9119"/>
    <s v="CA-2017-153045"/>
    <x v="617"/>
    <d v="2017-01-24T00:00:00"/>
    <s v="Second Class"/>
    <s v="NS-18505"/>
    <s v="Neola Schneider"/>
    <s v="Consumer"/>
    <s v="United States"/>
    <s v="Philadelphia"/>
    <s v="Pennsylvania"/>
    <n v="19140"/>
    <x v="3"/>
    <s v="OFF-PA-10003673"/>
    <x v="1"/>
    <x v="10"/>
    <x v="980"/>
    <x v="5480"/>
    <n v="4"/>
    <x v="2"/>
    <n v="7.0511999999999997"/>
    <n v="5"/>
    <n v="1"/>
  </r>
  <r>
    <n v="9120"/>
    <s v="US-2016-155971"/>
    <x v="112"/>
    <d v="2016-06-12T00:00:00"/>
    <s v="Standard Class"/>
    <s v="RB-19795"/>
    <s v="Ross Baird"/>
    <s v="Home Office"/>
    <s v="United States"/>
    <s v="Los Angeles"/>
    <s v="California"/>
    <n v="90036"/>
    <x v="1"/>
    <s v="OFF-LA-10000452"/>
    <x v="1"/>
    <x v="2"/>
    <x v="812"/>
    <x v="421"/>
    <n v="7"/>
    <x v="0"/>
    <n v="10.584"/>
    <n v="6"/>
    <n v="1"/>
  </r>
  <r>
    <n v="9121"/>
    <s v="US-2016-155971"/>
    <x v="112"/>
    <d v="2016-06-12T00:00:00"/>
    <s v="Standard Class"/>
    <s v="RB-19795"/>
    <s v="Ross Baird"/>
    <s v="Home Office"/>
    <s v="United States"/>
    <s v="Los Angeles"/>
    <s v="California"/>
    <n v="90036"/>
    <x v="1"/>
    <s v="OFF-PA-10000210"/>
    <x v="1"/>
    <x v="10"/>
    <x v="1837"/>
    <x v="3324"/>
    <n v="5"/>
    <x v="0"/>
    <n v="46.953000000000003"/>
    <n v="6"/>
    <n v="1"/>
  </r>
  <r>
    <n v="9122"/>
    <s v="CA-2017-122007"/>
    <x v="257"/>
    <d v="2017-03-20T00:00:00"/>
    <s v="Second Class"/>
    <s v="JK-15325"/>
    <s v="Jason Klamczynski"/>
    <s v="Corporate"/>
    <s v="United States"/>
    <s v="Los Angeles"/>
    <s v="California"/>
    <n v="90032"/>
    <x v="1"/>
    <s v="OFF-AP-10000358"/>
    <x v="1"/>
    <x v="9"/>
    <x v="95"/>
    <x v="1750"/>
    <n v="7"/>
    <x v="0"/>
    <n v="26.349399999999999"/>
    <n v="2"/>
    <n v="1"/>
  </r>
  <r>
    <n v="9123"/>
    <s v="CA-2017-162250"/>
    <x v="221"/>
    <d v="2017-11-24T00:00:00"/>
    <s v="Same Day"/>
    <s v="PR-18880"/>
    <s v="Patrick Ryan"/>
    <s v="Consumer"/>
    <s v="United States"/>
    <s v="San Francisco"/>
    <s v="California"/>
    <n v="94109"/>
    <x v="1"/>
    <s v="OFF-PA-10002137"/>
    <x v="1"/>
    <x v="10"/>
    <x v="565"/>
    <x v="3890"/>
    <n v="1"/>
    <x v="0"/>
    <n v="3.5009999999999999"/>
    <n v="0"/>
    <n v="1"/>
  </r>
  <r>
    <n v="9124"/>
    <s v="US-2016-158288"/>
    <x v="491"/>
    <d v="2016-11-28T00:00:00"/>
    <s v="Second Class"/>
    <s v="EH-13945"/>
    <s v="Eric Hoffmann"/>
    <s v="Consumer"/>
    <s v="United States"/>
    <s v="Philadelphia"/>
    <s v="Pennsylvania"/>
    <n v="19120"/>
    <x v="3"/>
    <s v="OFF-BI-10003364"/>
    <x v="1"/>
    <x v="8"/>
    <x v="705"/>
    <x v="5481"/>
    <n v="9"/>
    <x v="6"/>
    <n v="-57.756599999999999"/>
    <n v="2"/>
    <n v="1"/>
  </r>
  <r>
    <n v="9125"/>
    <s v="CA-2016-128916"/>
    <x v="298"/>
    <d v="2016-08-20T00:00:00"/>
    <s v="Second Class"/>
    <s v="MA-17560"/>
    <s v="Matt Abelman"/>
    <s v="Home Office"/>
    <s v="United States"/>
    <s v="Houston"/>
    <s v="Texas"/>
    <n v="77070"/>
    <x v="2"/>
    <s v="FUR-FU-10001940"/>
    <x v="0"/>
    <x v="5"/>
    <x v="222"/>
    <x v="1235"/>
    <n v="3"/>
    <x v="7"/>
    <n v="-3.8208000000000002"/>
    <n v="2"/>
    <n v="1"/>
  </r>
  <r>
    <n v="9126"/>
    <s v="CA-2016-128916"/>
    <x v="298"/>
    <d v="2016-08-20T00:00:00"/>
    <s v="Second Class"/>
    <s v="MA-17560"/>
    <s v="Matt Abelman"/>
    <s v="Home Office"/>
    <s v="United States"/>
    <s v="Houston"/>
    <s v="Texas"/>
    <n v="77070"/>
    <x v="2"/>
    <s v="FUR-FU-10000320"/>
    <x v="0"/>
    <x v="5"/>
    <x v="1521"/>
    <x v="752"/>
    <n v="4"/>
    <x v="7"/>
    <n v="-2.1375999999999999"/>
    <n v="2"/>
    <n v="1"/>
  </r>
  <r>
    <n v="9127"/>
    <s v="CA-2015-157028"/>
    <x v="109"/>
    <d v="2015-12-03T00:00:00"/>
    <s v="Standard Class"/>
    <s v="MA-17995"/>
    <s v="Michelle Arnett"/>
    <s v="Home Office"/>
    <s v="United States"/>
    <s v="Las Cruces"/>
    <s v="New Mexico"/>
    <n v="88001"/>
    <x v="1"/>
    <s v="OFF-AR-10004441"/>
    <x v="1"/>
    <x v="6"/>
    <x v="155"/>
    <x v="5482"/>
    <n v="2"/>
    <x v="0"/>
    <n v="3.4775999999999998"/>
    <n v="5"/>
    <n v="1"/>
  </r>
  <r>
    <n v="9128"/>
    <s v="CA-2017-112473"/>
    <x v="1126"/>
    <d v="2017-06-01T00:00:00"/>
    <s v="Standard Class"/>
    <s v="JL-15505"/>
    <s v="Jeremy Lonsdale"/>
    <s v="Consumer"/>
    <s v="United States"/>
    <s v="Houston"/>
    <s v="Texas"/>
    <n v="77070"/>
    <x v="2"/>
    <s v="OFF-ST-10002182"/>
    <x v="1"/>
    <x v="4"/>
    <x v="1741"/>
    <x v="5483"/>
    <n v="3"/>
    <x v="2"/>
    <n v="-11.2806"/>
    <n v="7"/>
    <n v="1"/>
  </r>
  <r>
    <n v="9129"/>
    <s v="US-2017-147655"/>
    <x v="507"/>
    <d v="2017-09-05T00:00:00"/>
    <s v="First Class"/>
    <s v="AS-10045"/>
    <s v="Aaron Smayling"/>
    <s v="Corporate"/>
    <s v="United States"/>
    <s v="Redmond"/>
    <s v="Oregon"/>
    <n v="97756"/>
    <x v="1"/>
    <s v="OFF-BI-10002931"/>
    <x v="1"/>
    <x v="8"/>
    <x v="734"/>
    <x v="5484"/>
    <n v="7"/>
    <x v="6"/>
    <n v="-58.716000000000001"/>
    <n v="1"/>
    <n v="1"/>
  </r>
  <r>
    <n v="9130"/>
    <s v="CA-2016-130911"/>
    <x v="830"/>
    <d v="2016-03-26T00:00:00"/>
    <s v="Second Class"/>
    <s v="DC-12850"/>
    <s v="Dan Campbell"/>
    <s v="Consumer"/>
    <s v="United States"/>
    <s v="Cleveland"/>
    <s v="Ohio"/>
    <n v="44105"/>
    <x v="3"/>
    <s v="FUR-BO-10004357"/>
    <x v="0"/>
    <x v="0"/>
    <x v="1358"/>
    <x v="5485"/>
    <n v="3"/>
    <x v="5"/>
    <n v="-241.17599999999999"/>
    <n v="2"/>
    <n v="1"/>
  </r>
  <r>
    <n v="9131"/>
    <s v="CA-2016-130911"/>
    <x v="830"/>
    <d v="2016-03-26T00:00:00"/>
    <s v="Second Class"/>
    <s v="DC-12850"/>
    <s v="Dan Campbell"/>
    <s v="Consumer"/>
    <s v="United States"/>
    <s v="Cleveland"/>
    <s v="Ohio"/>
    <n v="44105"/>
    <x v="3"/>
    <s v="OFF-AR-10000475"/>
    <x v="1"/>
    <x v="6"/>
    <x v="1120"/>
    <x v="3923"/>
    <n v="2"/>
    <x v="2"/>
    <n v="1.6324000000000001"/>
    <n v="2"/>
    <n v="1"/>
  </r>
  <r>
    <n v="9132"/>
    <s v="CA-2017-100055"/>
    <x v="39"/>
    <d v="2017-06-01T00:00:00"/>
    <s v="Standard Class"/>
    <s v="MD-17860"/>
    <s v="Michael Dominguez"/>
    <s v="Corporate"/>
    <s v="United States"/>
    <s v="Laurel"/>
    <s v="Maryland"/>
    <n v="20707"/>
    <x v="3"/>
    <s v="FUR-FU-10001473"/>
    <x v="0"/>
    <x v="5"/>
    <x v="993"/>
    <x v="1287"/>
    <n v="2"/>
    <x v="0"/>
    <n v="9.8856000000000002"/>
    <n v="4"/>
    <n v="1"/>
  </r>
  <r>
    <n v="9133"/>
    <s v="CA-2017-100055"/>
    <x v="39"/>
    <d v="2017-06-01T00:00:00"/>
    <s v="Standard Class"/>
    <s v="MD-17860"/>
    <s v="Michael Dominguez"/>
    <s v="Corporate"/>
    <s v="United States"/>
    <s v="Laurel"/>
    <s v="Maryland"/>
    <n v="20707"/>
    <x v="3"/>
    <s v="OFF-AP-10001469"/>
    <x v="1"/>
    <x v="9"/>
    <x v="586"/>
    <x v="5486"/>
    <n v="3"/>
    <x v="0"/>
    <n v="36.287700000000001"/>
    <n v="4"/>
    <n v="1"/>
  </r>
  <r>
    <n v="9134"/>
    <s v="CA-2015-157805"/>
    <x v="284"/>
    <d v="2015-09-04T00:00:00"/>
    <s v="Standard Class"/>
    <s v="RH-19510"/>
    <s v="Rick Huthwaite"/>
    <s v="Home Office"/>
    <s v="United States"/>
    <s v="San Diego"/>
    <s v="California"/>
    <n v="92037"/>
    <x v="1"/>
    <s v="TEC-PH-10004447"/>
    <x v="2"/>
    <x v="7"/>
    <x v="866"/>
    <x v="5487"/>
    <n v="5"/>
    <x v="2"/>
    <n v="41.697000000000003"/>
    <n v="4"/>
    <n v="1"/>
  </r>
  <r>
    <n v="9135"/>
    <s v="CA-2016-124254"/>
    <x v="408"/>
    <d v="2016-04-17T00:00:00"/>
    <s v="Standard Class"/>
    <s v="TB-21175"/>
    <s v="Thomas Boland"/>
    <s v="Corporate"/>
    <s v="United States"/>
    <s v="Wilson"/>
    <s v="North Carolina"/>
    <n v="27893"/>
    <x v="0"/>
    <s v="OFF-ST-10001469"/>
    <x v="1"/>
    <x v="4"/>
    <x v="399"/>
    <x v="5001"/>
    <n v="3"/>
    <x v="2"/>
    <n v="-22.671600000000002"/>
    <n v="5"/>
    <n v="1"/>
  </r>
  <r>
    <n v="9136"/>
    <s v="CA-2016-124254"/>
    <x v="408"/>
    <d v="2016-04-17T00:00:00"/>
    <s v="Standard Class"/>
    <s v="TB-21175"/>
    <s v="Thomas Boland"/>
    <s v="Corporate"/>
    <s v="United States"/>
    <s v="Wilson"/>
    <s v="North Carolina"/>
    <n v="27893"/>
    <x v="0"/>
    <s v="OFF-ST-10000060"/>
    <x v="1"/>
    <x v="4"/>
    <x v="392"/>
    <x v="5488"/>
    <n v="1"/>
    <x v="2"/>
    <n v="-5.1984000000000004"/>
    <n v="5"/>
    <n v="1"/>
  </r>
  <r>
    <n v="9137"/>
    <s v="CA-2016-124254"/>
    <x v="408"/>
    <d v="2016-04-17T00:00:00"/>
    <s v="Standard Class"/>
    <s v="TB-21175"/>
    <s v="Thomas Boland"/>
    <s v="Corporate"/>
    <s v="United States"/>
    <s v="Wilson"/>
    <s v="North Carolina"/>
    <n v="27893"/>
    <x v="0"/>
    <s v="OFF-PA-10000807"/>
    <x v="1"/>
    <x v="10"/>
    <x v="1659"/>
    <x v="1495"/>
    <n v="3"/>
    <x v="2"/>
    <n v="3.4668000000000001"/>
    <n v="5"/>
    <n v="1"/>
  </r>
  <r>
    <n v="9138"/>
    <s v="CA-2014-123400"/>
    <x v="563"/>
    <d v="2014-02-09T00:00:00"/>
    <s v="Standard Class"/>
    <s v="EB-13930"/>
    <s v="Eric Barreto"/>
    <s v="Consumer"/>
    <s v="United States"/>
    <s v="Saint Petersburg"/>
    <s v="Florida"/>
    <n v="33710"/>
    <x v="0"/>
    <s v="OFF-BI-10000666"/>
    <x v="1"/>
    <x v="8"/>
    <x v="989"/>
    <x v="823"/>
    <n v="2"/>
    <x v="6"/>
    <n v="-12.224"/>
    <n v="7"/>
    <n v="1"/>
  </r>
  <r>
    <n v="9139"/>
    <s v="CA-2014-123400"/>
    <x v="563"/>
    <d v="2014-02-09T00:00:00"/>
    <s v="Standard Class"/>
    <s v="EB-13930"/>
    <s v="Eric Barreto"/>
    <s v="Consumer"/>
    <s v="United States"/>
    <s v="Saint Petersburg"/>
    <s v="Florida"/>
    <n v="33710"/>
    <x v="0"/>
    <s v="TEC-PH-10002890"/>
    <x v="2"/>
    <x v="7"/>
    <x v="1396"/>
    <x v="2131"/>
    <n v="5"/>
    <x v="2"/>
    <n v="13.571999999999999"/>
    <n v="7"/>
    <n v="1"/>
  </r>
  <r>
    <n v="9140"/>
    <s v="CA-2014-106971"/>
    <x v="814"/>
    <d v="2014-09-08T00:00:00"/>
    <s v="Standard Class"/>
    <s v="BM-11785"/>
    <s v="Bryan Mills"/>
    <s v="Consumer"/>
    <s v="United States"/>
    <s v="Buffalo Grove"/>
    <s v="Illinois"/>
    <n v="60089"/>
    <x v="2"/>
    <s v="TEC-AC-10000844"/>
    <x v="2"/>
    <x v="11"/>
    <x v="106"/>
    <x v="5267"/>
    <n v="7"/>
    <x v="2"/>
    <n v="95.188800000000001"/>
    <n v="6"/>
    <n v="1"/>
  </r>
  <r>
    <n v="9141"/>
    <s v="CA-2017-123029"/>
    <x v="1033"/>
    <d v="2017-10-02T00:00:00"/>
    <s v="Second Class"/>
    <s v="BT-11530"/>
    <s v="Bradley Talbott"/>
    <s v="Home Office"/>
    <s v="United States"/>
    <s v="Los Angeles"/>
    <s v="California"/>
    <n v="90049"/>
    <x v="1"/>
    <s v="TEC-AC-10002402"/>
    <x v="2"/>
    <x v="11"/>
    <x v="657"/>
    <x v="457"/>
    <n v="2"/>
    <x v="0"/>
    <n v="47.994"/>
    <n v="2"/>
    <n v="1"/>
  </r>
  <r>
    <n v="9142"/>
    <s v="CA-2016-139409"/>
    <x v="64"/>
    <d v="2016-09-07T00:00:00"/>
    <s v="First Class"/>
    <s v="FW-14395"/>
    <s v="Fred Wasserman"/>
    <s v="Corporate"/>
    <s v="United States"/>
    <s v="New York City"/>
    <s v="New York"/>
    <n v="10011"/>
    <x v="3"/>
    <s v="TEC-PH-10003988"/>
    <x v="2"/>
    <x v="7"/>
    <x v="47"/>
    <x v="3477"/>
    <n v="4"/>
    <x v="0"/>
    <n v="12.208"/>
    <n v="2"/>
    <n v="1"/>
  </r>
  <r>
    <n v="9143"/>
    <s v="US-2017-166688"/>
    <x v="968"/>
    <d v="2017-05-26T00:00:00"/>
    <s v="Standard Class"/>
    <s v="RD-19480"/>
    <s v="Rick Duston"/>
    <s v="Consumer"/>
    <s v="United States"/>
    <s v="Las Vegas"/>
    <s v="Nevada"/>
    <n v="89115"/>
    <x v="1"/>
    <s v="OFF-BI-10004040"/>
    <x v="1"/>
    <x v="8"/>
    <x v="1487"/>
    <x v="1808"/>
    <n v="2"/>
    <x v="2"/>
    <n v="3.0044"/>
    <n v="6"/>
    <n v="1"/>
  </r>
  <r>
    <n v="9144"/>
    <s v="US-2017-166688"/>
    <x v="968"/>
    <d v="2017-05-26T00:00:00"/>
    <s v="Standard Class"/>
    <s v="RD-19480"/>
    <s v="Rick Duston"/>
    <s v="Consumer"/>
    <s v="United States"/>
    <s v="Las Vegas"/>
    <s v="Nevada"/>
    <n v="89115"/>
    <x v="1"/>
    <s v="TEC-PH-10004094"/>
    <x v="2"/>
    <x v="7"/>
    <x v="1797"/>
    <x v="5489"/>
    <n v="9"/>
    <x v="2"/>
    <n v="70.195499999999996"/>
    <n v="6"/>
    <n v="1"/>
  </r>
  <r>
    <n v="9145"/>
    <s v="US-2017-166688"/>
    <x v="968"/>
    <d v="2017-05-26T00:00:00"/>
    <s v="Standard Class"/>
    <s v="RD-19480"/>
    <s v="Rick Duston"/>
    <s v="Consumer"/>
    <s v="United States"/>
    <s v="Las Vegas"/>
    <s v="Nevada"/>
    <n v="89115"/>
    <x v="1"/>
    <s v="OFF-AP-10000358"/>
    <x v="1"/>
    <x v="9"/>
    <x v="95"/>
    <x v="5490"/>
    <n v="5"/>
    <x v="0"/>
    <n v="18.821000000000002"/>
    <n v="6"/>
    <n v="1"/>
  </r>
  <r>
    <n v="9146"/>
    <s v="CA-2015-126970"/>
    <x v="1181"/>
    <d v="2015-09-24T00:00:00"/>
    <s v="Standard Class"/>
    <s v="TP-21130"/>
    <s v="Theone Pippenger"/>
    <s v="Consumer"/>
    <s v="United States"/>
    <s v="Naperville"/>
    <s v="Illinois"/>
    <n v="60540"/>
    <x v="2"/>
    <s v="OFF-BI-10000138"/>
    <x v="1"/>
    <x v="8"/>
    <x v="605"/>
    <x v="1774"/>
    <n v="3"/>
    <x v="3"/>
    <n v="-4.4927999999999999"/>
    <n v="4"/>
    <n v="1"/>
  </r>
  <r>
    <n v="9147"/>
    <s v="US-2016-165505"/>
    <x v="1156"/>
    <d v="2016-01-27T00:00:00"/>
    <s v="Standard Class"/>
    <s v="CB-12535"/>
    <s v="Claudia Bergmann"/>
    <s v="Corporate"/>
    <s v="United States"/>
    <s v="Burlington"/>
    <s v="Vermont"/>
    <n v="5408"/>
    <x v="3"/>
    <s v="TEC-AC-10002926"/>
    <x v="2"/>
    <x v="11"/>
    <x v="1123"/>
    <x v="2564"/>
    <n v="2"/>
    <x v="0"/>
    <n v="42.991399999999999"/>
    <n v="4"/>
    <n v="1"/>
  </r>
  <r>
    <n v="9148"/>
    <s v="US-2016-165505"/>
    <x v="1156"/>
    <d v="2016-01-27T00:00:00"/>
    <s v="Standard Class"/>
    <s v="CB-12535"/>
    <s v="Claudia Bergmann"/>
    <s v="Corporate"/>
    <s v="United States"/>
    <s v="Burlington"/>
    <s v="Vermont"/>
    <n v="5408"/>
    <x v="3"/>
    <s v="OFF-AR-10003477"/>
    <x v="1"/>
    <x v="6"/>
    <x v="1838"/>
    <x v="1384"/>
    <n v="6"/>
    <x v="0"/>
    <n v="2.7336"/>
    <n v="4"/>
    <n v="1"/>
  </r>
  <r>
    <n v="9149"/>
    <s v="US-2016-165505"/>
    <x v="1156"/>
    <d v="2016-01-27T00:00:00"/>
    <s v="Standard Class"/>
    <s v="CB-12535"/>
    <s v="Claudia Bergmann"/>
    <s v="Corporate"/>
    <s v="United States"/>
    <s v="Burlington"/>
    <s v="Vermont"/>
    <n v="5408"/>
    <x v="3"/>
    <s v="OFF-ST-10001526"/>
    <x v="1"/>
    <x v="4"/>
    <x v="771"/>
    <x v="5491"/>
    <n v="13"/>
    <x v="0"/>
    <n v="406.71539999999999"/>
    <n v="4"/>
    <n v="1"/>
  </r>
  <r>
    <n v="9150"/>
    <s v="US-2014-157070"/>
    <x v="106"/>
    <d v="2014-06-06T00:00:00"/>
    <s v="Standard Class"/>
    <s v="QJ-19255"/>
    <s v="Quincy Jones"/>
    <s v="Corporate"/>
    <s v="United States"/>
    <s v="Detroit"/>
    <s v="Michigan"/>
    <n v="48234"/>
    <x v="2"/>
    <s v="OFF-BI-10001765"/>
    <x v="1"/>
    <x v="8"/>
    <x v="994"/>
    <x v="5492"/>
    <n v="4"/>
    <x v="0"/>
    <n v="66.508799999999994"/>
    <n v="5"/>
    <n v="1"/>
  </r>
  <r>
    <n v="9151"/>
    <s v="US-2014-157070"/>
    <x v="106"/>
    <d v="2014-06-06T00:00:00"/>
    <s v="Standard Class"/>
    <s v="QJ-19255"/>
    <s v="Quincy Jones"/>
    <s v="Corporate"/>
    <s v="United States"/>
    <s v="Detroit"/>
    <s v="Michigan"/>
    <n v="48234"/>
    <x v="2"/>
    <s v="OFF-AP-10004859"/>
    <x v="1"/>
    <x v="9"/>
    <x v="930"/>
    <x v="5493"/>
    <n v="5"/>
    <x v="9"/>
    <n v="12.375999999999999"/>
    <n v="5"/>
    <n v="1"/>
  </r>
  <r>
    <n v="9152"/>
    <s v="US-2015-106873"/>
    <x v="496"/>
    <d v="2015-09-29T00:00:00"/>
    <s v="Second Class"/>
    <s v="KM-16720"/>
    <s v="Kunst Miller"/>
    <s v="Consumer"/>
    <s v="United States"/>
    <s v="Avondale"/>
    <s v="Arizona"/>
    <n v="85323"/>
    <x v="1"/>
    <s v="OFF-AR-10003179"/>
    <x v="1"/>
    <x v="6"/>
    <x v="1574"/>
    <x v="4581"/>
    <n v="2"/>
    <x v="2"/>
    <n v="2.3685999999999998"/>
    <n v="5"/>
    <n v="1"/>
  </r>
  <r>
    <n v="9153"/>
    <s v="US-2015-106873"/>
    <x v="496"/>
    <d v="2015-09-29T00:00:00"/>
    <s v="Second Class"/>
    <s v="KM-16720"/>
    <s v="Kunst Miller"/>
    <s v="Consumer"/>
    <s v="United States"/>
    <s v="Avondale"/>
    <s v="Arizona"/>
    <n v="85323"/>
    <x v="1"/>
    <s v="TEC-AC-10002345"/>
    <x v="2"/>
    <x v="11"/>
    <x v="175"/>
    <x v="347"/>
    <n v="2"/>
    <x v="2"/>
    <n v="1.45"/>
    <n v="5"/>
    <n v="1"/>
  </r>
  <r>
    <n v="9154"/>
    <s v="US-2015-106873"/>
    <x v="496"/>
    <d v="2015-09-29T00:00:00"/>
    <s v="Second Class"/>
    <s v="KM-16720"/>
    <s v="Kunst Miller"/>
    <s v="Consumer"/>
    <s v="United States"/>
    <s v="Avondale"/>
    <s v="Arizona"/>
    <n v="85323"/>
    <x v="1"/>
    <s v="OFF-AR-10001246"/>
    <x v="1"/>
    <x v="6"/>
    <x v="455"/>
    <x v="2265"/>
    <n v="7"/>
    <x v="2"/>
    <n v="1.8522000000000001"/>
    <n v="5"/>
    <n v="1"/>
  </r>
  <r>
    <n v="9155"/>
    <s v="CA-2016-132990"/>
    <x v="1147"/>
    <d v="2016-08-03T00:00:00"/>
    <s v="Second Class"/>
    <s v="KM-16660"/>
    <s v="Khloe Miller"/>
    <s v="Consumer"/>
    <s v="United States"/>
    <s v="Philadelphia"/>
    <s v="Pennsylvania"/>
    <n v="19140"/>
    <x v="3"/>
    <s v="FUR-FU-10004864"/>
    <x v="0"/>
    <x v="5"/>
    <x v="1719"/>
    <x v="5494"/>
    <n v="2"/>
    <x v="2"/>
    <n v="3.1381999999999999"/>
    <n v="2"/>
    <n v="1"/>
  </r>
  <r>
    <n v="9156"/>
    <s v="CA-2014-102645"/>
    <x v="1212"/>
    <d v="2014-01-28T00:00:00"/>
    <s v="Standard Class"/>
    <s v="IM-15055"/>
    <s v="Ionia McGrath"/>
    <s v="Consumer"/>
    <s v="United States"/>
    <s v="Las Vegas"/>
    <s v="Nevada"/>
    <n v="89115"/>
    <x v="1"/>
    <s v="OFF-PA-10001804"/>
    <x v="1"/>
    <x v="10"/>
    <x v="129"/>
    <x v="1574"/>
    <n v="6"/>
    <x v="0"/>
    <n v="19.238399999999999"/>
    <n v="5"/>
    <n v="1"/>
  </r>
  <r>
    <n v="9157"/>
    <s v="CA-2014-134215"/>
    <x v="472"/>
    <d v="2014-08-08T00:00:00"/>
    <s v="Standard Class"/>
    <s v="ML-17395"/>
    <s v="Marina Lichtenstein"/>
    <s v="Corporate"/>
    <s v="United States"/>
    <s v="Bangor"/>
    <s v="Maine"/>
    <n v="4401"/>
    <x v="3"/>
    <s v="OFF-AP-10001271"/>
    <x v="1"/>
    <x v="9"/>
    <x v="474"/>
    <x v="5495"/>
    <n v="2"/>
    <x v="0"/>
    <n v="27.529199999999999"/>
    <n v="4"/>
    <n v="1"/>
  </r>
  <r>
    <n v="9158"/>
    <s v="CA-2014-134215"/>
    <x v="472"/>
    <d v="2014-08-08T00:00:00"/>
    <s v="Standard Class"/>
    <s v="ML-17395"/>
    <s v="Marina Lichtenstein"/>
    <s v="Corporate"/>
    <s v="United States"/>
    <s v="Bangor"/>
    <s v="Maine"/>
    <n v="4401"/>
    <x v="3"/>
    <s v="OFF-PA-10004353"/>
    <x v="1"/>
    <x v="10"/>
    <x v="1661"/>
    <x v="5496"/>
    <n v="13"/>
    <x v="0"/>
    <n v="124.6752"/>
    <n v="4"/>
    <n v="1"/>
  </r>
  <r>
    <n v="9159"/>
    <s v="CA-2014-134215"/>
    <x v="472"/>
    <d v="2014-08-08T00:00:00"/>
    <s v="Standard Class"/>
    <s v="ML-17395"/>
    <s v="Marina Lichtenstein"/>
    <s v="Corporate"/>
    <s v="United States"/>
    <s v="Bangor"/>
    <s v="Maine"/>
    <n v="4401"/>
    <x v="3"/>
    <s v="TEC-AC-10002473"/>
    <x v="2"/>
    <x v="11"/>
    <x v="720"/>
    <x v="5497"/>
    <n v="9"/>
    <x v="0"/>
    <n v="104.7222"/>
    <n v="4"/>
    <n v="1"/>
  </r>
  <r>
    <n v="9160"/>
    <s v="CA-2016-118934"/>
    <x v="888"/>
    <d v="2016-08-14T00:00:00"/>
    <s v="Standard Class"/>
    <s v="GH-14410"/>
    <s v="Gary Hansen"/>
    <s v="Home Office"/>
    <s v="United States"/>
    <s v="Hendersonville"/>
    <s v="Tennessee"/>
    <n v="37075"/>
    <x v="0"/>
    <s v="OFF-BI-10003314"/>
    <x v="1"/>
    <x v="8"/>
    <x v="308"/>
    <x v="5498"/>
    <n v="3"/>
    <x v="6"/>
    <n v="-3.0366"/>
    <n v="5"/>
    <n v="1"/>
  </r>
  <r>
    <n v="9161"/>
    <s v="CA-2016-118934"/>
    <x v="888"/>
    <d v="2016-08-14T00:00:00"/>
    <s v="Standard Class"/>
    <s v="GH-14410"/>
    <s v="Gary Hansen"/>
    <s v="Home Office"/>
    <s v="United States"/>
    <s v="Hendersonville"/>
    <s v="Tennessee"/>
    <n v="37075"/>
    <x v="0"/>
    <s v="OFF-BI-10004465"/>
    <x v="1"/>
    <x v="8"/>
    <x v="739"/>
    <x v="5264"/>
    <n v="5"/>
    <x v="6"/>
    <n v="-7.92"/>
    <n v="5"/>
    <n v="1"/>
  </r>
  <r>
    <n v="9162"/>
    <s v="CA-2016-160108"/>
    <x v="16"/>
    <d v="2016-12-12T00:00:00"/>
    <s v="Standard Class"/>
    <s v="AG-10900"/>
    <s v="Arthur Gainer"/>
    <s v="Consumer"/>
    <s v="United States"/>
    <s v="Eau Claire"/>
    <s v="Wisconsin"/>
    <n v="54703"/>
    <x v="2"/>
    <s v="FUR-BO-10003450"/>
    <x v="0"/>
    <x v="0"/>
    <x v="1353"/>
    <x v="5499"/>
    <n v="7"/>
    <x v="0"/>
    <n v="32.468800000000002"/>
    <n v="4"/>
    <n v="1"/>
  </r>
  <r>
    <n v="9163"/>
    <s v="CA-2016-160108"/>
    <x v="16"/>
    <d v="2016-12-12T00:00:00"/>
    <s v="Standard Class"/>
    <s v="AG-10900"/>
    <s v="Arthur Gainer"/>
    <s v="Consumer"/>
    <s v="United States"/>
    <s v="Eau Claire"/>
    <s v="Wisconsin"/>
    <n v="54703"/>
    <x v="2"/>
    <s v="FUR-CH-10002335"/>
    <x v="0"/>
    <x v="1"/>
    <x v="629"/>
    <x v="5500"/>
    <n v="3"/>
    <x v="0"/>
    <n v="176.80260000000001"/>
    <n v="4"/>
    <n v="1"/>
  </r>
  <r>
    <n v="9164"/>
    <s v="CA-2015-164007"/>
    <x v="1213"/>
    <d v="2015-06-12T00:00:00"/>
    <s v="Standard Class"/>
    <s v="MG-17695"/>
    <s v="Maureen Gnade"/>
    <s v="Consumer"/>
    <s v="United States"/>
    <s v="Chicago"/>
    <s v="Illinois"/>
    <n v="60610"/>
    <x v="2"/>
    <s v="TEC-AC-10003433"/>
    <x v="2"/>
    <x v="11"/>
    <x v="1418"/>
    <x v="477"/>
    <n v="3"/>
    <x v="2"/>
    <n v="0.74250000000000005"/>
    <n v="4"/>
    <n v="1"/>
  </r>
  <r>
    <n v="9165"/>
    <s v="CA-2015-164007"/>
    <x v="1213"/>
    <d v="2015-06-12T00:00:00"/>
    <s v="Standard Class"/>
    <s v="MG-17695"/>
    <s v="Maureen Gnade"/>
    <s v="Consumer"/>
    <s v="United States"/>
    <s v="Chicago"/>
    <s v="Illinois"/>
    <n v="60610"/>
    <x v="2"/>
    <s v="OFF-AP-10003849"/>
    <x v="1"/>
    <x v="9"/>
    <x v="841"/>
    <x v="5501"/>
    <n v="2"/>
    <x v="3"/>
    <n v="-393.60199999999998"/>
    <n v="4"/>
    <n v="1"/>
  </r>
  <r>
    <n v="9166"/>
    <s v="CA-2016-100300"/>
    <x v="890"/>
    <d v="2016-06-26T00:00:00"/>
    <s v="Second Class"/>
    <s v="MJ-17740"/>
    <s v="Max Jones"/>
    <s v="Consumer"/>
    <s v="United States"/>
    <s v="San Diego"/>
    <s v="California"/>
    <n v="92037"/>
    <x v="1"/>
    <s v="TEC-MA-10000984"/>
    <x v="2"/>
    <x v="15"/>
    <x v="1820"/>
    <x v="5502"/>
    <n v="4"/>
    <x v="2"/>
    <n v="503.64"/>
    <n v="2"/>
    <n v="1"/>
  </r>
  <r>
    <n v="9167"/>
    <s v="CA-2016-100300"/>
    <x v="890"/>
    <d v="2016-06-26T00:00:00"/>
    <s v="Second Class"/>
    <s v="MJ-17740"/>
    <s v="Max Jones"/>
    <s v="Consumer"/>
    <s v="United States"/>
    <s v="San Diego"/>
    <s v="California"/>
    <n v="92037"/>
    <x v="1"/>
    <s v="OFF-PA-10000418"/>
    <x v="1"/>
    <x v="10"/>
    <x v="970"/>
    <x v="1230"/>
    <n v="1"/>
    <x v="0"/>
    <n v="50.328000000000003"/>
    <n v="2"/>
    <n v="1"/>
  </r>
  <r>
    <n v="9168"/>
    <s v="CA-2016-100300"/>
    <x v="890"/>
    <d v="2016-06-26T00:00:00"/>
    <s v="Second Class"/>
    <s v="MJ-17740"/>
    <s v="Max Jones"/>
    <s v="Consumer"/>
    <s v="United States"/>
    <s v="San Diego"/>
    <s v="California"/>
    <n v="92037"/>
    <x v="1"/>
    <s v="OFF-AP-10001242"/>
    <x v="1"/>
    <x v="9"/>
    <x v="1417"/>
    <x v="2566"/>
    <n v="3"/>
    <x v="0"/>
    <n v="72.432000000000002"/>
    <n v="2"/>
    <n v="1"/>
  </r>
  <r>
    <n v="9169"/>
    <s v="CA-2016-140571"/>
    <x v="543"/>
    <d v="2016-03-19T00:00:00"/>
    <s v="Standard Class"/>
    <s v="SJ-20125"/>
    <s v="Sanjit Jacobs"/>
    <s v="Home Office"/>
    <s v="United States"/>
    <s v="Jackson"/>
    <s v="Mississippi"/>
    <n v="39212"/>
    <x v="0"/>
    <s v="OFF-PA-10001954"/>
    <x v="1"/>
    <x v="10"/>
    <x v="600"/>
    <x v="5503"/>
    <n v="14"/>
    <x v="0"/>
    <n v="147.08959999999999"/>
    <n v="4"/>
    <n v="1"/>
  </r>
  <r>
    <n v="9170"/>
    <s v="CA-2016-140571"/>
    <x v="543"/>
    <d v="2016-03-19T00:00:00"/>
    <s v="Standard Class"/>
    <s v="SJ-20125"/>
    <s v="Sanjit Jacobs"/>
    <s v="Home Office"/>
    <s v="United States"/>
    <s v="Jackson"/>
    <s v="Mississippi"/>
    <n v="39212"/>
    <x v="0"/>
    <s v="OFF-PA-10001954"/>
    <x v="1"/>
    <x v="10"/>
    <x v="600"/>
    <x v="1816"/>
    <n v="2"/>
    <x v="0"/>
    <n v="21.012799999999999"/>
    <n v="4"/>
    <n v="1"/>
  </r>
  <r>
    <n v="9171"/>
    <s v="US-2016-155768"/>
    <x v="49"/>
    <d v="2016-12-01T00:00:00"/>
    <s v="Same Day"/>
    <s v="LB-16795"/>
    <s v="Laurel Beltran"/>
    <s v="Home Office"/>
    <s v="United States"/>
    <s v="Oxnard"/>
    <s v="California"/>
    <n v="93030"/>
    <x v="1"/>
    <s v="FUR-FU-10000448"/>
    <x v="0"/>
    <x v="5"/>
    <x v="469"/>
    <x v="5504"/>
    <n v="2"/>
    <x v="0"/>
    <n v="1.5980000000000001"/>
    <n v="0"/>
    <n v="1"/>
  </r>
  <r>
    <n v="9172"/>
    <s v="US-2016-155768"/>
    <x v="49"/>
    <d v="2016-12-01T00:00:00"/>
    <s v="Same Day"/>
    <s v="LB-16795"/>
    <s v="Laurel Beltran"/>
    <s v="Home Office"/>
    <s v="United States"/>
    <s v="Oxnard"/>
    <s v="California"/>
    <n v="93030"/>
    <x v="1"/>
    <s v="OFF-PA-10001357"/>
    <x v="1"/>
    <x v="10"/>
    <x v="1041"/>
    <x v="3531"/>
    <n v="1"/>
    <x v="0"/>
    <n v="22.992000000000001"/>
    <n v="0"/>
    <n v="1"/>
  </r>
  <r>
    <n v="9173"/>
    <s v="US-2016-155768"/>
    <x v="49"/>
    <d v="2016-12-01T00:00:00"/>
    <s v="Same Day"/>
    <s v="LB-16795"/>
    <s v="Laurel Beltran"/>
    <s v="Home Office"/>
    <s v="United States"/>
    <s v="Oxnard"/>
    <s v="California"/>
    <n v="93030"/>
    <x v="1"/>
    <s v="OFF-ST-10002292"/>
    <x v="1"/>
    <x v="4"/>
    <x v="872"/>
    <x v="5505"/>
    <n v="3"/>
    <x v="0"/>
    <n v="222.58799999999999"/>
    <n v="0"/>
    <n v="1"/>
  </r>
  <r>
    <n v="9174"/>
    <s v="US-2016-155768"/>
    <x v="49"/>
    <d v="2016-12-01T00:00:00"/>
    <s v="Same Day"/>
    <s v="LB-16795"/>
    <s v="Laurel Beltran"/>
    <s v="Home Office"/>
    <s v="United States"/>
    <s v="Oxnard"/>
    <s v="California"/>
    <n v="93030"/>
    <x v="1"/>
    <s v="OFF-EN-10001219"/>
    <x v="1"/>
    <x v="12"/>
    <x v="588"/>
    <x v="988"/>
    <n v="3"/>
    <x v="0"/>
    <n v="11.2308"/>
    <n v="0"/>
    <n v="1"/>
  </r>
  <r>
    <n v="9175"/>
    <s v="CA-2017-119424"/>
    <x v="492"/>
    <d v="2017-06-14T00:00:00"/>
    <s v="Second Class"/>
    <s v="SB-20185"/>
    <s v="Sarah Brown"/>
    <s v="Consumer"/>
    <s v="United States"/>
    <s v="Kent"/>
    <s v="Washington"/>
    <n v="98031"/>
    <x v="1"/>
    <s v="TEC-PH-10002564"/>
    <x v="2"/>
    <x v="7"/>
    <x v="985"/>
    <x v="973"/>
    <n v="3"/>
    <x v="2"/>
    <n v="8.9969999999999999"/>
    <n v="2"/>
    <n v="1"/>
  </r>
  <r>
    <n v="9176"/>
    <s v="CA-2017-119424"/>
    <x v="492"/>
    <d v="2017-06-14T00:00:00"/>
    <s v="Second Class"/>
    <s v="SB-20185"/>
    <s v="Sarah Brown"/>
    <s v="Consumer"/>
    <s v="United States"/>
    <s v="Kent"/>
    <s v="Washington"/>
    <n v="98031"/>
    <x v="1"/>
    <s v="OFF-PA-10001639"/>
    <x v="1"/>
    <x v="10"/>
    <x v="981"/>
    <x v="537"/>
    <n v="3"/>
    <x v="0"/>
    <n v="9.3312000000000008"/>
    <n v="2"/>
    <n v="1"/>
  </r>
  <r>
    <n v="9177"/>
    <s v="CA-2016-118178"/>
    <x v="690"/>
    <d v="2016-03-24T00:00:00"/>
    <s v="Standard Class"/>
    <s v="CC-12610"/>
    <s v="Corey Catlett"/>
    <s v="Corporate"/>
    <s v="United States"/>
    <s v="Nashville"/>
    <s v="Tennessee"/>
    <n v="37211"/>
    <x v="0"/>
    <s v="OFF-BI-10001153"/>
    <x v="1"/>
    <x v="8"/>
    <x v="303"/>
    <x v="756"/>
    <n v="3"/>
    <x v="6"/>
    <n v="-20.724"/>
    <n v="5"/>
    <n v="1"/>
  </r>
  <r>
    <n v="9178"/>
    <s v="CA-2016-166618"/>
    <x v="696"/>
    <d v="2016-11-18T00:00:00"/>
    <s v="Standard Class"/>
    <s v="DP-13000"/>
    <s v="Darren Powers"/>
    <s v="Consumer"/>
    <s v="United States"/>
    <s v="New York City"/>
    <s v="New York"/>
    <n v="10035"/>
    <x v="3"/>
    <s v="TEC-PH-10003356"/>
    <x v="2"/>
    <x v="7"/>
    <x v="1698"/>
    <x v="62"/>
    <n v="2"/>
    <x v="0"/>
    <n v="3.9144000000000001"/>
    <n v="4"/>
    <n v="1"/>
  </r>
  <r>
    <n v="9179"/>
    <s v="CA-2016-166618"/>
    <x v="696"/>
    <d v="2016-11-18T00:00:00"/>
    <s v="Standard Class"/>
    <s v="DP-13000"/>
    <s v="Darren Powers"/>
    <s v="Consumer"/>
    <s v="United States"/>
    <s v="New York City"/>
    <s v="New York"/>
    <n v="10035"/>
    <x v="3"/>
    <s v="OFF-AR-10001725"/>
    <x v="1"/>
    <x v="6"/>
    <x v="1549"/>
    <x v="5506"/>
    <n v="1"/>
    <x v="0"/>
    <n v="6.149"/>
    <n v="4"/>
    <n v="1"/>
  </r>
  <r>
    <n v="9180"/>
    <s v="CA-2017-156776"/>
    <x v="783"/>
    <d v="2017-08-11T00:00:00"/>
    <s v="Standard Class"/>
    <s v="JL-15505"/>
    <s v="Jeremy Lonsdale"/>
    <s v="Consumer"/>
    <s v="United States"/>
    <s v="Westminster"/>
    <s v="California"/>
    <n v="92683"/>
    <x v="1"/>
    <s v="TEC-PH-10002415"/>
    <x v="2"/>
    <x v="7"/>
    <x v="1526"/>
    <x v="5507"/>
    <n v="3"/>
    <x v="2"/>
    <n v="44.2425"/>
    <n v="4"/>
    <n v="1"/>
  </r>
  <r>
    <n v="9181"/>
    <s v="CA-2017-156776"/>
    <x v="783"/>
    <d v="2017-08-11T00:00:00"/>
    <s v="Standard Class"/>
    <s v="JL-15505"/>
    <s v="Jeremy Lonsdale"/>
    <s v="Consumer"/>
    <s v="United States"/>
    <s v="Westminster"/>
    <s v="California"/>
    <n v="92683"/>
    <x v="1"/>
    <s v="OFF-BI-10003355"/>
    <x v="1"/>
    <x v="8"/>
    <x v="591"/>
    <x v="1627"/>
    <n v="3"/>
    <x v="2"/>
    <n v="4.1832000000000003"/>
    <n v="4"/>
    <n v="1"/>
  </r>
  <r>
    <n v="9182"/>
    <s v="CA-2017-156776"/>
    <x v="783"/>
    <d v="2017-08-11T00:00:00"/>
    <s v="Standard Class"/>
    <s v="JL-15505"/>
    <s v="Jeremy Lonsdale"/>
    <s v="Consumer"/>
    <s v="United States"/>
    <s v="Westminster"/>
    <s v="California"/>
    <n v="92683"/>
    <x v="1"/>
    <s v="OFF-BI-10000216"/>
    <x v="1"/>
    <x v="8"/>
    <x v="1634"/>
    <x v="5508"/>
    <n v="3"/>
    <x v="2"/>
    <n v="11.673"/>
    <n v="4"/>
    <n v="1"/>
  </r>
  <r>
    <n v="9183"/>
    <s v="CA-2017-156776"/>
    <x v="783"/>
    <d v="2017-08-11T00:00:00"/>
    <s v="Standard Class"/>
    <s v="JL-15505"/>
    <s v="Jeremy Lonsdale"/>
    <s v="Consumer"/>
    <s v="United States"/>
    <s v="Westminster"/>
    <s v="California"/>
    <n v="92683"/>
    <x v="1"/>
    <s v="TEC-AC-10004803"/>
    <x v="2"/>
    <x v="11"/>
    <x v="1765"/>
    <x v="5509"/>
    <n v="4"/>
    <x v="0"/>
    <n v="7.8064"/>
    <n v="4"/>
    <n v="1"/>
  </r>
  <r>
    <n v="9184"/>
    <s v="CA-2017-156776"/>
    <x v="783"/>
    <d v="2017-08-11T00:00:00"/>
    <s v="Standard Class"/>
    <s v="JL-15505"/>
    <s v="Jeremy Lonsdale"/>
    <s v="Consumer"/>
    <s v="United States"/>
    <s v="Westminster"/>
    <s v="California"/>
    <n v="92683"/>
    <x v="1"/>
    <s v="OFF-PA-10001970"/>
    <x v="1"/>
    <x v="10"/>
    <x v="314"/>
    <x v="332"/>
    <n v="2"/>
    <x v="0"/>
    <n v="11.543200000000001"/>
    <n v="4"/>
    <n v="1"/>
  </r>
  <r>
    <n v="9185"/>
    <s v="CA-2017-156776"/>
    <x v="783"/>
    <d v="2017-08-11T00:00:00"/>
    <s v="Standard Class"/>
    <s v="JL-15505"/>
    <s v="Jeremy Lonsdale"/>
    <s v="Consumer"/>
    <s v="United States"/>
    <s v="Westminster"/>
    <s v="California"/>
    <n v="92683"/>
    <x v="1"/>
    <s v="FUR-FU-10004848"/>
    <x v="0"/>
    <x v="5"/>
    <x v="28"/>
    <x v="2616"/>
    <n v="1"/>
    <x v="0"/>
    <n v="15.525"/>
    <n v="4"/>
    <n v="1"/>
  </r>
  <r>
    <n v="9186"/>
    <s v="CA-2017-156776"/>
    <x v="783"/>
    <d v="2017-08-11T00:00:00"/>
    <s v="Standard Class"/>
    <s v="JL-15505"/>
    <s v="Jeremy Lonsdale"/>
    <s v="Consumer"/>
    <s v="United States"/>
    <s v="Westminster"/>
    <s v="California"/>
    <n v="92683"/>
    <x v="1"/>
    <s v="FUR-CH-10002317"/>
    <x v="0"/>
    <x v="1"/>
    <x v="1839"/>
    <x v="5510"/>
    <n v="1"/>
    <x v="2"/>
    <n v="25.898"/>
    <n v="4"/>
    <n v="1"/>
  </r>
  <r>
    <n v="9187"/>
    <s v="CA-2017-156776"/>
    <x v="783"/>
    <d v="2017-08-11T00:00:00"/>
    <s v="Standard Class"/>
    <s v="JL-15505"/>
    <s v="Jeremy Lonsdale"/>
    <s v="Consumer"/>
    <s v="United States"/>
    <s v="Westminster"/>
    <s v="California"/>
    <n v="92683"/>
    <x v="1"/>
    <s v="OFF-AP-10002534"/>
    <x v="1"/>
    <x v="9"/>
    <x v="1202"/>
    <x v="5511"/>
    <n v="5"/>
    <x v="0"/>
    <n v="412.46800000000002"/>
    <n v="4"/>
    <n v="1"/>
  </r>
  <r>
    <n v="9188"/>
    <s v="US-2015-130512"/>
    <x v="291"/>
    <d v="2015-08-25T00:00:00"/>
    <s v="Standard Class"/>
    <s v="SM-20320"/>
    <s v="Sean Miller"/>
    <s v="Home Office"/>
    <s v="United States"/>
    <s v="Allentown"/>
    <s v="Pennsylvania"/>
    <n v="18103"/>
    <x v="3"/>
    <s v="OFF-SU-10001935"/>
    <x v="1"/>
    <x v="14"/>
    <x v="327"/>
    <x v="4120"/>
    <n v="2"/>
    <x v="2"/>
    <n v="-0.6976"/>
    <n v="4"/>
    <n v="1"/>
  </r>
  <r>
    <n v="9189"/>
    <s v="US-2015-130512"/>
    <x v="291"/>
    <d v="2015-08-25T00:00:00"/>
    <s v="Standard Class"/>
    <s v="SM-20320"/>
    <s v="Sean Miller"/>
    <s v="Home Office"/>
    <s v="United States"/>
    <s v="Allentown"/>
    <s v="Pennsylvania"/>
    <n v="18103"/>
    <x v="3"/>
    <s v="TEC-AC-10000290"/>
    <x v="2"/>
    <x v="11"/>
    <x v="235"/>
    <x v="4809"/>
    <n v="4"/>
    <x v="2"/>
    <n v="3.8024"/>
    <n v="4"/>
    <n v="1"/>
  </r>
  <r>
    <n v="9190"/>
    <s v="US-2015-130512"/>
    <x v="291"/>
    <d v="2015-08-25T00:00:00"/>
    <s v="Standard Class"/>
    <s v="SM-20320"/>
    <s v="Sean Miller"/>
    <s v="Home Office"/>
    <s v="United States"/>
    <s v="Allentown"/>
    <s v="Pennsylvania"/>
    <n v="18103"/>
    <x v="3"/>
    <s v="OFF-ST-10002574"/>
    <x v="1"/>
    <x v="4"/>
    <x v="935"/>
    <x v="5512"/>
    <n v="6"/>
    <x v="2"/>
    <n v="-165.768"/>
    <n v="4"/>
    <n v="1"/>
  </r>
  <r>
    <n v="9191"/>
    <s v="US-2015-130512"/>
    <x v="291"/>
    <d v="2015-08-25T00:00:00"/>
    <s v="Standard Class"/>
    <s v="SM-20320"/>
    <s v="Sean Miller"/>
    <s v="Home Office"/>
    <s v="United States"/>
    <s v="Allentown"/>
    <s v="Pennsylvania"/>
    <n v="18103"/>
    <x v="3"/>
    <s v="OFF-BI-10004519"/>
    <x v="1"/>
    <x v="8"/>
    <x v="889"/>
    <x v="5513"/>
    <n v="2"/>
    <x v="6"/>
    <n v="-82.99"/>
    <n v="4"/>
    <n v="1"/>
  </r>
  <r>
    <n v="9192"/>
    <s v="US-2015-130512"/>
    <x v="291"/>
    <d v="2015-08-25T00:00:00"/>
    <s v="Standard Class"/>
    <s v="SM-20320"/>
    <s v="Sean Miller"/>
    <s v="Home Office"/>
    <s v="United States"/>
    <s v="Allentown"/>
    <s v="Pennsylvania"/>
    <n v="18103"/>
    <x v="3"/>
    <s v="OFF-PA-10003625"/>
    <x v="1"/>
    <x v="10"/>
    <x v="757"/>
    <x v="1967"/>
    <n v="2"/>
    <x v="2"/>
    <n v="15.49"/>
    <n v="4"/>
    <n v="1"/>
  </r>
  <r>
    <n v="9193"/>
    <s v="CA-2015-141810"/>
    <x v="121"/>
    <d v="2015-11-07T00:00:00"/>
    <s v="Standard Class"/>
    <s v="BB-10990"/>
    <s v="Barry Blumstein"/>
    <s v="Corporate"/>
    <s v="United States"/>
    <s v="San Antonio"/>
    <s v="Texas"/>
    <n v="78207"/>
    <x v="2"/>
    <s v="OFF-BI-10001524"/>
    <x v="1"/>
    <x v="8"/>
    <x v="301"/>
    <x v="5514"/>
    <n v="7"/>
    <x v="3"/>
    <n v="-46.995199999999997"/>
    <n v="5"/>
    <n v="1"/>
  </r>
  <r>
    <n v="9194"/>
    <s v="CA-2015-141810"/>
    <x v="121"/>
    <d v="2015-11-07T00:00:00"/>
    <s v="Standard Class"/>
    <s v="BB-10990"/>
    <s v="Barry Blumstein"/>
    <s v="Corporate"/>
    <s v="United States"/>
    <s v="San Antonio"/>
    <s v="Texas"/>
    <n v="78207"/>
    <x v="2"/>
    <s v="TEC-PH-10002200"/>
    <x v="2"/>
    <x v="7"/>
    <x v="1480"/>
    <x v="3430"/>
    <n v="2"/>
    <x v="2"/>
    <n v="38.779200000000003"/>
    <n v="5"/>
    <n v="1"/>
  </r>
  <r>
    <n v="9195"/>
    <s v="CA-2014-146843"/>
    <x v="953"/>
    <d v="2014-12-06T00:00:00"/>
    <s v="Standard Class"/>
    <s v="PB-19150"/>
    <s v="Philip Brown"/>
    <s v="Consumer"/>
    <s v="United States"/>
    <s v="Avondale"/>
    <s v="Arizona"/>
    <n v="85323"/>
    <x v="1"/>
    <s v="OFF-SU-10001664"/>
    <x v="1"/>
    <x v="14"/>
    <x v="1241"/>
    <x v="1388"/>
    <n v="7"/>
    <x v="2"/>
    <n v="3.5994000000000002"/>
    <n v="6"/>
    <n v="1"/>
  </r>
  <r>
    <n v="9196"/>
    <s v="CA-2014-146843"/>
    <x v="953"/>
    <d v="2014-12-06T00:00:00"/>
    <s v="Standard Class"/>
    <s v="PB-19150"/>
    <s v="Philip Brown"/>
    <s v="Consumer"/>
    <s v="United States"/>
    <s v="Avondale"/>
    <s v="Arizona"/>
    <n v="85323"/>
    <x v="1"/>
    <s v="TEC-AC-10002550"/>
    <x v="2"/>
    <x v="11"/>
    <x v="1548"/>
    <x v="5515"/>
    <n v="4"/>
    <x v="2"/>
    <n v="-16.614000000000001"/>
    <n v="6"/>
    <n v="1"/>
  </r>
  <r>
    <n v="9197"/>
    <s v="CA-2014-103310"/>
    <x v="1025"/>
    <d v="2014-05-15T00:00:00"/>
    <s v="Standard Class"/>
    <s v="GM-14680"/>
    <s v="Greg Matthias"/>
    <s v="Consumer"/>
    <s v="United States"/>
    <s v="San Jose"/>
    <s v="California"/>
    <n v="95123"/>
    <x v="1"/>
    <s v="OFF-PA-10004353"/>
    <x v="1"/>
    <x v="10"/>
    <x v="1661"/>
    <x v="786"/>
    <n v="2"/>
    <x v="0"/>
    <n v="19.180800000000001"/>
    <n v="5"/>
    <n v="1"/>
  </r>
  <r>
    <n v="9198"/>
    <s v="CA-2014-103310"/>
    <x v="1025"/>
    <d v="2014-05-15T00:00:00"/>
    <s v="Standard Class"/>
    <s v="GM-14680"/>
    <s v="Greg Matthias"/>
    <s v="Consumer"/>
    <s v="United States"/>
    <s v="San Jose"/>
    <s v="California"/>
    <n v="95123"/>
    <x v="1"/>
    <s v="TEC-PH-10001817"/>
    <x v="2"/>
    <x v="7"/>
    <x v="1106"/>
    <x v="5516"/>
    <n v="5"/>
    <x v="2"/>
    <n v="125.3"/>
    <n v="5"/>
    <n v="1"/>
  </r>
  <r>
    <n v="9199"/>
    <s v="CA-2014-103310"/>
    <x v="1025"/>
    <d v="2014-05-15T00:00:00"/>
    <s v="Standard Class"/>
    <s v="GM-14680"/>
    <s v="Greg Matthias"/>
    <s v="Consumer"/>
    <s v="United States"/>
    <s v="San Jose"/>
    <s v="California"/>
    <n v="95123"/>
    <x v="1"/>
    <s v="OFF-SU-10004737"/>
    <x v="1"/>
    <x v="14"/>
    <x v="1713"/>
    <x v="5517"/>
    <n v="6"/>
    <x v="0"/>
    <n v="11.0808"/>
    <n v="5"/>
    <n v="1"/>
  </r>
  <r>
    <n v="9200"/>
    <s v="CA-2014-103310"/>
    <x v="1025"/>
    <d v="2014-05-15T00:00:00"/>
    <s v="Standard Class"/>
    <s v="GM-14680"/>
    <s v="Greg Matthias"/>
    <s v="Consumer"/>
    <s v="United States"/>
    <s v="San Jose"/>
    <s v="California"/>
    <n v="95123"/>
    <x v="1"/>
    <s v="FUR-CH-10002320"/>
    <x v="0"/>
    <x v="1"/>
    <x v="1463"/>
    <x v="5518"/>
    <n v="1"/>
    <x v="2"/>
    <n v="32.097999999999999"/>
    <n v="5"/>
    <n v="1"/>
  </r>
  <r>
    <n v="9201"/>
    <s v="CA-2016-152688"/>
    <x v="508"/>
    <d v="2016-10-20T00:00:00"/>
    <s v="First Class"/>
    <s v="NR-18550"/>
    <s v="Nick Radford"/>
    <s v="Consumer"/>
    <s v="United States"/>
    <s v="Perth Amboy"/>
    <s v="New Jersey"/>
    <n v="8861"/>
    <x v="3"/>
    <s v="FUR-BO-10001337"/>
    <x v="0"/>
    <x v="0"/>
    <x v="430"/>
    <x v="5519"/>
    <n v="1"/>
    <x v="0"/>
    <n v="12.098000000000001"/>
    <n v="3"/>
    <n v="1"/>
  </r>
  <r>
    <n v="9202"/>
    <s v="CA-2016-152688"/>
    <x v="508"/>
    <d v="2016-10-20T00:00:00"/>
    <s v="First Class"/>
    <s v="NR-18550"/>
    <s v="Nick Radford"/>
    <s v="Consumer"/>
    <s v="United States"/>
    <s v="Perth Amboy"/>
    <s v="New Jersey"/>
    <n v="8861"/>
    <x v="3"/>
    <s v="OFF-BI-10004584"/>
    <x v="1"/>
    <x v="8"/>
    <x v="383"/>
    <x v="5520"/>
    <n v="1"/>
    <x v="0"/>
    <n v="148.51060000000001"/>
    <n v="3"/>
    <n v="1"/>
  </r>
  <r>
    <n v="9203"/>
    <s v="CA-2016-153836"/>
    <x v="859"/>
    <d v="2016-11-03T00:00:00"/>
    <s v="Standard Class"/>
    <s v="EH-13765"/>
    <s v="Edward Hooks"/>
    <s v="Corporate"/>
    <s v="United States"/>
    <s v="New York City"/>
    <s v="New York"/>
    <n v="10011"/>
    <x v="3"/>
    <s v="OFF-BI-10004817"/>
    <x v="1"/>
    <x v="8"/>
    <x v="1208"/>
    <x v="1505"/>
    <n v="3"/>
    <x v="2"/>
    <n v="10.0632"/>
    <n v="4"/>
    <n v="1"/>
  </r>
  <r>
    <n v="9204"/>
    <s v="CA-2016-153836"/>
    <x v="859"/>
    <d v="2016-11-03T00:00:00"/>
    <s v="Standard Class"/>
    <s v="EH-13765"/>
    <s v="Edward Hooks"/>
    <s v="Corporate"/>
    <s v="United States"/>
    <s v="New York City"/>
    <s v="New York"/>
    <n v="10011"/>
    <x v="3"/>
    <s v="OFF-AR-10004602"/>
    <x v="1"/>
    <x v="6"/>
    <x v="1226"/>
    <x v="1152"/>
    <n v="5"/>
    <x v="0"/>
    <n v="32.186"/>
    <n v="4"/>
    <n v="1"/>
  </r>
  <r>
    <n v="9205"/>
    <s v="CA-2016-104689"/>
    <x v="49"/>
    <d v="2016-12-05T00:00:00"/>
    <s v="Standard Class"/>
    <s v="FH-14365"/>
    <s v="Fred Hopkins"/>
    <s v="Corporate"/>
    <s v="United States"/>
    <s v="Los Angeles"/>
    <s v="California"/>
    <n v="90004"/>
    <x v="1"/>
    <s v="OFF-AR-10001149"/>
    <x v="1"/>
    <x v="6"/>
    <x v="131"/>
    <x v="4023"/>
    <n v="8"/>
    <x v="0"/>
    <n v="6.9119999999999999"/>
    <n v="4"/>
    <n v="1"/>
  </r>
  <r>
    <n v="9206"/>
    <s v="CA-2016-146423"/>
    <x v="438"/>
    <d v="2016-04-21T00:00:00"/>
    <s v="Same Day"/>
    <s v="BT-11680"/>
    <s v="Brian Thompson"/>
    <s v="Consumer"/>
    <s v="United States"/>
    <s v="Milford"/>
    <s v="Connecticut"/>
    <n v="6460"/>
    <x v="3"/>
    <s v="OFF-AR-10004817"/>
    <x v="1"/>
    <x v="6"/>
    <x v="915"/>
    <x v="1142"/>
    <n v="3"/>
    <x v="0"/>
    <n v="4.4892000000000003"/>
    <n v="0"/>
    <n v="1"/>
  </r>
  <r>
    <n v="9207"/>
    <s v="CA-2016-146423"/>
    <x v="438"/>
    <d v="2016-04-21T00:00:00"/>
    <s v="Same Day"/>
    <s v="BT-11680"/>
    <s v="Brian Thompson"/>
    <s v="Consumer"/>
    <s v="United States"/>
    <s v="Milford"/>
    <s v="Connecticut"/>
    <n v="6460"/>
    <x v="3"/>
    <s v="OFF-PA-10003797"/>
    <x v="1"/>
    <x v="10"/>
    <x v="1710"/>
    <x v="187"/>
    <n v="8"/>
    <x v="0"/>
    <n v="24.883199999999999"/>
    <n v="0"/>
    <n v="1"/>
  </r>
  <r>
    <n v="9208"/>
    <s v="CA-2017-140781"/>
    <x v="646"/>
    <d v="2017-08-07T00:00:00"/>
    <s v="Standard Class"/>
    <s v="AB-10105"/>
    <s v="Adrian Barton"/>
    <s v="Consumer"/>
    <s v="United States"/>
    <s v="Bloomington"/>
    <s v="Illinois"/>
    <n v="61701"/>
    <x v="2"/>
    <s v="TEC-AC-10000682"/>
    <x v="2"/>
    <x v="11"/>
    <x v="1336"/>
    <x v="5521"/>
    <n v="3"/>
    <x v="2"/>
    <n v="7.4654999999999996"/>
    <n v="4"/>
    <n v="1"/>
  </r>
  <r>
    <n v="9209"/>
    <s v="CA-2017-141747"/>
    <x v="646"/>
    <d v="2017-08-08T00:00:00"/>
    <s v="Second Class"/>
    <s v="SC-20230"/>
    <s v="Scot Coram"/>
    <s v="Corporate"/>
    <s v="United States"/>
    <s v="Seattle"/>
    <s v="Washington"/>
    <n v="98105"/>
    <x v="1"/>
    <s v="OFF-ST-10003996"/>
    <x v="1"/>
    <x v="4"/>
    <x v="1212"/>
    <x v="5522"/>
    <n v="1"/>
    <x v="0"/>
    <n v="4.1756000000000002"/>
    <n v="5"/>
    <n v="1"/>
  </r>
  <r>
    <n v="9210"/>
    <s v="CA-2017-142776"/>
    <x v="157"/>
    <d v="2017-12-14T00:00:00"/>
    <s v="Second Class"/>
    <s v="RS-19870"/>
    <s v="Roy Skaria"/>
    <s v="Home Office"/>
    <s v="United States"/>
    <s v="Burlington"/>
    <s v="Iowa"/>
    <n v="52601"/>
    <x v="2"/>
    <s v="OFF-EN-10003160"/>
    <x v="1"/>
    <x v="12"/>
    <x v="1036"/>
    <x v="6"/>
    <n v="1"/>
    <x v="0"/>
    <n v="3.4944000000000002"/>
    <n v="3"/>
    <n v="1"/>
  </r>
  <r>
    <n v="9211"/>
    <s v="CA-2017-142776"/>
    <x v="157"/>
    <d v="2017-12-14T00:00:00"/>
    <s v="Second Class"/>
    <s v="RS-19870"/>
    <s v="Roy Skaria"/>
    <s v="Home Office"/>
    <s v="United States"/>
    <s v="Burlington"/>
    <s v="Iowa"/>
    <n v="52601"/>
    <x v="2"/>
    <s v="OFF-BI-10002012"/>
    <x v="1"/>
    <x v="8"/>
    <x v="749"/>
    <x v="5331"/>
    <n v="3"/>
    <x v="0"/>
    <n v="2.5920000000000001"/>
    <n v="3"/>
    <n v="1"/>
  </r>
  <r>
    <n v="9212"/>
    <s v="CA-2015-167479"/>
    <x v="948"/>
    <d v="2015-03-19T00:00:00"/>
    <s v="Standard Class"/>
    <s v="AI-10855"/>
    <s v="Arianne Irving"/>
    <s v="Consumer"/>
    <s v="United States"/>
    <s v="Roseville"/>
    <s v="California"/>
    <n v="95661"/>
    <x v="1"/>
    <s v="OFF-PA-10002105"/>
    <x v="1"/>
    <x v="10"/>
    <x v="272"/>
    <x v="537"/>
    <n v="3"/>
    <x v="0"/>
    <n v="9.3312000000000008"/>
    <n v="5"/>
    <n v="1"/>
  </r>
  <r>
    <n v="9213"/>
    <s v="CA-2014-144071"/>
    <x v="589"/>
    <d v="2014-12-15T00:00:00"/>
    <s v="Standard Class"/>
    <s v="DJ-13420"/>
    <s v="Denny Joy"/>
    <s v="Corporate"/>
    <s v="United States"/>
    <s v="San Francisco"/>
    <s v="California"/>
    <n v="94110"/>
    <x v="1"/>
    <s v="FUR-FU-10000397"/>
    <x v="0"/>
    <x v="5"/>
    <x v="63"/>
    <x v="1143"/>
    <n v="2"/>
    <x v="0"/>
    <n v="11.166399999999999"/>
    <n v="7"/>
    <n v="1"/>
  </r>
  <r>
    <n v="9214"/>
    <s v="CA-2014-144071"/>
    <x v="589"/>
    <d v="2014-12-15T00:00:00"/>
    <s v="Standard Class"/>
    <s v="DJ-13420"/>
    <s v="Denny Joy"/>
    <s v="Corporate"/>
    <s v="United States"/>
    <s v="San Francisco"/>
    <s v="California"/>
    <n v="94110"/>
    <x v="1"/>
    <s v="FUR-FU-10000758"/>
    <x v="0"/>
    <x v="5"/>
    <x v="1082"/>
    <x v="3946"/>
    <n v="3"/>
    <x v="0"/>
    <n v="28.598400000000002"/>
    <n v="7"/>
    <n v="1"/>
  </r>
  <r>
    <n v="9215"/>
    <s v="US-2017-120908"/>
    <x v="1033"/>
    <d v="2017-10-02T00:00:00"/>
    <s v="First Class"/>
    <s v="BF-10975"/>
    <s v="Barbara Fisher"/>
    <s v="Corporate"/>
    <s v="United States"/>
    <s v="Philadelphia"/>
    <s v="Pennsylvania"/>
    <n v="19120"/>
    <x v="3"/>
    <s v="OFF-LA-10004677"/>
    <x v="1"/>
    <x v="2"/>
    <x v="1840"/>
    <x v="5523"/>
    <n v="7"/>
    <x v="2"/>
    <n v="6.9741"/>
    <n v="2"/>
    <n v="1"/>
  </r>
  <r>
    <n v="9216"/>
    <s v="CA-2016-152646"/>
    <x v="831"/>
    <d v="2016-11-26T00:00:00"/>
    <s v="Standard Class"/>
    <s v="TH-21235"/>
    <s v="Tiffany House"/>
    <s v="Corporate"/>
    <s v="United States"/>
    <s v="Los Angeles"/>
    <s v="California"/>
    <n v="90049"/>
    <x v="1"/>
    <s v="OFF-PA-10004451"/>
    <x v="1"/>
    <x v="10"/>
    <x v="498"/>
    <x v="56"/>
    <n v="5"/>
    <x v="0"/>
    <n v="15.552"/>
    <n v="5"/>
    <n v="1"/>
  </r>
  <r>
    <n v="9217"/>
    <s v="CA-2017-103765"/>
    <x v="221"/>
    <d v="2017-11-30T00:00:00"/>
    <s v="Standard Class"/>
    <s v="JG-15310"/>
    <s v="Jason Gross"/>
    <s v="Corporate"/>
    <s v="United States"/>
    <s v="Odessa"/>
    <s v="Texas"/>
    <n v="79762"/>
    <x v="2"/>
    <s v="OFF-AP-10002311"/>
    <x v="1"/>
    <x v="9"/>
    <x v="14"/>
    <x v="5524"/>
    <n v="1"/>
    <x v="3"/>
    <n v="-24.771599999999999"/>
    <n v="6"/>
    <n v="1"/>
  </r>
  <r>
    <n v="9218"/>
    <s v="US-2017-118157"/>
    <x v="237"/>
    <d v="2017-11-17T00:00:00"/>
    <s v="First Class"/>
    <s v="AW-10930"/>
    <s v="Arthur Wiediger"/>
    <s v="Home Office"/>
    <s v="United States"/>
    <s v="Minneapolis"/>
    <s v="Minnesota"/>
    <n v="55407"/>
    <x v="2"/>
    <s v="OFF-EN-10004459"/>
    <x v="1"/>
    <x v="12"/>
    <x v="661"/>
    <x v="764"/>
    <n v="2"/>
    <x v="0"/>
    <n v="7.4871999999999996"/>
    <n v="3"/>
    <n v="1"/>
  </r>
  <r>
    <n v="9219"/>
    <s v="US-2015-164238"/>
    <x v="748"/>
    <d v="2015-08-20T00:00:00"/>
    <s v="Standard Class"/>
    <s v="JW-15955"/>
    <s v="Joni Wasserman"/>
    <s v="Consumer"/>
    <s v="United States"/>
    <s v="Philadelphia"/>
    <s v="Pennsylvania"/>
    <n v="19120"/>
    <x v="3"/>
    <s v="OFF-ST-10002352"/>
    <x v="1"/>
    <x v="4"/>
    <x v="855"/>
    <x v="4998"/>
    <n v="7"/>
    <x v="2"/>
    <n v="3.3515999999999999"/>
    <n v="4"/>
    <n v="1"/>
  </r>
  <r>
    <n v="9220"/>
    <s v="US-2015-164238"/>
    <x v="748"/>
    <d v="2015-08-20T00:00:00"/>
    <s v="Standard Class"/>
    <s v="JW-15955"/>
    <s v="Joni Wasserman"/>
    <s v="Consumer"/>
    <s v="United States"/>
    <s v="Philadelphia"/>
    <s v="Pennsylvania"/>
    <n v="19120"/>
    <x v="3"/>
    <s v="FUR-BO-10000780"/>
    <x v="0"/>
    <x v="0"/>
    <x v="1318"/>
    <x v="5485"/>
    <n v="3"/>
    <x v="5"/>
    <n v="-204.99959999999999"/>
    <n v="4"/>
    <n v="1"/>
  </r>
  <r>
    <n v="9221"/>
    <s v="CA-2017-103212"/>
    <x v="119"/>
    <d v="2017-10-14T00:00:00"/>
    <s v="First Class"/>
    <s v="MH-18025"/>
    <s v="Michelle Huthwaite"/>
    <s v="Consumer"/>
    <s v="United States"/>
    <s v="Lafayette"/>
    <s v="Louisiana"/>
    <n v="70506"/>
    <x v="0"/>
    <s v="OFF-LA-10000248"/>
    <x v="1"/>
    <x v="2"/>
    <x v="1221"/>
    <x v="466"/>
    <n v="3"/>
    <x v="0"/>
    <n v="5.2028999999999996"/>
    <n v="1"/>
    <n v="1"/>
  </r>
  <r>
    <n v="9222"/>
    <s v="CA-2017-103212"/>
    <x v="119"/>
    <d v="2017-10-14T00:00:00"/>
    <s v="First Class"/>
    <s v="MH-18025"/>
    <s v="Michelle Huthwaite"/>
    <s v="Consumer"/>
    <s v="United States"/>
    <s v="Lafayette"/>
    <s v="Louisiana"/>
    <n v="70506"/>
    <x v="0"/>
    <s v="FUR-TA-10003473"/>
    <x v="0"/>
    <x v="3"/>
    <x v="216"/>
    <x v="5525"/>
    <n v="4"/>
    <x v="0"/>
    <n v="346.03960000000001"/>
    <n v="1"/>
    <n v="1"/>
  </r>
  <r>
    <n v="9223"/>
    <s v="CA-2017-103212"/>
    <x v="119"/>
    <d v="2017-10-14T00:00:00"/>
    <s v="First Class"/>
    <s v="MH-18025"/>
    <s v="Michelle Huthwaite"/>
    <s v="Consumer"/>
    <s v="United States"/>
    <s v="Lafayette"/>
    <s v="Louisiana"/>
    <n v="70506"/>
    <x v="0"/>
    <s v="OFF-PA-10004355"/>
    <x v="1"/>
    <x v="10"/>
    <x v="1103"/>
    <x v="233"/>
    <n v="4"/>
    <x v="0"/>
    <n v="12.441599999999999"/>
    <n v="1"/>
    <n v="1"/>
  </r>
  <r>
    <n v="9224"/>
    <s v="CA-2017-121160"/>
    <x v="259"/>
    <d v="2017-11-04T00:00:00"/>
    <s v="Same Day"/>
    <s v="FM-14290"/>
    <s v="Frank Merwin"/>
    <s v="Home Office"/>
    <s v="United States"/>
    <s v="Bryan"/>
    <s v="Texas"/>
    <n v="77803"/>
    <x v="2"/>
    <s v="OFF-BI-10001308"/>
    <x v="1"/>
    <x v="8"/>
    <x v="1360"/>
    <x v="5526"/>
    <n v="6"/>
    <x v="3"/>
    <n v="-13.188000000000001"/>
    <n v="0"/>
    <n v="1"/>
  </r>
  <r>
    <n v="9225"/>
    <s v="CA-2017-121160"/>
    <x v="259"/>
    <d v="2017-11-04T00:00:00"/>
    <s v="Same Day"/>
    <s v="FM-14290"/>
    <s v="Frank Merwin"/>
    <s v="Home Office"/>
    <s v="United States"/>
    <s v="Bryan"/>
    <s v="Texas"/>
    <n v="77803"/>
    <x v="2"/>
    <s v="OFF-BI-10003094"/>
    <x v="1"/>
    <x v="8"/>
    <x v="653"/>
    <x v="4729"/>
    <n v="2"/>
    <x v="3"/>
    <n v="-2.3231999999999999"/>
    <n v="0"/>
    <n v="1"/>
  </r>
  <r>
    <n v="9226"/>
    <s v="CA-2017-121160"/>
    <x v="259"/>
    <d v="2017-11-04T00:00:00"/>
    <s v="Same Day"/>
    <s v="FM-14290"/>
    <s v="Frank Merwin"/>
    <s v="Home Office"/>
    <s v="United States"/>
    <s v="Bryan"/>
    <s v="Texas"/>
    <n v="77803"/>
    <x v="2"/>
    <s v="OFF-BI-10004040"/>
    <x v="1"/>
    <x v="8"/>
    <x v="1487"/>
    <x v="5527"/>
    <n v="4"/>
    <x v="3"/>
    <n v="-6.4231999999999996"/>
    <n v="0"/>
    <n v="1"/>
  </r>
  <r>
    <n v="9227"/>
    <s v="CA-2017-121160"/>
    <x v="259"/>
    <d v="2017-11-04T00:00:00"/>
    <s v="Same Day"/>
    <s v="FM-14290"/>
    <s v="Frank Merwin"/>
    <s v="Home Office"/>
    <s v="United States"/>
    <s v="Bryan"/>
    <s v="Texas"/>
    <n v="77803"/>
    <x v="2"/>
    <s v="OFF-ST-10002485"/>
    <x v="1"/>
    <x v="4"/>
    <x v="211"/>
    <x v="5528"/>
    <n v="3"/>
    <x v="2"/>
    <n v="-12.528600000000001"/>
    <n v="0"/>
    <n v="1"/>
  </r>
  <r>
    <n v="9228"/>
    <s v="CA-2017-140515"/>
    <x v="498"/>
    <d v="2017-03-24T00:00:00"/>
    <s v="Standard Class"/>
    <s v="GZ-14545"/>
    <s v="George Zrebassa"/>
    <s v="Corporate"/>
    <s v="United States"/>
    <s v="Los Angeles"/>
    <s v="California"/>
    <n v="90008"/>
    <x v="1"/>
    <s v="OFF-AP-10001205"/>
    <x v="1"/>
    <x v="9"/>
    <x v="1294"/>
    <x v="5529"/>
    <n v="7"/>
    <x v="0"/>
    <n v="106.7808"/>
    <n v="5"/>
    <n v="1"/>
  </r>
  <r>
    <n v="9229"/>
    <s v="CA-2014-153619"/>
    <x v="935"/>
    <d v="2014-11-03T00:00:00"/>
    <s v="Same Day"/>
    <s v="TC-21535"/>
    <s v="Tracy Collins"/>
    <s v="Home Office"/>
    <s v="United States"/>
    <s v="Los Angeles"/>
    <s v="California"/>
    <n v="90049"/>
    <x v="1"/>
    <s v="OFF-AR-10001868"/>
    <x v="1"/>
    <x v="6"/>
    <x v="59"/>
    <x v="944"/>
    <n v="4"/>
    <x v="0"/>
    <n v="3.36"/>
    <n v="0"/>
    <n v="1"/>
  </r>
  <r>
    <n v="9230"/>
    <s v="CA-2017-133718"/>
    <x v="283"/>
    <d v="2017-07-26T00:00:00"/>
    <s v="First Class"/>
    <s v="TB-21520"/>
    <s v="Tracy Blumstein"/>
    <s v="Consumer"/>
    <s v="United States"/>
    <s v="Los Angeles"/>
    <s v="California"/>
    <n v="90045"/>
    <x v="1"/>
    <s v="OFF-BI-10003429"/>
    <x v="1"/>
    <x v="8"/>
    <x v="852"/>
    <x v="5530"/>
    <n v="3"/>
    <x v="2"/>
    <n v="5.5071000000000003"/>
    <n v="3"/>
    <n v="1"/>
  </r>
  <r>
    <n v="9231"/>
    <s v="CA-2017-133718"/>
    <x v="283"/>
    <d v="2017-07-26T00:00:00"/>
    <s v="First Class"/>
    <s v="TB-21520"/>
    <s v="Tracy Blumstein"/>
    <s v="Consumer"/>
    <s v="United States"/>
    <s v="Los Angeles"/>
    <s v="California"/>
    <n v="90045"/>
    <x v="1"/>
    <s v="OFF-PA-10002689"/>
    <x v="1"/>
    <x v="10"/>
    <x v="1066"/>
    <x v="707"/>
    <n v="9"/>
    <x v="0"/>
    <n v="27.993600000000001"/>
    <n v="3"/>
    <n v="1"/>
  </r>
  <r>
    <n v="9232"/>
    <s v="CA-2014-148383"/>
    <x v="422"/>
    <d v="2014-12-31T00:00:00"/>
    <s v="Standard Class"/>
    <s v="RP-19390"/>
    <s v="Resi Pölking"/>
    <s v="Consumer"/>
    <s v="United States"/>
    <s v="Phoenix"/>
    <s v="Arizona"/>
    <n v="85023"/>
    <x v="1"/>
    <s v="OFF-BI-10003650"/>
    <x v="1"/>
    <x v="8"/>
    <x v="115"/>
    <x v="5531"/>
    <n v="6"/>
    <x v="6"/>
    <n v="-694.29359999999997"/>
    <n v="4"/>
    <n v="1"/>
  </r>
  <r>
    <n v="9233"/>
    <s v="CA-2016-126732"/>
    <x v="476"/>
    <d v="2016-09-06T00:00:00"/>
    <s v="Standard Class"/>
    <s v="LR-16915"/>
    <s v="Lena Radford"/>
    <s v="Consumer"/>
    <s v="United States"/>
    <s v="Los Angeles"/>
    <s v="California"/>
    <n v="90036"/>
    <x v="1"/>
    <s v="FUR-FU-10001889"/>
    <x v="0"/>
    <x v="5"/>
    <x v="1158"/>
    <x v="5532"/>
    <n v="9"/>
    <x v="0"/>
    <n v="31.244399999999999"/>
    <n v="4"/>
    <n v="1"/>
  </r>
  <r>
    <n v="9234"/>
    <s v="CA-2016-126732"/>
    <x v="476"/>
    <d v="2016-09-06T00:00:00"/>
    <s v="Standard Class"/>
    <s v="LR-16915"/>
    <s v="Lena Radford"/>
    <s v="Consumer"/>
    <s v="United States"/>
    <s v="Los Angeles"/>
    <s v="California"/>
    <n v="90036"/>
    <x v="1"/>
    <s v="OFF-ST-10000321"/>
    <x v="1"/>
    <x v="4"/>
    <x v="1543"/>
    <x v="5533"/>
    <n v="3"/>
    <x v="0"/>
    <n v="0.94679999999999997"/>
    <n v="4"/>
    <n v="1"/>
  </r>
  <r>
    <n v="9235"/>
    <s v="CA-2016-126732"/>
    <x v="476"/>
    <d v="2016-09-06T00:00:00"/>
    <s v="Standard Class"/>
    <s v="LR-16915"/>
    <s v="Lena Radford"/>
    <s v="Consumer"/>
    <s v="United States"/>
    <s v="Los Angeles"/>
    <s v="California"/>
    <n v="90036"/>
    <x v="1"/>
    <s v="TEC-PH-10001530"/>
    <x v="2"/>
    <x v="7"/>
    <x v="638"/>
    <x v="2645"/>
    <n v="4"/>
    <x v="2"/>
    <n v="68.197999999999993"/>
    <n v="4"/>
    <n v="1"/>
  </r>
  <r>
    <n v="9236"/>
    <s v="CA-2016-126732"/>
    <x v="476"/>
    <d v="2016-09-06T00:00:00"/>
    <s v="Standard Class"/>
    <s v="LR-16915"/>
    <s v="Lena Radford"/>
    <s v="Consumer"/>
    <s v="United States"/>
    <s v="Los Angeles"/>
    <s v="California"/>
    <n v="90036"/>
    <x v="1"/>
    <s v="OFF-AR-10004752"/>
    <x v="1"/>
    <x v="6"/>
    <x v="1114"/>
    <x v="3450"/>
    <n v="7"/>
    <x v="0"/>
    <n v="5.2332000000000001"/>
    <n v="4"/>
    <n v="1"/>
  </r>
  <r>
    <n v="9237"/>
    <s v="CA-2016-126732"/>
    <x v="476"/>
    <d v="2016-09-06T00:00:00"/>
    <s v="Standard Class"/>
    <s v="LR-16915"/>
    <s v="Lena Radford"/>
    <s v="Consumer"/>
    <s v="United States"/>
    <s v="Los Angeles"/>
    <s v="California"/>
    <n v="90036"/>
    <x v="1"/>
    <s v="FUR-TA-10001539"/>
    <x v="0"/>
    <x v="3"/>
    <x v="10"/>
    <x v="2613"/>
    <n v="3"/>
    <x v="2"/>
    <n v="28.436399999999999"/>
    <n v="4"/>
    <n v="1"/>
  </r>
  <r>
    <n v="9238"/>
    <s v="CA-2016-126732"/>
    <x v="476"/>
    <d v="2016-09-06T00:00:00"/>
    <s v="Standard Class"/>
    <s v="LR-16915"/>
    <s v="Lena Radford"/>
    <s v="Consumer"/>
    <s v="United States"/>
    <s v="Los Angeles"/>
    <s v="California"/>
    <n v="90036"/>
    <x v="1"/>
    <s v="OFF-BI-10001553"/>
    <x v="1"/>
    <x v="8"/>
    <x v="1302"/>
    <x v="1746"/>
    <n v="1"/>
    <x v="2"/>
    <n v="2.5592000000000001"/>
    <n v="4"/>
    <n v="1"/>
  </r>
  <r>
    <n v="9239"/>
    <s v="CA-2017-138156"/>
    <x v="512"/>
    <d v="2017-02-14T00:00:00"/>
    <s v="First Class"/>
    <s v="MM-17260"/>
    <s v="Magdelene Morse"/>
    <s v="Consumer"/>
    <s v="United States"/>
    <s v="Columbus"/>
    <s v="Ohio"/>
    <n v="43229"/>
    <x v="3"/>
    <s v="FUR-FU-10003601"/>
    <x v="0"/>
    <x v="5"/>
    <x v="736"/>
    <x v="5534"/>
    <n v="2"/>
    <x v="2"/>
    <n v="-3.6892"/>
    <n v="3"/>
    <n v="1"/>
  </r>
  <r>
    <n v="9240"/>
    <s v="CA-2017-110310"/>
    <x v="855"/>
    <d v="2017-11-02T00:00:00"/>
    <s v="Standard Class"/>
    <s v="NB-18655"/>
    <s v="Nona Balk"/>
    <s v="Corporate"/>
    <s v="United States"/>
    <s v="Tallahassee"/>
    <s v="Florida"/>
    <n v="32303"/>
    <x v="0"/>
    <s v="OFF-PA-10001685"/>
    <x v="1"/>
    <x v="10"/>
    <x v="33"/>
    <x v="5535"/>
    <n v="7"/>
    <x v="2"/>
    <n v="20.584199999999999"/>
    <n v="6"/>
    <n v="1"/>
  </r>
  <r>
    <n v="9241"/>
    <s v="CA-2017-110310"/>
    <x v="855"/>
    <d v="2017-11-02T00:00:00"/>
    <s v="Standard Class"/>
    <s v="NB-18655"/>
    <s v="Nona Balk"/>
    <s v="Corporate"/>
    <s v="United States"/>
    <s v="Tallahassee"/>
    <s v="Florida"/>
    <n v="32303"/>
    <x v="0"/>
    <s v="OFF-BI-10001097"/>
    <x v="1"/>
    <x v="8"/>
    <x v="797"/>
    <x v="1540"/>
    <n v="3"/>
    <x v="6"/>
    <n v="-3.9249000000000001"/>
    <n v="6"/>
    <n v="1"/>
  </r>
  <r>
    <n v="9242"/>
    <s v="CA-2017-110310"/>
    <x v="855"/>
    <d v="2017-11-02T00:00:00"/>
    <s v="Standard Class"/>
    <s v="NB-18655"/>
    <s v="Nona Balk"/>
    <s v="Corporate"/>
    <s v="United States"/>
    <s v="Tallahassee"/>
    <s v="Florida"/>
    <n v="32303"/>
    <x v="0"/>
    <s v="OFF-AR-10001662"/>
    <x v="1"/>
    <x v="6"/>
    <x v="448"/>
    <x v="5536"/>
    <n v="3"/>
    <x v="2"/>
    <n v="0.57540000000000002"/>
    <n v="6"/>
    <n v="1"/>
  </r>
  <r>
    <n v="9243"/>
    <s v="CA-2014-113271"/>
    <x v="868"/>
    <d v="2014-07-14T00:00:00"/>
    <s v="Standard Class"/>
    <s v="DS-13030"/>
    <s v="Darrin Sayre"/>
    <s v="Home Office"/>
    <s v="United States"/>
    <s v="San Francisco"/>
    <s v="California"/>
    <n v="94122"/>
    <x v="1"/>
    <s v="OFF-BI-10002609"/>
    <x v="1"/>
    <x v="8"/>
    <x v="98"/>
    <x v="1471"/>
    <n v="6"/>
    <x v="2"/>
    <n v="4.6487999999999996"/>
    <n v="5"/>
    <n v="1"/>
  </r>
  <r>
    <n v="9244"/>
    <s v="CA-2014-113271"/>
    <x v="868"/>
    <d v="2014-07-14T00:00:00"/>
    <s v="Standard Class"/>
    <s v="DS-13030"/>
    <s v="Darrin Sayre"/>
    <s v="Home Office"/>
    <s v="United States"/>
    <s v="San Francisco"/>
    <s v="California"/>
    <n v="94122"/>
    <x v="1"/>
    <s v="FUR-BO-10004218"/>
    <x v="0"/>
    <x v="0"/>
    <x v="1593"/>
    <x v="997"/>
    <n v="1"/>
    <x v="11"/>
    <n v="7.0490000000000004"/>
    <n v="5"/>
    <n v="1"/>
  </r>
  <r>
    <n v="9245"/>
    <s v="CA-2014-113271"/>
    <x v="868"/>
    <d v="2014-07-14T00:00:00"/>
    <s v="Standard Class"/>
    <s v="DS-13030"/>
    <s v="Darrin Sayre"/>
    <s v="Home Office"/>
    <s v="United States"/>
    <s v="San Francisco"/>
    <s v="California"/>
    <n v="94122"/>
    <x v="1"/>
    <s v="OFF-AR-10003251"/>
    <x v="1"/>
    <x v="6"/>
    <x v="1050"/>
    <x v="345"/>
    <n v="2"/>
    <x v="0"/>
    <n v="2.2240000000000002"/>
    <n v="5"/>
    <n v="1"/>
  </r>
  <r>
    <n v="9246"/>
    <s v="CA-2014-113271"/>
    <x v="868"/>
    <d v="2014-07-14T00:00:00"/>
    <s v="Standard Class"/>
    <s v="DS-13030"/>
    <s v="Darrin Sayre"/>
    <s v="Home Office"/>
    <s v="United States"/>
    <s v="San Francisco"/>
    <s v="California"/>
    <n v="94122"/>
    <x v="1"/>
    <s v="OFF-PA-10002365"/>
    <x v="1"/>
    <x v="10"/>
    <x v="12"/>
    <x v="56"/>
    <n v="5"/>
    <x v="0"/>
    <n v="15.552"/>
    <n v="5"/>
    <n v="1"/>
  </r>
  <r>
    <n v="9247"/>
    <s v="CA-2017-130106"/>
    <x v="1053"/>
    <d v="2017-05-26T00:00:00"/>
    <s v="Standard Class"/>
    <s v="VF-21715"/>
    <s v="Vicky Freymann"/>
    <s v="Home Office"/>
    <s v="United States"/>
    <s v="San Francisco"/>
    <s v="California"/>
    <n v="94109"/>
    <x v="1"/>
    <s v="OFF-AR-10003651"/>
    <x v="1"/>
    <x v="6"/>
    <x v="279"/>
    <x v="294"/>
    <n v="3"/>
    <x v="0"/>
    <n v="2.8536000000000001"/>
    <n v="4"/>
    <n v="1"/>
  </r>
  <r>
    <n v="9248"/>
    <s v="CA-2017-130106"/>
    <x v="1053"/>
    <d v="2017-05-26T00:00:00"/>
    <s v="Standard Class"/>
    <s v="VF-21715"/>
    <s v="Vicky Freymann"/>
    <s v="Home Office"/>
    <s v="United States"/>
    <s v="San Francisco"/>
    <s v="California"/>
    <n v="94109"/>
    <x v="1"/>
    <s v="OFF-AR-10003732"/>
    <x v="1"/>
    <x v="6"/>
    <x v="324"/>
    <x v="1094"/>
    <n v="1"/>
    <x v="0"/>
    <n v="0.7228"/>
    <n v="4"/>
    <n v="1"/>
  </r>
  <r>
    <n v="9249"/>
    <s v="CA-2016-127761"/>
    <x v="338"/>
    <d v="2016-11-14T00:00:00"/>
    <s v="Standard Class"/>
    <s v="SW-20275"/>
    <s v="Scott Williamson"/>
    <s v="Consumer"/>
    <s v="United States"/>
    <s v="New York City"/>
    <s v="New York"/>
    <n v="10009"/>
    <x v="3"/>
    <s v="OFF-BI-10002557"/>
    <x v="1"/>
    <x v="8"/>
    <x v="249"/>
    <x v="1026"/>
    <n v="1"/>
    <x v="2"/>
    <n v="1.365"/>
    <n v="4"/>
    <n v="1"/>
  </r>
  <r>
    <n v="9250"/>
    <s v="CA-2016-127761"/>
    <x v="338"/>
    <d v="2016-11-14T00:00:00"/>
    <s v="Standard Class"/>
    <s v="SW-20275"/>
    <s v="Scott Williamson"/>
    <s v="Consumer"/>
    <s v="United States"/>
    <s v="New York City"/>
    <s v="New York"/>
    <n v="10009"/>
    <x v="3"/>
    <s v="TEC-PH-10003691"/>
    <x v="2"/>
    <x v="7"/>
    <x v="1407"/>
    <x v="1837"/>
    <n v="7"/>
    <x v="0"/>
    <n v="220.48249999999999"/>
    <n v="4"/>
    <n v="1"/>
  </r>
  <r>
    <n v="9251"/>
    <s v="CA-2016-105354"/>
    <x v="499"/>
    <d v="2016-12-06T00:00:00"/>
    <s v="Standard Class"/>
    <s v="PW-19030"/>
    <s v="Pauline Webber"/>
    <s v="Corporate"/>
    <s v="United States"/>
    <s v="Marion"/>
    <s v="Iowa"/>
    <n v="52302"/>
    <x v="2"/>
    <s v="OFF-BI-10001107"/>
    <x v="1"/>
    <x v="8"/>
    <x v="497"/>
    <x v="5537"/>
    <n v="8"/>
    <x v="0"/>
    <n v="54.444800000000001"/>
    <n v="4"/>
    <n v="1"/>
  </r>
  <r>
    <n v="9252"/>
    <s v="CA-2017-155712"/>
    <x v="580"/>
    <d v="2017-03-08T00:00:00"/>
    <s v="Standard Class"/>
    <s v="KD-16615"/>
    <s v="Ken Dana"/>
    <s v="Corporate"/>
    <s v="United States"/>
    <s v="Los Angeles"/>
    <s v="California"/>
    <n v="90008"/>
    <x v="1"/>
    <s v="OFF-BI-10004224"/>
    <x v="1"/>
    <x v="8"/>
    <x v="1070"/>
    <x v="3725"/>
    <n v="2"/>
    <x v="2"/>
    <n v="33.64"/>
    <n v="6"/>
    <n v="1"/>
  </r>
  <r>
    <n v="9253"/>
    <s v="CA-2017-102309"/>
    <x v="397"/>
    <d v="2017-09-25T00:00:00"/>
    <s v="Second Class"/>
    <s v="DO-13645"/>
    <s v="Doug O'Connell"/>
    <s v="Consumer"/>
    <s v="United States"/>
    <s v="Pine Bluff"/>
    <s v="Arkansas"/>
    <n v="71603"/>
    <x v="0"/>
    <s v="TEC-AC-10001114"/>
    <x v="2"/>
    <x v="11"/>
    <x v="1211"/>
    <x v="1695"/>
    <n v="5"/>
    <x v="0"/>
    <n v="63.984000000000002"/>
    <n v="2"/>
    <n v="1"/>
  </r>
  <r>
    <n v="9254"/>
    <s v="CA-2017-102309"/>
    <x v="397"/>
    <d v="2017-09-25T00:00:00"/>
    <s v="Second Class"/>
    <s v="DO-13645"/>
    <s v="Doug O'Connell"/>
    <s v="Consumer"/>
    <s v="United States"/>
    <s v="Pine Bluff"/>
    <s v="Arkansas"/>
    <n v="71603"/>
    <x v="0"/>
    <s v="OFF-PA-10002005"/>
    <x v="1"/>
    <x v="10"/>
    <x v="510"/>
    <x v="91"/>
    <n v="2"/>
    <x v="0"/>
    <n v="6.2207999999999997"/>
    <n v="2"/>
    <n v="1"/>
  </r>
  <r>
    <n v="9255"/>
    <s v="CA-2014-168368"/>
    <x v="1058"/>
    <d v="2014-02-15T00:00:00"/>
    <s v="Second Class"/>
    <s v="GA-14725"/>
    <s v="Guy Armstrong"/>
    <s v="Consumer"/>
    <s v="United States"/>
    <s v="Columbia"/>
    <s v="Missouri"/>
    <n v="65203"/>
    <x v="2"/>
    <s v="FUR-CH-10001146"/>
    <x v="0"/>
    <x v="1"/>
    <x v="64"/>
    <x v="5538"/>
    <n v="1"/>
    <x v="0"/>
    <n v="15.2225"/>
    <n v="4"/>
    <n v="1"/>
  </r>
  <r>
    <n v="9256"/>
    <s v="CA-2014-168368"/>
    <x v="1058"/>
    <d v="2014-02-15T00:00:00"/>
    <s v="Second Class"/>
    <s v="GA-14725"/>
    <s v="Guy Armstrong"/>
    <s v="Consumer"/>
    <s v="United States"/>
    <s v="Columbia"/>
    <s v="Missouri"/>
    <n v="65203"/>
    <x v="2"/>
    <s v="OFF-LA-10004853"/>
    <x v="1"/>
    <x v="2"/>
    <x v="690"/>
    <x v="1801"/>
    <n v="3"/>
    <x v="0"/>
    <n v="6.8723999999999998"/>
    <n v="4"/>
    <n v="1"/>
  </r>
  <r>
    <n v="9257"/>
    <s v="CA-2014-168368"/>
    <x v="1058"/>
    <d v="2014-02-15T00:00:00"/>
    <s v="Second Class"/>
    <s v="GA-14725"/>
    <s v="Guy Armstrong"/>
    <s v="Consumer"/>
    <s v="United States"/>
    <s v="Columbia"/>
    <s v="Missouri"/>
    <n v="65203"/>
    <x v="2"/>
    <s v="OFF-BI-10004728"/>
    <x v="1"/>
    <x v="8"/>
    <x v="544"/>
    <x v="1313"/>
    <n v="2"/>
    <x v="0"/>
    <n v="4.4344000000000001"/>
    <n v="4"/>
    <n v="1"/>
  </r>
  <r>
    <n v="9258"/>
    <s v="CA-2014-168368"/>
    <x v="1058"/>
    <d v="2014-02-15T00:00:00"/>
    <s v="Second Class"/>
    <s v="GA-14725"/>
    <s v="Guy Armstrong"/>
    <s v="Consumer"/>
    <s v="United States"/>
    <s v="Columbia"/>
    <s v="Missouri"/>
    <n v="65203"/>
    <x v="2"/>
    <s v="FUR-FU-10002298"/>
    <x v="0"/>
    <x v="5"/>
    <x v="1305"/>
    <x v="737"/>
    <n v="3"/>
    <x v="0"/>
    <n v="53.270400000000002"/>
    <n v="4"/>
    <n v="1"/>
  </r>
  <r>
    <n v="9259"/>
    <s v="CA-2014-168368"/>
    <x v="1058"/>
    <d v="2014-02-15T00:00:00"/>
    <s v="Second Class"/>
    <s v="GA-14725"/>
    <s v="Guy Armstrong"/>
    <s v="Consumer"/>
    <s v="United States"/>
    <s v="Columbia"/>
    <s v="Missouri"/>
    <n v="65203"/>
    <x v="2"/>
    <s v="OFF-BI-10004654"/>
    <x v="1"/>
    <x v="8"/>
    <x v="1453"/>
    <x v="5539"/>
    <n v="3"/>
    <x v="0"/>
    <n v="24.393000000000001"/>
    <n v="4"/>
    <n v="1"/>
  </r>
  <r>
    <n v="9260"/>
    <s v="CA-2014-168368"/>
    <x v="1058"/>
    <d v="2014-02-15T00:00:00"/>
    <s v="Second Class"/>
    <s v="GA-14725"/>
    <s v="Guy Armstrong"/>
    <s v="Consumer"/>
    <s v="United States"/>
    <s v="Columbia"/>
    <s v="Missouri"/>
    <n v="65203"/>
    <x v="2"/>
    <s v="OFF-ST-10002583"/>
    <x v="1"/>
    <x v="4"/>
    <x v="571"/>
    <x v="643"/>
    <n v="2"/>
    <x v="0"/>
    <n v="2.5983999999999998"/>
    <n v="4"/>
    <n v="1"/>
  </r>
  <r>
    <n v="9261"/>
    <s v="CA-2017-167976"/>
    <x v="343"/>
    <d v="2017-11-14T00:00:00"/>
    <s v="Second Class"/>
    <s v="JL-15505"/>
    <s v="Jeremy Lonsdale"/>
    <s v="Consumer"/>
    <s v="United States"/>
    <s v="Aberdeen"/>
    <s v="South Dakota"/>
    <n v="57401"/>
    <x v="2"/>
    <s v="OFF-SU-10004661"/>
    <x v="1"/>
    <x v="14"/>
    <x v="1757"/>
    <x v="4048"/>
    <n v="3"/>
    <x v="0"/>
    <n v="6.63"/>
    <n v="3"/>
    <n v="1"/>
  </r>
  <r>
    <n v="9262"/>
    <s v="CA-2017-111388"/>
    <x v="264"/>
    <d v="2017-09-02T00:00:00"/>
    <s v="Same Day"/>
    <s v="SU-20665"/>
    <s v="Stephanie Ulpright"/>
    <s v="Home Office"/>
    <s v="United States"/>
    <s v="Seattle"/>
    <s v="Washington"/>
    <n v="98103"/>
    <x v="1"/>
    <s v="FUR-CH-10003061"/>
    <x v="0"/>
    <x v="1"/>
    <x v="51"/>
    <x v="1775"/>
    <n v="3"/>
    <x v="2"/>
    <n v="-2.6997"/>
    <n v="0"/>
    <n v="1"/>
  </r>
  <r>
    <n v="9263"/>
    <s v="CA-2015-124499"/>
    <x v="330"/>
    <d v="2015-10-13T00:00:00"/>
    <s v="Standard Class"/>
    <s v="FM-14380"/>
    <s v="Fred McMath"/>
    <s v="Consumer"/>
    <s v="United States"/>
    <s v="Detroit"/>
    <s v="Michigan"/>
    <n v="48227"/>
    <x v="2"/>
    <s v="FUR-CH-10000513"/>
    <x v="0"/>
    <x v="1"/>
    <x v="70"/>
    <x v="1917"/>
    <n v="3"/>
    <x v="0"/>
    <n v="35.097299999999997"/>
    <n v="4"/>
    <n v="1"/>
  </r>
  <r>
    <n v="9264"/>
    <s v="CA-2015-124499"/>
    <x v="330"/>
    <d v="2015-10-13T00:00:00"/>
    <s v="Standard Class"/>
    <s v="FM-14380"/>
    <s v="Fred McMath"/>
    <s v="Consumer"/>
    <s v="United States"/>
    <s v="Detroit"/>
    <s v="Michigan"/>
    <n v="48227"/>
    <x v="2"/>
    <s v="OFF-AP-10002191"/>
    <x v="1"/>
    <x v="9"/>
    <x v="808"/>
    <x v="5540"/>
    <n v="5"/>
    <x v="9"/>
    <n v="53.981999999999999"/>
    <n v="4"/>
    <n v="1"/>
  </r>
  <r>
    <n v="9265"/>
    <s v="US-2017-128118"/>
    <x v="221"/>
    <d v="2017-12-01T00:00:00"/>
    <s v="Standard Class"/>
    <s v="MY-17380"/>
    <s v="Maribeth Yedwab"/>
    <s v="Corporate"/>
    <s v="United States"/>
    <s v="Memphis"/>
    <s v="Tennessee"/>
    <n v="38109"/>
    <x v="0"/>
    <s v="OFF-BI-10000216"/>
    <x v="1"/>
    <x v="8"/>
    <x v="1634"/>
    <x v="3177"/>
    <n v="3"/>
    <x v="6"/>
    <n v="-7.782"/>
    <n v="7"/>
    <n v="1"/>
  </r>
  <r>
    <n v="9266"/>
    <s v="US-2017-128118"/>
    <x v="221"/>
    <d v="2017-12-01T00:00:00"/>
    <s v="Standard Class"/>
    <s v="MY-17380"/>
    <s v="Maribeth Yedwab"/>
    <s v="Corporate"/>
    <s v="United States"/>
    <s v="Memphis"/>
    <s v="Tennessee"/>
    <n v="38109"/>
    <x v="0"/>
    <s v="OFF-EN-10003448"/>
    <x v="1"/>
    <x v="12"/>
    <x v="1711"/>
    <x v="5541"/>
    <n v="7"/>
    <x v="2"/>
    <n v="24.318000000000001"/>
    <n v="7"/>
    <n v="1"/>
  </r>
  <r>
    <n v="9267"/>
    <s v="CA-2014-125759"/>
    <x v="1214"/>
    <d v="2014-02-09T00:00:00"/>
    <s v="First Class"/>
    <s v="NM-18445"/>
    <s v="Nathan Mautz"/>
    <s v="Home Office"/>
    <s v="United States"/>
    <s v="North Las Vegas"/>
    <s v="Nevada"/>
    <n v="89031"/>
    <x v="1"/>
    <s v="FUR-FU-10002111"/>
    <x v="0"/>
    <x v="5"/>
    <x v="1665"/>
    <x v="58"/>
    <n v="2"/>
    <x v="0"/>
    <n v="5.5327999999999999"/>
    <n v="1"/>
    <n v="1"/>
  </r>
  <r>
    <n v="9268"/>
    <s v="CA-2015-151869"/>
    <x v="12"/>
    <d v="2015-09-25T00:00:00"/>
    <s v="Same Day"/>
    <s v="CS-11950"/>
    <s v="Carlos Soltero"/>
    <s v="Consumer"/>
    <s v="United States"/>
    <s v="Freeport"/>
    <s v="New York"/>
    <n v="11520"/>
    <x v="3"/>
    <s v="FUR-CH-10001545"/>
    <x v="0"/>
    <x v="1"/>
    <x v="1746"/>
    <x v="5542"/>
    <n v="1"/>
    <x v="9"/>
    <n v="6.8388"/>
    <n v="0"/>
    <n v="1"/>
  </r>
  <r>
    <n v="9269"/>
    <s v="CA-2015-151869"/>
    <x v="12"/>
    <d v="2015-09-25T00:00:00"/>
    <s v="Same Day"/>
    <s v="CS-11950"/>
    <s v="Carlos Soltero"/>
    <s v="Consumer"/>
    <s v="United States"/>
    <s v="Freeport"/>
    <s v="New York"/>
    <n v="11520"/>
    <x v="3"/>
    <s v="OFF-PA-10002947"/>
    <x v="1"/>
    <x v="10"/>
    <x v="710"/>
    <x v="130"/>
    <n v="3"/>
    <x v="0"/>
    <n v="9.6191999999999993"/>
    <n v="0"/>
    <n v="1"/>
  </r>
  <r>
    <n v="9270"/>
    <s v="US-2017-102183"/>
    <x v="170"/>
    <d v="2017-08-28T00:00:00"/>
    <s v="Standard Class"/>
    <s v="PK-19075"/>
    <s v="Pete Kriz"/>
    <s v="Consumer"/>
    <s v="United States"/>
    <s v="New York City"/>
    <s v="New York"/>
    <n v="10035"/>
    <x v="3"/>
    <s v="OFF-BI-10003476"/>
    <x v="1"/>
    <x v="8"/>
    <x v="1535"/>
    <x v="5543"/>
    <n v="7"/>
    <x v="2"/>
    <n v="11.2308"/>
    <n v="7"/>
    <n v="1"/>
  </r>
  <r>
    <n v="9271"/>
    <s v="US-2017-102183"/>
    <x v="170"/>
    <d v="2017-08-28T00:00:00"/>
    <s v="Standard Class"/>
    <s v="PK-19075"/>
    <s v="Pete Kriz"/>
    <s v="Consumer"/>
    <s v="United States"/>
    <s v="New York City"/>
    <s v="New York"/>
    <n v="10035"/>
    <x v="3"/>
    <s v="OFF-BI-10001359"/>
    <x v="1"/>
    <x v="8"/>
    <x v="1162"/>
    <x v="5544"/>
    <n v="6"/>
    <x v="2"/>
    <n v="1453.1238000000001"/>
    <n v="7"/>
    <n v="1"/>
  </r>
  <r>
    <n v="9272"/>
    <s v="CA-2016-100510"/>
    <x v="536"/>
    <d v="2016-05-17T00:00:00"/>
    <s v="Standard Class"/>
    <s v="HM-14860"/>
    <s v="Harry Marie"/>
    <s v="Corporate"/>
    <s v="United States"/>
    <s v="New York City"/>
    <s v="New York"/>
    <n v="10024"/>
    <x v="3"/>
    <s v="FUR-FU-10000320"/>
    <x v="0"/>
    <x v="5"/>
    <x v="1521"/>
    <x v="4613"/>
    <n v="3"/>
    <x v="0"/>
    <n v="4.4088000000000003"/>
    <n v="5"/>
    <n v="1"/>
  </r>
  <r>
    <n v="9273"/>
    <s v="CA-2016-100510"/>
    <x v="536"/>
    <d v="2016-05-17T00:00:00"/>
    <s v="Standard Class"/>
    <s v="HM-14860"/>
    <s v="Harry Marie"/>
    <s v="Corporate"/>
    <s v="United States"/>
    <s v="New York City"/>
    <s v="New York"/>
    <n v="10024"/>
    <x v="3"/>
    <s v="TEC-PH-10001835"/>
    <x v="2"/>
    <x v="7"/>
    <x v="1342"/>
    <x v="2050"/>
    <n v="4"/>
    <x v="0"/>
    <n v="303.3408"/>
    <n v="5"/>
    <n v="1"/>
  </r>
  <r>
    <n v="9274"/>
    <s v="CA-2017-146983"/>
    <x v="264"/>
    <d v="2017-09-06T00:00:00"/>
    <s v="Standard Class"/>
    <s v="AH-10210"/>
    <s v="Alan Hwang"/>
    <s v="Consumer"/>
    <s v="United States"/>
    <s v="Henderson"/>
    <s v="Kentucky"/>
    <n v="42420"/>
    <x v="0"/>
    <s v="OFF-BI-10003650"/>
    <x v="1"/>
    <x v="8"/>
    <x v="115"/>
    <x v="2758"/>
    <n v="3"/>
    <x v="0"/>
    <n v="757.41120000000001"/>
    <n v="4"/>
    <n v="1"/>
  </r>
  <r>
    <n v="9275"/>
    <s v="US-2014-134054"/>
    <x v="982"/>
    <d v="2014-10-10T00:00:00"/>
    <s v="Same Day"/>
    <s v="FC-14335"/>
    <s v="Fred Chung"/>
    <s v="Corporate"/>
    <s v="United States"/>
    <s v="Albuquerque"/>
    <s v="New Mexico"/>
    <n v="87105"/>
    <x v="1"/>
    <s v="OFF-AR-10000937"/>
    <x v="1"/>
    <x v="6"/>
    <x v="1821"/>
    <x v="5545"/>
    <n v="7"/>
    <x v="0"/>
    <n v="112.574"/>
    <n v="0"/>
    <n v="1"/>
  </r>
  <r>
    <n v="9276"/>
    <s v="CA-2016-113236"/>
    <x v="439"/>
    <d v="2016-05-29T00:00:00"/>
    <s v="Second Class"/>
    <s v="CP-12085"/>
    <s v="Cathy Prescott"/>
    <s v="Corporate"/>
    <s v="United States"/>
    <s v="Delray Beach"/>
    <s v="Florida"/>
    <n v="33445"/>
    <x v="0"/>
    <s v="OFF-ST-10000532"/>
    <x v="1"/>
    <x v="4"/>
    <x v="1412"/>
    <x v="5546"/>
    <n v="6"/>
    <x v="2"/>
    <n v="13.8528"/>
    <n v="3"/>
    <n v="1"/>
  </r>
  <r>
    <n v="9277"/>
    <s v="CA-2016-113236"/>
    <x v="439"/>
    <d v="2016-05-29T00:00:00"/>
    <s v="Second Class"/>
    <s v="CP-12085"/>
    <s v="Cathy Prescott"/>
    <s v="Corporate"/>
    <s v="United States"/>
    <s v="Delray Beach"/>
    <s v="Florida"/>
    <n v="33445"/>
    <x v="0"/>
    <s v="TEC-AC-10001267"/>
    <x v="2"/>
    <x v="11"/>
    <x v="538"/>
    <x v="5547"/>
    <n v="2"/>
    <x v="2"/>
    <n v="11.98"/>
    <n v="3"/>
    <n v="1"/>
  </r>
  <r>
    <n v="9278"/>
    <s v="CA-2017-122539"/>
    <x v="96"/>
    <d v="2017-12-05T00:00:00"/>
    <s v="Standard Class"/>
    <s v="SC-20305"/>
    <s v="Sean Christensen"/>
    <s v="Consumer"/>
    <s v="United States"/>
    <s v="Philadelphia"/>
    <s v="Pennsylvania"/>
    <n v="19140"/>
    <x v="3"/>
    <s v="OFF-LA-10004853"/>
    <x v="1"/>
    <x v="2"/>
    <x v="690"/>
    <x v="795"/>
    <n v="4"/>
    <x v="2"/>
    <n v="5.1791999999999998"/>
    <n v="4"/>
    <n v="1"/>
  </r>
  <r>
    <n v="9279"/>
    <s v="CA-2017-122539"/>
    <x v="96"/>
    <d v="2017-12-05T00:00:00"/>
    <s v="Standard Class"/>
    <s v="SC-20305"/>
    <s v="Sean Christensen"/>
    <s v="Consumer"/>
    <s v="United States"/>
    <s v="Philadelphia"/>
    <s v="Pennsylvania"/>
    <n v="19140"/>
    <x v="3"/>
    <s v="OFF-BI-10001759"/>
    <x v="1"/>
    <x v="8"/>
    <x v="732"/>
    <x v="5548"/>
    <n v="7"/>
    <x v="6"/>
    <n v="-5.6006999999999998"/>
    <n v="4"/>
    <n v="1"/>
  </r>
  <r>
    <n v="9280"/>
    <s v="CA-2017-122539"/>
    <x v="96"/>
    <d v="2017-12-05T00:00:00"/>
    <s v="Standard Class"/>
    <s v="SC-20305"/>
    <s v="Sean Christensen"/>
    <s v="Consumer"/>
    <s v="United States"/>
    <s v="Philadelphia"/>
    <s v="Pennsylvania"/>
    <n v="19140"/>
    <x v="3"/>
    <s v="FUR-CH-10003379"/>
    <x v="0"/>
    <x v="1"/>
    <x v="464"/>
    <x v="5549"/>
    <n v="2"/>
    <x v="4"/>
    <n v="-28.498000000000001"/>
    <n v="4"/>
    <n v="1"/>
  </r>
  <r>
    <n v="9281"/>
    <s v="CA-2016-166772"/>
    <x v="873"/>
    <d v="2016-09-24T00:00:00"/>
    <s v="Standard Class"/>
    <s v="HJ-14875"/>
    <s v="Heather Jas"/>
    <s v="Home Office"/>
    <s v="United States"/>
    <s v="Seattle"/>
    <s v="Washington"/>
    <n v="98105"/>
    <x v="1"/>
    <s v="FUR-BO-10002853"/>
    <x v="0"/>
    <x v="0"/>
    <x v="1622"/>
    <x v="3413"/>
    <n v="2"/>
    <x v="0"/>
    <n v="40.97"/>
    <n v="4"/>
    <n v="1"/>
  </r>
  <r>
    <n v="9282"/>
    <s v="US-2017-152898"/>
    <x v="220"/>
    <d v="2017-09-15T00:00:00"/>
    <s v="Standard Class"/>
    <s v="CB-12025"/>
    <s v="Cassandra Brandow"/>
    <s v="Consumer"/>
    <s v="United States"/>
    <s v="Richmond"/>
    <s v="Virginia"/>
    <n v="23223"/>
    <x v="0"/>
    <s v="OFF-AP-10000027"/>
    <x v="1"/>
    <x v="9"/>
    <x v="1813"/>
    <x v="4490"/>
    <n v="5"/>
    <x v="0"/>
    <n v="20.37"/>
    <n v="4"/>
    <n v="1"/>
  </r>
  <r>
    <n v="9283"/>
    <s v="CA-2016-160486"/>
    <x v="945"/>
    <d v="2017-01-04T00:00:00"/>
    <s v="Standard Class"/>
    <s v="EH-14185"/>
    <s v="Evan Henry"/>
    <s v="Consumer"/>
    <s v="United States"/>
    <s v="West Palm Beach"/>
    <s v="Florida"/>
    <n v="33407"/>
    <x v="0"/>
    <s v="OFF-PA-10002421"/>
    <x v="1"/>
    <x v="10"/>
    <x v="1425"/>
    <x v="5550"/>
    <n v="4"/>
    <x v="2"/>
    <n v="25.278400000000001"/>
    <n v="5"/>
    <n v="1"/>
  </r>
  <r>
    <n v="9284"/>
    <s v="CA-2017-102218"/>
    <x v="264"/>
    <d v="2017-09-04T00:00:00"/>
    <s v="Second Class"/>
    <s v="LW-17215"/>
    <s v="Luke Weiss"/>
    <s v="Consumer"/>
    <s v="United States"/>
    <s v="Fort Collins"/>
    <s v="Colorado"/>
    <n v="80525"/>
    <x v="1"/>
    <s v="OFF-LA-10002475"/>
    <x v="1"/>
    <x v="2"/>
    <x v="149"/>
    <x v="3190"/>
    <n v="2"/>
    <x v="2"/>
    <n v="3.9474"/>
    <n v="2"/>
    <n v="1"/>
  </r>
  <r>
    <n v="9285"/>
    <s v="CA-2014-161032"/>
    <x v="728"/>
    <d v="2014-11-23T00:00:00"/>
    <s v="Standard Class"/>
    <s v="MK-17905"/>
    <s v="Michael Kennedy"/>
    <s v="Corporate"/>
    <s v="United States"/>
    <s v="Franklin"/>
    <s v="Wisconsin"/>
    <n v="53132"/>
    <x v="2"/>
    <s v="FUR-CH-10001482"/>
    <x v="0"/>
    <x v="1"/>
    <x v="541"/>
    <x v="600"/>
    <n v="3"/>
    <x v="0"/>
    <n v="43.223399999999998"/>
    <n v="5"/>
    <n v="1"/>
  </r>
  <r>
    <n v="9286"/>
    <s v="CA-2015-102778"/>
    <x v="82"/>
    <d v="2015-11-24T00:00:00"/>
    <s v="First Class"/>
    <s v="JH-15820"/>
    <s v="John Huston"/>
    <s v="Consumer"/>
    <s v="United States"/>
    <s v="Monroe"/>
    <s v="North Carolina"/>
    <n v="28110"/>
    <x v="0"/>
    <s v="FUR-FU-10000087"/>
    <x v="0"/>
    <x v="5"/>
    <x v="206"/>
    <x v="268"/>
    <n v="1"/>
    <x v="2"/>
    <n v="4.7712000000000003"/>
    <n v="3"/>
    <n v="1"/>
  </r>
  <r>
    <n v="9287"/>
    <s v="CA-2017-154011"/>
    <x v="249"/>
    <d v="2017-06-26T00:00:00"/>
    <s v="Standard Class"/>
    <s v="DB-13270"/>
    <s v="Deborah Brumfield"/>
    <s v="Home Office"/>
    <s v="United States"/>
    <s v="Dallas"/>
    <s v="Texas"/>
    <n v="75081"/>
    <x v="2"/>
    <s v="OFF-BI-10003166"/>
    <x v="1"/>
    <x v="8"/>
    <x v="1414"/>
    <x v="4734"/>
    <n v="3"/>
    <x v="3"/>
    <n v="-11.020799999999999"/>
    <n v="7"/>
    <n v="1"/>
  </r>
  <r>
    <n v="9288"/>
    <s v="CA-2017-154011"/>
    <x v="249"/>
    <d v="2017-06-26T00:00:00"/>
    <s v="Standard Class"/>
    <s v="DB-13270"/>
    <s v="Deborah Brumfield"/>
    <s v="Home Office"/>
    <s v="United States"/>
    <s v="Dallas"/>
    <s v="Texas"/>
    <n v="75081"/>
    <x v="2"/>
    <s v="FUR-TA-10000688"/>
    <x v="0"/>
    <x v="3"/>
    <x v="561"/>
    <x v="5551"/>
    <n v="3"/>
    <x v="4"/>
    <n v="-84.961500000000001"/>
    <n v="7"/>
    <n v="1"/>
  </r>
  <r>
    <n v="9289"/>
    <s v="US-2017-165456"/>
    <x v="329"/>
    <d v="2017-12-03T00:00:00"/>
    <s v="First Class"/>
    <s v="TB-21625"/>
    <s v="Trudy Brown"/>
    <s v="Consumer"/>
    <s v="United States"/>
    <s v="Philadelphia"/>
    <s v="Pennsylvania"/>
    <n v="19134"/>
    <x v="3"/>
    <s v="FUR-CH-10003981"/>
    <x v="0"/>
    <x v="1"/>
    <x v="1175"/>
    <x v="5552"/>
    <n v="6"/>
    <x v="4"/>
    <n v="-15.418799999999999"/>
    <n v="3"/>
    <n v="1"/>
  </r>
  <r>
    <n v="9290"/>
    <s v="CA-2014-111857"/>
    <x v="488"/>
    <d v="2014-04-26T00:00:00"/>
    <s v="Second Class"/>
    <s v="NM-18445"/>
    <s v="Nathan Mautz"/>
    <s v="Home Office"/>
    <s v="United States"/>
    <s v="San Francisco"/>
    <s v="California"/>
    <n v="94109"/>
    <x v="1"/>
    <s v="OFF-PA-10001878"/>
    <x v="1"/>
    <x v="10"/>
    <x v="1170"/>
    <x v="5553"/>
    <n v="1"/>
    <x v="0"/>
    <n v="22.9877"/>
    <n v="3"/>
    <n v="1"/>
  </r>
  <r>
    <n v="9291"/>
    <s v="CA-2014-163650"/>
    <x v="865"/>
    <d v="2014-09-25T00:00:00"/>
    <s v="First Class"/>
    <s v="TT-21220"/>
    <s v="Thomas Thornton"/>
    <s v="Consumer"/>
    <s v="United States"/>
    <s v="Dover"/>
    <s v="Delaware"/>
    <n v="19901"/>
    <x v="3"/>
    <s v="OFF-AR-10002375"/>
    <x v="1"/>
    <x v="6"/>
    <x v="831"/>
    <x v="294"/>
    <n v="3"/>
    <x v="0"/>
    <n v="2.8536000000000001"/>
    <n v="2"/>
    <n v="1"/>
  </r>
  <r>
    <n v="9292"/>
    <s v="CA-2014-163650"/>
    <x v="865"/>
    <d v="2014-09-25T00:00:00"/>
    <s v="First Class"/>
    <s v="TT-21220"/>
    <s v="Thomas Thornton"/>
    <s v="Consumer"/>
    <s v="United States"/>
    <s v="Dover"/>
    <s v="Delaware"/>
    <n v="19901"/>
    <x v="3"/>
    <s v="OFF-BI-10004965"/>
    <x v="1"/>
    <x v="8"/>
    <x v="1014"/>
    <x v="1323"/>
    <n v="3"/>
    <x v="0"/>
    <n v="15.525"/>
    <n v="2"/>
    <n v="1"/>
  </r>
  <r>
    <n v="9293"/>
    <s v="CA-2017-124114"/>
    <x v="580"/>
    <d v="2017-03-02T00:00:00"/>
    <s v="Same Day"/>
    <s v="RS-19765"/>
    <s v="Roland Schwarz"/>
    <s v="Corporate"/>
    <s v="United States"/>
    <s v="Waco"/>
    <s v="Texas"/>
    <n v="76706"/>
    <x v="2"/>
    <s v="OFF-BI-10004022"/>
    <x v="1"/>
    <x v="8"/>
    <x v="755"/>
    <x v="5554"/>
    <n v="1"/>
    <x v="3"/>
    <n v="-0.94520000000000004"/>
    <n v="0"/>
    <n v="1"/>
  </r>
  <r>
    <n v="9294"/>
    <s v="US-2017-116505"/>
    <x v="701"/>
    <d v="2017-11-21T00:00:00"/>
    <s v="Second Class"/>
    <s v="TB-21625"/>
    <s v="Trudy Brown"/>
    <s v="Consumer"/>
    <s v="United States"/>
    <s v="Hagerstown"/>
    <s v="Maryland"/>
    <n v="21740"/>
    <x v="3"/>
    <s v="OFF-BI-10000050"/>
    <x v="1"/>
    <x v="8"/>
    <x v="347"/>
    <x v="1844"/>
    <n v="6"/>
    <x v="0"/>
    <n v="20.585999999999999"/>
    <n v="4"/>
    <n v="1"/>
  </r>
  <r>
    <n v="9295"/>
    <s v="CA-2017-161340"/>
    <x v="39"/>
    <d v="2017-06-01T00:00:00"/>
    <s v="Standard Class"/>
    <s v="AM-10360"/>
    <s v="Alice McCarthy"/>
    <s v="Corporate"/>
    <s v="United States"/>
    <s v="Cleveland"/>
    <s v="Ohio"/>
    <n v="44105"/>
    <x v="3"/>
    <s v="OFF-PA-10002464"/>
    <x v="1"/>
    <x v="10"/>
    <x v="1002"/>
    <x v="847"/>
    <n v="3"/>
    <x v="2"/>
    <n v="5.0286"/>
    <n v="4"/>
    <n v="1"/>
  </r>
  <r>
    <n v="9296"/>
    <s v="CA-2017-161340"/>
    <x v="39"/>
    <d v="2017-06-01T00:00:00"/>
    <s v="Standard Class"/>
    <s v="AM-10360"/>
    <s v="Alice McCarthy"/>
    <s v="Corporate"/>
    <s v="United States"/>
    <s v="Cleveland"/>
    <s v="Ohio"/>
    <n v="44105"/>
    <x v="3"/>
    <s v="FUR-BO-10004709"/>
    <x v="0"/>
    <x v="0"/>
    <x v="266"/>
    <x v="4518"/>
    <n v="4"/>
    <x v="5"/>
    <n v="-64.937600000000003"/>
    <n v="4"/>
    <n v="1"/>
  </r>
  <r>
    <n v="9297"/>
    <s v="US-2015-163433"/>
    <x v="24"/>
    <d v="2015-04-22T00:00:00"/>
    <s v="Second Class"/>
    <s v="MP-17965"/>
    <s v="Michael Paige"/>
    <s v="Corporate"/>
    <s v="United States"/>
    <s v="Mcallen"/>
    <s v="Texas"/>
    <n v="78501"/>
    <x v="2"/>
    <s v="TEC-AC-10003590"/>
    <x v="2"/>
    <x v="11"/>
    <x v="1102"/>
    <x v="2890"/>
    <n v="2"/>
    <x v="2"/>
    <n v="8.2848000000000006"/>
    <n v="4"/>
    <n v="1"/>
  </r>
  <r>
    <n v="9298"/>
    <s v="US-2015-163433"/>
    <x v="24"/>
    <d v="2015-04-22T00:00:00"/>
    <s v="Second Class"/>
    <s v="MP-17965"/>
    <s v="Michael Paige"/>
    <s v="Corporate"/>
    <s v="United States"/>
    <s v="Mcallen"/>
    <s v="Texas"/>
    <n v="78501"/>
    <x v="2"/>
    <s v="TEC-PH-10003357"/>
    <x v="2"/>
    <x v="7"/>
    <x v="1071"/>
    <x v="4329"/>
    <n v="4"/>
    <x v="2"/>
    <n v="24.476800000000001"/>
    <n v="4"/>
    <n v="1"/>
  </r>
  <r>
    <n v="9299"/>
    <s v="US-2015-163433"/>
    <x v="24"/>
    <d v="2015-04-22T00:00:00"/>
    <s v="Second Class"/>
    <s v="MP-17965"/>
    <s v="Michael Paige"/>
    <s v="Corporate"/>
    <s v="United States"/>
    <s v="Mcallen"/>
    <s v="Texas"/>
    <n v="78501"/>
    <x v="2"/>
    <s v="OFF-AR-10003373"/>
    <x v="1"/>
    <x v="6"/>
    <x v="290"/>
    <x v="1339"/>
    <n v="3"/>
    <x v="2"/>
    <n v="6.5057999999999998"/>
    <n v="4"/>
    <n v="1"/>
  </r>
  <r>
    <n v="9300"/>
    <s v="US-2015-163433"/>
    <x v="24"/>
    <d v="2015-04-22T00:00:00"/>
    <s v="Second Class"/>
    <s v="MP-17965"/>
    <s v="Michael Paige"/>
    <s v="Corporate"/>
    <s v="United States"/>
    <s v="Mcallen"/>
    <s v="Texas"/>
    <n v="78501"/>
    <x v="2"/>
    <s v="OFF-BI-10003676"/>
    <x v="1"/>
    <x v="8"/>
    <x v="824"/>
    <x v="3093"/>
    <n v="2"/>
    <x v="3"/>
    <n v="-6.8992000000000004"/>
    <n v="4"/>
    <n v="1"/>
  </r>
  <r>
    <n v="9301"/>
    <s v="US-2015-163433"/>
    <x v="24"/>
    <d v="2015-04-22T00:00:00"/>
    <s v="Second Class"/>
    <s v="MP-17965"/>
    <s v="Michael Paige"/>
    <s v="Corporate"/>
    <s v="United States"/>
    <s v="Mcallen"/>
    <s v="Texas"/>
    <n v="78501"/>
    <x v="2"/>
    <s v="FUR-CH-10000225"/>
    <x v="0"/>
    <x v="1"/>
    <x v="406"/>
    <x v="4193"/>
    <n v="1"/>
    <x v="4"/>
    <n v="-20.245000000000001"/>
    <n v="4"/>
    <n v="1"/>
  </r>
  <r>
    <n v="9302"/>
    <s v="US-2015-163433"/>
    <x v="24"/>
    <d v="2015-04-22T00:00:00"/>
    <s v="Second Class"/>
    <s v="MP-17965"/>
    <s v="Michael Paige"/>
    <s v="Corporate"/>
    <s v="United States"/>
    <s v="Mcallen"/>
    <s v="Texas"/>
    <n v="78501"/>
    <x v="2"/>
    <s v="TEC-PH-10001870"/>
    <x v="2"/>
    <x v="7"/>
    <x v="1740"/>
    <x v="5555"/>
    <n v="2"/>
    <x v="2"/>
    <n v="6.1230000000000002"/>
    <n v="4"/>
    <n v="1"/>
  </r>
  <r>
    <n v="9303"/>
    <s v="US-2015-163433"/>
    <x v="24"/>
    <d v="2015-04-22T00:00:00"/>
    <s v="Second Class"/>
    <s v="MP-17965"/>
    <s v="Michael Paige"/>
    <s v="Corporate"/>
    <s v="United States"/>
    <s v="Mcallen"/>
    <s v="Texas"/>
    <n v="78501"/>
    <x v="2"/>
    <s v="OFF-AR-10003481"/>
    <x v="1"/>
    <x v="6"/>
    <x v="1600"/>
    <x v="956"/>
    <n v="3"/>
    <x v="2"/>
    <n v="0.88560000000000005"/>
    <n v="4"/>
    <n v="1"/>
  </r>
  <r>
    <n v="9304"/>
    <s v="US-2015-163433"/>
    <x v="24"/>
    <d v="2015-04-22T00:00:00"/>
    <s v="Second Class"/>
    <s v="MP-17965"/>
    <s v="Michael Paige"/>
    <s v="Corporate"/>
    <s v="United States"/>
    <s v="Mcallen"/>
    <s v="Texas"/>
    <n v="78501"/>
    <x v="2"/>
    <s v="OFF-PA-10003936"/>
    <x v="1"/>
    <x v="10"/>
    <x v="1292"/>
    <x v="12"/>
    <n v="3"/>
    <x v="2"/>
    <n v="5.4432"/>
    <n v="4"/>
    <n v="1"/>
  </r>
  <r>
    <n v="9305"/>
    <s v="US-2015-163433"/>
    <x v="24"/>
    <d v="2015-04-22T00:00:00"/>
    <s v="Second Class"/>
    <s v="MP-17965"/>
    <s v="Michael Paige"/>
    <s v="Corporate"/>
    <s v="United States"/>
    <s v="Mcallen"/>
    <s v="Texas"/>
    <n v="78501"/>
    <x v="2"/>
    <s v="OFF-BI-10000320"/>
    <x v="1"/>
    <x v="8"/>
    <x v="776"/>
    <x v="3466"/>
    <n v="1"/>
    <x v="3"/>
    <n v="-2.2877999999999998"/>
    <n v="4"/>
    <n v="1"/>
  </r>
  <r>
    <n v="9306"/>
    <s v="CA-2015-137603"/>
    <x v="444"/>
    <d v="2015-09-24T00:00:00"/>
    <s v="Standard Class"/>
    <s v="MH-17290"/>
    <s v="Marc Harrigan"/>
    <s v="Home Office"/>
    <s v="United States"/>
    <s v="Santa Fe"/>
    <s v="New Mexico"/>
    <n v="87505"/>
    <x v="1"/>
    <s v="OFF-AR-10001972"/>
    <x v="1"/>
    <x v="6"/>
    <x v="1632"/>
    <x v="3566"/>
    <n v="5"/>
    <x v="0"/>
    <n v="2.1840000000000002"/>
    <n v="5"/>
    <n v="1"/>
  </r>
  <r>
    <n v="9307"/>
    <s v="CA-2014-128237"/>
    <x v="727"/>
    <d v="2014-03-30T00:00:00"/>
    <s v="Standard Class"/>
    <s v="CA-12265"/>
    <s v="Christina Anderson"/>
    <s v="Consumer"/>
    <s v="United States"/>
    <s v="San Francisco"/>
    <s v="California"/>
    <n v="94110"/>
    <x v="1"/>
    <s v="OFF-AR-10003829"/>
    <x v="1"/>
    <x v="6"/>
    <x v="943"/>
    <x v="2578"/>
    <n v="2"/>
    <x v="0"/>
    <n v="1.9024000000000001"/>
    <n v="5"/>
    <n v="1"/>
  </r>
  <r>
    <n v="9308"/>
    <s v="CA-2014-128237"/>
    <x v="727"/>
    <d v="2014-03-30T00:00:00"/>
    <s v="Standard Class"/>
    <s v="CA-12265"/>
    <s v="Christina Anderson"/>
    <s v="Consumer"/>
    <s v="United States"/>
    <s v="San Francisco"/>
    <s v="California"/>
    <n v="94110"/>
    <x v="1"/>
    <s v="OFF-AR-10003338"/>
    <x v="1"/>
    <x v="6"/>
    <x v="1439"/>
    <x v="3544"/>
    <n v="2"/>
    <x v="0"/>
    <n v="3.72"/>
    <n v="5"/>
    <n v="1"/>
  </r>
  <r>
    <n v="9309"/>
    <s v="CA-2014-128237"/>
    <x v="727"/>
    <d v="2014-03-30T00:00:00"/>
    <s v="Standard Class"/>
    <s v="CA-12265"/>
    <s v="Christina Anderson"/>
    <s v="Consumer"/>
    <s v="United States"/>
    <s v="San Francisco"/>
    <s v="California"/>
    <n v="94110"/>
    <x v="1"/>
    <s v="TEC-AC-10002558"/>
    <x v="2"/>
    <x v="11"/>
    <x v="1555"/>
    <x v="295"/>
    <n v="4"/>
    <x v="0"/>
    <n v="15.917999999999999"/>
    <n v="5"/>
    <n v="1"/>
  </r>
  <r>
    <n v="9310"/>
    <s v="CA-2014-128237"/>
    <x v="727"/>
    <d v="2014-03-30T00:00:00"/>
    <s v="Standard Class"/>
    <s v="CA-12265"/>
    <s v="Christina Anderson"/>
    <s v="Consumer"/>
    <s v="United States"/>
    <s v="San Francisco"/>
    <s v="California"/>
    <n v="94110"/>
    <x v="1"/>
    <s v="OFF-AR-10000034"/>
    <x v="1"/>
    <x v="6"/>
    <x v="751"/>
    <x v="2326"/>
    <n v="6"/>
    <x v="0"/>
    <n v="9.9215999999999998"/>
    <n v="5"/>
    <n v="1"/>
  </r>
  <r>
    <n v="9311"/>
    <s v="US-2016-102141"/>
    <x v="370"/>
    <d v="2016-08-31T00:00:00"/>
    <s v="Standard Class"/>
    <s v="KD-16615"/>
    <s v="Ken Dana"/>
    <s v="Corporate"/>
    <s v="United States"/>
    <s v="New York City"/>
    <s v="New York"/>
    <n v="10024"/>
    <x v="3"/>
    <s v="OFF-BI-10001510"/>
    <x v="1"/>
    <x v="8"/>
    <x v="709"/>
    <x v="4603"/>
    <n v="8"/>
    <x v="2"/>
    <n v="45.84"/>
    <n v="5"/>
    <n v="1"/>
  </r>
  <r>
    <n v="9312"/>
    <s v="CA-2017-148642"/>
    <x v="904"/>
    <d v="2017-03-12T00:00:00"/>
    <s v="Standard Class"/>
    <s v="DW-13540"/>
    <s v="Don Weiss"/>
    <s v="Consumer"/>
    <s v="United States"/>
    <s v="Dallas"/>
    <s v="Texas"/>
    <n v="75220"/>
    <x v="2"/>
    <s v="OFF-LA-10000134"/>
    <x v="1"/>
    <x v="2"/>
    <x v="85"/>
    <x v="1253"/>
    <n v="2"/>
    <x v="2"/>
    <n v="1.7248000000000001"/>
    <n v="6"/>
    <n v="1"/>
  </r>
  <r>
    <n v="9313"/>
    <s v="CA-2017-148642"/>
    <x v="904"/>
    <d v="2017-03-12T00:00:00"/>
    <s v="Standard Class"/>
    <s v="DW-13540"/>
    <s v="Don Weiss"/>
    <s v="Consumer"/>
    <s v="United States"/>
    <s v="Dallas"/>
    <s v="Texas"/>
    <n v="75220"/>
    <x v="2"/>
    <s v="OFF-AR-10000588"/>
    <x v="1"/>
    <x v="6"/>
    <x v="398"/>
    <x v="5556"/>
    <n v="4"/>
    <x v="2"/>
    <n v="4.7615999999999996"/>
    <n v="6"/>
    <n v="1"/>
  </r>
  <r>
    <n v="9314"/>
    <s v="CA-2015-111948"/>
    <x v="1215"/>
    <d v="2015-11-11T00:00:00"/>
    <s v="Same Day"/>
    <s v="AG-10495"/>
    <s v="Andrew Gjertsen"/>
    <s v="Corporate"/>
    <s v="United States"/>
    <s v="Detroit"/>
    <s v="Michigan"/>
    <n v="48234"/>
    <x v="2"/>
    <s v="OFF-ST-10003282"/>
    <x v="1"/>
    <x v="4"/>
    <x v="42"/>
    <x v="5557"/>
    <n v="7"/>
    <x v="0"/>
    <n v="117.1296"/>
    <n v="0"/>
    <n v="1"/>
  </r>
  <r>
    <n v="9315"/>
    <s v="CA-2015-111948"/>
    <x v="1215"/>
    <d v="2015-11-11T00:00:00"/>
    <s v="Same Day"/>
    <s v="AG-10495"/>
    <s v="Andrew Gjertsen"/>
    <s v="Corporate"/>
    <s v="United States"/>
    <s v="Detroit"/>
    <s v="Michigan"/>
    <n v="48234"/>
    <x v="2"/>
    <s v="OFF-AP-10002311"/>
    <x v="1"/>
    <x v="9"/>
    <x v="14"/>
    <x v="5558"/>
    <n v="2"/>
    <x v="9"/>
    <n v="46.790799999999997"/>
    <n v="0"/>
    <n v="1"/>
  </r>
  <r>
    <n v="9316"/>
    <s v="CA-2016-161907"/>
    <x v="41"/>
    <d v="2016-04-09T00:00:00"/>
    <s v="Standard Class"/>
    <s v="JH-16180"/>
    <s v="Justin Hirsh"/>
    <s v="Consumer"/>
    <s v="United States"/>
    <s v="Philadelphia"/>
    <s v="Pennsylvania"/>
    <n v="19140"/>
    <x v="3"/>
    <s v="TEC-PH-10000141"/>
    <x v="2"/>
    <x v="7"/>
    <x v="1312"/>
    <x v="957"/>
    <n v="3"/>
    <x v="10"/>
    <n v="-27.715800000000002"/>
    <n v="4"/>
    <n v="1"/>
  </r>
  <r>
    <n v="9317"/>
    <s v="CA-2016-161907"/>
    <x v="41"/>
    <d v="2016-04-09T00:00:00"/>
    <s v="Standard Class"/>
    <s v="JH-16180"/>
    <s v="Justin Hirsh"/>
    <s v="Consumer"/>
    <s v="United States"/>
    <s v="Philadelphia"/>
    <s v="Pennsylvania"/>
    <n v="19140"/>
    <x v="3"/>
    <s v="OFF-SU-10000646"/>
    <x v="1"/>
    <x v="14"/>
    <x v="262"/>
    <x v="5559"/>
    <n v="4"/>
    <x v="2"/>
    <n v="-163.45160000000001"/>
    <n v="4"/>
    <n v="1"/>
  </r>
  <r>
    <n v="9318"/>
    <s v="CA-2017-124940"/>
    <x v="1216"/>
    <d v="2017-02-26T00:00:00"/>
    <s v="Standard Class"/>
    <s v="DK-13090"/>
    <s v="Dave Kipp"/>
    <s v="Consumer"/>
    <s v="United States"/>
    <s v="Carrollton"/>
    <s v="Texas"/>
    <n v="75007"/>
    <x v="2"/>
    <s v="TEC-AC-10002076"/>
    <x v="2"/>
    <x v="11"/>
    <x v="333"/>
    <x v="5560"/>
    <n v="1"/>
    <x v="2"/>
    <n v="-2.9940000000000002"/>
    <n v="5"/>
    <n v="1"/>
  </r>
  <r>
    <n v="9319"/>
    <s v="US-2017-108343"/>
    <x v="228"/>
    <d v="2017-07-25T00:00:00"/>
    <s v="Standard Class"/>
    <s v="AR-10825"/>
    <s v="Anthony Rawles"/>
    <s v="Corporate"/>
    <s v="United States"/>
    <s v="New York City"/>
    <s v="New York"/>
    <n v="10009"/>
    <x v="3"/>
    <s v="OFF-PA-10000743"/>
    <x v="1"/>
    <x v="10"/>
    <x v="578"/>
    <x v="518"/>
    <n v="2"/>
    <x v="0"/>
    <n v="6.4127999999999998"/>
    <n v="5"/>
    <n v="1"/>
  </r>
  <r>
    <n v="9320"/>
    <s v="US-2017-108343"/>
    <x v="228"/>
    <d v="2017-07-25T00:00:00"/>
    <s v="Standard Class"/>
    <s v="AR-10825"/>
    <s v="Anthony Rawles"/>
    <s v="Corporate"/>
    <s v="United States"/>
    <s v="New York City"/>
    <s v="New York"/>
    <n v="10009"/>
    <x v="3"/>
    <s v="FUR-CH-10002780"/>
    <x v="0"/>
    <x v="1"/>
    <x v="1841"/>
    <x v="5561"/>
    <n v="2"/>
    <x v="9"/>
    <n v="25.474399999999999"/>
    <n v="5"/>
    <n v="1"/>
  </r>
  <r>
    <n v="9321"/>
    <s v="US-2017-108343"/>
    <x v="228"/>
    <d v="2017-07-25T00:00:00"/>
    <s v="Standard Class"/>
    <s v="AR-10825"/>
    <s v="Anthony Rawles"/>
    <s v="Corporate"/>
    <s v="United States"/>
    <s v="New York City"/>
    <s v="New York"/>
    <n v="10009"/>
    <x v="3"/>
    <s v="FUR-FU-10000747"/>
    <x v="0"/>
    <x v="5"/>
    <x v="1751"/>
    <x v="5562"/>
    <n v="4"/>
    <x v="0"/>
    <n v="31.266400000000001"/>
    <n v="5"/>
    <n v="1"/>
  </r>
  <r>
    <n v="9322"/>
    <s v="US-2016-111563"/>
    <x v="254"/>
    <d v="2016-11-08T00:00:00"/>
    <s v="Standard Class"/>
    <s v="SM-20005"/>
    <s v="Sally Matthias"/>
    <s v="Consumer"/>
    <s v="United States"/>
    <s v="Houston"/>
    <s v="Texas"/>
    <n v="77041"/>
    <x v="2"/>
    <s v="FUR-FU-10002445"/>
    <x v="0"/>
    <x v="5"/>
    <x v="1448"/>
    <x v="5563"/>
    <n v="3"/>
    <x v="7"/>
    <n v="-5.6879999999999997"/>
    <n v="4"/>
    <n v="1"/>
  </r>
  <r>
    <n v="9323"/>
    <s v="US-2016-111563"/>
    <x v="254"/>
    <d v="2016-11-08T00:00:00"/>
    <s v="Standard Class"/>
    <s v="SM-20005"/>
    <s v="Sally Matthias"/>
    <s v="Consumer"/>
    <s v="United States"/>
    <s v="Houston"/>
    <s v="Texas"/>
    <n v="77041"/>
    <x v="2"/>
    <s v="FUR-FU-10000723"/>
    <x v="0"/>
    <x v="5"/>
    <x v="480"/>
    <x v="516"/>
    <n v="4"/>
    <x v="7"/>
    <n v="-84.2928"/>
    <n v="4"/>
    <n v="1"/>
  </r>
  <r>
    <n v="9324"/>
    <s v="CA-2017-121853"/>
    <x v="397"/>
    <d v="2017-09-29T00:00:00"/>
    <s v="Standard Class"/>
    <s v="DB-13660"/>
    <s v="Duane Benoit"/>
    <s v="Consumer"/>
    <s v="United States"/>
    <s v="Los Angeles"/>
    <s v="California"/>
    <n v="90036"/>
    <x v="1"/>
    <s v="OFF-PA-10003641"/>
    <x v="1"/>
    <x v="10"/>
    <x v="947"/>
    <x v="5564"/>
    <n v="8"/>
    <x v="0"/>
    <n v="97.078400000000002"/>
    <n v="6"/>
    <n v="1"/>
  </r>
  <r>
    <n v="9325"/>
    <s v="CA-2017-121853"/>
    <x v="397"/>
    <d v="2017-09-29T00:00:00"/>
    <s v="Standard Class"/>
    <s v="DB-13660"/>
    <s v="Duane Benoit"/>
    <s v="Consumer"/>
    <s v="United States"/>
    <s v="Los Angeles"/>
    <s v="California"/>
    <n v="90036"/>
    <x v="1"/>
    <s v="FUR-CH-10003973"/>
    <x v="0"/>
    <x v="1"/>
    <x v="867"/>
    <x v="5565"/>
    <n v="2"/>
    <x v="2"/>
    <n v="59.4816"/>
    <n v="6"/>
    <n v="1"/>
  </r>
  <r>
    <n v="9326"/>
    <s v="CA-2017-121853"/>
    <x v="397"/>
    <d v="2017-09-29T00:00:00"/>
    <s v="Standard Class"/>
    <s v="DB-13660"/>
    <s v="Duane Benoit"/>
    <s v="Consumer"/>
    <s v="United States"/>
    <s v="Los Angeles"/>
    <s v="California"/>
    <n v="90036"/>
    <x v="1"/>
    <s v="OFF-BI-10000977"/>
    <x v="1"/>
    <x v="8"/>
    <x v="991"/>
    <x v="5566"/>
    <n v="3"/>
    <x v="2"/>
    <n v="23.712"/>
    <n v="6"/>
    <n v="1"/>
  </r>
  <r>
    <n v="9327"/>
    <s v="US-2017-130687"/>
    <x v="210"/>
    <d v="2017-09-10T00:00:00"/>
    <s v="First Class"/>
    <s v="PF-19225"/>
    <s v="Phillip Flathmann"/>
    <s v="Consumer"/>
    <s v="United States"/>
    <s v="Edmonds"/>
    <s v="Washington"/>
    <n v="98026"/>
    <x v="1"/>
    <s v="FUR-FU-10004053"/>
    <x v="0"/>
    <x v="5"/>
    <x v="1642"/>
    <x v="4016"/>
    <n v="4"/>
    <x v="0"/>
    <n v="34.812800000000003"/>
    <n v="3"/>
    <n v="1"/>
  </r>
  <r>
    <n v="9328"/>
    <s v="US-2017-130687"/>
    <x v="210"/>
    <d v="2017-09-10T00:00:00"/>
    <s v="First Class"/>
    <s v="PF-19225"/>
    <s v="Phillip Flathmann"/>
    <s v="Consumer"/>
    <s v="United States"/>
    <s v="Edmonds"/>
    <s v="Washington"/>
    <n v="98026"/>
    <x v="1"/>
    <s v="TEC-PH-10002033"/>
    <x v="2"/>
    <x v="7"/>
    <x v="11"/>
    <x v="5567"/>
    <n v="2"/>
    <x v="2"/>
    <n v="34.178400000000003"/>
    <n v="3"/>
    <n v="1"/>
  </r>
  <r>
    <n v="9329"/>
    <s v="US-2017-130687"/>
    <x v="210"/>
    <d v="2017-09-10T00:00:00"/>
    <s v="First Class"/>
    <s v="PF-19225"/>
    <s v="Phillip Flathmann"/>
    <s v="Consumer"/>
    <s v="United States"/>
    <s v="Edmonds"/>
    <s v="Washington"/>
    <n v="98026"/>
    <x v="1"/>
    <s v="OFF-AR-10004260"/>
    <x v="1"/>
    <x v="6"/>
    <x v="1490"/>
    <x v="2232"/>
    <n v="1"/>
    <x v="0"/>
    <n v="7.2744"/>
    <n v="3"/>
    <n v="1"/>
  </r>
  <r>
    <n v="9330"/>
    <s v="CA-2015-164497"/>
    <x v="109"/>
    <d v="2015-11-30T00:00:00"/>
    <s v="First Class"/>
    <s v="AJ-10945"/>
    <s v="Ashley Jarboe"/>
    <s v="Consumer"/>
    <s v="United States"/>
    <s v="San Francisco"/>
    <s v="California"/>
    <n v="94110"/>
    <x v="1"/>
    <s v="OFF-AP-10004655"/>
    <x v="1"/>
    <x v="9"/>
    <x v="1616"/>
    <x v="5568"/>
    <n v="4"/>
    <x v="0"/>
    <n v="15.395200000000001"/>
    <n v="2"/>
    <n v="1"/>
  </r>
  <r>
    <n v="9331"/>
    <s v="US-2015-153283"/>
    <x v="768"/>
    <d v="2015-11-18T00:00:00"/>
    <s v="Standard Class"/>
    <s v="EB-14110"/>
    <s v="Eugene Barchas"/>
    <s v="Consumer"/>
    <s v="United States"/>
    <s v="New York City"/>
    <s v="New York"/>
    <n v="10035"/>
    <x v="3"/>
    <s v="OFF-EN-10001539"/>
    <x v="1"/>
    <x v="12"/>
    <x v="153"/>
    <x v="2505"/>
    <n v="2"/>
    <x v="0"/>
    <n v="7.3132000000000001"/>
    <n v="6"/>
    <n v="1"/>
  </r>
  <r>
    <n v="9332"/>
    <s v="CA-2016-108056"/>
    <x v="321"/>
    <d v="2016-10-03T00:00:00"/>
    <s v="Standard Class"/>
    <s v="ES-14080"/>
    <s v="Erin Smith"/>
    <s v="Corporate"/>
    <s v="United States"/>
    <s v="Springfield"/>
    <s v="Oregon"/>
    <n v="97477"/>
    <x v="1"/>
    <s v="TEC-PH-10001817"/>
    <x v="2"/>
    <x v="7"/>
    <x v="1106"/>
    <x v="3848"/>
    <n v="3"/>
    <x v="2"/>
    <n v="75.180000000000007"/>
    <n v="4"/>
    <n v="1"/>
  </r>
  <r>
    <n v="9333"/>
    <s v="CA-2017-127726"/>
    <x v="220"/>
    <d v="2017-09-13T00:00:00"/>
    <s v="Second Class"/>
    <s v="SS-20410"/>
    <s v="Shahid Shariari"/>
    <s v="Consumer"/>
    <s v="United States"/>
    <s v="Georgetown"/>
    <s v="Kentucky"/>
    <n v="40324"/>
    <x v="0"/>
    <s v="OFF-AP-10002578"/>
    <x v="1"/>
    <x v="9"/>
    <x v="414"/>
    <x v="5569"/>
    <n v="4"/>
    <x v="0"/>
    <n v="50.876800000000003"/>
    <n v="2"/>
    <n v="1"/>
  </r>
  <r>
    <n v="9334"/>
    <s v="CA-2017-127726"/>
    <x v="220"/>
    <d v="2017-09-13T00:00:00"/>
    <s v="Second Class"/>
    <s v="SS-20410"/>
    <s v="Shahid Shariari"/>
    <s v="Consumer"/>
    <s v="United States"/>
    <s v="Georgetown"/>
    <s v="Kentucky"/>
    <n v="40324"/>
    <x v="0"/>
    <s v="OFF-FA-10000992"/>
    <x v="1"/>
    <x v="13"/>
    <x v="1042"/>
    <x v="1168"/>
    <n v="4"/>
    <x v="0"/>
    <n v="6.6740000000000004"/>
    <n v="2"/>
    <n v="1"/>
  </r>
  <r>
    <n v="9335"/>
    <s v="CA-2017-110198"/>
    <x v="927"/>
    <d v="2017-05-02T00:00:00"/>
    <s v="First Class"/>
    <s v="AG-10900"/>
    <s v="Arthur Gainer"/>
    <s v="Consumer"/>
    <s v="United States"/>
    <s v="Coral Springs"/>
    <s v="Florida"/>
    <n v="33065"/>
    <x v="0"/>
    <s v="FUR-BO-10001798"/>
    <x v="0"/>
    <x v="0"/>
    <x v="0"/>
    <x v="2317"/>
    <n v="3"/>
    <x v="2"/>
    <n v="-15.717599999999999"/>
    <n v="1"/>
    <n v="1"/>
  </r>
  <r>
    <n v="9336"/>
    <s v="CA-2017-110198"/>
    <x v="927"/>
    <d v="2017-05-02T00:00:00"/>
    <s v="First Class"/>
    <s v="AG-10900"/>
    <s v="Arthur Gainer"/>
    <s v="Consumer"/>
    <s v="United States"/>
    <s v="Coral Springs"/>
    <s v="Florida"/>
    <n v="33065"/>
    <x v="0"/>
    <s v="OFF-LA-10004409"/>
    <x v="1"/>
    <x v="2"/>
    <x v="1559"/>
    <x v="871"/>
    <n v="2"/>
    <x v="2"/>
    <n v="1.4976"/>
    <n v="1"/>
    <n v="1"/>
  </r>
  <r>
    <n v="9337"/>
    <s v="CA-2017-130715"/>
    <x v="118"/>
    <d v="2017-09-20T00:00:00"/>
    <s v="Standard Class"/>
    <s v="CY-12745"/>
    <s v="Craig Yedwab"/>
    <s v="Corporate"/>
    <s v="United States"/>
    <s v="San Francisco"/>
    <s v="California"/>
    <n v="94110"/>
    <x v="1"/>
    <s v="OFF-FA-10000621"/>
    <x v="1"/>
    <x v="13"/>
    <x v="110"/>
    <x v="1488"/>
    <n v="5"/>
    <x v="0"/>
    <n v="8.7710000000000008"/>
    <n v="4"/>
    <n v="1"/>
  </r>
  <r>
    <n v="9338"/>
    <s v="CA-2014-155264"/>
    <x v="538"/>
    <d v="2014-10-22T00:00:00"/>
    <s v="Second Class"/>
    <s v="RP-19270"/>
    <s v="Rachel Payne"/>
    <s v="Corporate"/>
    <s v="United States"/>
    <s v="San Francisco"/>
    <s v="California"/>
    <n v="94110"/>
    <x v="1"/>
    <s v="OFF-BI-10003196"/>
    <x v="1"/>
    <x v="8"/>
    <x v="1376"/>
    <x v="5447"/>
    <n v="1"/>
    <x v="2"/>
    <n v="1.1220000000000001"/>
    <n v="3"/>
    <n v="1"/>
  </r>
  <r>
    <n v="9339"/>
    <s v="CA-2014-155264"/>
    <x v="538"/>
    <d v="2014-10-22T00:00:00"/>
    <s v="Second Class"/>
    <s v="RP-19270"/>
    <s v="Rachel Payne"/>
    <s v="Corporate"/>
    <s v="United States"/>
    <s v="San Francisco"/>
    <s v="California"/>
    <n v="94110"/>
    <x v="1"/>
    <s v="OFF-BI-10003727"/>
    <x v="1"/>
    <x v="8"/>
    <x v="805"/>
    <x v="5570"/>
    <n v="6"/>
    <x v="2"/>
    <n v="7.0224000000000002"/>
    <n v="3"/>
    <n v="1"/>
  </r>
  <r>
    <n v="9340"/>
    <s v="CA-2014-155264"/>
    <x v="538"/>
    <d v="2014-10-22T00:00:00"/>
    <s v="Second Class"/>
    <s v="RP-19270"/>
    <s v="Rachel Payne"/>
    <s v="Corporate"/>
    <s v="United States"/>
    <s v="San Francisco"/>
    <s v="California"/>
    <n v="94110"/>
    <x v="1"/>
    <s v="OFF-PA-10003228"/>
    <x v="1"/>
    <x v="10"/>
    <x v="1677"/>
    <x v="64"/>
    <n v="3"/>
    <x v="0"/>
    <n v="68.963099999999997"/>
    <n v="3"/>
    <n v="1"/>
  </r>
  <r>
    <n v="9341"/>
    <s v="CA-2014-155264"/>
    <x v="538"/>
    <d v="2014-10-22T00:00:00"/>
    <s v="Second Class"/>
    <s v="RP-19270"/>
    <s v="Rachel Payne"/>
    <s v="Corporate"/>
    <s v="United States"/>
    <s v="San Francisco"/>
    <s v="California"/>
    <n v="94110"/>
    <x v="1"/>
    <s v="OFF-LA-10002787"/>
    <x v="1"/>
    <x v="2"/>
    <x v="547"/>
    <x v="2022"/>
    <n v="5"/>
    <x v="0"/>
    <n v="9"/>
    <n v="3"/>
    <n v="1"/>
  </r>
  <r>
    <n v="9342"/>
    <s v="CA-2014-155264"/>
    <x v="538"/>
    <d v="2014-10-22T00:00:00"/>
    <s v="Second Class"/>
    <s v="RP-19270"/>
    <s v="Rachel Payne"/>
    <s v="Corporate"/>
    <s v="United States"/>
    <s v="San Francisco"/>
    <s v="California"/>
    <n v="94110"/>
    <x v="1"/>
    <s v="TEC-PH-10001305"/>
    <x v="2"/>
    <x v="7"/>
    <x v="1680"/>
    <x v="5571"/>
    <n v="3"/>
    <x v="2"/>
    <n v="11.7576"/>
    <n v="3"/>
    <n v="1"/>
  </r>
  <r>
    <n v="9343"/>
    <s v="CA-2016-119123"/>
    <x v="69"/>
    <d v="2016-03-18T00:00:00"/>
    <s v="Standard Class"/>
    <s v="DB-13360"/>
    <s v="Dennis Bolton"/>
    <s v="Home Office"/>
    <s v="United States"/>
    <s v="Riverside"/>
    <s v="California"/>
    <n v="92503"/>
    <x v="1"/>
    <s v="OFF-BI-10001036"/>
    <x v="1"/>
    <x v="8"/>
    <x v="624"/>
    <x v="771"/>
    <n v="7"/>
    <x v="2"/>
    <n v="19.193999999999999"/>
    <n v="5"/>
    <n v="1"/>
  </r>
  <r>
    <n v="9344"/>
    <s v="CA-2017-109085"/>
    <x v="922"/>
    <d v="2017-02-20T00:00:00"/>
    <s v="First Class"/>
    <s v="CK-12325"/>
    <s v="Christine Kargatis"/>
    <s v="Home Office"/>
    <s v="United States"/>
    <s v="Troy"/>
    <s v="Ohio"/>
    <n v="45373"/>
    <x v="3"/>
    <s v="FUR-TA-10001086"/>
    <x v="0"/>
    <x v="3"/>
    <x v="1736"/>
    <x v="3861"/>
    <n v="5"/>
    <x v="10"/>
    <n v="-106.393"/>
    <n v="3"/>
    <n v="1"/>
  </r>
  <r>
    <n v="9345"/>
    <s v="CA-2017-109085"/>
    <x v="922"/>
    <d v="2017-02-20T00:00:00"/>
    <s v="First Class"/>
    <s v="CK-12325"/>
    <s v="Christine Kargatis"/>
    <s v="Home Office"/>
    <s v="United States"/>
    <s v="Troy"/>
    <s v="Ohio"/>
    <n v="45373"/>
    <x v="3"/>
    <s v="OFF-BI-10001525"/>
    <x v="1"/>
    <x v="8"/>
    <x v="31"/>
    <x v="3416"/>
    <n v="5"/>
    <x v="6"/>
    <n v="-4.7625000000000002"/>
    <n v="3"/>
    <n v="1"/>
  </r>
  <r>
    <n v="9346"/>
    <s v="CA-2017-109085"/>
    <x v="922"/>
    <d v="2017-02-20T00:00:00"/>
    <s v="First Class"/>
    <s v="CK-12325"/>
    <s v="Christine Kargatis"/>
    <s v="Home Office"/>
    <s v="United States"/>
    <s v="Troy"/>
    <s v="Ohio"/>
    <n v="45373"/>
    <x v="3"/>
    <s v="TEC-PH-10000526"/>
    <x v="2"/>
    <x v="7"/>
    <x v="1472"/>
    <x v="5572"/>
    <n v="1"/>
    <x v="10"/>
    <n v="-11.518800000000001"/>
    <n v="3"/>
    <n v="1"/>
  </r>
  <r>
    <n v="9347"/>
    <s v="CA-2017-109085"/>
    <x v="922"/>
    <d v="2017-02-20T00:00:00"/>
    <s v="First Class"/>
    <s v="CK-12325"/>
    <s v="Christine Kargatis"/>
    <s v="Home Office"/>
    <s v="United States"/>
    <s v="Troy"/>
    <s v="Ohio"/>
    <n v="45373"/>
    <x v="3"/>
    <s v="FUR-FU-10004973"/>
    <x v="0"/>
    <x v="5"/>
    <x v="1143"/>
    <x v="611"/>
    <n v="2"/>
    <x v="2"/>
    <n v="8.2896000000000001"/>
    <n v="3"/>
    <n v="1"/>
  </r>
  <r>
    <n v="9348"/>
    <s v="CA-2017-109085"/>
    <x v="922"/>
    <d v="2017-02-20T00:00:00"/>
    <s v="First Class"/>
    <s v="CK-12325"/>
    <s v="Christine Kargatis"/>
    <s v="Home Office"/>
    <s v="United States"/>
    <s v="Troy"/>
    <s v="Ohio"/>
    <n v="45373"/>
    <x v="3"/>
    <s v="FUR-CH-10003981"/>
    <x v="0"/>
    <x v="1"/>
    <x v="1175"/>
    <x v="4287"/>
    <n v="5"/>
    <x v="4"/>
    <n v="-12.849"/>
    <n v="3"/>
    <n v="1"/>
  </r>
  <r>
    <n v="9349"/>
    <s v="CA-2016-114860"/>
    <x v="596"/>
    <d v="2016-12-28T00:00:00"/>
    <s v="Standard Class"/>
    <s v="DN-13690"/>
    <s v="Duane Noonan"/>
    <s v="Consumer"/>
    <s v="United States"/>
    <s v="Moreno Valley"/>
    <s v="California"/>
    <n v="92553"/>
    <x v="1"/>
    <s v="FUR-FU-10000277"/>
    <x v="0"/>
    <x v="5"/>
    <x v="1795"/>
    <x v="5573"/>
    <n v="8"/>
    <x v="0"/>
    <n v="202.25280000000001"/>
    <n v="6"/>
    <n v="1"/>
  </r>
  <r>
    <n v="9350"/>
    <s v="CA-2016-114860"/>
    <x v="596"/>
    <d v="2016-12-28T00:00:00"/>
    <s v="Standard Class"/>
    <s v="DN-13690"/>
    <s v="Duane Noonan"/>
    <s v="Consumer"/>
    <s v="United States"/>
    <s v="Moreno Valley"/>
    <s v="California"/>
    <n v="92553"/>
    <x v="1"/>
    <s v="FUR-FU-10001934"/>
    <x v="0"/>
    <x v="5"/>
    <x v="107"/>
    <x v="108"/>
    <n v="2"/>
    <x v="0"/>
    <n v="10.909599999999999"/>
    <n v="6"/>
    <n v="1"/>
  </r>
  <r>
    <n v="9351"/>
    <s v="CA-2016-159009"/>
    <x v="713"/>
    <d v="2016-09-27T00:00:00"/>
    <s v="Standard Class"/>
    <s v="DP-13105"/>
    <s v="Dave Poirier"/>
    <s v="Corporate"/>
    <s v="United States"/>
    <s v="Seattle"/>
    <s v="Washington"/>
    <n v="98115"/>
    <x v="1"/>
    <s v="OFF-BI-10004970"/>
    <x v="1"/>
    <x v="8"/>
    <x v="917"/>
    <x v="1145"/>
    <n v="4"/>
    <x v="2"/>
    <n v="4.4603999999999999"/>
    <n v="4"/>
    <n v="1"/>
  </r>
  <r>
    <n v="9352"/>
    <s v="CA-2016-159009"/>
    <x v="713"/>
    <d v="2016-09-27T00:00:00"/>
    <s v="Standard Class"/>
    <s v="DP-13105"/>
    <s v="Dave Poirier"/>
    <s v="Corporate"/>
    <s v="United States"/>
    <s v="Seattle"/>
    <s v="Washington"/>
    <n v="98115"/>
    <x v="1"/>
    <s v="FUR-CH-10003396"/>
    <x v="0"/>
    <x v="1"/>
    <x v="390"/>
    <x v="4086"/>
    <n v="3"/>
    <x v="2"/>
    <n v="-20.784600000000001"/>
    <n v="4"/>
    <n v="1"/>
  </r>
  <r>
    <n v="9353"/>
    <s v="CA-2017-148411"/>
    <x v="241"/>
    <d v="2017-09-26T00:00:00"/>
    <s v="First Class"/>
    <s v="RO-19780"/>
    <s v="Rose O'Brian"/>
    <s v="Consumer"/>
    <s v="United States"/>
    <s v="Chicago"/>
    <s v="Illinois"/>
    <n v="60623"/>
    <x v="2"/>
    <s v="FUR-CH-10003973"/>
    <x v="0"/>
    <x v="1"/>
    <x v="867"/>
    <x v="3230"/>
    <n v="2"/>
    <x v="4"/>
    <n v="-14.8704"/>
    <n v="2"/>
    <n v="1"/>
  </r>
  <r>
    <n v="9354"/>
    <s v="CA-2017-148411"/>
    <x v="241"/>
    <d v="2017-09-26T00:00:00"/>
    <s v="First Class"/>
    <s v="RO-19780"/>
    <s v="Rose O'Brian"/>
    <s v="Consumer"/>
    <s v="United States"/>
    <s v="Chicago"/>
    <s v="Illinois"/>
    <n v="60623"/>
    <x v="2"/>
    <s v="OFF-PA-10002109"/>
    <x v="1"/>
    <x v="10"/>
    <x v="1780"/>
    <x v="5574"/>
    <n v="3"/>
    <x v="2"/>
    <n v="3.7128000000000001"/>
    <n v="2"/>
    <n v="1"/>
  </r>
  <r>
    <n v="9355"/>
    <s v="CA-2015-110324"/>
    <x v="494"/>
    <d v="2015-12-05T00:00:00"/>
    <s v="Standard Class"/>
    <s v="MA-17560"/>
    <s v="Matt Abelman"/>
    <s v="Home Office"/>
    <s v="United States"/>
    <s v="Jackson"/>
    <s v="Michigan"/>
    <n v="49201"/>
    <x v="2"/>
    <s v="OFF-PA-10001826"/>
    <x v="1"/>
    <x v="10"/>
    <x v="1759"/>
    <x v="537"/>
    <n v="3"/>
    <x v="0"/>
    <n v="9.3312000000000008"/>
    <n v="4"/>
    <n v="1"/>
  </r>
  <r>
    <n v="9356"/>
    <s v="CA-2015-110324"/>
    <x v="494"/>
    <d v="2015-12-05T00:00:00"/>
    <s v="Standard Class"/>
    <s v="MA-17560"/>
    <s v="Matt Abelman"/>
    <s v="Home Office"/>
    <s v="United States"/>
    <s v="Jackson"/>
    <s v="Michigan"/>
    <n v="49201"/>
    <x v="2"/>
    <s v="OFF-AR-10000823"/>
    <x v="1"/>
    <x v="6"/>
    <x v="1052"/>
    <x v="1026"/>
    <n v="2"/>
    <x v="0"/>
    <n v="1.0192000000000001"/>
    <n v="4"/>
    <n v="1"/>
  </r>
  <r>
    <n v="9357"/>
    <s v="CA-2015-110324"/>
    <x v="494"/>
    <d v="2015-12-05T00:00:00"/>
    <s v="Standard Class"/>
    <s v="MA-17560"/>
    <s v="Matt Abelman"/>
    <s v="Home Office"/>
    <s v="United States"/>
    <s v="Jackson"/>
    <s v="Michigan"/>
    <n v="49201"/>
    <x v="2"/>
    <s v="OFF-PA-10001776"/>
    <x v="1"/>
    <x v="10"/>
    <x v="1272"/>
    <x v="1878"/>
    <n v="2"/>
    <x v="0"/>
    <n v="8.7138000000000009"/>
    <n v="4"/>
    <n v="1"/>
  </r>
  <r>
    <n v="9358"/>
    <s v="CA-2016-168046"/>
    <x v="967"/>
    <d v="2016-01-28T00:00:00"/>
    <s v="Second Class"/>
    <s v="JD-15895"/>
    <s v="Jonathan Doherty"/>
    <s v="Corporate"/>
    <s v="United States"/>
    <s v="New York City"/>
    <s v="New York"/>
    <n v="10024"/>
    <x v="3"/>
    <s v="OFF-BI-10003676"/>
    <x v="1"/>
    <x v="8"/>
    <x v="824"/>
    <x v="136"/>
    <n v="5"/>
    <x v="2"/>
    <n v="15.092000000000001"/>
    <n v="3"/>
    <n v="1"/>
  </r>
  <r>
    <n v="9359"/>
    <s v="CA-2016-168046"/>
    <x v="967"/>
    <d v="2016-01-28T00:00:00"/>
    <s v="Second Class"/>
    <s v="JD-15895"/>
    <s v="Jonathan Doherty"/>
    <s v="Corporate"/>
    <s v="United States"/>
    <s v="New York City"/>
    <s v="New York"/>
    <n v="10024"/>
    <x v="3"/>
    <s v="FUR-TA-10001095"/>
    <x v="0"/>
    <x v="3"/>
    <x v="616"/>
    <x v="5575"/>
    <n v="3"/>
    <x v="10"/>
    <n v="-99.345299999999995"/>
    <n v="3"/>
    <n v="1"/>
  </r>
  <r>
    <n v="9360"/>
    <s v="CA-2016-168046"/>
    <x v="967"/>
    <d v="2016-01-28T00:00:00"/>
    <s v="Second Class"/>
    <s v="JD-15895"/>
    <s v="Jonathan Doherty"/>
    <s v="Corporate"/>
    <s v="United States"/>
    <s v="New York City"/>
    <s v="New York"/>
    <n v="10024"/>
    <x v="3"/>
    <s v="FUR-FU-10000747"/>
    <x v="0"/>
    <x v="5"/>
    <x v="1751"/>
    <x v="44"/>
    <n v="1"/>
    <x v="0"/>
    <n v="7.8166000000000002"/>
    <n v="3"/>
    <n v="1"/>
  </r>
  <r>
    <n v="9361"/>
    <s v="CA-2016-168046"/>
    <x v="967"/>
    <d v="2016-01-28T00:00:00"/>
    <s v="Second Class"/>
    <s v="JD-15895"/>
    <s v="Jonathan Doherty"/>
    <s v="Corporate"/>
    <s v="United States"/>
    <s v="New York City"/>
    <s v="New York"/>
    <n v="10024"/>
    <x v="3"/>
    <s v="OFF-ST-10004337"/>
    <x v="1"/>
    <x v="4"/>
    <x v="847"/>
    <x v="5576"/>
    <n v="7"/>
    <x v="0"/>
    <n v="0"/>
    <n v="3"/>
    <n v="1"/>
  </r>
  <r>
    <n v="9362"/>
    <s v="CA-2017-111591"/>
    <x v="708"/>
    <d v="2017-03-25T00:00:00"/>
    <s v="Standard Class"/>
    <s v="PS-18970"/>
    <s v="Paul Stevenson"/>
    <s v="Home Office"/>
    <s v="United States"/>
    <s v="Seattle"/>
    <s v="Washington"/>
    <n v="98105"/>
    <x v="1"/>
    <s v="OFF-BI-10004410"/>
    <x v="1"/>
    <x v="8"/>
    <x v="48"/>
    <x v="5577"/>
    <n v="6"/>
    <x v="2"/>
    <n v="10.3194"/>
    <n v="4"/>
    <n v="1"/>
  </r>
  <r>
    <n v="9363"/>
    <s v="CA-2017-111591"/>
    <x v="708"/>
    <d v="2017-03-25T00:00:00"/>
    <s v="Standard Class"/>
    <s v="PS-18970"/>
    <s v="Paul Stevenson"/>
    <s v="Home Office"/>
    <s v="United States"/>
    <s v="Seattle"/>
    <s v="Washington"/>
    <n v="98105"/>
    <x v="1"/>
    <s v="OFF-FA-10004838"/>
    <x v="1"/>
    <x v="13"/>
    <x v="800"/>
    <x v="5578"/>
    <n v="7"/>
    <x v="0"/>
    <n v="0.3906"/>
    <n v="4"/>
    <n v="1"/>
  </r>
  <r>
    <n v="9364"/>
    <s v="CA-2017-111591"/>
    <x v="708"/>
    <d v="2017-03-25T00:00:00"/>
    <s v="Standard Class"/>
    <s v="PS-18970"/>
    <s v="Paul Stevenson"/>
    <s v="Home Office"/>
    <s v="United States"/>
    <s v="Seattle"/>
    <s v="Washington"/>
    <n v="98105"/>
    <x v="1"/>
    <s v="FUR-FU-10002364"/>
    <x v="0"/>
    <x v="5"/>
    <x v="1240"/>
    <x v="2997"/>
    <n v="3"/>
    <x v="0"/>
    <n v="6.4206000000000003"/>
    <n v="4"/>
    <n v="1"/>
  </r>
  <r>
    <n v="9365"/>
    <s v="CA-2017-111591"/>
    <x v="708"/>
    <d v="2017-03-25T00:00:00"/>
    <s v="Standard Class"/>
    <s v="PS-18970"/>
    <s v="Paul Stevenson"/>
    <s v="Home Office"/>
    <s v="United States"/>
    <s v="Seattle"/>
    <s v="Washington"/>
    <n v="98105"/>
    <x v="1"/>
    <s v="OFF-ST-10001809"/>
    <x v="1"/>
    <x v="4"/>
    <x v="435"/>
    <x v="699"/>
    <n v="4"/>
    <x v="0"/>
    <n v="7.1863999999999999"/>
    <n v="4"/>
    <n v="1"/>
  </r>
  <r>
    <n v="9366"/>
    <s v="US-2014-166828"/>
    <x v="963"/>
    <d v="2014-08-25T00:00:00"/>
    <s v="First Class"/>
    <s v="JF-15415"/>
    <s v="Jennifer Ferguson"/>
    <s v="Consumer"/>
    <s v="United States"/>
    <s v="Saint Charles"/>
    <s v="Missouri"/>
    <n v="63301"/>
    <x v="2"/>
    <s v="OFF-PA-10001846"/>
    <x v="1"/>
    <x v="10"/>
    <x v="1816"/>
    <x v="1049"/>
    <n v="2"/>
    <x v="0"/>
    <n v="5.6643999999999997"/>
    <n v="3"/>
    <n v="1"/>
  </r>
  <r>
    <n v="9367"/>
    <s v="CA-2014-108147"/>
    <x v="785"/>
    <d v="2014-06-13T00:00:00"/>
    <s v="Standard Class"/>
    <s v="RD-19480"/>
    <s v="Rick Duston"/>
    <s v="Consumer"/>
    <s v="United States"/>
    <s v="Long Beach"/>
    <s v="New York"/>
    <n v="11561"/>
    <x v="3"/>
    <s v="OFF-BI-10003876"/>
    <x v="1"/>
    <x v="8"/>
    <x v="1626"/>
    <x v="5579"/>
    <n v="2"/>
    <x v="2"/>
    <n v="25.68"/>
    <n v="5"/>
    <n v="1"/>
  </r>
  <r>
    <n v="9368"/>
    <s v="CA-2014-108147"/>
    <x v="785"/>
    <d v="2014-06-13T00:00:00"/>
    <s v="Standard Class"/>
    <s v="RD-19480"/>
    <s v="Rick Duston"/>
    <s v="Consumer"/>
    <s v="United States"/>
    <s v="Long Beach"/>
    <s v="New York"/>
    <n v="11561"/>
    <x v="3"/>
    <s v="OFF-ST-10003470"/>
    <x v="1"/>
    <x v="4"/>
    <x v="1348"/>
    <x v="5580"/>
    <n v="6"/>
    <x v="0"/>
    <n v="83.843999999999994"/>
    <n v="5"/>
    <n v="1"/>
  </r>
  <r>
    <n v="9369"/>
    <s v="CA-2016-154998"/>
    <x v="281"/>
    <d v="2016-04-09T00:00:00"/>
    <s v="First Class"/>
    <s v="ES-14080"/>
    <s v="Erin Smith"/>
    <s v="Corporate"/>
    <s v="United States"/>
    <s v="Lakewood"/>
    <s v="New Jersey"/>
    <n v="8701"/>
    <x v="3"/>
    <s v="OFF-PA-10004243"/>
    <x v="1"/>
    <x v="10"/>
    <x v="274"/>
    <x v="2428"/>
    <n v="2"/>
    <x v="0"/>
    <n v="18.211200000000002"/>
    <n v="2"/>
    <n v="1"/>
  </r>
  <r>
    <n v="9370"/>
    <s v="CA-2017-113460"/>
    <x v="659"/>
    <d v="2017-11-09T00:00:00"/>
    <s v="Second Class"/>
    <s v="KN-16390"/>
    <s v="Katherine Nockton"/>
    <s v="Corporate"/>
    <s v="United States"/>
    <s v="Clinton"/>
    <s v="Maryland"/>
    <n v="20735"/>
    <x v="3"/>
    <s v="FUR-CH-10000422"/>
    <x v="0"/>
    <x v="1"/>
    <x v="1441"/>
    <x v="5581"/>
    <n v="3"/>
    <x v="0"/>
    <n v="43.675199999999997"/>
    <n v="2"/>
    <n v="1"/>
  </r>
  <r>
    <n v="9371"/>
    <s v="CA-2015-111339"/>
    <x v="352"/>
    <d v="2015-05-31T00:00:00"/>
    <s v="First Class"/>
    <s v="VP-21760"/>
    <s v="Victoria Pisteka"/>
    <s v="Corporate"/>
    <s v="United States"/>
    <s v="Columbus"/>
    <s v="Ohio"/>
    <n v="43229"/>
    <x v="3"/>
    <s v="FUR-FU-10002506"/>
    <x v="0"/>
    <x v="5"/>
    <x v="1811"/>
    <x v="1501"/>
    <n v="4"/>
    <x v="2"/>
    <n v="-4.1567999999999996"/>
    <n v="2"/>
    <n v="1"/>
  </r>
  <r>
    <n v="9372"/>
    <s v="CA-2015-111339"/>
    <x v="352"/>
    <d v="2015-05-31T00:00:00"/>
    <s v="First Class"/>
    <s v="VP-21760"/>
    <s v="Victoria Pisteka"/>
    <s v="Corporate"/>
    <s v="United States"/>
    <s v="Columbus"/>
    <s v="Ohio"/>
    <n v="43229"/>
    <x v="3"/>
    <s v="FUR-CH-10000863"/>
    <x v="0"/>
    <x v="1"/>
    <x v="83"/>
    <x v="2555"/>
    <n v="3"/>
    <x v="4"/>
    <n v="-86.058599999999998"/>
    <n v="2"/>
    <n v="1"/>
  </r>
  <r>
    <n v="9373"/>
    <s v="CA-2015-111339"/>
    <x v="352"/>
    <d v="2015-05-31T00:00:00"/>
    <s v="First Class"/>
    <s v="VP-21760"/>
    <s v="Victoria Pisteka"/>
    <s v="Corporate"/>
    <s v="United States"/>
    <s v="Columbus"/>
    <s v="Ohio"/>
    <n v="43229"/>
    <x v="3"/>
    <s v="OFF-FA-10002988"/>
    <x v="1"/>
    <x v="13"/>
    <x v="132"/>
    <x v="1384"/>
    <n v="5"/>
    <x v="2"/>
    <n v="2.9144999999999999"/>
    <n v="2"/>
    <n v="1"/>
  </r>
  <r>
    <n v="9374"/>
    <s v="CA-2017-102820"/>
    <x v="917"/>
    <d v="2017-05-11T00:00:00"/>
    <s v="Standard Class"/>
    <s v="CS-11950"/>
    <s v="Carlos Soltero"/>
    <s v="Consumer"/>
    <s v="United States"/>
    <s v="Pasadena"/>
    <s v="California"/>
    <n v="91104"/>
    <x v="1"/>
    <s v="TEC-PH-10003437"/>
    <x v="2"/>
    <x v="7"/>
    <x v="922"/>
    <x v="1159"/>
    <n v="7"/>
    <x v="2"/>
    <n v="52.493000000000002"/>
    <n v="4"/>
    <n v="1"/>
  </r>
  <r>
    <n v="9375"/>
    <s v="CA-2016-149671"/>
    <x v="410"/>
    <d v="2016-06-09T00:00:00"/>
    <s v="Standard Class"/>
    <s v="KB-16600"/>
    <s v="Ken Brennan"/>
    <s v="Corporate"/>
    <s v="United States"/>
    <s v="Seattle"/>
    <s v="Washington"/>
    <n v="98105"/>
    <x v="1"/>
    <s v="OFF-SU-10002537"/>
    <x v="1"/>
    <x v="14"/>
    <x v="682"/>
    <x v="5582"/>
    <n v="6"/>
    <x v="0"/>
    <n v="15.9588"/>
    <n v="4"/>
    <n v="1"/>
  </r>
  <r>
    <n v="9376"/>
    <s v="CA-2015-126347"/>
    <x v="639"/>
    <d v="2015-12-19T00:00:00"/>
    <s v="Second Class"/>
    <s v="AJ-10945"/>
    <s v="Ashley Jarboe"/>
    <s v="Consumer"/>
    <s v="United States"/>
    <s v="Los Angeles"/>
    <s v="California"/>
    <n v="90045"/>
    <x v="1"/>
    <s v="TEC-AC-10003063"/>
    <x v="2"/>
    <x v="11"/>
    <x v="1061"/>
    <x v="1406"/>
    <n v="2"/>
    <x v="0"/>
    <n v="10.5"/>
    <n v="5"/>
    <n v="1"/>
  </r>
  <r>
    <n v="9377"/>
    <s v="CA-2017-108756"/>
    <x v="53"/>
    <d v="2017-12-29T00:00:00"/>
    <s v="Standard Class"/>
    <s v="PO-18865"/>
    <s v="Patrick O'Donnell"/>
    <s v="Consumer"/>
    <s v="United States"/>
    <s v="East Orange"/>
    <s v="New Jersey"/>
    <n v="7017"/>
    <x v="3"/>
    <s v="TEC-AC-10003237"/>
    <x v="2"/>
    <x v="11"/>
    <x v="1640"/>
    <x v="5583"/>
    <n v="3"/>
    <x v="0"/>
    <n v="13.673999999999999"/>
    <n v="4"/>
    <n v="1"/>
  </r>
  <r>
    <n v="9378"/>
    <s v="CA-2017-155362"/>
    <x v="94"/>
    <d v="2017-12-21T00:00:00"/>
    <s v="Standard Class"/>
    <s v="DP-13105"/>
    <s v="Dave Poirier"/>
    <s v="Corporate"/>
    <s v="United States"/>
    <s v="Eau Claire"/>
    <s v="Wisconsin"/>
    <n v="54703"/>
    <x v="2"/>
    <s v="OFF-ST-10001031"/>
    <x v="1"/>
    <x v="4"/>
    <x v="1560"/>
    <x v="5584"/>
    <n v="2"/>
    <x v="0"/>
    <n v="8.4656000000000002"/>
    <n v="4"/>
    <n v="1"/>
  </r>
  <r>
    <n v="9379"/>
    <s v="CA-2016-117625"/>
    <x v="1120"/>
    <d v="2016-05-15T00:00:00"/>
    <s v="Standard Class"/>
    <s v="GM-14500"/>
    <s v="Gene McClure"/>
    <s v="Consumer"/>
    <s v="United States"/>
    <s v="Chicago"/>
    <s v="Illinois"/>
    <n v="60610"/>
    <x v="2"/>
    <s v="OFF-EN-10001535"/>
    <x v="1"/>
    <x v="12"/>
    <x v="1842"/>
    <x v="5585"/>
    <n v="2"/>
    <x v="2"/>
    <n v="2.3868"/>
    <n v="5"/>
    <n v="1"/>
  </r>
  <r>
    <n v="9380"/>
    <s v="CA-2014-154158"/>
    <x v="851"/>
    <d v="2014-12-27T00:00:00"/>
    <s v="Second Class"/>
    <s v="CC-12670"/>
    <s v="Craig Carreira"/>
    <s v="Consumer"/>
    <s v="United States"/>
    <s v="Tampa"/>
    <s v="Florida"/>
    <n v="33614"/>
    <x v="0"/>
    <s v="OFF-PA-10001295"/>
    <x v="1"/>
    <x v="10"/>
    <x v="1220"/>
    <x v="2748"/>
    <n v="3"/>
    <x v="2"/>
    <n v="15.934799999999999"/>
    <n v="4"/>
    <n v="1"/>
  </r>
  <r>
    <n v="9381"/>
    <s v="CA-2014-154158"/>
    <x v="851"/>
    <d v="2014-12-27T00:00:00"/>
    <s v="Second Class"/>
    <s v="CC-12670"/>
    <s v="Craig Carreira"/>
    <s v="Consumer"/>
    <s v="United States"/>
    <s v="Tampa"/>
    <s v="Florida"/>
    <n v="33614"/>
    <x v="0"/>
    <s v="FUR-CH-10004698"/>
    <x v="0"/>
    <x v="1"/>
    <x v="168"/>
    <x v="1445"/>
    <n v="1"/>
    <x v="2"/>
    <n v="6.4783999999999997"/>
    <n v="4"/>
    <n v="1"/>
  </r>
  <r>
    <n v="9382"/>
    <s v="CA-2014-154158"/>
    <x v="851"/>
    <d v="2014-12-27T00:00:00"/>
    <s v="Second Class"/>
    <s v="CC-12670"/>
    <s v="Craig Carreira"/>
    <s v="Consumer"/>
    <s v="United States"/>
    <s v="Tampa"/>
    <s v="Florida"/>
    <n v="33614"/>
    <x v="0"/>
    <s v="OFF-ST-10000078"/>
    <x v="1"/>
    <x v="4"/>
    <x v="1227"/>
    <x v="5586"/>
    <n v="2"/>
    <x v="2"/>
    <n v="-10.6068"/>
    <n v="4"/>
    <n v="1"/>
  </r>
  <r>
    <n v="9383"/>
    <s v="CA-2014-154158"/>
    <x v="851"/>
    <d v="2014-12-27T00:00:00"/>
    <s v="Second Class"/>
    <s v="CC-12670"/>
    <s v="Craig Carreira"/>
    <s v="Consumer"/>
    <s v="United States"/>
    <s v="Tampa"/>
    <s v="Florida"/>
    <n v="33614"/>
    <x v="0"/>
    <s v="OFF-AR-10001868"/>
    <x v="1"/>
    <x v="6"/>
    <x v="59"/>
    <x v="2000"/>
    <n v="1"/>
    <x v="2"/>
    <n v="0.504"/>
    <n v="4"/>
    <n v="1"/>
  </r>
  <r>
    <n v="9384"/>
    <s v="CA-2014-154158"/>
    <x v="851"/>
    <d v="2014-12-27T00:00:00"/>
    <s v="Second Class"/>
    <s v="CC-12670"/>
    <s v="Craig Carreira"/>
    <s v="Consumer"/>
    <s v="United States"/>
    <s v="Tampa"/>
    <s v="Florida"/>
    <n v="33614"/>
    <x v="0"/>
    <s v="OFF-ST-10004950"/>
    <x v="1"/>
    <x v="4"/>
    <x v="1009"/>
    <x v="202"/>
    <n v="5"/>
    <x v="2"/>
    <n v="-1.0489999999999999"/>
    <n v="4"/>
    <n v="1"/>
  </r>
  <r>
    <n v="9385"/>
    <s v="CA-2017-100433"/>
    <x v="938"/>
    <d v="2017-08-16T00:00:00"/>
    <s v="Standard Class"/>
    <s v="SJ-20125"/>
    <s v="Sanjit Jacobs"/>
    <s v="Home Office"/>
    <s v="United States"/>
    <s v="New York City"/>
    <s v="New York"/>
    <n v="10009"/>
    <x v="3"/>
    <s v="OFF-PA-10003441"/>
    <x v="1"/>
    <x v="10"/>
    <x v="490"/>
    <x v="233"/>
    <n v="4"/>
    <x v="0"/>
    <n v="12.441599999999999"/>
    <n v="5"/>
    <n v="1"/>
  </r>
  <r>
    <n v="9386"/>
    <s v="CA-2017-163097"/>
    <x v="151"/>
    <d v="2017-08-31T00:00:00"/>
    <s v="Standard Class"/>
    <s v="SF-20200"/>
    <s v="Sarah Foster"/>
    <s v="Consumer"/>
    <s v="United States"/>
    <s v="Mesa"/>
    <s v="Arizona"/>
    <n v="85204"/>
    <x v="1"/>
    <s v="FUR-FU-10004973"/>
    <x v="0"/>
    <x v="5"/>
    <x v="1143"/>
    <x v="5587"/>
    <n v="8"/>
    <x v="2"/>
    <n v="33.1584"/>
    <n v="4"/>
    <n v="1"/>
  </r>
  <r>
    <n v="9387"/>
    <s v="US-2017-127292"/>
    <x v="617"/>
    <d v="2017-01-23T00:00:00"/>
    <s v="Standard Class"/>
    <s v="RM-19375"/>
    <s v="Raymond Messe"/>
    <s v="Consumer"/>
    <s v="United States"/>
    <s v="Burlington"/>
    <s v="Vermont"/>
    <n v="5408"/>
    <x v="3"/>
    <s v="OFF-PA-10000157"/>
    <x v="1"/>
    <x v="10"/>
    <x v="369"/>
    <x v="705"/>
    <n v="4"/>
    <x v="0"/>
    <n v="37.562399999999997"/>
    <n v="4"/>
    <n v="1"/>
  </r>
  <r>
    <n v="9388"/>
    <s v="US-2017-127292"/>
    <x v="617"/>
    <d v="2017-01-23T00:00:00"/>
    <s v="Standard Class"/>
    <s v="RM-19375"/>
    <s v="Raymond Messe"/>
    <s v="Consumer"/>
    <s v="United States"/>
    <s v="Burlington"/>
    <s v="Vermont"/>
    <n v="5408"/>
    <x v="3"/>
    <s v="OFF-PA-10001970"/>
    <x v="1"/>
    <x v="10"/>
    <x v="314"/>
    <x v="5588"/>
    <n v="1"/>
    <x v="0"/>
    <n v="5.7716000000000003"/>
    <n v="4"/>
    <n v="1"/>
  </r>
  <r>
    <n v="9389"/>
    <s v="US-2017-127292"/>
    <x v="617"/>
    <d v="2017-01-23T00:00:00"/>
    <s v="Standard Class"/>
    <s v="RM-19375"/>
    <s v="Raymond Messe"/>
    <s v="Consumer"/>
    <s v="United States"/>
    <s v="Burlington"/>
    <s v="Vermont"/>
    <n v="5408"/>
    <x v="3"/>
    <s v="OFF-AP-10000828"/>
    <x v="1"/>
    <x v="9"/>
    <x v="1096"/>
    <x v="3036"/>
    <n v="3"/>
    <x v="0"/>
    <n v="152.0232"/>
    <n v="4"/>
    <n v="1"/>
  </r>
  <r>
    <n v="9390"/>
    <s v="US-2017-127292"/>
    <x v="617"/>
    <d v="2017-01-23T00:00:00"/>
    <s v="Standard Class"/>
    <s v="RM-19375"/>
    <s v="Raymond Messe"/>
    <s v="Consumer"/>
    <s v="United States"/>
    <s v="Burlington"/>
    <s v="Vermont"/>
    <n v="5408"/>
    <x v="3"/>
    <s v="OFF-EN-10001509"/>
    <x v="1"/>
    <x v="12"/>
    <x v="29"/>
    <x v="5589"/>
    <n v="1"/>
    <x v="0"/>
    <n v="0.95879999999999999"/>
    <n v="4"/>
    <n v="1"/>
  </r>
  <r>
    <n v="9391"/>
    <s v="CA-2015-163734"/>
    <x v="974"/>
    <d v="2015-06-24T00:00:00"/>
    <s v="Standard Class"/>
    <s v="KM-16375"/>
    <s v="Katherine Murray"/>
    <s v="Home Office"/>
    <s v="United States"/>
    <s v="Houston"/>
    <s v="Texas"/>
    <n v="77070"/>
    <x v="2"/>
    <s v="OFF-ST-10003692"/>
    <x v="1"/>
    <x v="4"/>
    <x v="1262"/>
    <x v="1863"/>
    <n v="5"/>
    <x v="2"/>
    <n v="14.307499999999999"/>
    <n v="5"/>
    <n v="1"/>
  </r>
  <r>
    <n v="9392"/>
    <s v="CA-2017-162474"/>
    <x v="677"/>
    <d v="2017-03-16T00:00:00"/>
    <s v="First Class"/>
    <s v="FH-14275"/>
    <s v="Frank Hawley"/>
    <s v="Corporate"/>
    <s v="United States"/>
    <s v="Aurora"/>
    <s v="Illinois"/>
    <n v="60505"/>
    <x v="2"/>
    <s v="TEC-PH-10004700"/>
    <x v="2"/>
    <x v="7"/>
    <x v="851"/>
    <x v="462"/>
    <n v="1"/>
    <x v="2"/>
    <n v="2.5973999999999999"/>
    <n v="3"/>
    <n v="1"/>
  </r>
  <r>
    <n v="9393"/>
    <s v="CA-2015-130848"/>
    <x v="969"/>
    <d v="2015-10-25T00:00:00"/>
    <s v="Same Day"/>
    <s v="DG-13300"/>
    <s v="Deirdre Greer"/>
    <s v="Corporate"/>
    <s v="United States"/>
    <s v="Denver"/>
    <s v="Colorado"/>
    <n v="80219"/>
    <x v="1"/>
    <s v="FUR-CH-10000422"/>
    <x v="0"/>
    <x v="1"/>
    <x v="1441"/>
    <x v="5590"/>
    <n v="8"/>
    <x v="2"/>
    <n v="-29.116800000000001"/>
    <n v="0"/>
    <n v="1"/>
  </r>
  <r>
    <n v="9394"/>
    <s v="CA-2014-125997"/>
    <x v="59"/>
    <d v="2014-09-23T00:00:00"/>
    <s v="First Class"/>
    <s v="MW-18220"/>
    <s v="Mitch Webber"/>
    <s v="Consumer"/>
    <s v="United States"/>
    <s v="New York City"/>
    <s v="New York"/>
    <n v="10011"/>
    <x v="3"/>
    <s v="TEC-PH-10003484"/>
    <x v="2"/>
    <x v="7"/>
    <x v="1539"/>
    <x v="3125"/>
    <n v="5"/>
    <x v="0"/>
    <n v="157.48750000000001"/>
    <n v="3"/>
    <n v="1"/>
  </r>
  <r>
    <n v="9395"/>
    <s v="CA-2014-125997"/>
    <x v="59"/>
    <d v="2014-09-23T00:00:00"/>
    <s v="First Class"/>
    <s v="MW-18220"/>
    <s v="Mitch Webber"/>
    <s v="Consumer"/>
    <s v="United States"/>
    <s v="New York City"/>
    <s v="New York"/>
    <n v="10011"/>
    <x v="3"/>
    <s v="FUR-CH-10001394"/>
    <x v="0"/>
    <x v="1"/>
    <x v="654"/>
    <x v="3223"/>
    <n v="2"/>
    <x v="9"/>
    <n v="140.39599999999999"/>
    <n v="3"/>
    <n v="1"/>
  </r>
  <r>
    <n v="9396"/>
    <s v="CA-2014-125997"/>
    <x v="59"/>
    <d v="2014-09-23T00:00:00"/>
    <s v="First Class"/>
    <s v="MW-18220"/>
    <s v="Mitch Webber"/>
    <s v="Consumer"/>
    <s v="United States"/>
    <s v="New York City"/>
    <s v="New York"/>
    <n v="10011"/>
    <x v="3"/>
    <s v="FUR-BO-10002213"/>
    <x v="0"/>
    <x v="0"/>
    <x v="1232"/>
    <x v="476"/>
    <n v="2"/>
    <x v="2"/>
    <n v="-10.019600000000001"/>
    <n v="3"/>
    <n v="1"/>
  </r>
  <r>
    <n v="9397"/>
    <s v="CA-2014-125997"/>
    <x v="59"/>
    <d v="2014-09-23T00:00:00"/>
    <s v="First Class"/>
    <s v="MW-18220"/>
    <s v="Mitch Webber"/>
    <s v="Consumer"/>
    <s v="United States"/>
    <s v="New York City"/>
    <s v="New York"/>
    <n v="10011"/>
    <x v="3"/>
    <s v="OFF-LA-10002762"/>
    <x v="1"/>
    <x v="2"/>
    <x v="49"/>
    <x v="50"/>
    <n v="6"/>
    <x v="0"/>
    <n v="35.334600000000002"/>
    <n v="3"/>
    <n v="1"/>
  </r>
  <r>
    <n v="9398"/>
    <s v="CA-2014-125997"/>
    <x v="59"/>
    <d v="2014-09-23T00:00:00"/>
    <s v="First Class"/>
    <s v="MW-18220"/>
    <s v="Mitch Webber"/>
    <s v="Consumer"/>
    <s v="United States"/>
    <s v="New York City"/>
    <s v="New York"/>
    <n v="10011"/>
    <x v="3"/>
    <s v="OFF-AP-10003842"/>
    <x v="1"/>
    <x v="9"/>
    <x v="1256"/>
    <x v="4583"/>
    <n v="1"/>
    <x v="0"/>
    <n v="8.0548000000000002"/>
    <n v="3"/>
    <n v="1"/>
  </r>
  <r>
    <n v="9399"/>
    <s v="CA-2014-125997"/>
    <x v="59"/>
    <d v="2014-09-23T00:00:00"/>
    <s v="First Class"/>
    <s v="MW-18220"/>
    <s v="Mitch Webber"/>
    <s v="Consumer"/>
    <s v="United States"/>
    <s v="New York City"/>
    <s v="New York"/>
    <n v="10011"/>
    <x v="3"/>
    <s v="TEC-PH-10003072"/>
    <x v="2"/>
    <x v="7"/>
    <x v="1319"/>
    <x v="5591"/>
    <n v="9"/>
    <x v="0"/>
    <n v="661.45590000000004"/>
    <n v="3"/>
    <n v="1"/>
  </r>
  <r>
    <n v="9400"/>
    <s v="CA-2016-103128"/>
    <x v="583"/>
    <d v="2016-11-15T00:00:00"/>
    <s v="Standard Class"/>
    <s v="SC-20845"/>
    <s v="Sung Chung"/>
    <s v="Consumer"/>
    <s v="United States"/>
    <s v="Arlington Heights"/>
    <s v="Illinois"/>
    <n v="60004"/>
    <x v="2"/>
    <s v="OFF-AR-10003394"/>
    <x v="1"/>
    <x v="6"/>
    <x v="501"/>
    <x v="492"/>
    <n v="6"/>
    <x v="2"/>
    <n v="1.2347999999999999"/>
    <n v="4"/>
    <n v="1"/>
  </r>
  <r>
    <n v="9401"/>
    <s v="CA-2015-167696"/>
    <x v="1217"/>
    <d v="2015-09-21T00:00:00"/>
    <s v="Standard Class"/>
    <s v="BD-11500"/>
    <s v="Bradley Drucker"/>
    <s v="Consumer"/>
    <s v="United States"/>
    <s v="Newport News"/>
    <s v="Virginia"/>
    <n v="23602"/>
    <x v="0"/>
    <s v="OFF-EN-10001539"/>
    <x v="1"/>
    <x v="12"/>
    <x v="153"/>
    <x v="4791"/>
    <n v="4"/>
    <x v="0"/>
    <n v="14.6264"/>
    <n v="5"/>
    <n v="1"/>
  </r>
  <r>
    <n v="9402"/>
    <s v="CA-2014-159814"/>
    <x v="1218"/>
    <d v="2014-06-28T00:00:00"/>
    <s v="Standard Class"/>
    <s v="LP-17080"/>
    <s v="Liz Pelletier"/>
    <s v="Consumer"/>
    <s v="United States"/>
    <s v="Tucson"/>
    <s v="Arizona"/>
    <n v="85705"/>
    <x v="1"/>
    <s v="FUR-FU-10001731"/>
    <x v="0"/>
    <x v="5"/>
    <x v="1556"/>
    <x v="5592"/>
    <n v="2"/>
    <x v="2"/>
    <n v="0.96120000000000005"/>
    <n v="4"/>
    <n v="1"/>
  </r>
  <r>
    <n v="9403"/>
    <s v="CA-2016-105459"/>
    <x v="399"/>
    <d v="2016-08-17T00:00:00"/>
    <s v="Second Class"/>
    <s v="NP-18700"/>
    <s v="Nora Preis"/>
    <s v="Consumer"/>
    <s v="United States"/>
    <s v="New York City"/>
    <s v="New York"/>
    <n v="10024"/>
    <x v="3"/>
    <s v="FUR-TA-10001095"/>
    <x v="0"/>
    <x v="3"/>
    <x v="616"/>
    <x v="5593"/>
    <n v="2"/>
    <x v="10"/>
    <n v="-66.230199999999996"/>
    <n v="5"/>
    <n v="1"/>
  </r>
  <r>
    <n v="9404"/>
    <s v="CA-2016-105459"/>
    <x v="399"/>
    <d v="2016-08-17T00:00:00"/>
    <s v="Second Class"/>
    <s v="NP-18700"/>
    <s v="Nora Preis"/>
    <s v="Consumer"/>
    <s v="United States"/>
    <s v="New York City"/>
    <s v="New York"/>
    <n v="10024"/>
    <x v="3"/>
    <s v="OFF-ST-10000078"/>
    <x v="1"/>
    <x v="4"/>
    <x v="1227"/>
    <x v="5594"/>
    <n v="6"/>
    <x v="0"/>
    <n v="286.3836"/>
    <n v="5"/>
    <n v="1"/>
  </r>
  <r>
    <n v="9405"/>
    <s v="CA-2017-141663"/>
    <x v="669"/>
    <d v="2017-04-17T00:00:00"/>
    <s v="Standard Class"/>
    <s v="DP-13105"/>
    <s v="Dave Poirier"/>
    <s v="Corporate"/>
    <s v="United States"/>
    <s v="Philadelphia"/>
    <s v="Pennsylvania"/>
    <n v="19134"/>
    <x v="3"/>
    <s v="OFF-FA-10004076"/>
    <x v="1"/>
    <x v="13"/>
    <x v="1222"/>
    <x v="1054"/>
    <n v="5"/>
    <x v="2"/>
    <n v="1.6830000000000001"/>
    <n v="4"/>
    <n v="1"/>
  </r>
  <r>
    <n v="9406"/>
    <s v="CA-2014-152618"/>
    <x v="619"/>
    <d v="2014-03-17T00:00:00"/>
    <s v="First Class"/>
    <s v="RB-19465"/>
    <s v="Rick Bensley"/>
    <s v="Home Office"/>
    <s v="United States"/>
    <s v="Chicago"/>
    <s v="Illinois"/>
    <n v="60653"/>
    <x v="2"/>
    <s v="TEC-MA-10003626"/>
    <x v="2"/>
    <x v="15"/>
    <x v="1397"/>
    <x v="5595"/>
    <n v="2"/>
    <x v="4"/>
    <n v="156.047"/>
    <n v="3"/>
    <n v="1"/>
  </r>
  <r>
    <n v="9407"/>
    <s v="CA-2014-152618"/>
    <x v="619"/>
    <d v="2014-03-17T00:00:00"/>
    <s v="First Class"/>
    <s v="RB-19465"/>
    <s v="Rick Bensley"/>
    <s v="Home Office"/>
    <s v="United States"/>
    <s v="Chicago"/>
    <s v="Illinois"/>
    <n v="60653"/>
    <x v="2"/>
    <s v="OFF-PA-10001215"/>
    <x v="1"/>
    <x v="10"/>
    <x v="1726"/>
    <x v="578"/>
    <n v="2"/>
    <x v="2"/>
    <n v="2.64"/>
    <n v="3"/>
    <n v="1"/>
  </r>
  <r>
    <n v="9408"/>
    <s v="CA-2017-162789"/>
    <x v="585"/>
    <d v="2017-09-24T00:00:00"/>
    <s v="Second Class"/>
    <s v="LC-17140"/>
    <s v="Logan Currie"/>
    <s v="Consumer"/>
    <s v="United States"/>
    <s v="New York City"/>
    <s v="New York"/>
    <n v="10035"/>
    <x v="3"/>
    <s v="TEC-AC-10002842"/>
    <x v="2"/>
    <x v="11"/>
    <x v="1185"/>
    <x v="5596"/>
    <n v="9"/>
    <x v="0"/>
    <n v="171.36"/>
    <n v="2"/>
    <n v="1"/>
  </r>
  <r>
    <n v="9409"/>
    <s v="CA-2017-162789"/>
    <x v="585"/>
    <d v="2017-09-24T00:00:00"/>
    <s v="Second Class"/>
    <s v="LC-17140"/>
    <s v="Logan Currie"/>
    <s v="Consumer"/>
    <s v="United States"/>
    <s v="New York City"/>
    <s v="New York"/>
    <n v="10035"/>
    <x v="3"/>
    <s v="FUR-FU-10004864"/>
    <x v="0"/>
    <x v="5"/>
    <x v="1719"/>
    <x v="5597"/>
    <n v="1"/>
    <x v="0"/>
    <n v="3.9830999999999999"/>
    <n v="2"/>
    <n v="1"/>
  </r>
  <r>
    <n v="9410"/>
    <s v="US-2017-110149"/>
    <x v="389"/>
    <d v="2017-12-13T00:00:00"/>
    <s v="First Class"/>
    <s v="WB-21850"/>
    <s v="William Brown"/>
    <s v="Consumer"/>
    <s v="United States"/>
    <s v="Philadelphia"/>
    <s v="Pennsylvania"/>
    <n v="19143"/>
    <x v="3"/>
    <s v="OFF-BI-10000014"/>
    <x v="1"/>
    <x v="8"/>
    <x v="634"/>
    <x v="5598"/>
    <n v="1"/>
    <x v="6"/>
    <n v="-2.5093000000000001"/>
    <n v="3"/>
    <n v="1"/>
  </r>
  <r>
    <n v="9411"/>
    <s v="US-2017-110149"/>
    <x v="389"/>
    <d v="2017-12-13T00:00:00"/>
    <s v="First Class"/>
    <s v="WB-21850"/>
    <s v="William Brown"/>
    <s v="Consumer"/>
    <s v="United States"/>
    <s v="Philadelphia"/>
    <s v="Pennsylvania"/>
    <n v="19143"/>
    <x v="3"/>
    <s v="FUR-FU-10001475"/>
    <x v="0"/>
    <x v="5"/>
    <x v="504"/>
    <x v="1177"/>
    <n v="5"/>
    <x v="2"/>
    <n v="15.385999999999999"/>
    <n v="3"/>
    <n v="1"/>
  </r>
  <r>
    <n v="9412"/>
    <s v="CA-2016-108959"/>
    <x v="612"/>
    <d v="2016-03-14T00:00:00"/>
    <s v="Second Class"/>
    <s v="MH-17785"/>
    <s v="Maya Herman"/>
    <s v="Corporate"/>
    <s v="United States"/>
    <s v="Glendale"/>
    <s v="Arizona"/>
    <n v="85301"/>
    <x v="1"/>
    <s v="OFF-ST-10001272"/>
    <x v="1"/>
    <x v="4"/>
    <x v="533"/>
    <x v="5599"/>
    <n v="1"/>
    <x v="2"/>
    <n v="6.5434999999999999"/>
    <n v="4"/>
    <n v="1"/>
  </r>
  <r>
    <n v="9413"/>
    <s v="CA-2015-164777"/>
    <x v="746"/>
    <d v="2015-01-29T00:00:00"/>
    <s v="First Class"/>
    <s v="SC-20305"/>
    <s v="Sean Christensen"/>
    <s v="Consumer"/>
    <s v="United States"/>
    <s v="Los Angeles"/>
    <s v="California"/>
    <n v="90036"/>
    <x v="1"/>
    <s v="FUR-CH-10002024"/>
    <x v="0"/>
    <x v="1"/>
    <x v="483"/>
    <x v="5118"/>
    <n v="5"/>
    <x v="2"/>
    <n v="0"/>
    <n v="2"/>
    <n v="1"/>
  </r>
  <r>
    <n v="9414"/>
    <s v="CA-2016-132017"/>
    <x v="182"/>
    <d v="2016-09-27T00:00:00"/>
    <s v="First Class"/>
    <s v="MH-17620"/>
    <s v="Matt Hagelstein"/>
    <s v="Corporate"/>
    <s v="United States"/>
    <s v="Houston"/>
    <s v="Texas"/>
    <n v="77041"/>
    <x v="2"/>
    <s v="OFF-BI-10004001"/>
    <x v="1"/>
    <x v="8"/>
    <x v="818"/>
    <x v="5600"/>
    <n v="2"/>
    <x v="3"/>
    <n v="-11.587199999999999"/>
    <n v="1"/>
    <n v="1"/>
  </r>
  <r>
    <n v="9415"/>
    <s v="CA-2015-127824"/>
    <x v="1090"/>
    <d v="2015-10-22T00:00:00"/>
    <s v="Standard Class"/>
    <s v="JC-15775"/>
    <s v="John Castell"/>
    <s v="Consumer"/>
    <s v="United States"/>
    <s v="Seattle"/>
    <s v="Washington"/>
    <n v="98115"/>
    <x v="1"/>
    <s v="TEC-PH-10004094"/>
    <x v="2"/>
    <x v="7"/>
    <x v="1797"/>
    <x v="2475"/>
    <n v="2"/>
    <x v="2"/>
    <n v="15.599"/>
    <n v="4"/>
    <n v="1"/>
  </r>
  <r>
    <n v="9416"/>
    <s v="CA-2015-127824"/>
    <x v="1090"/>
    <d v="2015-10-22T00:00:00"/>
    <s v="Standard Class"/>
    <s v="JC-15775"/>
    <s v="John Castell"/>
    <s v="Consumer"/>
    <s v="United States"/>
    <s v="Seattle"/>
    <s v="Washington"/>
    <n v="98115"/>
    <x v="1"/>
    <s v="OFF-PA-10001184"/>
    <x v="1"/>
    <x v="10"/>
    <x v="1316"/>
    <x v="1444"/>
    <n v="3"/>
    <x v="0"/>
    <n v="8.7905999999999995"/>
    <n v="4"/>
    <n v="1"/>
  </r>
  <r>
    <n v="9417"/>
    <s v="CA-2015-127824"/>
    <x v="1090"/>
    <d v="2015-10-22T00:00:00"/>
    <s v="Standard Class"/>
    <s v="JC-15775"/>
    <s v="John Castell"/>
    <s v="Consumer"/>
    <s v="United States"/>
    <s v="Seattle"/>
    <s v="Washington"/>
    <n v="98115"/>
    <x v="1"/>
    <s v="FUR-FU-10002505"/>
    <x v="0"/>
    <x v="5"/>
    <x v="225"/>
    <x v="3601"/>
    <n v="3"/>
    <x v="0"/>
    <n v="3.2351999999999999"/>
    <n v="4"/>
    <n v="1"/>
  </r>
  <r>
    <n v="9418"/>
    <s v="CA-2014-148285"/>
    <x v="1219"/>
    <d v="2014-11-01T00:00:00"/>
    <s v="Standard Class"/>
    <s v="RD-19810"/>
    <s v="Ross DeVincentis"/>
    <s v="Home Office"/>
    <s v="United States"/>
    <s v="Fayetteville"/>
    <s v="North Carolina"/>
    <n v="28314"/>
    <x v="0"/>
    <s v="OFF-PA-10001166"/>
    <x v="1"/>
    <x v="10"/>
    <x v="777"/>
    <x v="559"/>
    <n v="2"/>
    <x v="2"/>
    <n v="3.6288"/>
    <n v="5"/>
    <n v="1"/>
  </r>
  <r>
    <n v="9419"/>
    <s v="CA-2014-148285"/>
    <x v="1219"/>
    <d v="2014-11-01T00:00:00"/>
    <s v="Standard Class"/>
    <s v="RD-19810"/>
    <s v="Ross DeVincentis"/>
    <s v="Home Office"/>
    <s v="United States"/>
    <s v="Fayetteville"/>
    <s v="North Carolina"/>
    <n v="28314"/>
    <x v="0"/>
    <s v="OFF-PA-10000349"/>
    <x v="1"/>
    <x v="10"/>
    <x v="33"/>
    <x v="1627"/>
    <n v="3"/>
    <x v="2"/>
    <n v="4.0338000000000003"/>
    <n v="5"/>
    <n v="1"/>
  </r>
  <r>
    <n v="9420"/>
    <s v="CA-2017-152926"/>
    <x v="280"/>
    <d v="2017-10-04T00:00:00"/>
    <s v="Second Class"/>
    <s v="SC-20695"/>
    <s v="Steve Chapman"/>
    <s v="Corporate"/>
    <s v="United States"/>
    <s v="Houston"/>
    <s v="Texas"/>
    <n v="77041"/>
    <x v="2"/>
    <s v="OFF-AP-10004708"/>
    <x v="1"/>
    <x v="9"/>
    <x v="513"/>
    <x v="5052"/>
    <n v="2"/>
    <x v="3"/>
    <n v="-38.821199999999997"/>
    <n v="2"/>
    <n v="1"/>
  </r>
  <r>
    <n v="9421"/>
    <s v="CA-2017-152926"/>
    <x v="280"/>
    <d v="2017-10-04T00:00:00"/>
    <s v="Second Class"/>
    <s v="SC-20695"/>
    <s v="Steve Chapman"/>
    <s v="Corporate"/>
    <s v="United States"/>
    <s v="Houston"/>
    <s v="Texas"/>
    <n v="77041"/>
    <x v="2"/>
    <s v="OFF-AP-10001947"/>
    <x v="1"/>
    <x v="9"/>
    <x v="1537"/>
    <x v="5601"/>
    <n v="6"/>
    <x v="3"/>
    <n v="-56.059199999999997"/>
    <n v="2"/>
    <n v="1"/>
  </r>
  <r>
    <n v="9422"/>
    <s v="CA-2014-145254"/>
    <x v="149"/>
    <d v="2014-07-27T00:00:00"/>
    <s v="Standard Class"/>
    <s v="NC-18535"/>
    <s v="Nick Crebassa"/>
    <s v="Corporate"/>
    <s v="United States"/>
    <s v="San Francisco"/>
    <s v="California"/>
    <n v="94122"/>
    <x v="1"/>
    <s v="TEC-PH-10000441"/>
    <x v="2"/>
    <x v="7"/>
    <x v="1055"/>
    <x v="2752"/>
    <n v="6"/>
    <x v="2"/>
    <n v="60.475200000000001"/>
    <n v="4"/>
    <n v="1"/>
  </r>
  <r>
    <n v="9423"/>
    <s v="CA-2014-145254"/>
    <x v="149"/>
    <d v="2014-07-27T00:00:00"/>
    <s v="Standard Class"/>
    <s v="NC-18535"/>
    <s v="Nick Crebassa"/>
    <s v="Corporate"/>
    <s v="United States"/>
    <s v="San Francisco"/>
    <s v="California"/>
    <n v="94122"/>
    <x v="1"/>
    <s v="OFF-SU-10004664"/>
    <x v="1"/>
    <x v="14"/>
    <x v="597"/>
    <x v="5300"/>
    <n v="5"/>
    <x v="0"/>
    <n v="11.803000000000001"/>
    <n v="4"/>
    <n v="1"/>
  </r>
  <r>
    <n v="9424"/>
    <s v="CA-2014-145254"/>
    <x v="149"/>
    <d v="2014-07-27T00:00:00"/>
    <s v="Standard Class"/>
    <s v="NC-18535"/>
    <s v="Nick Crebassa"/>
    <s v="Corporate"/>
    <s v="United States"/>
    <s v="San Francisco"/>
    <s v="California"/>
    <n v="94122"/>
    <x v="1"/>
    <s v="TEC-PH-10004531"/>
    <x v="2"/>
    <x v="7"/>
    <x v="1404"/>
    <x v="214"/>
    <n v="3"/>
    <x v="2"/>
    <n v="37.796999999999997"/>
    <n v="4"/>
    <n v="1"/>
  </r>
  <r>
    <n v="9425"/>
    <s v="CA-2014-145254"/>
    <x v="149"/>
    <d v="2014-07-27T00:00:00"/>
    <s v="Standard Class"/>
    <s v="NC-18535"/>
    <s v="Nick Crebassa"/>
    <s v="Corporate"/>
    <s v="United States"/>
    <s v="San Francisco"/>
    <s v="California"/>
    <n v="94122"/>
    <x v="1"/>
    <s v="TEC-AC-10002167"/>
    <x v="2"/>
    <x v="11"/>
    <x v="46"/>
    <x v="47"/>
    <n v="3"/>
    <x v="0"/>
    <n v="4.95"/>
    <n v="4"/>
    <n v="1"/>
  </r>
  <r>
    <n v="9426"/>
    <s v="CA-2014-116246"/>
    <x v="171"/>
    <d v="2014-09-17T00:00:00"/>
    <s v="Second Class"/>
    <s v="LW-17215"/>
    <s v="Luke Weiss"/>
    <s v="Consumer"/>
    <s v="United States"/>
    <s v="New York City"/>
    <s v="New York"/>
    <n v="10035"/>
    <x v="3"/>
    <s v="FUR-CH-10002024"/>
    <x v="0"/>
    <x v="1"/>
    <x v="483"/>
    <x v="5602"/>
    <n v="6"/>
    <x v="9"/>
    <n v="420.58800000000002"/>
    <n v="5"/>
    <n v="1"/>
  </r>
  <r>
    <n v="9427"/>
    <s v="CA-2016-160479"/>
    <x v="306"/>
    <d v="2016-09-20T00:00:00"/>
    <s v="Standard Class"/>
    <s v="AH-10585"/>
    <s v="Angele Hood"/>
    <s v="Consumer"/>
    <s v="United States"/>
    <s v="Seattle"/>
    <s v="Washington"/>
    <n v="98105"/>
    <x v="1"/>
    <s v="OFF-AR-10002445"/>
    <x v="1"/>
    <x v="6"/>
    <x v="1646"/>
    <x v="3704"/>
    <n v="5"/>
    <x v="0"/>
    <n v="13.452"/>
    <n v="5"/>
    <n v="1"/>
  </r>
  <r>
    <n v="9428"/>
    <s v="CA-2014-167486"/>
    <x v="501"/>
    <d v="2014-12-01T00:00:00"/>
    <s v="Standard Class"/>
    <s v="JO-15145"/>
    <s v="Jack O'Briant"/>
    <s v="Corporate"/>
    <s v="United States"/>
    <s v="Buffalo"/>
    <s v="New York"/>
    <n v="14215"/>
    <x v="3"/>
    <s v="FUR-FU-10003268"/>
    <x v="0"/>
    <x v="5"/>
    <x v="885"/>
    <x v="3255"/>
    <n v="5"/>
    <x v="0"/>
    <n v="39.979999999999997"/>
    <n v="4"/>
    <n v="1"/>
  </r>
  <r>
    <n v="9429"/>
    <s v="CA-2014-152100"/>
    <x v="218"/>
    <d v="2014-05-16T00:00:00"/>
    <s v="Standard Class"/>
    <s v="VW-21775"/>
    <s v="Victoria Wilson"/>
    <s v="Corporate"/>
    <s v="United States"/>
    <s v="Huntsville"/>
    <s v="Texas"/>
    <n v="77340"/>
    <x v="2"/>
    <s v="FUR-CH-10000015"/>
    <x v="0"/>
    <x v="1"/>
    <x v="378"/>
    <x v="1877"/>
    <n v="8"/>
    <x v="4"/>
    <n v="-69.311999999999998"/>
    <n v="5"/>
    <n v="1"/>
  </r>
  <r>
    <n v="9430"/>
    <s v="CA-2015-166219"/>
    <x v="834"/>
    <d v="2015-09-01T00:00:00"/>
    <s v="Standard Class"/>
    <s v="BP-11185"/>
    <s v="Ben Peterman"/>
    <s v="Corporate"/>
    <s v="United States"/>
    <s v="Dallas"/>
    <s v="Texas"/>
    <n v="75081"/>
    <x v="2"/>
    <s v="TEC-PH-10004165"/>
    <x v="2"/>
    <x v="7"/>
    <x v="895"/>
    <x v="1113"/>
    <n v="5"/>
    <x v="2"/>
    <n v="82.497"/>
    <n v="4"/>
    <n v="1"/>
  </r>
  <r>
    <n v="9431"/>
    <s v="CA-2015-166219"/>
    <x v="834"/>
    <d v="2015-09-01T00:00:00"/>
    <s v="Standard Class"/>
    <s v="BP-11185"/>
    <s v="Ben Peterman"/>
    <s v="Corporate"/>
    <s v="United States"/>
    <s v="Dallas"/>
    <s v="Texas"/>
    <n v="75081"/>
    <x v="2"/>
    <s v="FUR-TA-10004607"/>
    <x v="0"/>
    <x v="3"/>
    <x v="1104"/>
    <x v="5603"/>
    <n v="1"/>
    <x v="4"/>
    <n v="-16.261299999999999"/>
    <n v="4"/>
    <n v="1"/>
  </r>
  <r>
    <n v="9432"/>
    <s v="CA-2015-111864"/>
    <x v="974"/>
    <d v="2015-06-19T00:00:00"/>
    <s v="Same Day"/>
    <s v="PP-18955"/>
    <s v="Paul Prost"/>
    <s v="Home Office"/>
    <s v="United States"/>
    <s v="Philadelphia"/>
    <s v="Pennsylvania"/>
    <n v="19134"/>
    <x v="3"/>
    <s v="OFF-LA-10004677"/>
    <x v="1"/>
    <x v="2"/>
    <x v="1840"/>
    <x v="2144"/>
    <n v="2"/>
    <x v="2"/>
    <n v="1.9925999999999999"/>
    <n v="0"/>
    <n v="1"/>
  </r>
  <r>
    <n v="9433"/>
    <s v="CA-2015-119627"/>
    <x v="493"/>
    <d v="2015-08-23T00:00:00"/>
    <s v="Standard Class"/>
    <s v="SC-20725"/>
    <s v="Steven Cartwright"/>
    <s v="Consumer"/>
    <s v="United States"/>
    <s v="Peoria"/>
    <s v="Arizona"/>
    <n v="85345"/>
    <x v="1"/>
    <s v="TEC-AC-10002217"/>
    <x v="2"/>
    <x v="11"/>
    <x v="1187"/>
    <x v="5268"/>
    <n v="2"/>
    <x v="2"/>
    <n v="-5.2640000000000002"/>
    <n v="6"/>
    <n v="1"/>
  </r>
  <r>
    <n v="9434"/>
    <s v="CA-2015-119627"/>
    <x v="493"/>
    <d v="2015-08-23T00:00:00"/>
    <s v="Standard Class"/>
    <s v="SC-20725"/>
    <s v="Steven Cartwright"/>
    <s v="Consumer"/>
    <s v="United States"/>
    <s v="Peoria"/>
    <s v="Arizona"/>
    <n v="85345"/>
    <x v="1"/>
    <s v="OFF-PA-10001937"/>
    <x v="1"/>
    <x v="10"/>
    <x v="289"/>
    <x v="1566"/>
    <n v="7"/>
    <x v="2"/>
    <n v="12.700799999999999"/>
    <n v="6"/>
    <n v="1"/>
  </r>
  <r>
    <n v="9435"/>
    <s v="CA-2015-119627"/>
    <x v="493"/>
    <d v="2015-08-23T00:00:00"/>
    <s v="Standard Class"/>
    <s v="SC-20725"/>
    <s v="Steven Cartwright"/>
    <s v="Consumer"/>
    <s v="United States"/>
    <s v="Peoria"/>
    <s v="Arizona"/>
    <n v="85345"/>
    <x v="1"/>
    <s v="OFF-AR-10000203"/>
    <x v="1"/>
    <x v="6"/>
    <x v="785"/>
    <x v="1495"/>
    <n v="3"/>
    <x v="2"/>
    <n v="1.1556"/>
    <n v="6"/>
    <n v="1"/>
  </r>
  <r>
    <n v="9436"/>
    <s v="CA-2015-119627"/>
    <x v="493"/>
    <d v="2015-08-23T00:00:00"/>
    <s v="Standard Class"/>
    <s v="SC-20725"/>
    <s v="Steven Cartwright"/>
    <s v="Consumer"/>
    <s v="United States"/>
    <s v="Peoria"/>
    <s v="Arizona"/>
    <n v="85345"/>
    <x v="1"/>
    <s v="TEC-AC-10001142"/>
    <x v="2"/>
    <x v="11"/>
    <x v="551"/>
    <x v="5604"/>
    <n v="4"/>
    <x v="2"/>
    <n v="-31.6"/>
    <n v="6"/>
    <n v="1"/>
  </r>
  <r>
    <n v="9437"/>
    <s v="CA-2015-160787"/>
    <x v="12"/>
    <d v="2015-09-25T00:00:00"/>
    <s v="Same Day"/>
    <s v="BM-11785"/>
    <s v="Bryan Mills"/>
    <s v="Consumer"/>
    <s v="United States"/>
    <s v="Philadelphia"/>
    <s v="Pennsylvania"/>
    <n v="19143"/>
    <x v="3"/>
    <s v="OFF-BI-10003712"/>
    <x v="1"/>
    <x v="8"/>
    <x v="696"/>
    <x v="194"/>
    <n v="2"/>
    <x v="6"/>
    <n v="-2.0621999999999998"/>
    <n v="0"/>
    <n v="1"/>
  </r>
  <r>
    <n v="9438"/>
    <s v="CA-2017-107853"/>
    <x v="1143"/>
    <d v="2017-05-31T00:00:00"/>
    <s v="Standard Class"/>
    <s v="CD-11920"/>
    <s v="Carlos Daly"/>
    <s v="Consumer"/>
    <s v="United States"/>
    <s v="Oceanside"/>
    <s v="California"/>
    <n v="92054"/>
    <x v="1"/>
    <s v="OFF-PA-10000520"/>
    <x v="1"/>
    <x v="10"/>
    <x v="1428"/>
    <x v="91"/>
    <n v="2"/>
    <x v="0"/>
    <n v="6.2207999999999997"/>
    <n v="5"/>
    <n v="1"/>
  </r>
  <r>
    <n v="9439"/>
    <s v="CA-2017-126144"/>
    <x v="689"/>
    <d v="2017-08-05T00:00:00"/>
    <s v="Standard Class"/>
    <s v="GM-14680"/>
    <s v="Greg Matthias"/>
    <s v="Consumer"/>
    <s v="United States"/>
    <s v="Philadelphia"/>
    <s v="Pennsylvania"/>
    <n v="19134"/>
    <x v="3"/>
    <s v="TEC-PH-10001079"/>
    <x v="2"/>
    <x v="7"/>
    <x v="1255"/>
    <x v="5605"/>
    <n v="4"/>
    <x v="10"/>
    <n v="-57.115200000000002"/>
    <n v="5"/>
    <n v="1"/>
  </r>
  <r>
    <n v="9440"/>
    <s v="US-2014-154655"/>
    <x v="36"/>
    <d v="2014-10-17T00:00:00"/>
    <s v="Standard Class"/>
    <s v="BP-11050"/>
    <s v="Barry Pond"/>
    <s v="Corporate"/>
    <s v="United States"/>
    <s v="Chicago"/>
    <s v="Illinois"/>
    <n v="60623"/>
    <x v="2"/>
    <s v="OFF-SU-10000898"/>
    <x v="1"/>
    <x v="14"/>
    <x v="1190"/>
    <x v="5606"/>
    <n v="2"/>
    <x v="2"/>
    <n v="2.5019999999999998"/>
    <n v="5"/>
    <n v="1"/>
  </r>
  <r>
    <n v="9441"/>
    <s v="CA-2014-100391"/>
    <x v="594"/>
    <d v="2014-05-29T00:00:00"/>
    <s v="Standard Class"/>
    <s v="BW-11065"/>
    <s v="Barry Weirich"/>
    <s v="Consumer"/>
    <s v="United States"/>
    <s v="New York City"/>
    <s v="New York"/>
    <n v="10035"/>
    <x v="3"/>
    <s v="OFF-PA-10001471"/>
    <x v="1"/>
    <x v="10"/>
    <x v="1477"/>
    <x v="2"/>
    <n v="2"/>
    <x v="0"/>
    <n v="6.7252000000000001"/>
    <n v="4"/>
    <n v="1"/>
  </r>
  <r>
    <n v="9442"/>
    <s v="CA-2014-165477"/>
    <x v="282"/>
    <d v="2014-12-31T00:00:00"/>
    <s v="Second Class"/>
    <s v="RE-19405"/>
    <s v="Ricardo Emerson"/>
    <s v="Consumer"/>
    <s v="United States"/>
    <s v="Kent"/>
    <s v="Ohio"/>
    <n v="44240"/>
    <x v="3"/>
    <s v="OFF-AP-10003281"/>
    <x v="1"/>
    <x v="9"/>
    <x v="1189"/>
    <x v="5607"/>
    <n v="5"/>
    <x v="2"/>
    <n v="6.0449999999999999"/>
    <n v="2"/>
    <n v="1"/>
  </r>
  <r>
    <n v="9443"/>
    <s v="CA-2017-165904"/>
    <x v="104"/>
    <d v="2017-04-11T00:00:00"/>
    <s v="Standard Class"/>
    <s v="HR-14770"/>
    <s v="Hallie Redmond"/>
    <s v="Home Office"/>
    <s v="United States"/>
    <s v="Jacksonville"/>
    <s v="Florida"/>
    <n v="32216"/>
    <x v="0"/>
    <s v="OFF-AR-10003156"/>
    <x v="1"/>
    <x v="6"/>
    <x v="401"/>
    <x v="5608"/>
    <n v="2"/>
    <x v="2"/>
    <n v="1.2192000000000001"/>
    <n v="4"/>
    <n v="1"/>
  </r>
  <r>
    <n v="9444"/>
    <s v="CA-2017-165904"/>
    <x v="104"/>
    <d v="2017-04-11T00:00:00"/>
    <s v="Standard Class"/>
    <s v="HR-14770"/>
    <s v="Hallie Redmond"/>
    <s v="Home Office"/>
    <s v="United States"/>
    <s v="Jacksonville"/>
    <s v="Florida"/>
    <n v="32216"/>
    <x v="0"/>
    <s v="TEC-PH-10000576"/>
    <x v="2"/>
    <x v="7"/>
    <x v="815"/>
    <x v="977"/>
    <n v="2"/>
    <x v="2"/>
    <n v="19.178599999999999"/>
    <n v="4"/>
    <n v="1"/>
  </r>
  <r>
    <n v="9445"/>
    <s v="CA-2015-104052"/>
    <x v="879"/>
    <d v="2015-03-02T00:00:00"/>
    <s v="First Class"/>
    <s v="TP-21565"/>
    <s v="Tracy Poddar"/>
    <s v="Corporate"/>
    <s v="United States"/>
    <s v="Coppell"/>
    <s v="Texas"/>
    <n v="75019"/>
    <x v="2"/>
    <s v="TEC-PH-10003215"/>
    <x v="2"/>
    <x v="7"/>
    <x v="1611"/>
    <x v="3044"/>
    <n v="4"/>
    <x v="2"/>
    <n v="34.741999999999997"/>
    <n v="1"/>
    <n v="1"/>
  </r>
  <r>
    <n v="9446"/>
    <s v="CA-2015-168277"/>
    <x v="352"/>
    <d v="2015-06-03T00:00:00"/>
    <s v="Standard Class"/>
    <s v="KB-16315"/>
    <s v="Karl Braun"/>
    <s v="Consumer"/>
    <s v="United States"/>
    <s v="Indianapolis"/>
    <s v="Indiana"/>
    <n v="46203"/>
    <x v="2"/>
    <s v="OFF-LA-10004484"/>
    <x v="1"/>
    <x v="2"/>
    <x v="617"/>
    <x v="708"/>
    <n v="3"/>
    <x v="0"/>
    <n v="5.6993999999999998"/>
    <n v="5"/>
    <n v="1"/>
  </r>
  <r>
    <n v="9447"/>
    <s v="CA-2016-158617"/>
    <x v="897"/>
    <d v="2016-09-28T00:00:00"/>
    <s v="Standard Class"/>
    <s v="AC-10660"/>
    <s v="Anna Chung"/>
    <s v="Consumer"/>
    <s v="United States"/>
    <s v="Lawrence"/>
    <s v="Indiana"/>
    <n v="46226"/>
    <x v="2"/>
    <s v="OFF-PA-10002245"/>
    <x v="1"/>
    <x v="10"/>
    <x v="1343"/>
    <x v="1197"/>
    <n v="6"/>
    <x v="0"/>
    <n v="16.146000000000001"/>
    <n v="6"/>
    <n v="1"/>
  </r>
  <r>
    <n v="9448"/>
    <s v="CA-2017-136882"/>
    <x v="837"/>
    <d v="2017-06-03T00:00:00"/>
    <s v="Standard Class"/>
    <s v="DN-13690"/>
    <s v="Duane Noonan"/>
    <s v="Consumer"/>
    <s v="United States"/>
    <s v="Tulsa"/>
    <s v="Oklahoma"/>
    <n v="74133"/>
    <x v="2"/>
    <s v="FUR-FU-10003664"/>
    <x v="0"/>
    <x v="5"/>
    <x v="35"/>
    <x v="5609"/>
    <n v="5"/>
    <x v="0"/>
    <n v="138.417"/>
    <n v="7"/>
    <n v="1"/>
  </r>
  <r>
    <n v="9449"/>
    <s v="US-2016-148957"/>
    <x v="42"/>
    <d v="2016-09-23T00:00:00"/>
    <s v="Standard Class"/>
    <s v="CC-12430"/>
    <s v="Chuck Clark"/>
    <s v="Home Office"/>
    <s v="United States"/>
    <s v="Redmond"/>
    <s v="Washington"/>
    <n v="98052"/>
    <x v="1"/>
    <s v="OFF-LA-10002195"/>
    <x v="1"/>
    <x v="2"/>
    <x v="1028"/>
    <x v="3987"/>
    <n v="4"/>
    <x v="0"/>
    <n v="5.9135999999999997"/>
    <n v="6"/>
    <n v="1"/>
  </r>
  <r>
    <n v="9450"/>
    <s v="CA-2014-140032"/>
    <x v="78"/>
    <d v="2014-09-13T00:00:00"/>
    <s v="Standard Class"/>
    <s v="TS-21340"/>
    <s v="Toby Swindell"/>
    <s v="Consumer"/>
    <s v="United States"/>
    <s v="San Francisco"/>
    <s v="California"/>
    <n v="94109"/>
    <x v="1"/>
    <s v="OFF-BI-10000822"/>
    <x v="1"/>
    <x v="8"/>
    <x v="967"/>
    <x v="5298"/>
    <n v="2"/>
    <x v="2"/>
    <n v="3.0127999999999999"/>
    <n v="5"/>
    <n v="1"/>
  </r>
  <r>
    <n v="9451"/>
    <s v="CA-2017-145506"/>
    <x v="95"/>
    <d v="2017-06-07T00:00:00"/>
    <s v="Standard Class"/>
    <s v="MO-17800"/>
    <s v="Meg O'Connel"/>
    <s v="Home Office"/>
    <s v="United States"/>
    <s v="Spokane"/>
    <s v="Washington"/>
    <n v="99207"/>
    <x v="1"/>
    <s v="OFF-ST-10004963"/>
    <x v="1"/>
    <x v="4"/>
    <x v="465"/>
    <x v="5610"/>
    <n v="9"/>
    <x v="0"/>
    <n v="5.4504000000000001"/>
    <n v="4"/>
    <n v="1"/>
  </r>
  <r>
    <n v="9452"/>
    <s v="CA-2015-129546"/>
    <x v="694"/>
    <d v="2015-10-05T00:00:00"/>
    <s v="Standard Class"/>
    <s v="RP-19855"/>
    <s v="Roy Phan"/>
    <s v="Corporate"/>
    <s v="United States"/>
    <s v="Los Angeles"/>
    <s v="California"/>
    <n v="90032"/>
    <x v="1"/>
    <s v="OFF-AP-10002495"/>
    <x v="1"/>
    <x v="9"/>
    <x v="1084"/>
    <x v="5611"/>
    <n v="3"/>
    <x v="0"/>
    <n v="55.844999999999999"/>
    <n v="7"/>
    <n v="1"/>
  </r>
  <r>
    <n v="9453"/>
    <s v="CA-2015-129546"/>
    <x v="694"/>
    <d v="2015-10-05T00:00:00"/>
    <s v="Standard Class"/>
    <s v="RP-19855"/>
    <s v="Roy Phan"/>
    <s v="Corporate"/>
    <s v="United States"/>
    <s v="Los Angeles"/>
    <s v="California"/>
    <n v="90032"/>
    <x v="1"/>
    <s v="OFF-BI-10004001"/>
    <x v="1"/>
    <x v="8"/>
    <x v="818"/>
    <x v="5612"/>
    <n v="6"/>
    <x v="2"/>
    <n v="26.5824"/>
    <n v="7"/>
    <n v="1"/>
  </r>
  <r>
    <n v="9454"/>
    <s v="CA-2015-129546"/>
    <x v="694"/>
    <d v="2015-10-05T00:00:00"/>
    <s v="Standard Class"/>
    <s v="RP-19855"/>
    <s v="Roy Phan"/>
    <s v="Corporate"/>
    <s v="United States"/>
    <s v="Los Angeles"/>
    <s v="California"/>
    <n v="90032"/>
    <x v="1"/>
    <s v="OFF-SU-10004884"/>
    <x v="1"/>
    <x v="14"/>
    <x v="1789"/>
    <x v="5613"/>
    <n v="3"/>
    <x v="0"/>
    <n v="13.6851"/>
    <n v="7"/>
    <n v="1"/>
  </r>
  <r>
    <n v="9455"/>
    <s v="CA-2015-129546"/>
    <x v="694"/>
    <d v="2015-10-05T00:00:00"/>
    <s v="Standard Class"/>
    <s v="RP-19855"/>
    <s v="Roy Phan"/>
    <s v="Corporate"/>
    <s v="United States"/>
    <s v="Los Angeles"/>
    <s v="California"/>
    <n v="90032"/>
    <x v="1"/>
    <s v="TEC-PH-10003555"/>
    <x v="2"/>
    <x v="7"/>
    <x v="462"/>
    <x v="2790"/>
    <n v="2"/>
    <x v="2"/>
    <n v="-8.2764000000000006"/>
    <n v="7"/>
    <n v="1"/>
  </r>
  <r>
    <n v="9456"/>
    <s v="CA-2016-140977"/>
    <x v="950"/>
    <d v="2016-06-19T00:00:00"/>
    <s v="Second Class"/>
    <s v="JL-15175"/>
    <s v="James Lanier"/>
    <s v="Home Office"/>
    <s v="United States"/>
    <s v="Chattanooga"/>
    <s v="Tennessee"/>
    <n v="37421"/>
    <x v="0"/>
    <s v="TEC-MA-10003493"/>
    <x v="2"/>
    <x v="15"/>
    <x v="1843"/>
    <x v="5614"/>
    <n v="1"/>
    <x v="5"/>
    <n v="-1.8294999999999999"/>
    <n v="3"/>
    <n v="1"/>
  </r>
  <r>
    <n v="9457"/>
    <s v="CA-2017-151855"/>
    <x v="837"/>
    <d v="2017-06-03T00:00:00"/>
    <s v="Standard Class"/>
    <s v="BW-11110"/>
    <s v="Bart Watters"/>
    <s v="Corporate"/>
    <s v="United States"/>
    <s v="Greensboro"/>
    <s v="North Carolina"/>
    <n v="27405"/>
    <x v="0"/>
    <s v="TEC-AC-10002380"/>
    <x v="2"/>
    <x v="11"/>
    <x v="1844"/>
    <x v="5615"/>
    <n v="3"/>
    <x v="2"/>
    <n v="0.33989999999999998"/>
    <n v="7"/>
    <n v="1"/>
  </r>
  <r>
    <n v="9458"/>
    <s v="CA-2017-151855"/>
    <x v="837"/>
    <d v="2017-06-03T00:00:00"/>
    <s v="Standard Class"/>
    <s v="BW-11110"/>
    <s v="Bart Watters"/>
    <s v="Corporate"/>
    <s v="United States"/>
    <s v="Greensboro"/>
    <s v="North Carolina"/>
    <n v="27405"/>
    <x v="0"/>
    <s v="OFF-BI-10004209"/>
    <x v="1"/>
    <x v="8"/>
    <x v="1215"/>
    <x v="5616"/>
    <n v="5"/>
    <x v="6"/>
    <n v="-10.050000000000001"/>
    <n v="7"/>
    <n v="1"/>
  </r>
  <r>
    <n v="9459"/>
    <s v="CA-2014-138240"/>
    <x v="1148"/>
    <d v="2014-10-14T00:00:00"/>
    <s v="Standard Class"/>
    <s v="SJ-20500"/>
    <s v="Shirley Jackson"/>
    <s v="Consumer"/>
    <s v="United States"/>
    <s v="San Francisco"/>
    <s v="California"/>
    <n v="94122"/>
    <x v="1"/>
    <s v="OFF-AR-10002135"/>
    <x v="1"/>
    <x v="6"/>
    <x v="281"/>
    <x v="5617"/>
    <n v="3"/>
    <x v="0"/>
    <n v="41.933999999999997"/>
    <n v="5"/>
    <n v="1"/>
  </r>
  <r>
    <n v="9460"/>
    <s v="CA-2014-138240"/>
    <x v="1148"/>
    <d v="2014-10-14T00:00:00"/>
    <s v="Standard Class"/>
    <s v="SJ-20500"/>
    <s v="Shirley Jackson"/>
    <s v="Consumer"/>
    <s v="United States"/>
    <s v="San Francisco"/>
    <s v="California"/>
    <n v="94122"/>
    <x v="1"/>
    <s v="TEC-PH-10002583"/>
    <x v="2"/>
    <x v="7"/>
    <x v="1717"/>
    <x v="312"/>
    <n v="1"/>
    <x v="2"/>
    <n v="-2.9984999999999999"/>
    <n v="5"/>
    <n v="1"/>
  </r>
  <r>
    <n v="9461"/>
    <s v="CA-2014-101833"/>
    <x v="664"/>
    <d v="2014-11-22T00:00:00"/>
    <s v="Second Class"/>
    <s v="FG-14260"/>
    <s v="Frank Gastineau"/>
    <s v="Home Office"/>
    <s v="United States"/>
    <s v="New York City"/>
    <s v="New York"/>
    <n v="10024"/>
    <x v="3"/>
    <s v="OFF-PA-10003591"/>
    <x v="1"/>
    <x v="10"/>
    <x v="693"/>
    <x v="799"/>
    <n v="3"/>
    <x v="0"/>
    <n v="17.22"/>
    <n v="5"/>
    <n v="1"/>
  </r>
  <r>
    <n v="9462"/>
    <s v="CA-2014-100867"/>
    <x v="538"/>
    <d v="2014-10-24T00:00:00"/>
    <s v="Standard Class"/>
    <s v="EH-14125"/>
    <s v="Eugene Hildebrand"/>
    <s v="Home Office"/>
    <s v="United States"/>
    <s v="Lakewood"/>
    <s v="California"/>
    <n v="90712"/>
    <x v="1"/>
    <s v="TEC-PH-10004922"/>
    <x v="2"/>
    <x v="7"/>
    <x v="1076"/>
    <x v="5618"/>
    <n v="6"/>
    <x v="2"/>
    <n v="20.097000000000001"/>
    <n v="5"/>
    <n v="1"/>
  </r>
  <r>
    <n v="9463"/>
    <s v="US-2017-109610"/>
    <x v="920"/>
    <d v="2017-11-30T00:00:00"/>
    <s v="Second Class"/>
    <s v="BS-11590"/>
    <s v="Brendan Sweed"/>
    <s v="Corporate"/>
    <s v="United States"/>
    <s v="Louisville"/>
    <s v="Kentucky"/>
    <n v="40214"/>
    <x v="0"/>
    <s v="FUR-CH-10001854"/>
    <x v="0"/>
    <x v="1"/>
    <x v="1119"/>
    <x v="4233"/>
    <n v="2"/>
    <x v="0"/>
    <n v="168.47040000000001"/>
    <n v="5"/>
    <n v="1"/>
  </r>
  <r>
    <n v="9464"/>
    <s v="CA-2014-156545"/>
    <x v="1220"/>
    <d v="2014-03-03T00:00:00"/>
    <s v="First Class"/>
    <s v="JS-16030"/>
    <s v="Joy Smith"/>
    <s v="Consumer"/>
    <s v="United States"/>
    <s v="Columbus"/>
    <s v="Ohio"/>
    <n v="43229"/>
    <x v="3"/>
    <s v="OFF-AR-10003560"/>
    <x v="1"/>
    <x v="6"/>
    <x v="487"/>
    <x v="526"/>
    <n v="4"/>
    <x v="2"/>
    <n v="3.4047999999999998"/>
    <n v="4"/>
    <n v="1"/>
  </r>
  <r>
    <n v="9465"/>
    <s v="CA-2014-109127"/>
    <x v="1059"/>
    <d v="2014-12-25T00:00:00"/>
    <s v="Standard Class"/>
    <s v="JC-15775"/>
    <s v="John Castell"/>
    <s v="Consumer"/>
    <s v="United States"/>
    <s v="Newark"/>
    <s v="Delaware"/>
    <n v="19711"/>
    <x v="3"/>
    <s v="OFF-LA-10004409"/>
    <x v="1"/>
    <x v="2"/>
    <x v="1559"/>
    <x v="1300"/>
    <n v="6"/>
    <x v="0"/>
    <n v="7.9488000000000003"/>
    <n v="4"/>
    <n v="1"/>
  </r>
  <r>
    <n v="9466"/>
    <s v="CA-2016-126858"/>
    <x v="258"/>
    <d v="2016-11-23T00:00:00"/>
    <s v="Standard Class"/>
    <s v="JM-15265"/>
    <s v="Janet Molinari"/>
    <s v="Corporate"/>
    <s v="United States"/>
    <s v="Seattle"/>
    <s v="Washington"/>
    <n v="98115"/>
    <x v="1"/>
    <s v="FUR-FU-10000448"/>
    <x v="0"/>
    <x v="5"/>
    <x v="469"/>
    <x v="5504"/>
    <n v="2"/>
    <x v="0"/>
    <n v="1.5980000000000001"/>
    <n v="4"/>
    <n v="1"/>
  </r>
  <r>
    <n v="9467"/>
    <s v="CA-2017-102925"/>
    <x v="60"/>
    <d v="2017-11-10T00:00:00"/>
    <s v="Second Class"/>
    <s v="CD-12280"/>
    <s v="Christina DeMoss"/>
    <s v="Consumer"/>
    <s v="United States"/>
    <s v="New York City"/>
    <s v="New York"/>
    <n v="10024"/>
    <x v="3"/>
    <s v="OFF-BI-10002735"/>
    <x v="1"/>
    <x v="8"/>
    <x v="142"/>
    <x v="5619"/>
    <n v="6"/>
    <x v="2"/>
    <n v="55.5822"/>
    <n v="5"/>
    <n v="1"/>
  </r>
  <r>
    <n v="9468"/>
    <s v="CA-2017-102925"/>
    <x v="60"/>
    <d v="2017-11-10T00:00:00"/>
    <s v="Second Class"/>
    <s v="CD-12280"/>
    <s v="Christina DeMoss"/>
    <s v="Consumer"/>
    <s v="United States"/>
    <s v="New York City"/>
    <s v="New York"/>
    <n v="10024"/>
    <x v="3"/>
    <s v="FUR-TA-10003469"/>
    <x v="0"/>
    <x v="3"/>
    <x v="1573"/>
    <x v="4207"/>
    <n v="2"/>
    <x v="10"/>
    <n v="-66.599999999999994"/>
    <n v="5"/>
    <n v="1"/>
  </r>
  <r>
    <n v="9469"/>
    <s v="CA-2017-102925"/>
    <x v="60"/>
    <d v="2017-11-10T00:00:00"/>
    <s v="Second Class"/>
    <s v="CD-12280"/>
    <s v="Christina DeMoss"/>
    <s v="Consumer"/>
    <s v="United States"/>
    <s v="New York City"/>
    <s v="New York"/>
    <n v="10024"/>
    <x v="3"/>
    <s v="OFF-PA-10001870"/>
    <x v="1"/>
    <x v="10"/>
    <x v="680"/>
    <x v="91"/>
    <n v="2"/>
    <x v="0"/>
    <n v="6.2207999999999997"/>
    <n v="5"/>
    <n v="1"/>
  </r>
  <r>
    <n v="9470"/>
    <s v="CA-2017-102925"/>
    <x v="60"/>
    <d v="2017-11-10T00:00:00"/>
    <s v="Second Class"/>
    <s v="CD-12280"/>
    <s v="Christina DeMoss"/>
    <s v="Consumer"/>
    <s v="United States"/>
    <s v="New York City"/>
    <s v="New York"/>
    <n v="10024"/>
    <x v="3"/>
    <s v="OFF-PA-10004071"/>
    <x v="1"/>
    <x v="10"/>
    <x v="417"/>
    <x v="168"/>
    <n v="2"/>
    <x v="0"/>
    <n v="53.260800000000003"/>
    <n v="5"/>
    <n v="1"/>
  </r>
  <r>
    <n v="9471"/>
    <s v="CA-2017-102925"/>
    <x v="60"/>
    <d v="2017-11-10T00:00:00"/>
    <s v="Second Class"/>
    <s v="CD-12280"/>
    <s v="Christina DeMoss"/>
    <s v="Consumer"/>
    <s v="United States"/>
    <s v="New York City"/>
    <s v="New York"/>
    <n v="10024"/>
    <x v="3"/>
    <s v="TEC-PH-10001448"/>
    <x v="2"/>
    <x v="7"/>
    <x v="141"/>
    <x v="2564"/>
    <n v="2"/>
    <x v="0"/>
    <n v="3.9992000000000001"/>
    <n v="5"/>
    <n v="1"/>
  </r>
  <r>
    <n v="9472"/>
    <s v="CA-2017-102925"/>
    <x v="60"/>
    <d v="2017-11-10T00:00:00"/>
    <s v="Second Class"/>
    <s v="CD-12280"/>
    <s v="Christina DeMoss"/>
    <s v="Consumer"/>
    <s v="United States"/>
    <s v="New York City"/>
    <s v="New York"/>
    <n v="10024"/>
    <x v="3"/>
    <s v="OFF-BI-10002706"/>
    <x v="1"/>
    <x v="8"/>
    <x v="276"/>
    <x v="5574"/>
    <n v="1"/>
    <x v="2"/>
    <n v="3.7128000000000001"/>
    <n v="5"/>
    <n v="1"/>
  </r>
  <r>
    <n v="9473"/>
    <s v="CA-2017-102925"/>
    <x v="60"/>
    <d v="2017-11-10T00:00:00"/>
    <s v="Second Class"/>
    <s v="CD-12280"/>
    <s v="Christina DeMoss"/>
    <s v="Consumer"/>
    <s v="United States"/>
    <s v="New York City"/>
    <s v="New York"/>
    <n v="10024"/>
    <x v="3"/>
    <s v="FUR-CH-10004875"/>
    <x v="0"/>
    <x v="1"/>
    <x v="1445"/>
    <x v="5620"/>
    <n v="2"/>
    <x v="9"/>
    <n v="24.2012"/>
    <n v="5"/>
    <n v="1"/>
  </r>
  <r>
    <n v="9474"/>
    <s v="CA-2017-102925"/>
    <x v="60"/>
    <d v="2017-11-10T00:00:00"/>
    <s v="Second Class"/>
    <s v="CD-12280"/>
    <s v="Christina DeMoss"/>
    <s v="Consumer"/>
    <s v="United States"/>
    <s v="New York City"/>
    <s v="New York"/>
    <n v="10024"/>
    <x v="3"/>
    <s v="FUR-FU-10004245"/>
    <x v="0"/>
    <x v="5"/>
    <x v="1747"/>
    <x v="5621"/>
    <n v="5"/>
    <x v="0"/>
    <n v="38.531999999999996"/>
    <n v="5"/>
    <n v="1"/>
  </r>
  <r>
    <n v="9475"/>
    <s v="CA-2015-100818"/>
    <x v="70"/>
    <d v="2015-06-05T00:00:00"/>
    <s v="Second Class"/>
    <s v="JM-15265"/>
    <s v="Janet Molinari"/>
    <s v="Corporate"/>
    <s v="United States"/>
    <s v="Chicago"/>
    <s v="Illinois"/>
    <n v="60653"/>
    <x v="2"/>
    <s v="OFF-LA-10000443"/>
    <x v="1"/>
    <x v="2"/>
    <x v="1127"/>
    <x v="2144"/>
    <n v="2"/>
    <x v="2"/>
    <n v="1.9925999999999999"/>
    <n v="5"/>
    <n v="1"/>
  </r>
  <r>
    <n v="9476"/>
    <s v="CA-2015-100818"/>
    <x v="70"/>
    <d v="2015-06-05T00:00:00"/>
    <s v="Second Class"/>
    <s v="JM-15265"/>
    <s v="Janet Molinari"/>
    <s v="Corporate"/>
    <s v="United States"/>
    <s v="Chicago"/>
    <s v="Illinois"/>
    <n v="60653"/>
    <x v="2"/>
    <s v="OFF-PA-10001125"/>
    <x v="1"/>
    <x v="10"/>
    <x v="1021"/>
    <x v="4107"/>
    <n v="7"/>
    <x v="2"/>
    <n v="54.215000000000003"/>
    <n v="5"/>
    <n v="1"/>
  </r>
  <r>
    <n v="9477"/>
    <s v="CA-2015-100818"/>
    <x v="70"/>
    <d v="2015-06-05T00:00:00"/>
    <s v="Second Class"/>
    <s v="JM-15265"/>
    <s v="Janet Molinari"/>
    <s v="Corporate"/>
    <s v="United States"/>
    <s v="Chicago"/>
    <s v="Illinois"/>
    <n v="60653"/>
    <x v="2"/>
    <s v="FUR-FU-10002703"/>
    <x v="0"/>
    <x v="5"/>
    <x v="1525"/>
    <x v="5622"/>
    <n v="2"/>
    <x v="7"/>
    <n v="-61.872"/>
    <n v="5"/>
    <n v="1"/>
  </r>
  <r>
    <n v="9478"/>
    <s v="CA-2015-100818"/>
    <x v="70"/>
    <d v="2015-06-05T00:00:00"/>
    <s v="Second Class"/>
    <s v="JM-15265"/>
    <s v="Janet Molinari"/>
    <s v="Corporate"/>
    <s v="United States"/>
    <s v="Chicago"/>
    <s v="Illinois"/>
    <n v="60653"/>
    <x v="2"/>
    <s v="OFF-BI-10004364"/>
    <x v="1"/>
    <x v="8"/>
    <x v="305"/>
    <x v="2940"/>
    <n v="3"/>
    <x v="3"/>
    <n v="-6.2370000000000001"/>
    <n v="5"/>
    <n v="1"/>
  </r>
  <r>
    <n v="9479"/>
    <s v="CA-2014-126193"/>
    <x v="557"/>
    <d v="2014-09-14T00:00:00"/>
    <s v="Standard Class"/>
    <s v="SS-20410"/>
    <s v="Shahid Shariari"/>
    <s v="Consumer"/>
    <s v="United States"/>
    <s v="Oswego"/>
    <s v="Illinois"/>
    <n v="60543"/>
    <x v="2"/>
    <s v="OFF-FA-10000936"/>
    <x v="1"/>
    <x v="13"/>
    <x v="1307"/>
    <x v="5623"/>
    <n v="5"/>
    <x v="2"/>
    <n v="4.1124999999999998"/>
    <n v="7"/>
    <n v="1"/>
  </r>
  <r>
    <n v="9480"/>
    <s v="CA-2014-126193"/>
    <x v="557"/>
    <d v="2014-09-14T00:00:00"/>
    <s v="Standard Class"/>
    <s v="SS-20410"/>
    <s v="Shahid Shariari"/>
    <s v="Consumer"/>
    <s v="United States"/>
    <s v="Oswego"/>
    <s v="Illinois"/>
    <n v="60543"/>
    <x v="2"/>
    <s v="OFF-BI-10001249"/>
    <x v="1"/>
    <x v="8"/>
    <x v="1191"/>
    <x v="5624"/>
    <n v="3"/>
    <x v="3"/>
    <n v="-6.5076000000000001"/>
    <n v="7"/>
    <n v="1"/>
  </r>
  <r>
    <n v="9481"/>
    <s v="CA-2014-126193"/>
    <x v="557"/>
    <d v="2014-09-14T00:00:00"/>
    <s v="Standard Class"/>
    <s v="SS-20410"/>
    <s v="Shahid Shariari"/>
    <s v="Consumer"/>
    <s v="United States"/>
    <s v="Oswego"/>
    <s v="Illinois"/>
    <n v="60543"/>
    <x v="2"/>
    <s v="OFF-BI-10004632"/>
    <x v="1"/>
    <x v="8"/>
    <x v="569"/>
    <x v="5625"/>
    <n v="5"/>
    <x v="3"/>
    <n v="-533.73249999999996"/>
    <n v="7"/>
    <n v="1"/>
  </r>
  <r>
    <n v="9482"/>
    <s v="CA-2017-150504"/>
    <x v="44"/>
    <d v="2017-11-12T00:00:00"/>
    <s v="Standard Class"/>
    <s v="HG-14845"/>
    <s v="Harry Greene"/>
    <s v="Consumer"/>
    <s v="United States"/>
    <s v="Dallas"/>
    <s v="Texas"/>
    <n v="75220"/>
    <x v="2"/>
    <s v="OFF-ST-10000615"/>
    <x v="1"/>
    <x v="4"/>
    <x v="75"/>
    <x v="1318"/>
    <n v="2"/>
    <x v="2"/>
    <n v="1.8160000000000001"/>
    <n v="6"/>
    <n v="1"/>
  </r>
  <r>
    <n v="9483"/>
    <s v="CA-2015-158351"/>
    <x v="782"/>
    <d v="2015-06-24T00:00:00"/>
    <s v="Second Class"/>
    <s v="BC-11125"/>
    <s v="Becky Castell"/>
    <s v="Home Office"/>
    <s v="United States"/>
    <s v="Philadelphia"/>
    <s v="Pennsylvania"/>
    <n v="19134"/>
    <x v="3"/>
    <s v="TEC-AC-10001838"/>
    <x v="2"/>
    <x v="11"/>
    <x v="651"/>
    <x v="4398"/>
    <n v="2"/>
    <x v="2"/>
    <n v="91.995400000000004"/>
    <n v="4"/>
    <n v="1"/>
  </r>
  <r>
    <n v="9484"/>
    <s v="CA-2014-122679"/>
    <x v="192"/>
    <d v="2014-07-28T00:00:00"/>
    <s v="Standard Class"/>
    <s v="AB-10255"/>
    <s v="Alejandro Ballentine"/>
    <s v="Home Office"/>
    <s v="United States"/>
    <s v="Los Angeles"/>
    <s v="California"/>
    <n v="90008"/>
    <x v="1"/>
    <s v="OFF-AR-10004757"/>
    <x v="1"/>
    <x v="6"/>
    <x v="346"/>
    <x v="1195"/>
    <n v="6"/>
    <x v="0"/>
    <n v="6.4943999999999997"/>
    <n v="6"/>
    <n v="1"/>
  </r>
  <r>
    <n v="9485"/>
    <s v="CA-2016-164770"/>
    <x v="499"/>
    <d v="2016-12-04T00:00:00"/>
    <s v="Second Class"/>
    <s v="MY-18295"/>
    <s v="Muhammed Yedwab"/>
    <s v="Corporate"/>
    <s v="United States"/>
    <s v="Houston"/>
    <s v="Texas"/>
    <n v="77036"/>
    <x v="2"/>
    <s v="FUR-BO-10003893"/>
    <x v="0"/>
    <x v="0"/>
    <x v="1674"/>
    <x v="5626"/>
    <n v="10"/>
    <x v="8"/>
    <n v="-137.976"/>
    <n v="2"/>
    <n v="1"/>
  </r>
  <r>
    <n v="9486"/>
    <s v="CA-2016-164770"/>
    <x v="499"/>
    <d v="2016-12-04T00:00:00"/>
    <s v="Second Class"/>
    <s v="MY-18295"/>
    <s v="Muhammed Yedwab"/>
    <s v="Corporate"/>
    <s v="United States"/>
    <s v="Houston"/>
    <s v="Texas"/>
    <n v="77036"/>
    <x v="2"/>
    <s v="OFF-PA-10003893"/>
    <x v="1"/>
    <x v="10"/>
    <x v="1105"/>
    <x v="2723"/>
    <n v="9"/>
    <x v="2"/>
    <n v="9.6300000000000008"/>
    <n v="2"/>
    <n v="1"/>
  </r>
  <r>
    <n v="9487"/>
    <s v="CA-2017-130505"/>
    <x v="386"/>
    <d v="2017-10-12T00:00:00"/>
    <s v="Same Day"/>
    <s v="NF-18385"/>
    <s v="Natalie Fritzler"/>
    <s v="Consumer"/>
    <s v="United States"/>
    <s v="Wheeling"/>
    <s v="West Virginia"/>
    <n v="26003"/>
    <x v="3"/>
    <s v="FUR-TA-10001932"/>
    <x v="0"/>
    <x v="3"/>
    <x v="848"/>
    <x v="5627"/>
    <n v="3"/>
    <x v="4"/>
    <n v="-76.953599999999994"/>
    <n v="0"/>
    <n v="1"/>
  </r>
  <r>
    <n v="9488"/>
    <s v="US-2017-125213"/>
    <x v="157"/>
    <d v="2017-12-13T00:00:00"/>
    <s v="First Class"/>
    <s v="NB-18655"/>
    <s v="Nona Balk"/>
    <s v="Corporate"/>
    <s v="United States"/>
    <s v="Paterson"/>
    <s v="New Jersey"/>
    <n v="7501"/>
    <x v="3"/>
    <s v="OFF-FA-10001561"/>
    <x v="1"/>
    <x v="13"/>
    <x v="839"/>
    <x v="2571"/>
    <n v="3"/>
    <x v="0"/>
    <n v="2.1581999999999999"/>
    <n v="2"/>
    <n v="1"/>
  </r>
  <r>
    <n v="9489"/>
    <s v="CA-2015-156566"/>
    <x v="486"/>
    <d v="2015-10-04T00:00:00"/>
    <s v="First Class"/>
    <s v="EM-13960"/>
    <s v="Eric Murdock"/>
    <s v="Consumer"/>
    <s v="United States"/>
    <s v="Portland"/>
    <s v="Oregon"/>
    <n v="97206"/>
    <x v="1"/>
    <s v="TEC-PH-10001817"/>
    <x v="2"/>
    <x v="7"/>
    <x v="1106"/>
    <x v="5628"/>
    <n v="2"/>
    <x v="2"/>
    <n v="50.12"/>
    <n v="3"/>
    <n v="1"/>
  </r>
  <r>
    <n v="9490"/>
    <s v="US-2016-102232"/>
    <x v="1221"/>
    <d v="2016-08-11T00:00:00"/>
    <s v="Standard Class"/>
    <s v="MF-17665"/>
    <s v="Maureen Fritzler"/>
    <s v="Corporate"/>
    <s v="United States"/>
    <s v="Huntsville"/>
    <s v="Alabama"/>
    <n v="35810"/>
    <x v="0"/>
    <s v="OFF-AR-10000538"/>
    <x v="1"/>
    <x v="6"/>
    <x v="1254"/>
    <x v="5629"/>
    <n v="7"/>
    <x v="0"/>
    <n v="59.115000000000002"/>
    <n v="6"/>
    <n v="1"/>
  </r>
  <r>
    <n v="9491"/>
    <s v="CA-2017-111738"/>
    <x v="1032"/>
    <d v="2017-01-07T00:00:00"/>
    <s v="Standard Class"/>
    <s v="CM-12385"/>
    <s v="Christopher Martinez"/>
    <s v="Consumer"/>
    <s v="United States"/>
    <s v="San Francisco"/>
    <s v="California"/>
    <n v="94110"/>
    <x v="1"/>
    <s v="OFF-BI-10004584"/>
    <x v="1"/>
    <x v="8"/>
    <x v="383"/>
    <x v="5630"/>
    <n v="8"/>
    <x v="2"/>
    <n v="682.51679999999999"/>
    <n v="4"/>
    <n v="1"/>
  </r>
  <r>
    <n v="9492"/>
    <s v="CA-2017-111738"/>
    <x v="1032"/>
    <d v="2017-01-07T00:00:00"/>
    <s v="Standard Class"/>
    <s v="CM-12385"/>
    <s v="Christopher Martinez"/>
    <s v="Consumer"/>
    <s v="United States"/>
    <s v="San Francisco"/>
    <s v="California"/>
    <n v="94110"/>
    <x v="1"/>
    <s v="OFF-AR-10000817"/>
    <x v="1"/>
    <x v="6"/>
    <x v="1264"/>
    <x v="5631"/>
    <n v="3"/>
    <x v="0"/>
    <n v="3.1008"/>
    <n v="4"/>
    <n v="1"/>
  </r>
  <r>
    <n v="9493"/>
    <s v="CA-2017-163188"/>
    <x v="659"/>
    <d v="2017-11-07T00:00:00"/>
    <s v="Same Day"/>
    <s v="EC-14050"/>
    <s v="Erin Creighton"/>
    <s v="Consumer"/>
    <s v="United States"/>
    <s v="Oklahoma City"/>
    <s v="Oklahoma"/>
    <n v="73120"/>
    <x v="2"/>
    <s v="OFF-BI-10000756"/>
    <x v="1"/>
    <x v="8"/>
    <x v="15"/>
    <x v="5632"/>
    <n v="9"/>
    <x v="0"/>
    <n v="19.079999999999998"/>
    <n v="0"/>
    <n v="1"/>
  </r>
  <r>
    <n v="9494"/>
    <s v="CA-2016-105207"/>
    <x v="835"/>
    <d v="2016-01-08T00:00:00"/>
    <s v="Standard Class"/>
    <s v="BO-11350"/>
    <s v="Bill Overfelt"/>
    <s v="Corporate"/>
    <s v="United States"/>
    <s v="Broken Arrow"/>
    <s v="Oklahoma"/>
    <n v="74012"/>
    <x v="2"/>
    <s v="FUR-TA-10000617"/>
    <x v="0"/>
    <x v="3"/>
    <x v="342"/>
    <x v="5633"/>
    <n v="7"/>
    <x v="0"/>
    <n v="350.42700000000002"/>
    <n v="5"/>
    <n v="1"/>
  </r>
  <r>
    <n v="9495"/>
    <s v="CA-2016-105207"/>
    <x v="835"/>
    <d v="2016-01-08T00:00:00"/>
    <s v="Standard Class"/>
    <s v="BO-11350"/>
    <s v="Bill Overfelt"/>
    <s v="Corporate"/>
    <s v="United States"/>
    <s v="Broken Arrow"/>
    <s v="Oklahoma"/>
    <n v="74012"/>
    <x v="2"/>
    <s v="OFF-BI-10004364"/>
    <x v="1"/>
    <x v="8"/>
    <x v="305"/>
    <x v="5264"/>
    <n v="2"/>
    <x v="0"/>
    <n v="5.3460000000000001"/>
    <n v="5"/>
    <n v="1"/>
  </r>
  <r>
    <n v="9496"/>
    <s v="US-2016-123610"/>
    <x v="536"/>
    <d v="2016-05-16T00:00:00"/>
    <s v="Standard Class"/>
    <s v="VM-21835"/>
    <s v="Vivian Mathis"/>
    <s v="Consumer"/>
    <s v="United States"/>
    <s v="Mission Viejo"/>
    <s v="California"/>
    <n v="92691"/>
    <x v="1"/>
    <s v="TEC-AC-10004518"/>
    <x v="2"/>
    <x v="11"/>
    <x v="1812"/>
    <x v="5028"/>
    <n v="6"/>
    <x v="0"/>
    <n v="46.8"/>
    <n v="4"/>
    <n v="1"/>
  </r>
  <r>
    <n v="9497"/>
    <s v="US-2016-123610"/>
    <x v="536"/>
    <d v="2016-05-16T00:00:00"/>
    <s v="Standard Class"/>
    <s v="VM-21835"/>
    <s v="Vivian Mathis"/>
    <s v="Consumer"/>
    <s v="United States"/>
    <s v="Mission Viejo"/>
    <s v="California"/>
    <n v="92691"/>
    <x v="1"/>
    <s v="OFF-AP-10002222"/>
    <x v="1"/>
    <x v="9"/>
    <x v="360"/>
    <x v="1298"/>
    <n v="1"/>
    <x v="0"/>
    <n v="2.3409"/>
    <n v="4"/>
    <n v="1"/>
  </r>
  <r>
    <n v="9498"/>
    <s v="CA-2017-118213"/>
    <x v="60"/>
    <d v="2017-11-07T00:00:00"/>
    <s v="First Class"/>
    <s v="AB-10060"/>
    <s v="Adam Bellavance"/>
    <s v="Home Office"/>
    <s v="United States"/>
    <s v="Greenwood"/>
    <s v="Indiana"/>
    <n v="46142"/>
    <x v="2"/>
    <s v="OFF-PA-10002615"/>
    <x v="1"/>
    <x v="10"/>
    <x v="250"/>
    <x v="5634"/>
    <n v="1"/>
    <x v="0"/>
    <n v="2.0286"/>
    <n v="2"/>
    <n v="1"/>
  </r>
  <r>
    <n v="9499"/>
    <s v="CA-2017-118213"/>
    <x v="60"/>
    <d v="2017-11-07T00:00:00"/>
    <s v="First Class"/>
    <s v="AB-10060"/>
    <s v="Adam Bellavance"/>
    <s v="Home Office"/>
    <s v="United States"/>
    <s v="Greenwood"/>
    <s v="Indiana"/>
    <n v="46142"/>
    <x v="2"/>
    <s v="OFF-PA-10000565"/>
    <x v="1"/>
    <x v="10"/>
    <x v="33"/>
    <x v="3730"/>
    <n v="3"/>
    <x v="0"/>
    <n v="82.290599999999998"/>
    <n v="2"/>
    <n v="1"/>
  </r>
  <r>
    <n v="9500"/>
    <s v="CA-2017-118213"/>
    <x v="60"/>
    <d v="2017-11-07T00:00:00"/>
    <s v="First Class"/>
    <s v="AB-10060"/>
    <s v="Adam Bellavance"/>
    <s v="Home Office"/>
    <s v="United States"/>
    <s v="Greenwood"/>
    <s v="Indiana"/>
    <n v="46142"/>
    <x v="2"/>
    <s v="OFF-PA-10003673"/>
    <x v="1"/>
    <x v="10"/>
    <x v="980"/>
    <x v="760"/>
    <n v="10"/>
    <x v="0"/>
    <n v="31.187999999999999"/>
    <n v="2"/>
    <n v="1"/>
  </r>
  <r>
    <n v="9501"/>
    <s v="CA-2016-149237"/>
    <x v="439"/>
    <d v="2016-05-30T00:00:00"/>
    <s v="Standard Class"/>
    <s v="CM-12235"/>
    <s v="Chris McAfee"/>
    <s v="Consumer"/>
    <s v="United States"/>
    <s v="Milwaukee"/>
    <s v="Wisconsin"/>
    <n v="53209"/>
    <x v="2"/>
    <s v="FUR-FU-10002088"/>
    <x v="0"/>
    <x v="5"/>
    <x v="1093"/>
    <x v="5635"/>
    <n v="3"/>
    <x v="0"/>
    <n v="11.3148"/>
    <n v="4"/>
    <n v="1"/>
  </r>
  <r>
    <n v="9502"/>
    <s v="US-2015-158589"/>
    <x v="312"/>
    <d v="2015-11-24T00:00:00"/>
    <s v="Standard Class"/>
    <s v="KW-16570"/>
    <s v="Kelly Williams"/>
    <s v="Consumer"/>
    <s v="United States"/>
    <s v="San Francisco"/>
    <s v="California"/>
    <n v="94109"/>
    <x v="1"/>
    <s v="FUR-FU-10001546"/>
    <x v="0"/>
    <x v="5"/>
    <x v="1432"/>
    <x v="4492"/>
    <n v="3"/>
    <x v="0"/>
    <n v="8.01"/>
    <n v="4"/>
    <n v="1"/>
  </r>
  <r>
    <n v="9503"/>
    <s v="CA-2016-101329"/>
    <x v="183"/>
    <d v="2016-04-29T00:00:00"/>
    <s v="Standard Class"/>
    <s v="MM-17920"/>
    <s v="Michael Moore"/>
    <s v="Consumer"/>
    <s v="United States"/>
    <s v="Rome"/>
    <s v="New York"/>
    <n v="13440"/>
    <x v="3"/>
    <s v="OFF-AR-10000614"/>
    <x v="1"/>
    <x v="6"/>
    <x v="1731"/>
    <x v="5636"/>
    <n v="9"/>
    <x v="0"/>
    <n v="8.3537999999999997"/>
    <n v="7"/>
    <n v="1"/>
  </r>
  <r>
    <n v="9504"/>
    <s v="CA-2016-101329"/>
    <x v="183"/>
    <d v="2016-04-29T00:00:00"/>
    <s v="Standard Class"/>
    <s v="MM-17920"/>
    <s v="Michael Moore"/>
    <s v="Consumer"/>
    <s v="United States"/>
    <s v="Rome"/>
    <s v="New York"/>
    <n v="13440"/>
    <x v="3"/>
    <s v="OFF-AR-10003190"/>
    <x v="1"/>
    <x v="6"/>
    <x v="649"/>
    <x v="704"/>
    <n v="1"/>
    <x v="0"/>
    <n v="0.80640000000000001"/>
    <n v="7"/>
    <n v="1"/>
  </r>
  <r>
    <n v="9505"/>
    <s v="CA-2016-113607"/>
    <x v="500"/>
    <d v="2016-10-18T00:00:00"/>
    <s v="Standard Class"/>
    <s v="PW-19030"/>
    <s v="Pauline Webber"/>
    <s v="Corporate"/>
    <s v="United States"/>
    <s v="New York City"/>
    <s v="New York"/>
    <n v="10009"/>
    <x v="3"/>
    <s v="TEC-PH-10004094"/>
    <x v="2"/>
    <x v="7"/>
    <x v="1797"/>
    <x v="5637"/>
    <n v="7"/>
    <x v="0"/>
    <n v="272.98250000000002"/>
    <n v="4"/>
    <n v="1"/>
  </r>
  <r>
    <n v="9506"/>
    <s v="CA-2016-113607"/>
    <x v="500"/>
    <d v="2016-10-18T00:00:00"/>
    <s v="Standard Class"/>
    <s v="PW-19030"/>
    <s v="Pauline Webber"/>
    <s v="Corporate"/>
    <s v="United States"/>
    <s v="New York City"/>
    <s v="New York"/>
    <n v="10009"/>
    <x v="3"/>
    <s v="OFF-PA-10001970"/>
    <x v="1"/>
    <x v="10"/>
    <x v="366"/>
    <x v="1359"/>
    <n v="2"/>
    <x v="0"/>
    <n v="54.860399999999998"/>
    <n v="4"/>
    <n v="1"/>
  </r>
  <r>
    <n v="9507"/>
    <s v="CA-2014-149104"/>
    <x v="267"/>
    <d v="2014-04-07T00:00:00"/>
    <s v="Second Class"/>
    <s v="RD-19900"/>
    <s v="Ruben Dartt"/>
    <s v="Consumer"/>
    <s v="United States"/>
    <s v="Dearborn Heights"/>
    <s v="Michigan"/>
    <n v="48127"/>
    <x v="2"/>
    <s v="OFF-AR-10002952"/>
    <x v="1"/>
    <x v="6"/>
    <x v="814"/>
    <x v="4170"/>
    <n v="2"/>
    <x v="0"/>
    <n v="7.476"/>
    <n v="2"/>
    <n v="1"/>
  </r>
  <r>
    <n v="9508"/>
    <s v="CA-2014-149104"/>
    <x v="267"/>
    <d v="2014-04-07T00:00:00"/>
    <s v="Second Class"/>
    <s v="RD-19900"/>
    <s v="Ruben Dartt"/>
    <s v="Consumer"/>
    <s v="United States"/>
    <s v="Dearborn Heights"/>
    <s v="Michigan"/>
    <n v="48127"/>
    <x v="2"/>
    <s v="OFF-BI-10004209"/>
    <x v="1"/>
    <x v="8"/>
    <x v="1215"/>
    <x v="452"/>
    <n v="5"/>
    <x v="0"/>
    <n v="18.09"/>
    <n v="2"/>
    <n v="1"/>
  </r>
  <r>
    <n v="9509"/>
    <s v="CA-2014-149104"/>
    <x v="267"/>
    <d v="2014-04-07T00:00:00"/>
    <s v="Second Class"/>
    <s v="RD-19900"/>
    <s v="Ruben Dartt"/>
    <s v="Consumer"/>
    <s v="United States"/>
    <s v="Dearborn Heights"/>
    <s v="Michigan"/>
    <n v="48127"/>
    <x v="2"/>
    <s v="OFF-AR-10004685"/>
    <x v="1"/>
    <x v="6"/>
    <x v="183"/>
    <x v="4614"/>
    <n v="3"/>
    <x v="0"/>
    <n v="4.5837000000000003"/>
    <n v="2"/>
    <n v="1"/>
  </r>
  <r>
    <n v="9510"/>
    <s v="CA-2014-149104"/>
    <x v="267"/>
    <d v="2014-04-07T00:00:00"/>
    <s v="Second Class"/>
    <s v="RD-19900"/>
    <s v="Ruben Dartt"/>
    <s v="Consumer"/>
    <s v="United States"/>
    <s v="Dearborn Heights"/>
    <s v="Michigan"/>
    <n v="48127"/>
    <x v="2"/>
    <s v="OFF-ST-10000991"/>
    <x v="1"/>
    <x v="4"/>
    <x v="157"/>
    <x v="5638"/>
    <n v="6"/>
    <x v="0"/>
    <n v="20.694600000000001"/>
    <n v="2"/>
    <n v="1"/>
  </r>
  <r>
    <n v="9511"/>
    <s v="CA-2016-105263"/>
    <x v="876"/>
    <d v="2016-08-11T00:00:00"/>
    <s v="Standard Class"/>
    <s v="LM-17065"/>
    <s v="Liz MacKendrick"/>
    <s v="Consumer"/>
    <s v="United States"/>
    <s v="New York City"/>
    <s v="New York"/>
    <n v="10024"/>
    <x v="3"/>
    <s v="OFF-AR-10002399"/>
    <x v="1"/>
    <x v="6"/>
    <x v="319"/>
    <x v="3631"/>
    <n v="9"/>
    <x v="0"/>
    <n v="15.7194"/>
    <n v="5"/>
    <n v="1"/>
  </r>
  <r>
    <n v="9512"/>
    <s v="CA-2014-130575"/>
    <x v="637"/>
    <d v="2014-12-16T00:00:00"/>
    <s v="First Class"/>
    <s v="CS-11845"/>
    <s v="Cari Sayre"/>
    <s v="Corporate"/>
    <s v="United States"/>
    <s v="Chicago"/>
    <s v="Illinois"/>
    <n v="60623"/>
    <x v="2"/>
    <s v="OFF-BI-10002353"/>
    <x v="1"/>
    <x v="8"/>
    <x v="1077"/>
    <x v="1814"/>
    <n v="3"/>
    <x v="3"/>
    <n v="-13.896000000000001"/>
    <n v="2"/>
    <n v="1"/>
  </r>
  <r>
    <n v="9513"/>
    <s v="CA-2017-142461"/>
    <x v="1109"/>
    <d v="2017-06-03T00:00:00"/>
    <s v="Second Class"/>
    <s v="KT-16480"/>
    <s v="Kean Thornton"/>
    <s v="Consumer"/>
    <s v="United States"/>
    <s v="Dallas"/>
    <s v="Texas"/>
    <n v="75217"/>
    <x v="2"/>
    <s v="FUR-BO-10001811"/>
    <x v="0"/>
    <x v="0"/>
    <x v="787"/>
    <x v="5639"/>
    <n v="1"/>
    <x v="8"/>
    <n v="-6.0195999999999996"/>
    <n v="4"/>
    <n v="1"/>
  </r>
  <r>
    <n v="9514"/>
    <s v="CA-2016-125220"/>
    <x v="500"/>
    <d v="2016-10-19T00:00:00"/>
    <s v="Standard Class"/>
    <s v="BE-11410"/>
    <s v="Bobby Elias"/>
    <s v="Consumer"/>
    <s v="United States"/>
    <s v="Appleton"/>
    <s v="Wisconsin"/>
    <n v="54915"/>
    <x v="2"/>
    <s v="TEC-AC-10003033"/>
    <x v="2"/>
    <x v="11"/>
    <x v="763"/>
    <x v="5640"/>
    <n v="5"/>
    <x v="0"/>
    <n v="544.41750000000002"/>
    <n v="5"/>
    <n v="1"/>
  </r>
  <r>
    <n v="9515"/>
    <s v="CA-2014-100293"/>
    <x v="619"/>
    <d v="2014-03-18T00:00:00"/>
    <s v="Standard Class"/>
    <s v="NF-18475"/>
    <s v="Neil Französisch"/>
    <s v="Home Office"/>
    <s v="United States"/>
    <s v="Jacksonville"/>
    <s v="Florida"/>
    <n v="32216"/>
    <x v="0"/>
    <s v="OFF-PA-10000176"/>
    <x v="1"/>
    <x v="10"/>
    <x v="640"/>
    <x v="5641"/>
    <n v="6"/>
    <x v="2"/>
    <n v="31.869599999999998"/>
    <n v="4"/>
    <n v="1"/>
  </r>
  <r>
    <n v="9516"/>
    <s v="CA-2014-154165"/>
    <x v="1222"/>
    <d v="2014-02-24T00:00:00"/>
    <s v="Standard Class"/>
    <s v="DL-13315"/>
    <s v="Delfina Latchford"/>
    <s v="Consumer"/>
    <s v="United States"/>
    <s v="Chicago"/>
    <s v="Illinois"/>
    <n v="60653"/>
    <x v="2"/>
    <s v="OFF-AR-10003631"/>
    <x v="1"/>
    <x v="6"/>
    <x v="772"/>
    <x v="5642"/>
    <n v="14"/>
    <x v="2"/>
    <n v="8.8087999999999997"/>
    <n v="7"/>
    <n v="1"/>
  </r>
  <r>
    <n v="9517"/>
    <s v="CA-2015-123939"/>
    <x v="252"/>
    <d v="2015-08-26T00:00:00"/>
    <s v="Second Class"/>
    <s v="MS-17710"/>
    <s v="Maurice Satty"/>
    <s v="Consumer"/>
    <s v="United States"/>
    <s v="Bowling Green"/>
    <s v="Ohio"/>
    <n v="43402"/>
    <x v="3"/>
    <s v="TEC-PH-10000923"/>
    <x v="2"/>
    <x v="7"/>
    <x v="1234"/>
    <x v="5643"/>
    <n v="3"/>
    <x v="10"/>
    <n v="4.0472999999999999"/>
    <n v="2"/>
    <n v="1"/>
  </r>
  <r>
    <n v="9518"/>
    <s v="CA-2015-123939"/>
    <x v="252"/>
    <d v="2015-08-26T00:00:00"/>
    <s v="Second Class"/>
    <s v="MS-17710"/>
    <s v="Maurice Satty"/>
    <s v="Consumer"/>
    <s v="United States"/>
    <s v="Bowling Green"/>
    <s v="Ohio"/>
    <n v="43402"/>
    <x v="3"/>
    <s v="OFF-LA-10003190"/>
    <x v="1"/>
    <x v="2"/>
    <x v="1172"/>
    <x v="2721"/>
    <n v="3"/>
    <x v="2"/>
    <n v="2.5055999999999998"/>
    <n v="2"/>
    <n v="1"/>
  </r>
  <r>
    <n v="9519"/>
    <s v="CA-2015-123939"/>
    <x v="252"/>
    <d v="2015-08-26T00:00:00"/>
    <s v="Second Class"/>
    <s v="MS-17710"/>
    <s v="Maurice Satty"/>
    <s v="Consumer"/>
    <s v="United States"/>
    <s v="Bowling Green"/>
    <s v="Ohio"/>
    <n v="43402"/>
    <x v="3"/>
    <s v="OFF-ST-10003208"/>
    <x v="1"/>
    <x v="4"/>
    <x v="246"/>
    <x v="2708"/>
    <n v="3"/>
    <x v="2"/>
    <n v="48.994199999999999"/>
    <n v="2"/>
    <n v="1"/>
  </r>
  <r>
    <n v="9520"/>
    <s v="US-2017-104451"/>
    <x v="540"/>
    <d v="2017-05-12T00:00:00"/>
    <s v="Second Class"/>
    <s v="MM-18055"/>
    <s v="Michelle Moray"/>
    <s v="Consumer"/>
    <s v="United States"/>
    <s v="San Francisco"/>
    <s v="California"/>
    <n v="94110"/>
    <x v="1"/>
    <s v="OFF-AP-10000692"/>
    <x v="1"/>
    <x v="9"/>
    <x v="1250"/>
    <x v="5644"/>
    <n v="4"/>
    <x v="0"/>
    <n v="22.702400000000001"/>
    <n v="4"/>
    <n v="1"/>
  </r>
  <r>
    <n v="9521"/>
    <s v="CA-2016-101189"/>
    <x v="1084"/>
    <d v="2016-02-09T00:00:00"/>
    <s v="Standard Class"/>
    <s v="JB-15400"/>
    <s v="Jennifer Braxton"/>
    <s v="Corporate"/>
    <s v="United States"/>
    <s v="Los Angeles"/>
    <s v="California"/>
    <n v="90049"/>
    <x v="1"/>
    <s v="OFF-ST-10004180"/>
    <x v="1"/>
    <x v="4"/>
    <x v="244"/>
    <x v="5645"/>
    <n v="2"/>
    <x v="0"/>
    <n v="3.7208000000000001"/>
    <n v="5"/>
    <n v="1"/>
  </r>
  <r>
    <n v="9522"/>
    <s v="CA-2014-169446"/>
    <x v="174"/>
    <d v="2014-12-25T00:00:00"/>
    <s v="Standard Class"/>
    <s v="SG-20605"/>
    <s v="Speros Goranitis"/>
    <s v="Consumer"/>
    <s v="United States"/>
    <s v="Chicago"/>
    <s v="Illinois"/>
    <n v="60623"/>
    <x v="2"/>
    <s v="TEC-PH-10002817"/>
    <x v="2"/>
    <x v="7"/>
    <x v="1845"/>
    <x v="824"/>
    <n v="3"/>
    <x v="2"/>
    <n v="36.447299999999998"/>
    <n v="6"/>
    <n v="1"/>
  </r>
  <r>
    <n v="9523"/>
    <s v="CA-2014-169446"/>
    <x v="174"/>
    <d v="2014-12-25T00:00:00"/>
    <s v="Standard Class"/>
    <s v="SG-20605"/>
    <s v="Speros Goranitis"/>
    <s v="Consumer"/>
    <s v="United States"/>
    <s v="Chicago"/>
    <s v="Illinois"/>
    <n v="60623"/>
    <x v="2"/>
    <s v="OFF-PA-10000295"/>
    <x v="1"/>
    <x v="10"/>
    <x v="1788"/>
    <x v="12"/>
    <n v="3"/>
    <x v="2"/>
    <n v="5.4432"/>
    <n v="6"/>
    <n v="1"/>
  </r>
  <r>
    <n v="9524"/>
    <s v="CA-2014-169446"/>
    <x v="174"/>
    <d v="2014-12-25T00:00:00"/>
    <s v="Standard Class"/>
    <s v="SG-20605"/>
    <s v="Speros Goranitis"/>
    <s v="Consumer"/>
    <s v="United States"/>
    <s v="Chicago"/>
    <s v="Illinois"/>
    <n v="60623"/>
    <x v="2"/>
    <s v="OFF-ST-10000419"/>
    <x v="1"/>
    <x v="4"/>
    <x v="1024"/>
    <x v="5646"/>
    <n v="3"/>
    <x v="2"/>
    <n v="-7.7405999999999997"/>
    <n v="6"/>
    <n v="1"/>
  </r>
  <r>
    <n v="9525"/>
    <s v="CA-2017-156958"/>
    <x v="256"/>
    <d v="2017-12-06T00:00:00"/>
    <s v="First Class"/>
    <s v="PB-18805"/>
    <s v="Patrick Bzostek"/>
    <s v="Home Office"/>
    <s v="United States"/>
    <s v="Seattle"/>
    <s v="Washington"/>
    <n v="98115"/>
    <x v="1"/>
    <s v="OFF-BI-10001524"/>
    <x v="1"/>
    <x v="8"/>
    <x v="301"/>
    <x v="202"/>
    <n v="5"/>
    <x v="2"/>
    <n v="29.372"/>
    <n v="1"/>
    <n v="1"/>
  </r>
  <r>
    <n v="9526"/>
    <s v="CA-2017-156958"/>
    <x v="256"/>
    <d v="2017-12-06T00:00:00"/>
    <s v="First Class"/>
    <s v="PB-18805"/>
    <s v="Patrick Bzostek"/>
    <s v="Home Office"/>
    <s v="United States"/>
    <s v="Seattle"/>
    <s v="Washington"/>
    <n v="98115"/>
    <x v="1"/>
    <s v="FUR-FU-10003268"/>
    <x v="0"/>
    <x v="5"/>
    <x v="885"/>
    <x v="3255"/>
    <n v="5"/>
    <x v="0"/>
    <n v="39.979999999999997"/>
    <n v="1"/>
    <n v="1"/>
  </r>
  <r>
    <n v="9527"/>
    <s v="CA-2017-156958"/>
    <x v="256"/>
    <d v="2017-12-06T00:00:00"/>
    <s v="First Class"/>
    <s v="PB-18805"/>
    <s v="Patrick Bzostek"/>
    <s v="Home Office"/>
    <s v="United States"/>
    <s v="Seattle"/>
    <s v="Washington"/>
    <n v="98115"/>
    <x v="1"/>
    <s v="TEC-PH-10000148"/>
    <x v="2"/>
    <x v="7"/>
    <x v="779"/>
    <x v="5009"/>
    <n v="3"/>
    <x v="2"/>
    <n v="-7.0145999999999997"/>
    <n v="1"/>
    <n v="1"/>
  </r>
  <r>
    <n v="9528"/>
    <s v="CA-2017-156958"/>
    <x v="256"/>
    <d v="2017-12-06T00:00:00"/>
    <s v="First Class"/>
    <s v="PB-18805"/>
    <s v="Patrick Bzostek"/>
    <s v="Home Office"/>
    <s v="United States"/>
    <s v="Seattle"/>
    <s v="Washington"/>
    <n v="98115"/>
    <x v="1"/>
    <s v="OFF-BI-10001543"/>
    <x v="1"/>
    <x v="8"/>
    <x v="380"/>
    <x v="5647"/>
    <n v="6"/>
    <x v="2"/>
    <n v="60.463200000000001"/>
    <n v="1"/>
    <n v="1"/>
  </r>
  <r>
    <n v="9529"/>
    <s v="CA-2017-156958"/>
    <x v="256"/>
    <d v="2017-12-06T00:00:00"/>
    <s v="First Class"/>
    <s v="PB-18805"/>
    <s v="Patrick Bzostek"/>
    <s v="Home Office"/>
    <s v="United States"/>
    <s v="Seattle"/>
    <s v="Washington"/>
    <n v="98115"/>
    <x v="1"/>
    <s v="OFF-BI-10002071"/>
    <x v="1"/>
    <x v="8"/>
    <x v="699"/>
    <x v="3299"/>
    <n v="2"/>
    <x v="2"/>
    <n v="3.0211999999999999"/>
    <n v="1"/>
    <n v="1"/>
  </r>
  <r>
    <n v="9530"/>
    <s v="CA-2017-101637"/>
    <x v="668"/>
    <d v="2017-03-25T00:00:00"/>
    <s v="Same Day"/>
    <s v="AC-10615"/>
    <s v="Ann Chong"/>
    <s v="Corporate"/>
    <s v="United States"/>
    <s v="Beaumont"/>
    <s v="Texas"/>
    <n v="77705"/>
    <x v="2"/>
    <s v="OFF-ST-10002352"/>
    <x v="1"/>
    <x v="4"/>
    <x v="855"/>
    <x v="2543"/>
    <n v="2"/>
    <x v="2"/>
    <n v="0.95760000000000001"/>
    <n v="1"/>
    <n v="1"/>
  </r>
  <r>
    <n v="9531"/>
    <s v="CA-2017-111759"/>
    <x v="141"/>
    <d v="2017-07-12T00:00:00"/>
    <s v="Standard Class"/>
    <s v="MR-17545"/>
    <s v="Mathew Reese"/>
    <s v="Home Office"/>
    <s v="United States"/>
    <s v="Seattle"/>
    <s v="Washington"/>
    <n v="98103"/>
    <x v="1"/>
    <s v="OFF-PA-10003127"/>
    <x v="1"/>
    <x v="10"/>
    <x v="33"/>
    <x v="4780"/>
    <n v="2"/>
    <x v="0"/>
    <n v="24.269600000000001"/>
    <n v="4"/>
    <n v="1"/>
  </r>
  <r>
    <n v="9532"/>
    <s v="CA-2017-102729"/>
    <x v="40"/>
    <d v="2017-10-31T00:00:00"/>
    <s v="Standard Class"/>
    <s v="BF-11215"/>
    <s v="Benjamin Farhat"/>
    <s v="Home Office"/>
    <s v="United States"/>
    <s v="Dallas"/>
    <s v="Texas"/>
    <n v="75217"/>
    <x v="2"/>
    <s v="OFF-ST-10000464"/>
    <x v="1"/>
    <x v="4"/>
    <x v="1144"/>
    <x v="5648"/>
    <n v="2"/>
    <x v="2"/>
    <n v="5.5616000000000003"/>
    <n v="5"/>
    <n v="1"/>
  </r>
  <r>
    <n v="9533"/>
    <s v="CA-2016-116596"/>
    <x v="189"/>
    <d v="2016-10-31T00:00:00"/>
    <s v="Standard Class"/>
    <s v="BW-11200"/>
    <s v="Ben Wallace"/>
    <s v="Consumer"/>
    <s v="United States"/>
    <s v="New York City"/>
    <s v="New York"/>
    <n v="10011"/>
    <x v="3"/>
    <s v="FUR-CH-10000553"/>
    <x v="0"/>
    <x v="1"/>
    <x v="1257"/>
    <x v="5649"/>
    <n v="14"/>
    <x v="9"/>
    <n v="80.777199999999993"/>
    <n v="4"/>
    <n v="1"/>
  </r>
  <r>
    <n v="9534"/>
    <s v="CA-2016-116596"/>
    <x v="189"/>
    <d v="2016-10-31T00:00:00"/>
    <s v="Standard Class"/>
    <s v="BW-11200"/>
    <s v="Ben Wallace"/>
    <s v="Consumer"/>
    <s v="United States"/>
    <s v="New York City"/>
    <s v="New York"/>
    <n v="10011"/>
    <x v="3"/>
    <s v="OFF-FA-10000134"/>
    <x v="1"/>
    <x v="13"/>
    <x v="196"/>
    <x v="5650"/>
    <n v="7"/>
    <x v="0"/>
    <n v="12.607699999999999"/>
    <n v="4"/>
    <n v="1"/>
  </r>
  <r>
    <n v="9535"/>
    <s v="CA-2016-116596"/>
    <x v="189"/>
    <d v="2016-10-31T00:00:00"/>
    <s v="Standard Class"/>
    <s v="BW-11200"/>
    <s v="Ben Wallace"/>
    <s v="Consumer"/>
    <s v="United States"/>
    <s v="New York City"/>
    <s v="New York"/>
    <n v="10011"/>
    <x v="3"/>
    <s v="OFF-ST-10000636"/>
    <x v="1"/>
    <x v="4"/>
    <x v="1753"/>
    <x v="3347"/>
    <n v="2"/>
    <x v="0"/>
    <n v="1.3391999999999999"/>
    <n v="4"/>
    <n v="1"/>
  </r>
  <r>
    <n v="9536"/>
    <s v="CA-2016-116596"/>
    <x v="189"/>
    <d v="2016-10-31T00:00:00"/>
    <s v="Standard Class"/>
    <s v="BW-11200"/>
    <s v="Ben Wallace"/>
    <s v="Consumer"/>
    <s v="United States"/>
    <s v="New York City"/>
    <s v="New York"/>
    <n v="10011"/>
    <x v="3"/>
    <s v="OFF-BI-10002949"/>
    <x v="1"/>
    <x v="8"/>
    <x v="525"/>
    <x v="1261"/>
    <n v="2"/>
    <x v="2"/>
    <n v="3.2831999999999999"/>
    <n v="4"/>
    <n v="1"/>
  </r>
  <r>
    <n v="9537"/>
    <s v="CA-2017-124191"/>
    <x v="492"/>
    <d v="2017-06-14T00:00:00"/>
    <s v="Second Class"/>
    <s v="TS-21610"/>
    <s v="Troy Staebel"/>
    <s v="Consumer"/>
    <s v="United States"/>
    <s v="Chicago"/>
    <s v="Illinois"/>
    <n v="60610"/>
    <x v="2"/>
    <s v="FUR-FU-10002364"/>
    <x v="0"/>
    <x v="5"/>
    <x v="1240"/>
    <x v="3096"/>
    <n v="3"/>
    <x v="7"/>
    <n v="-6.8634000000000004"/>
    <n v="2"/>
    <n v="1"/>
  </r>
  <r>
    <n v="9538"/>
    <s v="CA-2016-148747"/>
    <x v="477"/>
    <d v="2016-09-27T00:00:00"/>
    <s v="First Class"/>
    <s v="AS-10045"/>
    <s v="Aaron Smayling"/>
    <s v="Corporate"/>
    <s v="United States"/>
    <s v="San Francisco"/>
    <s v="California"/>
    <n v="94110"/>
    <x v="1"/>
    <s v="FUR-BO-10002613"/>
    <x v="0"/>
    <x v="0"/>
    <x v="179"/>
    <x v="5651"/>
    <n v="2"/>
    <x v="11"/>
    <n v="84.293999999999997"/>
    <n v="2"/>
    <n v="1"/>
  </r>
  <r>
    <n v="9539"/>
    <s v="US-2017-169488"/>
    <x v="210"/>
    <d v="2017-09-09T00:00:00"/>
    <s v="First Class"/>
    <s v="AA-10375"/>
    <s v="Allen Armold"/>
    <s v="Consumer"/>
    <s v="United States"/>
    <s v="Providence"/>
    <s v="Rhode Island"/>
    <n v="2908"/>
    <x v="3"/>
    <s v="OFF-PA-10002659"/>
    <x v="1"/>
    <x v="10"/>
    <x v="931"/>
    <x v="2877"/>
    <n v="5"/>
    <x v="0"/>
    <n v="7.774"/>
    <n v="2"/>
    <n v="1"/>
  </r>
  <r>
    <n v="9540"/>
    <s v="US-2017-169488"/>
    <x v="210"/>
    <d v="2017-09-09T00:00:00"/>
    <s v="First Class"/>
    <s v="AA-10375"/>
    <s v="Allen Armold"/>
    <s v="Consumer"/>
    <s v="United States"/>
    <s v="Providence"/>
    <s v="Rhode Island"/>
    <n v="2908"/>
    <x v="3"/>
    <s v="OFF-PA-10000157"/>
    <x v="1"/>
    <x v="10"/>
    <x v="369"/>
    <x v="786"/>
    <n v="2"/>
    <x v="0"/>
    <n v="18.781199999999998"/>
    <n v="2"/>
    <n v="1"/>
  </r>
  <r>
    <n v="9541"/>
    <s v="CA-2015-135727"/>
    <x v="1223"/>
    <d v="2015-05-16T00:00:00"/>
    <s v="Second Class"/>
    <s v="PS-18970"/>
    <s v="Paul Stevenson"/>
    <s v="Home Office"/>
    <s v="United States"/>
    <s v="Phoenix"/>
    <s v="Arizona"/>
    <n v="85023"/>
    <x v="1"/>
    <s v="FUR-CH-10004540"/>
    <x v="0"/>
    <x v="1"/>
    <x v="871"/>
    <x v="2950"/>
    <n v="7"/>
    <x v="2"/>
    <n v="16.7972"/>
    <n v="5"/>
    <n v="1"/>
  </r>
  <r>
    <n v="9542"/>
    <s v="CA-2015-135251"/>
    <x v="705"/>
    <d v="2015-08-10T00:00:00"/>
    <s v="Standard Class"/>
    <s v="RP-19270"/>
    <s v="Rachel Payne"/>
    <s v="Corporate"/>
    <s v="United States"/>
    <s v="Houston"/>
    <s v="Texas"/>
    <n v="77095"/>
    <x v="2"/>
    <s v="OFF-LA-10004544"/>
    <x v="1"/>
    <x v="2"/>
    <x v="199"/>
    <x v="5652"/>
    <n v="3"/>
    <x v="2"/>
    <n v="13.32"/>
    <n v="4"/>
    <n v="1"/>
  </r>
  <r>
    <n v="9543"/>
    <s v="CA-2015-135251"/>
    <x v="705"/>
    <d v="2015-08-10T00:00:00"/>
    <s v="Standard Class"/>
    <s v="RP-19270"/>
    <s v="Rachel Payne"/>
    <s v="Corporate"/>
    <s v="United States"/>
    <s v="Houston"/>
    <s v="Texas"/>
    <n v="77095"/>
    <x v="2"/>
    <s v="OFF-BI-10001097"/>
    <x v="1"/>
    <x v="8"/>
    <x v="797"/>
    <x v="5653"/>
    <n v="5"/>
    <x v="3"/>
    <n v="-9.6564999999999994"/>
    <n v="4"/>
    <n v="1"/>
  </r>
  <r>
    <n v="9544"/>
    <s v="CA-2015-135251"/>
    <x v="705"/>
    <d v="2015-08-10T00:00:00"/>
    <s v="Standard Class"/>
    <s v="RP-19270"/>
    <s v="Rachel Payne"/>
    <s v="Corporate"/>
    <s v="United States"/>
    <s v="Houston"/>
    <s v="Texas"/>
    <n v="77095"/>
    <x v="2"/>
    <s v="OFF-PA-10003302"/>
    <x v="1"/>
    <x v="10"/>
    <x v="1721"/>
    <x v="3849"/>
    <n v="2"/>
    <x v="2"/>
    <n v="19.137599999999999"/>
    <n v="4"/>
    <n v="1"/>
  </r>
  <r>
    <n v="9545"/>
    <s v="CA-2015-135251"/>
    <x v="705"/>
    <d v="2015-08-10T00:00:00"/>
    <s v="Standard Class"/>
    <s v="RP-19270"/>
    <s v="Rachel Payne"/>
    <s v="Corporate"/>
    <s v="United States"/>
    <s v="Houston"/>
    <s v="Texas"/>
    <n v="77095"/>
    <x v="2"/>
    <s v="FUR-BO-10003965"/>
    <x v="0"/>
    <x v="0"/>
    <x v="1092"/>
    <x v="5654"/>
    <n v="3"/>
    <x v="8"/>
    <n v="-114.01739999999999"/>
    <n v="4"/>
    <n v="1"/>
  </r>
  <r>
    <n v="9546"/>
    <s v="CA-2014-166590"/>
    <x v="194"/>
    <d v="2014-11-02T00:00:00"/>
    <s v="Standard Class"/>
    <s v="NC-18625"/>
    <s v="Noah Childs"/>
    <s v="Corporate"/>
    <s v="United States"/>
    <s v="Columbus"/>
    <s v="Indiana"/>
    <n v="47201"/>
    <x v="2"/>
    <s v="TEC-AC-10003433"/>
    <x v="2"/>
    <x v="11"/>
    <x v="1418"/>
    <x v="5013"/>
    <n v="2"/>
    <x v="0"/>
    <n v="0.89100000000000001"/>
    <n v="4"/>
    <n v="1"/>
  </r>
  <r>
    <n v="9547"/>
    <s v="CA-2014-166590"/>
    <x v="194"/>
    <d v="2014-11-02T00:00:00"/>
    <s v="Standard Class"/>
    <s v="NC-18625"/>
    <s v="Noah Childs"/>
    <s v="Corporate"/>
    <s v="United States"/>
    <s v="Columbus"/>
    <s v="Indiana"/>
    <n v="47201"/>
    <x v="2"/>
    <s v="OFF-PA-10000482"/>
    <x v="1"/>
    <x v="10"/>
    <x v="67"/>
    <x v="69"/>
    <n v="2"/>
    <x v="0"/>
    <n v="35.663600000000002"/>
    <n v="4"/>
    <n v="1"/>
  </r>
  <r>
    <n v="9548"/>
    <s v="CA-2016-131744"/>
    <x v="1133"/>
    <d v="2016-06-20T00:00:00"/>
    <s v="Second Class"/>
    <s v="SC-20770"/>
    <s v="Stewart Carmichael"/>
    <s v="Corporate"/>
    <s v="United States"/>
    <s v="Philadelphia"/>
    <s v="Pennsylvania"/>
    <n v="19134"/>
    <x v="3"/>
    <s v="OFF-PA-10004610"/>
    <x v="1"/>
    <x v="10"/>
    <x v="1520"/>
    <x v="1297"/>
    <n v="2"/>
    <x v="2"/>
    <n v="2.14"/>
    <n v="2"/>
    <n v="1"/>
  </r>
  <r>
    <n v="9549"/>
    <s v="CA-2016-131744"/>
    <x v="1133"/>
    <d v="2016-06-20T00:00:00"/>
    <s v="Second Class"/>
    <s v="SC-20770"/>
    <s v="Stewart Carmichael"/>
    <s v="Corporate"/>
    <s v="United States"/>
    <s v="Philadelphia"/>
    <s v="Pennsylvania"/>
    <n v="19134"/>
    <x v="3"/>
    <s v="OFF-BI-10003910"/>
    <x v="1"/>
    <x v="8"/>
    <x v="8"/>
    <x v="5655"/>
    <n v="2"/>
    <x v="6"/>
    <n v="-3.855"/>
    <n v="2"/>
    <n v="1"/>
  </r>
  <r>
    <n v="9550"/>
    <s v="CA-2016-131744"/>
    <x v="1133"/>
    <d v="2016-06-20T00:00:00"/>
    <s v="Second Class"/>
    <s v="SC-20770"/>
    <s v="Stewart Carmichael"/>
    <s v="Corporate"/>
    <s v="United States"/>
    <s v="Philadelphia"/>
    <s v="Pennsylvania"/>
    <n v="19134"/>
    <x v="3"/>
    <s v="OFF-AP-10001394"/>
    <x v="1"/>
    <x v="9"/>
    <x v="1129"/>
    <x v="5656"/>
    <n v="3"/>
    <x v="2"/>
    <n v="90.72"/>
    <n v="2"/>
    <n v="1"/>
  </r>
  <r>
    <n v="9551"/>
    <s v="CA-2015-160864"/>
    <x v="910"/>
    <d v="2015-05-06T00:00:00"/>
    <s v="First Class"/>
    <s v="NF-18595"/>
    <s v="Nicole Fjeld"/>
    <s v="Home Office"/>
    <s v="United States"/>
    <s v="San Jose"/>
    <s v="California"/>
    <n v="95123"/>
    <x v="1"/>
    <s v="OFF-BI-10004654"/>
    <x v="1"/>
    <x v="8"/>
    <x v="68"/>
    <x v="5657"/>
    <n v="3"/>
    <x v="2"/>
    <n v="5.1929999999999996"/>
    <n v="3"/>
    <n v="1"/>
  </r>
  <r>
    <n v="9552"/>
    <s v="CA-2015-147690"/>
    <x v="113"/>
    <d v="2015-11-14T00:00:00"/>
    <s v="Standard Class"/>
    <s v="SC-20020"/>
    <s v="Sam Craven"/>
    <s v="Consumer"/>
    <s v="United States"/>
    <s v="Philadelphia"/>
    <s v="Pennsylvania"/>
    <n v="19140"/>
    <x v="3"/>
    <s v="OFF-ST-10001526"/>
    <x v="1"/>
    <x v="4"/>
    <x v="771"/>
    <x v="5658"/>
    <n v="6"/>
    <x v="2"/>
    <n v="43.318800000000003"/>
    <n v="4"/>
    <n v="1"/>
  </r>
  <r>
    <n v="9553"/>
    <s v="CA-2015-163923"/>
    <x v="1051"/>
    <d v="2015-06-03T00:00:00"/>
    <s v="Standard Class"/>
    <s v="BD-11560"/>
    <s v="Brendan Dodson"/>
    <s v="Home Office"/>
    <s v="United States"/>
    <s v="Springfield"/>
    <s v="Virginia"/>
    <n v="22153"/>
    <x v="0"/>
    <s v="TEC-AC-10000358"/>
    <x v="2"/>
    <x v="11"/>
    <x v="1287"/>
    <x v="2946"/>
    <n v="4"/>
    <x v="0"/>
    <n v="36.470399999999998"/>
    <n v="4"/>
    <n v="1"/>
  </r>
  <r>
    <n v="9554"/>
    <s v="CA-2016-125724"/>
    <x v="897"/>
    <d v="2016-09-27T00:00:00"/>
    <s v="Standard Class"/>
    <s v="SM-20950"/>
    <s v="Suzanne McNair"/>
    <s v="Corporate"/>
    <s v="United States"/>
    <s v="Broomfield"/>
    <s v="Colorado"/>
    <n v="80020"/>
    <x v="1"/>
    <s v="FUR-FU-10000246"/>
    <x v="0"/>
    <x v="5"/>
    <x v="391"/>
    <x v="5659"/>
    <n v="7"/>
    <x v="2"/>
    <n v="8.5540000000000003"/>
    <n v="5"/>
    <n v="1"/>
  </r>
  <r>
    <n v="9555"/>
    <s v="CA-2015-111612"/>
    <x v="109"/>
    <d v="2015-12-02T00:00:00"/>
    <s v="Standard Class"/>
    <s v="EB-14110"/>
    <s v="Eugene Barchas"/>
    <s v="Consumer"/>
    <s v="United States"/>
    <s v="Columbus"/>
    <s v="Ohio"/>
    <n v="43229"/>
    <x v="3"/>
    <s v="FUR-FU-10003799"/>
    <x v="0"/>
    <x v="5"/>
    <x v="90"/>
    <x v="4042"/>
    <n v="5"/>
    <x v="2"/>
    <n v="9.7789999999999999"/>
    <n v="4"/>
    <n v="1"/>
  </r>
  <r>
    <n v="9556"/>
    <s v="CA-2015-111612"/>
    <x v="109"/>
    <d v="2015-12-02T00:00:00"/>
    <s v="Standard Class"/>
    <s v="EB-14110"/>
    <s v="Eugene Barchas"/>
    <s v="Consumer"/>
    <s v="United States"/>
    <s v="Columbus"/>
    <s v="Ohio"/>
    <n v="43229"/>
    <x v="3"/>
    <s v="OFF-FA-10003021"/>
    <x v="1"/>
    <x v="13"/>
    <x v="128"/>
    <x v="4917"/>
    <n v="2"/>
    <x v="2"/>
    <n v="0.56399999999999995"/>
    <n v="4"/>
    <n v="1"/>
  </r>
  <r>
    <n v="9557"/>
    <s v="CA-2015-156853"/>
    <x v="155"/>
    <d v="2015-12-05T00:00:00"/>
    <s v="Second Class"/>
    <s v="HP-14815"/>
    <s v="Harold Pawlan"/>
    <s v="Home Office"/>
    <s v="United States"/>
    <s v="Concord"/>
    <s v="New Hampshire"/>
    <n v="3301"/>
    <x v="3"/>
    <s v="OFF-PA-10003656"/>
    <x v="1"/>
    <x v="10"/>
    <x v="778"/>
    <x v="2337"/>
    <n v="7"/>
    <x v="0"/>
    <n v="84.943600000000004"/>
    <n v="2"/>
    <n v="1"/>
  </r>
  <r>
    <n v="9558"/>
    <s v="CA-2014-103086"/>
    <x v="1136"/>
    <d v="2014-10-19T00:00:00"/>
    <s v="Second Class"/>
    <s v="EB-14170"/>
    <s v="Evan Bailliet"/>
    <s v="Consumer"/>
    <s v="United States"/>
    <s v="Houston"/>
    <s v="Texas"/>
    <n v="77095"/>
    <x v="2"/>
    <s v="FUR-FU-10004586"/>
    <x v="0"/>
    <x v="5"/>
    <x v="1482"/>
    <x v="5660"/>
    <n v="2"/>
    <x v="7"/>
    <n v="-1.5935999999999999"/>
    <n v="2"/>
    <n v="1"/>
  </r>
  <r>
    <n v="9559"/>
    <s v="CA-2016-129280"/>
    <x v="973"/>
    <d v="2016-05-05T00:00:00"/>
    <s v="First Class"/>
    <s v="SM-20905"/>
    <s v="Susan MacKendrick"/>
    <s v="Consumer"/>
    <s v="United States"/>
    <s v="Newark"/>
    <s v="Ohio"/>
    <n v="43055"/>
    <x v="3"/>
    <s v="TEC-AC-10003832"/>
    <x v="2"/>
    <x v="11"/>
    <x v="463"/>
    <x v="608"/>
    <n v="5"/>
    <x v="2"/>
    <n v="34.786499999999997"/>
    <n v="2"/>
    <n v="1"/>
  </r>
  <r>
    <n v="9560"/>
    <s v="CA-2016-129280"/>
    <x v="973"/>
    <d v="2016-05-05T00:00:00"/>
    <s v="First Class"/>
    <s v="SM-20905"/>
    <s v="Susan MacKendrick"/>
    <s v="Consumer"/>
    <s v="United States"/>
    <s v="Newark"/>
    <s v="Ohio"/>
    <n v="43055"/>
    <x v="3"/>
    <s v="OFF-ST-10002554"/>
    <x v="1"/>
    <x v="4"/>
    <x v="1153"/>
    <x v="3483"/>
    <n v="5"/>
    <x v="2"/>
    <n v="-44.018999999999998"/>
    <n v="2"/>
    <n v="1"/>
  </r>
  <r>
    <n v="9561"/>
    <s v="CA-2016-129280"/>
    <x v="973"/>
    <d v="2016-05-05T00:00:00"/>
    <s v="First Class"/>
    <s v="SM-20905"/>
    <s v="Susan MacKendrick"/>
    <s v="Consumer"/>
    <s v="United States"/>
    <s v="Newark"/>
    <s v="Ohio"/>
    <n v="43055"/>
    <x v="3"/>
    <s v="FUR-FU-10001876"/>
    <x v="0"/>
    <x v="5"/>
    <x v="1403"/>
    <x v="3417"/>
    <n v="2"/>
    <x v="2"/>
    <n v="10.393599999999999"/>
    <n v="2"/>
    <n v="1"/>
  </r>
  <r>
    <n v="9562"/>
    <s v="CA-2016-129280"/>
    <x v="973"/>
    <d v="2016-05-05T00:00:00"/>
    <s v="First Class"/>
    <s v="SM-20905"/>
    <s v="Susan MacKendrick"/>
    <s v="Consumer"/>
    <s v="United States"/>
    <s v="Newark"/>
    <s v="Ohio"/>
    <n v="43055"/>
    <x v="3"/>
    <s v="TEC-AC-10002637"/>
    <x v="2"/>
    <x v="11"/>
    <x v="1317"/>
    <x v="2087"/>
    <n v="3"/>
    <x v="2"/>
    <n v="-75.595799999999997"/>
    <n v="2"/>
    <n v="1"/>
  </r>
  <r>
    <n v="9563"/>
    <s v="CA-2016-129280"/>
    <x v="973"/>
    <d v="2016-05-05T00:00:00"/>
    <s v="First Class"/>
    <s v="SM-20905"/>
    <s v="Susan MacKendrick"/>
    <s v="Consumer"/>
    <s v="United States"/>
    <s v="Newark"/>
    <s v="Ohio"/>
    <n v="43055"/>
    <x v="3"/>
    <s v="TEC-MA-10003589"/>
    <x v="2"/>
    <x v="15"/>
    <x v="1846"/>
    <x v="5661"/>
    <n v="3"/>
    <x v="6"/>
    <n v="-164.9538"/>
    <n v="2"/>
    <n v="1"/>
  </r>
  <r>
    <n v="9564"/>
    <s v="CA-2016-129280"/>
    <x v="973"/>
    <d v="2016-05-05T00:00:00"/>
    <s v="First Class"/>
    <s v="SM-20905"/>
    <s v="Susan MacKendrick"/>
    <s v="Consumer"/>
    <s v="United States"/>
    <s v="Newark"/>
    <s v="Ohio"/>
    <n v="43055"/>
    <x v="3"/>
    <s v="OFF-LA-10000081"/>
    <x v="1"/>
    <x v="2"/>
    <x v="1330"/>
    <x v="1603"/>
    <n v="2"/>
    <x v="2"/>
    <n v="2.1"/>
    <n v="2"/>
    <n v="1"/>
  </r>
  <r>
    <n v="9565"/>
    <s v="CA-2015-161242"/>
    <x v="932"/>
    <d v="2015-06-08T00:00:00"/>
    <s v="Standard Class"/>
    <s v="CG-12040"/>
    <s v="Catherine Glotzbach"/>
    <s v="Home Office"/>
    <s v="United States"/>
    <s v="Los Angeles"/>
    <s v="California"/>
    <n v="90045"/>
    <x v="1"/>
    <s v="OFF-PA-10001838"/>
    <x v="1"/>
    <x v="10"/>
    <x v="1008"/>
    <x v="2660"/>
    <n v="2"/>
    <x v="0"/>
    <n v="5.7624000000000004"/>
    <n v="7"/>
    <n v="1"/>
  </r>
  <r>
    <n v="9566"/>
    <s v="CA-2014-130428"/>
    <x v="691"/>
    <d v="2014-03-31T00:00:00"/>
    <s v="Same Day"/>
    <s v="TG-21640"/>
    <s v="Trudy Glocke"/>
    <s v="Consumer"/>
    <s v="United States"/>
    <s v="Tampa"/>
    <s v="Florida"/>
    <n v="33614"/>
    <x v="0"/>
    <s v="FUR-CH-10002965"/>
    <x v="0"/>
    <x v="1"/>
    <x v="229"/>
    <x v="5662"/>
    <n v="7"/>
    <x v="2"/>
    <n v="98.480199999999996"/>
    <n v="0"/>
    <n v="1"/>
  </r>
  <r>
    <n v="9567"/>
    <s v="CA-2014-130428"/>
    <x v="691"/>
    <d v="2014-03-31T00:00:00"/>
    <s v="Same Day"/>
    <s v="TG-21640"/>
    <s v="Trudy Glocke"/>
    <s v="Consumer"/>
    <s v="United States"/>
    <s v="Tampa"/>
    <s v="Florida"/>
    <n v="33614"/>
    <x v="0"/>
    <s v="OFF-BI-10001636"/>
    <x v="1"/>
    <x v="8"/>
    <x v="674"/>
    <x v="5663"/>
    <n v="5"/>
    <x v="6"/>
    <n v="-10.116"/>
    <n v="0"/>
    <n v="1"/>
  </r>
  <r>
    <n v="9568"/>
    <s v="CA-2014-130428"/>
    <x v="691"/>
    <d v="2014-03-31T00:00:00"/>
    <s v="Same Day"/>
    <s v="TG-21640"/>
    <s v="Trudy Glocke"/>
    <s v="Consumer"/>
    <s v="United States"/>
    <s v="Tampa"/>
    <s v="Florida"/>
    <n v="33614"/>
    <x v="0"/>
    <s v="OFF-AR-10004027"/>
    <x v="1"/>
    <x v="6"/>
    <x v="184"/>
    <x v="5664"/>
    <n v="2"/>
    <x v="2"/>
    <n v="1.0584"/>
    <n v="0"/>
    <n v="1"/>
  </r>
  <r>
    <n v="9569"/>
    <s v="CA-2017-104388"/>
    <x v="957"/>
    <d v="2017-07-07T00:00:00"/>
    <s v="First Class"/>
    <s v="DK-12835"/>
    <s v="Damala Kotsonis"/>
    <s v="Corporate"/>
    <s v="United States"/>
    <s v="Fremont"/>
    <s v="Nebraska"/>
    <n v="68025"/>
    <x v="2"/>
    <s v="TEC-PH-10002293"/>
    <x v="2"/>
    <x v="7"/>
    <x v="126"/>
    <x v="1095"/>
    <n v="4"/>
    <x v="0"/>
    <n v="22.3888"/>
    <n v="2"/>
    <n v="1"/>
  </r>
  <r>
    <n v="9570"/>
    <s v="CA-2015-113131"/>
    <x v="496"/>
    <d v="2015-09-24T00:00:00"/>
    <s v="Same Day"/>
    <s v="MB-17305"/>
    <s v="Maria Bertelson"/>
    <s v="Consumer"/>
    <s v="United States"/>
    <s v="Columbus"/>
    <s v="Ohio"/>
    <n v="43229"/>
    <x v="3"/>
    <s v="OFF-BI-10003196"/>
    <x v="1"/>
    <x v="8"/>
    <x v="1376"/>
    <x v="5665"/>
    <n v="6"/>
    <x v="6"/>
    <n v="-4.4880000000000004"/>
    <n v="0"/>
    <n v="1"/>
  </r>
  <r>
    <n v="9571"/>
    <s v="CA-2015-113131"/>
    <x v="496"/>
    <d v="2015-09-24T00:00:00"/>
    <s v="Same Day"/>
    <s v="MB-17305"/>
    <s v="Maria Bertelson"/>
    <s v="Consumer"/>
    <s v="United States"/>
    <s v="Columbus"/>
    <s v="Ohio"/>
    <n v="43229"/>
    <x v="3"/>
    <s v="OFF-ST-10001172"/>
    <x v="1"/>
    <x v="4"/>
    <x v="1206"/>
    <x v="2939"/>
    <n v="2"/>
    <x v="2"/>
    <n v="1.6783999999999999"/>
    <n v="0"/>
    <n v="1"/>
  </r>
  <r>
    <n v="9572"/>
    <s v="CA-2015-113131"/>
    <x v="496"/>
    <d v="2015-09-24T00:00:00"/>
    <s v="Same Day"/>
    <s v="MB-17305"/>
    <s v="Maria Bertelson"/>
    <s v="Consumer"/>
    <s v="United States"/>
    <s v="Columbus"/>
    <s v="Ohio"/>
    <n v="43229"/>
    <x v="3"/>
    <s v="OFF-EN-10003068"/>
    <x v="1"/>
    <x v="12"/>
    <x v="1641"/>
    <x v="3329"/>
    <n v="2"/>
    <x v="2"/>
    <n v="5.5439999999999996"/>
    <n v="0"/>
    <n v="1"/>
  </r>
  <r>
    <n v="9573"/>
    <s v="CA-2015-113131"/>
    <x v="496"/>
    <d v="2015-09-24T00:00:00"/>
    <s v="Same Day"/>
    <s v="MB-17305"/>
    <s v="Maria Bertelson"/>
    <s v="Consumer"/>
    <s v="United States"/>
    <s v="Columbus"/>
    <s v="Ohio"/>
    <n v="43229"/>
    <x v="3"/>
    <s v="OFF-LA-10003510"/>
    <x v="1"/>
    <x v="2"/>
    <x v="580"/>
    <x v="4362"/>
    <n v="1"/>
    <x v="2"/>
    <n v="7.9378000000000002"/>
    <n v="0"/>
    <n v="1"/>
  </r>
  <r>
    <n v="9574"/>
    <s v="CA-2015-113131"/>
    <x v="496"/>
    <d v="2015-09-24T00:00:00"/>
    <s v="Same Day"/>
    <s v="MB-17305"/>
    <s v="Maria Bertelson"/>
    <s v="Consumer"/>
    <s v="United States"/>
    <s v="Columbus"/>
    <s v="Ohio"/>
    <n v="43229"/>
    <x v="3"/>
    <s v="OFF-AR-10003504"/>
    <x v="1"/>
    <x v="6"/>
    <x v="1035"/>
    <x v="854"/>
    <n v="5"/>
    <x v="2"/>
    <n v="1.9259999999999999"/>
    <n v="0"/>
    <n v="1"/>
  </r>
  <r>
    <n v="9575"/>
    <s v="CA-2015-148495"/>
    <x v="863"/>
    <d v="2015-08-13T00:00:00"/>
    <s v="Same Day"/>
    <s v="SF-20065"/>
    <s v="Sandra Flanagan"/>
    <s v="Consumer"/>
    <s v="United States"/>
    <s v="Pomona"/>
    <s v="California"/>
    <n v="91767"/>
    <x v="1"/>
    <s v="FUR-FU-10001889"/>
    <x v="0"/>
    <x v="5"/>
    <x v="1158"/>
    <x v="610"/>
    <n v="3"/>
    <x v="0"/>
    <n v="10.4148"/>
    <n v="0"/>
    <n v="1"/>
  </r>
  <r>
    <n v="9576"/>
    <s v="CA-2015-143147"/>
    <x v="989"/>
    <d v="2015-05-28T00:00:00"/>
    <s v="Second Class"/>
    <s v="PS-18760"/>
    <s v="Pamela Stobb"/>
    <s v="Consumer"/>
    <s v="United States"/>
    <s v="San Antonio"/>
    <s v="Texas"/>
    <n v="78207"/>
    <x v="2"/>
    <s v="FUR-CH-10000863"/>
    <x v="0"/>
    <x v="1"/>
    <x v="83"/>
    <x v="5666"/>
    <n v="1"/>
    <x v="4"/>
    <n v="-28.686199999999999"/>
    <n v="2"/>
    <n v="1"/>
  </r>
  <r>
    <n v="9577"/>
    <s v="CA-2015-143147"/>
    <x v="989"/>
    <d v="2015-05-28T00:00:00"/>
    <s v="Second Class"/>
    <s v="PS-18760"/>
    <s v="Pamela Stobb"/>
    <s v="Consumer"/>
    <s v="United States"/>
    <s v="San Antonio"/>
    <s v="Texas"/>
    <n v="78207"/>
    <x v="2"/>
    <s v="TEC-MA-10004679"/>
    <x v="2"/>
    <x v="15"/>
    <x v="1083"/>
    <x v="1448"/>
    <n v="2"/>
    <x v="10"/>
    <n v="-79.908000000000001"/>
    <n v="2"/>
    <n v="1"/>
  </r>
  <r>
    <n v="9578"/>
    <s v="CA-2015-143147"/>
    <x v="989"/>
    <d v="2015-05-28T00:00:00"/>
    <s v="Second Class"/>
    <s v="PS-18760"/>
    <s v="Pamela Stobb"/>
    <s v="Consumer"/>
    <s v="United States"/>
    <s v="San Antonio"/>
    <s v="Texas"/>
    <n v="78207"/>
    <x v="2"/>
    <s v="FUR-CH-10004754"/>
    <x v="0"/>
    <x v="1"/>
    <x v="1132"/>
    <x v="5667"/>
    <n v="5"/>
    <x v="4"/>
    <n v="-4.4969999999999999"/>
    <n v="2"/>
    <n v="1"/>
  </r>
  <r>
    <n v="9579"/>
    <s v="CA-2017-152975"/>
    <x v="32"/>
    <d v="2017-09-16T00:00:00"/>
    <s v="First Class"/>
    <s v="RB-19705"/>
    <s v="Roger Barcio"/>
    <s v="Home Office"/>
    <s v="United States"/>
    <s v="New York City"/>
    <s v="New York"/>
    <n v="10035"/>
    <x v="3"/>
    <s v="TEC-PH-10004586"/>
    <x v="2"/>
    <x v="7"/>
    <x v="899"/>
    <x v="5668"/>
    <n v="3"/>
    <x v="0"/>
    <n v="323.95499999999998"/>
    <n v="2"/>
    <n v="1"/>
  </r>
  <r>
    <n v="9580"/>
    <s v="CA-2017-152975"/>
    <x v="32"/>
    <d v="2017-09-16T00:00:00"/>
    <s v="First Class"/>
    <s v="RB-19705"/>
    <s v="Roger Barcio"/>
    <s v="Home Office"/>
    <s v="United States"/>
    <s v="New York City"/>
    <s v="New York"/>
    <n v="10035"/>
    <x v="3"/>
    <s v="OFF-ST-10001370"/>
    <x v="1"/>
    <x v="4"/>
    <x v="1032"/>
    <x v="554"/>
    <n v="1"/>
    <x v="0"/>
    <n v="3.5489999999999999"/>
    <n v="2"/>
    <n v="1"/>
  </r>
  <r>
    <n v="9581"/>
    <s v="CA-2017-152975"/>
    <x v="32"/>
    <d v="2017-09-16T00:00:00"/>
    <s v="First Class"/>
    <s v="RB-19705"/>
    <s v="Roger Barcio"/>
    <s v="Home Office"/>
    <s v="United States"/>
    <s v="New York City"/>
    <s v="New York"/>
    <n v="10035"/>
    <x v="3"/>
    <s v="OFF-AR-10001988"/>
    <x v="1"/>
    <x v="6"/>
    <x v="756"/>
    <x v="5453"/>
    <n v="5"/>
    <x v="0"/>
    <n v="8.6854999999999993"/>
    <n v="2"/>
    <n v="1"/>
  </r>
  <r>
    <n v="9582"/>
    <s v="CA-2017-152975"/>
    <x v="32"/>
    <d v="2017-09-16T00:00:00"/>
    <s v="First Class"/>
    <s v="RB-19705"/>
    <s v="Roger Barcio"/>
    <s v="Home Office"/>
    <s v="United States"/>
    <s v="New York City"/>
    <s v="New York"/>
    <n v="10035"/>
    <x v="3"/>
    <s v="FUR-CH-10003298"/>
    <x v="0"/>
    <x v="1"/>
    <x v="1576"/>
    <x v="4302"/>
    <n v="5"/>
    <x v="9"/>
    <n v="-6.5490000000000004"/>
    <n v="2"/>
    <n v="1"/>
  </r>
  <r>
    <n v="9583"/>
    <s v="CA-2016-107475"/>
    <x v="843"/>
    <d v="2016-06-11T00:00:00"/>
    <s v="Standard Class"/>
    <s v="RS-19870"/>
    <s v="Roy Skaria"/>
    <s v="Home Office"/>
    <s v="United States"/>
    <s v="Philadelphia"/>
    <s v="Pennsylvania"/>
    <n v="19120"/>
    <x v="3"/>
    <s v="OFF-FA-10002988"/>
    <x v="1"/>
    <x v="13"/>
    <x v="132"/>
    <x v="2081"/>
    <n v="6"/>
    <x v="2"/>
    <n v="3.4973999999999998"/>
    <n v="4"/>
    <n v="1"/>
  </r>
  <r>
    <n v="9584"/>
    <s v="CA-2017-116127"/>
    <x v="643"/>
    <d v="2017-06-27T00:00:00"/>
    <s v="Second Class"/>
    <s v="SB-20185"/>
    <s v="Sarah Brown"/>
    <s v="Consumer"/>
    <s v="United States"/>
    <s v="New York City"/>
    <s v="New York"/>
    <n v="10024"/>
    <x v="3"/>
    <s v="FUR-BO-10002213"/>
    <x v="0"/>
    <x v="0"/>
    <x v="1232"/>
    <x v="5669"/>
    <n v="1"/>
    <x v="2"/>
    <n v="-5.0098000000000003"/>
    <n v="2"/>
    <n v="1"/>
  </r>
  <r>
    <n v="9585"/>
    <s v="CA-2017-132584"/>
    <x v="775"/>
    <d v="2017-08-27T00:00:00"/>
    <s v="First Class"/>
    <s v="HJ-14875"/>
    <s v="Heather Jas"/>
    <s v="Home Office"/>
    <s v="United States"/>
    <s v="Detroit"/>
    <s v="Michigan"/>
    <n v="48234"/>
    <x v="2"/>
    <s v="OFF-ST-10000344"/>
    <x v="1"/>
    <x v="4"/>
    <x v="1022"/>
    <x v="2062"/>
    <n v="4"/>
    <x v="0"/>
    <n v="13.9672"/>
    <n v="1"/>
    <n v="1"/>
  </r>
  <r>
    <n v="9586"/>
    <s v="CA-2016-160598"/>
    <x v="370"/>
    <d v="2016-08-28T00:00:00"/>
    <s v="First Class"/>
    <s v="SV-20815"/>
    <s v="Stuart Van"/>
    <s v="Corporate"/>
    <s v="United States"/>
    <s v="Miami"/>
    <s v="Florida"/>
    <n v="33142"/>
    <x v="0"/>
    <s v="OFF-PA-10002319"/>
    <x v="1"/>
    <x v="10"/>
    <x v="1400"/>
    <x v="5670"/>
    <n v="1"/>
    <x v="2"/>
    <n v="11.240399999999999"/>
    <n v="2"/>
    <n v="1"/>
  </r>
  <r>
    <n v="9587"/>
    <s v="CA-2016-108630"/>
    <x v="741"/>
    <d v="2016-11-18T00:00:00"/>
    <s v="Same Day"/>
    <s v="BE-11410"/>
    <s v="Bobby Elias"/>
    <s v="Consumer"/>
    <s v="United States"/>
    <s v="Concord"/>
    <s v="California"/>
    <n v="94521"/>
    <x v="1"/>
    <s v="OFF-BI-10002437"/>
    <x v="1"/>
    <x v="8"/>
    <x v="1314"/>
    <x v="2139"/>
    <n v="5"/>
    <x v="2"/>
    <n v="22.155999999999999"/>
    <n v="0"/>
    <n v="1"/>
  </r>
  <r>
    <n v="9588"/>
    <s v="US-2017-129203"/>
    <x v="827"/>
    <d v="2017-04-22T00:00:00"/>
    <s v="Standard Class"/>
    <s v="BM-11575"/>
    <s v="Brendan Murry"/>
    <s v="Corporate"/>
    <s v="United States"/>
    <s v="Chicago"/>
    <s v="Illinois"/>
    <n v="60653"/>
    <x v="2"/>
    <s v="OFF-ST-10001418"/>
    <x v="1"/>
    <x v="4"/>
    <x v="879"/>
    <x v="2417"/>
    <n v="4"/>
    <x v="2"/>
    <n v="-43.9056"/>
    <n v="5"/>
    <n v="1"/>
  </r>
  <r>
    <n v="9589"/>
    <s v="CA-2017-110940"/>
    <x v="283"/>
    <d v="2017-07-28T00:00:00"/>
    <s v="Standard Class"/>
    <s v="AZ-10750"/>
    <s v="Annie Zypern"/>
    <s v="Consumer"/>
    <s v="United States"/>
    <s v="Wheeling"/>
    <s v="Illinois"/>
    <n v="60090"/>
    <x v="2"/>
    <s v="OFF-AR-10000380"/>
    <x v="1"/>
    <x v="6"/>
    <x v="108"/>
    <x v="5671"/>
    <n v="4"/>
    <x v="2"/>
    <n v="15.192"/>
    <n v="5"/>
    <n v="1"/>
  </r>
  <r>
    <n v="9590"/>
    <s v="CA-2014-119172"/>
    <x v="218"/>
    <d v="2014-05-15T00:00:00"/>
    <s v="Standard Class"/>
    <s v="HD-14785"/>
    <s v="Harold Dahlen"/>
    <s v="Home Office"/>
    <s v="United States"/>
    <s v="Chicago"/>
    <s v="Illinois"/>
    <n v="60610"/>
    <x v="2"/>
    <s v="OFF-PA-10003036"/>
    <x v="1"/>
    <x v="10"/>
    <x v="1739"/>
    <x v="1121"/>
    <n v="3"/>
    <x v="2"/>
    <n v="5.6783999999999999"/>
    <n v="4"/>
    <n v="1"/>
  </r>
  <r>
    <n v="9591"/>
    <s v="CA-2014-119172"/>
    <x v="218"/>
    <d v="2014-05-15T00:00:00"/>
    <s v="Standard Class"/>
    <s v="HD-14785"/>
    <s v="Harold Dahlen"/>
    <s v="Home Office"/>
    <s v="United States"/>
    <s v="Chicago"/>
    <s v="Illinois"/>
    <n v="60610"/>
    <x v="2"/>
    <s v="OFF-BI-10002026"/>
    <x v="1"/>
    <x v="8"/>
    <x v="912"/>
    <x v="4028"/>
    <n v="9"/>
    <x v="3"/>
    <n v="-172.55699999999999"/>
    <n v="4"/>
    <n v="1"/>
  </r>
  <r>
    <n v="9592"/>
    <s v="US-2016-105452"/>
    <x v="1062"/>
    <d v="2016-08-01T00:00:00"/>
    <s v="Standard Class"/>
    <s v="BF-11005"/>
    <s v="Barry Franz"/>
    <s v="Home Office"/>
    <s v="United States"/>
    <s v="Pasadena"/>
    <s v="Texas"/>
    <n v="77506"/>
    <x v="2"/>
    <s v="FUR-FU-10003691"/>
    <x v="0"/>
    <x v="5"/>
    <x v="886"/>
    <x v="3137"/>
    <n v="5"/>
    <x v="7"/>
    <n v="-9.8800000000000008"/>
    <n v="4"/>
    <n v="1"/>
  </r>
  <r>
    <n v="9593"/>
    <s v="US-2016-105452"/>
    <x v="1062"/>
    <d v="2016-08-01T00:00:00"/>
    <s v="Standard Class"/>
    <s v="BF-11005"/>
    <s v="Barry Franz"/>
    <s v="Home Office"/>
    <s v="United States"/>
    <s v="Pasadena"/>
    <s v="Texas"/>
    <n v="77506"/>
    <x v="2"/>
    <s v="FUR-FU-10003806"/>
    <x v="0"/>
    <x v="5"/>
    <x v="1804"/>
    <x v="5672"/>
    <n v="5"/>
    <x v="7"/>
    <n v="-378.4"/>
    <n v="4"/>
    <n v="1"/>
  </r>
  <r>
    <n v="9594"/>
    <s v="CA-2017-108931"/>
    <x v="32"/>
    <d v="2017-09-19T00:00:00"/>
    <s v="Standard Class"/>
    <s v="HZ-14950"/>
    <s v="Henia Zydlo"/>
    <s v="Consumer"/>
    <s v="United States"/>
    <s v="New York City"/>
    <s v="New York"/>
    <n v="10024"/>
    <x v="3"/>
    <s v="OFF-PA-10002741"/>
    <x v="1"/>
    <x v="10"/>
    <x v="1476"/>
    <x v="18"/>
    <n v="2"/>
    <x v="0"/>
    <n v="3.8519999999999999"/>
    <n v="5"/>
    <n v="1"/>
  </r>
  <r>
    <n v="9595"/>
    <s v="CA-2017-108931"/>
    <x v="32"/>
    <d v="2017-09-19T00:00:00"/>
    <s v="Standard Class"/>
    <s v="HZ-14950"/>
    <s v="Henia Zydlo"/>
    <s v="Consumer"/>
    <s v="United States"/>
    <s v="New York City"/>
    <s v="New York"/>
    <n v="10024"/>
    <x v="3"/>
    <s v="OFF-PA-10003845"/>
    <x v="1"/>
    <x v="10"/>
    <x v="372"/>
    <x v="1049"/>
    <n v="2"/>
    <x v="0"/>
    <n v="5.6643999999999997"/>
    <n v="5"/>
    <n v="1"/>
  </r>
  <r>
    <n v="9596"/>
    <s v="CA-2017-104619"/>
    <x v="714"/>
    <d v="2017-01-29T00:00:00"/>
    <s v="Standard Class"/>
    <s v="KD-16495"/>
    <s v="Keith Dawkins"/>
    <s v="Corporate"/>
    <s v="United States"/>
    <s v="San Jose"/>
    <s v="California"/>
    <n v="95123"/>
    <x v="1"/>
    <s v="OFF-AP-10001492"/>
    <x v="1"/>
    <x v="9"/>
    <x v="22"/>
    <x v="3039"/>
    <n v="3"/>
    <x v="0"/>
    <n v="6.7236000000000002"/>
    <n v="5"/>
    <n v="1"/>
  </r>
  <r>
    <n v="9597"/>
    <s v="CA-2017-104619"/>
    <x v="714"/>
    <d v="2017-01-29T00:00:00"/>
    <s v="Standard Class"/>
    <s v="KD-16495"/>
    <s v="Keith Dawkins"/>
    <s v="Corporate"/>
    <s v="United States"/>
    <s v="San Jose"/>
    <s v="California"/>
    <n v="95123"/>
    <x v="1"/>
    <s v="OFF-BI-10004318"/>
    <x v="1"/>
    <x v="8"/>
    <x v="1583"/>
    <x v="4604"/>
    <n v="2"/>
    <x v="2"/>
    <n v="89.954800000000006"/>
    <n v="5"/>
    <n v="1"/>
  </r>
  <r>
    <n v="9598"/>
    <s v="CA-2017-104619"/>
    <x v="714"/>
    <d v="2017-01-29T00:00:00"/>
    <s v="Standard Class"/>
    <s v="KD-16495"/>
    <s v="Keith Dawkins"/>
    <s v="Corporate"/>
    <s v="United States"/>
    <s v="San Jose"/>
    <s v="California"/>
    <n v="95123"/>
    <x v="1"/>
    <s v="TEC-PH-10000193"/>
    <x v="2"/>
    <x v="7"/>
    <x v="1664"/>
    <x v="3342"/>
    <n v="3"/>
    <x v="2"/>
    <n v="8.2764000000000006"/>
    <n v="5"/>
    <n v="1"/>
  </r>
  <r>
    <n v="9599"/>
    <s v="CA-2015-149517"/>
    <x v="444"/>
    <d v="2015-09-23T00:00:00"/>
    <s v="Standard Class"/>
    <s v="FC-14245"/>
    <s v="Frank Carlisle"/>
    <s v="Home Office"/>
    <s v="United States"/>
    <s v="Sacramento"/>
    <s v="California"/>
    <n v="95823"/>
    <x v="1"/>
    <s v="FUR-FU-10003464"/>
    <x v="0"/>
    <x v="5"/>
    <x v="1479"/>
    <x v="3909"/>
    <n v="3"/>
    <x v="0"/>
    <n v="19.468800000000002"/>
    <n v="4"/>
    <n v="1"/>
  </r>
  <r>
    <n v="9600"/>
    <s v="CA-2015-116841"/>
    <x v="1224"/>
    <d v="2015-04-18T00:00:00"/>
    <s v="Standard Class"/>
    <s v="TP-21130"/>
    <s v="Theone Pippenger"/>
    <s v="Consumer"/>
    <s v="United States"/>
    <s v="Springfield"/>
    <s v="Oregon"/>
    <n v="97477"/>
    <x v="1"/>
    <s v="OFF-AP-10002403"/>
    <x v="1"/>
    <x v="9"/>
    <x v="1311"/>
    <x v="5673"/>
    <n v="1"/>
    <x v="2"/>
    <n v="2.6406000000000001"/>
    <n v="4"/>
    <n v="1"/>
  </r>
  <r>
    <n v="9601"/>
    <s v="CA-2017-107797"/>
    <x v="540"/>
    <d v="2017-05-11T00:00:00"/>
    <s v="Second Class"/>
    <s v="EB-13705"/>
    <s v="Ed Braxton"/>
    <s v="Corporate"/>
    <s v="United States"/>
    <s v="Mansfield"/>
    <s v="Texas"/>
    <n v="76063"/>
    <x v="2"/>
    <s v="OFF-PA-10003848"/>
    <x v="1"/>
    <x v="10"/>
    <x v="1451"/>
    <x v="753"/>
    <n v="8"/>
    <x v="2"/>
    <n v="14.5152"/>
    <n v="3"/>
    <n v="1"/>
  </r>
  <r>
    <n v="9602"/>
    <s v="CA-2016-117604"/>
    <x v="913"/>
    <d v="2016-09-09T00:00:00"/>
    <s v="Standard Class"/>
    <s v="JP-15520"/>
    <s v="Jeremy Pistek"/>
    <s v="Consumer"/>
    <s v="United States"/>
    <s v="Jonesboro"/>
    <s v="Arkansas"/>
    <n v="72401"/>
    <x v="0"/>
    <s v="OFF-PA-10001357"/>
    <x v="1"/>
    <x v="10"/>
    <x v="1041"/>
    <x v="5674"/>
    <n v="5"/>
    <x v="0"/>
    <n v="114.96"/>
    <n v="5"/>
    <n v="1"/>
  </r>
  <r>
    <n v="9603"/>
    <s v="CA-2014-130155"/>
    <x v="946"/>
    <d v="2014-05-22T00:00:00"/>
    <s v="First Class"/>
    <s v="TD-20995"/>
    <s v="Tamara Dahlen"/>
    <s v="Consumer"/>
    <s v="United States"/>
    <s v="Virginia Beach"/>
    <s v="Virginia"/>
    <n v="23464"/>
    <x v="0"/>
    <s v="OFF-SU-10004737"/>
    <x v="1"/>
    <x v="14"/>
    <x v="1713"/>
    <x v="5675"/>
    <n v="5"/>
    <x v="0"/>
    <n v="9.234"/>
    <n v="3"/>
    <n v="1"/>
  </r>
  <r>
    <n v="9604"/>
    <s v="CA-2016-129861"/>
    <x v="26"/>
    <d v="2016-06-23T00:00:00"/>
    <s v="Standard Class"/>
    <s v="DM-13345"/>
    <s v="Denise Monton"/>
    <s v="Corporate"/>
    <s v="United States"/>
    <s v="Rochester"/>
    <s v="New York"/>
    <n v="14609"/>
    <x v="3"/>
    <s v="FUR-TA-10003715"/>
    <x v="0"/>
    <x v="3"/>
    <x v="1012"/>
    <x v="5676"/>
    <n v="3"/>
    <x v="10"/>
    <n v="-213.5574"/>
    <n v="6"/>
    <n v="1"/>
  </r>
  <r>
    <n v="9605"/>
    <s v="CA-2015-138625"/>
    <x v="121"/>
    <d v="2015-11-05T00:00:00"/>
    <s v="First Class"/>
    <s v="EG-13900"/>
    <s v="Emily Grady"/>
    <s v="Consumer"/>
    <s v="United States"/>
    <s v="Chesapeake"/>
    <s v="Virginia"/>
    <n v="23320"/>
    <x v="0"/>
    <s v="OFF-AP-10003099"/>
    <x v="1"/>
    <x v="9"/>
    <x v="1847"/>
    <x v="5677"/>
    <n v="4"/>
    <x v="0"/>
    <n v="55.361600000000003"/>
    <n v="3"/>
    <n v="1"/>
  </r>
  <r>
    <n v="9606"/>
    <s v="US-2017-122672"/>
    <x v="259"/>
    <d v="2017-11-09T00:00:00"/>
    <s v="Standard Class"/>
    <s v="HG-14965"/>
    <s v="Henry Goldwyn"/>
    <s v="Corporate"/>
    <s v="United States"/>
    <s v="Lancaster"/>
    <s v="Ohio"/>
    <n v="43130"/>
    <x v="3"/>
    <s v="TEC-AC-10002323"/>
    <x v="2"/>
    <x v="11"/>
    <x v="177"/>
    <x v="5678"/>
    <n v="4"/>
    <x v="2"/>
    <n v="-6.1879999999999997"/>
    <n v="5"/>
    <n v="1"/>
  </r>
  <r>
    <n v="9607"/>
    <s v="US-2017-122672"/>
    <x v="259"/>
    <d v="2017-11-09T00:00:00"/>
    <s v="Standard Class"/>
    <s v="HG-14965"/>
    <s v="Henry Goldwyn"/>
    <s v="Corporate"/>
    <s v="United States"/>
    <s v="Lancaster"/>
    <s v="Ohio"/>
    <n v="43130"/>
    <x v="3"/>
    <s v="OFF-ST-10002344"/>
    <x v="1"/>
    <x v="4"/>
    <x v="865"/>
    <x v="4732"/>
    <n v="3"/>
    <x v="2"/>
    <n v="-43.729199999999999"/>
    <n v="5"/>
    <n v="1"/>
  </r>
  <r>
    <n v="9608"/>
    <s v="CA-2017-117128"/>
    <x v="256"/>
    <d v="2017-12-08T00:00:00"/>
    <s v="Second Class"/>
    <s v="BF-11080"/>
    <s v="Bart Folk"/>
    <s v="Consumer"/>
    <s v="United States"/>
    <s v="New York City"/>
    <s v="New York"/>
    <n v="10024"/>
    <x v="3"/>
    <s v="OFF-PA-10000007"/>
    <x v="1"/>
    <x v="10"/>
    <x v="1540"/>
    <x v="5679"/>
    <n v="6"/>
    <x v="0"/>
    <n v="9.9359999999999999"/>
    <n v="3"/>
    <n v="1"/>
  </r>
  <r>
    <n v="9609"/>
    <s v="CA-2017-117128"/>
    <x v="256"/>
    <d v="2017-12-08T00:00:00"/>
    <s v="Second Class"/>
    <s v="BF-11080"/>
    <s v="Bart Folk"/>
    <s v="Consumer"/>
    <s v="United States"/>
    <s v="New York City"/>
    <s v="New York"/>
    <n v="10024"/>
    <x v="3"/>
    <s v="OFF-LA-10000248"/>
    <x v="1"/>
    <x v="2"/>
    <x v="1221"/>
    <x v="466"/>
    <n v="3"/>
    <x v="0"/>
    <n v="5.2028999999999996"/>
    <n v="3"/>
    <n v="1"/>
  </r>
  <r>
    <n v="9610"/>
    <s v="CA-2016-130638"/>
    <x v="458"/>
    <d v="2016-05-19T00:00:00"/>
    <s v="Second Class"/>
    <s v="SC-20095"/>
    <s v="Sanjit Chand"/>
    <s v="Consumer"/>
    <s v="United States"/>
    <s v="Los Angeles"/>
    <s v="California"/>
    <n v="90045"/>
    <x v="1"/>
    <s v="FUR-FU-10002116"/>
    <x v="0"/>
    <x v="5"/>
    <x v="1440"/>
    <x v="5680"/>
    <n v="4"/>
    <x v="0"/>
    <n v="19.7988"/>
    <n v="3"/>
    <n v="1"/>
  </r>
  <r>
    <n v="9611"/>
    <s v="CA-2016-130638"/>
    <x v="458"/>
    <d v="2016-05-19T00:00:00"/>
    <s v="Second Class"/>
    <s v="SC-20095"/>
    <s v="Sanjit Chand"/>
    <s v="Consumer"/>
    <s v="United States"/>
    <s v="Los Angeles"/>
    <s v="California"/>
    <n v="90045"/>
    <x v="1"/>
    <s v="OFF-LA-10002195"/>
    <x v="1"/>
    <x v="2"/>
    <x v="1028"/>
    <x v="1777"/>
    <n v="9"/>
    <x v="0"/>
    <n v="13.3056"/>
    <n v="3"/>
    <n v="1"/>
  </r>
  <r>
    <n v="9612"/>
    <s v="CA-2017-144365"/>
    <x v="1200"/>
    <d v="2017-10-30T00:00:00"/>
    <s v="Standard Class"/>
    <s v="CS-11950"/>
    <s v="Carlos Soltero"/>
    <s v="Consumer"/>
    <s v="United States"/>
    <s v="Jackson"/>
    <s v="Mississippi"/>
    <n v="39212"/>
    <x v="0"/>
    <s v="OFF-FA-10000735"/>
    <x v="1"/>
    <x v="13"/>
    <x v="128"/>
    <x v="2582"/>
    <n v="4"/>
    <x v="0"/>
    <n v="5.2560000000000002"/>
    <n v="6"/>
    <n v="1"/>
  </r>
  <r>
    <n v="9613"/>
    <s v="CA-2016-110086"/>
    <x v="31"/>
    <d v="2016-09-22T00:00:00"/>
    <s v="Standard Class"/>
    <s v="BD-11320"/>
    <s v="Bill Donatelli"/>
    <s v="Consumer"/>
    <s v="United States"/>
    <s v="Woodland"/>
    <s v="California"/>
    <n v="95695"/>
    <x v="1"/>
    <s v="TEC-PH-10001299"/>
    <x v="2"/>
    <x v="7"/>
    <x v="1489"/>
    <x v="2507"/>
    <n v="2"/>
    <x v="2"/>
    <n v="23.9984"/>
    <n v="4"/>
    <n v="1"/>
  </r>
  <r>
    <n v="9614"/>
    <s v="CA-2014-128524"/>
    <x v="7"/>
    <d v="2014-11-13T00:00:00"/>
    <s v="First Class"/>
    <s v="MZ-17515"/>
    <s v="Mary Zewe"/>
    <s v="Corporate"/>
    <s v="United States"/>
    <s v="Seattle"/>
    <s v="Washington"/>
    <n v="98115"/>
    <x v="1"/>
    <s v="OFF-AP-10002892"/>
    <x v="1"/>
    <x v="9"/>
    <x v="9"/>
    <x v="5681"/>
    <n v="1"/>
    <x v="0"/>
    <n v="6.8940000000000001"/>
    <n v="2"/>
    <n v="1"/>
  </r>
  <r>
    <n v="9615"/>
    <s v="CA-2014-128524"/>
    <x v="7"/>
    <d v="2014-11-13T00:00:00"/>
    <s v="First Class"/>
    <s v="MZ-17515"/>
    <s v="Mary Zewe"/>
    <s v="Corporate"/>
    <s v="United States"/>
    <s v="Seattle"/>
    <s v="Washington"/>
    <n v="98115"/>
    <x v="1"/>
    <s v="TEC-AC-10002718"/>
    <x v="2"/>
    <x v="11"/>
    <x v="1192"/>
    <x v="5682"/>
    <n v="7"/>
    <x v="0"/>
    <n v="15.3195"/>
    <n v="2"/>
    <n v="1"/>
  </r>
  <r>
    <n v="9616"/>
    <s v="CA-2014-128524"/>
    <x v="7"/>
    <d v="2014-11-13T00:00:00"/>
    <s v="First Class"/>
    <s v="MZ-17515"/>
    <s v="Mary Zewe"/>
    <s v="Corporate"/>
    <s v="United States"/>
    <s v="Seattle"/>
    <s v="Washington"/>
    <n v="98115"/>
    <x v="1"/>
    <s v="OFF-BI-10003527"/>
    <x v="1"/>
    <x v="8"/>
    <x v="451"/>
    <x v="5683"/>
    <n v="2"/>
    <x v="2"/>
    <n v="762.59400000000005"/>
    <n v="2"/>
    <n v="1"/>
  </r>
  <r>
    <n v="9617"/>
    <s v="CA-2016-140256"/>
    <x v="250"/>
    <d v="2016-08-29T00:00:00"/>
    <s v="Standard Class"/>
    <s v="PW-19030"/>
    <s v="Pauline Webber"/>
    <s v="Corporate"/>
    <s v="United States"/>
    <s v="Los Angeles"/>
    <s v="California"/>
    <n v="90049"/>
    <x v="1"/>
    <s v="OFF-AR-10002255"/>
    <x v="1"/>
    <x v="6"/>
    <x v="822"/>
    <x v="1755"/>
    <n v="2"/>
    <x v="0"/>
    <n v="1.6704000000000001"/>
    <n v="7"/>
    <n v="1"/>
  </r>
  <r>
    <n v="9618"/>
    <s v="CA-2017-160633"/>
    <x v="673"/>
    <d v="2017-11-21T00:00:00"/>
    <s v="Standard Class"/>
    <s v="BS-11380"/>
    <s v="Bill Stewart"/>
    <s v="Corporate"/>
    <s v="United States"/>
    <s v="Bowling Green"/>
    <s v="Ohio"/>
    <n v="43402"/>
    <x v="3"/>
    <s v="TEC-CO-10002095"/>
    <x v="2"/>
    <x v="16"/>
    <x v="615"/>
    <x v="5684"/>
    <n v="3"/>
    <x v="10"/>
    <n v="74.998500000000007"/>
    <n v="5"/>
    <n v="1"/>
  </r>
  <r>
    <n v="9619"/>
    <s v="CA-2017-160633"/>
    <x v="673"/>
    <d v="2017-11-21T00:00:00"/>
    <s v="Standard Class"/>
    <s v="BS-11380"/>
    <s v="Bill Stewart"/>
    <s v="Corporate"/>
    <s v="United States"/>
    <s v="Bowling Green"/>
    <s v="Ohio"/>
    <n v="43402"/>
    <x v="3"/>
    <s v="OFF-AR-10004022"/>
    <x v="1"/>
    <x v="6"/>
    <x v="907"/>
    <x v="1134"/>
    <n v="3"/>
    <x v="2"/>
    <n v="5.3970000000000002"/>
    <n v="5"/>
    <n v="1"/>
  </r>
  <r>
    <n v="9620"/>
    <s v="CA-2017-160633"/>
    <x v="673"/>
    <d v="2017-11-21T00:00:00"/>
    <s v="Standard Class"/>
    <s v="BS-11380"/>
    <s v="Bill Stewart"/>
    <s v="Corporate"/>
    <s v="United States"/>
    <s v="Bowling Green"/>
    <s v="Ohio"/>
    <n v="43402"/>
    <x v="3"/>
    <s v="TEC-AC-10002335"/>
    <x v="2"/>
    <x v="11"/>
    <x v="343"/>
    <x v="3943"/>
    <n v="5"/>
    <x v="2"/>
    <n v="-1.7495000000000001"/>
    <n v="5"/>
    <n v="1"/>
  </r>
  <r>
    <n v="9621"/>
    <s v="CA-2014-115133"/>
    <x v="467"/>
    <d v="2014-09-30T00:00:00"/>
    <s v="Standard Class"/>
    <s v="DA-13450"/>
    <s v="Dianna Arnett"/>
    <s v="Home Office"/>
    <s v="United States"/>
    <s v="Lancaster"/>
    <s v="Ohio"/>
    <n v="43130"/>
    <x v="3"/>
    <s v="OFF-AP-10001634"/>
    <x v="1"/>
    <x v="9"/>
    <x v="1799"/>
    <x v="5685"/>
    <n v="6"/>
    <x v="2"/>
    <n v="1.2527999999999999"/>
    <n v="4"/>
    <n v="1"/>
  </r>
  <r>
    <n v="9622"/>
    <s v="CA-2014-115133"/>
    <x v="467"/>
    <d v="2014-09-30T00:00:00"/>
    <s v="Standard Class"/>
    <s v="DA-13450"/>
    <s v="Dianna Arnett"/>
    <s v="Home Office"/>
    <s v="United States"/>
    <s v="Lancaster"/>
    <s v="Ohio"/>
    <n v="43130"/>
    <x v="3"/>
    <s v="TEC-AC-10002370"/>
    <x v="2"/>
    <x v="11"/>
    <x v="1825"/>
    <x v="5686"/>
    <n v="2"/>
    <x v="2"/>
    <n v="0.4728"/>
    <n v="4"/>
    <n v="1"/>
  </r>
  <r>
    <n v="9623"/>
    <s v="CA-2014-115133"/>
    <x v="467"/>
    <d v="2014-09-30T00:00:00"/>
    <s v="Standard Class"/>
    <s v="DA-13450"/>
    <s v="Dianna Arnett"/>
    <s v="Home Office"/>
    <s v="United States"/>
    <s v="Lancaster"/>
    <s v="Ohio"/>
    <n v="43130"/>
    <x v="3"/>
    <s v="OFF-PA-10000174"/>
    <x v="1"/>
    <x v="10"/>
    <x v="1524"/>
    <x v="2668"/>
    <n v="4"/>
    <x v="2"/>
    <n v="11.102399999999999"/>
    <n v="4"/>
    <n v="1"/>
  </r>
  <r>
    <n v="9624"/>
    <s v="CA-2017-137449"/>
    <x v="222"/>
    <d v="2017-06-30T00:00:00"/>
    <s v="First Class"/>
    <s v="ME-17725"/>
    <s v="Max Engle"/>
    <s v="Consumer"/>
    <s v="United States"/>
    <s v="Dallas"/>
    <s v="Texas"/>
    <n v="75220"/>
    <x v="2"/>
    <s v="OFF-AP-10000240"/>
    <x v="1"/>
    <x v="9"/>
    <x v="650"/>
    <x v="5687"/>
    <n v="2"/>
    <x v="3"/>
    <n v="-54.549599999999998"/>
    <n v="1"/>
    <n v="1"/>
  </r>
  <r>
    <n v="9625"/>
    <s v="CA-2017-137449"/>
    <x v="222"/>
    <d v="2017-06-30T00:00:00"/>
    <s v="First Class"/>
    <s v="ME-17725"/>
    <s v="Max Engle"/>
    <s v="Consumer"/>
    <s v="United States"/>
    <s v="Dallas"/>
    <s v="Texas"/>
    <n v="75220"/>
    <x v="2"/>
    <s v="FUR-TA-10002855"/>
    <x v="0"/>
    <x v="3"/>
    <x v="1198"/>
    <x v="5688"/>
    <n v="3"/>
    <x v="4"/>
    <n v="-39.511800000000001"/>
    <n v="1"/>
    <n v="1"/>
  </r>
  <r>
    <n v="9626"/>
    <s v="CA-2017-137449"/>
    <x v="222"/>
    <d v="2017-06-30T00:00:00"/>
    <s v="First Class"/>
    <s v="ME-17725"/>
    <s v="Max Engle"/>
    <s v="Consumer"/>
    <s v="United States"/>
    <s v="Dallas"/>
    <s v="Texas"/>
    <n v="75220"/>
    <x v="2"/>
    <s v="FUR-BO-10000780"/>
    <x v="0"/>
    <x v="0"/>
    <x v="1318"/>
    <x v="5689"/>
    <n v="3"/>
    <x v="8"/>
    <n v="-96.470399999999998"/>
    <n v="1"/>
    <n v="1"/>
  </r>
  <r>
    <n v="9627"/>
    <s v="CA-2017-103520"/>
    <x v="397"/>
    <d v="2017-09-25T00:00:00"/>
    <s v="First Class"/>
    <s v="MH-17785"/>
    <s v="Maya Herman"/>
    <s v="Corporate"/>
    <s v="United States"/>
    <s v="Lubbock"/>
    <s v="Texas"/>
    <n v="79424"/>
    <x v="2"/>
    <s v="OFF-PA-10001846"/>
    <x v="1"/>
    <x v="10"/>
    <x v="1816"/>
    <x v="4579"/>
    <n v="2"/>
    <x v="2"/>
    <n v="3.3523999999999998"/>
    <n v="2"/>
    <n v="1"/>
  </r>
  <r>
    <n v="9628"/>
    <s v="CA-2014-139283"/>
    <x v="533"/>
    <d v="2014-11-27T00:00:00"/>
    <s v="Standard Class"/>
    <s v="BT-11440"/>
    <s v="Bobby Trafton"/>
    <s v="Consumer"/>
    <s v="United States"/>
    <s v="Detroit"/>
    <s v="Michigan"/>
    <n v="48227"/>
    <x v="2"/>
    <s v="OFF-BI-10002049"/>
    <x v="1"/>
    <x v="8"/>
    <x v="765"/>
    <x v="1835"/>
    <n v="3"/>
    <x v="0"/>
    <n v="6.7481999999999998"/>
    <n v="4"/>
    <n v="1"/>
  </r>
  <r>
    <n v="9629"/>
    <s v="CA-2014-118192"/>
    <x v="286"/>
    <d v="2014-01-18T00:00:00"/>
    <s v="Standard Class"/>
    <s v="MM-17920"/>
    <s v="Michael Moore"/>
    <s v="Consumer"/>
    <s v="United States"/>
    <s v="Newark"/>
    <s v="Ohio"/>
    <n v="43055"/>
    <x v="3"/>
    <s v="OFF-PA-10002947"/>
    <x v="1"/>
    <x v="10"/>
    <x v="710"/>
    <x v="5317"/>
    <n v="7"/>
    <x v="2"/>
    <n v="13.0928"/>
    <n v="5"/>
    <n v="1"/>
  </r>
  <r>
    <n v="9630"/>
    <s v="CA-2014-118192"/>
    <x v="286"/>
    <d v="2014-01-18T00:00:00"/>
    <s v="Standard Class"/>
    <s v="MM-17920"/>
    <s v="Michael Moore"/>
    <s v="Consumer"/>
    <s v="United States"/>
    <s v="Newark"/>
    <s v="Ohio"/>
    <n v="43055"/>
    <x v="3"/>
    <s v="OFF-BI-10003476"/>
    <x v="1"/>
    <x v="8"/>
    <x v="1535"/>
    <x v="5690"/>
    <n v="2"/>
    <x v="6"/>
    <n v="-2.5211999999999999"/>
    <n v="5"/>
    <n v="1"/>
  </r>
  <r>
    <n v="9631"/>
    <s v="CA-2016-168844"/>
    <x v="1206"/>
    <d v="2016-06-06T00:00:00"/>
    <s v="Standard Class"/>
    <s v="NM-18520"/>
    <s v="Neoma Murray"/>
    <s v="Consumer"/>
    <s v="United States"/>
    <s v="New York City"/>
    <s v="New York"/>
    <n v="10011"/>
    <x v="3"/>
    <s v="OFF-BI-10002609"/>
    <x v="1"/>
    <x v="8"/>
    <x v="98"/>
    <x v="485"/>
    <n v="3"/>
    <x v="2"/>
    <n v="2.3243999999999998"/>
    <n v="6"/>
    <n v="1"/>
  </r>
  <r>
    <n v="9632"/>
    <s v="CA-2016-168844"/>
    <x v="1206"/>
    <d v="2016-06-06T00:00:00"/>
    <s v="Standard Class"/>
    <s v="NM-18520"/>
    <s v="Neoma Murray"/>
    <s v="Consumer"/>
    <s v="United States"/>
    <s v="New York City"/>
    <s v="New York"/>
    <n v="10011"/>
    <x v="3"/>
    <s v="TEC-PH-10003215"/>
    <x v="2"/>
    <x v="7"/>
    <x v="1611"/>
    <x v="5691"/>
    <n v="6"/>
    <x v="0"/>
    <n v="88.052999999999997"/>
    <n v="6"/>
    <n v="1"/>
  </r>
  <r>
    <n v="9633"/>
    <s v="CA-2017-154809"/>
    <x v="778"/>
    <d v="2017-02-17T00:00:00"/>
    <s v="Standard Class"/>
    <s v="MH-17455"/>
    <s v="Mark Hamilton"/>
    <s v="Consumer"/>
    <s v="United States"/>
    <s v="Minneapolis"/>
    <s v="Minnesota"/>
    <n v="55407"/>
    <x v="2"/>
    <s v="OFF-AP-10004785"/>
    <x v="1"/>
    <x v="9"/>
    <x v="1186"/>
    <x v="5692"/>
    <n v="8"/>
    <x v="0"/>
    <n v="38.975200000000001"/>
    <n v="4"/>
    <n v="1"/>
  </r>
  <r>
    <n v="9634"/>
    <s v="CA-2014-151330"/>
    <x v="1005"/>
    <d v="2014-10-17T00:00:00"/>
    <s v="First Class"/>
    <s v="TC-21295"/>
    <s v="Toby Carlisle"/>
    <s v="Consumer"/>
    <s v="United States"/>
    <s v="Everett"/>
    <s v="Massachusetts"/>
    <n v="2149"/>
    <x v="3"/>
    <s v="TEC-AC-10000865"/>
    <x v="2"/>
    <x v="11"/>
    <x v="1005"/>
    <x v="1307"/>
    <n v="3"/>
    <x v="0"/>
    <n v="30.09"/>
    <n v="3"/>
    <n v="1"/>
  </r>
  <r>
    <n v="9635"/>
    <s v="CA-2014-151330"/>
    <x v="1005"/>
    <d v="2014-10-17T00:00:00"/>
    <s v="First Class"/>
    <s v="TC-21295"/>
    <s v="Toby Carlisle"/>
    <s v="Consumer"/>
    <s v="United States"/>
    <s v="Everett"/>
    <s v="Massachusetts"/>
    <n v="2149"/>
    <x v="3"/>
    <s v="OFF-ST-10000615"/>
    <x v="1"/>
    <x v="4"/>
    <x v="75"/>
    <x v="5693"/>
    <n v="7"/>
    <x v="0"/>
    <n v="22.245999999999999"/>
    <n v="3"/>
    <n v="1"/>
  </r>
  <r>
    <n v="9636"/>
    <s v="CA-2014-151330"/>
    <x v="1005"/>
    <d v="2014-10-17T00:00:00"/>
    <s v="First Class"/>
    <s v="TC-21295"/>
    <s v="Toby Carlisle"/>
    <s v="Consumer"/>
    <s v="United States"/>
    <s v="Everett"/>
    <s v="Massachusetts"/>
    <n v="2149"/>
    <x v="3"/>
    <s v="FUR-CH-10000749"/>
    <x v="0"/>
    <x v="1"/>
    <x v="1676"/>
    <x v="2312"/>
    <n v="9"/>
    <x v="0"/>
    <n v="260.6112"/>
    <n v="3"/>
    <n v="1"/>
  </r>
  <r>
    <n v="9637"/>
    <s v="CA-2014-124702"/>
    <x v="728"/>
    <d v="2014-11-25T00:00:00"/>
    <s v="Standard Class"/>
    <s v="MH-17785"/>
    <s v="Maya Herman"/>
    <s v="Corporate"/>
    <s v="United States"/>
    <s v="Seattle"/>
    <s v="Washington"/>
    <n v="98105"/>
    <x v="1"/>
    <s v="FUR-FU-10003553"/>
    <x v="0"/>
    <x v="5"/>
    <x v="568"/>
    <x v="5694"/>
    <n v="2"/>
    <x v="0"/>
    <n v="55.015999999999998"/>
    <n v="7"/>
    <n v="1"/>
  </r>
  <r>
    <n v="9638"/>
    <s v="CA-2014-124702"/>
    <x v="728"/>
    <d v="2014-11-25T00:00:00"/>
    <s v="Standard Class"/>
    <s v="MH-17785"/>
    <s v="Maya Herman"/>
    <s v="Corporate"/>
    <s v="United States"/>
    <s v="Seattle"/>
    <s v="Washington"/>
    <n v="98105"/>
    <x v="1"/>
    <s v="FUR-TA-10003008"/>
    <x v="0"/>
    <x v="3"/>
    <x v="955"/>
    <x v="5695"/>
    <n v="4"/>
    <x v="0"/>
    <n v="94.926000000000002"/>
    <n v="7"/>
    <n v="1"/>
  </r>
  <r>
    <n v="9639"/>
    <s v="US-2017-125808"/>
    <x v="105"/>
    <d v="2017-11-15T00:00:00"/>
    <s v="Second Class"/>
    <s v="EP-13915"/>
    <s v="Emily Phan"/>
    <s v="Consumer"/>
    <s v="United States"/>
    <s v="Los Angeles"/>
    <s v="California"/>
    <n v="90032"/>
    <x v="1"/>
    <s v="OFF-PA-10001846"/>
    <x v="1"/>
    <x v="10"/>
    <x v="1816"/>
    <x v="1049"/>
    <n v="2"/>
    <x v="0"/>
    <n v="5.6643999999999997"/>
    <n v="3"/>
    <n v="1"/>
  </r>
  <r>
    <n v="9640"/>
    <s v="CA-2015-116638"/>
    <x v="1225"/>
    <d v="2015-01-31T00:00:00"/>
    <s v="Second Class"/>
    <s v="JH-15985"/>
    <s v="Joseph Holt"/>
    <s v="Consumer"/>
    <s v="United States"/>
    <s v="Concord"/>
    <s v="North Carolina"/>
    <n v="28027"/>
    <x v="0"/>
    <s v="FUR-TA-10000198"/>
    <x v="0"/>
    <x v="3"/>
    <x v="594"/>
    <x v="5696"/>
    <n v="13"/>
    <x v="10"/>
    <n v="-1862.3124"/>
    <n v="3"/>
    <n v="1"/>
  </r>
  <r>
    <n v="9641"/>
    <s v="CA-2014-104563"/>
    <x v="1009"/>
    <d v="2014-03-12T00:00:00"/>
    <s v="Standard Class"/>
    <s v="CM-12715"/>
    <s v="Craig Molinari"/>
    <s v="Corporate"/>
    <s v="United States"/>
    <s v="Seattle"/>
    <s v="Washington"/>
    <n v="98103"/>
    <x v="1"/>
    <s v="OFF-AR-10000390"/>
    <x v="1"/>
    <x v="6"/>
    <x v="105"/>
    <x v="2740"/>
    <n v="5"/>
    <x v="0"/>
    <n v="9.4990000000000006"/>
    <n v="5"/>
    <n v="1"/>
  </r>
  <r>
    <n v="9642"/>
    <s v="CA-2014-104563"/>
    <x v="1009"/>
    <d v="2014-03-12T00:00:00"/>
    <s v="Standard Class"/>
    <s v="CM-12715"/>
    <s v="Craig Molinari"/>
    <s v="Corporate"/>
    <s v="United States"/>
    <s v="Seattle"/>
    <s v="Washington"/>
    <n v="98103"/>
    <x v="1"/>
    <s v="OFF-ST-10000934"/>
    <x v="1"/>
    <x v="4"/>
    <x v="356"/>
    <x v="5697"/>
    <n v="5"/>
    <x v="0"/>
    <n v="0"/>
    <n v="5"/>
    <n v="1"/>
  </r>
  <r>
    <n v="9643"/>
    <s v="CA-2014-104563"/>
    <x v="1009"/>
    <d v="2014-03-12T00:00:00"/>
    <s v="Standard Class"/>
    <s v="CM-12715"/>
    <s v="Craig Molinari"/>
    <s v="Corporate"/>
    <s v="United States"/>
    <s v="Seattle"/>
    <s v="Washington"/>
    <n v="98103"/>
    <x v="1"/>
    <s v="FUR-CH-10002780"/>
    <x v="0"/>
    <x v="1"/>
    <x v="1841"/>
    <x v="5163"/>
    <n v="6"/>
    <x v="2"/>
    <n v="21.8352"/>
    <n v="5"/>
    <n v="1"/>
  </r>
  <r>
    <n v="9644"/>
    <s v="CA-2014-104563"/>
    <x v="1009"/>
    <d v="2014-03-12T00:00:00"/>
    <s v="Standard Class"/>
    <s v="CM-12715"/>
    <s v="Craig Molinari"/>
    <s v="Corporate"/>
    <s v="United States"/>
    <s v="Seattle"/>
    <s v="Washington"/>
    <n v="98103"/>
    <x v="1"/>
    <s v="FUR-CH-10004495"/>
    <x v="0"/>
    <x v="1"/>
    <x v="1484"/>
    <x v="5698"/>
    <n v="2"/>
    <x v="2"/>
    <n v="54.176400000000001"/>
    <n v="5"/>
    <n v="1"/>
  </r>
  <r>
    <n v="9645"/>
    <s v="US-2017-107979"/>
    <x v="110"/>
    <d v="2017-06-13T00:00:00"/>
    <s v="Standard Class"/>
    <s v="FO-14305"/>
    <s v="Frank Olsen"/>
    <s v="Consumer"/>
    <s v="United States"/>
    <s v="Glendale"/>
    <s v="Arizona"/>
    <n v="85301"/>
    <x v="1"/>
    <s v="TEC-AC-10002006"/>
    <x v="2"/>
    <x v="11"/>
    <x v="1087"/>
    <x v="5699"/>
    <n v="7"/>
    <x v="2"/>
    <n v="12.3123"/>
    <n v="5"/>
    <n v="1"/>
  </r>
  <r>
    <n v="9646"/>
    <s v="US-2017-107979"/>
    <x v="110"/>
    <d v="2017-06-13T00:00:00"/>
    <s v="Standard Class"/>
    <s v="FO-14305"/>
    <s v="Frank Olsen"/>
    <s v="Consumer"/>
    <s v="United States"/>
    <s v="Glendale"/>
    <s v="Arizona"/>
    <n v="85301"/>
    <x v="1"/>
    <s v="OFF-ST-10002485"/>
    <x v="1"/>
    <x v="4"/>
    <x v="211"/>
    <x v="200"/>
    <n v="2"/>
    <x v="2"/>
    <n v="-8.3523999999999994"/>
    <n v="5"/>
    <n v="1"/>
  </r>
  <r>
    <n v="9647"/>
    <s v="US-2017-107979"/>
    <x v="110"/>
    <d v="2017-06-13T00:00:00"/>
    <s v="Standard Class"/>
    <s v="FO-14305"/>
    <s v="Frank Olsen"/>
    <s v="Consumer"/>
    <s v="United States"/>
    <s v="Glendale"/>
    <s v="Arizona"/>
    <n v="85301"/>
    <x v="1"/>
    <s v="OFF-BI-10000778"/>
    <x v="1"/>
    <x v="8"/>
    <x v="261"/>
    <x v="1255"/>
    <n v="2"/>
    <x v="6"/>
    <n v="-48.392000000000003"/>
    <n v="5"/>
    <n v="1"/>
  </r>
  <r>
    <n v="9648"/>
    <s v="CA-2014-150518"/>
    <x v="84"/>
    <d v="2014-11-24T00:00:00"/>
    <s v="Standard Class"/>
    <s v="MW-18220"/>
    <s v="Mitch Webber"/>
    <s v="Consumer"/>
    <s v="United States"/>
    <s v="Coon Rapids"/>
    <s v="Minnesota"/>
    <n v="55433"/>
    <x v="2"/>
    <s v="OFF-ST-10000877"/>
    <x v="1"/>
    <x v="4"/>
    <x v="1113"/>
    <x v="3449"/>
    <n v="4"/>
    <x v="0"/>
    <n v="57.501600000000003"/>
    <n v="5"/>
    <n v="1"/>
  </r>
  <r>
    <n v="9649"/>
    <s v="CA-2014-150518"/>
    <x v="84"/>
    <d v="2014-11-24T00:00:00"/>
    <s v="Standard Class"/>
    <s v="MW-18220"/>
    <s v="Mitch Webber"/>
    <s v="Consumer"/>
    <s v="United States"/>
    <s v="Coon Rapids"/>
    <s v="Minnesota"/>
    <n v="55433"/>
    <x v="2"/>
    <s v="TEC-PH-10002103"/>
    <x v="2"/>
    <x v="7"/>
    <x v="539"/>
    <x v="1666"/>
    <n v="3"/>
    <x v="0"/>
    <n v="78.951599999999999"/>
    <n v="5"/>
    <n v="1"/>
  </r>
  <r>
    <n v="9650"/>
    <s v="CA-2016-107104"/>
    <x v="491"/>
    <d v="2016-11-30T00:00:00"/>
    <s v="Standard Class"/>
    <s v="MS-17365"/>
    <s v="Maribeth Schnelling"/>
    <s v="Consumer"/>
    <s v="United States"/>
    <s v="Los Angeles"/>
    <s v="California"/>
    <n v="90045"/>
    <x v="1"/>
    <s v="FUR-BO-10002213"/>
    <x v="0"/>
    <x v="0"/>
    <x v="1232"/>
    <x v="5700"/>
    <n v="8"/>
    <x v="11"/>
    <n v="160.31360000000001"/>
    <n v="4"/>
    <n v="1"/>
  </r>
  <r>
    <n v="9651"/>
    <s v="CA-2016-107104"/>
    <x v="491"/>
    <d v="2016-11-30T00:00:00"/>
    <s v="Standard Class"/>
    <s v="MS-17365"/>
    <s v="Maribeth Schnelling"/>
    <s v="Consumer"/>
    <s v="United States"/>
    <s v="Los Angeles"/>
    <s v="California"/>
    <n v="90045"/>
    <x v="1"/>
    <s v="OFF-AR-10004269"/>
    <x v="1"/>
    <x v="6"/>
    <x v="1550"/>
    <x v="5148"/>
    <n v="9"/>
    <x v="0"/>
    <n v="10.4076"/>
    <n v="4"/>
    <n v="1"/>
  </r>
  <r>
    <n v="9652"/>
    <s v="CA-2016-107104"/>
    <x v="491"/>
    <d v="2016-11-30T00:00:00"/>
    <s v="Standard Class"/>
    <s v="MS-17365"/>
    <s v="Maribeth Schnelling"/>
    <s v="Consumer"/>
    <s v="United States"/>
    <s v="Los Angeles"/>
    <s v="California"/>
    <n v="90045"/>
    <x v="1"/>
    <s v="OFF-AP-10000055"/>
    <x v="1"/>
    <x v="9"/>
    <x v="789"/>
    <x v="643"/>
    <n v="2"/>
    <x v="0"/>
    <n v="19.488"/>
    <n v="4"/>
    <n v="1"/>
  </r>
  <r>
    <n v="9653"/>
    <s v="CA-2016-107104"/>
    <x v="491"/>
    <d v="2016-11-30T00:00:00"/>
    <s v="Standard Class"/>
    <s v="MS-17365"/>
    <s v="Maribeth Schnelling"/>
    <s v="Consumer"/>
    <s v="United States"/>
    <s v="Los Angeles"/>
    <s v="California"/>
    <n v="90045"/>
    <x v="1"/>
    <s v="FUR-FU-10002937"/>
    <x v="0"/>
    <x v="5"/>
    <x v="1060"/>
    <x v="1899"/>
    <n v="6"/>
    <x v="0"/>
    <n v="297.69"/>
    <n v="4"/>
    <n v="1"/>
  </r>
  <r>
    <n v="9654"/>
    <s v="CA-2017-161893"/>
    <x v="205"/>
    <d v="2017-01-27T00:00:00"/>
    <s v="Standard Class"/>
    <s v="HP-14815"/>
    <s v="Harold Pawlan"/>
    <s v="Home Office"/>
    <s v="United States"/>
    <s v="Tucson"/>
    <s v="Arizona"/>
    <n v="85705"/>
    <x v="1"/>
    <s v="TEC-AC-10001874"/>
    <x v="2"/>
    <x v="11"/>
    <x v="1571"/>
    <x v="909"/>
    <n v="2"/>
    <x v="2"/>
    <n v="11.997999999999999"/>
    <n v="4"/>
    <n v="1"/>
  </r>
  <r>
    <n v="9655"/>
    <s v="CA-2017-161893"/>
    <x v="205"/>
    <d v="2017-01-27T00:00:00"/>
    <s v="Standard Class"/>
    <s v="HP-14815"/>
    <s v="Harold Pawlan"/>
    <s v="Home Office"/>
    <s v="United States"/>
    <s v="Tucson"/>
    <s v="Arizona"/>
    <n v="85705"/>
    <x v="1"/>
    <s v="OFF-BI-10004506"/>
    <x v="1"/>
    <x v="8"/>
    <x v="1247"/>
    <x v="5701"/>
    <n v="2"/>
    <x v="6"/>
    <n v="-3.6212"/>
    <n v="4"/>
    <n v="1"/>
  </r>
  <r>
    <n v="9656"/>
    <s v="CA-2014-156160"/>
    <x v="358"/>
    <d v="2014-09-29T00:00:00"/>
    <s v="Standard Class"/>
    <s v="AS-10090"/>
    <s v="Adam Shillingsburg"/>
    <s v="Consumer"/>
    <s v="United States"/>
    <s v="New York City"/>
    <s v="New York"/>
    <n v="10035"/>
    <x v="3"/>
    <s v="FUR-FU-10001876"/>
    <x v="0"/>
    <x v="5"/>
    <x v="1403"/>
    <x v="5702"/>
    <n v="3"/>
    <x v="0"/>
    <n v="35.078400000000002"/>
    <n v="7"/>
    <n v="1"/>
  </r>
  <r>
    <n v="9657"/>
    <s v="CA-2014-156160"/>
    <x v="358"/>
    <d v="2014-09-29T00:00:00"/>
    <s v="Standard Class"/>
    <s v="AS-10090"/>
    <s v="Adam Shillingsburg"/>
    <s v="Consumer"/>
    <s v="United States"/>
    <s v="New York City"/>
    <s v="New York"/>
    <n v="10035"/>
    <x v="3"/>
    <s v="OFF-BI-10003355"/>
    <x v="1"/>
    <x v="8"/>
    <x v="591"/>
    <x v="2176"/>
    <n v="1"/>
    <x v="2"/>
    <n v="1.3944000000000001"/>
    <n v="7"/>
    <n v="1"/>
  </r>
  <r>
    <n v="9658"/>
    <s v="CA-2014-156160"/>
    <x v="358"/>
    <d v="2014-09-29T00:00:00"/>
    <s v="Standard Class"/>
    <s v="AS-10090"/>
    <s v="Adam Shillingsburg"/>
    <s v="Consumer"/>
    <s v="United States"/>
    <s v="New York City"/>
    <s v="New York"/>
    <n v="10035"/>
    <x v="3"/>
    <s v="OFF-AR-10003876"/>
    <x v="1"/>
    <x v="6"/>
    <x v="1718"/>
    <x v="3754"/>
    <n v="4"/>
    <x v="0"/>
    <n v="5.7375999999999996"/>
    <n v="7"/>
    <n v="1"/>
  </r>
  <r>
    <n v="9659"/>
    <s v="CA-2014-156160"/>
    <x v="358"/>
    <d v="2014-09-29T00:00:00"/>
    <s v="Standard Class"/>
    <s v="AS-10090"/>
    <s v="Adam Shillingsburg"/>
    <s v="Consumer"/>
    <s v="United States"/>
    <s v="New York City"/>
    <s v="New York"/>
    <n v="10035"/>
    <x v="3"/>
    <s v="FUR-CH-10004983"/>
    <x v="0"/>
    <x v="1"/>
    <x v="1569"/>
    <x v="5703"/>
    <n v="4"/>
    <x v="9"/>
    <n v="83.709599999999995"/>
    <n v="7"/>
    <n v="1"/>
  </r>
  <r>
    <n v="9660"/>
    <s v="CA-2014-100860"/>
    <x v="959"/>
    <d v="2014-03-30T00:00:00"/>
    <s v="Second Class"/>
    <s v="CS-12505"/>
    <s v="Cindy Stewart"/>
    <s v="Consumer"/>
    <s v="United States"/>
    <s v="Pomona"/>
    <s v="California"/>
    <n v="91767"/>
    <x v="1"/>
    <s v="OFF-LA-10001982"/>
    <x v="1"/>
    <x v="2"/>
    <x v="1538"/>
    <x v="2022"/>
    <n v="5"/>
    <x v="0"/>
    <n v="9"/>
    <n v="4"/>
    <n v="1"/>
  </r>
  <r>
    <n v="9661"/>
    <s v="CA-2016-160717"/>
    <x v="112"/>
    <d v="2016-06-11T00:00:00"/>
    <s v="Standard Class"/>
    <s v="ME-17320"/>
    <s v="Maria Etezadi"/>
    <s v="Home Office"/>
    <s v="United States"/>
    <s v="Santa Barbara"/>
    <s v="California"/>
    <n v="93101"/>
    <x v="1"/>
    <s v="TEC-PH-10001459"/>
    <x v="2"/>
    <x v="7"/>
    <x v="1447"/>
    <x v="5704"/>
    <n v="9"/>
    <x v="2"/>
    <n v="226.7946"/>
    <n v="5"/>
    <n v="1"/>
  </r>
  <r>
    <n v="9662"/>
    <s v="CA-2016-160717"/>
    <x v="112"/>
    <d v="2016-06-11T00:00:00"/>
    <s v="Standard Class"/>
    <s v="ME-17320"/>
    <s v="Maria Etezadi"/>
    <s v="Home Office"/>
    <s v="United States"/>
    <s v="Santa Barbara"/>
    <s v="California"/>
    <n v="93101"/>
    <x v="1"/>
    <s v="TEC-AC-10002134"/>
    <x v="2"/>
    <x v="11"/>
    <x v="1545"/>
    <x v="1153"/>
    <n v="2"/>
    <x v="0"/>
    <n v="3.7744"/>
    <n v="5"/>
    <n v="1"/>
  </r>
  <r>
    <n v="9663"/>
    <s v="CA-2016-160717"/>
    <x v="112"/>
    <d v="2016-06-11T00:00:00"/>
    <s v="Standard Class"/>
    <s v="ME-17320"/>
    <s v="Maria Etezadi"/>
    <s v="Home Office"/>
    <s v="United States"/>
    <s v="Santa Barbara"/>
    <s v="California"/>
    <n v="93101"/>
    <x v="1"/>
    <s v="TEC-PH-10001760"/>
    <x v="2"/>
    <x v="7"/>
    <x v="257"/>
    <x v="5705"/>
    <n v="3"/>
    <x v="2"/>
    <n v="161.19"/>
    <n v="5"/>
    <n v="1"/>
  </r>
  <r>
    <n v="9664"/>
    <s v="CA-2017-132619"/>
    <x v="515"/>
    <d v="2017-09-05T00:00:00"/>
    <s v="Standard Class"/>
    <s v="MS-17770"/>
    <s v="Maxwell Schwartz"/>
    <s v="Consumer"/>
    <s v="United States"/>
    <s v="San Francisco"/>
    <s v="California"/>
    <n v="94109"/>
    <x v="1"/>
    <s v="OFF-ST-10001511"/>
    <x v="1"/>
    <x v="4"/>
    <x v="556"/>
    <x v="2652"/>
    <n v="3"/>
    <x v="0"/>
    <n v="9.6974999999999998"/>
    <n v="5"/>
    <n v="1"/>
  </r>
  <r>
    <n v="9665"/>
    <s v="US-2015-120957"/>
    <x v="214"/>
    <d v="2015-12-07T00:00:00"/>
    <s v="Same Day"/>
    <s v="KH-16690"/>
    <s v="Kristen Hastings"/>
    <s v="Corporate"/>
    <s v="United States"/>
    <s v="Riverside"/>
    <s v="California"/>
    <n v="92503"/>
    <x v="1"/>
    <s v="OFF-PA-10003953"/>
    <x v="1"/>
    <x v="10"/>
    <x v="644"/>
    <x v="91"/>
    <n v="2"/>
    <x v="0"/>
    <n v="6.2207999999999997"/>
    <n v="0"/>
    <n v="1"/>
  </r>
  <r>
    <n v="9666"/>
    <s v="CA-2017-157448"/>
    <x v="673"/>
    <d v="2017-11-20T00:00:00"/>
    <s v="Standard Class"/>
    <s v="LC-16885"/>
    <s v="Lena Creighton"/>
    <s v="Consumer"/>
    <s v="United States"/>
    <s v="Los Angeles"/>
    <s v="California"/>
    <n v="90049"/>
    <x v="1"/>
    <s v="FUR-FU-10003268"/>
    <x v="0"/>
    <x v="5"/>
    <x v="885"/>
    <x v="580"/>
    <n v="3"/>
    <x v="0"/>
    <n v="23.988"/>
    <n v="4"/>
    <n v="1"/>
  </r>
  <r>
    <n v="9667"/>
    <s v="CA-2017-157448"/>
    <x v="673"/>
    <d v="2017-11-20T00:00:00"/>
    <s v="Standard Class"/>
    <s v="LC-16885"/>
    <s v="Lena Creighton"/>
    <s v="Consumer"/>
    <s v="United States"/>
    <s v="Los Angeles"/>
    <s v="California"/>
    <n v="90049"/>
    <x v="1"/>
    <s v="FUR-FU-10001847"/>
    <x v="0"/>
    <x v="5"/>
    <x v="1364"/>
    <x v="2122"/>
    <n v="3"/>
    <x v="0"/>
    <n v="4.4711999999999996"/>
    <n v="4"/>
    <n v="1"/>
  </r>
  <r>
    <n v="9668"/>
    <s v="CA-2016-126270"/>
    <x v="131"/>
    <d v="2016-04-27T00:00:00"/>
    <s v="Standard Class"/>
    <s v="AF-10870"/>
    <s v="Art Ferguson"/>
    <s v="Consumer"/>
    <s v="United States"/>
    <s v="San Clemente"/>
    <s v="California"/>
    <n v="92672"/>
    <x v="1"/>
    <s v="OFF-BI-10002764"/>
    <x v="1"/>
    <x v="8"/>
    <x v="507"/>
    <x v="2270"/>
    <n v="7"/>
    <x v="2"/>
    <n v="6.5568999999999997"/>
    <n v="4"/>
    <n v="1"/>
  </r>
  <r>
    <n v="9669"/>
    <s v="CA-2016-126270"/>
    <x v="131"/>
    <d v="2016-04-27T00:00:00"/>
    <s v="Standard Class"/>
    <s v="AF-10870"/>
    <s v="Art Ferguson"/>
    <s v="Consumer"/>
    <s v="United States"/>
    <s v="San Clemente"/>
    <s v="California"/>
    <n v="92672"/>
    <x v="1"/>
    <s v="OFF-EN-10004386"/>
    <x v="1"/>
    <x v="12"/>
    <x v="245"/>
    <x v="2866"/>
    <n v="3"/>
    <x v="0"/>
    <n v="35.984999999999999"/>
    <n v="4"/>
    <n v="1"/>
  </r>
  <r>
    <n v="9670"/>
    <s v="CA-2017-145275"/>
    <x v="459"/>
    <d v="2017-04-06T00:00:00"/>
    <s v="Standard Class"/>
    <s v="AH-10465"/>
    <s v="Amy Hunt"/>
    <s v="Consumer"/>
    <s v="United States"/>
    <s v="Decatur"/>
    <s v="Alabama"/>
    <n v="35601"/>
    <x v="0"/>
    <s v="OFF-LA-10001569"/>
    <x v="1"/>
    <x v="2"/>
    <x v="639"/>
    <x v="1801"/>
    <n v="3"/>
    <x v="0"/>
    <n v="6.8723999999999998"/>
    <n v="4"/>
    <n v="1"/>
  </r>
  <r>
    <n v="9671"/>
    <s v="CA-2015-133396"/>
    <x v="863"/>
    <d v="2015-08-15T00:00:00"/>
    <s v="First Class"/>
    <s v="GK-14620"/>
    <s v="Grace Kelly"/>
    <s v="Corporate"/>
    <s v="United States"/>
    <s v="Greensboro"/>
    <s v="North Carolina"/>
    <n v="27405"/>
    <x v="0"/>
    <s v="OFF-AR-10001446"/>
    <x v="1"/>
    <x v="6"/>
    <x v="1161"/>
    <x v="5706"/>
    <n v="7"/>
    <x v="2"/>
    <n v="8.0850000000000009"/>
    <n v="2"/>
    <n v="1"/>
  </r>
  <r>
    <n v="9672"/>
    <s v="US-2017-140312"/>
    <x v="38"/>
    <d v="2017-11-19T00:00:00"/>
    <s v="Standard Class"/>
    <s v="KL-16645"/>
    <s v="Ken Lonsdale"/>
    <s v="Consumer"/>
    <s v="United States"/>
    <s v="Dublin"/>
    <s v="California"/>
    <n v="94568"/>
    <x v="1"/>
    <s v="TEC-PH-10003442"/>
    <x v="2"/>
    <x v="7"/>
    <x v="888"/>
    <x v="1103"/>
    <n v="5"/>
    <x v="2"/>
    <n v="1.375"/>
    <n v="6"/>
    <n v="1"/>
  </r>
  <r>
    <n v="9673"/>
    <s v="CA-2016-114867"/>
    <x v="443"/>
    <d v="2016-12-28T00:00:00"/>
    <s v="Standard Class"/>
    <s v="FM-14290"/>
    <s v="Frank Merwin"/>
    <s v="Home Office"/>
    <s v="United States"/>
    <s v="Philadelphia"/>
    <s v="Pennsylvania"/>
    <n v="19143"/>
    <x v="3"/>
    <s v="OFF-PA-10000477"/>
    <x v="1"/>
    <x v="10"/>
    <x v="1214"/>
    <x v="885"/>
    <n v="2"/>
    <x v="2"/>
    <n v="2.6892"/>
    <n v="5"/>
    <n v="1"/>
  </r>
  <r>
    <n v="9674"/>
    <s v="CA-2016-114867"/>
    <x v="443"/>
    <d v="2016-12-28T00:00:00"/>
    <s v="Standard Class"/>
    <s v="FM-14290"/>
    <s v="Frank Merwin"/>
    <s v="Home Office"/>
    <s v="United States"/>
    <s v="Philadelphia"/>
    <s v="Pennsylvania"/>
    <n v="19143"/>
    <x v="3"/>
    <s v="TEC-PH-10002645"/>
    <x v="2"/>
    <x v="7"/>
    <x v="1848"/>
    <x v="5707"/>
    <n v="5"/>
    <x v="10"/>
    <n v="-374.99250000000001"/>
    <n v="5"/>
    <n v="1"/>
  </r>
  <r>
    <n v="9675"/>
    <s v="US-2014-164644"/>
    <x v="192"/>
    <d v="2014-07-24T00:00:00"/>
    <s v="Second Class"/>
    <s v="JL-15850"/>
    <s v="John Lucas"/>
    <s v="Consumer"/>
    <s v="United States"/>
    <s v="Houston"/>
    <s v="Texas"/>
    <n v="77095"/>
    <x v="2"/>
    <s v="OFF-ST-10003123"/>
    <x v="1"/>
    <x v="4"/>
    <x v="1277"/>
    <x v="5708"/>
    <n v="1"/>
    <x v="2"/>
    <n v="1.3315999999999999"/>
    <n v="2"/>
    <n v="1"/>
  </r>
  <r>
    <n v="9676"/>
    <s v="CA-2016-137393"/>
    <x v="715"/>
    <d v="2016-05-10T00:00:00"/>
    <s v="Standard Class"/>
    <s v="GM-14500"/>
    <s v="Gene McClure"/>
    <s v="Consumer"/>
    <s v="United States"/>
    <s v="Bakersfield"/>
    <s v="California"/>
    <n v="93309"/>
    <x v="1"/>
    <s v="FUR-FU-10001617"/>
    <x v="0"/>
    <x v="5"/>
    <x v="1150"/>
    <x v="2368"/>
    <n v="4"/>
    <x v="0"/>
    <n v="14.144"/>
    <n v="4"/>
    <n v="1"/>
  </r>
  <r>
    <n v="9677"/>
    <s v="US-2014-120175"/>
    <x v="683"/>
    <d v="2014-12-03T00:00:00"/>
    <s v="Standard Class"/>
    <s v="MC-17635"/>
    <s v="Matthew Clasen"/>
    <s v="Corporate"/>
    <s v="United States"/>
    <s v="Richmond"/>
    <s v="Indiana"/>
    <n v="47374"/>
    <x v="2"/>
    <s v="OFF-EN-10003862"/>
    <x v="1"/>
    <x v="12"/>
    <x v="760"/>
    <x v="5709"/>
    <n v="6"/>
    <x v="0"/>
    <n v="29.449200000000001"/>
    <n v="5"/>
    <n v="1"/>
  </r>
  <r>
    <n v="9678"/>
    <s v="CA-2016-144785"/>
    <x v="724"/>
    <d v="2016-04-23T00:00:00"/>
    <s v="Standard Class"/>
    <s v="CS-12490"/>
    <s v="Cindy Schnelling"/>
    <s v="Corporate"/>
    <s v="United States"/>
    <s v="New York City"/>
    <s v="New York"/>
    <n v="10009"/>
    <x v="3"/>
    <s v="OFF-AR-10001573"/>
    <x v="1"/>
    <x v="6"/>
    <x v="373"/>
    <x v="4391"/>
    <n v="3"/>
    <x v="0"/>
    <n v="2.0270999999999999"/>
    <n v="5"/>
    <n v="1"/>
  </r>
  <r>
    <n v="9679"/>
    <s v="CA-2016-144785"/>
    <x v="724"/>
    <d v="2016-04-23T00:00:00"/>
    <s v="Standard Class"/>
    <s v="CS-12490"/>
    <s v="Cindy Schnelling"/>
    <s v="Corporate"/>
    <s v="United States"/>
    <s v="New York City"/>
    <s v="New York"/>
    <n v="10009"/>
    <x v="3"/>
    <s v="OFF-SU-10004290"/>
    <x v="1"/>
    <x v="14"/>
    <x v="1827"/>
    <x v="5710"/>
    <n v="1"/>
    <x v="0"/>
    <n v="1.8468"/>
    <n v="5"/>
    <n v="1"/>
  </r>
  <r>
    <n v="9680"/>
    <s v="CA-2015-130113"/>
    <x v="17"/>
    <d v="2015-12-31T00:00:00"/>
    <s v="Standard Class"/>
    <s v="AH-10030"/>
    <s v="Aaron Hawkins"/>
    <s v="Corporate"/>
    <s v="United States"/>
    <s v="San Francisco"/>
    <s v="California"/>
    <n v="94122"/>
    <x v="1"/>
    <s v="OFF-ST-10000046"/>
    <x v="1"/>
    <x v="4"/>
    <x v="764"/>
    <x v="2105"/>
    <n v="2"/>
    <x v="0"/>
    <n v="61.389000000000003"/>
    <n v="4"/>
    <n v="1"/>
  </r>
  <r>
    <n v="9681"/>
    <s v="CA-2015-130113"/>
    <x v="17"/>
    <d v="2015-12-31T00:00:00"/>
    <s v="Standard Class"/>
    <s v="AH-10030"/>
    <s v="Aaron Hawkins"/>
    <s v="Corporate"/>
    <s v="United States"/>
    <s v="San Francisco"/>
    <s v="California"/>
    <n v="94122"/>
    <x v="1"/>
    <s v="TEC-PH-10003505"/>
    <x v="2"/>
    <x v="7"/>
    <x v="910"/>
    <x v="5711"/>
    <n v="9"/>
    <x v="2"/>
    <n v="75.168000000000006"/>
    <n v="4"/>
    <n v="1"/>
  </r>
  <r>
    <n v="9682"/>
    <s v="CA-2017-122770"/>
    <x v="1096"/>
    <d v="2017-12-18T00:00:00"/>
    <s v="Standard Class"/>
    <s v="EP-13915"/>
    <s v="Emily Phan"/>
    <s v="Consumer"/>
    <s v="United States"/>
    <s v="San Francisco"/>
    <s v="California"/>
    <n v="94122"/>
    <x v="1"/>
    <s v="OFF-LA-10004559"/>
    <x v="1"/>
    <x v="2"/>
    <x v="1349"/>
    <x v="874"/>
    <n v="3"/>
    <x v="0"/>
    <n v="4.2336"/>
    <n v="5"/>
    <n v="1"/>
  </r>
  <r>
    <n v="9683"/>
    <s v="CA-2017-122770"/>
    <x v="1096"/>
    <d v="2017-12-18T00:00:00"/>
    <s v="Standard Class"/>
    <s v="EP-13915"/>
    <s v="Emily Phan"/>
    <s v="Consumer"/>
    <s v="United States"/>
    <s v="San Francisco"/>
    <s v="California"/>
    <n v="94122"/>
    <x v="1"/>
    <s v="OFF-PA-10003172"/>
    <x v="1"/>
    <x v="10"/>
    <x v="854"/>
    <x v="783"/>
    <n v="6"/>
    <x v="0"/>
    <n v="18.662400000000002"/>
    <n v="5"/>
    <n v="1"/>
  </r>
  <r>
    <n v="9684"/>
    <s v="CA-2017-122770"/>
    <x v="1096"/>
    <d v="2017-12-18T00:00:00"/>
    <s v="Standard Class"/>
    <s v="EP-13915"/>
    <s v="Emily Phan"/>
    <s v="Consumer"/>
    <s v="United States"/>
    <s v="San Francisco"/>
    <s v="California"/>
    <n v="94122"/>
    <x v="1"/>
    <s v="FUR-FU-10001473"/>
    <x v="0"/>
    <x v="5"/>
    <x v="1253"/>
    <x v="5712"/>
    <n v="8"/>
    <x v="0"/>
    <n v="54.280799999999999"/>
    <n v="5"/>
    <n v="1"/>
  </r>
  <r>
    <n v="9685"/>
    <s v="CA-2017-122770"/>
    <x v="1096"/>
    <d v="2017-12-18T00:00:00"/>
    <s v="Standard Class"/>
    <s v="EP-13915"/>
    <s v="Emily Phan"/>
    <s v="Consumer"/>
    <s v="United States"/>
    <s v="San Francisco"/>
    <s v="California"/>
    <n v="94122"/>
    <x v="1"/>
    <s v="OFF-PA-10000232"/>
    <x v="1"/>
    <x v="10"/>
    <x v="1631"/>
    <x v="91"/>
    <n v="2"/>
    <x v="0"/>
    <n v="6.3503999999999996"/>
    <n v="5"/>
    <n v="1"/>
  </r>
  <r>
    <n v="9686"/>
    <s v="CA-2017-118668"/>
    <x v="460"/>
    <d v="2017-01-04T00:00:00"/>
    <s v="Second Class"/>
    <s v="FW-14395"/>
    <s v="Fred Wasserman"/>
    <s v="Corporate"/>
    <s v="United States"/>
    <s v="Los Angeles"/>
    <s v="California"/>
    <n v="90032"/>
    <x v="1"/>
    <s v="TEC-AC-10000682"/>
    <x v="2"/>
    <x v="11"/>
    <x v="1336"/>
    <x v="5713"/>
    <n v="1"/>
    <x v="0"/>
    <n v="5.8064999999999998"/>
    <n v="2"/>
    <n v="1"/>
  </r>
  <r>
    <n v="9687"/>
    <s v="CA-2017-116498"/>
    <x v="1109"/>
    <d v="2017-06-03T00:00:00"/>
    <s v="Standard Class"/>
    <s v="KA-16525"/>
    <s v="Kelly Andreada"/>
    <s v="Consumer"/>
    <s v="United States"/>
    <s v="San Diego"/>
    <s v="California"/>
    <n v="92037"/>
    <x v="1"/>
    <s v="OFF-AR-10003405"/>
    <x v="1"/>
    <x v="6"/>
    <x v="628"/>
    <x v="1833"/>
    <n v="6"/>
    <x v="0"/>
    <n v="10.179"/>
    <n v="4"/>
    <n v="1"/>
  </r>
  <r>
    <n v="9688"/>
    <s v="US-2017-130603"/>
    <x v="1033"/>
    <d v="2017-10-06T00:00:00"/>
    <s v="Standard Class"/>
    <s v="SC-20050"/>
    <s v="Sample Company A"/>
    <s v="Home Office"/>
    <s v="United States"/>
    <s v="Arlington"/>
    <s v="Texas"/>
    <n v="76017"/>
    <x v="2"/>
    <s v="OFF-BI-10000301"/>
    <x v="1"/>
    <x v="8"/>
    <x v="625"/>
    <x v="5714"/>
    <n v="9"/>
    <x v="3"/>
    <n v="-17.469000000000001"/>
    <n v="6"/>
    <n v="1"/>
  </r>
  <r>
    <n v="9689"/>
    <s v="US-2017-135986"/>
    <x v="308"/>
    <d v="2017-06-27T00:00:00"/>
    <s v="Standard Class"/>
    <s v="PG-18895"/>
    <s v="Paul Gonzalez"/>
    <s v="Consumer"/>
    <s v="United States"/>
    <s v="Richmond"/>
    <s v="Virginia"/>
    <n v="23223"/>
    <x v="0"/>
    <s v="OFF-PA-10001534"/>
    <x v="1"/>
    <x v="10"/>
    <x v="1470"/>
    <x v="56"/>
    <n v="5"/>
    <x v="0"/>
    <n v="15.552"/>
    <n v="7"/>
    <n v="1"/>
  </r>
  <r>
    <n v="9690"/>
    <s v="US-2017-135986"/>
    <x v="308"/>
    <d v="2017-06-27T00:00:00"/>
    <s v="Standard Class"/>
    <s v="PG-18895"/>
    <s v="Paul Gonzalez"/>
    <s v="Consumer"/>
    <s v="United States"/>
    <s v="Richmond"/>
    <s v="Virginia"/>
    <n v="23223"/>
    <x v="0"/>
    <s v="TEC-PH-10003691"/>
    <x v="2"/>
    <x v="7"/>
    <x v="1407"/>
    <x v="178"/>
    <n v="4"/>
    <x v="0"/>
    <n v="125.99"/>
    <n v="7"/>
    <n v="1"/>
  </r>
  <r>
    <n v="9691"/>
    <s v="CA-2017-140536"/>
    <x v="1095"/>
    <d v="2017-04-05T00:00:00"/>
    <s v="First Class"/>
    <s v="TA-21385"/>
    <s v="Tom Ashbrook"/>
    <s v="Home Office"/>
    <s v="United States"/>
    <s v="New York City"/>
    <s v="New York"/>
    <n v="10035"/>
    <x v="3"/>
    <s v="OFF-AR-10001545"/>
    <x v="1"/>
    <x v="6"/>
    <x v="820"/>
    <x v="983"/>
    <n v="4"/>
    <x v="0"/>
    <n v="2.0415999999999999"/>
    <n v="1"/>
    <n v="1"/>
  </r>
  <r>
    <n v="9692"/>
    <s v="CA-2015-130183"/>
    <x v="50"/>
    <d v="2015-11-17T00:00:00"/>
    <s v="Standard Class"/>
    <s v="PO-18850"/>
    <s v="Patrick O'Brill"/>
    <s v="Consumer"/>
    <s v="United States"/>
    <s v="Houston"/>
    <s v="Texas"/>
    <n v="77041"/>
    <x v="2"/>
    <s v="FUR-BO-10001811"/>
    <x v="0"/>
    <x v="0"/>
    <x v="787"/>
    <x v="5715"/>
    <n v="3"/>
    <x v="8"/>
    <n v="-18.058800000000002"/>
    <n v="4"/>
    <n v="1"/>
  </r>
  <r>
    <n v="9693"/>
    <s v="CA-2015-107902"/>
    <x v="834"/>
    <d v="2015-09-02T00:00:00"/>
    <s v="Standard Class"/>
    <s v="SM-20950"/>
    <s v="Suzanne McNair"/>
    <s v="Corporate"/>
    <s v="United States"/>
    <s v="Fairfield"/>
    <s v="Connecticut"/>
    <n v="6824"/>
    <x v="3"/>
    <s v="OFF-ST-10001837"/>
    <x v="1"/>
    <x v="4"/>
    <x v="1340"/>
    <x v="5716"/>
    <n v="11"/>
    <x v="0"/>
    <n v="122.2936"/>
    <n v="5"/>
    <n v="1"/>
  </r>
  <r>
    <n v="9694"/>
    <s v="CA-2017-130148"/>
    <x v="241"/>
    <d v="2017-09-28T00:00:00"/>
    <s v="Second Class"/>
    <s v="NK-18490"/>
    <s v="Neil Knudson"/>
    <s v="Home Office"/>
    <s v="United States"/>
    <s v="San Francisco"/>
    <s v="California"/>
    <n v="94110"/>
    <x v="1"/>
    <s v="OFF-PA-10000551"/>
    <x v="1"/>
    <x v="10"/>
    <x v="1246"/>
    <x v="4560"/>
    <n v="6"/>
    <x v="0"/>
    <n v="15.229200000000001"/>
    <n v="4"/>
    <n v="1"/>
  </r>
  <r>
    <n v="9695"/>
    <s v="CA-2017-130148"/>
    <x v="241"/>
    <d v="2017-09-28T00:00:00"/>
    <s v="Second Class"/>
    <s v="NK-18490"/>
    <s v="Neil Knudson"/>
    <s v="Home Office"/>
    <s v="United States"/>
    <s v="San Francisco"/>
    <s v="California"/>
    <n v="94110"/>
    <x v="1"/>
    <s v="OFF-SU-10001574"/>
    <x v="1"/>
    <x v="14"/>
    <x v="503"/>
    <x v="545"/>
    <n v="2"/>
    <x v="0"/>
    <n v="2.19"/>
    <n v="4"/>
    <n v="1"/>
  </r>
  <r>
    <n v="9696"/>
    <s v="US-2016-151260"/>
    <x v="25"/>
    <d v="2016-12-14T00:00:00"/>
    <s v="First Class"/>
    <s v="SC-20695"/>
    <s v="Steve Chapman"/>
    <s v="Corporate"/>
    <s v="United States"/>
    <s v="Springfield"/>
    <s v="Ohio"/>
    <n v="45503"/>
    <x v="3"/>
    <s v="OFF-AP-10002892"/>
    <x v="1"/>
    <x v="9"/>
    <x v="9"/>
    <x v="5717"/>
    <n v="4"/>
    <x v="2"/>
    <n v="9.1920000000000002"/>
    <n v="3"/>
    <n v="1"/>
  </r>
  <r>
    <n v="9697"/>
    <s v="CA-2014-144281"/>
    <x v="1226"/>
    <d v="2014-06-15T00:00:00"/>
    <s v="Second Class"/>
    <s v="HK-14890"/>
    <s v="Heather Kirkland"/>
    <s v="Corporate"/>
    <s v="United States"/>
    <s v="Detroit"/>
    <s v="Michigan"/>
    <n v="48234"/>
    <x v="2"/>
    <s v="OFF-LA-10003930"/>
    <x v="1"/>
    <x v="2"/>
    <x v="508"/>
    <x v="4526"/>
    <n v="5"/>
    <x v="0"/>
    <n v="240.8595"/>
    <n v="5"/>
    <n v="1"/>
  </r>
  <r>
    <n v="9698"/>
    <s v="CA-2016-122511"/>
    <x v="21"/>
    <d v="2016-03-11T00:00:00"/>
    <s v="Same Day"/>
    <s v="BT-11485"/>
    <s v="Brad Thomas"/>
    <s v="Home Office"/>
    <s v="United States"/>
    <s v="Philadelphia"/>
    <s v="Pennsylvania"/>
    <n v="19140"/>
    <x v="3"/>
    <s v="FUR-FU-10001037"/>
    <x v="0"/>
    <x v="5"/>
    <x v="1169"/>
    <x v="5238"/>
    <n v="4"/>
    <x v="2"/>
    <n v="9.48"/>
    <n v="0"/>
    <n v="1"/>
  </r>
  <r>
    <n v="9699"/>
    <s v="CA-2017-154116"/>
    <x v="934"/>
    <d v="2017-12-19T00:00:00"/>
    <s v="Standard Class"/>
    <s v="KM-16660"/>
    <s v="Khloe Miller"/>
    <s v="Consumer"/>
    <s v="United States"/>
    <s v="Inglewood"/>
    <s v="California"/>
    <n v="90301"/>
    <x v="1"/>
    <s v="OFF-PA-10004569"/>
    <x v="1"/>
    <x v="10"/>
    <x v="230"/>
    <x v="4663"/>
    <n v="3"/>
    <x v="0"/>
    <n v="10.7301"/>
    <n v="4"/>
    <n v="1"/>
  </r>
  <r>
    <n v="9700"/>
    <s v="CA-2017-154116"/>
    <x v="934"/>
    <d v="2017-12-19T00:00:00"/>
    <s v="Standard Class"/>
    <s v="KM-16660"/>
    <s v="Khloe Miller"/>
    <s v="Consumer"/>
    <s v="United States"/>
    <s v="Inglewood"/>
    <s v="California"/>
    <n v="90301"/>
    <x v="1"/>
    <s v="OFF-AP-10000027"/>
    <x v="1"/>
    <x v="9"/>
    <x v="1813"/>
    <x v="3196"/>
    <n v="4"/>
    <x v="0"/>
    <n v="16.295999999999999"/>
    <n v="4"/>
    <n v="1"/>
  </r>
  <r>
    <n v="9701"/>
    <s v="CA-2017-154116"/>
    <x v="934"/>
    <d v="2017-12-19T00:00:00"/>
    <s v="Standard Class"/>
    <s v="KM-16660"/>
    <s v="Khloe Miller"/>
    <s v="Consumer"/>
    <s v="United States"/>
    <s v="Inglewood"/>
    <s v="California"/>
    <n v="90301"/>
    <x v="1"/>
    <s v="TEC-PH-10000675"/>
    <x v="2"/>
    <x v="7"/>
    <x v="1347"/>
    <x v="2066"/>
    <n v="3"/>
    <x v="2"/>
    <n v="14.7582"/>
    <n v="4"/>
    <n v="1"/>
  </r>
  <r>
    <n v="9702"/>
    <s v="CA-2016-105291"/>
    <x v="859"/>
    <d v="2016-11-04T00:00:00"/>
    <s v="Standard Class"/>
    <s v="SP-20920"/>
    <s v="Susan Pistek"/>
    <s v="Consumer"/>
    <s v="United States"/>
    <s v="San Luis Obispo"/>
    <s v="California"/>
    <n v="93405"/>
    <x v="1"/>
    <s v="OFF-FA-10003059"/>
    <x v="1"/>
    <x v="13"/>
    <x v="802"/>
    <x v="3543"/>
    <n v="2"/>
    <x v="0"/>
    <n v="1.1946000000000001"/>
    <n v="5"/>
    <n v="1"/>
  </r>
  <r>
    <n v="9703"/>
    <s v="CA-2017-147032"/>
    <x v="689"/>
    <d v="2017-08-04T00:00:00"/>
    <s v="Standard Class"/>
    <s v="LB-16795"/>
    <s v="Laurel Beltran"/>
    <s v="Home Office"/>
    <s v="United States"/>
    <s v="Wilmington"/>
    <s v="Delaware"/>
    <n v="19805"/>
    <x v="3"/>
    <s v="OFF-PA-10003256"/>
    <x v="1"/>
    <x v="10"/>
    <x v="96"/>
    <x v="1034"/>
    <n v="1"/>
    <x v="0"/>
    <n v="5.5392000000000001"/>
    <n v="4"/>
    <n v="1"/>
  </r>
  <r>
    <n v="9704"/>
    <s v="CA-2017-147032"/>
    <x v="689"/>
    <d v="2017-08-04T00:00:00"/>
    <s v="Standard Class"/>
    <s v="LB-16795"/>
    <s v="Laurel Beltran"/>
    <s v="Home Office"/>
    <s v="United States"/>
    <s v="Wilmington"/>
    <s v="Delaware"/>
    <n v="19805"/>
    <x v="3"/>
    <s v="OFF-BI-10003656"/>
    <x v="1"/>
    <x v="8"/>
    <x v="13"/>
    <x v="5718"/>
    <n v="5"/>
    <x v="0"/>
    <n v="390.97699999999998"/>
    <n v="4"/>
    <n v="1"/>
  </r>
  <r>
    <n v="9705"/>
    <s v="CA-2017-147032"/>
    <x v="689"/>
    <d v="2017-08-04T00:00:00"/>
    <s v="Standard Class"/>
    <s v="LB-16795"/>
    <s v="Laurel Beltran"/>
    <s v="Home Office"/>
    <s v="United States"/>
    <s v="Wilmington"/>
    <s v="Delaware"/>
    <n v="19805"/>
    <x v="3"/>
    <s v="OFF-BI-10002897"/>
    <x v="1"/>
    <x v="8"/>
    <x v="1802"/>
    <x v="5719"/>
    <n v="3"/>
    <x v="0"/>
    <n v="5.3948999999999998"/>
    <n v="4"/>
    <n v="1"/>
  </r>
  <r>
    <n v="9706"/>
    <s v="CA-2017-125990"/>
    <x v="15"/>
    <d v="2017-10-23T00:00:00"/>
    <s v="Standard Class"/>
    <s v="JS-16030"/>
    <s v="Joy Smith"/>
    <s v="Consumer"/>
    <s v="United States"/>
    <s v="San Francisco"/>
    <s v="California"/>
    <n v="94122"/>
    <x v="1"/>
    <s v="OFF-BI-10004826"/>
    <x v="1"/>
    <x v="8"/>
    <x v="728"/>
    <x v="5272"/>
    <n v="3"/>
    <x v="2"/>
    <n v="13.868399999999999"/>
    <n v="4"/>
    <n v="1"/>
  </r>
  <r>
    <n v="9707"/>
    <s v="CA-2016-161746"/>
    <x v="147"/>
    <d v="2016-10-27T00:00:00"/>
    <s v="Standard Class"/>
    <s v="CS-11950"/>
    <s v="Carlos Soltero"/>
    <s v="Consumer"/>
    <s v="United States"/>
    <s v="Los Angeles"/>
    <s v="California"/>
    <n v="90045"/>
    <x v="1"/>
    <s v="FUR-CH-10004626"/>
    <x v="0"/>
    <x v="1"/>
    <x v="1706"/>
    <x v="5720"/>
    <n v="3"/>
    <x v="2"/>
    <n v="12.1068"/>
    <n v="6"/>
    <n v="1"/>
  </r>
  <r>
    <n v="9708"/>
    <s v="CA-2016-161746"/>
    <x v="147"/>
    <d v="2016-10-27T00:00:00"/>
    <s v="Standard Class"/>
    <s v="CS-11950"/>
    <s v="Carlos Soltero"/>
    <s v="Consumer"/>
    <s v="United States"/>
    <s v="Los Angeles"/>
    <s v="California"/>
    <n v="90045"/>
    <x v="1"/>
    <s v="OFF-AR-10000390"/>
    <x v="1"/>
    <x v="6"/>
    <x v="105"/>
    <x v="708"/>
    <n v="3"/>
    <x v="0"/>
    <n v="5.6993999999999998"/>
    <n v="6"/>
    <n v="1"/>
  </r>
  <r>
    <n v="9709"/>
    <s v="CA-2016-161746"/>
    <x v="147"/>
    <d v="2016-10-27T00:00:00"/>
    <s v="Standard Class"/>
    <s v="CS-11950"/>
    <s v="Carlos Soltero"/>
    <s v="Consumer"/>
    <s v="United States"/>
    <s v="Los Angeles"/>
    <s v="California"/>
    <n v="90045"/>
    <x v="1"/>
    <s v="FUR-FU-10003731"/>
    <x v="0"/>
    <x v="5"/>
    <x v="1602"/>
    <x v="2923"/>
    <n v="2"/>
    <x v="0"/>
    <n v="5.5888"/>
    <n v="6"/>
    <n v="1"/>
  </r>
  <r>
    <n v="9710"/>
    <s v="CA-2016-161746"/>
    <x v="147"/>
    <d v="2016-10-27T00:00:00"/>
    <s v="Standard Class"/>
    <s v="CS-11950"/>
    <s v="Carlos Soltero"/>
    <s v="Consumer"/>
    <s v="United States"/>
    <s v="Los Angeles"/>
    <s v="California"/>
    <n v="90045"/>
    <x v="1"/>
    <s v="OFF-ST-10002743"/>
    <x v="1"/>
    <x v="4"/>
    <x v="418"/>
    <x v="445"/>
    <n v="3"/>
    <x v="0"/>
    <n v="3.4091999999999998"/>
    <n v="6"/>
    <n v="1"/>
  </r>
  <r>
    <n v="9711"/>
    <s v="CA-2014-114251"/>
    <x v="1127"/>
    <d v="2014-11-10T00:00:00"/>
    <s v="Standard Class"/>
    <s v="MD-17350"/>
    <s v="Maribeth Dona"/>
    <s v="Consumer"/>
    <s v="United States"/>
    <s v="Philadelphia"/>
    <s v="Pennsylvania"/>
    <n v="19143"/>
    <x v="3"/>
    <s v="FUR-FU-10001468"/>
    <x v="0"/>
    <x v="5"/>
    <x v="1289"/>
    <x v="5721"/>
    <n v="2"/>
    <x v="2"/>
    <n v="-34.195999999999998"/>
    <n v="5"/>
    <n v="1"/>
  </r>
  <r>
    <n v="9712"/>
    <s v="CA-2014-114251"/>
    <x v="1127"/>
    <d v="2014-11-10T00:00:00"/>
    <s v="Standard Class"/>
    <s v="MD-17350"/>
    <s v="Maribeth Dona"/>
    <s v="Consumer"/>
    <s v="United States"/>
    <s v="Philadelphia"/>
    <s v="Pennsylvania"/>
    <n v="19143"/>
    <x v="3"/>
    <s v="OFF-BI-10003684"/>
    <x v="1"/>
    <x v="8"/>
    <x v="714"/>
    <x v="5722"/>
    <n v="2"/>
    <x v="6"/>
    <n v="-8.7959999999999994"/>
    <n v="5"/>
    <n v="1"/>
  </r>
  <r>
    <n v="9713"/>
    <s v="CA-2014-114251"/>
    <x v="1127"/>
    <d v="2014-11-10T00:00:00"/>
    <s v="Standard Class"/>
    <s v="MD-17350"/>
    <s v="Maribeth Dona"/>
    <s v="Consumer"/>
    <s v="United States"/>
    <s v="Philadelphia"/>
    <s v="Pennsylvania"/>
    <n v="19143"/>
    <x v="3"/>
    <s v="OFF-ST-10003716"/>
    <x v="1"/>
    <x v="4"/>
    <x v="898"/>
    <x v="5723"/>
    <n v="6"/>
    <x v="2"/>
    <n v="-94.508399999999995"/>
    <n v="5"/>
    <n v="1"/>
  </r>
  <r>
    <n v="9714"/>
    <s v="CA-2014-114251"/>
    <x v="1127"/>
    <d v="2014-11-10T00:00:00"/>
    <s v="Standard Class"/>
    <s v="MD-17350"/>
    <s v="Maribeth Dona"/>
    <s v="Consumer"/>
    <s v="United States"/>
    <s v="Philadelphia"/>
    <s v="Pennsylvania"/>
    <n v="19143"/>
    <x v="3"/>
    <s v="TEC-AC-10001101"/>
    <x v="2"/>
    <x v="11"/>
    <x v="552"/>
    <x v="5622"/>
    <n v="5"/>
    <x v="2"/>
    <n v="-6.4450000000000003"/>
    <n v="5"/>
    <n v="1"/>
  </r>
  <r>
    <n v="9715"/>
    <s v="CA-2014-114251"/>
    <x v="1127"/>
    <d v="2014-11-10T00:00:00"/>
    <s v="Standard Class"/>
    <s v="MD-17350"/>
    <s v="Maribeth Dona"/>
    <s v="Consumer"/>
    <s v="United States"/>
    <s v="Philadelphia"/>
    <s v="Pennsylvania"/>
    <n v="19143"/>
    <x v="3"/>
    <s v="TEC-AC-10004864"/>
    <x v="2"/>
    <x v="11"/>
    <x v="1298"/>
    <x v="2788"/>
    <n v="2"/>
    <x v="2"/>
    <n v="16.794599999999999"/>
    <n v="5"/>
    <n v="1"/>
  </r>
  <r>
    <n v="9716"/>
    <s v="CA-2016-116379"/>
    <x v="77"/>
    <d v="2016-11-12T00:00:00"/>
    <s v="Standard Class"/>
    <s v="LD-17005"/>
    <s v="Lisa DeCherney"/>
    <s v="Consumer"/>
    <s v="United States"/>
    <s v="San Francisco"/>
    <s v="California"/>
    <n v="94122"/>
    <x v="1"/>
    <s v="OFF-BI-10001543"/>
    <x v="1"/>
    <x v="8"/>
    <x v="380"/>
    <x v="379"/>
    <n v="2"/>
    <x v="2"/>
    <n v="20.154399999999999"/>
    <n v="5"/>
    <n v="1"/>
  </r>
  <r>
    <n v="9717"/>
    <s v="US-2016-144477"/>
    <x v="399"/>
    <d v="2016-08-14T00:00:00"/>
    <s v="Second Class"/>
    <s v="DB-13270"/>
    <s v="Deborah Brumfield"/>
    <s v="Home Office"/>
    <s v="United States"/>
    <s v="Philadelphia"/>
    <s v="Pennsylvania"/>
    <n v="19134"/>
    <x v="3"/>
    <s v="OFF-AR-10000914"/>
    <x v="1"/>
    <x v="6"/>
    <x v="1748"/>
    <x v="5724"/>
    <n v="4"/>
    <x v="2"/>
    <n v="2.7984"/>
    <n v="2"/>
    <n v="1"/>
  </r>
  <r>
    <n v="9718"/>
    <s v="CA-2016-108210"/>
    <x v="198"/>
    <d v="2016-05-31T00:00:00"/>
    <s v="Same Day"/>
    <s v="AT-10735"/>
    <s v="Annie Thurman"/>
    <s v="Consumer"/>
    <s v="United States"/>
    <s v="Houston"/>
    <s v="Texas"/>
    <n v="77041"/>
    <x v="2"/>
    <s v="TEC-PH-10002293"/>
    <x v="2"/>
    <x v="7"/>
    <x v="126"/>
    <x v="1095"/>
    <n v="5"/>
    <x v="2"/>
    <n v="7.9960000000000004"/>
    <n v="1"/>
    <n v="1"/>
  </r>
  <r>
    <n v="9719"/>
    <s v="CA-2016-108210"/>
    <x v="198"/>
    <d v="2016-05-31T00:00:00"/>
    <s v="Same Day"/>
    <s v="AT-10735"/>
    <s v="Annie Thurman"/>
    <s v="Consumer"/>
    <s v="United States"/>
    <s v="Houston"/>
    <s v="Texas"/>
    <n v="77041"/>
    <x v="2"/>
    <s v="TEC-AC-10000109"/>
    <x v="2"/>
    <x v="11"/>
    <x v="202"/>
    <x v="1891"/>
    <n v="5"/>
    <x v="2"/>
    <n v="11.198"/>
    <n v="1"/>
    <n v="1"/>
  </r>
  <r>
    <n v="9720"/>
    <s v="CA-2017-166835"/>
    <x v="105"/>
    <d v="2017-11-14T00:00:00"/>
    <s v="Second Class"/>
    <s v="DK-13375"/>
    <s v="Dennis Kane"/>
    <s v="Consumer"/>
    <s v="United States"/>
    <s v="Lancaster"/>
    <s v="Pennsylvania"/>
    <n v="17602"/>
    <x v="3"/>
    <s v="OFF-ST-10002574"/>
    <x v="1"/>
    <x v="4"/>
    <x v="935"/>
    <x v="3084"/>
    <n v="2"/>
    <x v="2"/>
    <n v="-55.256"/>
    <n v="2"/>
    <n v="1"/>
  </r>
  <r>
    <n v="9721"/>
    <s v="CA-2016-119641"/>
    <x v="897"/>
    <d v="2016-09-26T00:00:00"/>
    <s v="Standard Class"/>
    <s v="CS-12250"/>
    <s v="Chris Selesnick"/>
    <s v="Corporate"/>
    <s v="United States"/>
    <s v="Green Bay"/>
    <s v="Wisconsin"/>
    <n v="54302"/>
    <x v="2"/>
    <s v="FUR-FU-10002445"/>
    <x v="0"/>
    <x v="5"/>
    <x v="1448"/>
    <x v="1623"/>
    <n v="2"/>
    <x v="0"/>
    <n v="7.5839999999999996"/>
    <n v="4"/>
    <n v="1"/>
  </r>
  <r>
    <n v="9722"/>
    <s v="CA-2016-105781"/>
    <x v="595"/>
    <d v="2016-02-20T00:00:00"/>
    <s v="Standard Class"/>
    <s v="JF-15565"/>
    <s v="Jill Fjeld"/>
    <s v="Consumer"/>
    <s v="United States"/>
    <s v="New York City"/>
    <s v="New York"/>
    <n v="10024"/>
    <x v="3"/>
    <s v="FUR-CH-10001802"/>
    <x v="0"/>
    <x v="1"/>
    <x v="1697"/>
    <x v="5725"/>
    <n v="3"/>
    <x v="9"/>
    <n v="39.923400000000001"/>
    <n v="4"/>
    <n v="1"/>
  </r>
  <r>
    <n v="9723"/>
    <s v="CA-2016-105781"/>
    <x v="595"/>
    <d v="2016-02-20T00:00:00"/>
    <s v="Standard Class"/>
    <s v="JF-15565"/>
    <s v="Jill Fjeld"/>
    <s v="Consumer"/>
    <s v="United States"/>
    <s v="New York City"/>
    <s v="New York"/>
    <n v="10024"/>
    <x v="3"/>
    <s v="TEC-AC-10003628"/>
    <x v="2"/>
    <x v="11"/>
    <x v="247"/>
    <x v="1309"/>
    <n v="3"/>
    <x v="0"/>
    <n v="39.586799999999997"/>
    <n v="4"/>
    <n v="1"/>
  </r>
  <r>
    <n v="9724"/>
    <s v="CA-2014-101364"/>
    <x v="1091"/>
    <d v="2014-12-26T00:00:00"/>
    <s v="Standard Class"/>
    <s v="TW-21025"/>
    <s v="Tamara Willingham"/>
    <s v="Home Office"/>
    <s v="United States"/>
    <s v="New York City"/>
    <s v="New York"/>
    <n v="10011"/>
    <x v="3"/>
    <s v="OFF-BI-10003984"/>
    <x v="1"/>
    <x v="8"/>
    <x v="697"/>
    <x v="5726"/>
    <n v="13"/>
    <x v="2"/>
    <n v="100.1403"/>
    <n v="4"/>
    <n v="1"/>
  </r>
  <r>
    <n v="9725"/>
    <s v="CA-2015-117898"/>
    <x v="901"/>
    <d v="2015-12-11T00:00:00"/>
    <s v="Standard Class"/>
    <s v="TB-21250"/>
    <s v="Tim Brockman"/>
    <s v="Consumer"/>
    <s v="United States"/>
    <s v="Bloomington"/>
    <s v="Illinois"/>
    <n v="61701"/>
    <x v="2"/>
    <s v="OFF-EN-10004459"/>
    <x v="1"/>
    <x v="12"/>
    <x v="661"/>
    <x v="2059"/>
    <n v="2"/>
    <x v="2"/>
    <n v="4.4311999999999996"/>
    <n v="6"/>
    <n v="1"/>
  </r>
  <r>
    <n v="9726"/>
    <s v="CA-2017-142293"/>
    <x v="697"/>
    <d v="2017-09-20T00:00:00"/>
    <s v="First Class"/>
    <s v="SC-20380"/>
    <s v="Shahid Collister"/>
    <s v="Consumer"/>
    <s v="United States"/>
    <s v="Boise"/>
    <s v="Idaho"/>
    <n v="83704"/>
    <x v="1"/>
    <s v="TEC-AC-10001109"/>
    <x v="2"/>
    <x v="11"/>
    <x v="1007"/>
    <x v="1309"/>
    <n v="3"/>
    <x v="0"/>
    <n v="37.787399999999998"/>
    <n v="3"/>
    <n v="1"/>
  </r>
  <r>
    <n v="9727"/>
    <s v="CA-2017-167395"/>
    <x v="574"/>
    <d v="2017-12-04T00:00:00"/>
    <s v="First Class"/>
    <s v="KM-16720"/>
    <s v="Kunst Miller"/>
    <s v="Consumer"/>
    <s v="United States"/>
    <s v="Lowell"/>
    <s v="Massachusetts"/>
    <n v="1852"/>
    <x v="3"/>
    <s v="OFF-AP-10001293"/>
    <x v="1"/>
    <x v="9"/>
    <x v="1346"/>
    <x v="5727"/>
    <n v="7"/>
    <x v="0"/>
    <n v="80.320800000000006"/>
    <n v="2"/>
    <n v="1"/>
  </r>
  <r>
    <n v="9728"/>
    <s v="CA-2017-167395"/>
    <x v="574"/>
    <d v="2017-12-04T00:00:00"/>
    <s v="First Class"/>
    <s v="KM-16720"/>
    <s v="Kunst Miller"/>
    <s v="Consumer"/>
    <s v="United States"/>
    <s v="Lowell"/>
    <s v="Massachusetts"/>
    <n v="1852"/>
    <x v="3"/>
    <s v="TEC-PH-10004977"/>
    <x v="2"/>
    <x v="7"/>
    <x v="34"/>
    <x v="504"/>
    <n v="5"/>
    <x v="0"/>
    <n v="284.18549999999999"/>
    <n v="2"/>
    <n v="1"/>
  </r>
  <r>
    <n v="9729"/>
    <s v="CA-2017-167395"/>
    <x v="574"/>
    <d v="2017-12-04T00:00:00"/>
    <s v="First Class"/>
    <s v="KM-16720"/>
    <s v="Kunst Miller"/>
    <s v="Consumer"/>
    <s v="United States"/>
    <s v="Lowell"/>
    <s v="Massachusetts"/>
    <n v="1852"/>
    <x v="3"/>
    <s v="OFF-SU-10001935"/>
    <x v="1"/>
    <x v="14"/>
    <x v="327"/>
    <x v="1001"/>
    <n v="2"/>
    <x v="0"/>
    <n v="0.1744"/>
    <n v="2"/>
    <n v="1"/>
  </r>
  <r>
    <n v="9730"/>
    <s v="CA-2014-111962"/>
    <x v="411"/>
    <d v="2014-10-04T00:00:00"/>
    <s v="Standard Class"/>
    <s v="EB-14170"/>
    <s v="Evan Bailliet"/>
    <s v="Consumer"/>
    <s v="United States"/>
    <s v="Seattle"/>
    <s v="Washington"/>
    <n v="98115"/>
    <x v="1"/>
    <s v="OFF-BI-10001308"/>
    <x v="1"/>
    <x v="8"/>
    <x v="1360"/>
    <x v="3651"/>
    <n v="2"/>
    <x v="2"/>
    <n v="3.14"/>
    <n v="5"/>
    <n v="1"/>
  </r>
  <r>
    <n v="9731"/>
    <s v="CA-2014-111962"/>
    <x v="411"/>
    <d v="2014-10-04T00:00:00"/>
    <s v="Standard Class"/>
    <s v="EB-14170"/>
    <s v="Evan Bailliet"/>
    <s v="Consumer"/>
    <s v="United States"/>
    <s v="Seattle"/>
    <s v="Washington"/>
    <n v="98115"/>
    <x v="1"/>
    <s v="OFF-ST-10000046"/>
    <x v="1"/>
    <x v="4"/>
    <x v="764"/>
    <x v="5728"/>
    <n v="5"/>
    <x v="0"/>
    <n v="153.4725"/>
    <n v="5"/>
    <n v="1"/>
  </r>
  <r>
    <n v="9732"/>
    <s v="CA-2017-124261"/>
    <x v="237"/>
    <d v="2017-11-19T00:00:00"/>
    <s v="Standard Class"/>
    <s v="JE-15715"/>
    <s v="Joe Elijah"/>
    <s v="Consumer"/>
    <s v="United States"/>
    <s v="Los Angeles"/>
    <s v="California"/>
    <n v="90049"/>
    <x v="1"/>
    <s v="OFF-AR-10003504"/>
    <x v="1"/>
    <x v="6"/>
    <x v="1035"/>
    <x v="1353"/>
    <n v="8"/>
    <x v="0"/>
    <n v="9.9296000000000006"/>
    <n v="5"/>
    <n v="1"/>
  </r>
  <r>
    <n v="9733"/>
    <s v="CA-2014-114321"/>
    <x v="1071"/>
    <d v="2014-08-25T00:00:00"/>
    <s v="Standard Class"/>
    <s v="NC-18535"/>
    <s v="Nick Crebassa"/>
    <s v="Corporate"/>
    <s v="United States"/>
    <s v="Hampton"/>
    <s v="Virginia"/>
    <n v="23666"/>
    <x v="0"/>
    <s v="FUR-CH-10001797"/>
    <x v="0"/>
    <x v="1"/>
    <x v="1450"/>
    <x v="5729"/>
    <n v="13"/>
    <x v="0"/>
    <n v="145.06960000000001"/>
    <n v="5"/>
    <n v="1"/>
  </r>
  <r>
    <n v="9734"/>
    <s v="CA-2014-114321"/>
    <x v="1071"/>
    <d v="2014-08-25T00:00:00"/>
    <s v="Standard Class"/>
    <s v="NC-18535"/>
    <s v="Nick Crebassa"/>
    <s v="Corporate"/>
    <s v="United States"/>
    <s v="Hampton"/>
    <s v="Virginia"/>
    <n v="23666"/>
    <x v="0"/>
    <s v="OFF-PA-10000246"/>
    <x v="1"/>
    <x v="10"/>
    <x v="1595"/>
    <x v="5730"/>
    <n v="2"/>
    <x v="0"/>
    <n v="9.2552000000000003"/>
    <n v="5"/>
    <n v="1"/>
  </r>
  <r>
    <n v="9735"/>
    <s v="CA-2014-114321"/>
    <x v="1071"/>
    <d v="2014-08-25T00:00:00"/>
    <s v="Standard Class"/>
    <s v="NC-18535"/>
    <s v="Nick Crebassa"/>
    <s v="Corporate"/>
    <s v="United States"/>
    <s v="Hampton"/>
    <s v="Virginia"/>
    <n v="23666"/>
    <x v="0"/>
    <s v="OFF-BI-10001359"/>
    <x v="1"/>
    <x v="8"/>
    <x v="1162"/>
    <x v="2605"/>
    <n v="1"/>
    <x v="0"/>
    <n v="421.58530000000002"/>
    <n v="5"/>
    <n v="1"/>
  </r>
  <r>
    <n v="9736"/>
    <s v="CA-2014-128062"/>
    <x v="84"/>
    <d v="2014-11-22T00:00:00"/>
    <s v="Second Class"/>
    <s v="AD-10180"/>
    <s v="Alan Dominguez"/>
    <s v="Home Office"/>
    <s v="United States"/>
    <s v="Philadelphia"/>
    <s v="Pennsylvania"/>
    <n v="19134"/>
    <x v="3"/>
    <s v="OFF-PA-10001583"/>
    <x v="1"/>
    <x v="10"/>
    <x v="1831"/>
    <x v="486"/>
    <n v="1"/>
    <x v="2"/>
    <n v="1.9844999999999999"/>
    <n v="3"/>
    <n v="1"/>
  </r>
  <r>
    <n v="9737"/>
    <s v="US-2015-100069"/>
    <x v="685"/>
    <d v="2015-07-03T00:00:00"/>
    <s v="Standard Class"/>
    <s v="NF-18475"/>
    <s v="Neil Französisch"/>
    <s v="Home Office"/>
    <s v="United States"/>
    <s v="Omaha"/>
    <s v="Nebraska"/>
    <n v="68104"/>
    <x v="2"/>
    <s v="TEC-PH-10004667"/>
    <x v="2"/>
    <x v="7"/>
    <x v="524"/>
    <x v="3323"/>
    <n v="2"/>
    <x v="0"/>
    <n v="72.894599999999997"/>
    <n v="4"/>
    <n v="1"/>
  </r>
  <r>
    <n v="9738"/>
    <s v="CA-2017-129294"/>
    <x v="633"/>
    <d v="2017-03-21T00:00:00"/>
    <s v="Standard Class"/>
    <s v="KD-16615"/>
    <s v="Ken Dana"/>
    <s v="Corporate"/>
    <s v="United States"/>
    <s v="Los Angeles"/>
    <s v="California"/>
    <n v="90032"/>
    <x v="1"/>
    <s v="OFF-ST-10002615"/>
    <x v="1"/>
    <x v="4"/>
    <x v="1436"/>
    <x v="2340"/>
    <n v="2"/>
    <x v="0"/>
    <n v="80.631200000000007"/>
    <n v="5"/>
    <n v="1"/>
  </r>
  <r>
    <n v="9739"/>
    <s v="CA-2017-129294"/>
    <x v="633"/>
    <d v="2017-03-21T00:00:00"/>
    <s v="Standard Class"/>
    <s v="KD-16615"/>
    <s v="Ken Dana"/>
    <s v="Corporate"/>
    <s v="United States"/>
    <s v="Los Angeles"/>
    <s v="California"/>
    <n v="90032"/>
    <x v="1"/>
    <s v="OFF-BI-10004236"/>
    <x v="1"/>
    <x v="8"/>
    <x v="900"/>
    <x v="5731"/>
    <n v="6"/>
    <x v="2"/>
    <n v="22.9008"/>
    <n v="5"/>
    <n v="1"/>
  </r>
  <r>
    <n v="9740"/>
    <s v="CA-2017-129294"/>
    <x v="633"/>
    <d v="2017-03-21T00:00:00"/>
    <s v="Standard Class"/>
    <s v="KD-16615"/>
    <s v="Ken Dana"/>
    <s v="Corporate"/>
    <s v="United States"/>
    <s v="Los Angeles"/>
    <s v="California"/>
    <n v="90032"/>
    <x v="1"/>
    <s v="OFF-BI-10001757"/>
    <x v="1"/>
    <x v="8"/>
    <x v="1167"/>
    <x v="1195"/>
    <n v="5"/>
    <x v="2"/>
    <n v="6.8879999999999999"/>
    <n v="5"/>
    <n v="1"/>
  </r>
  <r>
    <n v="9741"/>
    <s v="CA-2017-129294"/>
    <x v="633"/>
    <d v="2017-03-21T00:00:00"/>
    <s v="Standard Class"/>
    <s v="KD-16615"/>
    <s v="Ken Dana"/>
    <s v="Corporate"/>
    <s v="United States"/>
    <s v="Los Angeles"/>
    <s v="California"/>
    <n v="90032"/>
    <x v="1"/>
    <s v="OFF-AP-10001154"/>
    <x v="1"/>
    <x v="9"/>
    <x v="589"/>
    <x v="5732"/>
    <n v="3"/>
    <x v="0"/>
    <n v="54.8613"/>
    <n v="5"/>
    <n v="1"/>
  </r>
  <r>
    <n v="9742"/>
    <s v="CA-2015-117086"/>
    <x v="627"/>
    <d v="2015-11-12T00:00:00"/>
    <s v="Standard Class"/>
    <s v="QJ-19255"/>
    <s v="Quincy Jones"/>
    <s v="Corporate"/>
    <s v="United States"/>
    <s v="Burlington"/>
    <s v="Vermont"/>
    <n v="5408"/>
    <x v="3"/>
    <s v="FUR-BO-10004834"/>
    <x v="0"/>
    <x v="0"/>
    <x v="26"/>
    <x v="5733"/>
    <n v="5"/>
    <x v="0"/>
    <n v="1013.127"/>
    <n v="4"/>
    <n v="1"/>
  </r>
  <r>
    <n v="9743"/>
    <s v="CA-2017-131303"/>
    <x v="354"/>
    <d v="2017-12-02T00:00:00"/>
    <s v="Standard Class"/>
    <s v="EP-13915"/>
    <s v="Emily Phan"/>
    <s v="Consumer"/>
    <s v="United States"/>
    <s v="San Diego"/>
    <s v="California"/>
    <n v="92037"/>
    <x v="1"/>
    <s v="OFF-LA-10001074"/>
    <x v="1"/>
    <x v="2"/>
    <x v="300"/>
    <x v="449"/>
    <n v="5"/>
    <x v="0"/>
    <n v="29.445499999999999"/>
    <n v="4"/>
    <n v="1"/>
  </r>
  <r>
    <n v="9744"/>
    <s v="CA-2016-137127"/>
    <x v="950"/>
    <d v="2016-06-22T00:00:00"/>
    <s v="Standard Class"/>
    <s v="JJ-15445"/>
    <s v="Jennifer Jackson"/>
    <s v="Consumer"/>
    <s v="United States"/>
    <s v="Newark"/>
    <s v="Delaware"/>
    <n v="19711"/>
    <x v="3"/>
    <s v="OFF-LA-10001641"/>
    <x v="1"/>
    <x v="2"/>
    <x v="1031"/>
    <x v="1227"/>
    <n v="3"/>
    <x v="0"/>
    <n v="4.5359999999999996"/>
    <n v="6"/>
    <n v="1"/>
  </r>
  <r>
    <n v="9745"/>
    <s v="CA-2017-141782"/>
    <x v="276"/>
    <d v="2017-01-25T00:00:00"/>
    <s v="Standard Class"/>
    <s v="BE-11410"/>
    <s v="Bobby Elias"/>
    <s v="Consumer"/>
    <s v="United States"/>
    <s v="Aurora"/>
    <s v="Illinois"/>
    <n v="60505"/>
    <x v="2"/>
    <s v="OFF-EN-10002230"/>
    <x v="1"/>
    <x v="12"/>
    <x v="555"/>
    <x v="5734"/>
    <n v="4"/>
    <x v="2"/>
    <n v="90.644400000000005"/>
    <n v="4"/>
    <n v="1"/>
  </r>
  <r>
    <n v="9746"/>
    <s v="CA-2017-137505"/>
    <x v="221"/>
    <d v="2017-11-24T00:00:00"/>
    <s v="Same Day"/>
    <s v="BP-11290"/>
    <s v="Beth Paige"/>
    <s v="Consumer"/>
    <s v="United States"/>
    <s v="Los Angeles"/>
    <s v="California"/>
    <n v="90008"/>
    <x v="1"/>
    <s v="FUR-TA-10000617"/>
    <x v="0"/>
    <x v="3"/>
    <x v="342"/>
    <x v="5735"/>
    <n v="2"/>
    <x v="2"/>
    <n v="9.1020000000000003"/>
    <n v="0"/>
    <n v="1"/>
  </r>
  <r>
    <n v="9747"/>
    <s v="CA-2017-137505"/>
    <x v="221"/>
    <d v="2017-11-24T00:00:00"/>
    <s v="Same Day"/>
    <s v="BP-11290"/>
    <s v="Beth Paige"/>
    <s v="Consumer"/>
    <s v="United States"/>
    <s v="Los Angeles"/>
    <s v="California"/>
    <n v="90008"/>
    <x v="1"/>
    <s v="FUR-TA-10001676"/>
    <x v="0"/>
    <x v="3"/>
    <x v="966"/>
    <x v="3939"/>
    <n v="2"/>
    <x v="2"/>
    <n v="-1.7771999999999999"/>
    <n v="0"/>
    <n v="1"/>
  </r>
  <r>
    <n v="9748"/>
    <s v="US-2014-140914"/>
    <x v="7"/>
    <d v="2014-11-15T00:00:00"/>
    <s v="Standard Class"/>
    <s v="BH-11710"/>
    <s v="Brosina Hoffman"/>
    <s v="Consumer"/>
    <s v="United States"/>
    <s v="Chicago"/>
    <s v="Illinois"/>
    <n v="60653"/>
    <x v="2"/>
    <s v="FUR-FU-10000175"/>
    <x v="0"/>
    <x v="5"/>
    <x v="1638"/>
    <x v="5736"/>
    <n v="2"/>
    <x v="7"/>
    <n v="-7.9634"/>
    <n v="4"/>
    <n v="1"/>
  </r>
  <r>
    <n v="9749"/>
    <s v="US-2014-140914"/>
    <x v="7"/>
    <d v="2014-11-15T00:00:00"/>
    <s v="Standard Class"/>
    <s v="BH-11710"/>
    <s v="Brosina Hoffman"/>
    <s v="Consumer"/>
    <s v="United States"/>
    <s v="Chicago"/>
    <s v="Illinois"/>
    <n v="60653"/>
    <x v="2"/>
    <s v="FUR-CH-10003379"/>
    <x v="0"/>
    <x v="1"/>
    <x v="464"/>
    <x v="834"/>
    <n v="4"/>
    <x v="4"/>
    <n v="-56.996000000000002"/>
    <n v="4"/>
    <n v="1"/>
  </r>
  <r>
    <n v="9750"/>
    <s v="CA-2016-158358"/>
    <x v="758"/>
    <d v="2016-03-08T00:00:00"/>
    <s v="Standard Class"/>
    <s v="EM-13810"/>
    <s v="Eleni McCrary"/>
    <s v="Corporate"/>
    <s v="United States"/>
    <s v="Dover"/>
    <s v="New Hampshire"/>
    <n v="3820"/>
    <x v="3"/>
    <s v="TEC-AC-10002567"/>
    <x v="2"/>
    <x v="11"/>
    <x v="428"/>
    <x v="457"/>
    <n v="2"/>
    <x v="0"/>
    <n v="57.592799999999997"/>
    <n v="4"/>
    <n v="1"/>
  </r>
  <r>
    <n v="9751"/>
    <s v="CA-2016-113390"/>
    <x v="1227"/>
    <d v="2016-10-15T00:00:00"/>
    <s v="Standard Class"/>
    <s v="EP-13915"/>
    <s v="Emily Phan"/>
    <s v="Consumer"/>
    <s v="United States"/>
    <s v="Chicago"/>
    <s v="Illinois"/>
    <n v="60610"/>
    <x v="2"/>
    <s v="OFF-AR-10003183"/>
    <x v="1"/>
    <x v="6"/>
    <x v="1399"/>
    <x v="752"/>
    <n v="2"/>
    <x v="2"/>
    <n v="0.66800000000000004"/>
    <n v="4"/>
    <n v="1"/>
  </r>
  <r>
    <n v="9752"/>
    <s v="CA-2016-113390"/>
    <x v="1227"/>
    <d v="2016-10-15T00:00:00"/>
    <s v="Standard Class"/>
    <s v="EP-13915"/>
    <s v="Emily Phan"/>
    <s v="Consumer"/>
    <s v="United States"/>
    <s v="Chicago"/>
    <s v="Illinois"/>
    <n v="60610"/>
    <x v="2"/>
    <s v="OFF-AR-10001446"/>
    <x v="1"/>
    <x v="6"/>
    <x v="1161"/>
    <x v="1777"/>
    <n v="3"/>
    <x v="2"/>
    <n v="3.4649999999999999"/>
    <n v="4"/>
    <n v="1"/>
  </r>
  <r>
    <n v="9753"/>
    <s v="US-2016-158680"/>
    <x v="949"/>
    <d v="2016-07-02T00:00:00"/>
    <s v="First Class"/>
    <s v="NZ-18565"/>
    <s v="Nick Zandusky"/>
    <s v="Home Office"/>
    <s v="United States"/>
    <s v="Seattle"/>
    <s v="Washington"/>
    <n v="98115"/>
    <x v="1"/>
    <s v="OFF-BI-10000145"/>
    <x v="1"/>
    <x v="8"/>
    <x v="742"/>
    <x v="5737"/>
    <n v="1"/>
    <x v="2"/>
    <n v="0.90480000000000005"/>
    <n v="1"/>
    <n v="1"/>
  </r>
  <r>
    <n v="9754"/>
    <s v="CA-2017-113705"/>
    <x v="996"/>
    <d v="2017-03-29T00:00:00"/>
    <s v="Second Class"/>
    <s v="LC-16870"/>
    <s v="Lena Cacioppo"/>
    <s v="Consumer"/>
    <s v="United States"/>
    <s v="Richmond"/>
    <s v="Virginia"/>
    <n v="23223"/>
    <x v="0"/>
    <s v="OFF-LA-10000476"/>
    <x v="1"/>
    <x v="2"/>
    <x v="1561"/>
    <x v="338"/>
    <n v="2"/>
    <x v="0"/>
    <n v="3.7995999999999999"/>
    <n v="2"/>
    <n v="1"/>
  </r>
  <r>
    <n v="9755"/>
    <s v="CA-2017-113705"/>
    <x v="996"/>
    <d v="2017-03-29T00:00:00"/>
    <s v="Second Class"/>
    <s v="LC-16870"/>
    <s v="Lena Cacioppo"/>
    <s v="Consumer"/>
    <s v="United States"/>
    <s v="Richmond"/>
    <s v="Virginia"/>
    <n v="23223"/>
    <x v="0"/>
    <s v="OFF-BI-10001679"/>
    <x v="1"/>
    <x v="8"/>
    <x v="214"/>
    <x v="2720"/>
    <n v="2"/>
    <x v="0"/>
    <n v="8.8800000000000008"/>
    <n v="2"/>
    <n v="1"/>
  </r>
  <r>
    <n v="9756"/>
    <s v="CA-2017-113705"/>
    <x v="996"/>
    <d v="2017-03-29T00:00:00"/>
    <s v="Second Class"/>
    <s v="LC-16870"/>
    <s v="Lena Cacioppo"/>
    <s v="Consumer"/>
    <s v="United States"/>
    <s v="Richmond"/>
    <s v="Virginia"/>
    <n v="23223"/>
    <x v="0"/>
    <s v="OFF-ST-10001128"/>
    <x v="1"/>
    <x v="4"/>
    <x v="1427"/>
    <x v="737"/>
    <n v="3"/>
    <x v="0"/>
    <n v="9.9882000000000009"/>
    <n v="2"/>
    <n v="1"/>
  </r>
  <r>
    <n v="9757"/>
    <s v="CA-2017-113705"/>
    <x v="996"/>
    <d v="2017-03-29T00:00:00"/>
    <s v="Second Class"/>
    <s v="LC-16870"/>
    <s v="Lena Cacioppo"/>
    <s v="Consumer"/>
    <s v="United States"/>
    <s v="Richmond"/>
    <s v="Virginia"/>
    <n v="23223"/>
    <x v="0"/>
    <s v="FUR-TA-10002533"/>
    <x v="0"/>
    <x v="3"/>
    <x v="277"/>
    <x v="4696"/>
    <n v="2"/>
    <x v="0"/>
    <n v="58.42"/>
    <n v="2"/>
    <n v="1"/>
  </r>
  <r>
    <n v="9758"/>
    <s v="CA-2017-113705"/>
    <x v="996"/>
    <d v="2017-03-29T00:00:00"/>
    <s v="Second Class"/>
    <s v="LC-16870"/>
    <s v="Lena Cacioppo"/>
    <s v="Consumer"/>
    <s v="United States"/>
    <s v="Richmond"/>
    <s v="Virginia"/>
    <n v="23223"/>
    <x v="0"/>
    <s v="TEC-PH-10004006"/>
    <x v="2"/>
    <x v="7"/>
    <x v="1773"/>
    <x v="5738"/>
    <n v="5"/>
    <x v="0"/>
    <n v="55.646999999999998"/>
    <n v="2"/>
    <n v="1"/>
  </r>
  <r>
    <n v="9759"/>
    <s v="CA-2017-113705"/>
    <x v="996"/>
    <d v="2017-03-29T00:00:00"/>
    <s v="Second Class"/>
    <s v="LC-16870"/>
    <s v="Lena Cacioppo"/>
    <s v="Consumer"/>
    <s v="United States"/>
    <s v="Richmond"/>
    <s v="Virginia"/>
    <n v="23223"/>
    <x v="0"/>
    <s v="OFF-PA-10002615"/>
    <x v="1"/>
    <x v="10"/>
    <x v="250"/>
    <x v="4459"/>
    <n v="4"/>
    <x v="0"/>
    <n v="8.1143999999999998"/>
    <n v="2"/>
    <n v="1"/>
  </r>
  <r>
    <n v="9760"/>
    <s v="CA-2016-146913"/>
    <x v="731"/>
    <d v="2016-11-05T00:00:00"/>
    <s v="Standard Class"/>
    <s v="SF-20965"/>
    <s v="Sylvia Foulston"/>
    <s v="Corporate"/>
    <s v="United States"/>
    <s v="San Francisco"/>
    <s v="California"/>
    <n v="94109"/>
    <x v="1"/>
    <s v="FUR-CH-10001854"/>
    <x v="0"/>
    <x v="1"/>
    <x v="1119"/>
    <x v="4523"/>
    <n v="5"/>
    <x v="2"/>
    <n v="70.195999999999998"/>
    <n v="5"/>
    <n v="1"/>
  </r>
  <r>
    <n v="9761"/>
    <s v="CA-2017-159135"/>
    <x v="259"/>
    <d v="2017-11-08T00:00:00"/>
    <s v="Standard Class"/>
    <s v="KM-16375"/>
    <s v="Katherine Murray"/>
    <s v="Home Office"/>
    <s v="United States"/>
    <s v="Springdale"/>
    <s v="Arkansas"/>
    <n v="72762"/>
    <x v="0"/>
    <s v="OFF-AR-10000657"/>
    <x v="1"/>
    <x v="6"/>
    <x v="1527"/>
    <x v="5739"/>
    <n v="2"/>
    <x v="0"/>
    <n v="1.419"/>
    <n v="4"/>
    <n v="1"/>
  </r>
  <r>
    <n v="9762"/>
    <s v="CA-2014-121762"/>
    <x v="1047"/>
    <d v="2014-02-18T00:00:00"/>
    <s v="Standard Class"/>
    <s v="ML-17395"/>
    <s v="Marina Lichtenstein"/>
    <s v="Corporate"/>
    <s v="United States"/>
    <s v="Seattle"/>
    <s v="Washington"/>
    <n v="98103"/>
    <x v="1"/>
    <s v="TEC-AC-10000736"/>
    <x v="2"/>
    <x v="11"/>
    <x v="1094"/>
    <x v="758"/>
    <n v="3"/>
    <x v="0"/>
    <n v="86.389200000000002"/>
    <n v="4"/>
    <n v="1"/>
  </r>
  <r>
    <n v="9763"/>
    <s v="CA-2014-121762"/>
    <x v="1047"/>
    <d v="2014-02-18T00:00:00"/>
    <s v="Standard Class"/>
    <s v="ML-17395"/>
    <s v="Marina Lichtenstein"/>
    <s v="Corporate"/>
    <s v="United States"/>
    <s v="Seattle"/>
    <s v="Washington"/>
    <n v="98103"/>
    <x v="1"/>
    <s v="OFF-AP-10001293"/>
    <x v="1"/>
    <x v="9"/>
    <x v="1346"/>
    <x v="3314"/>
    <n v="2"/>
    <x v="0"/>
    <n v="22.948799999999999"/>
    <n v="4"/>
    <n v="1"/>
  </r>
  <r>
    <n v="9764"/>
    <s v="CA-2014-121762"/>
    <x v="1047"/>
    <d v="2014-02-18T00:00:00"/>
    <s v="Standard Class"/>
    <s v="ML-17395"/>
    <s v="Marina Lichtenstein"/>
    <s v="Corporate"/>
    <s v="United States"/>
    <s v="Seattle"/>
    <s v="Washington"/>
    <n v="98103"/>
    <x v="1"/>
    <s v="OFF-SU-10000157"/>
    <x v="1"/>
    <x v="14"/>
    <x v="1408"/>
    <x v="3999"/>
    <n v="2"/>
    <x v="0"/>
    <n v="4.7724000000000002"/>
    <n v="4"/>
    <n v="1"/>
  </r>
  <r>
    <n v="9765"/>
    <s v="CA-2014-123855"/>
    <x v="1228"/>
    <d v="2014-06-23T00:00:00"/>
    <s v="Standard Class"/>
    <s v="MC-18100"/>
    <s v="Mick Crebagga"/>
    <s v="Consumer"/>
    <s v="United States"/>
    <s v="Los Angeles"/>
    <s v="California"/>
    <n v="90036"/>
    <x v="1"/>
    <s v="TEC-PH-10000215"/>
    <x v="2"/>
    <x v="7"/>
    <x v="140"/>
    <x v="5740"/>
    <n v="5"/>
    <x v="2"/>
    <n v="12.2325"/>
    <n v="5"/>
    <n v="1"/>
  </r>
  <r>
    <n v="9766"/>
    <s v="CA-2017-101959"/>
    <x v="1229"/>
    <d v="2017-03-06T00:00:00"/>
    <s v="Standard Class"/>
    <s v="DB-13660"/>
    <s v="Duane Benoit"/>
    <s v="Consumer"/>
    <s v="United States"/>
    <s v="Middletown"/>
    <s v="Connecticut"/>
    <n v="6457"/>
    <x v="3"/>
    <s v="OFF-BI-10001757"/>
    <x v="1"/>
    <x v="8"/>
    <x v="1167"/>
    <x v="294"/>
    <n v="2"/>
    <x v="0"/>
    <n v="4.7232000000000003"/>
    <n v="6"/>
    <n v="1"/>
  </r>
  <r>
    <n v="9767"/>
    <s v="CA-2017-101959"/>
    <x v="1229"/>
    <d v="2017-03-06T00:00:00"/>
    <s v="Standard Class"/>
    <s v="DB-13660"/>
    <s v="Duane Benoit"/>
    <s v="Consumer"/>
    <s v="United States"/>
    <s v="Middletown"/>
    <s v="Connecticut"/>
    <n v="6457"/>
    <x v="3"/>
    <s v="OFF-PA-10002137"/>
    <x v="1"/>
    <x v="10"/>
    <x v="565"/>
    <x v="3890"/>
    <n v="1"/>
    <x v="0"/>
    <n v="3.5009999999999999"/>
    <n v="6"/>
    <n v="1"/>
  </r>
  <r>
    <n v="9768"/>
    <s v="CA-2017-102659"/>
    <x v="34"/>
    <d v="2017-12-15T00:00:00"/>
    <s v="Standard Class"/>
    <s v="LW-17215"/>
    <s v="Luke Weiss"/>
    <s v="Consumer"/>
    <s v="United States"/>
    <s v="Grand Rapids"/>
    <s v="Michigan"/>
    <n v="49505"/>
    <x v="2"/>
    <s v="OFF-BI-10000088"/>
    <x v="1"/>
    <x v="8"/>
    <x v="1034"/>
    <x v="2735"/>
    <n v="5"/>
    <x v="0"/>
    <n v="26.901"/>
    <n v="6"/>
    <n v="1"/>
  </r>
  <r>
    <n v="9769"/>
    <s v="CA-2017-142328"/>
    <x v="226"/>
    <d v="2017-12-14T00:00:00"/>
    <s v="Standard Class"/>
    <s v="TC-21535"/>
    <s v="Tracy Collins"/>
    <s v="Home Office"/>
    <s v="United States"/>
    <s v="San Francisco"/>
    <s v="California"/>
    <n v="94122"/>
    <x v="1"/>
    <s v="OFF-PA-10000380"/>
    <x v="1"/>
    <x v="10"/>
    <x v="1290"/>
    <x v="5741"/>
    <n v="6"/>
    <x v="0"/>
    <n v="25.02"/>
    <n v="7"/>
    <n v="1"/>
  </r>
  <r>
    <n v="9770"/>
    <s v="CA-2016-123533"/>
    <x v="390"/>
    <d v="2016-11-30T00:00:00"/>
    <s v="Standard Class"/>
    <s v="SC-20050"/>
    <s v="Sample Company A"/>
    <s v="Home Office"/>
    <s v="United States"/>
    <s v="Hialeah"/>
    <s v="Florida"/>
    <n v="33012"/>
    <x v="0"/>
    <s v="FUR-BO-10001619"/>
    <x v="0"/>
    <x v="0"/>
    <x v="604"/>
    <x v="5742"/>
    <n v="5"/>
    <x v="2"/>
    <n v="8.4979999999999993"/>
    <n v="6"/>
    <n v="1"/>
  </r>
  <r>
    <n v="9771"/>
    <s v="CA-2016-123533"/>
    <x v="390"/>
    <d v="2016-11-30T00:00:00"/>
    <s v="Standard Class"/>
    <s v="SC-20050"/>
    <s v="Sample Company A"/>
    <s v="Home Office"/>
    <s v="United States"/>
    <s v="Hialeah"/>
    <s v="Florida"/>
    <n v="33012"/>
    <x v="0"/>
    <s v="OFF-PA-10001609"/>
    <x v="1"/>
    <x v="10"/>
    <x v="1116"/>
    <x v="3235"/>
    <n v="4"/>
    <x v="2"/>
    <n v="3.4216000000000002"/>
    <n v="6"/>
    <n v="1"/>
  </r>
  <r>
    <n v="9772"/>
    <s v="CA-2016-123533"/>
    <x v="390"/>
    <d v="2016-11-30T00:00:00"/>
    <s v="Standard Class"/>
    <s v="SC-20050"/>
    <s v="Sample Company A"/>
    <s v="Home Office"/>
    <s v="United States"/>
    <s v="Hialeah"/>
    <s v="Florida"/>
    <n v="33012"/>
    <x v="0"/>
    <s v="OFF-AP-10002765"/>
    <x v="1"/>
    <x v="9"/>
    <x v="1261"/>
    <x v="5743"/>
    <n v="2"/>
    <x v="2"/>
    <n v="4.2384000000000004"/>
    <n v="6"/>
    <n v="1"/>
  </r>
  <r>
    <n v="9773"/>
    <s v="CA-2016-104983"/>
    <x v="894"/>
    <d v="2016-07-03T00:00:00"/>
    <s v="Same Day"/>
    <s v="FM-14215"/>
    <s v="Filia McAdams"/>
    <s v="Corporate"/>
    <s v="United States"/>
    <s v="Philadelphia"/>
    <s v="Pennsylvania"/>
    <n v="19143"/>
    <x v="3"/>
    <s v="OFF-PA-10000167"/>
    <x v="1"/>
    <x v="10"/>
    <x v="1080"/>
    <x v="1832"/>
    <n v="5"/>
    <x v="2"/>
    <n v="38.725000000000001"/>
    <n v="0"/>
    <n v="1"/>
  </r>
  <r>
    <n v="9774"/>
    <s v="CA-2016-160234"/>
    <x v="190"/>
    <d v="2016-07-03T00:00:00"/>
    <s v="Standard Class"/>
    <s v="PF-19225"/>
    <s v="Phillip Flathmann"/>
    <s v="Consumer"/>
    <s v="United States"/>
    <s v="Atlanta"/>
    <s v="Georgia"/>
    <n v="30318"/>
    <x v="0"/>
    <s v="TEC-PH-10004434"/>
    <x v="2"/>
    <x v="7"/>
    <x v="1613"/>
    <x v="5744"/>
    <n v="1"/>
    <x v="0"/>
    <n v="39.4255"/>
    <n v="7"/>
    <n v="1"/>
  </r>
  <r>
    <n v="9775"/>
    <s v="CA-2014-169019"/>
    <x v="711"/>
    <d v="2014-07-30T00:00:00"/>
    <s v="Standard Class"/>
    <s v="LF-17185"/>
    <s v="Luke Foster"/>
    <s v="Consumer"/>
    <s v="United States"/>
    <s v="San Antonio"/>
    <s v="Texas"/>
    <n v="78207"/>
    <x v="2"/>
    <s v="OFF-BI-10004995"/>
    <x v="1"/>
    <x v="8"/>
    <x v="316"/>
    <x v="5745"/>
    <n v="8"/>
    <x v="3"/>
    <n v="-3701.8928000000001"/>
    <n v="4"/>
    <n v="1"/>
  </r>
  <r>
    <n v="9776"/>
    <s v="CA-2014-169019"/>
    <x v="711"/>
    <d v="2014-07-30T00:00:00"/>
    <s v="Standard Class"/>
    <s v="LF-17185"/>
    <s v="Luke Foster"/>
    <s v="Consumer"/>
    <s v="United States"/>
    <s v="San Antonio"/>
    <s v="Texas"/>
    <n v="78207"/>
    <x v="2"/>
    <s v="FUR-FU-10004666"/>
    <x v="0"/>
    <x v="5"/>
    <x v="1461"/>
    <x v="3652"/>
    <n v="3"/>
    <x v="7"/>
    <n v="-10.0602"/>
    <n v="4"/>
    <n v="1"/>
  </r>
  <r>
    <n v="9777"/>
    <s v="CA-2014-169019"/>
    <x v="711"/>
    <d v="2014-07-30T00:00:00"/>
    <s v="Standard Class"/>
    <s v="LF-17185"/>
    <s v="Luke Foster"/>
    <s v="Consumer"/>
    <s v="United States"/>
    <s v="San Antonio"/>
    <s v="Texas"/>
    <n v="78207"/>
    <x v="2"/>
    <s v="OFF-BI-10001524"/>
    <x v="1"/>
    <x v="8"/>
    <x v="301"/>
    <x v="1316"/>
    <n v="4"/>
    <x v="3"/>
    <n v="-26.854399999999998"/>
    <n v="4"/>
    <n v="1"/>
  </r>
  <r>
    <n v="9778"/>
    <s v="CA-2014-169019"/>
    <x v="711"/>
    <d v="2014-07-30T00:00:00"/>
    <s v="Standard Class"/>
    <s v="LF-17185"/>
    <s v="Luke Foster"/>
    <s v="Consumer"/>
    <s v="United States"/>
    <s v="San Antonio"/>
    <s v="Texas"/>
    <n v="78207"/>
    <x v="2"/>
    <s v="TEC-AC-10002076"/>
    <x v="2"/>
    <x v="11"/>
    <x v="333"/>
    <x v="5746"/>
    <n v="9"/>
    <x v="2"/>
    <n v="-26.946000000000002"/>
    <n v="4"/>
    <n v="1"/>
  </r>
  <r>
    <n v="9779"/>
    <s v="CA-2014-169019"/>
    <x v="711"/>
    <d v="2014-07-30T00:00:00"/>
    <s v="Standard Class"/>
    <s v="LF-17185"/>
    <s v="Luke Foster"/>
    <s v="Consumer"/>
    <s v="United States"/>
    <s v="San Antonio"/>
    <s v="Texas"/>
    <n v="78207"/>
    <x v="2"/>
    <s v="OFF-BI-10001679"/>
    <x v="1"/>
    <x v="8"/>
    <x v="214"/>
    <x v="5747"/>
    <n v="5"/>
    <x v="3"/>
    <n v="-13.32"/>
    <n v="4"/>
    <n v="1"/>
  </r>
  <r>
    <n v="9780"/>
    <s v="CA-2014-169019"/>
    <x v="711"/>
    <d v="2014-07-30T00:00:00"/>
    <s v="Standard Class"/>
    <s v="LF-17185"/>
    <s v="Luke Foster"/>
    <s v="Consumer"/>
    <s v="United States"/>
    <s v="San Antonio"/>
    <s v="Texas"/>
    <n v="78207"/>
    <x v="2"/>
    <s v="OFF-AP-10003281"/>
    <x v="1"/>
    <x v="9"/>
    <x v="1189"/>
    <x v="5748"/>
    <n v="2"/>
    <x v="3"/>
    <n v="-12.09"/>
    <n v="4"/>
    <n v="1"/>
  </r>
  <r>
    <n v="9781"/>
    <s v="CA-2016-153178"/>
    <x v="749"/>
    <d v="2016-09-18T00:00:00"/>
    <s v="Standard Class"/>
    <s v="CL-12565"/>
    <s v="Clay Ludtke"/>
    <s v="Consumer"/>
    <s v="United States"/>
    <s v="Long Beach"/>
    <s v="New York"/>
    <n v="11561"/>
    <x v="3"/>
    <s v="TEC-PH-10001944"/>
    <x v="2"/>
    <x v="7"/>
    <x v="1271"/>
    <x v="1876"/>
    <n v="3"/>
    <x v="0"/>
    <n v="131.35499999999999"/>
    <n v="4"/>
    <n v="1"/>
  </r>
  <r>
    <n v="9782"/>
    <s v="CA-2016-153178"/>
    <x v="749"/>
    <d v="2016-09-18T00:00:00"/>
    <s v="Standard Class"/>
    <s v="CL-12565"/>
    <s v="Clay Ludtke"/>
    <s v="Consumer"/>
    <s v="United States"/>
    <s v="Long Beach"/>
    <s v="New York"/>
    <n v="11561"/>
    <x v="3"/>
    <s v="OFF-BI-10004390"/>
    <x v="1"/>
    <x v="8"/>
    <x v="1164"/>
    <x v="1860"/>
    <n v="2"/>
    <x v="2"/>
    <n v="252.58799999999999"/>
    <n v="4"/>
    <n v="1"/>
  </r>
  <r>
    <n v="9783"/>
    <s v="CA-2015-149748"/>
    <x v="70"/>
    <d v="2015-06-02T00:00:00"/>
    <s v="Second Class"/>
    <s v="EM-13825"/>
    <s v="Elizabeth Moffitt"/>
    <s v="Corporate"/>
    <s v="United States"/>
    <s v="Paterson"/>
    <s v="New Jersey"/>
    <n v="7501"/>
    <x v="3"/>
    <s v="OFF-PA-10002120"/>
    <x v="1"/>
    <x v="10"/>
    <x v="519"/>
    <x v="4155"/>
    <n v="5"/>
    <x v="0"/>
    <n v="134.65199999999999"/>
    <n v="2"/>
    <n v="1"/>
  </r>
  <r>
    <n v="9784"/>
    <s v="CA-2015-149748"/>
    <x v="70"/>
    <d v="2015-06-02T00:00:00"/>
    <s v="Second Class"/>
    <s v="EM-13825"/>
    <s v="Elizabeth Moffitt"/>
    <s v="Corporate"/>
    <s v="United States"/>
    <s v="Paterson"/>
    <s v="New Jersey"/>
    <n v="7501"/>
    <x v="3"/>
    <s v="OFF-ST-10004340"/>
    <x v="1"/>
    <x v="4"/>
    <x v="817"/>
    <x v="1020"/>
    <n v="1"/>
    <x v="0"/>
    <n v="16.788599999999999"/>
    <n v="2"/>
    <n v="1"/>
  </r>
  <r>
    <n v="9785"/>
    <s v="CA-2015-149748"/>
    <x v="70"/>
    <d v="2015-06-02T00:00:00"/>
    <s v="Second Class"/>
    <s v="EM-13825"/>
    <s v="Elizabeth Moffitt"/>
    <s v="Corporate"/>
    <s v="United States"/>
    <s v="Paterson"/>
    <s v="New Jersey"/>
    <n v="7501"/>
    <x v="3"/>
    <s v="FUR-FU-10001847"/>
    <x v="0"/>
    <x v="5"/>
    <x v="1364"/>
    <x v="5482"/>
    <n v="2"/>
    <x v="0"/>
    <n v="2.9807999999999999"/>
    <n v="2"/>
    <n v="1"/>
  </r>
  <r>
    <n v="9786"/>
    <s v="CA-2015-155635"/>
    <x v="1230"/>
    <d v="2015-05-13T00:00:00"/>
    <s v="Standard Class"/>
    <s v="ME-17725"/>
    <s v="Max Engle"/>
    <s v="Consumer"/>
    <s v="United States"/>
    <s v="Louisville"/>
    <s v="Kentucky"/>
    <n v="40214"/>
    <x v="0"/>
    <s v="OFF-BI-10000962"/>
    <x v="1"/>
    <x v="8"/>
    <x v="1513"/>
    <x v="5749"/>
    <n v="3"/>
    <x v="0"/>
    <n v="23.916899999999998"/>
    <n v="4"/>
    <n v="1"/>
  </r>
  <r>
    <n v="9787"/>
    <s v="US-2014-114377"/>
    <x v="1127"/>
    <d v="2014-11-05T00:00:00"/>
    <s v="Same Day"/>
    <s v="BG-11035"/>
    <s v="Barry Gonzalez"/>
    <s v="Consumer"/>
    <s v="United States"/>
    <s v="Hampton"/>
    <s v="Virginia"/>
    <n v="23666"/>
    <x v="0"/>
    <s v="FUR-CH-10004754"/>
    <x v="0"/>
    <x v="1"/>
    <x v="1132"/>
    <x v="5750"/>
    <n v="5"/>
    <x v="0"/>
    <n v="40.472999999999999"/>
    <n v="0"/>
    <n v="1"/>
  </r>
  <r>
    <n v="9788"/>
    <s v="CA-2017-144491"/>
    <x v="996"/>
    <d v="2017-04-01T00:00:00"/>
    <s v="Standard Class"/>
    <s v="CJ-12010"/>
    <s v="Caroline Jumper"/>
    <s v="Consumer"/>
    <s v="United States"/>
    <s v="Houston"/>
    <s v="Texas"/>
    <n v="77070"/>
    <x v="2"/>
    <s v="FUR-BO-10001811"/>
    <x v="0"/>
    <x v="0"/>
    <x v="787"/>
    <x v="5751"/>
    <n v="5"/>
    <x v="8"/>
    <n v="-30.097999999999999"/>
    <n v="5"/>
    <n v="1"/>
  </r>
  <r>
    <n v="9789"/>
    <s v="CA-2017-144491"/>
    <x v="996"/>
    <d v="2017-04-01T00:00:00"/>
    <s v="Standard Class"/>
    <s v="CJ-12010"/>
    <s v="Caroline Jumper"/>
    <s v="Consumer"/>
    <s v="United States"/>
    <s v="Houston"/>
    <s v="Texas"/>
    <n v="77070"/>
    <x v="2"/>
    <s v="FUR-CH-10004063"/>
    <x v="0"/>
    <x v="1"/>
    <x v="120"/>
    <x v="121"/>
    <n v="3"/>
    <x v="4"/>
    <n v="-8.5793999999999997"/>
    <n v="5"/>
    <n v="1"/>
  </r>
  <r>
    <n v="9790"/>
    <s v="CA-2017-144491"/>
    <x v="996"/>
    <d v="2017-04-01T00:00:00"/>
    <s v="Standard Class"/>
    <s v="CJ-12010"/>
    <s v="Caroline Jumper"/>
    <s v="Consumer"/>
    <s v="United States"/>
    <s v="Houston"/>
    <s v="Texas"/>
    <n v="77070"/>
    <x v="2"/>
    <s v="TEC-AC-10004901"/>
    <x v="2"/>
    <x v="11"/>
    <x v="648"/>
    <x v="3067"/>
    <n v="1"/>
    <x v="2"/>
    <n v="6.9985999999999997"/>
    <n v="5"/>
    <n v="1"/>
  </r>
  <r>
    <n v="9791"/>
    <s v="CA-2017-144491"/>
    <x v="996"/>
    <d v="2017-04-01T00:00:00"/>
    <s v="Standard Class"/>
    <s v="CJ-12010"/>
    <s v="Caroline Jumper"/>
    <s v="Consumer"/>
    <s v="United States"/>
    <s v="Houston"/>
    <s v="Texas"/>
    <n v="77070"/>
    <x v="2"/>
    <s v="FUR-CH-10001714"/>
    <x v="0"/>
    <x v="1"/>
    <x v="1304"/>
    <x v="5752"/>
    <n v="2"/>
    <x v="4"/>
    <n v="-66.391599999999997"/>
    <n v="5"/>
    <n v="1"/>
  </r>
  <r>
    <n v="9792"/>
    <s v="CA-2014-127166"/>
    <x v="371"/>
    <d v="2014-05-23T00:00:00"/>
    <s v="Second Class"/>
    <s v="KH-16360"/>
    <s v="Katherine Hughes"/>
    <s v="Consumer"/>
    <s v="United States"/>
    <s v="Houston"/>
    <s v="Texas"/>
    <n v="77070"/>
    <x v="2"/>
    <s v="OFF-EN-10003134"/>
    <x v="1"/>
    <x v="12"/>
    <x v="153"/>
    <x v="3835"/>
    <n v="6"/>
    <x v="2"/>
    <n v="21.024000000000001"/>
    <n v="2"/>
    <n v="1"/>
  </r>
  <r>
    <n v="9793"/>
    <s v="CA-2014-127166"/>
    <x v="371"/>
    <d v="2014-05-23T00:00:00"/>
    <s v="Second Class"/>
    <s v="KH-16360"/>
    <s v="Katherine Hughes"/>
    <s v="Consumer"/>
    <s v="United States"/>
    <s v="Houston"/>
    <s v="Texas"/>
    <n v="77070"/>
    <x v="2"/>
    <s v="FUR-CH-10003396"/>
    <x v="0"/>
    <x v="1"/>
    <x v="390"/>
    <x v="953"/>
    <n v="2"/>
    <x v="4"/>
    <n v="-29.252400000000002"/>
    <n v="2"/>
    <n v="1"/>
  </r>
  <r>
    <n v="9794"/>
    <s v="CA-2014-127166"/>
    <x v="371"/>
    <d v="2014-05-23T00:00:00"/>
    <s v="Second Class"/>
    <s v="KH-16360"/>
    <s v="Katherine Hughes"/>
    <s v="Consumer"/>
    <s v="United States"/>
    <s v="Houston"/>
    <s v="Texas"/>
    <n v="77070"/>
    <x v="2"/>
    <s v="OFF-PA-10001560"/>
    <x v="1"/>
    <x v="10"/>
    <x v="670"/>
    <x v="5753"/>
    <n v="1"/>
    <x v="2"/>
    <n v="1.6308"/>
    <n v="2"/>
    <n v="1"/>
  </r>
  <r>
    <n v="9795"/>
    <s v="CA-2014-127166"/>
    <x v="371"/>
    <d v="2014-05-23T00:00:00"/>
    <s v="Second Class"/>
    <s v="KH-16360"/>
    <s v="Katherine Hughes"/>
    <s v="Consumer"/>
    <s v="United States"/>
    <s v="Houston"/>
    <s v="Texas"/>
    <n v="77070"/>
    <x v="2"/>
    <s v="OFF-BI-10000977"/>
    <x v="1"/>
    <x v="8"/>
    <x v="991"/>
    <x v="2556"/>
    <n v="3"/>
    <x v="3"/>
    <n v="-31.007999999999999"/>
    <n v="2"/>
    <n v="1"/>
  </r>
  <r>
    <n v="9796"/>
    <s v="CA-2016-125920"/>
    <x v="206"/>
    <d v="2016-05-28T00:00:00"/>
    <s v="Standard Class"/>
    <s v="SH-19975"/>
    <s v="Sally Hughsby"/>
    <s v="Corporate"/>
    <s v="United States"/>
    <s v="Chicago"/>
    <s v="Illinois"/>
    <n v="60610"/>
    <x v="2"/>
    <s v="OFF-BI-10003429"/>
    <x v="1"/>
    <x v="8"/>
    <x v="852"/>
    <x v="3497"/>
    <n v="3"/>
    <x v="3"/>
    <n v="-5.8868999999999998"/>
    <n v="7"/>
    <n v="1"/>
  </r>
  <r>
    <n v="9797"/>
    <s v="CA-2015-128608"/>
    <x v="1026"/>
    <d v="2015-01-17T00:00:00"/>
    <s v="Standard Class"/>
    <s v="CS-12490"/>
    <s v="Cindy Schnelling"/>
    <s v="Corporate"/>
    <s v="United States"/>
    <s v="Toledo"/>
    <s v="Ohio"/>
    <n v="43615"/>
    <x v="3"/>
    <s v="OFF-AR-10001374"/>
    <x v="1"/>
    <x v="6"/>
    <x v="313"/>
    <x v="559"/>
    <n v="2"/>
    <x v="2"/>
    <n v="1.5551999999999999"/>
    <n v="5"/>
    <n v="1"/>
  </r>
  <r>
    <n v="9798"/>
    <s v="CA-2015-128608"/>
    <x v="1026"/>
    <d v="2015-01-17T00:00:00"/>
    <s v="Standard Class"/>
    <s v="CS-12490"/>
    <s v="Cindy Schnelling"/>
    <s v="Corporate"/>
    <s v="United States"/>
    <s v="Toledo"/>
    <s v="Ohio"/>
    <n v="43615"/>
    <x v="3"/>
    <s v="TEC-PH-10004977"/>
    <x v="2"/>
    <x v="7"/>
    <x v="34"/>
    <x v="5754"/>
    <n v="2"/>
    <x v="10"/>
    <n v="-43.117800000000003"/>
    <n v="5"/>
    <n v="1"/>
  </r>
  <r>
    <n v="9799"/>
    <s v="CA-2015-128608"/>
    <x v="1026"/>
    <d v="2015-01-17T00:00:00"/>
    <s v="Standard Class"/>
    <s v="CS-12490"/>
    <s v="Cindy Schnelling"/>
    <s v="Corporate"/>
    <s v="United States"/>
    <s v="Toledo"/>
    <s v="Ohio"/>
    <n v="43615"/>
    <x v="3"/>
    <s v="TEC-PH-10000912"/>
    <x v="2"/>
    <x v="7"/>
    <x v="1339"/>
    <x v="5755"/>
    <n v="4"/>
    <x v="10"/>
    <n v="2.6375999999999999"/>
    <n v="5"/>
    <n v="1"/>
  </r>
  <r>
    <n v="9800"/>
    <s v="CA-2015-128608"/>
    <x v="1026"/>
    <d v="2015-01-17T00:00:00"/>
    <s v="Standard Class"/>
    <s v="CS-12490"/>
    <s v="Cindy Schnelling"/>
    <s v="Corporate"/>
    <s v="United States"/>
    <s v="Toledo"/>
    <s v="Ohio"/>
    <n v="43615"/>
    <x v="3"/>
    <s v="TEC-AC-10000487"/>
    <x v="2"/>
    <x v="11"/>
    <x v="1682"/>
    <x v="5756"/>
    <n v="2"/>
    <x v="2"/>
    <n v="2.2065999999999999"/>
    <n v="5"/>
    <n v="1"/>
  </r>
  <r>
    <n v="9801"/>
    <s v="CA-2015-128608"/>
    <x v="1026"/>
    <d v="2015-01-17T00:00:00"/>
    <s v="Standard Class"/>
    <s v="CS-12490"/>
    <s v="Cindy Schnelling"/>
    <s v="Corporate"/>
    <s v="United States"/>
    <s v="Toledo"/>
    <s v="Ohio"/>
    <n v="43615"/>
    <x v="3"/>
    <s v="TEC-PH-10002262"/>
    <x v="2"/>
    <x v="7"/>
    <x v="477"/>
    <x v="5757"/>
    <n v="3"/>
    <x v="10"/>
    <n v="-21.4236"/>
    <n v="5"/>
    <n v="1"/>
  </r>
  <r>
    <n v="9802"/>
    <s v="CA-2017-137918"/>
    <x v="365"/>
    <d v="2017-10-06T00:00:00"/>
    <s v="Standard Class"/>
    <s v="JK-15730"/>
    <s v="Joe Kamberova"/>
    <s v="Consumer"/>
    <s v="United States"/>
    <s v="Lodi"/>
    <s v="California"/>
    <n v="95240"/>
    <x v="1"/>
    <s v="OFF-SU-10000898"/>
    <x v="1"/>
    <x v="14"/>
    <x v="1190"/>
    <x v="5758"/>
    <n v="7"/>
    <x v="0"/>
    <n v="28.216999999999999"/>
    <n v="7"/>
    <n v="1"/>
  </r>
  <r>
    <n v="9803"/>
    <s v="CA-2015-122973"/>
    <x v="1074"/>
    <d v="2015-07-20T00:00:00"/>
    <s v="Second Class"/>
    <s v="PJ-19015"/>
    <s v="Pauline Johnson"/>
    <s v="Consumer"/>
    <s v="United States"/>
    <s v="New York City"/>
    <s v="New York"/>
    <n v="10024"/>
    <x v="3"/>
    <s v="OFF-BI-10004182"/>
    <x v="1"/>
    <x v="8"/>
    <x v="73"/>
    <x v="5116"/>
    <n v="2"/>
    <x v="2"/>
    <n v="1.2063999999999999"/>
    <n v="2"/>
    <n v="1"/>
  </r>
  <r>
    <n v="9804"/>
    <s v="CA-2015-122973"/>
    <x v="1074"/>
    <d v="2015-07-20T00:00:00"/>
    <s v="Second Class"/>
    <s v="PJ-19015"/>
    <s v="Pauline Johnson"/>
    <s v="Consumer"/>
    <s v="United States"/>
    <s v="New York City"/>
    <s v="New York"/>
    <n v="10024"/>
    <x v="3"/>
    <s v="TEC-PH-10002468"/>
    <x v="2"/>
    <x v="7"/>
    <x v="1219"/>
    <x v="4309"/>
    <n v="1"/>
    <x v="0"/>
    <n v="36.717300000000002"/>
    <n v="2"/>
    <n v="1"/>
  </r>
  <r>
    <n v="9805"/>
    <s v="CA-2015-122973"/>
    <x v="1074"/>
    <d v="2015-07-20T00:00:00"/>
    <s v="Second Class"/>
    <s v="PJ-19015"/>
    <s v="Pauline Johnson"/>
    <s v="Consumer"/>
    <s v="United States"/>
    <s v="New York City"/>
    <s v="New York"/>
    <n v="10024"/>
    <x v="3"/>
    <s v="FUR-FU-10002364"/>
    <x v="0"/>
    <x v="5"/>
    <x v="1240"/>
    <x v="1552"/>
    <n v="1"/>
    <x v="0"/>
    <n v="2.1402000000000001"/>
    <n v="2"/>
    <n v="1"/>
  </r>
  <r>
    <n v="9806"/>
    <s v="CA-2016-136322"/>
    <x v="147"/>
    <d v="2016-10-26T00:00:00"/>
    <s v="Standard Class"/>
    <s v="AP-10720"/>
    <s v="Anne Pryor"/>
    <s v="Home Office"/>
    <s v="United States"/>
    <s v="Fort Lauderdale"/>
    <s v="Florida"/>
    <n v="33311"/>
    <x v="0"/>
    <s v="FUR-FU-10002878"/>
    <x v="0"/>
    <x v="5"/>
    <x v="1134"/>
    <x v="5759"/>
    <n v="2"/>
    <x v="2"/>
    <n v="9.6831999999999994"/>
    <n v="5"/>
    <n v="1"/>
  </r>
  <r>
    <n v="9807"/>
    <s v="CA-2016-136322"/>
    <x v="147"/>
    <d v="2016-10-26T00:00:00"/>
    <s v="Standard Class"/>
    <s v="AP-10720"/>
    <s v="Anne Pryor"/>
    <s v="Home Office"/>
    <s v="United States"/>
    <s v="Fort Lauderdale"/>
    <s v="Florida"/>
    <n v="33311"/>
    <x v="0"/>
    <s v="OFF-BI-10004817"/>
    <x v="1"/>
    <x v="8"/>
    <x v="1208"/>
    <x v="1505"/>
    <n v="8"/>
    <x v="6"/>
    <n v="-21.084800000000001"/>
    <n v="5"/>
    <n v="1"/>
  </r>
  <r>
    <n v="9808"/>
    <s v="CA-2017-107209"/>
    <x v="944"/>
    <d v="2017-08-01T00:00:00"/>
    <s v="Second Class"/>
    <s v="JW-15955"/>
    <s v="Joni Wasserman"/>
    <s v="Consumer"/>
    <s v="United States"/>
    <s v="Raleigh"/>
    <s v="North Carolina"/>
    <n v="27604"/>
    <x v="0"/>
    <s v="FUR-CH-10001146"/>
    <x v="0"/>
    <x v="1"/>
    <x v="64"/>
    <x v="960"/>
    <n v="4"/>
    <x v="2"/>
    <n v="12.178000000000001"/>
    <n v="5"/>
    <n v="1"/>
  </r>
  <r>
    <n v="9809"/>
    <s v="CA-2017-145093"/>
    <x v="246"/>
    <d v="2017-07-26T00:00:00"/>
    <s v="Standard Class"/>
    <s v="PT-19090"/>
    <s v="Pete Takahito"/>
    <s v="Consumer"/>
    <s v="United States"/>
    <s v="Chicago"/>
    <s v="Illinois"/>
    <n v="60623"/>
    <x v="2"/>
    <s v="OFF-BI-10001116"/>
    <x v="1"/>
    <x v="8"/>
    <x v="1075"/>
    <x v="5760"/>
    <n v="2"/>
    <x v="3"/>
    <n v="-3.3792"/>
    <n v="5"/>
    <n v="1"/>
  </r>
  <r>
    <n v="9810"/>
    <s v="US-2014-139640"/>
    <x v="845"/>
    <d v="2014-11-11T00:00:00"/>
    <s v="Second Class"/>
    <s v="TB-21595"/>
    <s v="Troy Blackwell"/>
    <s v="Consumer"/>
    <s v="United States"/>
    <s v="Portland"/>
    <s v="Oregon"/>
    <n v="97206"/>
    <x v="1"/>
    <s v="OFF-PA-10000304"/>
    <x v="1"/>
    <x v="10"/>
    <x v="88"/>
    <x v="233"/>
    <n v="5"/>
    <x v="2"/>
    <n v="9.0719999999999992"/>
    <n v="4"/>
    <n v="1"/>
  </r>
  <r>
    <n v="9811"/>
    <s v="US-2014-139640"/>
    <x v="845"/>
    <d v="2014-11-11T00:00:00"/>
    <s v="Second Class"/>
    <s v="TB-21595"/>
    <s v="Troy Blackwell"/>
    <s v="Consumer"/>
    <s v="United States"/>
    <s v="Portland"/>
    <s v="Oregon"/>
    <n v="97206"/>
    <x v="1"/>
    <s v="OFF-AR-10002240"/>
    <x v="1"/>
    <x v="6"/>
    <x v="971"/>
    <x v="5761"/>
    <n v="4"/>
    <x v="2"/>
    <n v="9.0576000000000008"/>
    <n v="4"/>
    <n v="1"/>
  </r>
  <r>
    <n v="9812"/>
    <s v="CA-2016-117583"/>
    <x v="581"/>
    <d v="2016-11-30T00:00:00"/>
    <s v="First Class"/>
    <s v="CB-12025"/>
    <s v="Cassandra Brandow"/>
    <s v="Consumer"/>
    <s v="United States"/>
    <s v="East Orange"/>
    <s v="New Jersey"/>
    <n v="7017"/>
    <x v="3"/>
    <s v="OFF-PA-10001246"/>
    <x v="1"/>
    <x v="10"/>
    <x v="1401"/>
    <x v="233"/>
    <n v="4"/>
    <x v="0"/>
    <n v="12.441599999999999"/>
    <n v="3"/>
    <n v="1"/>
  </r>
  <r>
    <n v="9813"/>
    <s v="CA-2016-117583"/>
    <x v="581"/>
    <d v="2016-11-30T00:00:00"/>
    <s v="First Class"/>
    <s v="CB-12025"/>
    <s v="Cassandra Brandow"/>
    <s v="Consumer"/>
    <s v="United States"/>
    <s v="East Orange"/>
    <s v="New Jersey"/>
    <n v="7017"/>
    <x v="3"/>
    <s v="OFF-AR-10000658"/>
    <x v="1"/>
    <x v="6"/>
    <x v="332"/>
    <x v="1610"/>
    <n v="3"/>
    <x v="0"/>
    <n v="9.702"/>
    <n v="3"/>
    <n v="1"/>
  </r>
  <r>
    <n v="9814"/>
    <s v="CA-2016-117583"/>
    <x v="581"/>
    <d v="2016-11-30T00:00:00"/>
    <s v="First Class"/>
    <s v="CB-12025"/>
    <s v="Cassandra Brandow"/>
    <s v="Consumer"/>
    <s v="United States"/>
    <s v="East Orange"/>
    <s v="New Jersey"/>
    <n v="7017"/>
    <x v="3"/>
    <s v="OFF-PA-10000100"/>
    <x v="1"/>
    <x v="10"/>
    <x v="833"/>
    <x v="2854"/>
    <n v="5"/>
    <x v="0"/>
    <n v="100.4255"/>
    <n v="3"/>
    <n v="1"/>
  </r>
  <r>
    <n v="9815"/>
    <s v="CA-2016-117583"/>
    <x v="581"/>
    <d v="2016-11-30T00:00:00"/>
    <s v="First Class"/>
    <s v="CB-12025"/>
    <s v="Cassandra Brandow"/>
    <s v="Consumer"/>
    <s v="United States"/>
    <s v="East Orange"/>
    <s v="New Jersey"/>
    <n v="7017"/>
    <x v="3"/>
    <s v="OFF-BI-10004233"/>
    <x v="1"/>
    <x v="8"/>
    <x v="1386"/>
    <x v="5762"/>
    <n v="5"/>
    <x v="0"/>
    <n v="38.375999999999998"/>
    <n v="3"/>
    <n v="1"/>
  </r>
  <r>
    <n v="9816"/>
    <s v="CA-2015-162201"/>
    <x v="1213"/>
    <d v="2015-06-12T00:00:00"/>
    <s v="Standard Class"/>
    <s v="AG-10495"/>
    <s v="Andrew Gjertsen"/>
    <s v="Corporate"/>
    <s v="United States"/>
    <s v="Saint Petersburg"/>
    <s v="Florida"/>
    <n v="33710"/>
    <x v="0"/>
    <s v="OFF-PA-10002581"/>
    <x v="1"/>
    <x v="10"/>
    <x v="1309"/>
    <x v="4107"/>
    <n v="7"/>
    <x v="2"/>
    <n v="54.215000000000003"/>
    <n v="4"/>
    <n v="1"/>
  </r>
  <r>
    <n v="9817"/>
    <s v="CA-2015-162201"/>
    <x v="1213"/>
    <d v="2015-06-12T00:00:00"/>
    <s v="Standard Class"/>
    <s v="AG-10495"/>
    <s v="Andrew Gjertsen"/>
    <s v="Corporate"/>
    <s v="United States"/>
    <s v="Saint Petersburg"/>
    <s v="Florida"/>
    <n v="33710"/>
    <x v="0"/>
    <s v="OFF-ST-10000046"/>
    <x v="1"/>
    <x v="4"/>
    <x v="764"/>
    <x v="5763"/>
    <n v="4"/>
    <x v="2"/>
    <n v="-6.4619999999999997"/>
    <n v="4"/>
    <n v="1"/>
  </r>
  <r>
    <n v="9818"/>
    <s v="CA-2015-162201"/>
    <x v="1213"/>
    <d v="2015-06-12T00:00:00"/>
    <s v="Standard Class"/>
    <s v="AG-10495"/>
    <s v="Andrew Gjertsen"/>
    <s v="Corporate"/>
    <s v="United States"/>
    <s v="Saint Petersburg"/>
    <s v="Florida"/>
    <n v="33710"/>
    <x v="0"/>
    <s v="FUR-FU-10001185"/>
    <x v="0"/>
    <x v="5"/>
    <x v="1423"/>
    <x v="5764"/>
    <n v="7"/>
    <x v="2"/>
    <n v="45.467100000000002"/>
    <n v="4"/>
    <n v="1"/>
  </r>
  <r>
    <n v="9819"/>
    <s v="CA-2015-162201"/>
    <x v="1213"/>
    <d v="2015-06-12T00:00:00"/>
    <s v="Standard Class"/>
    <s v="AG-10495"/>
    <s v="Andrew Gjertsen"/>
    <s v="Corporate"/>
    <s v="United States"/>
    <s v="Saint Petersburg"/>
    <s v="Florida"/>
    <n v="33710"/>
    <x v="0"/>
    <s v="OFF-AR-10003856"/>
    <x v="1"/>
    <x v="6"/>
    <x v="449"/>
    <x v="2999"/>
    <n v="2"/>
    <x v="2"/>
    <n v="0.33360000000000001"/>
    <n v="4"/>
    <n v="1"/>
  </r>
  <r>
    <n v="9820"/>
    <s v="CA-2015-162201"/>
    <x v="1213"/>
    <d v="2015-06-12T00:00:00"/>
    <s v="Standard Class"/>
    <s v="AG-10495"/>
    <s v="Andrew Gjertsen"/>
    <s v="Corporate"/>
    <s v="United States"/>
    <s v="Saint Petersburg"/>
    <s v="Florida"/>
    <n v="33710"/>
    <x v="0"/>
    <s v="OFF-LA-10001982"/>
    <x v="1"/>
    <x v="2"/>
    <x v="1538"/>
    <x v="5765"/>
    <n v="3"/>
    <x v="2"/>
    <n v="3.15"/>
    <n v="4"/>
    <n v="1"/>
  </r>
  <r>
    <n v="9821"/>
    <s v="CA-2015-162201"/>
    <x v="1213"/>
    <d v="2015-06-12T00:00:00"/>
    <s v="Standard Class"/>
    <s v="AG-10495"/>
    <s v="Andrew Gjertsen"/>
    <s v="Corporate"/>
    <s v="United States"/>
    <s v="Saint Petersburg"/>
    <s v="Florida"/>
    <n v="33710"/>
    <x v="0"/>
    <s v="OFF-PA-10001215"/>
    <x v="1"/>
    <x v="10"/>
    <x v="1726"/>
    <x v="3005"/>
    <n v="10"/>
    <x v="2"/>
    <n v="13.2"/>
    <n v="4"/>
    <n v="1"/>
  </r>
  <r>
    <n v="9822"/>
    <s v="CA-2015-162201"/>
    <x v="1213"/>
    <d v="2015-06-12T00:00:00"/>
    <s v="Standard Class"/>
    <s v="AG-10495"/>
    <s v="Andrew Gjertsen"/>
    <s v="Corporate"/>
    <s v="United States"/>
    <s v="Saint Petersburg"/>
    <s v="Florida"/>
    <n v="33710"/>
    <x v="0"/>
    <s v="OFF-BI-10002429"/>
    <x v="1"/>
    <x v="8"/>
    <x v="472"/>
    <x v="3487"/>
    <n v="2"/>
    <x v="6"/>
    <n v="-13.393599999999999"/>
    <n v="4"/>
    <n v="1"/>
  </r>
  <r>
    <n v="9823"/>
    <s v="US-2014-164406"/>
    <x v="860"/>
    <d v="2014-08-19T00:00:00"/>
    <s v="Standard Class"/>
    <s v="BD-11605"/>
    <s v="Brian Dahlen"/>
    <s v="Consumer"/>
    <s v="United States"/>
    <s v="San Francisco"/>
    <s v="California"/>
    <n v="94122"/>
    <x v="1"/>
    <s v="OFF-AP-10003287"/>
    <x v="1"/>
    <x v="9"/>
    <x v="543"/>
    <x v="5766"/>
    <n v="3"/>
    <x v="0"/>
    <n v="42.814799999999998"/>
    <n v="4"/>
    <n v="1"/>
  </r>
  <r>
    <n v="9824"/>
    <s v="US-2014-164406"/>
    <x v="860"/>
    <d v="2014-08-19T00:00:00"/>
    <s v="Standard Class"/>
    <s v="BD-11605"/>
    <s v="Brian Dahlen"/>
    <s v="Consumer"/>
    <s v="United States"/>
    <s v="San Francisco"/>
    <s v="California"/>
    <n v="94122"/>
    <x v="1"/>
    <s v="OFF-PA-10000167"/>
    <x v="1"/>
    <x v="10"/>
    <x v="1080"/>
    <x v="1635"/>
    <n v="3"/>
    <x v="0"/>
    <n v="41.823"/>
    <n v="4"/>
    <n v="1"/>
  </r>
  <r>
    <n v="9825"/>
    <s v="US-2014-164406"/>
    <x v="860"/>
    <d v="2014-08-19T00:00:00"/>
    <s v="Standard Class"/>
    <s v="BD-11605"/>
    <s v="Brian Dahlen"/>
    <s v="Consumer"/>
    <s v="United States"/>
    <s v="San Francisco"/>
    <s v="California"/>
    <n v="94122"/>
    <x v="1"/>
    <s v="OFF-BI-10002309"/>
    <x v="1"/>
    <x v="8"/>
    <x v="78"/>
    <x v="326"/>
    <n v="4"/>
    <x v="2"/>
    <n v="6.2496"/>
    <n v="4"/>
    <n v="1"/>
  </r>
  <r>
    <n v="9826"/>
    <s v="US-2014-164406"/>
    <x v="860"/>
    <d v="2014-08-19T00:00:00"/>
    <s v="Standard Class"/>
    <s v="BD-11605"/>
    <s v="Brian Dahlen"/>
    <s v="Consumer"/>
    <s v="United States"/>
    <s v="San Francisco"/>
    <s v="California"/>
    <n v="94122"/>
    <x v="1"/>
    <s v="OFF-BI-10003638"/>
    <x v="1"/>
    <x v="8"/>
    <x v="612"/>
    <x v="5767"/>
    <n v="3"/>
    <x v="2"/>
    <n v="15.093"/>
    <n v="4"/>
    <n v="1"/>
  </r>
  <r>
    <n v="9827"/>
    <s v="US-2014-164406"/>
    <x v="860"/>
    <d v="2014-08-19T00:00:00"/>
    <s v="Standard Class"/>
    <s v="BD-11605"/>
    <s v="Brian Dahlen"/>
    <s v="Consumer"/>
    <s v="United States"/>
    <s v="San Francisco"/>
    <s v="California"/>
    <n v="94122"/>
    <x v="1"/>
    <s v="FUR-CH-10003833"/>
    <x v="0"/>
    <x v="1"/>
    <x v="1209"/>
    <x v="2417"/>
    <n v="4"/>
    <x v="2"/>
    <n v="-12.196"/>
    <n v="4"/>
    <n v="1"/>
  </r>
  <r>
    <n v="9828"/>
    <s v="CA-2017-169999"/>
    <x v="249"/>
    <d v="2017-06-26T00:00:00"/>
    <s v="Standard Class"/>
    <s v="JS-15685"/>
    <s v="Jim Sink"/>
    <s v="Corporate"/>
    <s v="United States"/>
    <s v="New York City"/>
    <s v="New York"/>
    <n v="10035"/>
    <x v="3"/>
    <s v="OFF-ST-10001511"/>
    <x v="1"/>
    <x v="4"/>
    <x v="556"/>
    <x v="2349"/>
    <n v="2"/>
    <x v="0"/>
    <n v="6.4649999999999999"/>
    <n v="7"/>
    <n v="1"/>
  </r>
  <r>
    <n v="9829"/>
    <s v="CA-2017-169999"/>
    <x v="249"/>
    <d v="2017-06-26T00:00:00"/>
    <s v="Standard Class"/>
    <s v="JS-15685"/>
    <s v="Jim Sink"/>
    <s v="Corporate"/>
    <s v="United States"/>
    <s v="New York City"/>
    <s v="New York"/>
    <n v="10035"/>
    <x v="3"/>
    <s v="OFF-BI-10004728"/>
    <x v="1"/>
    <x v="8"/>
    <x v="544"/>
    <x v="5396"/>
    <n v="3"/>
    <x v="2"/>
    <n v="3.7595999999999998"/>
    <n v="7"/>
    <n v="1"/>
  </r>
  <r>
    <n v="9830"/>
    <s v="US-2017-152842"/>
    <x v="11"/>
    <d v="2017-07-23T00:00:00"/>
    <s v="Standard Class"/>
    <s v="NF-18385"/>
    <s v="Natalie Fritzler"/>
    <s v="Consumer"/>
    <s v="United States"/>
    <s v="Charlotte"/>
    <s v="North Carolina"/>
    <n v="28205"/>
    <x v="0"/>
    <s v="FUR-CH-10004218"/>
    <x v="0"/>
    <x v="1"/>
    <x v="38"/>
    <x v="2463"/>
    <n v="3"/>
    <x v="2"/>
    <n v="15.147"/>
    <n v="7"/>
    <n v="1"/>
  </r>
  <r>
    <n v="9831"/>
    <s v="CA-2014-113257"/>
    <x v="757"/>
    <d v="2014-12-18T00:00:00"/>
    <s v="Second Class"/>
    <s v="SC-20305"/>
    <s v="Sean Christensen"/>
    <s v="Consumer"/>
    <s v="United States"/>
    <s v="Beaumont"/>
    <s v="Texas"/>
    <n v="77705"/>
    <x v="2"/>
    <s v="TEC-AC-10004171"/>
    <x v="2"/>
    <x v="11"/>
    <x v="1321"/>
    <x v="1864"/>
    <n v="4"/>
    <x v="2"/>
    <n v="95.990399999999994"/>
    <n v="2"/>
    <n v="1"/>
  </r>
  <r>
    <n v="9832"/>
    <s v="CA-2014-113257"/>
    <x v="757"/>
    <d v="2014-12-18T00:00:00"/>
    <s v="Second Class"/>
    <s v="SC-20305"/>
    <s v="Sean Christensen"/>
    <s v="Consumer"/>
    <s v="United States"/>
    <s v="Beaumont"/>
    <s v="Texas"/>
    <n v="77705"/>
    <x v="2"/>
    <s v="FUR-FU-10001706"/>
    <x v="0"/>
    <x v="5"/>
    <x v="50"/>
    <x v="5768"/>
    <n v="7"/>
    <x v="7"/>
    <n v="-2.5872000000000002"/>
    <n v="2"/>
    <n v="1"/>
  </r>
  <r>
    <n v="9833"/>
    <s v="CA-2014-133963"/>
    <x v="598"/>
    <d v="2014-05-22T00:00:00"/>
    <s v="Second Class"/>
    <s v="GA-14515"/>
    <s v="George Ashbrook"/>
    <s v="Consumer"/>
    <s v="United States"/>
    <s v="Dallas"/>
    <s v="Texas"/>
    <n v="75220"/>
    <x v="2"/>
    <s v="OFF-PA-10001526"/>
    <x v="1"/>
    <x v="10"/>
    <x v="1039"/>
    <x v="2176"/>
    <n v="1"/>
    <x v="2"/>
    <n v="1.4441999999999999"/>
    <n v="4"/>
    <n v="1"/>
  </r>
  <r>
    <n v="9834"/>
    <s v="CA-2017-130302"/>
    <x v="32"/>
    <d v="2017-09-19T00:00:00"/>
    <s v="Standard Class"/>
    <s v="CY-12745"/>
    <s v="Craig Yedwab"/>
    <s v="Corporate"/>
    <s v="United States"/>
    <s v="Springfield"/>
    <s v="Ohio"/>
    <n v="45503"/>
    <x v="3"/>
    <s v="TEC-AC-10002001"/>
    <x v="2"/>
    <x v="11"/>
    <x v="265"/>
    <x v="5769"/>
    <n v="7"/>
    <x v="2"/>
    <n v="190.38810000000001"/>
    <n v="5"/>
    <n v="1"/>
  </r>
  <r>
    <n v="9835"/>
    <s v="CA-2016-126627"/>
    <x v="1155"/>
    <d v="2016-10-12T00:00:00"/>
    <s v="First Class"/>
    <s v="WB-21850"/>
    <s v="William Brown"/>
    <s v="Consumer"/>
    <s v="United States"/>
    <s v="La Porte"/>
    <s v="Texas"/>
    <n v="77571"/>
    <x v="2"/>
    <s v="FUR-FU-10004963"/>
    <x v="0"/>
    <x v="5"/>
    <x v="1443"/>
    <x v="5770"/>
    <n v="4"/>
    <x v="7"/>
    <n v="-6.3"/>
    <n v="2"/>
    <n v="1"/>
  </r>
  <r>
    <n v="9836"/>
    <s v="CA-2016-126627"/>
    <x v="1155"/>
    <d v="2016-10-12T00:00:00"/>
    <s v="First Class"/>
    <s v="WB-21850"/>
    <s v="William Brown"/>
    <s v="Consumer"/>
    <s v="United States"/>
    <s v="La Porte"/>
    <s v="Texas"/>
    <n v="77571"/>
    <x v="2"/>
    <s v="OFF-BI-10001597"/>
    <x v="1"/>
    <x v="8"/>
    <x v="798"/>
    <x v="5771"/>
    <n v="2"/>
    <x v="3"/>
    <n v="-26.2272"/>
    <n v="2"/>
    <n v="1"/>
  </r>
  <r>
    <n v="9837"/>
    <s v="US-2016-125402"/>
    <x v="477"/>
    <d v="2016-10-01T00:00:00"/>
    <s v="Standard Class"/>
    <s v="DL-12865"/>
    <s v="Dan Lawera"/>
    <s v="Consumer"/>
    <s v="United States"/>
    <s v="Long Beach"/>
    <s v="California"/>
    <n v="90805"/>
    <x v="1"/>
    <s v="OFF-PA-10000141"/>
    <x v="1"/>
    <x v="10"/>
    <x v="829"/>
    <x v="2868"/>
    <n v="5"/>
    <x v="0"/>
    <n v="5.1230000000000002"/>
    <n v="6"/>
    <n v="1"/>
  </r>
  <r>
    <n v="9838"/>
    <s v="US-2016-125402"/>
    <x v="477"/>
    <d v="2016-10-01T00:00:00"/>
    <s v="Standard Class"/>
    <s v="DL-12865"/>
    <s v="Dan Lawera"/>
    <s v="Consumer"/>
    <s v="United States"/>
    <s v="Long Beach"/>
    <s v="California"/>
    <n v="90805"/>
    <x v="1"/>
    <s v="OFF-LA-10003923"/>
    <x v="1"/>
    <x v="2"/>
    <x v="429"/>
    <x v="458"/>
    <n v="2"/>
    <x v="0"/>
    <n v="14.8"/>
    <n v="6"/>
    <n v="1"/>
  </r>
  <r>
    <n v="9839"/>
    <s v="US-2016-125402"/>
    <x v="477"/>
    <d v="2016-10-01T00:00:00"/>
    <s v="Standard Class"/>
    <s v="DL-12865"/>
    <s v="Dan Lawera"/>
    <s v="Consumer"/>
    <s v="United States"/>
    <s v="Long Beach"/>
    <s v="California"/>
    <n v="90805"/>
    <x v="1"/>
    <s v="OFF-LA-10001771"/>
    <x v="1"/>
    <x v="2"/>
    <x v="1128"/>
    <x v="1377"/>
    <n v="1"/>
    <x v="0"/>
    <n v="2.2907999999999999"/>
    <n v="6"/>
    <n v="1"/>
  </r>
  <r>
    <n v="9840"/>
    <s v="US-2016-125402"/>
    <x v="477"/>
    <d v="2016-10-01T00:00:00"/>
    <s v="Standard Class"/>
    <s v="DL-12865"/>
    <s v="Dan Lawera"/>
    <s v="Consumer"/>
    <s v="United States"/>
    <s v="Long Beach"/>
    <s v="California"/>
    <n v="90805"/>
    <x v="1"/>
    <s v="TEC-CO-10001943"/>
    <x v="2"/>
    <x v="16"/>
    <x v="1675"/>
    <x v="5231"/>
    <n v="3"/>
    <x v="2"/>
    <n v="161.99189999999999"/>
    <n v="6"/>
    <n v="1"/>
  </r>
  <r>
    <n v="9841"/>
    <s v="US-2016-125402"/>
    <x v="477"/>
    <d v="2016-10-01T00:00:00"/>
    <s v="Standard Class"/>
    <s v="DL-12865"/>
    <s v="Dan Lawera"/>
    <s v="Consumer"/>
    <s v="United States"/>
    <s v="Long Beach"/>
    <s v="California"/>
    <n v="90805"/>
    <x v="1"/>
    <s v="TEC-PH-10003356"/>
    <x v="2"/>
    <x v="7"/>
    <x v="1698"/>
    <x v="5772"/>
    <n v="8"/>
    <x v="2"/>
    <n v="4.4736000000000002"/>
    <n v="6"/>
    <n v="1"/>
  </r>
  <r>
    <n v="9842"/>
    <s v="US-2016-125402"/>
    <x v="477"/>
    <d v="2016-10-01T00:00:00"/>
    <s v="Standard Class"/>
    <s v="DL-12865"/>
    <s v="Dan Lawera"/>
    <s v="Consumer"/>
    <s v="United States"/>
    <s v="Long Beach"/>
    <s v="California"/>
    <n v="90805"/>
    <x v="1"/>
    <s v="OFF-AR-10002255"/>
    <x v="1"/>
    <x v="6"/>
    <x v="822"/>
    <x v="1755"/>
    <n v="2"/>
    <x v="0"/>
    <n v="1.6704000000000001"/>
    <n v="6"/>
    <n v="1"/>
  </r>
  <r>
    <n v="9843"/>
    <s v="US-2016-125402"/>
    <x v="477"/>
    <d v="2016-10-01T00:00:00"/>
    <s v="Standard Class"/>
    <s v="DL-12865"/>
    <s v="Dan Lawera"/>
    <s v="Consumer"/>
    <s v="United States"/>
    <s v="Long Beach"/>
    <s v="California"/>
    <n v="90805"/>
    <x v="1"/>
    <s v="FUR-CH-10000665"/>
    <x v="0"/>
    <x v="1"/>
    <x v="662"/>
    <x v="4810"/>
    <n v="4"/>
    <x v="2"/>
    <n v="60.392000000000003"/>
    <n v="6"/>
    <n v="1"/>
  </r>
  <r>
    <n v="9844"/>
    <s v="CA-2014-163867"/>
    <x v="561"/>
    <d v="2014-06-06T00:00:00"/>
    <s v="First Class"/>
    <s v="RE-19450"/>
    <s v="Richard Eichhorn"/>
    <s v="Consumer"/>
    <s v="United States"/>
    <s v="Decatur"/>
    <s v="Illinois"/>
    <n v="62521"/>
    <x v="2"/>
    <s v="OFF-LA-10001771"/>
    <x v="1"/>
    <x v="2"/>
    <x v="1128"/>
    <x v="795"/>
    <n v="4"/>
    <x v="2"/>
    <n v="5.1791999999999998"/>
    <n v="3"/>
    <n v="1"/>
  </r>
  <r>
    <n v="9845"/>
    <s v="CA-2014-163867"/>
    <x v="561"/>
    <d v="2014-06-06T00:00:00"/>
    <s v="First Class"/>
    <s v="RE-19450"/>
    <s v="Richard Eichhorn"/>
    <s v="Consumer"/>
    <s v="United States"/>
    <s v="Decatur"/>
    <s v="Illinois"/>
    <n v="62521"/>
    <x v="2"/>
    <s v="FUR-FU-10001475"/>
    <x v="0"/>
    <x v="5"/>
    <x v="504"/>
    <x v="5773"/>
    <n v="7"/>
    <x v="7"/>
    <n v="-40.003599999999999"/>
    <n v="3"/>
    <n v="1"/>
  </r>
  <r>
    <n v="9846"/>
    <s v="CA-2014-163867"/>
    <x v="561"/>
    <d v="2014-06-06T00:00:00"/>
    <s v="First Class"/>
    <s v="RE-19450"/>
    <s v="Richard Eichhorn"/>
    <s v="Consumer"/>
    <s v="United States"/>
    <s v="Decatur"/>
    <s v="Illinois"/>
    <n v="62521"/>
    <x v="2"/>
    <s v="OFF-ST-10000877"/>
    <x v="1"/>
    <x v="4"/>
    <x v="1113"/>
    <x v="5774"/>
    <n v="3"/>
    <x v="2"/>
    <n v="9.9521999999999995"/>
    <n v="3"/>
    <n v="1"/>
  </r>
  <r>
    <n v="9847"/>
    <s v="CA-2017-169327"/>
    <x v="264"/>
    <d v="2017-09-04T00:00:00"/>
    <s v="Second Class"/>
    <s v="MH-17290"/>
    <s v="Marc Harrigan"/>
    <s v="Home Office"/>
    <s v="United States"/>
    <s v="Los Angeles"/>
    <s v="California"/>
    <n v="90008"/>
    <x v="1"/>
    <s v="OFF-AP-10001492"/>
    <x v="1"/>
    <x v="9"/>
    <x v="22"/>
    <x v="2473"/>
    <n v="5"/>
    <x v="0"/>
    <n v="11.206"/>
    <n v="2"/>
    <n v="1"/>
  </r>
  <r>
    <n v="9848"/>
    <s v="CA-2017-169327"/>
    <x v="264"/>
    <d v="2017-09-04T00:00:00"/>
    <s v="Second Class"/>
    <s v="MH-17290"/>
    <s v="Marc Harrigan"/>
    <s v="Home Office"/>
    <s v="United States"/>
    <s v="Los Angeles"/>
    <s v="California"/>
    <n v="90008"/>
    <x v="1"/>
    <s v="FUR-FU-10004188"/>
    <x v="0"/>
    <x v="5"/>
    <x v="741"/>
    <x v="5775"/>
    <n v="5"/>
    <x v="0"/>
    <n v="132.99"/>
    <n v="2"/>
    <n v="1"/>
  </r>
  <r>
    <n v="9849"/>
    <s v="CA-2017-169327"/>
    <x v="264"/>
    <d v="2017-09-04T00:00:00"/>
    <s v="Second Class"/>
    <s v="MH-17290"/>
    <s v="Marc Harrigan"/>
    <s v="Home Office"/>
    <s v="United States"/>
    <s v="Los Angeles"/>
    <s v="California"/>
    <n v="90008"/>
    <x v="1"/>
    <s v="OFF-BI-10004330"/>
    <x v="1"/>
    <x v="8"/>
    <x v="803"/>
    <x v="5199"/>
    <n v="5"/>
    <x v="2"/>
    <n v="46.225000000000001"/>
    <n v="2"/>
    <n v="1"/>
  </r>
  <r>
    <n v="9850"/>
    <s v="CA-2014-142979"/>
    <x v="791"/>
    <d v="2014-04-18T00:00:00"/>
    <s v="Standard Class"/>
    <s v="EH-13765"/>
    <s v="Edward Hooks"/>
    <s v="Corporate"/>
    <s v="United States"/>
    <s v="Lodi"/>
    <s v="California"/>
    <n v="95240"/>
    <x v="1"/>
    <s v="OFF-AR-10002987"/>
    <x v="1"/>
    <x v="6"/>
    <x v="1562"/>
    <x v="1977"/>
    <n v="2"/>
    <x v="0"/>
    <n v="16.268799999999999"/>
    <n v="6"/>
    <n v="1"/>
  </r>
  <r>
    <n v="9851"/>
    <s v="CA-2016-158155"/>
    <x v="440"/>
    <d v="2016-05-06T00:00:00"/>
    <s v="Standard Class"/>
    <s v="EH-13765"/>
    <s v="Edward Hooks"/>
    <s v="Corporate"/>
    <s v="United States"/>
    <s v="New York City"/>
    <s v="New York"/>
    <n v="10009"/>
    <x v="3"/>
    <s v="FUR-FU-10000732"/>
    <x v="0"/>
    <x v="5"/>
    <x v="545"/>
    <x v="2345"/>
    <n v="2"/>
    <x v="0"/>
    <n v="4.0191999999999997"/>
    <n v="4"/>
    <n v="1"/>
  </r>
  <r>
    <n v="9852"/>
    <s v="CA-2016-158155"/>
    <x v="440"/>
    <d v="2016-05-06T00:00:00"/>
    <s v="Standard Class"/>
    <s v="EH-13765"/>
    <s v="Edward Hooks"/>
    <s v="Corporate"/>
    <s v="United States"/>
    <s v="New York City"/>
    <s v="New York"/>
    <n v="10009"/>
    <x v="3"/>
    <s v="OFF-BI-10001670"/>
    <x v="1"/>
    <x v="8"/>
    <x v="443"/>
    <x v="3377"/>
    <n v="3"/>
    <x v="2"/>
    <n v="33.93"/>
    <n v="4"/>
    <n v="1"/>
  </r>
  <r>
    <n v="9853"/>
    <s v="CA-2016-158155"/>
    <x v="440"/>
    <d v="2016-05-06T00:00:00"/>
    <s v="Standard Class"/>
    <s v="EH-13765"/>
    <s v="Edward Hooks"/>
    <s v="Corporate"/>
    <s v="United States"/>
    <s v="New York City"/>
    <s v="New York"/>
    <n v="10009"/>
    <x v="3"/>
    <s v="OFF-PA-10000533"/>
    <x v="1"/>
    <x v="10"/>
    <x v="1205"/>
    <x v="1705"/>
    <n v="2"/>
    <x v="0"/>
    <n v="6.0167999999999999"/>
    <n v="4"/>
    <n v="1"/>
  </r>
  <r>
    <n v="9854"/>
    <s v="CA-2016-158155"/>
    <x v="440"/>
    <d v="2016-05-06T00:00:00"/>
    <s v="Standard Class"/>
    <s v="EH-13765"/>
    <s v="Edward Hooks"/>
    <s v="Corporate"/>
    <s v="United States"/>
    <s v="New York City"/>
    <s v="New York"/>
    <n v="10009"/>
    <x v="3"/>
    <s v="FUR-FU-10002253"/>
    <x v="0"/>
    <x v="5"/>
    <x v="592"/>
    <x v="5776"/>
    <n v="5"/>
    <x v="0"/>
    <n v="83.733000000000004"/>
    <n v="4"/>
    <n v="1"/>
  </r>
  <r>
    <n v="9855"/>
    <s v="CA-2017-138870"/>
    <x v="249"/>
    <d v="2017-06-23T00:00:00"/>
    <s v="Standard Class"/>
    <s v="GA-14515"/>
    <s v="George Ashbrook"/>
    <s v="Consumer"/>
    <s v="United States"/>
    <s v="San Francisco"/>
    <s v="California"/>
    <n v="94109"/>
    <x v="1"/>
    <s v="FUR-FU-10002396"/>
    <x v="0"/>
    <x v="5"/>
    <x v="1590"/>
    <x v="5777"/>
    <n v="4"/>
    <x v="0"/>
    <n v="21.134399999999999"/>
    <n v="4"/>
    <n v="1"/>
  </r>
  <r>
    <n v="9856"/>
    <s v="CA-2017-138870"/>
    <x v="249"/>
    <d v="2017-06-23T00:00:00"/>
    <s v="Standard Class"/>
    <s v="GA-14515"/>
    <s v="George Ashbrook"/>
    <s v="Consumer"/>
    <s v="United States"/>
    <s v="San Francisco"/>
    <s v="California"/>
    <n v="94109"/>
    <x v="1"/>
    <s v="OFF-PA-10004438"/>
    <x v="1"/>
    <x v="10"/>
    <x v="1481"/>
    <x v="332"/>
    <n v="2"/>
    <x v="0"/>
    <n v="11.543200000000001"/>
    <n v="4"/>
    <n v="1"/>
  </r>
  <r>
    <n v="9857"/>
    <s v="CA-2014-120950"/>
    <x v="1231"/>
    <d v="2014-11-11T00:00:00"/>
    <s v="Standard Class"/>
    <s v="GA-14515"/>
    <s v="George Ashbrook"/>
    <s v="Consumer"/>
    <s v="United States"/>
    <s v="Columbus"/>
    <s v="Georgia"/>
    <n v="31907"/>
    <x v="0"/>
    <s v="OFF-PA-10000587"/>
    <x v="1"/>
    <x v="10"/>
    <x v="57"/>
    <x v="2834"/>
    <n v="6"/>
    <x v="0"/>
    <n v="20.9664"/>
    <n v="5"/>
    <n v="1"/>
  </r>
  <r>
    <n v="9858"/>
    <s v="CA-2015-164301"/>
    <x v="514"/>
    <d v="2015-03-30T00:00:00"/>
    <s v="Standard Class"/>
    <s v="EB-13840"/>
    <s v="Ellis Ballard"/>
    <s v="Corporate"/>
    <s v="United States"/>
    <s v="Seattle"/>
    <s v="Washington"/>
    <n v="98103"/>
    <x v="1"/>
    <s v="FUR-TA-10001889"/>
    <x v="0"/>
    <x v="3"/>
    <x v="411"/>
    <x v="5778"/>
    <n v="8"/>
    <x v="0"/>
    <n v="610.86239999999998"/>
    <n v="4"/>
    <n v="1"/>
  </r>
  <r>
    <n v="9859"/>
    <s v="CA-2017-113278"/>
    <x v="424"/>
    <d v="2017-01-20T00:00:00"/>
    <s v="Standard Class"/>
    <s v="HR-14770"/>
    <s v="Hallie Redmond"/>
    <s v="Home Office"/>
    <s v="United States"/>
    <s v="Richmond"/>
    <s v="Indiana"/>
    <n v="47374"/>
    <x v="2"/>
    <s v="OFF-ST-10001590"/>
    <x v="1"/>
    <x v="4"/>
    <x v="147"/>
    <x v="3863"/>
    <n v="5"/>
    <x v="0"/>
    <n v="17.524000000000001"/>
    <n v="6"/>
    <n v="1"/>
  </r>
  <r>
    <n v="9860"/>
    <s v="CA-2017-113278"/>
    <x v="424"/>
    <d v="2017-01-20T00:00:00"/>
    <s v="Standard Class"/>
    <s v="HR-14770"/>
    <s v="Hallie Redmond"/>
    <s v="Home Office"/>
    <s v="United States"/>
    <s v="Richmond"/>
    <s v="Indiana"/>
    <n v="47374"/>
    <x v="2"/>
    <s v="OFF-FA-10003472"/>
    <x v="1"/>
    <x v="13"/>
    <x v="243"/>
    <x v="2142"/>
    <n v="2"/>
    <x v="0"/>
    <n v="0.1008"/>
    <n v="6"/>
    <n v="1"/>
  </r>
  <r>
    <n v="9861"/>
    <s v="CA-2017-113278"/>
    <x v="424"/>
    <d v="2017-01-20T00:00:00"/>
    <s v="Standard Class"/>
    <s v="HR-14770"/>
    <s v="Hallie Redmond"/>
    <s v="Home Office"/>
    <s v="United States"/>
    <s v="Richmond"/>
    <s v="Indiana"/>
    <n v="47374"/>
    <x v="2"/>
    <s v="TEC-PH-10000169"/>
    <x v="2"/>
    <x v="7"/>
    <x v="1038"/>
    <x v="760"/>
    <n v="4"/>
    <x v="0"/>
    <n v="1.3560000000000001"/>
    <n v="6"/>
    <n v="1"/>
  </r>
  <r>
    <n v="9862"/>
    <s v="CA-2017-113278"/>
    <x v="424"/>
    <d v="2017-01-20T00:00:00"/>
    <s v="Standard Class"/>
    <s v="HR-14770"/>
    <s v="Hallie Redmond"/>
    <s v="Home Office"/>
    <s v="United States"/>
    <s v="Richmond"/>
    <s v="Indiana"/>
    <n v="47374"/>
    <x v="2"/>
    <s v="OFF-ST-10002562"/>
    <x v="1"/>
    <x v="4"/>
    <x v="683"/>
    <x v="2516"/>
    <n v="2"/>
    <x v="0"/>
    <n v="5.2527999999999997"/>
    <n v="6"/>
    <n v="1"/>
  </r>
  <r>
    <n v="9863"/>
    <s v="CA-2017-113278"/>
    <x v="424"/>
    <d v="2017-01-20T00:00:00"/>
    <s v="Standard Class"/>
    <s v="HR-14770"/>
    <s v="Hallie Redmond"/>
    <s v="Home Office"/>
    <s v="United States"/>
    <s v="Richmond"/>
    <s v="Indiana"/>
    <n v="47374"/>
    <x v="2"/>
    <s v="TEC-AC-10001445"/>
    <x v="2"/>
    <x v="11"/>
    <x v="427"/>
    <x v="5779"/>
    <n v="4"/>
    <x v="0"/>
    <n v="2.5451999999999999"/>
    <n v="6"/>
    <n v="1"/>
  </r>
  <r>
    <n v="9864"/>
    <s v="CA-2017-113278"/>
    <x v="424"/>
    <d v="2017-01-20T00:00:00"/>
    <s v="Standard Class"/>
    <s v="HR-14770"/>
    <s v="Hallie Redmond"/>
    <s v="Home Office"/>
    <s v="United States"/>
    <s v="Richmond"/>
    <s v="Indiana"/>
    <n v="47374"/>
    <x v="2"/>
    <s v="OFF-PA-10004156"/>
    <x v="1"/>
    <x v="10"/>
    <x v="750"/>
    <x v="1176"/>
    <n v="1"/>
    <x v="0"/>
    <n v="5.5566000000000004"/>
    <n v="6"/>
    <n v="1"/>
  </r>
  <r>
    <n v="9865"/>
    <s v="CA-2017-113278"/>
    <x v="424"/>
    <d v="2017-01-20T00:00:00"/>
    <s v="Standard Class"/>
    <s v="HR-14770"/>
    <s v="Hallie Redmond"/>
    <s v="Home Office"/>
    <s v="United States"/>
    <s v="Richmond"/>
    <s v="Indiana"/>
    <n v="47374"/>
    <x v="2"/>
    <s v="TEC-AC-10004469"/>
    <x v="2"/>
    <x v="11"/>
    <x v="241"/>
    <x v="3737"/>
    <n v="4"/>
    <x v="0"/>
    <n v="70.311999999999998"/>
    <n v="6"/>
    <n v="1"/>
  </r>
  <r>
    <n v="9866"/>
    <s v="CA-2017-113278"/>
    <x v="424"/>
    <d v="2017-01-20T00:00:00"/>
    <s v="Standard Class"/>
    <s v="HR-14770"/>
    <s v="Hallie Redmond"/>
    <s v="Home Office"/>
    <s v="United States"/>
    <s v="Richmond"/>
    <s v="Indiana"/>
    <n v="47374"/>
    <x v="2"/>
    <s v="FUR-FU-10001037"/>
    <x v="0"/>
    <x v="5"/>
    <x v="1169"/>
    <x v="1623"/>
    <n v="2"/>
    <x v="0"/>
    <n v="8.532"/>
    <n v="6"/>
    <n v="1"/>
  </r>
  <r>
    <n v="9867"/>
    <s v="US-2015-116981"/>
    <x v="514"/>
    <d v="2015-03-28T00:00:00"/>
    <s v="Second Class"/>
    <s v="SM-20950"/>
    <s v="Suzanne McNair"/>
    <s v="Corporate"/>
    <s v="United States"/>
    <s v="New York City"/>
    <s v="New York"/>
    <n v="10009"/>
    <x v="3"/>
    <s v="OFF-ST-10002615"/>
    <x v="1"/>
    <x v="4"/>
    <x v="1436"/>
    <x v="2892"/>
    <n v="7"/>
    <x v="0"/>
    <n v="282.20920000000001"/>
    <n v="2"/>
    <n v="1"/>
  </r>
  <r>
    <n v="9868"/>
    <s v="US-2015-116981"/>
    <x v="514"/>
    <d v="2015-03-28T00:00:00"/>
    <s v="Second Class"/>
    <s v="SM-20950"/>
    <s v="Suzanne McNair"/>
    <s v="Corporate"/>
    <s v="United States"/>
    <s v="New York City"/>
    <s v="New York"/>
    <n v="10009"/>
    <x v="3"/>
    <s v="OFF-AP-10000595"/>
    <x v="1"/>
    <x v="9"/>
    <x v="1505"/>
    <x v="2579"/>
    <n v="3"/>
    <x v="0"/>
    <n v="3.4085999999999999"/>
    <n v="2"/>
    <n v="1"/>
  </r>
  <r>
    <n v="9869"/>
    <s v="CA-2014-114195"/>
    <x v="301"/>
    <d v="2014-11-03T00:00:00"/>
    <s v="First Class"/>
    <s v="EA-14035"/>
    <s v="Erin Ashbrook"/>
    <s v="Corporate"/>
    <s v="United States"/>
    <s v="Mason"/>
    <s v="Ohio"/>
    <n v="45040"/>
    <x v="3"/>
    <s v="FUR-FU-10002253"/>
    <x v="0"/>
    <x v="5"/>
    <x v="592"/>
    <x v="4402"/>
    <n v="2"/>
    <x v="2"/>
    <n v="16.3172"/>
    <n v="2"/>
    <n v="1"/>
  </r>
  <r>
    <n v="9870"/>
    <s v="CA-2014-114195"/>
    <x v="301"/>
    <d v="2014-11-03T00:00:00"/>
    <s v="First Class"/>
    <s v="EA-14035"/>
    <s v="Erin Ashbrook"/>
    <s v="Corporate"/>
    <s v="United States"/>
    <s v="Mason"/>
    <s v="Ohio"/>
    <n v="45040"/>
    <x v="3"/>
    <s v="OFF-BI-10000494"/>
    <x v="1"/>
    <x v="8"/>
    <x v="1572"/>
    <x v="2891"/>
    <n v="2"/>
    <x v="6"/>
    <n v="-2.61"/>
    <n v="2"/>
    <n v="1"/>
  </r>
  <r>
    <n v="9871"/>
    <s v="CA-2014-114195"/>
    <x v="301"/>
    <d v="2014-11-03T00:00:00"/>
    <s v="First Class"/>
    <s v="EA-14035"/>
    <s v="Erin Ashbrook"/>
    <s v="Corporate"/>
    <s v="United States"/>
    <s v="Mason"/>
    <s v="Ohio"/>
    <n v="45040"/>
    <x v="3"/>
    <s v="OFF-BI-10001658"/>
    <x v="1"/>
    <x v="8"/>
    <x v="444"/>
    <x v="2777"/>
    <n v="3"/>
    <x v="6"/>
    <n v="-17.942399999999999"/>
    <n v="2"/>
    <n v="1"/>
  </r>
  <r>
    <n v="9872"/>
    <s v="CA-2017-146269"/>
    <x v="833"/>
    <d v="2017-10-06T00:00:00"/>
    <s v="Same Day"/>
    <s v="MH-17455"/>
    <s v="Mark Hamilton"/>
    <s v="Consumer"/>
    <s v="United States"/>
    <s v="Chicago"/>
    <s v="Illinois"/>
    <n v="60623"/>
    <x v="2"/>
    <s v="OFF-ST-10003208"/>
    <x v="1"/>
    <x v="4"/>
    <x v="246"/>
    <x v="5780"/>
    <n v="2"/>
    <x v="2"/>
    <n v="32.662799999999997"/>
    <n v="0"/>
    <n v="1"/>
  </r>
  <r>
    <n v="9873"/>
    <s v="CA-2017-146269"/>
    <x v="833"/>
    <d v="2017-10-06T00:00:00"/>
    <s v="Same Day"/>
    <s v="MH-17455"/>
    <s v="Mark Hamilton"/>
    <s v="Consumer"/>
    <s v="United States"/>
    <s v="Chicago"/>
    <s v="Illinois"/>
    <n v="60623"/>
    <x v="2"/>
    <s v="OFF-AR-10004790"/>
    <x v="1"/>
    <x v="6"/>
    <x v="772"/>
    <x v="3646"/>
    <n v="2"/>
    <x v="2"/>
    <n v="1.1970000000000001"/>
    <n v="0"/>
    <n v="1"/>
  </r>
  <r>
    <n v="9874"/>
    <s v="CA-2016-100587"/>
    <x v="107"/>
    <d v="2016-12-14T00:00:00"/>
    <s v="Standard Class"/>
    <s v="SL-20155"/>
    <s v="Sara Luxemburg"/>
    <s v="Home Office"/>
    <s v="United States"/>
    <s v="New York City"/>
    <s v="New York"/>
    <n v="10024"/>
    <x v="3"/>
    <s v="OFF-PA-10004609"/>
    <x v="1"/>
    <x v="10"/>
    <x v="1503"/>
    <x v="90"/>
    <n v="1"/>
    <x v="0"/>
    <n v="3.1103999999999998"/>
    <n v="4"/>
    <n v="1"/>
  </r>
  <r>
    <n v="9875"/>
    <s v="CA-2016-166653"/>
    <x v="897"/>
    <d v="2016-09-24T00:00:00"/>
    <s v="Second Class"/>
    <s v="NP-18685"/>
    <s v="Nora Pelletier"/>
    <s v="Home Office"/>
    <s v="United States"/>
    <s v="Parma"/>
    <s v="Ohio"/>
    <n v="44134"/>
    <x v="3"/>
    <s v="OFF-EN-10003055"/>
    <x v="1"/>
    <x v="12"/>
    <x v="882"/>
    <x v="1099"/>
    <n v="2"/>
    <x v="2"/>
    <n v="19.989999999999998"/>
    <n v="2"/>
    <n v="1"/>
  </r>
  <r>
    <n v="9876"/>
    <s v="CA-2015-130855"/>
    <x v="1232"/>
    <d v="2016-01-05T00:00:00"/>
    <s v="Standard Class"/>
    <s v="RF-19840"/>
    <s v="Roy Französisch"/>
    <s v="Consumer"/>
    <s v="United States"/>
    <s v="New York City"/>
    <s v="New York"/>
    <n v="10035"/>
    <x v="3"/>
    <s v="OFF-SU-10003936"/>
    <x v="1"/>
    <x v="14"/>
    <x v="1835"/>
    <x v="5781"/>
    <n v="2"/>
    <x v="0"/>
    <n v="6.3600000000000004E-2"/>
    <n v="7"/>
    <n v="1"/>
  </r>
  <r>
    <n v="9877"/>
    <s v="US-2017-166324"/>
    <x v="693"/>
    <d v="2017-04-21T00:00:00"/>
    <s v="First Class"/>
    <s v="BE-11455"/>
    <s v="Brad Eason"/>
    <s v="Home Office"/>
    <s v="United States"/>
    <s v="Cleveland"/>
    <s v="Ohio"/>
    <n v="44105"/>
    <x v="3"/>
    <s v="OFF-ST-10000078"/>
    <x v="1"/>
    <x v="4"/>
    <x v="1227"/>
    <x v="5782"/>
    <n v="4"/>
    <x v="2"/>
    <n v="-21.2136"/>
    <n v="1"/>
    <n v="1"/>
  </r>
  <r>
    <n v="9878"/>
    <s v="US-2017-166324"/>
    <x v="693"/>
    <d v="2017-04-21T00:00:00"/>
    <s v="First Class"/>
    <s v="BE-11455"/>
    <s v="Brad Eason"/>
    <s v="Home Office"/>
    <s v="United States"/>
    <s v="Cleveland"/>
    <s v="Ohio"/>
    <n v="44105"/>
    <x v="3"/>
    <s v="OFF-BI-10000174"/>
    <x v="1"/>
    <x v="8"/>
    <x v="1444"/>
    <x v="5783"/>
    <n v="5"/>
    <x v="6"/>
    <n v="-6.38"/>
    <n v="1"/>
    <n v="1"/>
  </r>
  <r>
    <n v="9879"/>
    <s v="US-2017-166324"/>
    <x v="693"/>
    <d v="2017-04-21T00:00:00"/>
    <s v="First Class"/>
    <s v="BE-11455"/>
    <s v="Brad Eason"/>
    <s v="Home Office"/>
    <s v="United States"/>
    <s v="Cleveland"/>
    <s v="Ohio"/>
    <n v="44105"/>
    <x v="3"/>
    <s v="TEC-PH-10004080"/>
    <x v="2"/>
    <x v="7"/>
    <x v="1777"/>
    <x v="4295"/>
    <n v="3"/>
    <x v="10"/>
    <n v="-24.476400000000002"/>
    <n v="1"/>
    <n v="1"/>
  </r>
  <r>
    <n v="9880"/>
    <s v="CA-2016-122581"/>
    <x v="1036"/>
    <d v="2016-08-25T00:00:00"/>
    <s v="Standard Class"/>
    <s v="JK-15370"/>
    <s v="Jay Kimmel"/>
    <s v="Consumer"/>
    <s v="United States"/>
    <s v="New York City"/>
    <s v="New York"/>
    <n v="10035"/>
    <x v="3"/>
    <s v="FUR-CH-10002961"/>
    <x v="0"/>
    <x v="1"/>
    <x v="948"/>
    <x v="5784"/>
    <n v="7"/>
    <x v="9"/>
    <n v="63.686"/>
    <n v="4"/>
    <n v="1"/>
  </r>
  <r>
    <n v="9881"/>
    <s v="CA-2015-104297"/>
    <x v="352"/>
    <d v="2015-05-31T00:00:00"/>
    <s v="First Class"/>
    <s v="CC-12100"/>
    <s v="Chad Cunningham"/>
    <s v="Home Office"/>
    <s v="United States"/>
    <s v="Cleveland"/>
    <s v="Ohio"/>
    <n v="44105"/>
    <x v="3"/>
    <s v="OFF-PA-10000474"/>
    <x v="1"/>
    <x v="10"/>
    <x v="33"/>
    <x v="629"/>
    <n v="3"/>
    <x v="2"/>
    <n v="28.706399999999999"/>
    <n v="2"/>
    <n v="1"/>
  </r>
  <r>
    <n v="9882"/>
    <s v="CA-2014-153927"/>
    <x v="1132"/>
    <d v="2014-08-13T00:00:00"/>
    <s v="First Class"/>
    <s v="LL-16840"/>
    <s v="Lauren Leatherbury"/>
    <s v="Consumer"/>
    <s v="United States"/>
    <s v="Woodstock"/>
    <s v="Georgia"/>
    <n v="30188"/>
    <x v="0"/>
    <s v="OFF-BI-10000138"/>
    <x v="1"/>
    <x v="8"/>
    <x v="605"/>
    <x v="1215"/>
    <n v="3"/>
    <x v="0"/>
    <n v="6.7392000000000003"/>
    <n v="1"/>
    <n v="1"/>
  </r>
  <r>
    <n v="9883"/>
    <s v="CA-2014-153927"/>
    <x v="1132"/>
    <d v="2014-08-13T00:00:00"/>
    <s v="First Class"/>
    <s v="LL-16840"/>
    <s v="Lauren Leatherbury"/>
    <s v="Consumer"/>
    <s v="United States"/>
    <s v="Woodstock"/>
    <s v="Georgia"/>
    <n v="30188"/>
    <x v="0"/>
    <s v="TEC-AC-10000023"/>
    <x v="2"/>
    <x v="11"/>
    <x v="909"/>
    <x v="5785"/>
    <n v="13"/>
    <x v="0"/>
    <n v="98.139600000000002"/>
    <n v="1"/>
    <n v="1"/>
  </r>
  <r>
    <n v="9884"/>
    <s v="CA-2014-112291"/>
    <x v="1233"/>
    <d v="2014-04-08T00:00:00"/>
    <s v="Standard Class"/>
    <s v="KE-16420"/>
    <s v="Katrina Edelman"/>
    <s v="Corporate"/>
    <s v="United States"/>
    <s v="Los Angeles"/>
    <s v="California"/>
    <n v="90008"/>
    <x v="1"/>
    <s v="OFF-EN-10001415"/>
    <x v="1"/>
    <x v="12"/>
    <x v="153"/>
    <x v="946"/>
    <n v="2"/>
    <x v="0"/>
    <n v="5.58"/>
    <n v="5"/>
    <n v="1"/>
  </r>
  <r>
    <n v="9885"/>
    <s v="CA-2014-112291"/>
    <x v="1233"/>
    <d v="2014-04-08T00:00:00"/>
    <s v="Standard Class"/>
    <s v="KE-16420"/>
    <s v="Katrina Edelman"/>
    <s v="Corporate"/>
    <s v="United States"/>
    <s v="Los Angeles"/>
    <s v="California"/>
    <n v="90008"/>
    <x v="1"/>
    <s v="TEC-AC-10001284"/>
    <x v="2"/>
    <x v="11"/>
    <x v="1181"/>
    <x v="1030"/>
    <n v="3"/>
    <x v="0"/>
    <n v="22.4316"/>
    <n v="5"/>
    <n v="1"/>
  </r>
  <r>
    <n v="9886"/>
    <s v="CA-2014-112291"/>
    <x v="1233"/>
    <d v="2014-04-08T00:00:00"/>
    <s v="Standard Class"/>
    <s v="KE-16420"/>
    <s v="Katrina Edelman"/>
    <s v="Corporate"/>
    <s v="United States"/>
    <s v="Los Angeles"/>
    <s v="California"/>
    <n v="90008"/>
    <x v="1"/>
    <s v="TEC-AC-10000736"/>
    <x v="2"/>
    <x v="11"/>
    <x v="1094"/>
    <x v="457"/>
    <n v="2"/>
    <x v="0"/>
    <n v="57.592799999999997"/>
    <n v="5"/>
    <n v="1"/>
  </r>
  <r>
    <n v="9887"/>
    <s v="CA-2014-146997"/>
    <x v="1212"/>
    <d v="2014-01-27T00:00:00"/>
    <s v="Standard Class"/>
    <s v="SG-20605"/>
    <s v="Speros Goranitis"/>
    <s v="Consumer"/>
    <s v="United States"/>
    <s v="Lafayette"/>
    <s v="Indiana"/>
    <n v="47905"/>
    <x v="2"/>
    <s v="OFF-FA-10003467"/>
    <x v="1"/>
    <x v="13"/>
    <x v="494"/>
    <x v="3949"/>
    <n v="3"/>
    <x v="0"/>
    <n v="0"/>
    <n v="4"/>
    <n v="1"/>
  </r>
  <r>
    <n v="9888"/>
    <s v="CA-2017-169607"/>
    <x v="386"/>
    <d v="2017-10-15T00:00:00"/>
    <s v="First Class"/>
    <s v="CA-12265"/>
    <s v="Christina Anderson"/>
    <s v="Consumer"/>
    <s v="United States"/>
    <s v="New York City"/>
    <s v="New York"/>
    <n v="10024"/>
    <x v="3"/>
    <s v="OFF-PA-10000477"/>
    <x v="1"/>
    <x v="10"/>
    <x v="1214"/>
    <x v="739"/>
    <n v="2"/>
    <x v="0"/>
    <n v="4.6811999999999996"/>
    <n v="3"/>
    <n v="1"/>
  </r>
  <r>
    <n v="9889"/>
    <s v="CA-2015-127544"/>
    <x v="816"/>
    <d v="2015-08-12T00:00:00"/>
    <s v="Standard Class"/>
    <s v="RD-19585"/>
    <s v="Rob Dowd"/>
    <s v="Consumer"/>
    <s v="United States"/>
    <s v="Utica"/>
    <s v="New York"/>
    <n v="13501"/>
    <x v="3"/>
    <s v="TEC-AC-10000736"/>
    <x v="2"/>
    <x v="11"/>
    <x v="1094"/>
    <x v="3590"/>
    <n v="1"/>
    <x v="0"/>
    <n v="28.796399999999998"/>
    <n v="4"/>
    <n v="1"/>
  </r>
  <r>
    <n v="9890"/>
    <s v="CA-2017-166499"/>
    <x v="498"/>
    <d v="2017-03-20T00:00:00"/>
    <s v="First Class"/>
    <s v="VG-21805"/>
    <s v="Vivek Grady"/>
    <s v="Corporate"/>
    <s v="United States"/>
    <s v="Lakewood"/>
    <s v="New Jersey"/>
    <n v="8701"/>
    <x v="3"/>
    <s v="OFF-AR-10002467"/>
    <x v="1"/>
    <x v="6"/>
    <x v="1690"/>
    <x v="3010"/>
    <n v="3"/>
    <x v="0"/>
    <n v="2.4138000000000002"/>
    <n v="1"/>
    <n v="1"/>
  </r>
  <r>
    <n v="9891"/>
    <s v="US-2016-115441"/>
    <x v="197"/>
    <d v="2016-07-28T00:00:00"/>
    <s v="Second Class"/>
    <s v="SH-19975"/>
    <s v="Sally Hughsby"/>
    <s v="Corporate"/>
    <s v="United States"/>
    <s v="Milwaukee"/>
    <s v="Wisconsin"/>
    <n v="53209"/>
    <x v="2"/>
    <s v="OFF-PA-10004996"/>
    <x v="1"/>
    <x v="10"/>
    <x v="1528"/>
    <x v="5786"/>
    <n v="2"/>
    <x v="0"/>
    <n v="9.6913999999999998"/>
    <n v="3"/>
    <n v="1"/>
  </r>
  <r>
    <n v="9892"/>
    <s v="US-2016-115441"/>
    <x v="197"/>
    <d v="2016-07-28T00:00:00"/>
    <s v="Second Class"/>
    <s v="SH-19975"/>
    <s v="Sally Hughsby"/>
    <s v="Corporate"/>
    <s v="United States"/>
    <s v="Milwaukee"/>
    <s v="Wisconsin"/>
    <n v="53209"/>
    <x v="2"/>
    <s v="TEC-AC-10003116"/>
    <x v="2"/>
    <x v="11"/>
    <x v="929"/>
    <x v="5787"/>
    <n v="7"/>
    <x v="0"/>
    <n v="48.457500000000003"/>
    <n v="3"/>
    <n v="1"/>
  </r>
  <r>
    <n v="9893"/>
    <s v="US-2016-115441"/>
    <x v="197"/>
    <d v="2016-07-28T00:00:00"/>
    <s v="Second Class"/>
    <s v="SH-19975"/>
    <s v="Sally Hughsby"/>
    <s v="Corporate"/>
    <s v="United States"/>
    <s v="Milwaukee"/>
    <s v="Wisconsin"/>
    <n v="53209"/>
    <x v="2"/>
    <s v="TEC-PH-10002262"/>
    <x v="2"/>
    <x v="7"/>
    <x v="477"/>
    <x v="5788"/>
    <n v="5"/>
    <x v="0"/>
    <n v="83.313999999999993"/>
    <n v="3"/>
    <n v="1"/>
  </r>
  <r>
    <n v="9894"/>
    <s v="US-2016-115441"/>
    <x v="197"/>
    <d v="2016-07-28T00:00:00"/>
    <s v="Second Class"/>
    <s v="SH-19975"/>
    <s v="Sally Hughsby"/>
    <s v="Corporate"/>
    <s v="United States"/>
    <s v="Milwaukee"/>
    <s v="Wisconsin"/>
    <n v="53209"/>
    <x v="2"/>
    <s v="FUR-CH-10004626"/>
    <x v="0"/>
    <x v="1"/>
    <x v="1706"/>
    <x v="5789"/>
    <n v="4"/>
    <x v="0"/>
    <n v="96.854399999999998"/>
    <n v="3"/>
    <n v="1"/>
  </r>
  <r>
    <n v="9895"/>
    <s v="US-2016-115441"/>
    <x v="197"/>
    <d v="2016-07-28T00:00:00"/>
    <s v="Second Class"/>
    <s v="SH-19975"/>
    <s v="Sally Hughsby"/>
    <s v="Corporate"/>
    <s v="United States"/>
    <s v="Milwaukee"/>
    <s v="Wisconsin"/>
    <n v="53209"/>
    <x v="2"/>
    <s v="FUR-FU-10001756"/>
    <x v="0"/>
    <x v="5"/>
    <x v="285"/>
    <x v="5790"/>
    <n v="5"/>
    <x v="0"/>
    <n v="27.608000000000001"/>
    <n v="3"/>
    <n v="1"/>
  </r>
  <r>
    <n v="9896"/>
    <s v="CA-2014-115049"/>
    <x v="467"/>
    <d v="2014-10-01T00:00:00"/>
    <s v="Standard Class"/>
    <s v="MM-17920"/>
    <s v="Michael Moore"/>
    <s v="Consumer"/>
    <s v="United States"/>
    <s v="Chicago"/>
    <s v="Illinois"/>
    <n v="60623"/>
    <x v="2"/>
    <s v="TEC-AC-10004859"/>
    <x v="2"/>
    <x v="11"/>
    <x v="1554"/>
    <x v="5791"/>
    <n v="11"/>
    <x v="2"/>
    <n v="38.456000000000003"/>
    <n v="5"/>
    <n v="1"/>
  </r>
  <r>
    <n v="9897"/>
    <s v="CA-2014-156342"/>
    <x v="1103"/>
    <d v="2014-06-20T00:00:00"/>
    <s v="Second Class"/>
    <s v="JF-15415"/>
    <s v="Jennifer Ferguson"/>
    <s v="Consumer"/>
    <s v="United States"/>
    <s v="Chicago"/>
    <s v="Illinois"/>
    <n v="60653"/>
    <x v="2"/>
    <s v="OFF-PA-10001725"/>
    <x v="1"/>
    <x v="10"/>
    <x v="1657"/>
    <x v="4377"/>
    <n v="2"/>
    <x v="2"/>
    <n v="22.480799999999999"/>
    <n v="3"/>
    <n v="1"/>
  </r>
  <r>
    <n v="9898"/>
    <s v="CA-2016-112830"/>
    <x v="112"/>
    <d v="2016-06-10T00:00:00"/>
    <s v="Standard Class"/>
    <s v="LP-17095"/>
    <s v="Liz Preis"/>
    <s v="Consumer"/>
    <s v="United States"/>
    <s v="Fairfield"/>
    <s v="Ohio"/>
    <n v="45014"/>
    <x v="3"/>
    <s v="FUR-FU-10004306"/>
    <x v="0"/>
    <x v="5"/>
    <x v="622"/>
    <x v="5792"/>
    <n v="3"/>
    <x v="2"/>
    <n v="34.973999999999997"/>
    <n v="4"/>
    <n v="1"/>
  </r>
  <r>
    <n v="9899"/>
    <s v="CA-2016-112830"/>
    <x v="112"/>
    <d v="2016-06-10T00:00:00"/>
    <s v="Standard Class"/>
    <s v="LP-17095"/>
    <s v="Liz Preis"/>
    <s v="Consumer"/>
    <s v="United States"/>
    <s v="Fairfield"/>
    <s v="Ohio"/>
    <n v="45014"/>
    <x v="3"/>
    <s v="FUR-FU-10004845"/>
    <x v="0"/>
    <x v="5"/>
    <x v="1693"/>
    <x v="5113"/>
    <n v="2"/>
    <x v="2"/>
    <n v="0"/>
    <n v="4"/>
    <n v="1"/>
  </r>
  <r>
    <n v="9900"/>
    <s v="US-2014-117380"/>
    <x v="1176"/>
    <d v="2014-04-03T00:00:00"/>
    <s v="Standard Class"/>
    <s v="MP-18175"/>
    <s v="Mike Pelletier"/>
    <s v="Home Office"/>
    <s v="United States"/>
    <s v="Springfield"/>
    <s v="Ohio"/>
    <n v="45503"/>
    <x v="3"/>
    <s v="FUR-TA-10000198"/>
    <x v="0"/>
    <x v="3"/>
    <x v="594"/>
    <x v="1859"/>
    <n v="1"/>
    <x v="10"/>
    <n v="-143.25479999999999"/>
    <n v="6"/>
    <n v="1"/>
  </r>
  <r>
    <n v="9901"/>
    <s v="CA-2017-117646"/>
    <x v="170"/>
    <d v="2017-08-25T00:00:00"/>
    <s v="Standard Class"/>
    <s v="SC-20845"/>
    <s v="Sung Chung"/>
    <s v="Consumer"/>
    <s v="United States"/>
    <s v="Louisville"/>
    <s v="Colorado"/>
    <n v="80027"/>
    <x v="1"/>
    <s v="OFF-ST-10000036"/>
    <x v="1"/>
    <x v="4"/>
    <x v="595"/>
    <x v="4770"/>
    <n v="3"/>
    <x v="2"/>
    <n v="20.745899999999999"/>
    <n v="4"/>
    <n v="1"/>
  </r>
  <r>
    <n v="9902"/>
    <s v="CA-2017-117646"/>
    <x v="170"/>
    <d v="2017-08-25T00:00:00"/>
    <s v="Standard Class"/>
    <s v="SC-20845"/>
    <s v="Sung Chung"/>
    <s v="Consumer"/>
    <s v="United States"/>
    <s v="Louisville"/>
    <s v="Colorado"/>
    <n v="80027"/>
    <x v="1"/>
    <s v="FUR-FU-10001037"/>
    <x v="0"/>
    <x v="5"/>
    <x v="1169"/>
    <x v="4713"/>
    <n v="3"/>
    <x v="2"/>
    <n v="7.11"/>
    <n v="4"/>
    <n v="1"/>
  </r>
  <r>
    <n v="9903"/>
    <s v="CA-2017-117646"/>
    <x v="170"/>
    <d v="2017-08-25T00:00:00"/>
    <s v="Standard Class"/>
    <s v="SC-20845"/>
    <s v="Sung Chung"/>
    <s v="Consumer"/>
    <s v="United States"/>
    <s v="Louisville"/>
    <s v="Colorado"/>
    <n v="80027"/>
    <x v="1"/>
    <s v="OFF-PA-10001950"/>
    <x v="1"/>
    <x v="10"/>
    <x v="145"/>
    <x v="405"/>
    <n v="1"/>
    <x v="2"/>
    <n v="2.085"/>
    <n v="4"/>
    <n v="1"/>
  </r>
  <r>
    <n v="9904"/>
    <s v="CA-2014-122609"/>
    <x v="607"/>
    <d v="2014-11-18T00:00:00"/>
    <s v="Standard Class"/>
    <s v="DP-13000"/>
    <s v="Darren Powers"/>
    <s v="Consumer"/>
    <s v="United States"/>
    <s v="Carrollton"/>
    <s v="Texas"/>
    <n v="75007"/>
    <x v="2"/>
    <s v="FUR-FU-10004587"/>
    <x v="0"/>
    <x v="5"/>
    <x v="1362"/>
    <x v="5793"/>
    <n v="3"/>
    <x v="7"/>
    <n v="-6.9101999999999997"/>
    <n v="6"/>
    <n v="1"/>
  </r>
  <r>
    <n v="9905"/>
    <s v="CA-2014-122609"/>
    <x v="607"/>
    <d v="2014-11-18T00:00:00"/>
    <s v="Standard Class"/>
    <s v="DP-13000"/>
    <s v="Darren Powers"/>
    <s v="Consumer"/>
    <s v="United States"/>
    <s v="Carrollton"/>
    <s v="Texas"/>
    <n v="75007"/>
    <x v="2"/>
    <s v="TEC-AC-10002567"/>
    <x v="2"/>
    <x v="11"/>
    <x v="428"/>
    <x v="2454"/>
    <n v="2"/>
    <x v="2"/>
    <n v="25.596800000000002"/>
    <n v="6"/>
    <n v="1"/>
  </r>
  <r>
    <n v="9906"/>
    <s v="US-2015-129007"/>
    <x v="1023"/>
    <d v="2015-09-15T00:00:00"/>
    <s v="First Class"/>
    <s v="KD-16615"/>
    <s v="Ken Dana"/>
    <s v="Corporate"/>
    <s v="United States"/>
    <s v="Anaheim"/>
    <s v="California"/>
    <n v="92804"/>
    <x v="1"/>
    <s v="FUR-FU-10004973"/>
    <x v="0"/>
    <x v="5"/>
    <x v="1143"/>
    <x v="5253"/>
    <n v="7"/>
    <x v="0"/>
    <n v="55.389600000000002"/>
    <n v="2"/>
    <n v="1"/>
  </r>
  <r>
    <n v="9907"/>
    <s v="US-2015-129007"/>
    <x v="1023"/>
    <d v="2015-09-15T00:00:00"/>
    <s v="First Class"/>
    <s v="KD-16615"/>
    <s v="Ken Dana"/>
    <s v="Corporate"/>
    <s v="United States"/>
    <s v="Anaheim"/>
    <s v="California"/>
    <n v="92804"/>
    <x v="1"/>
    <s v="OFF-BI-10001628"/>
    <x v="1"/>
    <x v="8"/>
    <x v="1112"/>
    <x v="3066"/>
    <n v="3"/>
    <x v="2"/>
    <n v="7.8224999999999998"/>
    <n v="2"/>
    <n v="1"/>
  </r>
  <r>
    <n v="9908"/>
    <s v="US-2015-129007"/>
    <x v="1023"/>
    <d v="2015-09-15T00:00:00"/>
    <s v="First Class"/>
    <s v="KD-16615"/>
    <s v="Ken Dana"/>
    <s v="Corporate"/>
    <s v="United States"/>
    <s v="Anaheim"/>
    <s v="California"/>
    <n v="92804"/>
    <x v="1"/>
    <s v="FUR-CH-10000155"/>
    <x v="0"/>
    <x v="1"/>
    <x v="1166"/>
    <x v="4634"/>
    <n v="3"/>
    <x v="2"/>
    <n v="71.772000000000006"/>
    <n v="2"/>
    <n v="1"/>
  </r>
  <r>
    <n v="9909"/>
    <s v="US-2015-129007"/>
    <x v="1023"/>
    <d v="2015-09-15T00:00:00"/>
    <s v="First Class"/>
    <s v="KD-16615"/>
    <s v="Ken Dana"/>
    <s v="Corporate"/>
    <s v="United States"/>
    <s v="Anaheim"/>
    <s v="California"/>
    <n v="92804"/>
    <x v="1"/>
    <s v="FUR-FU-10002379"/>
    <x v="0"/>
    <x v="5"/>
    <x v="1471"/>
    <x v="5794"/>
    <n v="5"/>
    <x v="0"/>
    <n v="24.882000000000001"/>
    <n v="2"/>
    <n v="1"/>
  </r>
  <r>
    <n v="9910"/>
    <s v="US-2015-129007"/>
    <x v="1023"/>
    <d v="2015-09-15T00:00:00"/>
    <s v="First Class"/>
    <s v="KD-16615"/>
    <s v="Ken Dana"/>
    <s v="Corporate"/>
    <s v="United States"/>
    <s v="Anaheim"/>
    <s v="California"/>
    <n v="92804"/>
    <x v="1"/>
    <s v="FUR-FU-10004018"/>
    <x v="0"/>
    <x v="5"/>
    <x v="936"/>
    <x v="3002"/>
    <n v="3"/>
    <x v="0"/>
    <n v="12.0609"/>
    <n v="2"/>
    <n v="1"/>
  </r>
  <r>
    <n v="9911"/>
    <s v="US-2015-129007"/>
    <x v="1023"/>
    <d v="2015-09-15T00:00:00"/>
    <s v="First Class"/>
    <s v="KD-16615"/>
    <s v="Ken Dana"/>
    <s v="Corporate"/>
    <s v="United States"/>
    <s v="Anaheim"/>
    <s v="California"/>
    <n v="92804"/>
    <x v="1"/>
    <s v="OFF-PA-10000994"/>
    <x v="1"/>
    <x v="10"/>
    <x v="913"/>
    <x v="1423"/>
    <n v="2"/>
    <x v="0"/>
    <n v="100.65600000000001"/>
    <n v="2"/>
    <n v="1"/>
  </r>
  <r>
    <n v="9912"/>
    <s v="US-2014-157231"/>
    <x v="267"/>
    <d v="2014-04-09T00:00:00"/>
    <s v="Standard Class"/>
    <s v="RP-19855"/>
    <s v="Roy Phan"/>
    <s v="Corporate"/>
    <s v="United States"/>
    <s v="Richmond"/>
    <s v="Kentucky"/>
    <n v="40475"/>
    <x v="0"/>
    <s v="OFF-BI-10002852"/>
    <x v="1"/>
    <x v="8"/>
    <x v="91"/>
    <x v="781"/>
    <n v="7"/>
    <x v="0"/>
    <n v="56.526400000000002"/>
    <n v="4"/>
    <n v="1"/>
  </r>
  <r>
    <n v="9913"/>
    <s v="CA-2015-132388"/>
    <x v="998"/>
    <d v="2015-10-12T00:00:00"/>
    <s v="First Class"/>
    <s v="KN-16390"/>
    <s v="Katherine Nockton"/>
    <s v="Corporate"/>
    <s v="United States"/>
    <s v="Santa Barbara"/>
    <s v="California"/>
    <n v="93101"/>
    <x v="1"/>
    <s v="FUR-CH-10001714"/>
    <x v="0"/>
    <x v="1"/>
    <x v="1304"/>
    <x v="5795"/>
    <n v="3"/>
    <x v="2"/>
    <n v="-54.320399999999999"/>
    <n v="2"/>
    <n v="1"/>
  </r>
  <r>
    <n v="9914"/>
    <s v="CA-2015-132388"/>
    <x v="998"/>
    <d v="2015-10-12T00:00:00"/>
    <s v="First Class"/>
    <s v="KN-16390"/>
    <s v="Katherine Nockton"/>
    <s v="Corporate"/>
    <s v="United States"/>
    <s v="Santa Barbara"/>
    <s v="California"/>
    <n v="93101"/>
    <x v="1"/>
    <s v="OFF-LA-10000414"/>
    <x v="1"/>
    <x v="2"/>
    <x v="1643"/>
    <x v="2496"/>
    <n v="3"/>
    <x v="0"/>
    <n v="14.904"/>
    <n v="2"/>
    <n v="1"/>
  </r>
  <r>
    <n v="9915"/>
    <s v="CA-2017-160927"/>
    <x v="926"/>
    <d v="2017-01-31T00:00:00"/>
    <s v="Second Class"/>
    <s v="TM-21010"/>
    <s v="Tamara Manning"/>
    <s v="Consumer"/>
    <s v="United States"/>
    <s v="Marion"/>
    <s v="Iowa"/>
    <n v="52302"/>
    <x v="2"/>
    <s v="OFF-PA-10003848"/>
    <x v="1"/>
    <x v="10"/>
    <x v="1451"/>
    <x v="91"/>
    <n v="2"/>
    <x v="0"/>
    <n v="6.2207999999999997"/>
    <n v="2"/>
    <n v="1"/>
  </r>
  <r>
    <n v="9916"/>
    <s v="CA-2017-160927"/>
    <x v="926"/>
    <d v="2017-01-31T00:00:00"/>
    <s v="Second Class"/>
    <s v="TM-21010"/>
    <s v="Tamara Manning"/>
    <s v="Consumer"/>
    <s v="United States"/>
    <s v="Marion"/>
    <s v="Iowa"/>
    <n v="52302"/>
    <x v="2"/>
    <s v="OFF-PA-10000176"/>
    <x v="1"/>
    <x v="10"/>
    <x v="640"/>
    <x v="450"/>
    <n v="5"/>
    <x v="0"/>
    <n v="45.527999999999999"/>
    <n v="2"/>
    <n v="1"/>
  </r>
  <r>
    <n v="9917"/>
    <s v="CA-2017-160927"/>
    <x v="926"/>
    <d v="2017-01-31T00:00:00"/>
    <s v="Second Class"/>
    <s v="TM-21010"/>
    <s v="Tamara Manning"/>
    <s v="Consumer"/>
    <s v="United States"/>
    <s v="Marion"/>
    <s v="Iowa"/>
    <n v="52302"/>
    <x v="2"/>
    <s v="OFF-ST-10001590"/>
    <x v="1"/>
    <x v="4"/>
    <x v="147"/>
    <x v="808"/>
    <n v="1"/>
    <x v="0"/>
    <n v="3.5047999999999999"/>
    <n v="2"/>
    <n v="1"/>
  </r>
  <r>
    <n v="9918"/>
    <s v="CA-2017-160927"/>
    <x v="926"/>
    <d v="2017-01-31T00:00:00"/>
    <s v="Second Class"/>
    <s v="TM-21010"/>
    <s v="Tamara Manning"/>
    <s v="Consumer"/>
    <s v="United States"/>
    <s v="Marion"/>
    <s v="Iowa"/>
    <n v="52302"/>
    <x v="2"/>
    <s v="FUR-FU-10000010"/>
    <x v="0"/>
    <x v="5"/>
    <x v="527"/>
    <x v="3977"/>
    <n v="3"/>
    <x v="0"/>
    <n v="4.6220999999999997"/>
    <n v="2"/>
    <n v="1"/>
  </r>
  <r>
    <n v="9919"/>
    <s v="CA-2015-105508"/>
    <x v="496"/>
    <d v="2015-09-29T00:00:00"/>
    <s v="Standard Class"/>
    <s v="JF-15190"/>
    <s v="Jamie Frazer"/>
    <s v="Consumer"/>
    <s v="United States"/>
    <s v="New York City"/>
    <s v="New York"/>
    <n v="10035"/>
    <x v="3"/>
    <s v="OFF-EN-10003055"/>
    <x v="1"/>
    <x v="12"/>
    <x v="882"/>
    <x v="369"/>
    <n v="1"/>
    <x v="0"/>
    <n v="17.991"/>
    <n v="5"/>
    <n v="1"/>
  </r>
  <r>
    <n v="9920"/>
    <s v="CA-2016-149272"/>
    <x v="543"/>
    <d v="2016-03-19T00:00:00"/>
    <s v="Standard Class"/>
    <s v="MY-18295"/>
    <s v="Muhammed Yedwab"/>
    <s v="Corporate"/>
    <s v="United States"/>
    <s v="Bryan"/>
    <s v="Texas"/>
    <n v="77803"/>
    <x v="2"/>
    <s v="FUR-CH-10000863"/>
    <x v="0"/>
    <x v="1"/>
    <x v="83"/>
    <x v="2512"/>
    <n v="5"/>
    <x v="4"/>
    <n v="-143.43100000000001"/>
    <n v="4"/>
    <n v="1"/>
  </r>
  <r>
    <n v="9921"/>
    <s v="CA-2016-149272"/>
    <x v="543"/>
    <d v="2016-03-19T00:00:00"/>
    <s v="Standard Class"/>
    <s v="MY-18295"/>
    <s v="Muhammed Yedwab"/>
    <s v="Corporate"/>
    <s v="United States"/>
    <s v="Bryan"/>
    <s v="Texas"/>
    <n v="77803"/>
    <x v="2"/>
    <s v="OFF-BI-10004233"/>
    <x v="1"/>
    <x v="8"/>
    <x v="1386"/>
    <x v="5796"/>
    <n v="7"/>
    <x v="3"/>
    <n v="-35.817599999999999"/>
    <n v="4"/>
    <n v="1"/>
  </r>
  <r>
    <n v="9922"/>
    <s v="CA-2014-111360"/>
    <x v="156"/>
    <d v="2014-11-30T00:00:00"/>
    <s v="Standard Class"/>
    <s v="AT-10435"/>
    <s v="Alyssa Tate"/>
    <s v="Home Office"/>
    <s v="United States"/>
    <s v="Akron"/>
    <s v="Ohio"/>
    <n v="44312"/>
    <x v="3"/>
    <s v="OFF-BI-10003350"/>
    <x v="1"/>
    <x v="8"/>
    <x v="842"/>
    <x v="5797"/>
    <n v="3"/>
    <x v="6"/>
    <n v="-4.5936000000000003"/>
    <n v="6"/>
    <n v="1"/>
  </r>
  <r>
    <n v="9923"/>
    <s v="US-2017-162124"/>
    <x v="636"/>
    <d v="2017-05-10T00:00:00"/>
    <s v="Standard Class"/>
    <s v="JF-15490"/>
    <s v="Jeremy Farry"/>
    <s v="Consumer"/>
    <s v="United States"/>
    <s v="Chicago"/>
    <s v="Illinois"/>
    <n v="60653"/>
    <x v="2"/>
    <s v="TEC-AC-10001990"/>
    <x v="2"/>
    <x v="11"/>
    <x v="870"/>
    <x v="2950"/>
    <n v="4"/>
    <x v="2"/>
    <n v="28.795200000000001"/>
    <n v="4"/>
    <n v="1"/>
  </r>
  <r>
    <n v="9924"/>
    <s v="CA-2015-159534"/>
    <x v="305"/>
    <d v="2015-03-23T00:00:00"/>
    <s v="First Class"/>
    <s v="DH-13075"/>
    <s v="Dave Hallsten"/>
    <s v="Corporate"/>
    <s v="United States"/>
    <s v="New York City"/>
    <s v="New York"/>
    <n v="10035"/>
    <x v="3"/>
    <s v="OFF-BI-10003982"/>
    <x v="1"/>
    <x v="8"/>
    <x v="350"/>
    <x v="3511"/>
    <n v="3"/>
    <x v="2"/>
    <n v="16.823699999999999"/>
    <n v="3"/>
    <n v="1"/>
  </r>
  <r>
    <n v="9925"/>
    <s v="CA-2015-159534"/>
    <x v="305"/>
    <d v="2015-03-23T00:00:00"/>
    <s v="First Class"/>
    <s v="DH-13075"/>
    <s v="Dave Hallsten"/>
    <s v="Corporate"/>
    <s v="United States"/>
    <s v="New York City"/>
    <s v="New York"/>
    <n v="10035"/>
    <x v="3"/>
    <s v="OFF-EN-10004386"/>
    <x v="1"/>
    <x v="12"/>
    <x v="245"/>
    <x v="1157"/>
    <n v="1"/>
    <x v="0"/>
    <n v="11.994999999999999"/>
    <n v="3"/>
    <n v="1"/>
  </r>
  <r>
    <n v="9926"/>
    <s v="CA-2015-159534"/>
    <x v="305"/>
    <d v="2015-03-23T00:00:00"/>
    <s v="First Class"/>
    <s v="DH-13075"/>
    <s v="Dave Hallsten"/>
    <s v="Corporate"/>
    <s v="United States"/>
    <s v="New York City"/>
    <s v="New York"/>
    <n v="10035"/>
    <x v="3"/>
    <s v="OFF-BI-10003656"/>
    <x v="1"/>
    <x v="8"/>
    <x v="13"/>
    <x v="5798"/>
    <n v="8"/>
    <x v="2"/>
    <n v="353.57920000000001"/>
    <n v="3"/>
    <n v="1"/>
  </r>
  <r>
    <n v="9927"/>
    <s v="CA-2015-159534"/>
    <x v="305"/>
    <d v="2015-03-23T00:00:00"/>
    <s v="First Class"/>
    <s v="DH-13075"/>
    <s v="Dave Hallsten"/>
    <s v="Corporate"/>
    <s v="United States"/>
    <s v="New York City"/>
    <s v="New York"/>
    <n v="10035"/>
    <x v="3"/>
    <s v="TEC-PH-10002310"/>
    <x v="2"/>
    <x v="7"/>
    <x v="959"/>
    <x v="1636"/>
    <n v="2"/>
    <x v="0"/>
    <n v="53.994599999999998"/>
    <n v="3"/>
    <n v="1"/>
  </r>
  <r>
    <n v="9928"/>
    <s v="CA-2015-159534"/>
    <x v="305"/>
    <d v="2015-03-23T00:00:00"/>
    <s v="First Class"/>
    <s v="DH-13075"/>
    <s v="Dave Hallsten"/>
    <s v="Corporate"/>
    <s v="United States"/>
    <s v="New York City"/>
    <s v="New York"/>
    <n v="10035"/>
    <x v="3"/>
    <s v="OFF-ST-10001172"/>
    <x v="1"/>
    <x v="4"/>
    <x v="1206"/>
    <x v="202"/>
    <n v="4"/>
    <x v="0"/>
    <n v="20.140799999999999"/>
    <n v="3"/>
    <n v="1"/>
  </r>
  <r>
    <n v="9929"/>
    <s v="CA-2016-129630"/>
    <x v="913"/>
    <d v="2016-09-04T00:00:00"/>
    <s v="Same Day"/>
    <s v="IM-15055"/>
    <s v="Ionia McGrath"/>
    <s v="Consumer"/>
    <s v="United States"/>
    <s v="San Francisco"/>
    <s v="California"/>
    <n v="94122"/>
    <x v="1"/>
    <s v="FUR-FU-10000260"/>
    <x v="0"/>
    <x v="5"/>
    <x v="74"/>
    <x v="5799"/>
    <n v="3"/>
    <x v="0"/>
    <n v="8.7371999999999996"/>
    <n v="0"/>
    <n v="1"/>
  </r>
  <r>
    <n v="9930"/>
    <s v="CA-2016-129630"/>
    <x v="913"/>
    <d v="2016-09-04T00:00:00"/>
    <s v="Same Day"/>
    <s v="IM-15055"/>
    <s v="Ionia McGrath"/>
    <s v="Consumer"/>
    <s v="United States"/>
    <s v="San Francisco"/>
    <s v="California"/>
    <n v="94122"/>
    <x v="1"/>
    <s v="TEC-CO-10003763"/>
    <x v="2"/>
    <x v="16"/>
    <x v="1279"/>
    <x v="2430"/>
    <n v="5"/>
    <x v="2"/>
    <n v="944.98649999999998"/>
    <n v="0"/>
    <n v="1"/>
  </r>
  <r>
    <n v="9931"/>
    <s v="CA-2015-104948"/>
    <x v="50"/>
    <d v="2015-11-17T00:00:00"/>
    <s v="Standard Class"/>
    <s v="KH-16510"/>
    <s v="Keith Herrera"/>
    <s v="Consumer"/>
    <s v="United States"/>
    <s v="San Bernardino"/>
    <s v="California"/>
    <n v="92404"/>
    <x v="1"/>
    <s v="OFF-BI-10001267"/>
    <x v="1"/>
    <x v="8"/>
    <x v="1475"/>
    <x v="5800"/>
    <n v="2"/>
    <x v="2"/>
    <n v="3.4552"/>
    <n v="4"/>
    <n v="1"/>
  </r>
  <r>
    <n v="9932"/>
    <s v="CA-2015-104948"/>
    <x v="50"/>
    <d v="2015-11-17T00:00:00"/>
    <s v="Standard Class"/>
    <s v="KH-16510"/>
    <s v="Keith Herrera"/>
    <s v="Consumer"/>
    <s v="United States"/>
    <s v="San Bernardino"/>
    <s v="California"/>
    <n v="92404"/>
    <x v="1"/>
    <s v="FUR-BO-10004357"/>
    <x v="0"/>
    <x v="0"/>
    <x v="1358"/>
    <x v="5801"/>
    <n v="4"/>
    <x v="11"/>
    <n v="-40.195999999999998"/>
    <n v="4"/>
    <n v="1"/>
  </r>
  <r>
    <n v="9933"/>
    <s v="CA-2015-104948"/>
    <x v="50"/>
    <d v="2015-11-17T00:00:00"/>
    <s v="Standard Class"/>
    <s v="KH-16510"/>
    <s v="Keith Herrera"/>
    <s v="Consumer"/>
    <s v="United States"/>
    <s v="San Bernardino"/>
    <s v="California"/>
    <n v="92404"/>
    <x v="1"/>
    <s v="OFF-PA-10004610"/>
    <x v="1"/>
    <x v="10"/>
    <x v="1520"/>
    <x v="5802"/>
    <n v="7"/>
    <x v="0"/>
    <n v="13.481999999999999"/>
    <n v="4"/>
    <n v="1"/>
  </r>
  <r>
    <n v="9934"/>
    <s v="CA-2014-166555"/>
    <x v="384"/>
    <d v="2014-07-14T00:00:00"/>
    <s v="First Class"/>
    <s v="JK-15205"/>
    <s v="Jamie Kunitz"/>
    <s v="Consumer"/>
    <s v="United States"/>
    <s v="Niagara Falls"/>
    <s v="New York"/>
    <n v="14304"/>
    <x v="3"/>
    <s v="TEC-PH-10004912"/>
    <x v="2"/>
    <x v="7"/>
    <x v="1501"/>
    <x v="5803"/>
    <n v="3"/>
    <x v="0"/>
    <n v="47.8065"/>
    <n v="3"/>
    <n v="1"/>
  </r>
  <r>
    <n v="9935"/>
    <s v="CA-2016-114405"/>
    <x v="281"/>
    <d v="2016-04-12T00:00:00"/>
    <s v="Standard Class"/>
    <s v="AS-10240"/>
    <s v="Alan Shonely"/>
    <s v="Consumer"/>
    <s v="United States"/>
    <s v="Philadelphia"/>
    <s v="Pennsylvania"/>
    <n v="19120"/>
    <x v="3"/>
    <s v="OFF-AP-10003278"/>
    <x v="1"/>
    <x v="9"/>
    <x v="1793"/>
    <x v="5804"/>
    <n v="3"/>
    <x v="2"/>
    <n v="2.5146000000000002"/>
    <n v="5"/>
    <n v="1"/>
  </r>
  <r>
    <n v="9936"/>
    <s v="CA-2016-114405"/>
    <x v="281"/>
    <d v="2016-04-12T00:00:00"/>
    <s v="Standard Class"/>
    <s v="AS-10240"/>
    <s v="Alan Shonely"/>
    <s v="Consumer"/>
    <s v="United States"/>
    <s v="Philadelphia"/>
    <s v="Pennsylvania"/>
    <n v="19120"/>
    <x v="3"/>
    <s v="OFF-ST-10001627"/>
    <x v="1"/>
    <x v="4"/>
    <x v="1849"/>
    <x v="5805"/>
    <n v="3"/>
    <x v="2"/>
    <n v="3.6743999999999999"/>
    <n v="5"/>
    <n v="1"/>
  </r>
  <r>
    <n v="9937"/>
    <s v="CA-2017-132955"/>
    <x v="92"/>
    <d v="2017-06-28T00:00:00"/>
    <s v="Standard Class"/>
    <s v="SC-20575"/>
    <s v="Sonia Cooley"/>
    <s v="Consumer"/>
    <s v="United States"/>
    <s v="Cranston"/>
    <s v="Rhode Island"/>
    <n v="2920"/>
    <x v="3"/>
    <s v="OFF-BI-10002735"/>
    <x v="1"/>
    <x v="8"/>
    <x v="142"/>
    <x v="4289"/>
    <n v="3"/>
    <x v="0"/>
    <n v="48.377099999999999"/>
    <n v="4"/>
    <n v="1"/>
  </r>
  <r>
    <n v="9938"/>
    <s v="CA-2016-164889"/>
    <x v="1234"/>
    <d v="2016-06-06T00:00:00"/>
    <s v="Second Class"/>
    <s v="CP-12340"/>
    <s v="Christine Phan"/>
    <s v="Corporate"/>
    <s v="United States"/>
    <s v="Los Angeles"/>
    <s v="California"/>
    <n v="90049"/>
    <x v="1"/>
    <s v="FUR-TA-10001676"/>
    <x v="0"/>
    <x v="3"/>
    <x v="966"/>
    <x v="3939"/>
    <n v="2"/>
    <x v="2"/>
    <n v="-1.7771999999999999"/>
    <n v="3"/>
    <n v="1"/>
  </r>
  <r>
    <n v="9939"/>
    <s v="CA-2016-169824"/>
    <x v="939"/>
    <d v="2016-12-17T00:00:00"/>
    <s v="Standard Class"/>
    <s v="NS-18640"/>
    <s v="Noel Staavos"/>
    <s v="Corporate"/>
    <s v="United States"/>
    <s v="New York City"/>
    <s v="New York"/>
    <n v="10009"/>
    <x v="3"/>
    <s v="FUR-FU-10004864"/>
    <x v="0"/>
    <x v="5"/>
    <x v="1719"/>
    <x v="5806"/>
    <n v="5"/>
    <x v="0"/>
    <n v="19.915500000000002"/>
    <n v="5"/>
    <n v="1"/>
  </r>
  <r>
    <n v="9940"/>
    <s v="CA-2016-169824"/>
    <x v="939"/>
    <d v="2016-12-17T00:00:00"/>
    <s v="Standard Class"/>
    <s v="NS-18640"/>
    <s v="Noel Staavos"/>
    <s v="Corporate"/>
    <s v="United States"/>
    <s v="New York City"/>
    <s v="New York"/>
    <n v="10009"/>
    <x v="3"/>
    <s v="OFF-SU-10000952"/>
    <x v="1"/>
    <x v="14"/>
    <x v="1265"/>
    <x v="5652"/>
    <n v="4"/>
    <x v="0"/>
    <n v="9.9456000000000007"/>
    <n v="5"/>
    <n v="1"/>
  </r>
  <r>
    <n v="9941"/>
    <s v="CA-2016-169824"/>
    <x v="939"/>
    <d v="2016-12-17T00:00:00"/>
    <s v="Standard Class"/>
    <s v="NS-18640"/>
    <s v="Noel Staavos"/>
    <s v="Corporate"/>
    <s v="United States"/>
    <s v="New York City"/>
    <s v="New York"/>
    <n v="10009"/>
    <x v="3"/>
    <s v="OFF-AR-10000462"/>
    <x v="1"/>
    <x v="6"/>
    <x v="894"/>
    <x v="5807"/>
    <n v="7"/>
    <x v="0"/>
    <n v="4.8159999999999998"/>
    <n v="5"/>
    <n v="1"/>
  </r>
  <r>
    <n v="9942"/>
    <s v="CA-2017-164028"/>
    <x v="221"/>
    <d v="2017-11-30T00:00:00"/>
    <s v="Standard Class"/>
    <s v="JL-15835"/>
    <s v="John Lee"/>
    <s v="Consumer"/>
    <s v="United States"/>
    <s v="San Francisco"/>
    <s v="California"/>
    <n v="94122"/>
    <x v="1"/>
    <s v="TEC-AC-10001772"/>
    <x v="2"/>
    <x v="11"/>
    <x v="405"/>
    <x v="5808"/>
    <n v="14"/>
    <x v="0"/>
    <n v="87.196200000000005"/>
    <n v="6"/>
    <n v="1"/>
  </r>
  <r>
    <n v="9943"/>
    <s v="CA-2014-143371"/>
    <x v="129"/>
    <d v="2015-01-03T00:00:00"/>
    <s v="Standard Class"/>
    <s v="MD-17350"/>
    <s v="Maribeth Dona"/>
    <s v="Consumer"/>
    <s v="United States"/>
    <s v="Anaheim"/>
    <s v="California"/>
    <n v="92804"/>
    <x v="1"/>
    <s v="OFF-ST-10001128"/>
    <x v="1"/>
    <x v="4"/>
    <x v="1427"/>
    <x v="5809"/>
    <n v="9"/>
    <x v="0"/>
    <n v="29.964600000000001"/>
    <n v="6"/>
    <n v="1"/>
  </r>
  <r>
    <n v="9944"/>
    <s v="CA-2014-143371"/>
    <x v="129"/>
    <d v="2015-01-03T00:00:00"/>
    <s v="Standard Class"/>
    <s v="MD-17350"/>
    <s v="Maribeth Dona"/>
    <s v="Consumer"/>
    <s v="United States"/>
    <s v="Anaheim"/>
    <s v="California"/>
    <n v="92804"/>
    <x v="1"/>
    <s v="OFF-SU-10002537"/>
    <x v="1"/>
    <x v="14"/>
    <x v="682"/>
    <x v="5810"/>
    <n v="5"/>
    <x v="0"/>
    <n v="13.298999999999999"/>
    <n v="6"/>
    <n v="1"/>
  </r>
  <r>
    <n v="9945"/>
    <s v="CA-2015-145415"/>
    <x v="1235"/>
    <d v="2015-04-17T00:00:00"/>
    <s v="Second Class"/>
    <s v="RD-19660"/>
    <s v="Robert Dilbeck"/>
    <s v="Home Office"/>
    <s v="United States"/>
    <s v="Seattle"/>
    <s v="Washington"/>
    <n v="98103"/>
    <x v="1"/>
    <s v="OFF-ST-10000419"/>
    <x v="1"/>
    <x v="4"/>
    <x v="1024"/>
    <x v="1344"/>
    <n v="3"/>
    <x v="0"/>
    <n v="0.40739999999999998"/>
    <n v="5"/>
    <n v="1"/>
  </r>
  <r>
    <n v="9946"/>
    <s v="CA-2014-111157"/>
    <x v="1086"/>
    <d v="2014-03-06T00:00:00"/>
    <s v="Standard Class"/>
    <s v="NH-18610"/>
    <s v="Nicole Hansen"/>
    <s v="Corporate"/>
    <s v="United States"/>
    <s v="Philadelphia"/>
    <s v="Pennsylvania"/>
    <n v="19120"/>
    <x v="3"/>
    <s v="OFF-PA-10000327"/>
    <x v="1"/>
    <x v="10"/>
    <x v="1437"/>
    <x v="1306"/>
    <n v="1"/>
    <x v="2"/>
    <n v="1.07"/>
    <n v="4"/>
    <n v="1"/>
  </r>
  <r>
    <n v="9947"/>
    <s v="CA-2014-111157"/>
    <x v="1086"/>
    <d v="2014-03-06T00:00:00"/>
    <s v="Standard Class"/>
    <s v="NH-18610"/>
    <s v="Nicole Hansen"/>
    <s v="Corporate"/>
    <s v="United States"/>
    <s v="Philadelphia"/>
    <s v="Pennsylvania"/>
    <n v="19120"/>
    <x v="3"/>
    <s v="TEC-AC-10004353"/>
    <x v="2"/>
    <x v="11"/>
    <x v="724"/>
    <x v="1252"/>
    <n v="3"/>
    <x v="2"/>
    <n v="32.130000000000003"/>
    <n v="4"/>
    <n v="1"/>
  </r>
  <r>
    <n v="9948"/>
    <s v="CA-2017-121559"/>
    <x v="702"/>
    <d v="2017-06-03T00:00:00"/>
    <s v="Second Class"/>
    <s v="HW-14935"/>
    <s v="Helen Wasserman"/>
    <s v="Corporate"/>
    <s v="United States"/>
    <s v="Indianapolis"/>
    <s v="Indiana"/>
    <n v="46203"/>
    <x v="2"/>
    <s v="FUR-CH-10003746"/>
    <x v="0"/>
    <x v="1"/>
    <x v="623"/>
    <x v="5811"/>
    <n v="6"/>
    <x v="0"/>
    <n v="539.24639999999999"/>
    <n v="2"/>
    <n v="1"/>
  </r>
  <r>
    <n v="9949"/>
    <s v="CA-2017-121559"/>
    <x v="702"/>
    <d v="2017-06-03T00:00:00"/>
    <s v="Second Class"/>
    <s v="HW-14935"/>
    <s v="Helen Wasserman"/>
    <s v="Corporate"/>
    <s v="United States"/>
    <s v="Indianapolis"/>
    <s v="Indiana"/>
    <n v="46203"/>
    <x v="2"/>
    <s v="OFF-AP-10002945"/>
    <x v="1"/>
    <x v="9"/>
    <x v="228"/>
    <x v="5812"/>
    <n v="8"/>
    <x v="0"/>
    <n v="793.71600000000001"/>
    <n v="2"/>
    <n v="1"/>
  </r>
  <r>
    <n v="9950"/>
    <s v="CA-2017-121559"/>
    <x v="702"/>
    <d v="2017-06-03T00:00:00"/>
    <s v="Second Class"/>
    <s v="HW-14935"/>
    <s v="Helen Wasserman"/>
    <s v="Corporate"/>
    <s v="United States"/>
    <s v="Indianapolis"/>
    <s v="Indiana"/>
    <n v="46203"/>
    <x v="2"/>
    <s v="TEC-AC-10004568"/>
    <x v="2"/>
    <x v="11"/>
    <x v="1118"/>
    <x v="2436"/>
    <n v="3"/>
    <x v="0"/>
    <n v="15.9543"/>
    <n v="2"/>
    <n v="1"/>
  </r>
  <r>
    <n v="9951"/>
    <s v="CA-2017-121559"/>
    <x v="702"/>
    <d v="2017-06-03T00:00:00"/>
    <s v="Second Class"/>
    <s v="HW-14935"/>
    <s v="Helen Wasserman"/>
    <s v="Corporate"/>
    <s v="United States"/>
    <s v="Indianapolis"/>
    <s v="Indiana"/>
    <n v="46203"/>
    <x v="2"/>
    <s v="TEC-AC-10001714"/>
    <x v="2"/>
    <x v="11"/>
    <x v="685"/>
    <x v="5813"/>
    <n v="1"/>
    <x v="0"/>
    <n v="14.7593"/>
    <n v="2"/>
    <n v="1"/>
  </r>
  <r>
    <n v="9952"/>
    <s v="CA-2017-121559"/>
    <x v="702"/>
    <d v="2017-06-03T00:00:00"/>
    <s v="Second Class"/>
    <s v="HW-14935"/>
    <s v="Helen Wasserman"/>
    <s v="Corporate"/>
    <s v="United States"/>
    <s v="Indianapolis"/>
    <s v="Indiana"/>
    <n v="46203"/>
    <x v="2"/>
    <s v="OFF-BI-10002072"/>
    <x v="1"/>
    <x v="8"/>
    <x v="838"/>
    <x v="1018"/>
    <n v="2"/>
    <x v="0"/>
    <n v="8.69"/>
    <n v="2"/>
    <n v="1"/>
  </r>
  <r>
    <n v="9953"/>
    <s v="CA-2015-141593"/>
    <x v="639"/>
    <d v="2015-12-16T00:00:00"/>
    <s v="Second Class"/>
    <s v="DB-12970"/>
    <s v="Darren Budd"/>
    <s v="Corporate"/>
    <s v="United States"/>
    <s v="Los Angeles"/>
    <s v="California"/>
    <n v="90045"/>
    <x v="1"/>
    <s v="OFF-BI-10001153"/>
    <x v="1"/>
    <x v="8"/>
    <x v="303"/>
    <x v="5814"/>
    <n v="2"/>
    <x v="2"/>
    <n v="20.724"/>
    <n v="2"/>
    <n v="1"/>
  </r>
  <r>
    <n v="9954"/>
    <s v="CA-2015-141593"/>
    <x v="639"/>
    <d v="2015-12-16T00:00:00"/>
    <s v="Second Class"/>
    <s v="DB-12970"/>
    <s v="Darren Budd"/>
    <s v="Corporate"/>
    <s v="United States"/>
    <s v="Los Angeles"/>
    <s v="California"/>
    <n v="90045"/>
    <x v="1"/>
    <s v="OFF-PA-10004983"/>
    <x v="1"/>
    <x v="10"/>
    <x v="1332"/>
    <x v="90"/>
    <n v="1"/>
    <x v="0"/>
    <n v="3.1103999999999998"/>
    <n v="2"/>
    <n v="1"/>
  </r>
  <r>
    <n v="9955"/>
    <s v="CA-2015-141593"/>
    <x v="639"/>
    <d v="2015-12-16T00:00:00"/>
    <s v="Second Class"/>
    <s v="DB-12970"/>
    <s v="Darren Budd"/>
    <s v="Corporate"/>
    <s v="United States"/>
    <s v="Los Angeles"/>
    <s v="California"/>
    <n v="90045"/>
    <x v="1"/>
    <s v="OFF-BI-10000948"/>
    <x v="1"/>
    <x v="8"/>
    <x v="1382"/>
    <x v="4169"/>
    <n v="3"/>
    <x v="2"/>
    <n v="11.5587"/>
    <n v="2"/>
    <n v="1"/>
  </r>
  <r>
    <n v="9956"/>
    <s v="CA-2015-141593"/>
    <x v="639"/>
    <d v="2015-12-16T00:00:00"/>
    <s v="Second Class"/>
    <s v="DB-12970"/>
    <s v="Darren Budd"/>
    <s v="Corporate"/>
    <s v="United States"/>
    <s v="Los Angeles"/>
    <s v="California"/>
    <n v="90045"/>
    <x v="1"/>
    <s v="FUR-TA-10002622"/>
    <x v="0"/>
    <x v="3"/>
    <x v="969"/>
    <x v="5721"/>
    <n v="2"/>
    <x v="2"/>
    <n v="10.258800000000001"/>
    <n v="2"/>
    <n v="1"/>
  </r>
  <r>
    <n v="9957"/>
    <s v="US-2014-143287"/>
    <x v="7"/>
    <d v="2014-11-17T00:00:00"/>
    <s v="Standard Class"/>
    <s v="KN-16705"/>
    <s v="Kristina Nunn"/>
    <s v="Home Office"/>
    <s v="United States"/>
    <s v="New Rochelle"/>
    <s v="New York"/>
    <n v="10801"/>
    <x v="3"/>
    <s v="OFF-PA-10001776"/>
    <x v="1"/>
    <x v="10"/>
    <x v="1272"/>
    <x v="3126"/>
    <n v="5"/>
    <x v="0"/>
    <n v="21.784500000000001"/>
    <n v="6"/>
    <n v="1"/>
  </r>
  <r>
    <n v="9958"/>
    <s v="US-2014-143287"/>
    <x v="7"/>
    <d v="2014-11-17T00:00:00"/>
    <s v="Standard Class"/>
    <s v="KN-16705"/>
    <s v="Kristina Nunn"/>
    <s v="Home Office"/>
    <s v="United States"/>
    <s v="New Rochelle"/>
    <s v="New York"/>
    <n v="10801"/>
    <x v="3"/>
    <s v="OFF-PA-10004039"/>
    <x v="1"/>
    <x v="10"/>
    <x v="1547"/>
    <x v="1061"/>
    <n v="4"/>
    <x v="0"/>
    <n v="109.7208"/>
    <n v="6"/>
    <n v="1"/>
  </r>
  <r>
    <n v="9959"/>
    <s v="US-2014-143287"/>
    <x v="7"/>
    <d v="2014-11-17T00:00:00"/>
    <s v="Standard Class"/>
    <s v="KN-16705"/>
    <s v="Kristina Nunn"/>
    <s v="Home Office"/>
    <s v="United States"/>
    <s v="New Rochelle"/>
    <s v="New York"/>
    <n v="10801"/>
    <x v="3"/>
    <s v="OFF-SU-10001574"/>
    <x v="1"/>
    <x v="14"/>
    <x v="503"/>
    <x v="545"/>
    <n v="2"/>
    <x v="0"/>
    <n v="2.19"/>
    <n v="6"/>
    <n v="1"/>
  </r>
  <r>
    <n v="9960"/>
    <s v="CA-2017-137421"/>
    <x v="833"/>
    <d v="2017-10-11T00:00:00"/>
    <s v="Standard Class"/>
    <s v="AJ-10945"/>
    <s v="Ashley Jarboe"/>
    <s v="Consumer"/>
    <s v="United States"/>
    <s v="Chandler"/>
    <s v="Arizona"/>
    <n v="85224"/>
    <x v="1"/>
    <s v="OFF-AR-10001761"/>
    <x v="1"/>
    <x v="6"/>
    <x v="1651"/>
    <x v="560"/>
    <n v="2"/>
    <x v="2"/>
    <n v="1.8688"/>
    <n v="5"/>
    <n v="1"/>
  </r>
  <r>
    <n v="9961"/>
    <s v="CA-2017-141446"/>
    <x v="118"/>
    <d v="2017-09-18T00:00:00"/>
    <s v="Second Class"/>
    <s v="CL-12700"/>
    <s v="Craig Leslie"/>
    <s v="Home Office"/>
    <s v="United States"/>
    <s v="Florence"/>
    <s v="Kentucky"/>
    <n v="41042"/>
    <x v="0"/>
    <s v="TEC-AC-10002305"/>
    <x v="2"/>
    <x v="11"/>
    <x v="1530"/>
    <x v="3215"/>
    <n v="1"/>
    <x v="0"/>
    <n v="3.24"/>
    <n v="2"/>
    <n v="1"/>
  </r>
  <r>
    <n v="9962"/>
    <s v="CA-2015-168088"/>
    <x v="531"/>
    <d v="2015-03-22T00:00:00"/>
    <s v="First Class"/>
    <s v="CM-12655"/>
    <s v="Corinna Mitchell"/>
    <s v="Home Office"/>
    <s v="United States"/>
    <s v="Houston"/>
    <s v="Texas"/>
    <n v="77041"/>
    <x v="2"/>
    <s v="OFF-PA-10000675"/>
    <x v="1"/>
    <x v="10"/>
    <x v="1115"/>
    <x v="4771"/>
    <n v="2"/>
    <x v="2"/>
    <n v="23.7742"/>
    <n v="3"/>
    <n v="1"/>
  </r>
  <r>
    <n v="9963"/>
    <s v="CA-2015-168088"/>
    <x v="531"/>
    <d v="2015-03-22T00:00:00"/>
    <s v="First Class"/>
    <s v="CM-12655"/>
    <s v="Corinna Mitchell"/>
    <s v="Home Office"/>
    <s v="United States"/>
    <s v="Houston"/>
    <s v="Texas"/>
    <n v="77041"/>
    <x v="2"/>
    <s v="FUR-BO-10004218"/>
    <x v="0"/>
    <x v="0"/>
    <x v="1593"/>
    <x v="5815"/>
    <n v="4"/>
    <x v="8"/>
    <n v="-67.670400000000001"/>
    <n v="3"/>
    <n v="1"/>
  </r>
  <r>
    <n v="9964"/>
    <s v="CA-2015-143700"/>
    <x v="353"/>
    <d v="2015-07-26T00:00:00"/>
    <s v="Same Day"/>
    <s v="AS-10240"/>
    <s v="Alan Shonely"/>
    <s v="Consumer"/>
    <s v="United States"/>
    <s v="Philadelphia"/>
    <s v="Pennsylvania"/>
    <n v="19140"/>
    <x v="3"/>
    <s v="OFF-PA-10003072"/>
    <x v="1"/>
    <x v="10"/>
    <x v="927"/>
    <x v="559"/>
    <n v="2"/>
    <x v="2"/>
    <n v="3.6288"/>
    <n v="0"/>
    <n v="1"/>
  </r>
  <r>
    <n v="9965"/>
    <s v="CA-2016-146374"/>
    <x v="5"/>
    <d v="2016-12-10T00:00:00"/>
    <s v="Second Class"/>
    <s v="HE-14800"/>
    <s v="Harold Engle"/>
    <s v="Corporate"/>
    <s v="United States"/>
    <s v="Newark"/>
    <s v="Delaware"/>
    <n v="19711"/>
    <x v="3"/>
    <s v="FUR-FU-10002671"/>
    <x v="0"/>
    <x v="5"/>
    <x v="278"/>
    <x v="5816"/>
    <n v="1"/>
    <x v="0"/>
    <n v="6.4320000000000004"/>
    <n v="5"/>
    <n v="1"/>
  </r>
  <r>
    <n v="9966"/>
    <s v="CA-2016-146374"/>
    <x v="5"/>
    <d v="2016-12-10T00:00:00"/>
    <s v="Second Class"/>
    <s v="HE-14800"/>
    <s v="Harold Engle"/>
    <s v="Corporate"/>
    <s v="United States"/>
    <s v="Newark"/>
    <s v="Delaware"/>
    <n v="19711"/>
    <x v="3"/>
    <s v="OFF-PA-10000349"/>
    <x v="1"/>
    <x v="10"/>
    <x v="33"/>
    <x v="1377"/>
    <n v="1"/>
    <x v="0"/>
    <n v="2.3405999999999998"/>
    <n v="5"/>
    <n v="1"/>
  </r>
  <r>
    <n v="9967"/>
    <s v="CA-2016-146374"/>
    <x v="5"/>
    <d v="2016-12-10T00:00:00"/>
    <s v="Second Class"/>
    <s v="HE-14800"/>
    <s v="Harold Engle"/>
    <s v="Corporate"/>
    <s v="United States"/>
    <s v="Newark"/>
    <s v="Delaware"/>
    <n v="19711"/>
    <x v="3"/>
    <s v="OFF-EN-10004483"/>
    <x v="1"/>
    <x v="12"/>
    <x v="1344"/>
    <x v="5817"/>
    <n v="7"/>
    <x v="0"/>
    <n v="51.554299999999998"/>
    <n v="5"/>
    <n v="1"/>
  </r>
  <r>
    <n v="9968"/>
    <s v="CA-2017-153871"/>
    <x v="157"/>
    <d v="2017-12-17T00:00:00"/>
    <s v="Standard Class"/>
    <s v="RB-19435"/>
    <s v="Richard Bierner"/>
    <s v="Consumer"/>
    <s v="United States"/>
    <s v="Plainfield"/>
    <s v="New Jersey"/>
    <n v="7060"/>
    <x v="3"/>
    <s v="OFF-BI-10004209"/>
    <x v="1"/>
    <x v="8"/>
    <x v="1215"/>
    <x v="452"/>
    <n v="5"/>
    <x v="0"/>
    <n v="18.09"/>
    <n v="6"/>
    <n v="1"/>
  </r>
  <r>
    <n v="9969"/>
    <s v="CA-2017-153871"/>
    <x v="157"/>
    <d v="2017-12-17T00:00:00"/>
    <s v="Standard Class"/>
    <s v="RB-19435"/>
    <s v="Richard Bierner"/>
    <s v="Consumer"/>
    <s v="United States"/>
    <s v="Plainfield"/>
    <s v="New Jersey"/>
    <n v="7060"/>
    <x v="3"/>
    <s v="OFF-BI-10004600"/>
    <x v="1"/>
    <x v="8"/>
    <x v="1486"/>
    <x v="2501"/>
    <n v="2"/>
    <x v="0"/>
    <n v="331.19099999999997"/>
    <n v="6"/>
    <n v="1"/>
  </r>
  <r>
    <n v="9970"/>
    <s v="CA-2017-153871"/>
    <x v="157"/>
    <d v="2017-12-17T00:00:00"/>
    <s v="Standard Class"/>
    <s v="RB-19435"/>
    <s v="Richard Bierner"/>
    <s v="Consumer"/>
    <s v="United States"/>
    <s v="Plainfield"/>
    <s v="New Jersey"/>
    <n v="7060"/>
    <x v="3"/>
    <s v="OFF-AP-10003622"/>
    <x v="1"/>
    <x v="9"/>
    <x v="190"/>
    <x v="505"/>
    <n v="7"/>
    <x v="0"/>
    <n v="6.5975000000000001"/>
    <n v="6"/>
    <n v="1"/>
  </r>
  <r>
    <n v="9971"/>
    <s v="CA-2015-103772"/>
    <x v="1141"/>
    <d v="2015-07-02T00:00:00"/>
    <s v="Standard Class"/>
    <s v="MP-17470"/>
    <s v="Mark Packer"/>
    <s v="Home Office"/>
    <s v="United States"/>
    <s v="Smyrna"/>
    <s v="Georgia"/>
    <n v="30080"/>
    <x v="0"/>
    <s v="OFF-BI-10002867"/>
    <x v="1"/>
    <x v="8"/>
    <x v="972"/>
    <x v="5818"/>
    <n v="2"/>
    <x v="0"/>
    <n v="54.997599999999998"/>
    <n v="4"/>
    <n v="1"/>
  </r>
  <r>
    <n v="9972"/>
    <s v="CA-2015-103772"/>
    <x v="1141"/>
    <d v="2015-07-02T00:00:00"/>
    <s v="Standard Class"/>
    <s v="MP-17470"/>
    <s v="Mark Packer"/>
    <s v="Home Office"/>
    <s v="United States"/>
    <s v="Smyrna"/>
    <s v="Georgia"/>
    <n v="30080"/>
    <x v="0"/>
    <s v="OFF-AR-10000538"/>
    <x v="1"/>
    <x v="6"/>
    <x v="1254"/>
    <x v="3383"/>
    <n v="5"/>
    <x v="0"/>
    <n v="42.225000000000001"/>
    <n v="4"/>
    <n v="1"/>
  </r>
  <r>
    <n v="9973"/>
    <s v="CA-2016-130225"/>
    <x v="108"/>
    <d v="2016-09-17T00:00:00"/>
    <s v="Standard Class"/>
    <s v="RC-19960"/>
    <s v="Ryan Crowe"/>
    <s v="Consumer"/>
    <s v="United States"/>
    <s v="Houston"/>
    <s v="Texas"/>
    <n v="77041"/>
    <x v="2"/>
    <s v="OFF-EN-10000056"/>
    <x v="1"/>
    <x v="12"/>
    <x v="633"/>
    <x v="5819"/>
    <n v="2"/>
    <x v="2"/>
    <n v="33.604199999999999"/>
    <n v="6"/>
    <n v="1"/>
  </r>
  <r>
    <n v="9974"/>
    <s v="US-2016-103674"/>
    <x v="409"/>
    <d v="2016-12-10T00:00:00"/>
    <s v="Standard Class"/>
    <s v="AP-10720"/>
    <s v="Anne Pryor"/>
    <s v="Home Office"/>
    <s v="United States"/>
    <s v="Los Angeles"/>
    <s v="California"/>
    <n v="90032"/>
    <x v="1"/>
    <s v="TEC-PH-10004080"/>
    <x v="2"/>
    <x v="7"/>
    <x v="1777"/>
    <x v="1071"/>
    <n v="5"/>
    <x v="2"/>
    <n v="27.196000000000002"/>
    <n v="4"/>
    <n v="1"/>
  </r>
  <r>
    <n v="9975"/>
    <s v="US-2016-103674"/>
    <x v="409"/>
    <d v="2016-12-10T00:00:00"/>
    <s v="Standard Class"/>
    <s v="AP-10720"/>
    <s v="Anne Pryor"/>
    <s v="Home Office"/>
    <s v="United States"/>
    <s v="Los Angeles"/>
    <s v="California"/>
    <n v="90032"/>
    <x v="1"/>
    <s v="OFF-AR-10004752"/>
    <x v="1"/>
    <x v="6"/>
    <x v="1114"/>
    <x v="3450"/>
    <n v="7"/>
    <x v="0"/>
    <n v="5.2332000000000001"/>
    <n v="4"/>
    <n v="1"/>
  </r>
  <r>
    <n v="9976"/>
    <s v="US-2016-103674"/>
    <x v="409"/>
    <d v="2016-12-10T00:00:00"/>
    <s v="Standard Class"/>
    <s v="AP-10720"/>
    <s v="Anne Pryor"/>
    <s v="Home Office"/>
    <s v="United States"/>
    <s v="Los Angeles"/>
    <s v="California"/>
    <n v="90032"/>
    <x v="1"/>
    <s v="OFF-PA-10000743"/>
    <x v="1"/>
    <x v="10"/>
    <x v="578"/>
    <x v="518"/>
    <n v="2"/>
    <x v="0"/>
    <n v="6.4127999999999998"/>
    <n v="4"/>
    <n v="1"/>
  </r>
  <r>
    <n v="9977"/>
    <s v="US-2016-103674"/>
    <x v="409"/>
    <d v="2016-12-10T00:00:00"/>
    <s v="Standard Class"/>
    <s v="AP-10720"/>
    <s v="Anne Pryor"/>
    <s v="Home Office"/>
    <s v="United States"/>
    <s v="Los Angeles"/>
    <s v="California"/>
    <n v="90032"/>
    <x v="1"/>
    <s v="TEC-PH-10002496"/>
    <x v="2"/>
    <x v="7"/>
    <x v="495"/>
    <x v="2475"/>
    <n v="2"/>
    <x v="2"/>
    <n v="31.198"/>
    <n v="4"/>
    <n v="1"/>
  </r>
  <r>
    <n v="9978"/>
    <s v="US-2016-103674"/>
    <x v="409"/>
    <d v="2016-12-10T00:00:00"/>
    <s v="Standard Class"/>
    <s v="AP-10720"/>
    <s v="Anne Pryor"/>
    <s v="Home Office"/>
    <s v="United States"/>
    <s v="Los Angeles"/>
    <s v="California"/>
    <n v="90032"/>
    <x v="1"/>
    <s v="OFF-FA-10003467"/>
    <x v="1"/>
    <x v="13"/>
    <x v="494"/>
    <x v="5820"/>
    <n v="7"/>
    <x v="0"/>
    <n v="0"/>
    <n v="4"/>
    <n v="1"/>
  </r>
  <r>
    <n v="9979"/>
    <s v="US-2016-103674"/>
    <x v="409"/>
    <d v="2016-12-10T00:00:00"/>
    <s v="Standard Class"/>
    <s v="AP-10720"/>
    <s v="Anne Pryor"/>
    <s v="Home Office"/>
    <s v="United States"/>
    <s v="Los Angeles"/>
    <s v="California"/>
    <n v="90032"/>
    <x v="1"/>
    <s v="OFF-BI-10003727"/>
    <x v="1"/>
    <x v="8"/>
    <x v="805"/>
    <x v="5821"/>
    <n v="4"/>
    <x v="2"/>
    <n v="4.6816000000000004"/>
    <n v="4"/>
    <n v="1"/>
  </r>
  <r>
    <n v="9980"/>
    <s v="US-2016-103674"/>
    <x v="409"/>
    <d v="2016-12-10T00:00:00"/>
    <s v="Standard Class"/>
    <s v="AP-10720"/>
    <s v="Anne Pryor"/>
    <s v="Home Office"/>
    <s v="United States"/>
    <s v="Los Angeles"/>
    <s v="California"/>
    <n v="90032"/>
    <x v="1"/>
    <s v="OFF-BI-10002026"/>
    <x v="1"/>
    <x v="8"/>
    <x v="1758"/>
    <x v="5822"/>
    <n v="14"/>
    <x v="2"/>
    <n v="153.11519999999999"/>
    <n v="4"/>
    <n v="1"/>
  </r>
  <r>
    <n v="9981"/>
    <s v="US-2015-151435"/>
    <x v="684"/>
    <d v="2015-09-09T00:00:00"/>
    <s v="Second Class"/>
    <s v="SW-20455"/>
    <s v="Shaun Weien"/>
    <s v="Consumer"/>
    <s v="United States"/>
    <s v="Lafayette"/>
    <s v="Louisiana"/>
    <n v="70506"/>
    <x v="0"/>
    <s v="FUR-TA-10001039"/>
    <x v="0"/>
    <x v="3"/>
    <x v="832"/>
    <x v="1890"/>
    <n v="1"/>
    <x v="0"/>
    <n v="22.354800000000001"/>
    <n v="3"/>
    <n v="1"/>
  </r>
  <r>
    <n v="9982"/>
    <s v="CA-2017-163566"/>
    <x v="646"/>
    <d v="2017-08-06T00:00:00"/>
    <s v="First Class"/>
    <s v="TB-21055"/>
    <s v="Ted Butterfield"/>
    <s v="Consumer"/>
    <s v="United States"/>
    <s v="Fairfield"/>
    <s v="Ohio"/>
    <n v="45014"/>
    <x v="3"/>
    <s v="OFF-LA-10004484"/>
    <x v="1"/>
    <x v="2"/>
    <x v="617"/>
    <x v="1045"/>
    <n v="5"/>
    <x v="2"/>
    <n v="5.3689999999999998"/>
    <n v="3"/>
    <n v="1"/>
  </r>
  <r>
    <n v="9983"/>
    <s v="US-2016-157728"/>
    <x v="897"/>
    <d v="2016-09-28T00:00:00"/>
    <s v="Standard Class"/>
    <s v="RC-19960"/>
    <s v="Ryan Crowe"/>
    <s v="Consumer"/>
    <s v="United States"/>
    <s v="Grand Rapids"/>
    <s v="Michigan"/>
    <n v="49505"/>
    <x v="2"/>
    <s v="OFF-PA-10002195"/>
    <x v="1"/>
    <x v="10"/>
    <x v="726"/>
    <x v="591"/>
    <n v="7"/>
    <x v="0"/>
    <n v="16.713200000000001"/>
    <n v="6"/>
    <n v="1"/>
  </r>
  <r>
    <n v="9984"/>
    <s v="US-2016-157728"/>
    <x v="897"/>
    <d v="2016-09-28T00:00:00"/>
    <s v="Standard Class"/>
    <s v="RC-19960"/>
    <s v="Ryan Crowe"/>
    <s v="Consumer"/>
    <s v="United States"/>
    <s v="Grand Rapids"/>
    <s v="Michigan"/>
    <n v="49505"/>
    <x v="2"/>
    <s v="TEC-PH-10001305"/>
    <x v="2"/>
    <x v="7"/>
    <x v="1680"/>
    <x v="5823"/>
    <n v="2"/>
    <x v="0"/>
    <n v="27.4344"/>
    <n v="6"/>
    <n v="1"/>
  </r>
  <r>
    <n v="9985"/>
    <s v="CA-2015-100251"/>
    <x v="961"/>
    <d v="2015-05-23T00:00:00"/>
    <s v="Standard Class"/>
    <s v="DV-13465"/>
    <s v="Dianna Vittorini"/>
    <s v="Consumer"/>
    <s v="United States"/>
    <s v="Long Beach"/>
    <s v="New York"/>
    <n v="11561"/>
    <x v="3"/>
    <s v="OFF-LA-10003766"/>
    <x v="1"/>
    <x v="2"/>
    <x v="365"/>
    <x v="2432"/>
    <n v="10"/>
    <x v="0"/>
    <n v="15.12"/>
    <n v="6"/>
    <n v="1"/>
  </r>
  <r>
    <n v="9986"/>
    <s v="CA-2015-100251"/>
    <x v="961"/>
    <d v="2015-05-23T00:00:00"/>
    <s v="Standard Class"/>
    <s v="DV-13465"/>
    <s v="Dianna Vittorini"/>
    <s v="Consumer"/>
    <s v="United States"/>
    <s v="Long Beach"/>
    <s v="New York"/>
    <n v="11561"/>
    <x v="3"/>
    <s v="OFF-SU-10000898"/>
    <x v="1"/>
    <x v="14"/>
    <x v="1190"/>
    <x v="5368"/>
    <n v="4"/>
    <x v="0"/>
    <n v="16.123999999999999"/>
    <n v="6"/>
    <n v="1"/>
  </r>
  <r>
    <n v="9987"/>
    <s v="CA-2016-125794"/>
    <x v="321"/>
    <d v="2016-10-03T00:00:00"/>
    <s v="Standard Class"/>
    <s v="ML-17410"/>
    <s v="Maris LaWare"/>
    <s v="Consumer"/>
    <s v="United States"/>
    <s v="Los Angeles"/>
    <s v="California"/>
    <n v="90008"/>
    <x v="1"/>
    <s v="TEC-AC-10003399"/>
    <x v="2"/>
    <x v="11"/>
    <x v="1506"/>
    <x v="341"/>
    <n v="1"/>
    <x v="0"/>
    <n v="15.220800000000001"/>
    <n v="4"/>
    <n v="1"/>
  </r>
  <r>
    <n v="9988"/>
    <s v="CA-2017-163629"/>
    <x v="701"/>
    <d v="2017-11-21T00:00:00"/>
    <s v="Standard Class"/>
    <s v="RA-19885"/>
    <s v="Ruben Ausman"/>
    <s v="Corporate"/>
    <s v="United States"/>
    <s v="Athens"/>
    <s v="Georgia"/>
    <n v="30605"/>
    <x v="0"/>
    <s v="TEC-AC-10001539"/>
    <x v="2"/>
    <x v="11"/>
    <x v="1585"/>
    <x v="3590"/>
    <n v="1"/>
    <x v="0"/>
    <n v="28.796399999999998"/>
    <n v="4"/>
    <n v="1"/>
  </r>
  <r>
    <n v="9989"/>
    <s v="CA-2017-163629"/>
    <x v="701"/>
    <d v="2017-11-21T00:00:00"/>
    <s v="Standard Class"/>
    <s v="RA-19885"/>
    <s v="Ruben Ausman"/>
    <s v="Corporate"/>
    <s v="United States"/>
    <s v="Athens"/>
    <s v="Georgia"/>
    <n v="30605"/>
    <x v="0"/>
    <s v="TEC-PH-10004006"/>
    <x v="2"/>
    <x v="7"/>
    <x v="1773"/>
    <x v="5738"/>
    <n v="5"/>
    <x v="0"/>
    <n v="55.646999999999998"/>
    <n v="4"/>
    <n v="1"/>
  </r>
  <r>
    <n v="9990"/>
    <s v="CA-2014-110422"/>
    <x v="1236"/>
    <d v="2014-01-23T00:00:00"/>
    <s v="Second Class"/>
    <s v="TB-21400"/>
    <s v="Tom Boeckenhauer"/>
    <s v="Consumer"/>
    <s v="United States"/>
    <s v="Miami"/>
    <s v="Florida"/>
    <n v="33180"/>
    <x v="0"/>
    <s v="FUR-FU-10001889"/>
    <x v="0"/>
    <x v="5"/>
    <x v="1158"/>
    <x v="4192"/>
    <n v="3"/>
    <x v="2"/>
    <n v="4.1028000000000002"/>
    <n v="2"/>
    <n v="1"/>
  </r>
  <r>
    <n v="9991"/>
    <s v="CA-2017-121258"/>
    <x v="425"/>
    <d v="2017-03-03T00:00:00"/>
    <s v="Standard Class"/>
    <s v="DB-13060"/>
    <s v="Dave Brooks"/>
    <s v="Consumer"/>
    <s v="United States"/>
    <s v="Costa Mesa"/>
    <s v="California"/>
    <n v="92627"/>
    <x v="1"/>
    <s v="FUR-FU-10000747"/>
    <x v="0"/>
    <x v="5"/>
    <x v="1751"/>
    <x v="1361"/>
    <n v="2"/>
    <x v="0"/>
    <n v="15.6332"/>
    <n v="5"/>
    <n v="1"/>
  </r>
  <r>
    <n v="9992"/>
    <s v="CA-2017-121258"/>
    <x v="425"/>
    <d v="2017-03-03T00:00:00"/>
    <s v="Standard Class"/>
    <s v="DB-13060"/>
    <s v="Dave Brooks"/>
    <s v="Consumer"/>
    <s v="United States"/>
    <s v="Costa Mesa"/>
    <s v="California"/>
    <n v="92627"/>
    <x v="1"/>
    <s v="TEC-PH-10003645"/>
    <x v="2"/>
    <x v="7"/>
    <x v="297"/>
    <x v="3689"/>
    <n v="2"/>
    <x v="2"/>
    <n v="19.3932"/>
    <n v="5"/>
    <n v="1"/>
  </r>
  <r>
    <n v="9993"/>
    <s v="CA-2017-121258"/>
    <x v="425"/>
    <d v="2017-03-03T00:00:00"/>
    <s v="Standard Class"/>
    <s v="DB-13060"/>
    <s v="Dave Brooks"/>
    <s v="Consumer"/>
    <s v="United States"/>
    <s v="Costa Mesa"/>
    <s v="California"/>
    <n v="92627"/>
    <x v="1"/>
    <s v="OFF-PA-10004041"/>
    <x v="1"/>
    <x v="10"/>
    <x v="949"/>
    <x v="458"/>
    <n v="4"/>
    <x v="0"/>
    <n v="13.32"/>
    <n v="5"/>
    <n v="1"/>
  </r>
  <r>
    <n v="9994"/>
    <s v="CA-2017-119914"/>
    <x v="464"/>
    <d v="2017-05-09T00:00:00"/>
    <s v="Second Class"/>
    <s v="CC-12220"/>
    <s v="Chris Cortes"/>
    <s v="Consumer"/>
    <s v="United States"/>
    <s v="Westminster"/>
    <s v="California"/>
    <n v="92683"/>
    <x v="1"/>
    <s v="OFF-AP-10002684"/>
    <x v="1"/>
    <x v="9"/>
    <x v="167"/>
    <x v="5824"/>
    <n v="2"/>
    <x v="0"/>
    <n v="72.947999999999993"/>
    <n v="5"/>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952615-6775-4E7A-88D1-384181C9603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dataField="1"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7" baseField="0" baseItem="0" numFmtId="2"/>
    <dataField name="Sum of Profit" fld="20" baseField="0" baseItem="0"/>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D330BD-179D-4E4E-9B07-75ED66F99CF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C41" firstHeaderRow="0"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pivotField axis="axisRow" showAll="0">
      <items count="13">
        <item x="0"/>
        <item x="9"/>
        <item x="11"/>
        <item x="2"/>
        <item x="4"/>
        <item x="8"/>
        <item x="10"/>
        <item x="1"/>
        <item x="5"/>
        <item x="7"/>
        <item x="6"/>
        <item x="3"/>
        <item t="default"/>
      </items>
    </pivotField>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7" baseField="0" baseItem="0" numFmtId="2"/>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251E91-3B79-499B-B608-5EAED4AAF81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0:B25" firstHeaderRow="1" firstDataRow="1" firstDataCol="1"/>
  <pivotFields count="26">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5"/>
    <field x="23"/>
    <field x="2"/>
    <field x="24"/>
  </rowFields>
  <rowItems count="5">
    <i>
      <x v="1"/>
    </i>
    <i>
      <x v="2"/>
    </i>
    <i>
      <x v="3"/>
    </i>
    <i>
      <x v="4"/>
    </i>
    <i t="grand">
      <x/>
    </i>
  </rowItems>
  <colItems count="1">
    <i/>
  </colItems>
  <dataFields count="1">
    <dataField name="Sum of Sales" fld="17" baseField="0" baseItem="0" numFmtId="2"/>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176B20-5CC9-4C1E-B2E6-9E78688A688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C17" firstHeaderRow="0"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numFmtId="2"/>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7E6EDE-D551-4D55-B1EB-9A8966C30E9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7:B78"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2"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0" baseItem="0" numFmtId="2"/>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7489EF-7517-42BC-9142-E54DDC7AB21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5:B9"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2"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2"/>
  </dataFields>
  <chartFormats count="2">
    <chartFormat chart="19"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1158F6-3FD8-476A-9137-D87806D3BA8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C63" firstHeaderRow="0"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7" baseField="0" baseItem="0" numFmtId="2"/>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AF7B8E4-504D-404F-98FC-56826F00EB8C}" sourceName="Region">
  <pivotTables>
    <pivotTable tabId="3" name="PivotTable4"/>
    <pivotTable tabId="3" name="PivotTable2"/>
    <pivotTable tabId="3" name="PivotTable3"/>
    <pivotTable tabId="3" name="PivotTable5"/>
    <pivotTable tabId="3" name="PivotTable6"/>
    <pivotTable tabId="3" name="PivotTable7"/>
    <pivotTable tabId="3" name="PivotTable8"/>
  </pivotTables>
  <data>
    <tabular pivotCacheId="46768398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2DE3934-4974-4BF2-A448-9FB233C3EAEC}" sourceName="Category">
  <pivotTables>
    <pivotTable tabId="3" name="PivotTable3"/>
    <pivotTable tabId="3" name="PivotTable2"/>
    <pivotTable tabId="3" name="PivotTable4"/>
    <pivotTable tabId="3" name="PivotTable5"/>
    <pivotTable tabId="3" name="PivotTable6"/>
    <pivotTable tabId="3" name="PivotTable7"/>
    <pivotTable tabId="3" name="PivotTable8"/>
  </pivotTables>
  <data>
    <tabular pivotCacheId="46768398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CED2AF1-3F2A-4E96-A7F9-6F0D2B90163F}" cache="Slicer_Region" caption="Filter by Region" rowHeight="247650"/>
  <slicer name="Category" xr10:uid="{A813042B-DF89-4DB3-B60B-58498804FE0D}" cache="Slicer_Category" caption="Filter by 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14E0D5-308B-4D8F-A9A5-8D22F45E9286}" name="Superstore_Data" displayName="Superstore_Data" ref="A1:W9996" totalsRowCount="1">
  <autoFilter ref="A1:W9995" xr:uid="{1B14E0D5-308B-4D8F-A9A5-8D22F45E9286}"/>
  <tableColumns count="23">
    <tableColumn id="1" xr3:uid="{B8E65535-AB9F-4C47-BE62-C4C00F7D068E}" name="Row ID" dataDxfId="11" totalsRowDxfId="10"/>
    <tableColumn id="2" xr3:uid="{32249AC8-FCBE-45ED-B83C-05EE77971073}" name="Order ID"/>
    <tableColumn id="3" xr3:uid="{B5D9227B-1C16-4C02-89A4-51CC8C3B42F6}" name="Order Date" dataDxfId="9" totalsRowDxfId="8"/>
    <tableColumn id="4" xr3:uid="{C905DDDF-B864-4ADC-B05F-0E2E8C197832}" name="Ship Date" dataDxfId="7" totalsRowDxfId="6"/>
    <tableColumn id="5" xr3:uid="{DB0A32A8-4E67-4BB5-B8E0-45C75540CA3D}" name="Ship Mode"/>
    <tableColumn id="6" xr3:uid="{BFF52FBE-7A22-47BC-AD76-1FA805C06B65}" name="Customer ID"/>
    <tableColumn id="7" xr3:uid="{A0D8B27F-868E-4E7D-950A-37C11A349001}" name="Customer Name"/>
    <tableColumn id="8" xr3:uid="{5561A942-30D6-4785-9E15-226F5DA86CB4}" name="Segment"/>
    <tableColumn id="9" xr3:uid="{3EDC988E-932B-4AA9-94EE-7B43311F3058}" name="Country"/>
    <tableColumn id="10" xr3:uid="{9A975D94-D21C-45AB-8007-E3CF9FF0A2C2}" name="City"/>
    <tableColumn id="11" xr3:uid="{C43DF15E-10A4-4071-9E87-A6E58EEE7C41}" name="State"/>
    <tableColumn id="12" xr3:uid="{30CB130B-6331-437D-855F-329D2E724E50}" name="Postal Code"/>
    <tableColumn id="13" xr3:uid="{1073EF43-3113-495A-AB20-3A4AC95A2650}" name="Region"/>
    <tableColumn id="14" xr3:uid="{89AAC261-2083-41EC-82AF-891BCA416954}" name="Product ID"/>
    <tableColumn id="15" xr3:uid="{4A6D7F5B-B958-454C-90A3-2A4FFCC1DABF}" name="Category"/>
    <tableColumn id="16" xr3:uid="{2D99A4CC-A926-4266-A4DD-9E66F89E586C}" name="Sub-Category"/>
    <tableColumn id="17" xr3:uid="{9A7F4F4C-34E2-4ECE-852C-5E3A8FACDF68}" name="Product Name"/>
    <tableColumn id="18" xr3:uid="{5A34BB0E-DB78-4EEB-A3CE-6151F6504659}" name="Sales" dataDxfId="5" totalsRowDxfId="4"/>
    <tableColumn id="19" xr3:uid="{CAF45B93-6C34-46F9-944A-2244B8947FBF}" name="Quantity"/>
    <tableColumn id="20" xr3:uid="{B2CDDF2E-4297-4E7F-B634-792862665128}" name="Discount"/>
    <tableColumn id="21" xr3:uid="{A212B556-DFED-4A3E-A691-E161820533E5}" name="Profit"/>
    <tableColumn id="22" xr3:uid="{8F99FC4F-CA70-4AA6-AC84-E025D314766A}" name="Shipping Days" dataDxfId="3" totalsRowDxfId="2">
      <calculatedColumnFormula>DATEDIF(Superstore_Data[[#This Row],[Order Date]],Superstore_Data[[#This Row],[Ship Date]],"d")</calculatedColumnFormula>
    </tableColumn>
    <tableColumn id="23" xr3:uid="{F5ED825F-9518-4B2A-91FA-CDA60F239FD7}" name="Row ID check" dataDxfId="1" totalsRowDxfId="0">
      <calculatedColumnFormula>COUNTIF($A:$A,A2)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92496-8496-452B-847D-450D2B19BD47}">
  <dimension ref="A1:W9995"/>
  <sheetViews>
    <sheetView tabSelected="1" topLeftCell="J1" workbookViewId="0">
      <selection activeCell="R1" sqref="R1:R1048576"/>
    </sheetView>
  </sheetViews>
  <sheetFormatPr defaultRowHeight="14.4" x14ac:dyDescent="0.3"/>
  <cols>
    <col min="1" max="1" width="8.88671875" style="2"/>
    <col min="2" max="2" width="18.77734375" customWidth="1"/>
    <col min="3" max="3" width="12.5546875" style="1" customWidth="1"/>
    <col min="4" max="4" width="10.88671875" style="1" customWidth="1"/>
    <col min="5" max="5" width="11.5546875" customWidth="1"/>
    <col min="6" max="6" width="13.109375" customWidth="1"/>
    <col min="7" max="7" width="16.33203125" customWidth="1"/>
    <col min="8" max="8" width="10.21875" customWidth="1"/>
    <col min="9" max="9" width="9.33203125" customWidth="1"/>
    <col min="12" max="12" width="12.77734375" customWidth="1"/>
    <col min="14" max="14" width="11.5546875" customWidth="1"/>
    <col min="15" max="15" width="10.21875" customWidth="1"/>
    <col min="16" max="16" width="14.109375" customWidth="1"/>
    <col min="17" max="17" width="18.109375" customWidth="1"/>
    <col min="18" max="18" width="13.33203125" style="3" customWidth="1"/>
    <col min="19" max="19" width="10" customWidth="1"/>
    <col min="20" max="20" width="10.21875" customWidth="1"/>
    <col min="22" max="22" width="17.6640625" customWidth="1"/>
    <col min="23" max="23" width="13" customWidth="1"/>
  </cols>
  <sheetData>
    <row r="1" spans="1:23" x14ac:dyDescent="0.3">
      <c r="A1" s="2" t="s">
        <v>0</v>
      </c>
      <c r="B1" t="s">
        <v>1</v>
      </c>
      <c r="C1" s="1" t="s">
        <v>2</v>
      </c>
      <c r="D1" s="1" t="s">
        <v>3</v>
      </c>
      <c r="E1" t="s">
        <v>4</v>
      </c>
      <c r="F1" t="s">
        <v>5</v>
      </c>
      <c r="G1" t="s">
        <v>6</v>
      </c>
      <c r="H1" t="s">
        <v>7</v>
      </c>
      <c r="I1" t="s">
        <v>8</v>
      </c>
      <c r="J1" t="s">
        <v>9</v>
      </c>
      <c r="K1" t="s">
        <v>10</v>
      </c>
      <c r="L1" t="s">
        <v>11</v>
      </c>
      <c r="M1" t="s">
        <v>12</v>
      </c>
      <c r="N1" t="s">
        <v>13</v>
      </c>
      <c r="O1" t="s">
        <v>14</v>
      </c>
      <c r="P1" t="s">
        <v>15</v>
      </c>
      <c r="Q1" t="s">
        <v>16</v>
      </c>
      <c r="R1" s="3" t="s">
        <v>17</v>
      </c>
      <c r="S1" t="s">
        <v>18</v>
      </c>
      <c r="T1" t="s">
        <v>19</v>
      </c>
      <c r="U1" t="s">
        <v>20</v>
      </c>
      <c r="V1" t="s">
        <v>10949</v>
      </c>
      <c r="W1" t="s">
        <v>10950</v>
      </c>
    </row>
    <row r="2" spans="1:23" x14ac:dyDescent="0.3">
      <c r="A2" s="2">
        <v>1</v>
      </c>
      <c r="B2" t="s">
        <v>21</v>
      </c>
      <c r="C2" s="1">
        <v>42682</v>
      </c>
      <c r="D2" s="1">
        <v>42685</v>
      </c>
      <c r="E2" t="s">
        <v>22</v>
      </c>
      <c r="F2" t="s">
        <v>23</v>
      </c>
      <c r="G2" t="s">
        <v>24</v>
      </c>
      <c r="H2" t="s">
        <v>25</v>
      </c>
      <c r="I2" t="s">
        <v>26</v>
      </c>
      <c r="J2" t="s">
        <v>27</v>
      </c>
      <c r="K2" t="s">
        <v>28</v>
      </c>
      <c r="L2">
        <v>42420</v>
      </c>
      <c r="M2" t="s">
        <v>29</v>
      </c>
      <c r="N2" t="s">
        <v>30</v>
      </c>
      <c r="O2" t="s">
        <v>31</v>
      </c>
      <c r="P2" t="s">
        <v>32</v>
      </c>
      <c r="Q2" t="s">
        <v>33</v>
      </c>
      <c r="R2" s="3">
        <v>261.95999999999998</v>
      </c>
      <c r="S2">
        <v>2</v>
      </c>
      <c r="T2">
        <v>0</v>
      </c>
      <c r="U2">
        <v>41.913600000000002</v>
      </c>
      <c r="V2">
        <f>DATEDIF(Superstore_Data[[#This Row],[Order Date]],Superstore_Data[[#This Row],[Ship Date]],"d")</f>
        <v>3</v>
      </c>
      <c r="W2">
        <f t="shared" ref="W2:W65" si="0">COUNTIF($A:$A,A2)</f>
        <v>1</v>
      </c>
    </row>
    <row r="3" spans="1:23" x14ac:dyDescent="0.3">
      <c r="A3" s="2">
        <v>2</v>
      </c>
      <c r="B3" t="s">
        <v>21</v>
      </c>
      <c r="C3" s="1">
        <v>42682</v>
      </c>
      <c r="D3" s="1">
        <v>42685</v>
      </c>
      <c r="E3" t="s">
        <v>22</v>
      </c>
      <c r="F3" t="s">
        <v>23</v>
      </c>
      <c r="G3" t="s">
        <v>24</v>
      </c>
      <c r="H3" t="s">
        <v>25</v>
      </c>
      <c r="I3" t="s">
        <v>26</v>
      </c>
      <c r="J3" t="s">
        <v>27</v>
      </c>
      <c r="K3" t="s">
        <v>28</v>
      </c>
      <c r="L3">
        <v>42420</v>
      </c>
      <c r="M3" t="s">
        <v>29</v>
      </c>
      <c r="N3" t="s">
        <v>34</v>
      </c>
      <c r="O3" t="s">
        <v>31</v>
      </c>
      <c r="P3" t="s">
        <v>35</v>
      </c>
      <c r="Q3" t="s">
        <v>36</v>
      </c>
      <c r="R3" s="3">
        <v>731.94</v>
      </c>
      <c r="S3">
        <v>3</v>
      </c>
      <c r="T3">
        <v>0</v>
      </c>
      <c r="U3">
        <v>219.58199999999999</v>
      </c>
      <c r="V3">
        <f>DATEDIF(Superstore_Data[[#This Row],[Order Date]],Superstore_Data[[#This Row],[Ship Date]],"d")</f>
        <v>3</v>
      </c>
      <c r="W3">
        <f t="shared" si="0"/>
        <v>1</v>
      </c>
    </row>
    <row r="4" spans="1:23" x14ac:dyDescent="0.3">
      <c r="A4" s="2">
        <v>3</v>
      </c>
      <c r="B4" t="s">
        <v>37</v>
      </c>
      <c r="C4" s="1">
        <v>42533</v>
      </c>
      <c r="D4" s="1">
        <v>42537</v>
      </c>
      <c r="E4" t="s">
        <v>22</v>
      </c>
      <c r="F4" t="s">
        <v>38</v>
      </c>
      <c r="G4" t="s">
        <v>39</v>
      </c>
      <c r="H4" t="s">
        <v>40</v>
      </c>
      <c r="I4" t="s">
        <v>26</v>
      </c>
      <c r="J4" t="s">
        <v>41</v>
      </c>
      <c r="K4" t="s">
        <v>42</v>
      </c>
      <c r="L4">
        <v>90036</v>
      </c>
      <c r="M4" t="s">
        <v>43</v>
      </c>
      <c r="N4" t="s">
        <v>44</v>
      </c>
      <c r="O4" t="s">
        <v>45</v>
      </c>
      <c r="P4" t="s">
        <v>46</v>
      </c>
      <c r="Q4" t="s">
        <v>47</v>
      </c>
      <c r="R4" s="3">
        <v>14.62</v>
      </c>
      <c r="S4">
        <v>2</v>
      </c>
      <c r="T4">
        <v>0</v>
      </c>
      <c r="U4">
        <v>6.8714000000000004</v>
      </c>
      <c r="V4">
        <f>DATEDIF(Superstore_Data[[#This Row],[Order Date]],Superstore_Data[[#This Row],[Ship Date]],"d")</f>
        <v>4</v>
      </c>
      <c r="W4">
        <f t="shared" si="0"/>
        <v>1</v>
      </c>
    </row>
    <row r="5" spans="1:23" x14ac:dyDescent="0.3">
      <c r="A5" s="2">
        <v>4</v>
      </c>
      <c r="B5" t="s">
        <v>48</v>
      </c>
      <c r="C5" s="1">
        <v>42288</v>
      </c>
      <c r="D5" s="1">
        <v>42295</v>
      </c>
      <c r="E5" t="s">
        <v>49</v>
      </c>
      <c r="F5" t="s">
        <v>50</v>
      </c>
      <c r="G5" t="s">
        <v>51</v>
      </c>
      <c r="H5" t="s">
        <v>25</v>
      </c>
      <c r="I5" t="s">
        <v>26</v>
      </c>
      <c r="J5" t="s">
        <v>52</v>
      </c>
      <c r="K5" t="s">
        <v>53</v>
      </c>
      <c r="L5">
        <v>33311</v>
      </c>
      <c r="M5" t="s">
        <v>29</v>
      </c>
      <c r="N5" t="s">
        <v>54</v>
      </c>
      <c r="O5" t="s">
        <v>31</v>
      </c>
      <c r="P5" t="s">
        <v>55</v>
      </c>
      <c r="Q5" t="s">
        <v>56</v>
      </c>
      <c r="R5" s="3">
        <v>957.57749999999999</v>
      </c>
      <c r="S5">
        <v>5</v>
      </c>
      <c r="T5">
        <v>0.45</v>
      </c>
      <c r="U5">
        <v>-383.03100000000001</v>
      </c>
      <c r="V5">
        <f>DATEDIF(Superstore_Data[[#This Row],[Order Date]],Superstore_Data[[#This Row],[Ship Date]],"d")</f>
        <v>7</v>
      </c>
      <c r="W5">
        <f t="shared" si="0"/>
        <v>1</v>
      </c>
    </row>
    <row r="6" spans="1:23" x14ac:dyDescent="0.3">
      <c r="A6" s="2">
        <v>5</v>
      </c>
      <c r="B6" t="s">
        <v>48</v>
      </c>
      <c r="C6" s="1">
        <v>42288</v>
      </c>
      <c r="D6" s="1">
        <v>42295</v>
      </c>
      <c r="E6" t="s">
        <v>49</v>
      </c>
      <c r="F6" t="s">
        <v>50</v>
      </c>
      <c r="G6" t="s">
        <v>51</v>
      </c>
      <c r="H6" t="s">
        <v>25</v>
      </c>
      <c r="I6" t="s">
        <v>26</v>
      </c>
      <c r="J6" t="s">
        <v>52</v>
      </c>
      <c r="K6" t="s">
        <v>53</v>
      </c>
      <c r="L6">
        <v>33311</v>
      </c>
      <c r="M6" t="s">
        <v>29</v>
      </c>
      <c r="N6" t="s">
        <v>57</v>
      </c>
      <c r="O6" t="s">
        <v>45</v>
      </c>
      <c r="P6" t="s">
        <v>58</v>
      </c>
      <c r="Q6" t="s">
        <v>59</v>
      </c>
      <c r="R6" s="3">
        <v>22.367999999999999</v>
      </c>
      <c r="S6">
        <v>2</v>
      </c>
      <c r="T6">
        <v>0.2</v>
      </c>
      <c r="U6">
        <v>2.5164</v>
      </c>
      <c r="V6">
        <f>DATEDIF(Superstore_Data[[#This Row],[Order Date]],Superstore_Data[[#This Row],[Ship Date]],"d")</f>
        <v>7</v>
      </c>
      <c r="W6">
        <f t="shared" si="0"/>
        <v>1</v>
      </c>
    </row>
    <row r="7" spans="1:23" x14ac:dyDescent="0.3">
      <c r="A7" s="2">
        <v>6</v>
      </c>
      <c r="B7" t="s">
        <v>60</v>
      </c>
      <c r="C7" s="1">
        <v>41799</v>
      </c>
      <c r="D7" s="1">
        <v>41804</v>
      </c>
      <c r="E7" t="s">
        <v>49</v>
      </c>
      <c r="F7" t="s">
        <v>61</v>
      </c>
      <c r="G7" t="s">
        <v>62</v>
      </c>
      <c r="H7" t="s">
        <v>25</v>
      </c>
      <c r="I7" t="s">
        <v>26</v>
      </c>
      <c r="J7" t="s">
        <v>41</v>
      </c>
      <c r="K7" t="s">
        <v>42</v>
      </c>
      <c r="L7">
        <v>90032</v>
      </c>
      <c r="M7" t="s">
        <v>43</v>
      </c>
      <c r="N7" t="s">
        <v>63</v>
      </c>
      <c r="O7" t="s">
        <v>31</v>
      </c>
      <c r="P7" t="s">
        <v>64</v>
      </c>
      <c r="Q7" t="s">
        <v>65</v>
      </c>
      <c r="R7" s="3">
        <v>48.86</v>
      </c>
      <c r="S7">
        <v>7</v>
      </c>
      <c r="T7">
        <v>0</v>
      </c>
      <c r="U7">
        <v>14.1694</v>
      </c>
      <c r="V7">
        <f>DATEDIF(Superstore_Data[[#This Row],[Order Date]],Superstore_Data[[#This Row],[Ship Date]],"d")</f>
        <v>5</v>
      </c>
      <c r="W7">
        <f t="shared" si="0"/>
        <v>1</v>
      </c>
    </row>
    <row r="8" spans="1:23" x14ac:dyDescent="0.3">
      <c r="A8" s="2">
        <v>7</v>
      </c>
      <c r="B8" t="s">
        <v>60</v>
      </c>
      <c r="C8" s="1">
        <v>41799</v>
      </c>
      <c r="D8" s="1">
        <v>41804</v>
      </c>
      <c r="E8" t="s">
        <v>49</v>
      </c>
      <c r="F8" t="s">
        <v>61</v>
      </c>
      <c r="G8" t="s">
        <v>62</v>
      </c>
      <c r="H8" t="s">
        <v>25</v>
      </c>
      <c r="I8" t="s">
        <v>26</v>
      </c>
      <c r="J8" t="s">
        <v>41</v>
      </c>
      <c r="K8" t="s">
        <v>42</v>
      </c>
      <c r="L8">
        <v>90032</v>
      </c>
      <c r="M8" t="s">
        <v>43</v>
      </c>
      <c r="N8" t="s">
        <v>66</v>
      </c>
      <c r="O8" t="s">
        <v>45</v>
      </c>
      <c r="P8" t="s">
        <v>67</v>
      </c>
      <c r="Q8" t="s">
        <v>68</v>
      </c>
      <c r="R8" s="3">
        <v>7.28</v>
      </c>
      <c r="S8">
        <v>4</v>
      </c>
      <c r="T8">
        <v>0</v>
      </c>
      <c r="U8">
        <v>1.9656</v>
      </c>
      <c r="V8">
        <f>DATEDIF(Superstore_Data[[#This Row],[Order Date]],Superstore_Data[[#This Row],[Ship Date]],"d")</f>
        <v>5</v>
      </c>
      <c r="W8">
        <f t="shared" si="0"/>
        <v>1</v>
      </c>
    </row>
    <row r="9" spans="1:23" x14ac:dyDescent="0.3">
      <c r="A9" s="2">
        <v>8</v>
      </c>
      <c r="B9" t="s">
        <v>60</v>
      </c>
      <c r="C9" s="1">
        <v>41799</v>
      </c>
      <c r="D9" s="1">
        <v>41804</v>
      </c>
      <c r="E9" t="s">
        <v>49</v>
      </c>
      <c r="F9" t="s">
        <v>61</v>
      </c>
      <c r="G9" t="s">
        <v>62</v>
      </c>
      <c r="H9" t="s">
        <v>25</v>
      </c>
      <c r="I9" t="s">
        <v>26</v>
      </c>
      <c r="J9" t="s">
        <v>41</v>
      </c>
      <c r="K9" t="s">
        <v>42</v>
      </c>
      <c r="L9">
        <v>90032</v>
      </c>
      <c r="M9" t="s">
        <v>43</v>
      </c>
      <c r="N9" t="s">
        <v>69</v>
      </c>
      <c r="O9" t="s">
        <v>70</v>
      </c>
      <c r="P9" t="s">
        <v>71</v>
      </c>
      <c r="Q9" t="s">
        <v>72</v>
      </c>
      <c r="R9" s="3">
        <v>907.15200000000004</v>
      </c>
      <c r="S9">
        <v>6</v>
      </c>
      <c r="T9">
        <v>0.2</v>
      </c>
      <c r="U9">
        <v>90.715199999999996</v>
      </c>
      <c r="V9">
        <f>DATEDIF(Superstore_Data[[#This Row],[Order Date]],Superstore_Data[[#This Row],[Ship Date]],"d")</f>
        <v>5</v>
      </c>
      <c r="W9">
        <f t="shared" si="0"/>
        <v>1</v>
      </c>
    </row>
    <row r="10" spans="1:23" x14ac:dyDescent="0.3">
      <c r="A10" s="2">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3">
        <v>18.504000000000001</v>
      </c>
      <c r="S10">
        <v>3</v>
      </c>
      <c r="T10">
        <v>0.2</v>
      </c>
      <c r="U10">
        <v>5.7824999999999998</v>
      </c>
      <c r="V10">
        <f>DATEDIF(Superstore_Data[[#This Row],[Order Date]],Superstore_Data[[#This Row],[Ship Date]],"d")</f>
        <v>5</v>
      </c>
      <c r="W10">
        <f t="shared" si="0"/>
        <v>1</v>
      </c>
    </row>
    <row r="11" spans="1:23" x14ac:dyDescent="0.3">
      <c r="A11" s="2">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3">
        <v>114.9</v>
      </c>
      <c r="S11">
        <v>5</v>
      </c>
      <c r="T11">
        <v>0</v>
      </c>
      <c r="U11">
        <v>34.47</v>
      </c>
      <c r="V11">
        <f>DATEDIF(Superstore_Data[[#This Row],[Order Date]],Superstore_Data[[#This Row],[Ship Date]],"d")</f>
        <v>5</v>
      </c>
      <c r="W11">
        <f t="shared" si="0"/>
        <v>1</v>
      </c>
    </row>
    <row r="12" spans="1:23" x14ac:dyDescent="0.3">
      <c r="A12" s="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3">
        <v>1706.184</v>
      </c>
      <c r="S12">
        <v>9</v>
      </c>
      <c r="T12">
        <v>0.2</v>
      </c>
      <c r="U12">
        <v>85.309200000000004</v>
      </c>
      <c r="V12">
        <f>DATEDIF(Superstore_Data[[#This Row],[Order Date]],Superstore_Data[[#This Row],[Ship Date]],"d")</f>
        <v>5</v>
      </c>
      <c r="W12">
        <f t="shared" si="0"/>
        <v>1</v>
      </c>
    </row>
    <row r="13" spans="1:23" x14ac:dyDescent="0.3">
      <c r="A13" s="2">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3">
        <v>911.42399999999998</v>
      </c>
      <c r="S13">
        <v>4</v>
      </c>
      <c r="T13">
        <v>0.2</v>
      </c>
      <c r="U13">
        <v>68.356800000000007</v>
      </c>
      <c r="V13">
        <f>DATEDIF(Superstore_Data[[#This Row],[Order Date]],Superstore_Data[[#This Row],[Ship Date]],"d")</f>
        <v>5</v>
      </c>
      <c r="W13">
        <f t="shared" si="0"/>
        <v>1</v>
      </c>
    </row>
    <row r="14" spans="1:23" x14ac:dyDescent="0.3">
      <c r="A14" s="2">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3">
        <v>15.552</v>
      </c>
      <c r="S14">
        <v>3</v>
      </c>
      <c r="T14">
        <v>0.2</v>
      </c>
      <c r="U14">
        <v>5.4432</v>
      </c>
      <c r="V14">
        <f>DATEDIF(Superstore_Data[[#This Row],[Order Date]],Superstore_Data[[#This Row],[Ship Date]],"d")</f>
        <v>5</v>
      </c>
      <c r="W14">
        <f t="shared" si="0"/>
        <v>1</v>
      </c>
    </row>
    <row r="15" spans="1:23" x14ac:dyDescent="0.3">
      <c r="A15" s="2">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3">
        <v>407.976</v>
      </c>
      <c r="S15">
        <v>3</v>
      </c>
      <c r="T15">
        <v>0.2</v>
      </c>
      <c r="U15">
        <v>132.59219999999999</v>
      </c>
      <c r="V15">
        <f>DATEDIF(Superstore_Data[[#This Row],[Order Date]],Superstore_Data[[#This Row],[Ship Date]],"d")</f>
        <v>5</v>
      </c>
      <c r="W15">
        <f t="shared" si="0"/>
        <v>1</v>
      </c>
    </row>
    <row r="16" spans="1:23" x14ac:dyDescent="0.3">
      <c r="A16" s="2">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3">
        <v>68.81</v>
      </c>
      <c r="S16">
        <v>5</v>
      </c>
      <c r="T16">
        <v>0.8</v>
      </c>
      <c r="U16">
        <v>-123.858</v>
      </c>
      <c r="V16">
        <f>DATEDIF(Superstore_Data[[#This Row],[Order Date]],Superstore_Data[[#This Row],[Ship Date]],"d")</f>
        <v>4</v>
      </c>
      <c r="W16">
        <f t="shared" si="0"/>
        <v>1</v>
      </c>
    </row>
    <row r="17" spans="1:23" x14ac:dyDescent="0.3">
      <c r="A17" s="2">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3">
        <v>2.544</v>
      </c>
      <c r="S17">
        <v>3</v>
      </c>
      <c r="T17">
        <v>0.8</v>
      </c>
      <c r="U17">
        <v>-3.8159999999999998</v>
      </c>
      <c r="V17">
        <f>DATEDIF(Superstore_Data[[#This Row],[Order Date]],Superstore_Data[[#This Row],[Ship Date]],"d")</f>
        <v>4</v>
      </c>
      <c r="W17">
        <f t="shared" si="0"/>
        <v>1</v>
      </c>
    </row>
    <row r="18" spans="1:23" x14ac:dyDescent="0.3">
      <c r="A18" s="2">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3">
        <v>665.88</v>
      </c>
      <c r="S18">
        <v>6</v>
      </c>
      <c r="T18">
        <v>0</v>
      </c>
      <c r="U18">
        <v>13.317600000000001</v>
      </c>
      <c r="V18">
        <f>DATEDIF(Superstore_Data[[#This Row],[Order Date]],Superstore_Data[[#This Row],[Ship Date]],"d")</f>
        <v>7</v>
      </c>
      <c r="W18">
        <f t="shared" si="0"/>
        <v>1</v>
      </c>
    </row>
    <row r="19" spans="1:23" x14ac:dyDescent="0.3">
      <c r="A19" s="2">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3">
        <v>55.5</v>
      </c>
      <c r="S19">
        <v>2</v>
      </c>
      <c r="T19">
        <v>0</v>
      </c>
      <c r="U19">
        <v>9.99</v>
      </c>
      <c r="V19">
        <f>DATEDIF(Superstore_Data[[#This Row],[Order Date]],Superstore_Data[[#This Row],[Ship Date]],"d")</f>
        <v>2</v>
      </c>
      <c r="W19">
        <f t="shared" si="0"/>
        <v>1</v>
      </c>
    </row>
    <row r="20" spans="1:23" x14ac:dyDescent="0.3">
      <c r="A20" s="2">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3">
        <v>8.56</v>
      </c>
      <c r="S20">
        <v>2</v>
      </c>
      <c r="T20">
        <v>0</v>
      </c>
      <c r="U20">
        <v>2.4824000000000002</v>
      </c>
      <c r="V20">
        <f>DATEDIF(Superstore_Data[[#This Row],[Order Date]],Superstore_Data[[#This Row],[Ship Date]],"d")</f>
        <v>5</v>
      </c>
      <c r="W20">
        <f t="shared" si="0"/>
        <v>1</v>
      </c>
    </row>
    <row r="21" spans="1:23" x14ac:dyDescent="0.3">
      <c r="A21" s="2">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3">
        <v>213.48</v>
      </c>
      <c r="S21">
        <v>3</v>
      </c>
      <c r="T21">
        <v>0.2</v>
      </c>
      <c r="U21">
        <v>16.010999999999999</v>
      </c>
      <c r="V21">
        <f>DATEDIF(Superstore_Data[[#This Row],[Order Date]],Superstore_Data[[#This Row],[Ship Date]],"d")</f>
        <v>5</v>
      </c>
      <c r="W21">
        <f t="shared" si="0"/>
        <v>1</v>
      </c>
    </row>
    <row r="22" spans="1:23" x14ac:dyDescent="0.3">
      <c r="A22" s="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3">
        <v>22.72</v>
      </c>
      <c r="S22">
        <v>4</v>
      </c>
      <c r="T22">
        <v>0.2</v>
      </c>
      <c r="U22">
        <v>7.3840000000000003</v>
      </c>
      <c r="V22">
        <f>DATEDIF(Superstore_Data[[#This Row],[Order Date]],Superstore_Data[[#This Row],[Ship Date]],"d")</f>
        <v>5</v>
      </c>
      <c r="W22">
        <f t="shared" si="0"/>
        <v>1</v>
      </c>
    </row>
    <row r="23" spans="1:23" x14ac:dyDescent="0.3">
      <c r="A23" s="2">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3">
        <v>19.46</v>
      </c>
      <c r="S23">
        <v>7</v>
      </c>
      <c r="T23">
        <v>0</v>
      </c>
      <c r="U23">
        <v>5.0595999999999997</v>
      </c>
      <c r="V23">
        <f>DATEDIF(Superstore_Data[[#This Row],[Order Date]],Superstore_Data[[#This Row],[Ship Date]],"d")</f>
        <v>4</v>
      </c>
      <c r="W23">
        <f t="shared" si="0"/>
        <v>1</v>
      </c>
    </row>
    <row r="24" spans="1:23" x14ac:dyDescent="0.3">
      <c r="A24" s="2">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3">
        <v>60.34</v>
      </c>
      <c r="S24">
        <v>7</v>
      </c>
      <c r="T24">
        <v>0</v>
      </c>
      <c r="U24">
        <v>15.6884</v>
      </c>
      <c r="V24">
        <f>DATEDIF(Superstore_Data[[#This Row],[Order Date]],Superstore_Data[[#This Row],[Ship Date]],"d")</f>
        <v>4</v>
      </c>
      <c r="W24">
        <f t="shared" si="0"/>
        <v>1</v>
      </c>
    </row>
    <row r="25" spans="1:23" x14ac:dyDescent="0.3">
      <c r="A25" s="2">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3">
        <v>71.372</v>
      </c>
      <c r="S25">
        <v>2</v>
      </c>
      <c r="T25">
        <v>0.3</v>
      </c>
      <c r="U25">
        <v>-1.0196000000000001</v>
      </c>
      <c r="V25">
        <f>DATEDIF(Superstore_Data[[#This Row],[Order Date]],Superstore_Data[[#This Row],[Ship Date]],"d")</f>
        <v>2</v>
      </c>
      <c r="W25">
        <f t="shared" si="0"/>
        <v>1</v>
      </c>
    </row>
    <row r="26" spans="1:23" x14ac:dyDescent="0.3">
      <c r="A26" s="2">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3">
        <v>1044.6300000000001</v>
      </c>
      <c r="S26">
        <v>3</v>
      </c>
      <c r="T26">
        <v>0</v>
      </c>
      <c r="U26">
        <v>240.26490000000001</v>
      </c>
      <c r="V26">
        <f>DATEDIF(Superstore_Data[[#This Row],[Order Date]],Superstore_Data[[#This Row],[Ship Date]],"d")</f>
        <v>5</v>
      </c>
      <c r="W26">
        <f t="shared" si="0"/>
        <v>1</v>
      </c>
    </row>
    <row r="27" spans="1:23" x14ac:dyDescent="0.3">
      <c r="A27" s="2">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3">
        <v>11.648</v>
      </c>
      <c r="S27">
        <v>2</v>
      </c>
      <c r="T27">
        <v>0.2</v>
      </c>
      <c r="U27">
        <v>4.2224000000000004</v>
      </c>
      <c r="V27">
        <f>DATEDIF(Superstore_Data[[#This Row],[Order Date]],Superstore_Data[[#This Row],[Ship Date]],"d")</f>
        <v>4</v>
      </c>
      <c r="W27">
        <f t="shared" si="0"/>
        <v>1</v>
      </c>
    </row>
    <row r="28" spans="1:23" x14ac:dyDescent="0.3">
      <c r="A28" s="2">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3">
        <v>90.57</v>
      </c>
      <c r="S28">
        <v>3</v>
      </c>
      <c r="T28">
        <v>0</v>
      </c>
      <c r="U28">
        <v>11.774100000000001</v>
      </c>
      <c r="V28">
        <f>DATEDIF(Superstore_Data[[#This Row],[Order Date]],Superstore_Data[[#This Row],[Ship Date]],"d")</f>
        <v>4</v>
      </c>
      <c r="W28">
        <f t="shared" si="0"/>
        <v>1</v>
      </c>
    </row>
    <row r="29" spans="1:23" x14ac:dyDescent="0.3">
      <c r="A29" s="2">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3">
        <v>3083.43</v>
      </c>
      <c r="S29">
        <v>7</v>
      </c>
      <c r="T29">
        <v>0.5</v>
      </c>
      <c r="U29">
        <v>-1665.0522000000001</v>
      </c>
      <c r="V29">
        <f>DATEDIF(Superstore_Data[[#This Row],[Order Date]],Superstore_Data[[#This Row],[Ship Date]],"d")</f>
        <v>4</v>
      </c>
      <c r="W29">
        <f t="shared" si="0"/>
        <v>1</v>
      </c>
    </row>
    <row r="30" spans="1:23" x14ac:dyDescent="0.3">
      <c r="A30" s="2">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3">
        <v>9.6180000000000003</v>
      </c>
      <c r="S30">
        <v>2</v>
      </c>
      <c r="T30">
        <v>0.7</v>
      </c>
      <c r="U30">
        <v>-7.0532000000000004</v>
      </c>
      <c r="V30">
        <f>DATEDIF(Superstore_Data[[#This Row],[Order Date]],Superstore_Data[[#This Row],[Ship Date]],"d")</f>
        <v>4</v>
      </c>
      <c r="W30">
        <f t="shared" si="0"/>
        <v>1</v>
      </c>
    </row>
    <row r="31" spans="1:23" x14ac:dyDescent="0.3">
      <c r="A31" s="2">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3">
        <v>124.2</v>
      </c>
      <c r="S31">
        <v>3</v>
      </c>
      <c r="T31">
        <v>0.2</v>
      </c>
      <c r="U31">
        <v>15.525</v>
      </c>
      <c r="V31">
        <f>DATEDIF(Superstore_Data[[#This Row],[Order Date]],Superstore_Data[[#This Row],[Ship Date]],"d")</f>
        <v>4</v>
      </c>
      <c r="W31">
        <f t="shared" si="0"/>
        <v>1</v>
      </c>
    </row>
    <row r="32" spans="1:23" x14ac:dyDescent="0.3">
      <c r="A32" s="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3">
        <v>3.2639999999999998</v>
      </c>
      <c r="S32">
        <v>2</v>
      </c>
      <c r="T32">
        <v>0.2</v>
      </c>
      <c r="U32">
        <v>1.1015999999999999</v>
      </c>
      <c r="V32">
        <f>DATEDIF(Superstore_Data[[#This Row],[Order Date]],Superstore_Data[[#This Row],[Ship Date]],"d")</f>
        <v>4</v>
      </c>
      <c r="W32">
        <f t="shared" si="0"/>
        <v>1</v>
      </c>
    </row>
    <row r="33" spans="1:23" x14ac:dyDescent="0.3">
      <c r="A33" s="2">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3">
        <v>86.304000000000002</v>
      </c>
      <c r="S33">
        <v>6</v>
      </c>
      <c r="T33">
        <v>0.2</v>
      </c>
      <c r="U33">
        <v>9.7091999999999992</v>
      </c>
      <c r="V33">
        <f>DATEDIF(Superstore_Data[[#This Row],[Order Date]],Superstore_Data[[#This Row],[Ship Date]],"d")</f>
        <v>4</v>
      </c>
      <c r="W33">
        <f t="shared" si="0"/>
        <v>1</v>
      </c>
    </row>
    <row r="34" spans="1:23" x14ac:dyDescent="0.3">
      <c r="A34" s="2">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3">
        <v>6.8579999999999997</v>
      </c>
      <c r="S34">
        <v>6</v>
      </c>
      <c r="T34">
        <v>0.7</v>
      </c>
      <c r="U34">
        <v>-5.7149999999999999</v>
      </c>
      <c r="V34">
        <f>DATEDIF(Superstore_Data[[#This Row],[Order Date]],Superstore_Data[[#This Row],[Ship Date]],"d")</f>
        <v>4</v>
      </c>
      <c r="W34">
        <f t="shared" si="0"/>
        <v>1</v>
      </c>
    </row>
    <row r="35" spans="1:23" x14ac:dyDescent="0.3">
      <c r="A35" s="2">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3">
        <v>15.76</v>
      </c>
      <c r="S35">
        <v>2</v>
      </c>
      <c r="T35">
        <v>0.2</v>
      </c>
      <c r="U35">
        <v>3.5459999999999998</v>
      </c>
      <c r="V35">
        <f>DATEDIF(Superstore_Data[[#This Row],[Order Date]],Superstore_Data[[#This Row],[Ship Date]],"d")</f>
        <v>4</v>
      </c>
      <c r="W35">
        <f t="shared" si="0"/>
        <v>1</v>
      </c>
    </row>
    <row r="36" spans="1:23" x14ac:dyDescent="0.3">
      <c r="A36" s="2">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3">
        <v>29.472000000000001</v>
      </c>
      <c r="S36">
        <v>3</v>
      </c>
      <c r="T36">
        <v>0.2</v>
      </c>
      <c r="U36">
        <v>9.9467999999999996</v>
      </c>
      <c r="V36">
        <f>DATEDIF(Superstore_Data[[#This Row],[Order Date]],Superstore_Data[[#This Row],[Ship Date]],"d")</f>
        <v>4</v>
      </c>
      <c r="W36">
        <f t="shared" si="0"/>
        <v>1</v>
      </c>
    </row>
    <row r="37" spans="1:23" x14ac:dyDescent="0.3">
      <c r="A37" s="2">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3">
        <v>1097.5440000000001</v>
      </c>
      <c r="S37">
        <v>7</v>
      </c>
      <c r="T37">
        <v>0.2</v>
      </c>
      <c r="U37">
        <v>123.47369999999999</v>
      </c>
      <c r="V37">
        <f>DATEDIF(Superstore_Data[[#This Row],[Order Date]],Superstore_Data[[#This Row],[Ship Date]],"d")</f>
        <v>2</v>
      </c>
      <c r="W37">
        <f t="shared" si="0"/>
        <v>1</v>
      </c>
    </row>
    <row r="38" spans="1:23" x14ac:dyDescent="0.3">
      <c r="A38" s="2">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3">
        <v>190.92</v>
      </c>
      <c r="S38">
        <v>5</v>
      </c>
      <c r="T38">
        <v>0.6</v>
      </c>
      <c r="U38">
        <v>-147.96299999999999</v>
      </c>
      <c r="V38">
        <f>DATEDIF(Superstore_Data[[#This Row],[Order Date]],Superstore_Data[[#This Row],[Ship Date]],"d")</f>
        <v>2</v>
      </c>
      <c r="W38">
        <f t="shared" si="0"/>
        <v>1</v>
      </c>
    </row>
    <row r="39" spans="1:23" x14ac:dyDescent="0.3">
      <c r="A39" s="2">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3">
        <v>113.328</v>
      </c>
      <c r="S39">
        <v>9</v>
      </c>
      <c r="T39">
        <v>0.2</v>
      </c>
      <c r="U39">
        <v>35.414999999999999</v>
      </c>
      <c r="V39">
        <f>DATEDIF(Superstore_Data[[#This Row],[Order Date]],Superstore_Data[[#This Row],[Ship Date]],"d")</f>
        <v>4</v>
      </c>
      <c r="W39">
        <f t="shared" si="0"/>
        <v>1</v>
      </c>
    </row>
    <row r="40" spans="1:23" x14ac:dyDescent="0.3">
      <c r="A40" s="2">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3">
        <v>532.39919999999995</v>
      </c>
      <c r="S40">
        <v>3</v>
      </c>
      <c r="T40">
        <v>0.32</v>
      </c>
      <c r="U40">
        <v>-46.976399999999998</v>
      </c>
      <c r="V40">
        <f>DATEDIF(Superstore_Data[[#This Row],[Order Date]],Superstore_Data[[#This Row],[Ship Date]],"d")</f>
        <v>4</v>
      </c>
      <c r="W40">
        <f t="shared" si="0"/>
        <v>1</v>
      </c>
    </row>
    <row r="41" spans="1:23" x14ac:dyDescent="0.3">
      <c r="A41" s="2">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3">
        <v>212.05799999999999</v>
      </c>
      <c r="S41">
        <v>3</v>
      </c>
      <c r="T41">
        <v>0.3</v>
      </c>
      <c r="U41">
        <v>-15.147</v>
      </c>
      <c r="V41">
        <f>DATEDIF(Superstore_Data[[#This Row],[Order Date]],Superstore_Data[[#This Row],[Ship Date]],"d")</f>
        <v>4</v>
      </c>
      <c r="W41">
        <f t="shared" si="0"/>
        <v>1</v>
      </c>
    </row>
    <row r="42" spans="1:23" x14ac:dyDescent="0.3">
      <c r="A42" s="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3">
        <v>371.16800000000001</v>
      </c>
      <c r="S42">
        <v>4</v>
      </c>
      <c r="T42">
        <v>0.2</v>
      </c>
      <c r="U42">
        <v>41.756399999999999</v>
      </c>
      <c r="V42">
        <f>DATEDIF(Superstore_Data[[#This Row],[Order Date]],Superstore_Data[[#This Row],[Ship Date]],"d")</f>
        <v>4</v>
      </c>
      <c r="W42">
        <f t="shared" si="0"/>
        <v>1</v>
      </c>
    </row>
    <row r="43" spans="1:23" x14ac:dyDescent="0.3">
      <c r="A43" s="2">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3">
        <v>147.16800000000001</v>
      </c>
      <c r="S43">
        <v>4</v>
      </c>
      <c r="T43">
        <v>0.2</v>
      </c>
      <c r="U43">
        <v>16.5564</v>
      </c>
      <c r="V43">
        <f>DATEDIF(Superstore_Data[[#This Row],[Order Date]],Superstore_Data[[#This Row],[Ship Date]],"d")</f>
        <v>5</v>
      </c>
      <c r="W43">
        <f t="shared" si="0"/>
        <v>1</v>
      </c>
    </row>
    <row r="44" spans="1:23" x14ac:dyDescent="0.3">
      <c r="A44" s="2">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3">
        <v>77.88</v>
      </c>
      <c r="S44">
        <v>2</v>
      </c>
      <c r="T44">
        <v>0</v>
      </c>
      <c r="U44">
        <v>3.8940000000000001</v>
      </c>
      <c r="V44">
        <f>DATEDIF(Superstore_Data[[#This Row],[Order Date]],Superstore_Data[[#This Row],[Ship Date]],"d")</f>
        <v>5</v>
      </c>
      <c r="W44">
        <f t="shared" si="0"/>
        <v>1</v>
      </c>
    </row>
    <row r="45" spans="1:23" x14ac:dyDescent="0.3">
      <c r="A45" s="2">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3">
        <v>95.616</v>
      </c>
      <c r="S45">
        <v>2</v>
      </c>
      <c r="T45">
        <v>0.2</v>
      </c>
      <c r="U45">
        <v>9.5616000000000003</v>
      </c>
      <c r="V45">
        <f>DATEDIF(Superstore_Data[[#This Row],[Order Date]],Superstore_Data[[#This Row],[Ship Date]],"d")</f>
        <v>4</v>
      </c>
      <c r="W45">
        <f t="shared" si="0"/>
        <v>1</v>
      </c>
    </row>
    <row r="46" spans="1:23" x14ac:dyDescent="0.3">
      <c r="A46" s="2">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3">
        <v>45.98</v>
      </c>
      <c r="S46">
        <v>2</v>
      </c>
      <c r="T46">
        <v>0</v>
      </c>
      <c r="U46">
        <v>19.7714</v>
      </c>
      <c r="V46">
        <f>DATEDIF(Superstore_Data[[#This Row],[Order Date]],Superstore_Data[[#This Row],[Ship Date]],"d")</f>
        <v>2</v>
      </c>
      <c r="W46">
        <f t="shared" si="0"/>
        <v>1</v>
      </c>
    </row>
    <row r="47" spans="1:23" x14ac:dyDescent="0.3">
      <c r="A47" s="2">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3">
        <v>17.46</v>
      </c>
      <c r="S47">
        <v>2</v>
      </c>
      <c r="T47">
        <v>0</v>
      </c>
      <c r="U47">
        <v>8.2062000000000008</v>
      </c>
      <c r="V47">
        <f>DATEDIF(Superstore_Data[[#This Row],[Order Date]],Superstore_Data[[#This Row],[Ship Date]],"d")</f>
        <v>2</v>
      </c>
      <c r="W47">
        <f t="shared" si="0"/>
        <v>1</v>
      </c>
    </row>
    <row r="48" spans="1:23" x14ac:dyDescent="0.3">
      <c r="A48" s="2">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3">
        <v>211.96</v>
      </c>
      <c r="S48">
        <v>4</v>
      </c>
      <c r="T48">
        <v>0</v>
      </c>
      <c r="U48">
        <v>8.4784000000000006</v>
      </c>
      <c r="V48">
        <f>DATEDIF(Superstore_Data[[#This Row],[Order Date]],Superstore_Data[[#This Row],[Ship Date]],"d")</f>
        <v>5</v>
      </c>
      <c r="W48">
        <f t="shared" si="0"/>
        <v>1</v>
      </c>
    </row>
    <row r="49" spans="1:23" x14ac:dyDescent="0.3">
      <c r="A49" s="2">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3">
        <v>45</v>
      </c>
      <c r="S49">
        <v>3</v>
      </c>
      <c r="T49">
        <v>0</v>
      </c>
      <c r="U49">
        <v>4.95</v>
      </c>
      <c r="V49">
        <f>DATEDIF(Superstore_Data[[#This Row],[Order Date]],Superstore_Data[[#This Row],[Ship Date]],"d")</f>
        <v>5</v>
      </c>
      <c r="W49">
        <f t="shared" si="0"/>
        <v>1</v>
      </c>
    </row>
    <row r="50" spans="1:23" x14ac:dyDescent="0.3">
      <c r="A50" s="2">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3">
        <v>21.8</v>
      </c>
      <c r="S50">
        <v>2</v>
      </c>
      <c r="T50">
        <v>0</v>
      </c>
      <c r="U50">
        <v>6.1040000000000001</v>
      </c>
      <c r="V50">
        <f>DATEDIF(Superstore_Data[[#This Row],[Order Date]],Superstore_Data[[#This Row],[Ship Date]],"d")</f>
        <v>5</v>
      </c>
      <c r="W50">
        <f t="shared" si="0"/>
        <v>1</v>
      </c>
    </row>
    <row r="51" spans="1:23" x14ac:dyDescent="0.3">
      <c r="A51" s="2">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3">
        <v>38.22</v>
      </c>
      <c r="S51">
        <v>6</v>
      </c>
      <c r="T51">
        <v>0</v>
      </c>
      <c r="U51">
        <v>17.9634</v>
      </c>
      <c r="V51">
        <f>DATEDIF(Superstore_Data[[#This Row],[Order Date]],Superstore_Data[[#This Row],[Ship Date]],"d")</f>
        <v>4</v>
      </c>
      <c r="W51">
        <f t="shared" si="0"/>
        <v>1</v>
      </c>
    </row>
    <row r="52" spans="1:23" x14ac:dyDescent="0.3">
      <c r="A52" s="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3">
        <v>75.180000000000007</v>
      </c>
      <c r="S52">
        <v>6</v>
      </c>
      <c r="T52">
        <v>0</v>
      </c>
      <c r="U52">
        <v>35.334600000000002</v>
      </c>
      <c r="V52">
        <f>DATEDIF(Superstore_Data[[#This Row],[Order Date]],Superstore_Data[[#This Row],[Ship Date]],"d")</f>
        <v>4</v>
      </c>
      <c r="W52">
        <f t="shared" si="0"/>
        <v>1</v>
      </c>
    </row>
    <row r="53" spans="1:23" x14ac:dyDescent="0.3">
      <c r="A53" s="2">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3">
        <v>6.16</v>
      </c>
      <c r="S53">
        <v>2</v>
      </c>
      <c r="T53">
        <v>0</v>
      </c>
      <c r="U53">
        <v>2.9567999999999999</v>
      </c>
      <c r="V53">
        <f>DATEDIF(Superstore_Data[[#This Row],[Order Date]],Superstore_Data[[#This Row],[Ship Date]],"d")</f>
        <v>4</v>
      </c>
      <c r="W53">
        <f t="shared" si="0"/>
        <v>1</v>
      </c>
    </row>
    <row r="54" spans="1:23" x14ac:dyDescent="0.3">
      <c r="A54" s="2">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3">
        <v>89.99</v>
      </c>
      <c r="S54">
        <v>1</v>
      </c>
      <c r="T54">
        <v>0</v>
      </c>
      <c r="U54">
        <v>17.098099999999999</v>
      </c>
      <c r="V54">
        <f>DATEDIF(Superstore_Data[[#This Row],[Order Date]],Superstore_Data[[#This Row],[Ship Date]],"d")</f>
        <v>4</v>
      </c>
      <c r="W54">
        <f t="shared" si="0"/>
        <v>1</v>
      </c>
    </row>
    <row r="55" spans="1:23" x14ac:dyDescent="0.3">
      <c r="A55" s="2">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3">
        <v>15.26</v>
      </c>
      <c r="S55">
        <v>7</v>
      </c>
      <c r="T55">
        <v>0</v>
      </c>
      <c r="U55">
        <v>6.2565999999999997</v>
      </c>
      <c r="V55">
        <f>DATEDIF(Superstore_Data[[#This Row],[Order Date]],Superstore_Data[[#This Row],[Ship Date]],"d")</f>
        <v>6</v>
      </c>
      <c r="W55">
        <f t="shared" si="0"/>
        <v>1</v>
      </c>
    </row>
    <row r="56" spans="1:23" x14ac:dyDescent="0.3">
      <c r="A56" s="2">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3">
        <v>1029.95</v>
      </c>
      <c r="S56">
        <v>5</v>
      </c>
      <c r="T56">
        <v>0</v>
      </c>
      <c r="U56">
        <v>298.68549999999999</v>
      </c>
      <c r="V56">
        <f>DATEDIF(Superstore_Data[[#This Row],[Order Date]],Superstore_Data[[#This Row],[Ship Date]],"d")</f>
        <v>6</v>
      </c>
      <c r="W56">
        <f t="shared" si="0"/>
        <v>1</v>
      </c>
    </row>
    <row r="57" spans="1:23" x14ac:dyDescent="0.3">
      <c r="A57" s="2">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3">
        <v>208.56</v>
      </c>
      <c r="S57">
        <v>6</v>
      </c>
      <c r="T57">
        <v>0</v>
      </c>
      <c r="U57">
        <v>52.14</v>
      </c>
      <c r="V57">
        <f>DATEDIF(Superstore_Data[[#This Row],[Order Date]],Superstore_Data[[#This Row],[Ship Date]],"d")</f>
        <v>1</v>
      </c>
      <c r="W57">
        <f t="shared" si="0"/>
        <v>1</v>
      </c>
    </row>
    <row r="58" spans="1:23" x14ac:dyDescent="0.3">
      <c r="A58" s="2">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3">
        <v>32.4</v>
      </c>
      <c r="S58">
        <v>5</v>
      </c>
      <c r="T58">
        <v>0</v>
      </c>
      <c r="U58">
        <v>15.552</v>
      </c>
      <c r="V58">
        <f>DATEDIF(Superstore_Data[[#This Row],[Order Date]],Superstore_Data[[#This Row],[Ship Date]],"d")</f>
        <v>1</v>
      </c>
      <c r="W58">
        <f t="shared" si="0"/>
        <v>1</v>
      </c>
    </row>
    <row r="59" spans="1:23" x14ac:dyDescent="0.3">
      <c r="A59" s="2">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3">
        <v>319.41000000000003</v>
      </c>
      <c r="S59">
        <v>5</v>
      </c>
      <c r="T59">
        <v>0.1</v>
      </c>
      <c r="U59">
        <v>7.0979999999999999</v>
      </c>
      <c r="V59">
        <f>DATEDIF(Superstore_Data[[#This Row],[Order Date]],Superstore_Data[[#This Row],[Ship Date]],"d")</f>
        <v>1</v>
      </c>
      <c r="W59">
        <f t="shared" si="0"/>
        <v>1</v>
      </c>
    </row>
    <row r="60" spans="1:23" x14ac:dyDescent="0.3">
      <c r="A60" s="2">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3">
        <v>14.56</v>
      </c>
      <c r="S60">
        <v>2</v>
      </c>
      <c r="T60">
        <v>0</v>
      </c>
      <c r="U60">
        <v>6.9888000000000003</v>
      </c>
      <c r="V60">
        <f>DATEDIF(Superstore_Data[[#This Row],[Order Date]],Superstore_Data[[#This Row],[Ship Date]],"d")</f>
        <v>1</v>
      </c>
      <c r="W60">
        <f t="shared" si="0"/>
        <v>1</v>
      </c>
    </row>
    <row r="61" spans="1:23" x14ac:dyDescent="0.3">
      <c r="A61" s="2">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3">
        <v>30</v>
      </c>
      <c r="S61">
        <v>2</v>
      </c>
      <c r="T61">
        <v>0</v>
      </c>
      <c r="U61">
        <v>3.3</v>
      </c>
      <c r="V61">
        <f>DATEDIF(Superstore_Data[[#This Row],[Order Date]],Superstore_Data[[#This Row],[Ship Date]],"d")</f>
        <v>1</v>
      </c>
      <c r="W61">
        <f t="shared" si="0"/>
        <v>1</v>
      </c>
    </row>
    <row r="62" spans="1:23" x14ac:dyDescent="0.3">
      <c r="A62" s="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3">
        <v>48.48</v>
      </c>
      <c r="S62">
        <v>4</v>
      </c>
      <c r="T62">
        <v>0.2</v>
      </c>
      <c r="U62">
        <v>16.361999999999998</v>
      </c>
      <c r="V62">
        <f>DATEDIF(Superstore_Data[[#This Row],[Order Date]],Superstore_Data[[#This Row],[Ship Date]],"d")</f>
        <v>1</v>
      </c>
      <c r="W62">
        <f t="shared" si="0"/>
        <v>1</v>
      </c>
    </row>
    <row r="63" spans="1:23" x14ac:dyDescent="0.3">
      <c r="A63" s="2">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3">
        <v>1.68</v>
      </c>
      <c r="S63">
        <v>1</v>
      </c>
      <c r="T63">
        <v>0</v>
      </c>
      <c r="U63">
        <v>0.84</v>
      </c>
      <c r="V63">
        <f>DATEDIF(Superstore_Data[[#This Row],[Order Date]],Superstore_Data[[#This Row],[Ship Date]],"d")</f>
        <v>1</v>
      </c>
      <c r="W63">
        <f t="shared" si="0"/>
        <v>1</v>
      </c>
    </row>
    <row r="64" spans="1:23" x14ac:dyDescent="0.3">
      <c r="A64" s="2">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3">
        <v>13.98</v>
      </c>
      <c r="S64">
        <v>2</v>
      </c>
      <c r="T64">
        <v>0</v>
      </c>
      <c r="U64">
        <v>6.1512000000000002</v>
      </c>
      <c r="V64">
        <f>DATEDIF(Superstore_Data[[#This Row],[Order Date]],Superstore_Data[[#This Row],[Ship Date]],"d")</f>
        <v>6</v>
      </c>
      <c r="W64">
        <f t="shared" si="0"/>
        <v>1</v>
      </c>
    </row>
    <row r="65" spans="1:23" x14ac:dyDescent="0.3">
      <c r="A65" s="2">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3">
        <v>25.824000000000002</v>
      </c>
      <c r="S65">
        <v>6</v>
      </c>
      <c r="T65">
        <v>0.2</v>
      </c>
      <c r="U65">
        <v>9.3612000000000002</v>
      </c>
      <c r="V65">
        <f>DATEDIF(Superstore_Data[[#This Row],[Order Date]],Superstore_Data[[#This Row],[Ship Date]],"d")</f>
        <v>6</v>
      </c>
      <c r="W65">
        <f t="shared" si="0"/>
        <v>1</v>
      </c>
    </row>
    <row r="66" spans="1:23" x14ac:dyDescent="0.3">
      <c r="A66" s="2">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3">
        <v>146.72999999999999</v>
      </c>
      <c r="S66">
        <v>3</v>
      </c>
      <c r="T66">
        <v>0</v>
      </c>
      <c r="U66">
        <v>68.963099999999997</v>
      </c>
      <c r="V66">
        <f>DATEDIF(Superstore_Data[[#This Row],[Order Date]],Superstore_Data[[#This Row],[Ship Date]],"d")</f>
        <v>6</v>
      </c>
      <c r="W66">
        <f t="shared" ref="W66:W129" si="1">COUNTIF($A:$A,A66)</f>
        <v>1</v>
      </c>
    </row>
    <row r="67" spans="1:23" x14ac:dyDescent="0.3">
      <c r="A67" s="2">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3">
        <v>79.760000000000005</v>
      </c>
      <c r="S67">
        <v>4</v>
      </c>
      <c r="T67">
        <v>0</v>
      </c>
      <c r="U67">
        <v>22.332799999999999</v>
      </c>
      <c r="V67">
        <f>DATEDIF(Superstore_Data[[#This Row],[Order Date]],Superstore_Data[[#This Row],[Ship Date]],"d")</f>
        <v>6</v>
      </c>
      <c r="W67">
        <f t="shared" si="1"/>
        <v>1</v>
      </c>
    </row>
    <row r="68" spans="1:23" x14ac:dyDescent="0.3">
      <c r="A68" s="2">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3">
        <v>213.11500000000001</v>
      </c>
      <c r="S68">
        <v>5</v>
      </c>
      <c r="T68">
        <v>0.3</v>
      </c>
      <c r="U68">
        <v>-15.2225</v>
      </c>
      <c r="V68">
        <f>DATEDIF(Superstore_Data[[#This Row],[Order Date]],Superstore_Data[[#This Row],[Ship Date]],"d")</f>
        <v>5</v>
      </c>
      <c r="W68">
        <f t="shared" si="1"/>
        <v>1</v>
      </c>
    </row>
    <row r="69" spans="1:23" x14ac:dyDescent="0.3">
      <c r="A69" s="2">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3">
        <v>1113.0239999999999</v>
      </c>
      <c r="S69">
        <v>8</v>
      </c>
      <c r="T69">
        <v>0.2</v>
      </c>
      <c r="U69">
        <v>111.30240000000001</v>
      </c>
      <c r="V69">
        <f>DATEDIF(Superstore_Data[[#This Row],[Order Date]],Superstore_Data[[#This Row],[Ship Date]],"d")</f>
        <v>5</v>
      </c>
      <c r="W69">
        <f t="shared" si="1"/>
        <v>1</v>
      </c>
    </row>
    <row r="70" spans="1:23" x14ac:dyDescent="0.3">
      <c r="A70" s="2">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3">
        <v>167.96799999999999</v>
      </c>
      <c r="S70">
        <v>4</v>
      </c>
      <c r="T70">
        <v>0.2</v>
      </c>
      <c r="U70">
        <v>62.988</v>
      </c>
      <c r="V70">
        <f>DATEDIF(Superstore_Data[[#This Row],[Order Date]],Superstore_Data[[#This Row],[Ship Date]],"d")</f>
        <v>5</v>
      </c>
      <c r="W70">
        <f t="shared" si="1"/>
        <v>1</v>
      </c>
    </row>
    <row r="71" spans="1:23" x14ac:dyDescent="0.3">
      <c r="A71" s="2">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3">
        <v>75.88</v>
      </c>
      <c r="S71">
        <v>2</v>
      </c>
      <c r="T71">
        <v>0</v>
      </c>
      <c r="U71">
        <v>35.663600000000002</v>
      </c>
      <c r="V71">
        <f>DATEDIF(Superstore_Data[[#This Row],[Order Date]],Superstore_Data[[#This Row],[Ship Date]],"d")</f>
        <v>2</v>
      </c>
      <c r="W71">
        <f t="shared" si="1"/>
        <v>1</v>
      </c>
    </row>
    <row r="72" spans="1:23" x14ac:dyDescent="0.3">
      <c r="A72" s="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3">
        <v>4.6159999999999997</v>
      </c>
      <c r="S72">
        <v>1</v>
      </c>
      <c r="T72">
        <v>0.2</v>
      </c>
      <c r="U72">
        <v>1.7310000000000001</v>
      </c>
      <c r="V72">
        <f>DATEDIF(Superstore_Data[[#This Row],[Order Date]],Superstore_Data[[#This Row],[Ship Date]],"d")</f>
        <v>5</v>
      </c>
      <c r="W72">
        <f t="shared" si="1"/>
        <v>1</v>
      </c>
    </row>
    <row r="73" spans="1:23" x14ac:dyDescent="0.3">
      <c r="A73" s="2">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3">
        <v>19.05</v>
      </c>
      <c r="S73">
        <v>3</v>
      </c>
      <c r="T73">
        <v>0</v>
      </c>
      <c r="U73">
        <v>8.7629999999999999</v>
      </c>
      <c r="V73">
        <f>DATEDIF(Superstore_Data[[#This Row],[Order Date]],Superstore_Data[[#This Row],[Ship Date]],"d")</f>
        <v>3</v>
      </c>
      <c r="W73">
        <f t="shared" si="1"/>
        <v>1</v>
      </c>
    </row>
    <row r="74" spans="1:23" x14ac:dyDescent="0.3">
      <c r="A74" s="2">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3">
        <v>831.93600000000004</v>
      </c>
      <c r="S74">
        <v>8</v>
      </c>
      <c r="T74">
        <v>0.2</v>
      </c>
      <c r="U74">
        <v>-114.3912</v>
      </c>
      <c r="V74">
        <f>DATEDIF(Superstore_Data[[#This Row],[Order Date]],Superstore_Data[[#This Row],[Ship Date]],"d")</f>
        <v>6</v>
      </c>
      <c r="W74">
        <f t="shared" si="1"/>
        <v>1</v>
      </c>
    </row>
    <row r="75" spans="1:23" x14ac:dyDescent="0.3">
      <c r="A75" s="2">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3">
        <v>97.04</v>
      </c>
      <c r="S75">
        <v>2</v>
      </c>
      <c r="T75">
        <v>0.2</v>
      </c>
      <c r="U75">
        <v>1.2130000000000001</v>
      </c>
      <c r="V75">
        <f>DATEDIF(Superstore_Data[[#This Row],[Order Date]],Superstore_Data[[#This Row],[Ship Date]],"d")</f>
        <v>6</v>
      </c>
      <c r="W75">
        <f t="shared" si="1"/>
        <v>1</v>
      </c>
    </row>
    <row r="76" spans="1:23" x14ac:dyDescent="0.3">
      <c r="A76" s="2">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3">
        <v>72.784000000000006</v>
      </c>
      <c r="S76">
        <v>1</v>
      </c>
      <c r="T76">
        <v>0.2</v>
      </c>
      <c r="U76">
        <v>-18.196000000000002</v>
      </c>
      <c r="V76">
        <f>DATEDIF(Superstore_Data[[#This Row],[Order Date]],Superstore_Data[[#This Row],[Ship Date]],"d")</f>
        <v>6</v>
      </c>
      <c r="W76">
        <f t="shared" si="1"/>
        <v>1</v>
      </c>
    </row>
    <row r="77" spans="1:23" x14ac:dyDescent="0.3">
      <c r="A77" s="2">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3">
        <v>1.248</v>
      </c>
      <c r="S77">
        <v>3</v>
      </c>
      <c r="T77">
        <v>0.8</v>
      </c>
      <c r="U77">
        <v>-1.9343999999999999</v>
      </c>
      <c r="V77">
        <f>DATEDIF(Superstore_Data[[#This Row],[Order Date]],Superstore_Data[[#This Row],[Ship Date]],"d")</f>
        <v>2</v>
      </c>
      <c r="W77">
        <f t="shared" si="1"/>
        <v>1</v>
      </c>
    </row>
    <row r="78" spans="1:23" x14ac:dyDescent="0.3">
      <c r="A78" s="2">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3">
        <v>9.7080000000000002</v>
      </c>
      <c r="S78">
        <v>3</v>
      </c>
      <c r="T78">
        <v>0.6</v>
      </c>
      <c r="U78">
        <v>-5.8247999999999998</v>
      </c>
      <c r="V78">
        <f>DATEDIF(Superstore_Data[[#This Row],[Order Date]],Superstore_Data[[#This Row],[Ship Date]],"d")</f>
        <v>2</v>
      </c>
      <c r="W78">
        <f t="shared" si="1"/>
        <v>1</v>
      </c>
    </row>
    <row r="79" spans="1:23" x14ac:dyDescent="0.3">
      <c r="A79" s="2">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3">
        <v>27.24</v>
      </c>
      <c r="S79">
        <v>3</v>
      </c>
      <c r="T79">
        <v>0.2</v>
      </c>
      <c r="U79">
        <v>2.7240000000000002</v>
      </c>
      <c r="V79">
        <f>DATEDIF(Superstore_Data[[#This Row],[Order Date]],Superstore_Data[[#This Row],[Ship Date]],"d")</f>
        <v>2</v>
      </c>
      <c r="W79">
        <f t="shared" si="1"/>
        <v>1</v>
      </c>
    </row>
    <row r="80" spans="1:23" x14ac:dyDescent="0.3">
      <c r="A80" s="2">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3">
        <v>19.3</v>
      </c>
      <c r="S80">
        <v>5</v>
      </c>
      <c r="T80">
        <v>0.6</v>
      </c>
      <c r="U80">
        <v>-14.475</v>
      </c>
      <c r="V80">
        <f>DATEDIF(Superstore_Data[[#This Row],[Order Date]],Superstore_Data[[#This Row],[Ship Date]],"d")</f>
        <v>5</v>
      </c>
      <c r="W80">
        <f t="shared" si="1"/>
        <v>1</v>
      </c>
    </row>
    <row r="81" spans="1:23" x14ac:dyDescent="0.3">
      <c r="A81" s="2">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3">
        <v>208.16</v>
      </c>
      <c r="S81">
        <v>1</v>
      </c>
      <c r="T81">
        <v>0</v>
      </c>
      <c r="U81">
        <v>56.203200000000002</v>
      </c>
      <c r="V81">
        <f>DATEDIF(Superstore_Data[[#This Row],[Order Date]],Superstore_Data[[#This Row],[Ship Date]],"d")</f>
        <v>3</v>
      </c>
      <c r="W81">
        <f t="shared" si="1"/>
        <v>1</v>
      </c>
    </row>
    <row r="82" spans="1:23" x14ac:dyDescent="0.3">
      <c r="A82" s="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3">
        <v>16.739999999999998</v>
      </c>
      <c r="S82">
        <v>3</v>
      </c>
      <c r="T82">
        <v>0</v>
      </c>
      <c r="U82">
        <v>8.0351999999999997</v>
      </c>
      <c r="V82">
        <f>DATEDIF(Superstore_Data[[#This Row],[Order Date]],Superstore_Data[[#This Row],[Ship Date]],"d")</f>
        <v>3</v>
      </c>
      <c r="W82">
        <f t="shared" si="1"/>
        <v>1</v>
      </c>
    </row>
    <row r="83" spans="1:23" x14ac:dyDescent="0.3">
      <c r="A83" s="2">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3">
        <v>14.9</v>
      </c>
      <c r="S83">
        <v>5</v>
      </c>
      <c r="T83">
        <v>0</v>
      </c>
      <c r="U83">
        <v>4.1719999999999997</v>
      </c>
      <c r="V83">
        <f>DATEDIF(Superstore_Data[[#This Row],[Order Date]],Superstore_Data[[#This Row],[Ship Date]],"d")</f>
        <v>4</v>
      </c>
      <c r="W83">
        <f t="shared" si="1"/>
        <v>1</v>
      </c>
    </row>
    <row r="84" spans="1:23" x14ac:dyDescent="0.3">
      <c r="A84" s="2">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3">
        <v>21.39</v>
      </c>
      <c r="S84">
        <v>1</v>
      </c>
      <c r="T84">
        <v>0</v>
      </c>
      <c r="U84">
        <v>6.2031000000000001</v>
      </c>
      <c r="V84">
        <f>DATEDIF(Superstore_Data[[#This Row],[Order Date]],Superstore_Data[[#This Row],[Ship Date]],"d")</f>
        <v>4</v>
      </c>
      <c r="W84">
        <f t="shared" si="1"/>
        <v>1</v>
      </c>
    </row>
    <row r="85" spans="1:23" x14ac:dyDescent="0.3">
      <c r="A85" s="2">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3">
        <v>200.98400000000001</v>
      </c>
      <c r="S85">
        <v>7</v>
      </c>
      <c r="T85">
        <v>0.2</v>
      </c>
      <c r="U85">
        <v>62.807499999999997</v>
      </c>
      <c r="V85">
        <f>DATEDIF(Superstore_Data[[#This Row],[Order Date]],Superstore_Data[[#This Row],[Ship Date]],"d")</f>
        <v>5</v>
      </c>
      <c r="W85">
        <f t="shared" si="1"/>
        <v>1</v>
      </c>
    </row>
    <row r="86" spans="1:23" x14ac:dyDescent="0.3">
      <c r="A86" s="2">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3">
        <v>230.376</v>
      </c>
      <c r="S86">
        <v>3</v>
      </c>
      <c r="T86">
        <v>0.2</v>
      </c>
      <c r="U86">
        <v>-48.954900000000002</v>
      </c>
      <c r="V86">
        <f>DATEDIF(Superstore_Data[[#This Row],[Order Date]],Superstore_Data[[#This Row],[Ship Date]],"d")</f>
        <v>3</v>
      </c>
      <c r="W86">
        <f t="shared" si="1"/>
        <v>1</v>
      </c>
    </row>
    <row r="87" spans="1:23" x14ac:dyDescent="0.3">
      <c r="A87" s="2">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3">
        <v>301.95999999999998</v>
      </c>
      <c r="S87">
        <v>2</v>
      </c>
      <c r="T87">
        <v>0</v>
      </c>
      <c r="U87">
        <v>33.215600000000002</v>
      </c>
      <c r="V87">
        <f>DATEDIF(Superstore_Data[[#This Row],[Order Date]],Superstore_Data[[#This Row],[Ship Date]],"d")</f>
        <v>2</v>
      </c>
      <c r="W87">
        <f t="shared" si="1"/>
        <v>1</v>
      </c>
    </row>
    <row r="88" spans="1:23" x14ac:dyDescent="0.3">
      <c r="A88" s="2">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3">
        <v>19.989999999999998</v>
      </c>
      <c r="S88">
        <v>1</v>
      </c>
      <c r="T88">
        <v>0</v>
      </c>
      <c r="U88">
        <v>6.7965999999999998</v>
      </c>
      <c r="V88">
        <f>DATEDIF(Superstore_Data[[#This Row],[Order Date]],Superstore_Data[[#This Row],[Ship Date]],"d")</f>
        <v>7</v>
      </c>
      <c r="W88">
        <f t="shared" si="1"/>
        <v>1</v>
      </c>
    </row>
    <row r="89" spans="1:23" x14ac:dyDescent="0.3">
      <c r="A89" s="2">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3">
        <v>6.16</v>
      </c>
      <c r="S89">
        <v>2</v>
      </c>
      <c r="T89">
        <v>0</v>
      </c>
      <c r="U89">
        <v>2.9567999999999999</v>
      </c>
      <c r="V89">
        <f>DATEDIF(Superstore_Data[[#This Row],[Order Date]],Superstore_Data[[#This Row],[Ship Date]],"d")</f>
        <v>7</v>
      </c>
      <c r="W89">
        <f t="shared" si="1"/>
        <v>1</v>
      </c>
    </row>
    <row r="90" spans="1:23" x14ac:dyDescent="0.3">
      <c r="A90" s="2">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3">
        <v>158.36799999999999</v>
      </c>
      <c r="S90">
        <v>7</v>
      </c>
      <c r="T90">
        <v>0.2</v>
      </c>
      <c r="U90">
        <v>13.857200000000001</v>
      </c>
      <c r="V90">
        <f>DATEDIF(Superstore_Data[[#This Row],[Order Date]],Superstore_Data[[#This Row],[Ship Date]],"d")</f>
        <v>5</v>
      </c>
      <c r="W90">
        <f t="shared" si="1"/>
        <v>1</v>
      </c>
    </row>
    <row r="91" spans="1:23" x14ac:dyDescent="0.3">
      <c r="A91" s="2">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3">
        <v>20.100000000000001</v>
      </c>
      <c r="S91">
        <v>3</v>
      </c>
      <c r="T91">
        <v>0</v>
      </c>
      <c r="U91">
        <v>6.633</v>
      </c>
      <c r="V91">
        <f>DATEDIF(Superstore_Data[[#This Row],[Order Date]],Superstore_Data[[#This Row],[Ship Date]],"d")</f>
        <v>5</v>
      </c>
      <c r="W91">
        <f t="shared" si="1"/>
        <v>1</v>
      </c>
    </row>
    <row r="92" spans="1:23" x14ac:dyDescent="0.3">
      <c r="A92" s="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3">
        <v>73.584000000000003</v>
      </c>
      <c r="S92">
        <v>2</v>
      </c>
      <c r="T92">
        <v>0.2</v>
      </c>
      <c r="U92">
        <v>8.2782</v>
      </c>
      <c r="V92">
        <f>DATEDIF(Superstore_Data[[#This Row],[Order Date]],Superstore_Data[[#This Row],[Ship Date]],"d")</f>
        <v>5</v>
      </c>
      <c r="W92">
        <f t="shared" si="1"/>
        <v>1</v>
      </c>
    </row>
    <row r="93" spans="1:23" x14ac:dyDescent="0.3">
      <c r="A93" s="2">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3">
        <v>6.48</v>
      </c>
      <c r="S93">
        <v>1</v>
      </c>
      <c r="T93">
        <v>0</v>
      </c>
      <c r="U93">
        <v>3.1103999999999998</v>
      </c>
      <c r="V93">
        <f>DATEDIF(Superstore_Data[[#This Row],[Order Date]],Superstore_Data[[#This Row],[Ship Date]],"d")</f>
        <v>5</v>
      </c>
      <c r="W93">
        <f t="shared" si="1"/>
        <v>1</v>
      </c>
    </row>
    <row r="94" spans="1:23" x14ac:dyDescent="0.3">
      <c r="A94" s="2">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3">
        <v>12.96</v>
      </c>
      <c r="S94">
        <v>2</v>
      </c>
      <c r="T94">
        <v>0</v>
      </c>
      <c r="U94">
        <v>6.2207999999999997</v>
      </c>
      <c r="V94">
        <f>DATEDIF(Superstore_Data[[#This Row],[Order Date]],Superstore_Data[[#This Row],[Ship Date]],"d")</f>
        <v>5</v>
      </c>
      <c r="W94">
        <f t="shared" si="1"/>
        <v>1</v>
      </c>
    </row>
    <row r="95" spans="1:23" x14ac:dyDescent="0.3">
      <c r="A95" s="2">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3">
        <v>53.34</v>
      </c>
      <c r="S95">
        <v>3</v>
      </c>
      <c r="T95">
        <v>0</v>
      </c>
      <c r="U95">
        <v>16.535399999999999</v>
      </c>
      <c r="V95">
        <f>DATEDIF(Superstore_Data[[#This Row],[Order Date]],Superstore_Data[[#This Row],[Ship Date]],"d")</f>
        <v>5</v>
      </c>
      <c r="W95">
        <f t="shared" si="1"/>
        <v>1</v>
      </c>
    </row>
    <row r="96" spans="1:23" x14ac:dyDescent="0.3">
      <c r="A96" s="2">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3">
        <v>32.96</v>
      </c>
      <c r="S96">
        <v>2</v>
      </c>
      <c r="T96">
        <v>0</v>
      </c>
      <c r="U96">
        <v>16.150400000000001</v>
      </c>
      <c r="V96">
        <f>DATEDIF(Superstore_Data[[#This Row],[Order Date]],Superstore_Data[[#This Row],[Ship Date]],"d")</f>
        <v>5</v>
      </c>
      <c r="W96">
        <f t="shared" si="1"/>
        <v>1</v>
      </c>
    </row>
    <row r="97" spans="1:23" x14ac:dyDescent="0.3">
      <c r="A97" s="2">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3">
        <v>5.6820000000000004</v>
      </c>
      <c r="S97">
        <v>1</v>
      </c>
      <c r="T97">
        <v>0.7</v>
      </c>
      <c r="U97">
        <v>-3.7879999999999998</v>
      </c>
      <c r="V97">
        <f>DATEDIF(Superstore_Data[[#This Row],[Order Date]],Superstore_Data[[#This Row],[Ship Date]],"d")</f>
        <v>6</v>
      </c>
      <c r="W97">
        <f t="shared" si="1"/>
        <v>1</v>
      </c>
    </row>
    <row r="98" spans="1:23" x14ac:dyDescent="0.3">
      <c r="A98" s="2">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3">
        <v>96.53</v>
      </c>
      <c r="S98">
        <v>7</v>
      </c>
      <c r="T98">
        <v>0</v>
      </c>
      <c r="U98">
        <v>40.5426</v>
      </c>
      <c r="V98">
        <f>DATEDIF(Superstore_Data[[#This Row],[Order Date]],Superstore_Data[[#This Row],[Ship Date]],"d")</f>
        <v>2</v>
      </c>
      <c r="W98">
        <f t="shared" si="1"/>
        <v>1</v>
      </c>
    </row>
    <row r="99" spans="1:23" x14ac:dyDescent="0.3">
      <c r="A99" s="2">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3">
        <v>51.311999999999998</v>
      </c>
      <c r="S99">
        <v>3</v>
      </c>
      <c r="T99">
        <v>0.2</v>
      </c>
      <c r="U99">
        <v>17.959199999999999</v>
      </c>
      <c r="V99">
        <f>DATEDIF(Superstore_Data[[#This Row],[Order Date]],Superstore_Data[[#This Row],[Ship Date]],"d")</f>
        <v>3</v>
      </c>
      <c r="W99">
        <f t="shared" si="1"/>
        <v>1</v>
      </c>
    </row>
    <row r="100" spans="1:23" x14ac:dyDescent="0.3">
      <c r="A100" s="2">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3">
        <v>77.88</v>
      </c>
      <c r="S100">
        <v>6</v>
      </c>
      <c r="T100">
        <v>0</v>
      </c>
      <c r="U100">
        <v>22.5852</v>
      </c>
      <c r="V100">
        <f>DATEDIF(Superstore_Data[[#This Row],[Order Date]],Superstore_Data[[#This Row],[Ship Date]],"d")</f>
        <v>5</v>
      </c>
      <c r="W100">
        <f t="shared" si="1"/>
        <v>1</v>
      </c>
    </row>
    <row r="101" spans="1:23" x14ac:dyDescent="0.3">
      <c r="A101" s="2">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s="3">
        <v>64.623999999999995</v>
      </c>
      <c r="S101">
        <v>7</v>
      </c>
      <c r="T101">
        <v>0.2</v>
      </c>
      <c r="U101">
        <v>22.618400000000001</v>
      </c>
      <c r="V101">
        <f>DATEDIF(Superstore_Data[[#This Row],[Order Date]],Superstore_Data[[#This Row],[Ship Date]],"d")</f>
        <v>4</v>
      </c>
      <c r="W101">
        <f t="shared" si="1"/>
        <v>1</v>
      </c>
    </row>
    <row r="102" spans="1:23" x14ac:dyDescent="0.3">
      <c r="A102" s="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s="3">
        <v>95.975999999999999</v>
      </c>
      <c r="S102">
        <v>3</v>
      </c>
      <c r="T102">
        <v>0.2</v>
      </c>
      <c r="U102">
        <v>-10.7973</v>
      </c>
      <c r="V102">
        <f>DATEDIF(Superstore_Data[[#This Row],[Order Date]],Superstore_Data[[#This Row],[Ship Date]],"d")</f>
        <v>4</v>
      </c>
      <c r="W102">
        <f t="shared" si="1"/>
        <v>1</v>
      </c>
    </row>
    <row r="103" spans="1:23" x14ac:dyDescent="0.3">
      <c r="A103" s="2">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s="3">
        <v>1.788</v>
      </c>
      <c r="S103">
        <v>3</v>
      </c>
      <c r="T103">
        <v>0.8</v>
      </c>
      <c r="U103">
        <v>-3.0396000000000001</v>
      </c>
      <c r="V103">
        <f>DATEDIF(Superstore_Data[[#This Row],[Order Date]],Superstore_Data[[#This Row],[Ship Date]],"d")</f>
        <v>4</v>
      </c>
      <c r="W103">
        <f t="shared" si="1"/>
        <v>1</v>
      </c>
    </row>
    <row r="104" spans="1:23" x14ac:dyDescent="0.3">
      <c r="A104" s="2">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s="3">
        <v>23.92</v>
      </c>
      <c r="S104">
        <v>4</v>
      </c>
      <c r="T104">
        <v>0</v>
      </c>
      <c r="U104">
        <v>11.720800000000001</v>
      </c>
      <c r="V104">
        <f>DATEDIF(Superstore_Data[[#This Row],[Order Date]],Superstore_Data[[#This Row],[Ship Date]],"d")</f>
        <v>3</v>
      </c>
      <c r="W104">
        <f t="shared" si="1"/>
        <v>1</v>
      </c>
    </row>
    <row r="105" spans="1:23" x14ac:dyDescent="0.3">
      <c r="A105" s="2">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s="3">
        <v>238.89599999999999</v>
      </c>
      <c r="S105">
        <v>6</v>
      </c>
      <c r="T105">
        <v>0.2</v>
      </c>
      <c r="U105">
        <v>-26.875800000000002</v>
      </c>
      <c r="V105">
        <f>DATEDIF(Superstore_Data[[#This Row],[Order Date]],Superstore_Data[[#This Row],[Ship Date]],"d")</f>
        <v>4</v>
      </c>
      <c r="W105">
        <f t="shared" si="1"/>
        <v>1</v>
      </c>
    </row>
    <row r="106" spans="1:23" x14ac:dyDescent="0.3">
      <c r="A106" s="2">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s="3">
        <v>102.36</v>
      </c>
      <c r="S106">
        <v>3</v>
      </c>
      <c r="T106">
        <v>0.2</v>
      </c>
      <c r="U106">
        <v>-3.8384999999999998</v>
      </c>
      <c r="V106">
        <f>DATEDIF(Superstore_Data[[#This Row],[Order Date]],Superstore_Data[[#This Row],[Ship Date]],"d")</f>
        <v>4</v>
      </c>
      <c r="W106">
        <f t="shared" si="1"/>
        <v>1</v>
      </c>
    </row>
    <row r="107" spans="1:23" x14ac:dyDescent="0.3">
      <c r="A107" s="2">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s="3">
        <v>36.881999999999998</v>
      </c>
      <c r="S107">
        <v>3</v>
      </c>
      <c r="T107">
        <v>0.7</v>
      </c>
      <c r="U107">
        <v>-25.817399999999999</v>
      </c>
      <c r="V107">
        <f>DATEDIF(Superstore_Data[[#This Row],[Order Date]],Superstore_Data[[#This Row],[Ship Date]],"d")</f>
        <v>4</v>
      </c>
      <c r="W107">
        <f t="shared" si="1"/>
        <v>1</v>
      </c>
    </row>
    <row r="108" spans="1:23" x14ac:dyDescent="0.3">
      <c r="A108" s="2">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s="3">
        <v>74.111999999999995</v>
      </c>
      <c r="S108">
        <v>8</v>
      </c>
      <c r="T108">
        <v>0.2</v>
      </c>
      <c r="U108">
        <v>17.601600000000001</v>
      </c>
      <c r="V108">
        <f>DATEDIF(Superstore_Data[[#This Row],[Order Date]],Superstore_Data[[#This Row],[Ship Date]],"d")</f>
        <v>5</v>
      </c>
      <c r="W108">
        <f t="shared" si="1"/>
        <v>1</v>
      </c>
    </row>
    <row r="109" spans="1:23" x14ac:dyDescent="0.3">
      <c r="A109" s="2">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s="3">
        <v>27.992000000000001</v>
      </c>
      <c r="S109">
        <v>1</v>
      </c>
      <c r="T109">
        <v>0.2</v>
      </c>
      <c r="U109">
        <v>2.0994000000000002</v>
      </c>
      <c r="V109">
        <f>DATEDIF(Superstore_Data[[#This Row],[Order Date]],Superstore_Data[[#This Row],[Ship Date]],"d")</f>
        <v>5</v>
      </c>
      <c r="W109">
        <f t="shared" si="1"/>
        <v>1</v>
      </c>
    </row>
    <row r="110" spans="1:23" x14ac:dyDescent="0.3">
      <c r="A110" s="2">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s="3">
        <v>3.3039999999999998</v>
      </c>
      <c r="S110">
        <v>1</v>
      </c>
      <c r="T110">
        <v>0.2</v>
      </c>
      <c r="U110">
        <v>1.0738000000000001</v>
      </c>
      <c r="V110">
        <f>DATEDIF(Superstore_Data[[#This Row],[Order Date]],Superstore_Data[[#This Row],[Ship Date]],"d")</f>
        <v>5</v>
      </c>
      <c r="W110">
        <f t="shared" si="1"/>
        <v>1</v>
      </c>
    </row>
    <row r="111" spans="1:23" x14ac:dyDescent="0.3">
      <c r="A111" s="2">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s="3">
        <v>339.96</v>
      </c>
      <c r="S111">
        <v>5</v>
      </c>
      <c r="T111">
        <v>0.2</v>
      </c>
      <c r="U111">
        <v>67.992000000000004</v>
      </c>
      <c r="V111">
        <f>DATEDIF(Superstore_Data[[#This Row],[Order Date]],Superstore_Data[[#This Row],[Ship Date]],"d")</f>
        <v>5</v>
      </c>
      <c r="W111">
        <f t="shared" si="1"/>
        <v>1</v>
      </c>
    </row>
    <row r="112" spans="1:23" x14ac:dyDescent="0.3">
      <c r="A112" s="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s="3">
        <v>41.96</v>
      </c>
      <c r="S112">
        <v>2</v>
      </c>
      <c r="T112">
        <v>0</v>
      </c>
      <c r="U112">
        <v>10.909599999999999</v>
      </c>
      <c r="V112">
        <f>DATEDIF(Superstore_Data[[#This Row],[Order Date]],Superstore_Data[[#This Row],[Ship Date]],"d")</f>
        <v>5</v>
      </c>
      <c r="W112">
        <f t="shared" si="1"/>
        <v>1</v>
      </c>
    </row>
    <row r="113" spans="1:23" x14ac:dyDescent="0.3">
      <c r="A113" s="2">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s="3">
        <v>75.959999999999994</v>
      </c>
      <c r="S113">
        <v>2</v>
      </c>
      <c r="T113">
        <v>0</v>
      </c>
      <c r="U113">
        <v>22.788</v>
      </c>
      <c r="V113">
        <f>DATEDIF(Superstore_Data[[#This Row],[Order Date]],Superstore_Data[[#This Row],[Ship Date]],"d")</f>
        <v>7</v>
      </c>
      <c r="W113">
        <f t="shared" si="1"/>
        <v>1</v>
      </c>
    </row>
    <row r="114" spans="1:23" x14ac:dyDescent="0.3">
      <c r="A114" s="2">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s="3">
        <v>27.24</v>
      </c>
      <c r="S114">
        <v>6</v>
      </c>
      <c r="T114">
        <v>0</v>
      </c>
      <c r="U114">
        <v>13.3476</v>
      </c>
      <c r="V114">
        <f>DATEDIF(Superstore_Data[[#This Row],[Order Date]],Superstore_Data[[#This Row],[Ship Date]],"d")</f>
        <v>7</v>
      </c>
      <c r="W114">
        <f t="shared" si="1"/>
        <v>1</v>
      </c>
    </row>
    <row r="115" spans="1:23" x14ac:dyDescent="0.3">
      <c r="A115" s="2">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s="3">
        <v>40.095999999999997</v>
      </c>
      <c r="S115">
        <v>14</v>
      </c>
      <c r="T115">
        <v>0.2</v>
      </c>
      <c r="U115">
        <v>14.534800000000001</v>
      </c>
      <c r="V115">
        <f>DATEDIF(Superstore_Data[[#This Row],[Order Date]],Superstore_Data[[#This Row],[Ship Date]],"d")</f>
        <v>2</v>
      </c>
      <c r="W115">
        <f t="shared" si="1"/>
        <v>1</v>
      </c>
    </row>
    <row r="116" spans="1:23" x14ac:dyDescent="0.3">
      <c r="A116" s="2">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s="3">
        <v>4.72</v>
      </c>
      <c r="S116">
        <v>2</v>
      </c>
      <c r="T116">
        <v>0.2</v>
      </c>
      <c r="U116">
        <v>1.6519999999999999</v>
      </c>
      <c r="V116">
        <f>DATEDIF(Superstore_Data[[#This Row],[Order Date]],Superstore_Data[[#This Row],[Ship Date]],"d")</f>
        <v>2</v>
      </c>
      <c r="W116">
        <f t="shared" si="1"/>
        <v>1</v>
      </c>
    </row>
    <row r="117" spans="1:23" x14ac:dyDescent="0.3">
      <c r="A117" s="2">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s="3">
        <v>23.975999999999999</v>
      </c>
      <c r="S117">
        <v>3</v>
      </c>
      <c r="T117">
        <v>0.2</v>
      </c>
      <c r="U117">
        <v>7.4924999999999997</v>
      </c>
      <c r="V117">
        <f>DATEDIF(Superstore_Data[[#This Row],[Order Date]],Superstore_Data[[#This Row],[Ship Date]],"d")</f>
        <v>2</v>
      </c>
      <c r="W117">
        <f t="shared" si="1"/>
        <v>1</v>
      </c>
    </row>
    <row r="118" spans="1:23" x14ac:dyDescent="0.3">
      <c r="A118" s="2">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s="3">
        <v>130.464</v>
      </c>
      <c r="S118">
        <v>6</v>
      </c>
      <c r="T118">
        <v>0.2</v>
      </c>
      <c r="U118">
        <v>44.031599999999997</v>
      </c>
      <c r="V118">
        <f>DATEDIF(Superstore_Data[[#This Row],[Order Date]],Superstore_Data[[#This Row],[Ship Date]],"d")</f>
        <v>2</v>
      </c>
      <c r="W118">
        <f t="shared" si="1"/>
        <v>1</v>
      </c>
    </row>
    <row r="119" spans="1:23" x14ac:dyDescent="0.3">
      <c r="A119" s="2">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s="3">
        <v>787.53</v>
      </c>
      <c r="S119">
        <v>3</v>
      </c>
      <c r="T119">
        <v>0</v>
      </c>
      <c r="U119">
        <v>165.38130000000001</v>
      </c>
      <c r="V119">
        <f>DATEDIF(Superstore_Data[[#This Row],[Order Date]],Superstore_Data[[#This Row],[Ship Date]],"d")</f>
        <v>4</v>
      </c>
      <c r="W119">
        <f t="shared" si="1"/>
        <v>1</v>
      </c>
    </row>
    <row r="120" spans="1:23" x14ac:dyDescent="0.3">
      <c r="A120" s="2">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s="3">
        <v>157.79400000000001</v>
      </c>
      <c r="S120">
        <v>1</v>
      </c>
      <c r="T120">
        <v>0.7</v>
      </c>
      <c r="U120">
        <v>-115.71559999999999</v>
      </c>
      <c r="V120">
        <f>DATEDIF(Superstore_Data[[#This Row],[Order Date]],Superstore_Data[[#This Row],[Ship Date]],"d")</f>
        <v>5</v>
      </c>
      <c r="W120">
        <f t="shared" si="1"/>
        <v>1</v>
      </c>
    </row>
    <row r="121" spans="1:23" x14ac:dyDescent="0.3">
      <c r="A121" s="2">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s="3">
        <v>47.04</v>
      </c>
      <c r="S121">
        <v>3</v>
      </c>
      <c r="T121">
        <v>0</v>
      </c>
      <c r="U121">
        <v>18.345600000000001</v>
      </c>
      <c r="V121">
        <f>DATEDIF(Superstore_Data[[#This Row],[Order Date]],Superstore_Data[[#This Row],[Ship Date]],"d")</f>
        <v>3</v>
      </c>
      <c r="W121">
        <f t="shared" si="1"/>
        <v>1</v>
      </c>
    </row>
    <row r="122" spans="1:23" x14ac:dyDescent="0.3">
      <c r="A122" s="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s="3">
        <v>30.84</v>
      </c>
      <c r="S122">
        <v>4</v>
      </c>
      <c r="T122">
        <v>0</v>
      </c>
      <c r="U122">
        <v>13.878</v>
      </c>
      <c r="V122">
        <f>DATEDIF(Superstore_Data[[#This Row],[Order Date]],Superstore_Data[[#This Row],[Ship Date]],"d")</f>
        <v>3</v>
      </c>
      <c r="W122">
        <f t="shared" si="1"/>
        <v>1</v>
      </c>
    </row>
    <row r="123" spans="1:23" x14ac:dyDescent="0.3">
      <c r="A123" s="2">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s="3">
        <v>226.56</v>
      </c>
      <c r="S123">
        <v>6</v>
      </c>
      <c r="T123">
        <v>0</v>
      </c>
      <c r="U123">
        <v>63.436799999999998</v>
      </c>
      <c r="V123">
        <f>DATEDIF(Superstore_Data[[#This Row],[Order Date]],Superstore_Data[[#This Row],[Ship Date]],"d")</f>
        <v>3</v>
      </c>
      <c r="W123">
        <f t="shared" si="1"/>
        <v>1</v>
      </c>
    </row>
    <row r="124" spans="1:23" x14ac:dyDescent="0.3">
      <c r="A124" s="2">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s="3">
        <v>115.02</v>
      </c>
      <c r="S124">
        <v>9</v>
      </c>
      <c r="T124">
        <v>0</v>
      </c>
      <c r="U124">
        <v>51.759</v>
      </c>
      <c r="V124">
        <f>DATEDIF(Superstore_Data[[#This Row],[Order Date]],Superstore_Data[[#This Row],[Ship Date]],"d")</f>
        <v>3</v>
      </c>
      <c r="W124">
        <f t="shared" si="1"/>
        <v>1</v>
      </c>
    </row>
    <row r="125" spans="1:23" x14ac:dyDescent="0.3">
      <c r="A125" s="2">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s="3">
        <v>68.040000000000006</v>
      </c>
      <c r="S125">
        <v>7</v>
      </c>
      <c r="T125">
        <v>0</v>
      </c>
      <c r="U125">
        <v>19.7316</v>
      </c>
      <c r="V125">
        <f>DATEDIF(Superstore_Data[[#This Row],[Order Date]],Superstore_Data[[#This Row],[Ship Date]],"d")</f>
        <v>3</v>
      </c>
      <c r="W125">
        <f t="shared" si="1"/>
        <v>1</v>
      </c>
    </row>
    <row r="126" spans="1:23" x14ac:dyDescent="0.3">
      <c r="A126" s="2">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s="3">
        <v>600.55799999999999</v>
      </c>
      <c r="S126">
        <v>3</v>
      </c>
      <c r="T126">
        <v>0.3</v>
      </c>
      <c r="U126">
        <v>-8.5793999999999997</v>
      </c>
      <c r="V126">
        <f>DATEDIF(Superstore_Data[[#This Row],[Order Date]],Superstore_Data[[#This Row],[Ship Date]],"d")</f>
        <v>2</v>
      </c>
      <c r="W126">
        <f t="shared" si="1"/>
        <v>1</v>
      </c>
    </row>
    <row r="127" spans="1:23" x14ac:dyDescent="0.3">
      <c r="A127" s="2">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s="3">
        <v>617.70000000000005</v>
      </c>
      <c r="S127">
        <v>6</v>
      </c>
      <c r="T127">
        <v>0.5</v>
      </c>
      <c r="U127">
        <v>-407.68200000000002</v>
      </c>
      <c r="V127">
        <f>DATEDIF(Superstore_Data[[#This Row],[Order Date]],Superstore_Data[[#This Row],[Ship Date]],"d")</f>
        <v>5</v>
      </c>
      <c r="W127">
        <f t="shared" si="1"/>
        <v>1</v>
      </c>
    </row>
    <row r="128" spans="1:23" x14ac:dyDescent="0.3">
      <c r="A128" s="2">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s="3">
        <v>2.3879999999999999</v>
      </c>
      <c r="S128">
        <v>2</v>
      </c>
      <c r="T128">
        <v>0.7</v>
      </c>
      <c r="U128">
        <v>-1.8308</v>
      </c>
      <c r="V128">
        <f>DATEDIF(Superstore_Data[[#This Row],[Order Date]],Superstore_Data[[#This Row],[Ship Date]],"d")</f>
        <v>7</v>
      </c>
      <c r="W128">
        <f t="shared" si="1"/>
        <v>1</v>
      </c>
    </row>
    <row r="129" spans="1:23" x14ac:dyDescent="0.3">
      <c r="A129" s="2">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s="3">
        <v>243.99199999999999</v>
      </c>
      <c r="S129">
        <v>7</v>
      </c>
      <c r="T129">
        <v>0.2</v>
      </c>
      <c r="U129">
        <v>30.498999999999999</v>
      </c>
      <c r="V129">
        <f>DATEDIF(Superstore_Data[[#This Row],[Order Date]],Superstore_Data[[#This Row],[Ship Date]],"d")</f>
        <v>7</v>
      </c>
      <c r="W129">
        <f t="shared" si="1"/>
        <v>1</v>
      </c>
    </row>
    <row r="130" spans="1:23" x14ac:dyDescent="0.3">
      <c r="A130" s="2">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s="3">
        <v>81.424000000000007</v>
      </c>
      <c r="S130">
        <v>2</v>
      </c>
      <c r="T130">
        <v>0.2</v>
      </c>
      <c r="U130">
        <v>-9.1601999999999997</v>
      </c>
      <c r="V130">
        <f>DATEDIF(Superstore_Data[[#This Row],[Order Date]],Superstore_Data[[#This Row],[Ship Date]],"d")</f>
        <v>4</v>
      </c>
      <c r="W130">
        <f t="shared" ref="W130:W193" si="2">COUNTIF($A:$A,A130)</f>
        <v>1</v>
      </c>
    </row>
    <row r="131" spans="1:23" x14ac:dyDescent="0.3">
      <c r="A131" s="2">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s="3">
        <v>238.56</v>
      </c>
      <c r="S131">
        <v>3</v>
      </c>
      <c r="T131">
        <v>0</v>
      </c>
      <c r="U131">
        <v>26.241599999999998</v>
      </c>
      <c r="V131">
        <f>DATEDIF(Superstore_Data[[#This Row],[Order Date]],Superstore_Data[[#This Row],[Ship Date]],"d")</f>
        <v>4</v>
      </c>
      <c r="W131">
        <f t="shared" si="2"/>
        <v>1</v>
      </c>
    </row>
    <row r="132" spans="1:23" x14ac:dyDescent="0.3">
      <c r="A132" s="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s="3">
        <v>59.97</v>
      </c>
      <c r="S132">
        <v>5</v>
      </c>
      <c r="T132">
        <v>0.4</v>
      </c>
      <c r="U132">
        <v>-11.994</v>
      </c>
      <c r="V132">
        <f>DATEDIF(Superstore_Data[[#This Row],[Order Date]],Superstore_Data[[#This Row],[Ship Date]],"d")</f>
        <v>3</v>
      </c>
      <c r="W132">
        <f t="shared" si="2"/>
        <v>1</v>
      </c>
    </row>
    <row r="133" spans="1:23" x14ac:dyDescent="0.3">
      <c r="A133" s="2">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s="3">
        <v>78.304000000000002</v>
      </c>
      <c r="S133">
        <v>2</v>
      </c>
      <c r="T133">
        <v>0.2</v>
      </c>
      <c r="U133">
        <v>29.364000000000001</v>
      </c>
      <c r="V133">
        <f>DATEDIF(Superstore_Data[[#This Row],[Order Date]],Superstore_Data[[#This Row],[Ship Date]],"d")</f>
        <v>3</v>
      </c>
      <c r="W133">
        <f t="shared" si="2"/>
        <v>1</v>
      </c>
    </row>
    <row r="134" spans="1:23" x14ac:dyDescent="0.3">
      <c r="A134" s="2">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s="3">
        <v>21.456</v>
      </c>
      <c r="S134">
        <v>9</v>
      </c>
      <c r="T134">
        <v>0.2</v>
      </c>
      <c r="U134">
        <v>6.9732000000000003</v>
      </c>
      <c r="V134">
        <f>DATEDIF(Superstore_Data[[#This Row],[Order Date]],Superstore_Data[[#This Row],[Ship Date]],"d")</f>
        <v>3</v>
      </c>
      <c r="W134">
        <f t="shared" si="2"/>
        <v>1</v>
      </c>
    </row>
    <row r="135" spans="1:23" x14ac:dyDescent="0.3">
      <c r="A135" s="2">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s="3">
        <v>20.04</v>
      </c>
      <c r="S135">
        <v>3</v>
      </c>
      <c r="T135">
        <v>0</v>
      </c>
      <c r="U135">
        <v>9.6191999999999993</v>
      </c>
      <c r="V135">
        <f>DATEDIF(Superstore_Data[[#This Row],[Order Date]],Superstore_Data[[#This Row],[Ship Date]],"d")</f>
        <v>6</v>
      </c>
      <c r="W135">
        <f t="shared" si="2"/>
        <v>1</v>
      </c>
    </row>
    <row r="136" spans="1:23" x14ac:dyDescent="0.3">
      <c r="A136" s="2">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s="3">
        <v>35.44</v>
      </c>
      <c r="S136">
        <v>1</v>
      </c>
      <c r="T136">
        <v>0</v>
      </c>
      <c r="U136">
        <v>16.6568</v>
      </c>
      <c r="V136">
        <f>DATEDIF(Superstore_Data[[#This Row],[Order Date]],Superstore_Data[[#This Row],[Ship Date]],"d")</f>
        <v>6</v>
      </c>
      <c r="W136">
        <f t="shared" si="2"/>
        <v>1</v>
      </c>
    </row>
    <row r="137" spans="1:23" x14ac:dyDescent="0.3">
      <c r="A137" s="2">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s="3">
        <v>11.52</v>
      </c>
      <c r="S137">
        <v>4</v>
      </c>
      <c r="T137">
        <v>0</v>
      </c>
      <c r="U137">
        <v>3.456</v>
      </c>
      <c r="V137">
        <f>DATEDIF(Superstore_Data[[#This Row],[Order Date]],Superstore_Data[[#This Row],[Ship Date]],"d")</f>
        <v>6</v>
      </c>
      <c r="W137">
        <f t="shared" si="2"/>
        <v>1</v>
      </c>
    </row>
    <row r="138" spans="1:23" x14ac:dyDescent="0.3">
      <c r="A138" s="2">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s="3">
        <v>4.0199999999999996</v>
      </c>
      <c r="S138">
        <v>2</v>
      </c>
      <c r="T138">
        <v>0</v>
      </c>
      <c r="U138">
        <v>1.9698</v>
      </c>
      <c r="V138">
        <f>DATEDIF(Superstore_Data[[#This Row],[Order Date]],Superstore_Data[[#This Row],[Ship Date]],"d")</f>
        <v>6</v>
      </c>
      <c r="W138">
        <f t="shared" si="2"/>
        <v>1</v>
      </c>
    </row>
    <row r="139" spans="1:23" x14ac:dyDescent="0.3">
      <c r="A139" s="2">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s="3">
        <v>76.176000000000002</v>
      </c>
      <c r="S139">
        <v>3</v>
      </c>
      <c r="T139">
        <v>0.2</v>
      </c>
      <c r="U139">
        <v>26.6616</v>
      </c>
      <c r="V139">
        <f>DATEDIF(Superstore_Data[[#This Row],[Order Date]],Superstore_Data[[#This Row],[Ship Date]],"d")</f>
        <v>6</v>
      </c>
      <c r="W139">
        <f t="shared" si="2"/>
        <v>1</v>
      </c>
    </row>
    <row r="140" spans="1:23" x14ac:dyDescent="0.3">
      <c r="A140" s="2">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s="3">
        <v>65.88</v>
      </c>
      <c r="S140">
        <v>6</v>
      </c>
      <c r="T140">
        <v>0</v>
      </c>
      <c r="U140">
        <v>18.446400000000001</v>
      </c>
      <c r="V140">
        <f>DATEDIF(Superstore_Data[[#This Row],[Order Date]],Superstore_Data[[#This Row],[Ship Date]],"d")</f>
        <v>6</v>
      </c>
      <c r="W140">
        <f t="shared" si="2"/>
        <v>1</v>
      </c>
    </row>
    <row r="141" spans="1:23" x14ac:dyDescent="0.3">
      <c r="A141" s="2">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s="3">
        <v>43.12</v>
      </c>
      <c r="S141">
        <v>14</v>
      </c>
      <c r="T141">
        <v>0</v>
      </c>
      <c r="U141">
        <v>20.697600000000001</v>
      </c>
      <c r="V141">
        <f>DATEDIF(Superstore_Data[[#This Row],[Order Date]],Superstore_Data[[#This Row],[Ship Date]],"d")</f>
        <v>6</v>
      </c>
      <c r="W141">
        <f t="shared" si="2"/>
        <v>1</v>
      </c>
    </row>
    <row r="142" spans="1:23" x14ac:dyDescent="0.3">
      <c r="A142" s="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s="3">
        <v>82.8</v>
      </c>
      <c r="S142">
        <v>2</v>
      </c>
      <c r="T142">
        <v>0.2</v>
      </c>
      <c r="U142">
        <v>10.35</v>
      </c>
      <c r="V142">
        <f>DATEDIF(Superstore_Data[[#This Row],[Order Date]],Superstore_Data[[#This Row],[Ship Date]],"d")</f>
        <v>2</v>
      </c>
      <c r="W142">
        <f t="shared" si="2"/>
        <v>1</v>
      </c>
    </row>
    <row r="143" spans="1:23" x14ac:dyDescent="0.3">
      <c r="A143" s="2">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s="3">
        <v>8.82</v>
      </c>
      <c r="S143">
        <v>3</v>
      </c>
      <c r="T143">
        <v>0</v>
      </c>
      <c r="U143">
        <v>2.3814000000000002</v>
      </c>
      <c r="V143">
        <f>DATEDIF(Superstore_Data[[#This Row],[Order Date]],Superstore_Data[[#This Row],[Ship Date]],"d")</f>
        <v>5</v>
      </c>
      <c r="W143">
        <f t="shared" si="2"/>
        <v>1</v>
      </c>
    </row>
    <row r="144" spans="1:23" x14ac:dyDescent="0.3">
      <c r="A144" s="2">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s="3">
        <v>10.86</v>
      </c>
      <c r="S144">
        <v>3</v>
      </c>
      <c r="T144">
        <v>0</v>
      </c>
      <c r="U144">
        <v>5.1041999999999996</v>
      </c>
      <c r="V144">
        <f>DATEDIF(Superstore_Data[[#This Row],[Order Date]],Superstore_Data[[#This Row],[Ship Date]],"d")</f>
        <v>5</v>
      </c>
      <c r="W144">
        <f t="shared" si="2"/>
        <v>1</v>
      </c>
    </row>
    <row r="145" spans="1:23" x14ac:dyDescent="0.3">
      <c r="A145" s="2">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s="3">
        <v>143.69999999999999</v>
      </c>
      <c r="S145">
        <v>3</v>
      </c>
      <c r="T145">
        <v>0</v>
      </c>
      <c r="U145">
        <v>68.975999999999999</v>
      </c>
      <c r="V145">
        <f>DATEDIF(Superstore_Data[[#This Row],[Order Date]],Superstore_Data[[#This Row],[Ship Date]],"d")</f>
        <v>5</v>
      </c>
      <c r="W145">
        <f t="shared" si="2"/>
        <v>1</v>
      </c>
    </row>
    <row r="146" spans="1:23" x14ac:dyDescent="0.3">
      <c r="A146" s="2">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s="3">
        <v>839.43</v>
      </c>
      <c r="S146">
        <v>3</v>
      </c>
      <c r="T146">
        <v>0</v>
      </c>
      <c r="U146">
        <v>218.2518</v>
      </c>
      <c r="V146">
        <f>DATEDIF(Superstore_Data[[#This Row],[Order Date]],Superstore_Data[[#This Row],[Ship Date]],"d")</f>
        <v>5</v>
      </c>
      <c r="W146">
        <f t="shared" si="2"/>
        <v>1</v>
      </c>
    </row>
    <row r="147" spans="1:23" x14ac:dyDescent="0.3">
      <c r="A147" s="2">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s="3">
        <v>671.93</v>
      </c>
      <c r="S147">
        <v>7</v>
      </c>
      <c r="T147">
        <v>0</v>
      </c>
      <c r="U147">
        <v>20.157900000000001</v>
      </c>
      <c r="V147">
        <f>DATEDIF(Superstore_Data[[#This Row],[Order Date]],Superstore_Data[[#This Row],[Ship Date]],"d")</f>
        <v>5</v>
      </c>
      <c r="W147">
        <f t="shared" si="2"/>
        <v>1</v>
      </c>
    </row>
    <row r="148" spans="1:23" x14ac:dyDescent="0.3">
      <c r="A148" s="2">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s="3">
        <v>93.888000000000005</v>
      </c>
      <c r="S148">
        <v>4</v>
      </c>
      <c r="T148">
        <v>0.2</v>
      </c>
      <c r="U148">
        <v>12.909599999999999</v>
      </c>
      <c r="V148">
        <f>DATEDIF(Superstore_Data[[#This Row],[Order Date]],Superstore_Data[[#This Row],[Ship Date]],"d")</f>
        <v>6</v>
      </c>
      <c r="W148">
        <f t="shared" si="2"/>
        <v>1</v>
      </c>
    </row>
    <row r="149" spans="1:23" x14ac:dyDescent="0.3">
      <c r="A149" s="2">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s="3">
        <v>384.45</v>
      </c>
      <c r="S149">
        <v>11</v>
      </c>
      <c r="T149">
        <v>0</v>
      </c>
      <c r="U149">
        <v>103.8015</v>
      </c>
      <c r="V149">
        <f>DATEDIF(Superstore_Data[[#This Row],[Order Date]],Superstore_Data[[#This Row],[Ship Date]],"d")</f>
        <v>4</v>
      </c>
      <c r="W149">
        <f t="shared" si="2"/>
        <v>1</v>
      </c>
    </row>
    <row r="150" spans="1:23" x14ac:dyDescent="0.3">
      <c r="A150" s="2">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s="3">
        <v>149.97</v>
      </c>
      <c r="S150">
        <v>3</v>
      </c>
      <c r="T150">
        <v>0</v>
      </c>
      <c r="U150">
        <v>5.9988000000000001</v>
      </c>
      <c r="V150">
        <f>DATEDIF(Superstore_Data[[#This Row],[Order Date]],Superstore_Data[[#This Row],[Ship Date]],"d")</f>
        <v>4</v>
      </c>
      <c r="W150">
        <f t="shared" si="2"/>
        <v>1</v>
      </c>
    </row>
    <row r="151" spans="1:23" x14ac:dyDescent="0.3">
      <c r="A151" s="2">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s="3">
        <v>1951.84</v>
      </c>
      <c r="S151">
        <v>8</v>
      </c>
      <c r="T151">
        <v>0</v>
      </c>
      <c r="U151">
        <v>585.55200000000002</v>
      </c>
      <c r="V151">
        <f>DATEDIF(Superstore_Data[[#This Row],[Order Date]],Superstore_Data[[#This Row],[Ship Date]],"d")</f>
        <v>4</v>
      </c>
      <c r="W151">
        <f t="shared" si="2"/>
        <v>1</v>
      </c>
    </row>
    <row r="152" spans="1:23" x14ac:dyDescent="0.3">
      <c r="A152" s="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s="3">
        <v>171.55</v>
      </c>
      <c r="S152">
        <v>5</v>
      </c>
      <c r="T152">
        <v>0</v>
      </c>
      <c r="U152">
        <v>80.628500000000003</v>
      </c>
      <c r="V152">
        <f>DATEDIF(Superstore_Data[[#This Row],[Order Date]],Superstore_Data[[#This Row],[Ship Date]],"d")</f>
        <v>4</v>
      </c>
      <c r="W152">
        <f t="shared" si="2"/>
        <v>1</v>
      </c>
    </row>
    <row r="153" spans="1:23" x14ac:dyDescent="0.3">
      <c r="A153" s="2">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s="3">
        <v>157.91999999999999</v>
      </c>
      <c r="S153">
        <v>5</v>
      </c>
      <c r="T153">
        <v>0.2</v>
      </c>
      <c r="U153">
        <v>17.765999999999998</v>
      </c>
      <c r="V153">
        <f>DATEDIF(Superstore_Data[[#This Row],[Order Date]],Superstore_Data[[#This Row],[Ship Date]],"d")</f>
        <v>3</v>
      </c>
      <c r="W153">
        <f t="shared" si="2"/>
        <v>1</v>
      </c>
    </row>
    <row r="154" spans="1:23" x14ac:dyDescent="0.3">
      <c r="A154" s="2">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s="3">
        <v>203.184</v>
      </c>
      <c r="S154">
        <v>2</v>
      </c>
      <c r="T154">
        <v>0.2</v>
      </c>
      <c r="U154">
        <v>15.238799999999999</v>
      </c>
      <c r="V154">
        <f>DATEDIF(Superstore_Data[[#This Row],[Order Date]],Superstore_Data[[#This Row],[Ship Date]],"d")</f>
        <v>3</v>
      </c>
      <c r="W154">
        <f t="shared" si="2"/>
        <v>1</v>
      </c>
    </row>
    <row r="155" spans="1:23" x14ac:dyDescent="0.3">
      <c r="A155" s="2">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s="3">
        <v>58.38</v>
      </c>
      <c r="S155">
        <v>7</v>
      </c>
      <c r="T155">
        <v>0</v>
      </c>
      <c r="U155">
        <v>26.271000000000001</v>
      </c>
      <c r="V155">
        <f>DATEDIF(Superstore_Data[[#This Row],[Order Date]],Superstore_Data[[#This Row],[Ship Date]],"d")</f>
        <v>2</v>
      </c>
      <c r="W155">
        <f t="shared" si="2"/>
        <v>1</v>
      </c>
    </row>
    <row r="156" spans="1:23" x14ac:dyDescent="0.3">
      <c r="A156" s="2">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s="3">
        <v>105.52</v>
      </c>
      <c r="S156">
        <v>4</v>
      </c>
      <c r="T156">
        <v>0</v>
      </c>
      <c r="U156">
        <v>48.539200000000001</v>
      </c>
      <c r="V156">
        <f>DATEDIF(Superstore_Data[[#This Row],[Order Date]],Superstore_Data[[#This Row],[Ship Date]],"d")</f>
        <v>2</v>
      </c>
      <c r="W156">
        <f t="shared" si="2"/>
        <v>1</v>
      </c>
    </row>
    <row r="157" spans="1:23" x14ac:dyDescent="0.3">
      <c r="A157" s="2">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s="3">
        <v>80.88</v>
      </c>
      <c r="S157">
        <v>6</v>
      </c>
      <c r="T157">
        <v>0</v>
      </c>
      <c r="U157">
        <v>21.0288</v>
      </c>
      <c r="V157">
        <f>DATEDIF(Superstore_Data[[#This Row],[Order Date]],Superstore_Data[[#This Row],[Ship Date]],"d")</f>
        <v>2</v>
      </c>
      <c r="W157">
        <f t="shared" si="2"/>
        <v>1</v>
      </c>
    </row>
    <row r="158" spans="1:23" x14ac:dyDescent="0.3">
      <c r="A158" s="2">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s="3">
        <v>6.63</v>
      </c>
      <c r="S158">
        <v>3</v>
      </c>
      <c r="T158">
        <v>0</v>
      </c>
      <c r="U158">
        <v>1.7901</v>
      </c>
      <c r="V158">
        <f>DATEDIF(Superstore_Data[[#This Row],[Order Date]],Superstore_Data[[#This Row],[Ship Date]],"d")</f>
        <v>6</v>
      </c>
      <c r="W158">
        <f t="shared" si="2"/>
        <v>1</v>
      </c>
    </row>
    <row r="159" spans="1:23" x14ac:dyDescent="0.3">
      <c r="A159" s="2">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s="3">
        <v>457.56799999999998</v>
      </c>
      <c r="S159">
        <v>2</v>
      </c>
      <c r="T159">
        <v>0.2</v>
      </c>
      <c r="U159">
        <v>51.476399999999998</v>
      </c>
      <c r="V159">
        <f>DATEDIF(Superstore_Data[[#This Row],[Order Date]],Superstore_Data[[#This Row],[Ship Date]],"d")</f>
        <v>5</v>
      </c>
      <c r="W159">
        <f t="shared" si="2"/>
        <v>1</v>
      </c>
    </row>
    <row r="160" spans="1:23" x14ac:dyDescent="0.3">
      <c r="A160" s="2">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s="3">
        <v>14.62</v>
      </c>
      <c r="S160">
        <v>2</v>
      </c>
      <c r="T160">
        <v>0</v>
      </c>
      <c r="U160">
        <v>6.8714000000000004</v>
      </c>
      <c r="V160">
        <f>DATEDIF(Superstore_Data[[#This Row],[Order Date]],Superstore_Data[[#This Row],[Ship Date]],"d")</f>
        <v>4</v>
      </c>
      <c r="W160">
        <f t="shared" si="2"/>
        <v>1</v>
      </c>
    </row>
    <row r="161" spans="1:23" x14ac:dyDescent="0.3">
      <c r="A161" s="2">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s="3">
        <v>944.93</v>
      </c>
      <c r="S161">
        <v>7</v>
      </c>
      <c r="T161">
        <v>0</v>
      </c>
      <c r="U161">
        <v>236.23249999999999</v>
      </c>
      <c r="V161">
        <f>DATEDIF(Superstore_Data[[#This Row],[Order Date]],Superstore_Data[[#This Row],[Ship Date]],"d")</f>
        <v>4</v>
      </c>
      <c r="W161">
        <f t="shared" si="2"/>
        <v>1</v>
      </c>
    </row>
    <row r="162" spans="1:23" x14ac:dyDescent="0.3">
      <c r="A162" s="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s="3">
        <v>5.98</v>
      </c>
      <c r="S162">
        <v>1</v>
      </c>
      <c r="T162">
        <v>0</v>
      </c>
      <c r="U162">
        <v>2.6909999999999998</v>
      </c>
      <c r="V162">
        <f>DATEDIF(Superstore_Data[[#This Row],[Order Date]],Superstore_Data[[#This Row],[Ship Date]],"d")</f>
        <v>1</v>
      </c>
      <c r="W162">
        <f t="shared" si="2"/>
        <v>1</v>
      </c>
    </row>
    <row r="163" spans="1:23" x14ac:dyDescent="0.3">
      <c r="A163" s="2">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s="3">
        <v>54.384</v>
      </c>
      <c r="S163">
        <v>2</v>
      </c>
      <c r="T163">
        <v>0.2</v>
      </c>
      <c r="U163">
        <v>1.3595999999999999</v>
      </c>
      <c r="V163">
        <f>DATEDIF(Superstore_Data[[#This Row],[Order Date]],Superstore_Data[[#This Row],[Ship Date]],"d")</f>
        <v>3</v>
      </c>
      <c r="W163">
        <f t="shared" si="2"/>
        <v>1</v>
      </c>
    </row>
    <row r="164" spans="1:23" x14ac:dyDescent="0.3">
      <c r="A164" s="2">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s="3">
        <v>28.4</v>
      </c>
      <c r="S164">
        <v>5</v>
      </c>
      <c r="T164">
        <v>0</v>
      </c>
      <c r="U164">
        <v>13.348000000000001</v>
      </c>
      <c r="V164">
        <f>DATEDIF(Superstore_Data[[#This Row],[Order Date]],Superstore_Data[[#This Row],[Ship Date]],"d")</f>
        <v>4</v>
      </c>
      <c r="W164">
        <f t="shared" si="2"/>
        <v>1</v>
      </c>
    </row>
    <row r="165" spans="1:23" x14ac:dyDescent="0.3">
      <c r="A165" s="2">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s="3">
        <v>27.68</v>
      </c>
      <c r="S165">
        <v>2</v>
      </c>
      <c r="T165">
        <v>0.2</v>
      </c>
      <c r="U165">
        <v>9.6880000000000006</v>
      </c>
      <c r="V165">
        <f>DATEDIF(Superstore_Data[[#This Row],[Order Date]],Superstore_Data[[#This Row],[Ship Date]],"d")</f>
        <v>4</v>
      </c>
      <c r="W165">
        <f t="shared" si="2"/>
        <v>1</v>
      </c>
    </row>
    <row r="166" spans="1:23" x14ac:dyDescent="0.3">
      <c r="A166" s="2">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s="3">
        <v>9.9359999999999999</v>
      </c>
      <c r="S166">
        <v>3</v>
      </c>
      <c r="T166">
        <v>0.2</v>
      </c>
      <c r="U166">
        <v>2.7324000000000002</v>
      </c>
      <c r="V166">
        <f>DATEDIF(Superstore_Data[[#This Row],[Order Date]],Superstore_Data[[#This Row],[Ship Date]],"d")</f>
        <v>4</v>
      </c>
      <c r="W166">
        <f t="shared" si="2"/>
        <v>1</v>
      </c>
    </row>
    <row r="167" spans="1:23" x14ac:dyDescent="0.3">
      <c r="A167" s="2">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s="3">
        <v>8159.9520000000002</v>
      </c>
      <c r="S167">
        <v>8</v>
      </c>
      <c r="T167">
        <v>0.4</v>
      </c>
      <c r="U167">
        <v>-1359.992</v>
      </c>
      <c r="V167">
        <f>DATEDIF(Superstore_Data[[#This Row],[Order Date]],Superstore_Data[[#This Row],[Ship Date]],"d")</f>
        <v>4</v>
      </c>
      <c r="W167">
        <f t="shared" si="2"/>
        <v>1</v>
      </c>
    </row>
    <row r="168" spans="1:23" x14ac:dyDescent="0.3">
      <c r="A168" s="2">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s="3">
        <v>275.928</v>
      </c>
      <c r="S168">
        <v>3</v>
      </c>
      <c r="T168">
        <v>0.2</v>
      </c>
      <c r="U168">
        <v>-58.634700000000002</v>
      </c>
      <c r="V168">
        <f>DATEDIF(Superstore_Data[[#This Row],[Order Date]],Superstore_Data[[#This Row],[Ship Date]],"d")</f>
        <v>4</v>
      </c>
      <c r="W168">
        <f t="shared" si="2"/>
        <v>1</v>
      </c>
    </row>
    <row r="169" spans="1:23" x14ac:dyDescent="0.3">
      <c r="A169" s="2">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s="3">
        <v>1740.06</v>
      </c>
      <c r="S169">
        <v>9</v>
      </c>
      <c r="T169">
        <v>0.3</v>
      </c>
      <c r="U169">
        <v>-24.858000000000001</v>
      </c>
      <c r="V169">
        <f>DATEDIF(Superstore_Data[[#This Row],[Order Date]],Superstore_Data[[#This Row],[Ship Date]],"d")</f>
        <v>4</v>
      </c>
      <c r="W169">
        <f t="shared" si="2"/>
        <v>1</v>
      </c>
    </row>
    <row r="170" spans="1:23" x14ac:dyDescent="0.3">
      <c r="A170" s="2">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s="3">
        <v>32.064</v>
      </c>
      <c r="S170">
        <v>6</v>
      </c>
      <c r="T170">
        <v>0.2</v>
      </c>
      <c r="U170">
        <v>6.8136000000000001</v>
      </c>
      <c r="V170">
        <f>DATEDIF(Superstore_Data[[#This Row],[Order Date]],Superstore_Data[[#This Row],[Ship Date]],"d")</f>
        <v>4</v>
      </c>
      <c r="W170">
        <f t="shared" si="2"/>
        <v>1</v>
      </c>
    </row>
    <row r="171" spans="1:23" x14ac:dyDescent="0.3">
      <c r="A171" s="2">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s="3">
        <v>177.98</v>
      </c>
      <c r="S171">
        <v>5</v>
      </c>
      <c r="T171">
        <v>0.8</v>
      </c>
      <c r="U171">
        <v>-453.84899999999999</v>
      </c>
      <c r="V171">
        <f>DATEDIF(Superstore_Data[[#This Row],[Order Date]],Superstore_Data[[#This Row],[Ship Date]],"d")</f>
        <v>4</v>
      </c>
      <c r="W171">
        <f t="shared" si="2"/>
        <v>1</v>
      </c>
    </row>
    <row r="172" spans="1:23" x14ac:dyDescent="0.3">
      <c r="A172" s="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s="3">
        <v>143.976</v>
      </c>
      <c r="S172">
        <v>3</v>
      </c>
      <c r="T172">
        <v>0.2</v>
      </c>
      <c r="U172">
        <v>8.9984999999999999</v>
      </c>
      <c r="V172">
        <f>DATEDIF(Superstore_Data[[#This Row],[Order Date]],Superstore_Data[[#This Row],[Ship Date]],"d")</f>
        <v>4</v>
      </c>
      <c r="W172">
        <f t="shared" si="2"/>
        <v>1</v>
      </c>
    </row>
    <row r="173" spans="1:23" x14ac:dyDescent="0.3">
      <c r="A173" s="2">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s="3">
        <v>20.94</v>
      </c>
      <c r="S173">
        <v>3</v>
      </c>
      <c r="T173">
        <v>0</v>
      </c>
      <c r="U173">
        <v>9.8417999999999992</v>
      </c>
      <c r="V173">
        <f>DATEDIF(Superstore_Data[[#This Row],[Order Date]],Superstore_Data[[#This Row],[Ship Date]],"d")</f>
        <v>4</v>
      </c>
      <c r="W173">
        <f t="shared" si="2"/>
        <v>1</v>
      </c>
    </row>
    <row r="174" spans="1:23" x14ac:dyDescent="0.3">
      <c r="A174" s="2">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s="3">
        <v>110.96</v>
      </c>
      <c r="S174">
        <v>2</v>
      </c>
      <c r="T174">
        <v>0</v>
      </c>
      <c r="U174">
        <v>53.260800000000003</v>
      </c>
      <c r="V174">
        <f>DATEDIF(Superstore_Data[[#This Row],[Order Date]],Superstore_Data[[#This Row],[Ship Date]],"d")</f>
        <v>4</v>
      </c>
      <c r="W174">
        <f t="shared" si="2"/>
        <v>1</v>
      </c>
    </row>
    <row r="175" spans="1:23" x14ac:dyDescent="0.3">
      <c r="A175" s="2">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s="3">
        <v>340.14400000000001</v>
      </c>
      <c r="S175">
        <v>7</v>
      </c>
      <c r="T175">
        <v>0.2</v>
      </c>
      <c r="U175">
        <v>21.259</v>
      </c>
      <c r="V175">
        <f>DATEDIF(Superstore_Data[[#This Row],[Order Date]],Superstore_Data[[#This Row],[Ship Date]],"d")</f>
        <v>4</v>
      </c>
      <c r="W175">
        <f t="shared" si="2"/>
        <v>1</v>
      </c>
    </row>
    <row r="176" spans="1:23" x14ac:dyDescent="0.3">
      <c r="A176" s="2">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s="3">
        <v>52.448</v>
      </c>
      <c r="S176">
        <v>2</v>
      </c>
      <c r="T176">
        <v>0.8</v>
      </c>
      <c r="U176">
        <v>-131.12</v>
      </c>
      <c r="V176">
        <f>DATEDIF(Superstore_Data[[#This Row],[Order Date]],Superstore_Data[[#This Row],[Ship Date]],"d")</f>
        <v>5</v>
      </c>
      <c r="W176">
        <f t="shared" si="2"/>
        <v>1</v>
      </c>
    </row>
    <row r="177" spans="1:23" x14ac:dyDescent="0.3">
      <c r="A177" s="2">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s="3">
        <v>20.16</v>
      </c>
      <c r="S177">
        <v>4</v>
      </c>
      <c r="T177">
        <v>0.2</v>
      </c>
      <c r="U177">
        <v>6.5519999999999996</v>
      </c>
      <c r="V177">
        <f>DATEDIF(Superstore_Data[[#This Row],[Order Date]],Superstore_Data[[#This Row],[Ship Date]],"d")</f>
        <v>5</v>
      </c>
      <c r="W177">
        <f t="shared" si="2"/>
        <v>1</v>
      </c>
    </row>
    <row r="178" spans="1:23" x14ac:dyDescent="0.3">
      <c r="A178" s="2">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s="3">
        <v>97.263999999999996</v>
      </c>
      <c r="S178">
        <v>4</v>
      </c>
      <c r="T178">
        <v>0.8</v>
      </c>
      <c r="U178">
        <v>-243.16</v>
      </c>
      <c r="V178">
        <f>DATEDIF(Superstore_Data[[#This Row],[Order Date]],Superstore_Data[[#This Row],[Ship Date]],"d")</f>
        <v>4</v>
      </c>
      <c r="W178">
        <f t="shared" si="2"/>
        <v>1</v>
      </c>
    </row>
    <row r="179" spans="1:23" x14ac:dyDescent="0.3">
      <c r="A179" s="2">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s="3">
        <v>396.80200000000002</v>
      </c>
      <c r="S179">
        <v>7</v>
      </c>
      <c r="T179">
        <v>0.3</v>
      </c>
      <c r="U179">
        <v>-11.337199999999999</v>
      </c>
      <c r="V179">
        <f>DATEDIF(Superstore_Data[[#This Row],[Order Date]],Superstore_Data[[#This Row],[Ship Date]],"d")</f>
        <v>2</v>
      </c>
      <c r="W179">
        <f t="shared" si="2"/>
        <v>1</v>
      </c>
    </row>
    <row r="180" spans="1:23" x14ac:dyDescent="0.3">
      <c r="A180" s="2">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s="3">
        <v>15.88</v>
      </c>
      <c r="S180">
        <v>5</v>
      </c>
      <c r="T180">
        <v>0.2</v>
      </c>
      <c r="U180">
        <v>-3.7715000000000001</v>
      </c>
      <c r="V180">
        <f>DATEDIF(Superstore_Data[[#This Row],[Order Date]],Superstore_Data[[#This Row],[Ship Date]],"d")</f>
        <v>2</v>
      </c>
      <c r="W180">
        <f t="shared" si="2"/>
        <v>1</v>
      </c>
    </row>
    <row r="181" spans="1:23" x14ac:dyDescent="0.3">
      <c r="A181" s="2">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s="3">
        <v>3.28</v>
      </c>
      <c r="S181">
        <v>1</v>
      </c>
      <c r="T181">
        <v>0</v>
      </c>
      <c r="U181">
        <v>1.4104000000000001</v>
      </c>
      <c r="V181">
        <f>DATEDIF(Superstore_Data[[#This Row],[Order Date]],Superstore_Data[[#This Row],[Ship Date]],"d")</f>
        <v>4</v>
      </c>
      <c r="W181">
        <f t="shared" si="2"/>
        <v>1</v>
      </c>
    </row>
    <row r="182" spans="1:23" x14ac:dyDescent="0.3">
      <c r="A182" s="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s="3">
        <v>24.815999999999999</v>
      </c>
      <c r="S182">
        <v>2</v>
      </c>
      <c r="T182">
        <v>0.2</v>
      </c>
      <c r="U182">
        <v>1.8612</v>
      </c>
      <c r="V182">
        <f>DATEDIF(Superstore_Data[[#This Row],[Order Date]],Superstore_Data[[#This Row],[Ship Date]],"d")</f>
        <v>4</v>
      </c>
      <c r="W182">
        <f t="shared" si="2"/>
        <v>1</v>
      </c>
    </row>
    <row r="183" spans="1:23" x14ac:dyDescent="0.3">
      <c r="A183" s="2">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s="3">
        <v>408.74400000000003</v>
      </c>
      <c r="S183">
        <v>7</v>
      </c>
      <c r="T183">
        <v>0.2</v>
      </c>
      <c r="U183">
        <v>76.639499999999998</v>
      </c>
      <c r="V183">
        <f>DATEDIF(Superstore_Data[[#This Row],[Order Date]],Superstore_Data[[#This Row],[Ship Date]],"d")</f>
        <v>4</v>
      </c>
      <c r="W183">
        <f t="shared" si="2"/>
        <v>1</v>
      </c>
    </row>
    <row r="184" spans="1:23" x14ac:dyDescent="0.3">
      <c r="A184" s="2">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s="3">
        <v>503.96</v>
      </c>
      <c r="S184">
        <v>4</v>
      </c>
      <c r="T184">
        <v>0</v>
      </c>
      <c r="U184">
        <v>131.02959999999999</v>
      </c>
      <c r="V184">
        <f>DATEDIF(Superstore_Data[[#This Row],[Order Date]],Superstore_Data[[#This Row],[Ship Date]],"d")</f>
        <v>5</v>
      </c>
      <c r="W184">
        <f t="shared" si="2"/>
        <v>1</v>
      </c>
    </row>
    <row r="185" spans="1:23" x14ac:dyDescent="0.3">
      <c r="A185" s="2">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s="3">
        <v>149.94999999999999</v>
      </c>
      <c r="S185">
        <v>5</v>
      </c>
      <c r="T185">
        <v>0</v>
      </c>
      <c r="U185">
        <v>41.985999999999997</v>
      </c>
      <c r="V185">
        <f>DATEDIF(Superstore_Data[[#This Row],[Order Date]],Superstore_Data[[#This Row],[Ship Date]],"d")</f>
        <v>5</v>
      </c>
      <c r="W185">
        <f t="shared" si="2"/>
        <v>1</v>
      </c>
    </row>
    <row r="186" spans="1:23" x14ac:dyDescent="0.3">
      <c r="A186" s="2">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s="3">
        <v>29</v>
      </c>
      <c r="S186">
        <v>2</v>
      </c>
      <c r="T186">
        <v>0</v>
      </c>
      <c r="U186">
        <v>7.25</v>
      </c>
      <c r="V186">
        <f>DATEDIF(Superstore_Data[[#This Row],[Order Date]],Superstore_Data[[#This Row],[Ship Date]],"d")</f>
        <v>5</v>
      </c>
      <c r="W186">
        <f t="shared" si="2"/>
        <v>1</v>
      </c>
    </row>
    <row r="187" spans="1:23" x14ac:dyDescent="0.3">
      <c r="A187" s="2">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s="3">
        <v>7.16</v>
      </c>
      <c r="S187">
        <v>2</v>
      </c>
      <c r="T187">
        <v>0</v>
      </c>
      <c r="U187">
        <v>3.4367999999999999</v>
      </c>
      <c r="V187">
        <f>DATEDIF(Superstore_Data[[#This Row],[Order Date]],Superstore_Data[[#This Row],[Ship Date]],"d")</f>
        <v>4</v>
      </c>
      <c r="W187">
        <f t="shared" si="2"/>
        <v>1</v>
      </c>
    </row>
    <row r="188" spans="1:23" x14ac:dyDescent="0.3">
      <c r="A188" s="2">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s="3">
        <v>176.8</v>
      </c>
      <c r="S188">
        <v>8</v>
      </c>
      <c r="T188">
        <v>0</v>
      </c>
      <c r="U188">
        <v>22.984000000000002</v>
      </c>
      <c r="V188">
        <f>DATEDIF(Superstore_Data[[#This Row],[Order Date]],Superstore_Data[[#This Row],[Ship Date]],"d")</f>
        <v>4</v>
      </c>
      <c r="W188">
        <f t="shared" si="2"/>
        <v>1</v>
      </c>
    </row>
    <row r="189" spans="1:23" x14ac:dyDescent="0.3">
      <c r="A189" s="2">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s="3">
        <v>37.223999999999997</v>
      </c>
      <c r="S189">
        <v>3</v>
      </c>
      <c r="T189">
        <v>0.2</v>
      </c>
      <c r="U189">
        <v>3.7223999999999999</v>
      </c>
      <c r="V189">
        <f>DATEDIF(Superstore_Data[[#This Row],[Order Date]],Superstore_Data[[#This Row],[Ship Date]],"d")</f>
        <v>6</v>
      </c>
      <c r="W189">
        <f t="shared" si="2"/>
        <v>1</v>
      </c>
    </row>
    <row r="190" spans="1:23" x14ac:dyDescent="0.3">
      <c r="A190" s="2">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s="3">
        <v>20.015999999999998</v>
      </c>
      <c r="S190">
        <v>3</v>
      </c>
      <c r="T190">
        <v>0.2</v>
      </c>
      <c r="U190">
        <v>6.2549999999999999</v>
      </c>
      <c r="V190">
        <f>DATEDIF(Superstore_Data[[#This Row],[Order Date]],Superstore_Data[[#This Row],[Ship Date]],"d")</f>
        <v>6</v>
      </c>
      <c r="W190">
        <f t="shared" si="2"/>
        <v>1</v>
      </c>
    </row>
    <row r="191" spans="1:23" x14ac:dyDescent="0.3">
      <c r="A191" s="2">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s="3">
        <v>899.13599999999997</v>
      </c>
      <c r="S191">
        <v>4</v>
      </c>
      <c r="T191">
        <v>0.2</v>
      </c>
      <c r="U191">
        <v>112.392</v>
      </c>
      <c r="V191">
        <f>DATEDIF(Superstore_Data[[#This Row],[Order Date]],Superstore_Data[[#This Row],[Ship Date]],"d")</f>
        <v>2</v>
      </c>
      <c r="W191">
        <f t="shared" si="2"/>
        <v>1</v>
      </c>
    </row>
    <row r="192" spans="1:23" x14ac:dyDescent="0.3">
      <c r="A192" s="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s="3">
        <v>71.760000000000005</v>
      </c>
      <c r="S192">
        <v>6</v>
      </c>
      <c r="T192">
        <v>0</v>
      </c>
      <c r="U192">
        <v>20.0928</v>
      </c>
      <c r="V192">
        <f>DATEDIF(Superstore_Data[[#This Row],[Order Date]],Superstore_Data[[#This Row],[Ship Date]],"d")</f>
        <v>2</v>
      </c>
      <c r="W192">
        <f t="shared" si="2"/>
        <v>1</v>
      </c>
    </row>
    <row r="193" spans="1:23" x14ac:dyDescent="0.3">
      <c r="A193" s="2">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s="3">
        <v>51.84</v>
      </c>
      <c r="S193">
        <v>8</v>
      </c>
      <c r="T193">
        <v>0</v>
      </c>
      <c r="U193">
        <v>24.883199999999999</v>
      </c>
      <c r="V193">
        <f>DATEDIF(Superstore_Data[[#This Row],[Order Date]],Superstore_Data[[#This Row],[Ship Date]],"d")</f>
        <v>2</v>
      </c>
      <c r="W193">
        <f t="shared" si="2"/>
        <v>1</v>
      </c>
    </row>
    <row r="194" spans="1:23" x14ac:dyDescent="0.3">
      <c r="A194" s="2">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s="3">
        <v>626.35199999999998</v>
      </c>
      <c r="S194">
        <v>3</v>
      </c>
      <c r="T194">
        <v>0.2</v>
      </c>
      <c r="U194">
        <v>46.976399999999998</v>
      </c>
      <c r="V194">
        <f>DATEDIF(Superstore_Data[[#This Row],[Order Date]],Superstore_Data[[#This Row],[Ship Date]],"d")</f>
        <v>2</v>
      </c>
      <c r="W194">
        <f t="shared" ref="W194:W257" si="3">COUNTIF($A:$A,A194)</f>
        <v>1</v>
      </c>
    </row>
    <row r="195" spans="1:23" x14ac:dyDescent="0.3">
      <c r="A195" s="2">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s="3">
        <v>19.899999999999999</v>
      </c>
      <c r="S195">
        <v>5</v>
      </c>
      <c r="T195">
        <v>0</v>
      </c>
      <c r="U195">
        <v>6.5670000000000002</v>
      </c>
      <c r="V195">
        <f>DATEDIF(Superstore_Data[[#This Row],[Order Date]],Superstore_Data[[#This Row],[Ship Date]],"d")</f>
        <v>2</v>
      </c>
      <c r="W195">
        <f t="shared" si="3"/>
        <v>1</v>
      </c>
    </row>
    <row r="196" spans="1:23" x14ac:dyDescent="0.3">
      <c r="A196" s="2">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s="3">
        <v>14.28</v>
      </c>
      <c r="S196">
        <v>7</v>
      </c>
      <c r="T196">
        <v>0</v>
      </c>
      <c r="U196">
        <v>6.7115999999999998</v>
      </c>
      <c r="V196">
        <f>DATEDIF(Superstore_Data[[#This Row],[Order Date]],Superstore_Data[[#This Row],[Ship Date]],"d")</f>
        <v>6</v>
      </c>
      <c r="W196">
        <f t="shared" si="3"/>
        <v>1</v>
      </c>
    </row>
    <row r="197" spans="1:23" x14ac:dyDescent="0.3">
      <c r="A197" s="2">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s="3">
        <v>7.4080000000000004</v>
      </c>
      <c r="S197">
        <v>2</v>
      </c>
      <c r="T197">
        <v>0.2</v>
      </c>
      <c r="U197">
        <v>1.2038</v>
      </c>
      <c r="V197">
        <f>DATEDIF(Superstore_Data[[#This Row],[Order Date]],Superstore_Data[[#This Row],[Ship Date]],"d")</f>
        <v>4</v>
      </c>
      <c r="W197">
        <f t="shared" si="3"/>
        <v>1</v>
      </c>
    </row>
    <row r="198" spans="1:23" x14ac:dyDescent="0.3">
      <c r="A198" s="2">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s="3">
        <v>6.048</v>
      </c>
      <c r="S198">
        <v>3</v>
      </c>
      <c r="T198">
        <v>0.2</v>
      </c>
      <c r="U198">
        <v>1.5875999999999999</v>
      </c>
      <c r="V198">
        <f>DATEDIF(Superstore_Data[[#This Row],[Order Date]],Superstore_Data[[#This Row],[Ship Date]],"d")</f>
        <v>4</v>
      </c>
      <c r="W198">
        <f t="shared" si="3"/>
        <v>1</v>
      </c>
    </row>
    <row r="199" spans="1:23" x14ac:dyDescent="0.3">
      <c r="A199" s="2">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s="3">
        <v>46.26</v>
      </c>
      <c r="S199">
        <v>3</v>
      </c>
      <c r="T199">
        <v>0</v>
      </c>
      <c r="U199">
        <v>12.0276</v>
      </c>
      <c r="V199">
        <f>DATEDIF(Superstore_Data[[#This Row],[Order Date]],Superstore_Data[[#This Row],[Ship Date]],"d")</f>
        <v>7</v>
      </c>
      <c r="W199">
        <f t="shared" si="3"/>
        <v>1</v>
      </c>
    </row>
    <row r="200" spans="1:23" x14ac:dyDescent="0.3">
      <c r="A200" s="2">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s="3">
        <v>2.9460000000000002</v>
      </c>
      <c r="S200">
        <v>2</v>
      </c>
      <c r="T200">
        <v>0.7</v>
      </c>
      <c r="U200">
        <v>-2.2585999999999999</v>
      </c>
      <c r="V200">
        <f>DATEDIF(Superstore_Data[[#This Row],[Order Date]],Superstore_Data[[#This Row],[Ship Date]],"d")</f>
        <v>7</v>
      </c>
      <c r="W200">
        <f t="shared" si="3"/>
        <v>1</v>
      </c>
    </row>
    <row r="201" spans="1:23" x14ac:dyDescent="0.3">
      <c r="A201" s="2">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s="3">
        <v>16.056000000000001</v>
      </c>
      <c r="S201">
        <v>3</v>
      </c>
      <c r="T201">
        <v>0.2</v>
      </c>
      <c r="U201">
        <v>5.8202999999999996</v>
      </c>
      <c r="V201">
        <f>DATEDIF(Superstore_Data[[#This Row],[Order Date]],Superstore_Data[[#This Row],[Ship Date]],"d")</f>
        <v>7</v>
      </c>
      <c r="W201">
        <f t="shared" si="3"/>
        <v>1</v>
      </c>
    </row>
    <row r="202" spans="1:23" x14ac:dyDescent="0.3">
      <c r="A202" s="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s="3">
        <v>21.744</v>
      </c>
      <c r="S202">
        <v>3</v>
      </c>
      <c r="T202">
        <v>0.2</v>
      </c>
      <c r="U202">
        <v>6.7949999999999999</v>
      </c>
      <c r="V202">
        <f>DATEDIF(Superstore_Data[[#This Row],[Order Date]],Superstore_Data[[#This Row],[Ship Date]],"d")</f>
        <v>5</v>
      </c>
      <c r="W202">
        <f t="shared" si="3"/>
        <v>1</v>
      </c>
    </row>
    <row r="203" spans="1:23" x14ac:dyDescent="0.3">
      <c r="A203" s="2">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s="3">
        <v>218.75</v>
      </c>
      <c r="S203">
        <v>2</v>
      </c>
      <c r="T203">
        <v>0.5</v>
      </c>
      <c r="U203">
        <v>-161.875</v>
      </c>
      <c r="V203">
        <f>DATEDIF(Superstore_Data[[#This Row],[Order Date]],Superstore_Data[[#This Row],[Ship Date]],"d")</f>
        <v>2</v>
      </c>
      <c r="W203">
        <f t="shared" si="3"/>
        <v>1</v>
      </c>
    </row>
    <row r="204" spans="1:23" x14ac:dyDescent="0.3">
      <c r="A204" s="2">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s="3">
        <v>2.6</v>
      </c>
      <c r="S204">
        <v>1</v>
      </c>
      <c r="T204">
        <v>0.2</v>
      </c>
      <c r="U204">
        <v>0.29249999999999998</v>
      </c>
      <c r="V204">
        <f>DATEDIF(Superstore_Data[[#This Row],[Order Date]],Superstore_Data[[#This Row],[Ship Date]],"d")</f>
        <v>2</v>
      </c>
      <c r="W204">
        <f t="shared" si="3"/>
        <v>1</v>
      </c>
    </row>
    <row r="205" spans="1:23" x14ac:dyDescent="0.3">
      <c r="A205" s="2">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s="3">
        <v>66.284000000000006</v>
      </c>
      <c r="S205">
        <v>2</v>
      </c>
      <c r="T205">
        <v>0.8</v>
      </c>
      <c r="U205">
        <v>-178.96680000000001</v>
      </c>
      <c r="V205">
        <f>DATEDIF(Superstore_Data[[#This Row],[Order Date]],Superstore_Data[[#This Row],[Ship Date]],"d")</f>
        <v>4</v>
      </c>
      <c r="W205">
        <f t="shared" si="3"/>
        <v>1</v>
      </c>
    </row>
    <row r="206" spans="1:23" x14ac:dyDescent="0.3">
      <c r="A206" s="2">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s="3">
        <v>35.167999999999999</v>
      </c>
      <c r="S206">
        <v>7</v>
      </c>
      <c r="T206">
        <v>0.2</v>
      </c>
      <c r="U206">
        <v>9.6712000000000007</v>
      </c>
      <c r="V206">
        <f>DATEDIF(Superstore_Data[[#This Row],[Order Date]],Superstore_Data[[#This Row],[Ship Date]],"d")</f>
        <v>4</v>
      </c>
      <c r="W206">
        <f t="shared" si="3"/>
        <v>1</v>
      </c>
    </row>
    <row r="207" spans="1:23" x14ac:dyDescent="0.3">
      <c r="A207" s="2">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s="3">
        <v>444.76799999999997</v>
      </c>
      <c r="S207">
        <v>4</v>
      </c>
      <c r="T207">
        <v>0.2</v>
      </c>
      <c r="U207">
        <v>44.476799999999997</v>
      </c>
      <c r="V207">
        <f>DATEDIF(Superstore_Data[[#This Row],[Order Date]],Superstore_Data[[#This Row],[Ship Date]],"d")</f>
        <v>5</v>
      </c>
      <c r="W207">
        <f t="shared" si="3"/>
        <v>1</v>
      </c>
    </row>
    <row r="208" spans="1:23" x14ac:dyDescent="0.3">
      <c r="A208" s="2">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s="3">
        <v>83.92</v>
      </c>
      <c r="S208">
        <v>4</v>
      </c>
      <c r="T208">
        <v>0</v>
      </c>
      <c r="U208">
        <v>5.8743999999999996</v>
      </c>
      <c r="V208">
        <f>DATEDIF(Superstore_Data[[#This Row],[Order Date]],Superstore_Data[[#This Row],[Ship Date]],"d")</f>
        <v>6</v>
      </c>
      <c r="W208">
        <f t="shared" si="3"/>
        <v>1</v>
      </c>
    </row>
    <row r="209" spans="1:23" x14ac:dyDescent="0.3">
      <c r="A209" s="2">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s="3">
        <v>131.97999999999999</v>
      </c>
      <c r="S209">
        <v>2</v>
      </c>
      <c r="T209">
        <v>0</v>
      </c>
      <c r="U209">
        <v>35.634599999999999</v>
      </c>
      <c r="V209">
        <f>DATEDIF(Superstore_Data[[#This Row],[Order Date]],Superstore_Data[[#This Row],[Ship Date]],"d")</f>
        <v>6</v>
      </c>
      <c r="W209">
        <f t="shared" si="3"/>
        <v>1</v>
      </c>
    </row>
    <row r="210" spans="1:23" x14ac:dyDescent="0.3">
      <c r="A210" s="2">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s="3">
        <v>15.92</v>
      </c>
      <c r="S210">
        <v>4</v>
      </c>
      <c r="T210">
        <v>0</v>
      </c>
      <c r="U210">
        <v>7.4824000000000002</v>
      </c>
      <c r="V210">
        <f>DATEDIF(Superstore_Data[[#This Row],[Order Date]],Superstore_Data[[#This Row],[Ship Date]],"d")</f>
        <v>6</v>
      </c>
      <c r="W210">
        <f t="shared" si="3"/>
        <v>1</v>
      </c>
    </row>
    <row r="211" spans="1:23" x14ac:dyDescent="0.3">
      <c r="A211" s="2">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s="3">
        <v>52.29</v>
      </c>
      <c r="S211">
        <v>9</v>
      </c>
      <c r="T211">
        <v>0</v>
      </c>
      <c r="U211">
        <v>16.209900000000001</v>
      </c>
      <c r="V211">
        <f>DATEDIF(Superstore_Data[[#This Row],[Order Date]],Superstore_Data[[#This Row],[Ship Date]],"d")</f>
        <v>6</v>
      </c>
      <c r="W211">
        <f t="shared" si="3"/>
        <v>1</v>
      </c>
    </row>
    <row r="212" spans="1:23" x14ac:dyDescent="0.3">
      <c r="A212" s="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s="3">
        <v>91.99</v>
      </c>
      <c r="S212">
        <v>1</v>
      </c>
      <c r="T212">
        <v>0</v>
      </c>
      <c r="U212">
        <v>3.6796000000000002</v>
      </c>
      <c r="V212">
        <f>DATEDIF(Superstore_Data[[#This Row],[Order Date]],Superstore_Data[[#This Row],[Ship Date]],"d")</f>
        <v>6</v>
      </c>
      <c r="W212">
        <f t="shared" si="3"/>
        <v>1</v>
      </c>
    </row>
    <row r="213" spans="1:23" x14ac:dyDescent="0.3">
      <c r="A213" s="2">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s="3">
        <v>20.8</v>
      </c>
      <c r="S213">
        <v>2</v>
      </c>
      <c r="T213">
        <v>0.2</v>
      </c>
      <c r="U213">
        <v>6.5</v>
      </c>
      <c r="V213">
        <f>DATEDIF(Superstore_Data[[#This Row],[Order Date]],Superstore_Data[[#This Row],[Ship Date]],"d")</f>
        <v>4</v>
      </c>
      <c r="W213">
        <f t="shared" si="3"/>
        <v>1</v>
      </c>
    </row>
    <row r="214" spans="1:23" x14ac:dyDescent="0.3">
      <c r="A214" s="2">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s="3">
        <v>23.68</v>
      </c>
      <c r="S214">
        <v>2</v>
      </c>
      <c r="T214">
        <v>0.2</v>
      </c>
      <c r="U214">
        <v>8.8800000000000008</v>
      </c>
      <c r="V214">
        <f>DATEDIF(Superstore_Data[[#This Row],[Order Date]],Superstore_Data[[#This Row],[Ship Date]],"d")</f>
        <v>7</v>
      </c>
      <c r="W214">
        <f t="shared" si="3"/>
        <v>1</v>
      </c>
    </row>
    <row r="215" spans="1:23" x14ac:dyDescent="0.3">
      <c r="A215" s="2">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s="3">
        <v>452.45</v>
      </c>
      <c r="S215">
        <v>5</v>
      </c>
      <c r="T215">
        <v>0.5</v>
      </c>
      <c r="U215">
        <v>-244.32300000000001</v>
      </c>
      <c r="V215">
        <f>DATEDIF(Superstore_Data[[#This Row],[Order Date]],Superstore_Data[[#This Row],[Ship Date]],"d")</f>
        <v>7</v>
      </c>
      <c r="W215">
        <f t="shared" si="3"/>
        <v>1</v>
      </c>
    </row>
    <row r="216" spans="1:23" x14ac:dyDescent="0.3">
      <c r="A216" s="2">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s="3">
        <v>62.981999999999999</v>
      </c>
      <c r="S216">
        <v>3</v>
      </c>
      <c r="T216">
        <v>0.4</v>
      </c>
      <c r="U216">
        <v>-14.6958</v>
      </c>
      <c r="V216">
        <f>DATEDIF(Superstore_Data[[#This Row],[Order Date]],Superstore_Data[[#This Row],[Ship Date]],"d")</f>
        <v>7</v>
      </c>
      <c r="W216">
        <f t="shared" si="3"/>
        <v>1</v>
      </c>
    </row>
    <row r="217" spans="1:23" x14ac:dyDescent="0.3">
      <c r="A217" s="2">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s="3">
        <v>1188</v>
      </c>
      <c r="S217">
        <v>9</v>
      </c>
      <c r="T217">
        <v>0.7</v>
      </c>
      <c r="U217">
        <v>-950.4</v>
      </c>
      <c r="V217">
        <f>DATEDIF(Superstore_Data[[#This Row],[Order Date]],Superstore_Data[[#This Row],[Ship Date]],"d")</f>
        <v>7</v>
      </c>
      <c r="W217">
        <f t="shared" si="3"/>
        <v>1</v>
      </c>
    </row>
    <row r="218" spans="1:23" x14ac:dyDescent="0.3">
      <c r="A218" s="2">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s="3">
        <v>89.584000000000003</v>
      </c>
      <c r="S218">
        <v>2</v>
      </c>
      <c r="T218">
        <v>0.2</v>
      </c>
      <c r="U218">
        <v>4.4791999999999996</v>
      </c>
      <c r="V218">
        <f>DATEDIF(Superstore_Data[[#This Row],[Order Date]],Superstore_Data[[#This Row],[Ship Date]],"d")</f>
        <v>7</v>
      </c>
      <c r="W218">
        <f t="shared" si="3"/>
        <v>1</v>
      </c>
    </row>
    <row r="219" spans="1:23" x14ac:dyDescent="0.3">
      <c r="A219" s="2">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s="3">
        <v>93.06</v>
      </c>
      <c r="S219">
        <v>6</v>
      </c>
      <c r="T219">
        <v>0</v>
      </c>
      <c r="U219">
        <v>26.056799999999999</v>
      </c>
      <c r="V219">
        <f>DATEDIF(Superstore_Data[[#This Row],[Order Date]],Superstore_Data[[#This Row],[Ship Date]],"d")</f>
        <v>4</v>
      </c>
      <c r="W219">
        <f t="shared" si="3"/>
        <v>1</v>
      </c>
    </row>
    <row r="220" spans="1:23" x14ac:dyDescent="0.3">
      <c r="A220" s="2">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s="3">
        <v>302.37599999999998</v>
      </c>
      <c r="S220">
        <v>3</v>
      </c>
      <c r="T220">
        <v>0.2</v>
      </c>
      <c r="U220">
        <v>22.6782</v>
      </c>
      <c r="V220">
        <f>DATEDIF(Superstore_Data[[#This Row],[Order Date]],Superstore_Data[[#This Row],[Ship Date]],"d")</f>
        <v>4</v>
      </c>
      <c r="W220">
        <f t="shared" si="3"/>
        <v>1</v>
      </c>
    </row>
    <row r="221" spans="1:23" x14ac:dyDescent="0.3">
      <c r="A221" s="2">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s="3">
        <v>5.5839999999999996</v>
      </c>
      <c r="S221">
        <v>2</v>
      </c>
      <c r="T221">
        <v>0.2</v>
      </c>
      <c r="U221">
        <v>1.8148</v>
      </c>
      <c r="V221">
        <f>DATEDIF(Superstore_Data[[#This Row],[Order Date]],Superstore_Data[[#This Row],[Ship Date]],"d")</f>
        <v>3</v>
      </c>
      <c r="W221">
        <f t="shared" si="3"/>
        <v>1</v>
      </c>
    </row>
    <row r="222" spans="1:23" x14ac:dyDescent="0.3">
      <c r="A222" s="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s="3">
        <v>22.704000000000001</v>
      </c>
      <c r="S222">
        <v>6</v>
      </c>
      <c r="T222">
        <v>0.2</v>
      </c>
      <c r="U222">
        <v>8.2302</v>
      </c>
      <c r="V222">
        <f>DATEDIF(Superstore_Data[[#This Row],[Order Date]],Superstore_Data[[#This Row],[Ship Date]],"d")</f>
        <v>3</v>
      </c>
      <c r="W222">
        <f t="shared" si="3"/>
        <v>1</v>
      </c>
    </row>
    <row r="223" spans="1:23" x14ac:dyDescent="0.3">
      <c r="A223" s="2">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s="3">
        <v>19.776</v>
      </c>
      <c r="S223">
        <v>4</v>
      </c>
      <c r="T223">
        <v>0.7</v>
      </c>
      <c r="U223">
        <v>-13.8432</v>
      </c>
      <c r="V223">
        <f>DATEDIF(Superstore_Data[[#This Row],[Order Date]],Superstore_Data[[#This Row],[Ship Date]],"d")</f>
        <v>3</v>
      </c>
      <c r="W223">
        <f t="shared" si="3"/>
        <v>1</v>
      </c>
    </row>
    <row r="224" spans="1:23" x14ac:dyDescent="0.3">
      <c r="A224" s="2">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s="3">
        <v>72.703999999999994</v>
      </c>
      <c r="S224">
        <v>4</v>
      </c>
      <c r="T224">
        <v>0.2</v>
      </c>
      <c r="U224">
        <v>19.084800000000001</v>
      </c>
      <c r="V224">
        <f>DATEDIF(Superstore_Data[[#This Row],[Order Date]],Superstore_Data[[#This Row],[Ship Date]],"d")</f>
        <v>3</v>
      </c>
      <c r="W224">
        <f t="shared" si="3"/>
        <v>1</v>
      </c>
    </row>
    <row r="225" spans="1:23" x14ac:dyDescent="0.3">
      <c r="A225" s="2">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s="3">
        <v>479.988</v>
      </c>
      <c r="S225">
        <v>4</v>
      </c>
      <c r="T225">
        <v>0.7</v>
      </c>
      <c r="U225">
        <v>-383.99040000000002</v>
      </c>
      <c r="V225">
        <f>DATEDIF(Superstore_Data[[#This Row],[Order Date]],Superstore_Data[[#This Row],[Ship Date]],"d")</f>
        <v>3</v>
      </c>
      <c r="W225">
        <f t="shared" si="3"/>
        <v>1</v>
      </c>
    </row>
    <row r="226" spans="1:23" x14ac:dyDescent="0.3">
      <c r="A226" s="2">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s="3">
        <v>27.167999999999999</v>
      </c>
      <c r="S226">
        <v>2</v>
      </c>
      <c r="T226">
        <v>0.2</v>
      </c>
      <c r="U226">
        <v>2.7168000000000001</v>
      </c>
      <c r="V226">
        <f>DATEDIF(Superstore_Data[[#This Row],[Order Date]],Superstore_Data[[#This Row],[Ship Date]],"d")</f>
        <v>3</v>
      </c>
      <c r="W226">
        <f t="shared" si="3"/>
        <v>1</v>
      </c>
    </row>
    <row r="227" spans="1:23" x14ac:dyDescent="0.3">
      <c r="A227" s="2">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s="3">
        <v>2.2000000000000002</v>
      </c>
      <c r="S227">
        <v>1</v>
      </c>
      <c r="T227">
        <v>0</v>
      </c>
      <c r="U227">
        <v>0.96799999999999997</v>
      </c>
      <c r="V227">
        <f>DATEDIF(Superstore_Data[[#This Row],[Order Date]],Superstore_Data[[#This Row],[Ship Date]],"d")</f>
        <v>7</v>
      </c>
      <c r="W227">
        <f t="shared" si="3"/>
        <v>1</v>
      </c>
    </row>
    <row r="228" spans="1:23" x14ac:dyDescent="0.3">
      <c r="A228" s="2">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s="3">
        <v>622.45000000000005</v>
      </c>
      <c r="S228">
        <v>5</v>
      </c>
      <c r="T228">
        <v>0</v>
      </c>
      <c r="U228">
        <v>136.93899999999999</v>
      </c>
      <c r="V228">
        <f>DATEDIF(Superstore_Data[[#This Row],[Order Date]],Superstore_Data[[#This Row],[Ship Date]],"d")</f>
        <v>7</v>
      </c>
      <c r="W228">
        <f t="shared" si="3"/>
        <v>1</v>
      </c>
    </row>
    <row r="229" spans="1:23" x14ac:dyDescent="0.3">
      <c r="A229" s="2">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s="3">
        <v>21.98</v>
      </c>
      <c r="S229">
        <v>1</v>
      </c>
      <c r="T229">
        <v>0</v>
      </c>
      <c r="U229">
        <v>0.2198</v>
      </c>
      <c r="V229">
        <f>DATEDIF(Superstore_Data[[#This Row],[Order Date]],Superstore_Data[[#This Row],[Ship Date]],"d")</f>
        <v>7</v>
      </c>
      <c r="W229">
        <f t="shared" si="3"/>
        <v>1</v>
      </c>
    </row>
    <row r="230" spans="1:23" x14ac:dyDescent="0.3">
      <c r="A230" s="2">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s="3">
        <v>161.56800000000001</v>
      </c>
      <c r="S230">
        <v>2</v>
      </c>
      <c r="T230">
        <v>0.2</v>
      </c>
      <c r="U230">
        <v>-28.2744</v>
      </c>
      <c r="V230">
        <f>DATEDIF(Superstore_Data[[#This Row],[Order Date]],Superstore_Data[[#This Row],[Ship Date]],"d")</f>
        <v>4</v>
      </c>
      <c r="W230">
        <f t="shared" si="3"/>
        <v>1</v>
      </c>
    </row>
    <row r="231" spans="1:23" x14ac:dyDescent="0.3">
      <c r="A231" s="2">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s="3">
        <v>389.69600000000003</v>
      </c>
      <c r="S231">
        <v>8</v>
      </c>
      <c r="T231">
        <v>0.2</v>
      </c>
      <c r="U231">
        <v>43.840800000000002</v>
      </c>
      <c r="V231">
        <f>DATEDIF(Superstore_Data[[#This Row],[Order Date]],Superstore_Data[[#This Row],[Ship Date]],"d")</f>
        <v>4</v>
      </c>
      <c r="W231">
        <f t="shared" si="3"/>
        <v>1</v>
      </c>
    </row>
    <row r="232" spans="1:23" x14ac:dyDescent="0.3">
      <c r="A232" s="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s="3">
        <v>18.648</v>
      </c>
      <c r="S232">
        <v>7</v>
      </c>
      <c r="T232">
        <v>0.7</v>
      </c>
      <c r="U232">
        <v>-12.432</v>
      </c>
      <c r="V232">
        <f>DATEDIF(Superstore_Data[[#This Row],[Order Date]],Superstore_Data[[#This Row],[Ship Date]],"d")</f>
        <v>4</v>
      </c>
      <c r="W232">
        <f t="shared" si="3"/>
        <v>1</v>
      </c>
    </row>
    <row r="233" spans="1:23" x14ac:dyDescent="0.3">
      <c r="A233" s="2">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s="3">
        <v>233.86</v>
      </c>
      <c r="S233">
        <v>2</v>
      </c>
      <c r="T233">
        <v>0.45</v>
      </c>
      <c r="U233">
        <v>-102.048</v>
      </c>
      <c r="V233">
        <f>DATEDIF(Superstore_Data[[#This Row],[Order Date]],Superstore_Data[[#This Row],[Ship Date]],"d")</f>
        <v>5</v>
      </c>
      <c r="W233">
        <f t="shared" si="3"/>
        <v>1</v>
      </c>
    </row>
    <row r="234" spans="1:23" x14ac:dyDescent="0.3">
      <c r="A234" s="2">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s="3">
        <v>620.61450000000002</v>
      </c>
      <c r="S234">
        <v>3</v>
      </c>
      <c r="T234">
        <v>0.45</v>
      </c>
      <c r="U234">
        <v>-248.2458</v>
      </c>
      <c r="V234">
        <f>DATEDIF(Superstore_Data[[#This Row],[Order Date]],Superstore_Data[[#This Row],[Ship Date]],"d")</f>
        <v>5</v>
      </c>
      <c r="W234">
        <f t="shared" si="3"/>
        <v>1</v>
      </c>
    </row>
    <row r="235" spans="1:23" x14ac:dyDescent="0.3">
      <c r="A235" s="2">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s="3">
        <v>5.3280000000000003</v>
      </c>
      <c r="S235">
        <v>2</v>
      </c>
      <c r="T235">
        <v>0.7</v>
      </c>
      <c r="U235">
        <v>-3.552</v>
      </c>
      <c r="V235">
        <f>DATEDIF(Superstore_Data[[#This Row],[Order Date]],Superstore_Data[[#This Row],[Ship Date]],"d")</f>
        <v>5</v>
      </c>
      <c r="W235">
        <f t="shared" si="3"/>
        <v>1</v>
      </c>
    </row>
    <row r="236" spans="1:23" x14ac:dyDescent="0.3">
      <c r="A236" s="2">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s="3">
        <v>258.072</v>
      </c>
      <c r="S236">
        <v>3</v>
      </c>
      <c r="T236">
        <v>0.2</v>
      </c>
      <c r="U236">
        <v>0</v>
      </c>
      <c r="V236">
        <f>DATEDIF(Superstore_Data[[#This Row],[Order Date]],Superstore_Data[[#This Row],[Ship Date]],"d")</f>
        <v>5</v>
      </c>
      <c r="W236">
        <f t="shared" si="3"/>
        <v>1</v>
      </c>
    </row>
    <row r="237" spans="1:23" x14ac:dyDescent="0.3">
      <c r="A237" s="2">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s="3">
        <v>617.976</v>
      </c>
      <c r="S237">
        <v>3</v>
      </c>
      <c r="T237">
        <v>0.2</v>
      </c>
      <c r="U237">
        <v>-7.7247000000000003</v>
      </c>
      <c r="V237">
        <f>DATEDIF(Superstore_Data[[#This Row],[Order Date]],Superstore_Data[[#This Row],[Ship Date]],"d")</f>
        <v>5</v>
      </c>
      <c r="W237">
        <f t="shared" si="3"/>
        <v>1</v>
      </c>
    </row>
    <row r="238" spans="1:23" x14ac:dyDescent="0.3">
      <c r="A238" s="2">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s="3">
        <v>10.56</v>
      </c>
      <c r="S238">
        <v>2</v>
      </c>
      <c r="T238">
        <v>0</v>
      </c>
      <c r="U238">
        <v>4.7519999999999998</v>
      </c>
      <c r="V238">
        <f>DATEDIF(Superstore_Data[[#This Row],[Order Date]],Superstore_Data[[#This Row],[Ship Date]],"d")</f>
        <v>4</v>
      </c>
      <c r="W238">
        <f t="shared" si="3"/>
        <v>1</v>
      </c>
    </row>
    <row r="239" spans="1:23" x14ac:dyDescent="0.3">
      <c r="A239" s="2">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s="3">
        <v>25.92</v>
      </c>
      <c r="S239">
        <v>5</v>
      </c>
      <c r="T239">
        <v>0.2</v>
      </c>
      <c r="U239">
        <v>9.3960000000000008</v>
      </c>
      <c r="V239">
        <f>DATEDIF(Superstore_Data[[#This Row],[Order Date]],Superstore_Data[[#This Row],[Ship Date]],"d")</f>
        <v>5</v>
      </c>
      <c r="W239">
        <f t="shared" si="3"/>
        <v>1</v>
      </c>
    </row>
    <row r="240" spans="1:23" x14ac:dyDescent="0.3">
      <c r="A240" s="2">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s="3">
        <v>419.68</v>
      </c>
      <c r="S240">
        <v>5</v>
      </c>
      <c r="T240">
        <v>0.6</v>
      </c>
      <c r="U240">
        <v>-356.72800000000001</v>
      </c>
      <c r="V240">
        <f>DATEDIF(Superstore_Data[[#This Row],[Order Date]],Superstore_Data[[#This Row],[Ship Date]],"d")</f>
        <v>5</v>
      </c>
      <c r="W240">
        <f t="shared" si="3"/>
        <v>1</v>
      </c>
    </row>
    <row r="241" spans="1:23" x14ac:dyDescent="0.3">
      <c r="A241" s="2">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s="3">
        <v>11.688000000000001</v>
      </c>
      <c r="S241">
        <v>3</v>
      </c>
      <c r="T241">
        <v>0.6</v>
      </c>
      <c r="U241">
        <v>-4.6752000000000002</v>
      </c>
      <c r="V241">
        <f>DATEDIF(Superstore_Data[[#This Row],[Order Date]],Superstore_Data[[#This Row],[Ship Date]],"d")</f>
        <v>5</v>
      </c>
      <c r="W241">
        <f t="shared" si="3"/>
        <v>1</v>
      </c>
    </row>
    <row r="242" spans="1:23" x14ac:dyDescent="0.3">
      <c r="A242" s="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s="3">
        <v>31.984000000000002</v>
      </c>
      <c r="S242">
        <v>2</v>
      </c>
      <c r="T242">
        <v>0.2</v>
      </c>
      <c r="U242">
        <v>11.1944</v>
      </c>
      <c r="V242">
        <f>DATEDIF(Superstore_Data[[#This Row],[Order Date]],Superstore_Data[[#This Row],[Ship Date]],"d")</f>
        <v>5</v>
      </c>
      <c r="W242">
        <f t="shared" si="3"/>
        <v>1</v>
      </c>
    </row>
    <row r="243" spans="1:23" x14ac:dyDescent="0.3">
      <c r="A243" s="2">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s="3">
        <v>177.22499999999999</v>
      </c>
      <c r="S243">
        <v>5</v>
      </c>
      <c r="T243">
        <v>0.5</v>
      </c>
      <c r="U243">
        <v>-120.51300000000001</v>
      </c>
      <c r="V243">
        <f>DATEDIF(Superstore_Data[[#This Row],[Order Date]],Superstore_Data[[#This Row],[Ship Date]],"d")</f>
        <v>5</v>
      </c>
      <c r="W243">
        <f t="shared" si="3"/>
        <v>1</v>
      </c>
    </row>
    <row r="244" spans="1:23" x14ac:dyDescent="0.3">
      <c r="A244" s="2">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s="3">
        <v>4.0439999999999996</v>
      </c>
      <c r="S244">
        <v>3</v>
      </c>
      <c r="T244">
        <v>0.6</v>
      </c>
      <c r="U244">
        <v>-2.8308</v>
      </c>
      <c r="V244">
        <f>DATEDIF(Superstore_Data[[#This Row],[Order Date]],Superstore_Data[[#This Row],[Ship Date]],"d")</f>
        <v>5</v>
      </c>
      <c r="W244">
        <f t="shared" si="3"/>
        <v>1</v>
      </c>
    </row>
    <row r="245" spans="1:23" x14ac:dyDescent="0.3">
      <c r="A245" s="2">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s="3">
        <v>7.4080000000000004</v>
      </c>
      <c r="S245">
        <v>2</v>
      </c>
      <c r="T245">
        <v>0.2</v>
      </c>
      <c r="U245">
        <v>1.2038</v>
      </c>
      <c r="V245">
        <f>DATEDIF(Superstore_Data[[#This Row],[Order Date]],Superstore_Data[[#This Row],[Ship Date]],"d")</f>
        <v>5</v>
      </c>
      <c r="W245">
        <f t="shared" si="3"/>
        <v>1</v>
      </c>
    </row>
    <row r="246" spans="1:23" x14ac:dyDescent="0.3">
      <c r="A246" s="2">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s="3">
        <v>2001.86</v>
      </c>
      <c r="S246">
        <v>7</v>
      </c>
      <c r="T246">
        <v>0</v>
      </c>
      <c r="U246">
        <v>580.5394</v>
      </c>
      <c r="V246">
        <f>DATEDIF(Superstore_Data[[#This Row],[Order Date]],Superstore_Data[[#This Row],[Ship Date]],"d")</f>
        <v>5</v>
      </c>
      <c r="W246">
        <f t="shared" si="3"/>
        <v>1</v>
      </c>
    </row>
    <row r="247" spans="1:23" x14ac:dyDescent="0.3">
      <c r="A247" s="2">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s="3">
        <v>166.72</v>
      </c>
      <c r="S247">
        <v>2</v>
      </c>
      <c r="T247">
        <v>0</v>
      </c>
      <c r="U247">
        <v>41.68</v>
      </c>
      <c r="V247">
        <f>DATEDIF(Superstore_Data[[#This Row],[Order Date]],Superstore_Data[[#This Row],[Ship Date]],"d")</f>
        <v>5</v>
      </c>
      <c r="W247">
        <f t="shared" si="3"/>
        <v>1</v>
      </c>
    </row>
    <row r="248" spans="1:23" x14ac:dyDescent="0.3">
      <c r="A248" s="2">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s="3">
        <v>47.88</v>
      </c>
      <c r="S248">
        <v>6</v>
      </c>
      <c r="T248">
        <v>0</v>
      </c>
      <c r="U248">
        <v>23.94</v>
      </c>
      <c r="V248">
        <f>DATEDIF(Superstore_Data[[#This Row],[Order Date]],Superstore_Data[[#This Row],[Ship Date]],"d")</f>
        <v>5</v>
      </c>
      <c r="W248">
        <f t="shared" si="3"/>
        <v>1</v>
      </c>
    </row>
    <row r="249" spans="1:23" x14ac:dyDescent="0.3">
      <c r="A249" s="2">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s="3">
        <v>1503.25</v>
      </c>
      <c r="S249">
        <v>5</v>
      </c>
      <c r="T249">
        <v>0</v>
      </c>
      <c r="U249">
        <v>496.07249999999999</v>
      </c>
      <c r="V249">
        <f>DATEDIF(Superstore_Data[[#This Row],[Order Date]],Superstore_Data[[#This Row],[Ship Date]],"d")</f>
        <v>5</v>
      </c>
      <c r="W249">
        <f t="shared" si="3"/>
        <v>1</v>
      </c>
    </row>
    <row r="250" spans="1:23" x14ac:dyDescent="0.3">
      <c r="A250" s="2">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s="3">
        <v>25.92</v>
      </c>
      <c r="S250">
        <v>4</v>
      </c>
      <c r="T250">
        <v>0</v>
      </c>
      <c r="U250">
        <v>12.441599999999999</v>
      </c>
      <c r="V250">
        <f>DATEDIF(Superstore_Data[[#This Row],[Order Date]],Superstore_Data[[#This Row],[Ship Date]],"d")</f>
        <v>5</v>
      </c>
      <c r="W250">
        <f t="shared" si="3"/>
        <v>1</v>
      </c>
    </row>
    <row r="251" spans="1:23" x14ac:dyDescent="0.3">
      <c r="A251" s="2">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s="3">
        <v>321.56799999999998</v>
      </c>
      <c r="S251">
        <v>2</v>
      </c>
      <c r="T251">
        <v>0.2</v>
      </c>
      <c r="U251">
        <v>28.1372</v>
      </c>
      <c r="V251">
        <f>DATEDIF(Superstore_Data[[#This Row],[Order Date]],Superstore_Data[[#This Row],[Ship Date]],"d")</f>
        <v>5</v>
      </c>
      <c r="W251">
        <f t="shared" si="3"/>
        <v>1</v>
      </c>
    </row>
    <row r="252" spans="1:23" x14ac:dyDescent="0.3">
      <c r="A252" s="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s="3">
        <v>7.61</v>
      </c>
      <c r="S252">
        <v>1</v>
      </c>
      <c r="T252">
        <v>0</v>
      </c>
      <c r="U252">
        <v>3.5767000000000002</v>
      </c>
      <c r="V252">
        <f>DATEDIF(Superstore_Data[[#This Row],[Order Date]],Superstore_Data[[#This Row],[Ship Date]],"d")</f>
        <v>6</v>
      </c>
      <c r="W252">
        <f t="shared" si="3"/>
        <v>1</v>
      </c>
    </row>
    <row r="253" spans="1:23" x14ac:dyDescent="0.3">
      <c r="A253" s="2">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s="3">
        <v>3347.37</v>
      </c>
      <c r="S253">
        <v>13</v>
      </c>
      <c r="T253">
        <v>0</v>
      </c>
      <c r="U253">
        <v>636.00030000000004</v>
      </c>
      <c r="V253">
        <f>DATEDIF(Superstore_Data[[#This Row],[Order Date]],Superstore_Data[[#This Row],[Ship Date]],"d")</f>
        <v>6</v>
      </c>
      <c r="W253">
        <f t="shared" si="3"/>
        <v>1</v>
      </c>
    </row>
    <row r="254" spans="1:23" x14ac:dyDescent="0.3">
      <c r="A254" s="2">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s="3">
        <v>80.58</v>
      </c>
      <c r="S254">
        <v>6</v>
      </c>
      <c r="T254">
        <v>0</v>
      </c>
      <c r="U254">
        <v>22.5624</v>
      </c>
      <c r="V254">
        <f>DATEDIF(Superstore_Data[[#This Row],[Order Date]],Superstore_Data[[#This Row],[Ship Date]],"d")</f>
        <v>3</v>
      </c>
      <c r="W254">
        <f t="shared" si="3"/>
        <v>1</v>
      </c>
    </row>
    <row r="255" spans="1:23" x14ac:dyDescent="0.3">
      <c r="A255" s="2">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s="3">
        <v>361.92</v>
      </c>
      <c r="S255">
        <v>4</v>
      </c>
      <c r="T255">
        <v>0</v>
      </c>
      <c r="U255">
        <v>162.864</v>
      </c>
      <c r="V255">
        <f>DATEDIF(Superstore_Data[[#This Row],[Order Date]],Superstore_Data[[#This Row],[Ship Date]],"d")</f>
        <v>3</v>
      </c>
      <c r="W255">
        <f t="shared" si="3"/>
        <v>1</v>
      </c>
    </row>
    <row r="256" spans="1:23" x14ac:dyDescent="0.3">
      <c r="A256" s="2">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s="3">
        <v>12.132</v>
      </c>
      <c r="S256">
        <v>9</v>
      </c>
      <c r="T256">
        <v>0.6</v>
      </c>
      <c r="U256">
        <v>-8.4923999999999999</v>
      </c>
      <c r="V256">
        <f>DATEDIF(Superstore_Data[[#This Row],[Order Date]],Superstore_Data[[#This Row],[Ship Date]],"d")</f>
        <v>6</v>
      </c>
      <c r="W256">
        <f t="shared" si="3"/>
        <v>1</v>
      </c>
    </row>
    <row r="257" spans="1:23" x14ac:dyDescent="0.3">
      <c r="A257" s="2">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s="3">
        <v>82.367999999999995</v>
      </c>
      <c r="S257">
        <v>2</v>
      </c>
      <c r="T257">
        <v>0.2</v>
      </c>
      <c r="U257">
        <v>-19.5624</v>
      </c>
      <c r="V257">
        <f>DATEDIF(Superstore_Data[[#This Row],[Order Date]],Superstore_Data[[#This Row],[Ship Date]],"d")</f>
        <v>6</v>
      </c>
      <c r="W257">
        <f t="shared" si="3"/>
        <v>1</v>
      </c>
    </row>
    <row r="258" spans="1:23" x14ac:dyDescent="0.3">
      <c r="A258" s="2">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s="3">
        <v>53.92</v>
      </c>
      <c r="S258">
        <v>5</v>
      </c>
      <c r="T258">
        <v>0.2</v>
      </c>
      <c r="U258">
        <v>4.0439999999999996</v>
      </c>
      <c r="V258">
        <f>DATEDIF(Superstore_Data[[#This Row],[Order Date]],Superstore_Data[[#This Row],[Ship Date]],"d")</f>
        <v>6</v>
      </c>
      <c r="W258">
        <f t="shared" ref="W258:W321" si="4">COUNTIF($A:$A,A258)</f>
        <v>1</v>
      </c>
    </row>
    <row r="259" spans="1:23" x14ac:dyDescent="0.3">
      <c r="A259" s="2">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s="3">
        <v>647.904</v>
      </c>
      <c r="S259">
        <v>6</v>
      </c>
      <c r="T259">
        <v>0.2</v>
      </c>
      <c r="U259">
        <v>56.691600000000001</v>
      </c>
      <c r="V259">
        <f>DATEDIF(Superstore_Data[[#This Row],[Order Date]],Superstore_Data[[#This Row],[Ship Date]],"d")</f>
        <v>6</v>
      </c>
      <c r="W259">
        <f t="shared" si="4"/>
        <v>1</v>
      </c>
    </row>
    <row r="260" spans="1:23" x14ac:dyDescent="0.3">
      <c r="A260" s="2">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s="3">
        <v>20.37</v>
      </c>
      <c r="S260">
        <v>3</v>
      </c>
      <c r="T260">
        <v>0</v>
      </c>
      <c r="U260">
        <v>6.9257999999999997</v>
      </c>
      <c r="V260">
        <f>DATEDIF(Superstore_Data[[#This Row],[Order Date]],Superstore_Data[[#This Row],[Ship Date]],"d")</f>
        <v>2</v>
      </c>
      <c r="W260">
        <f t="shared" si="4"/>
        <v>1</v>
      </c>
    </row>
    <row r="261" spans="1:23" x14ac:dyDescent="0.3">
      <c r="A261" s="2">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s="3">
        <v>221.55</v>
      </c>
      <c r="S261">
        <v>3</v>
      </c>
      <c r="T261">
        <v>0</v>
      </c>
      <c r="U261">
        <v>6.6464999999999996</v>
      </c>
      <c r="V261">
        <f>DATEDIF(Superstore_Data[[#This Row],[Order Date]],Superstore_Data[[#This Row],[Ship Date]],"d")</f>
        <v>2</v>
      </c>
      <c r="W261">
        <f t="shared" si="4"/>
        <v>1</v>
      </c>
    </row>
    <row r="262" spans="1:23" x14ac:dyDescent="0.3">
      <c r="A262" s="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s="3">
        <v>17.52</v>
      </c>
      <c r="S262">
        <v>5</v>
      </c>
      <c r="T262">
        <v>0.2</v>
      </c>
      <c r="U262">
        <v>6.1319999999999997</v>
      </c>
      <c r="V262">
        <f>DATEDIF(Superstore_Data[[#This Row],[Order Date]],Superstore_Data[[#This Row],[Ship Date]],"d")</f>
        <v>2</v>
      </c>
      <c r="W262">
        <f t="shared" si="4"/>
        <v>1</v>
      </c>
    </row>
    <row r="263" spans="1:23" x14ac:dyDescent="0.3">
      <c r="A263" s="2">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s="3">
        <v>1.6240000000000001</v>
      </c>
      <c r="S263">
        <v>2</v>
      </c>
      <c r="T263">
        <v>0.8</v>
      </c>
      <c r="U263">
        <v>-4.4660000000000002</v>
      </c>
      <c r="V263">
        <f>DATEDIF(Superstore_Data[[#This Row],[Order Date]],Superstore_Data[[#This Row],[Ship Date]],"d")</f>
        <v>4</v>
      </c>
      <c r="W263">
        <f t="shared" si="4"/>
        <v>1</v>
      </c>
    </row>
    <row r="264" spans="1:23" x14ac:dyDescent="0.3">
      <c r="A264" s="2">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s="3">
        <v>3059.982</v>
      </c>
      <c r="S264">
        <v>3</v>
      </c>
      <c r="T264">
        <v>0.4</v>
      </c>
      <c r="U264">
        <v>-509.99700000000001</v>
      </c>
      <c r="V264">
        <f>DATEDIF(Superstore_Data[[#This Row],[Order Date]],Superstore_Data[[#This Row],[Ship Date]],"d")</f>
        <v>2</v>
      </c>
      <c r="W264">
        <f t="shared" si="4"/>
        <v>1</v>
      </c>
    </row>
    <row r="265" spans="1:23" x14ac:dyDescent="0.3">
      <c r="A265" s="2">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s="3">
        <v>2519.9580000000001</v>
      </c>
      <c r="S265">
        <v>7</v>
      </c>
      <c r="T265">
        <v>0.4</v>
      </c>
      <c r="U265">
        <v>-251.9958</v>
      </c>
      <c r="V265">
        <f>DATEDIF(Superstore_Data[[#This Row],[Order Date]],Superstore_Data[[#This Row],[Ship Date]],"d")</f>
        <v>2</v>
      </c>
      <c r="W265">
        <f t="shared" si="4"/>
        <v>1</v>
      </c>
    </row>
    <row r="266" spans="1:23" x14ac:dyDescent="0.3">
      <c r="A266" s="2">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s="3">
        <v>328.22399999999999</v>
      </c>
      <c r="S266">
        <v>4</v>
      </c>
      <c r="T266">
        <v>0.2</v>
      </c>
      <c r="U266">
        <v>28.7196</v>
      </c>
      <c r="V266">
        <f>DATEDIF(Superstore_Data[[#This Row],[Order Date]],Superstore_Data[[#This Row],[Ship Date]],"d")</f>
        <v>7</v>
      </c>
      <c r="W266">
        <f t="shared" si="4"/>
        <v>1</v>
      </c>
    </row>
    <row r="267" spans="1:23" x14ac:dyDescent="0.3">
      <c r="A267" s="2">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s="3">
        <v>79.900000000000006</v>
      </c>
      <c r="S267">
        <v>2</v>
      </c>
      <c r="T267">
        <v>0</v>
      </c>
      <c r="U267">
        <v>35.155999999999999</v>
      </c>
      <c r="V267">
        <f>DATEDIF(Superstore_Data[[#This Row],[Order Date]],Superstore_Data[[#This Row],[Ship Date]],"d")</f>
        <v>5</v>
      </c>
      <c r="W267">
        <f t="shared" si="4"/>
        <v>1</v>
      </c>
    </row>
    <row r="268" spans="1:23" x14ac:dyDescent="0.3">
      <c r="A268" s="2">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s="3">
        <v>14.016</v>
      </c>
      <c r="S268">
        <v>3</v>
      </c>
      <c r="T268">
        <v>0.2</v>
      </c>
      <c r="U268">
        <v>4.7304000000000004</v>
      </c>
      <c r="V268">
        <f>DATEDIF(Superstore_Data[[#This Row],[Order Date]],Superstore_Data[[#This Row],[Ship Date]],"d")</f>
        <v>4</v>
      </c>
      <c r="W268">
        <f t="shared" si="4"/>
        <v>1</v>
      </c>
    </row>
    <row r="269" spans="1:23" x14ac:dyDescent="0.3">
      <c r="A269" s="2">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s="3">
        <v>7.56</v>
      </c>
      <c r="S269">
        <v>6</v>
      </c>
      <c r="T269">
        <v>0</v>
      </c>
      <c r="U269">
        <v>0.3024</v>
      </c>
      <c r="V269">
        <f>DATEDIF(Superstore_Data[[#This Row],[Order Date]],Superstore_Data[[#This Row],[Ship Date]],"d")</f>
        <v>6</v>
      </c>
      <c r="W269">
        <f t="shared" si="4"/>
        <v>1</v>
      </c>
    </row>
    <row r="270" spans="1:23" x14ac:dyDescent="0.3">
      <c r="A270" s="2">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s="3">
        <v>37.207999999999998</v>
      </c>
      <c r="S270">
        <v>1</v>
      </c>
      <c r="T270">
        <v>0.2</v>
      </c>
      <c r="U270">
        <v>-7.4416000000000002</v>
      </c>
      <c r="V270">
        <f>DATEDIF(Superstore_Data[[#This Row],[Order Date]],Superstore_Data[[#This Row],[Ship Date]],"d")</f>
        <v>4</v>
      </c>
      <c r="W270">
        <f t="shared" si="4"/>
        <v>1</v>
      </c>
    </row>
    <row r="271" spans="1:23" x14ac:dyDescent="0.3">
      <c r="A271" s="2">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s="3">
        <v>57.576000000000001</v>
      </c>
      <c r="S271">
        <v>3</v>
      </c>
      <c r="T271">
        <v>0.2</v>
      </c>
      <c r="U271">
        <v>21.591000000000001</v>
      </c>
      <c r="V271">
        <f>DATEDIF(Superstore_Data[[#This Row],[Order Date]],Superstore_Data[[#This Row],[Ship Date]],"d")</f>
        <v>4</v>
      </c>
      <c r="W271">
        <f t="shared" si="4"/>
        <v>1</v>
      </c>
    </row>
    <row r="272" spans="1:23" x14ac:dyDescent="0.3">
      <c r="A272" s="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s="3">
        <v>725.84</v>
      </c>
      <c r="S272">
        <v>4</v>
      </c>
      <c r="T272">
        <v>0</v>
      </c>
      <c r="U272">
        <v>210.49359999999999</v>
      </c>
      <c r="V272">
        <f>DATEDIF(Superstore_Data[[#This Row],[Order Date]],Superstore_Data[[#This Row],[Ship Date]],"d")</f>
        <v>5</v>
      </c>
      <c r="W272">
        <f t="shared" si="4"/>
        <v>1</v>
      </c>
    </row>
    <row r="273" spans="1:23" x14ac:dyDescent="0.3">
      <c r="A273" s="2">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s="3">
        <v>209.93</v>
      </c>
      <c r="S273">
        <v>7</v>
      </c>
      <c r="T273">
        <v>0</v>
      </c>
      <c r="U273">
        <v>92.369200000000006</v>
      </c>
      <c r="V273">
        <f>DATEDIF(Superstore_Data[[#This Row],[Order Date]],Superstore_Data[[#This Row],[Ship Date]],"d")</f>
        <v>1</v>
      </c>
      <c r="W273">
        <f t="shared" si="4"/>
        <v>1</v>
      </c>
    </row>
    <row r="274" spans="1:23" x14ac:dyDescent="0.3">
      <c r="A274" s="2">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s="3">
        <v>5.28</v>
      </c>
      <c r="S274">
        <v>3</v>
      </c>
      <c r="T274">
        <v>0</v>
      </c>
      <c r="U274">
        <v>2.3231999999999999</v>
      </c>
      <c r="V274">
        <f>DATEDIF(Superstore_Data[[#This Row],[Order Date]],Superstore_Data[[#This Row],[Ship Date]],"d")</f>
        <v>1</v>
      </c>
      <c r="W274">
        <f t="shared" si="4"/>
        <v>1</v>
      </c>
    </row>
    <row r="275" spans="1:23" x14ac:dyDescent="0.3">
      <c r="A275" s="2">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s="3">
        <v>10.92</v>
      </c>
      <c r="S275">
        <v>3</v>
      </c>
      <c r="T275">
        <v>0.2</v>
      </c>
      <c r="U275">
        <v>4.0949999999999998</v>
      </c>
      <c r="V275">
        <f>DATEDIF(Superstore_Data[[#This Row],[Order Date]],Superstore_Data[[#This Row],[Ship Date]],"d")</f>
        <v>1</v>
      </c>
      <c r="W275">
        <f t="shared" si="4"/>
        <v>1</v>
      </c>
    </row>
    <row r="276" spans="1:23" x14ac:dyDescent="0.3">
      <c r="A276" s="2">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s="3">
        <v>8.82</v>
      </c>
      <c r="S276">
        <v>2</v>
      </c>
      <c r="T276">
        <v>0</v>
      </c>
      <c r="U276">
        <v>4.0571999999999999</v>
      </c>
      <c r="V276">
        <f>DATEDIF(Superstore_Data[[#This Row],[Order Date]],Superstore_Data[[#This Row],[Ship Date]],"d")</f>
        <v>1</v>
      </c>
      <c r="W276">
        <f t="shared" si="4"/>
        <v>1</v>
      </c>
    </row>
    <row r="277" spans="1:23" x14ac:dyDescent="0.3">
      <c r="A277" s="2">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s="3">
        <v>5.98</v>
      </c>
      <c r="S277">
        <v>1</v>
      </c>
      <c r="T277">
        <v>0</v>
      </c>
      <c r="U277">
        <v>1.5548</v>
      </c>
      <c r="V277">
        <f>DATEDIF(Superstore_Data[[#This Row],[Order Date]],Superstore_Data[[#This Row],[Ship Date]],"d")</f>
        <v>1</v>
      </c>
      <c r="W277">
        <f t="shared" si="4"/>
        <v>1</v>
      </c>
    </row>
    <row r="278" spans="1:23" x14ac:dyDescent="0.3">
      <c r="A278" s="2">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s="3">
        <v>11.648</v>
      </c>
      <c r="S278">
        <v>2</v>
      </c>
      <c r="T278">
        <v>0.2</v>
      </c>
      <c r="U278">
        <v>4.0768000000000004</v>
      </c>
      <c r="V278">
        <f>DATEDIF(Superstore_Data[[#This Row],[Order Date]],Superstore_Data[[#This Row],[Ship Date]],"d")</f>
        <v>4</v>
      </c>
      <c r="W278">
        <f t="shared" si="4"/>
        <v>1</v>
      </c>
    </row>
    <row r="279" spans="1:23" x14ac:dyDescent="0.3">
      <c r="A279" s="2">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s="3">
        <v>18.175999999999998</v>
      </c>
      <c r="S279">
        <v>4</v>
      </c>
      <c r="T279">
        <v>0.2</v>
      </c>
      <c r="U279">
        <v>5.9071999999999996</v>
      </c>
      <c r="V279">
        <f>DATEDIF(Superstore_Data[[#This Row],[Order Date]],Superstore_Data[[#This Row],[Ship Date]],"d")</f>
        <v>4</v>
      </c>
      <c r="W279">
        <f t="shared" si="4"/>
        <v>1</v>
      </c>
    </row>
    <row r="280" spans="1:23" x14ac:dyDescent="0.3">
      <c r="A280" s="2">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s="3">
        <v>59.712000000000003</v>
      </c>
      <c r="S280">
        <v>6</v>
      </c>
      <c r="T280">
        <v>0.2</v>
      </c>
      <c r="U280">
        <v>5.9711999999999996</v>
      </c>
      <c r="V280">
        <f>DATEDIF(Superstore_Data[[#This Row],[Order Date]],Superstore_Data[[#This Row],[Ship Date]],"d")</f>
        <v>4</v>
      </c>
      <c r="W280">
        <f t="shared" si="4"/>
        <v>1</v>
      </c>
    </row>
    <row r="281" spans="1:23" x14ac:dyDescent="0.3">
      <c r="A281" s="2">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s="3">
        <v>24.84</v>
      </c>
      <c r="S281">
        <v>3</v>
      </c>
      <c r="T281">
        <v>0.2</v>
      </c>
      <c r="U281">
        <v>8.6940000000000008</v>
      </c>
      <c r="V281">
        <f>DATEDIF(Superstore_Data[[#This Row],[Order Date]],Superstore_Data[[#This Row],[Ship Date]],"d")</f>
        <v>4</v>
      </c>
      <c r="W281">
        <f t="shared" si="4"/>
        <v>1</v>
      </c>
    </row>
    <row r="282" spans="1:23" x14ac:dyDescent="0.3">
      <c r="A282" s="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s="3">
        <v>2.08</v>
      </c>
      <c r="S282">
        <v>5</v>
      </c>
      <c r="T282">
        <v>0.8</v>
      </c>
      <c r="U282">
        <v>-3.4319999999999999</v>
      </c>
      <c r="V282">
        <f>DATEDIF(Superstore_Data[[#This Row],[Order Date]],Superstore_Data[[#This Row],[Ship Date]],"d")</f>
        <v>2</v>
      </c>
      <c r="W282">
        <f t="shared" si="4"/>
        <v>1</v>
      </c>
    </row>
    <row r="283" spans="1:23" x14ac:dyDescent="0.3">
      <c r="A283" s="2">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s="3">
        <v>1114.4000000000001</v>
      </c>
      <c r="S283">
        <v>7</v>
      </c>
      <c r="T283">
        <v>0.2</v>
      </c>
      <c r="U283">
        <v>376.11</v>
      </c>
      <c r="V283">
        <f>DATEDIF(Superstore_Data[[#This Row],[Order Date]],Superstore_Data[[#This Row],[Ship Date]],"d")</f>
        <v>2</v>
      </c>
      <c r="W283">
        <f t="shared" si="4"/>
        <v>1</v>
      </c>
    </row>
    <row r="284" spans="1:23" x14ac:dyDescent="0.3">
      <c r="A284" s="2">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s="3">
        <v>1038.8399999999999</v>
      </c>
      <c r="S284">
        <v>5</v>
      </c>
      <c r="T284">
        <v>0.2</v>
      </c>
      <c r="U284">
        <v>51.942</v>
      </c>
      <c r="V284">
        <f>DATEDIF(Superstore_Data[[#This Row],[Order Date]],Superstore_Data[[#This Row],[Ship Date]],"d")</f>
        <v>4</v>
      </c>
      <c r="W284">
        <f t="shared" si="4"/>
        <v>1</v>
      </c>
    </row>
    <row r="285" spans="1:23" x14ac:dyDescent="0.3">
      <c r="A285" s="2">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s="3">
        <v>141.76</v>
      </c>
      <c r="S285">
        <v>5</v>
      </c>
      <c r="T285">
        <v>0.2</v>
      </c>
      <c r="U285">
        <v>47.844000000000001</v>
      </c>
      <c r="V285">
        <f>DATEDIF(Superstore_Data[[#This Row],[Order Date]],Superstore_Data[[#This Row],[Ship Date]],"d")</f>
        <v>6</v>
      </c>
      <c r="W285">
        <f t="shared" si="4"/>
        <v>1</v>
      </c>
    </row>
    <row r="286" spans="1:23" x14ac:dyDescent="0.3">
      <c r="A286" s="2">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s="3">
        <v>239.8</v>
      </c>
      <c r="S286">
        <v>5</v>
      </c>
      <c r="T286">
        <v>0.2</v>
      </c>
      <c r="U286">
        <v>47.96</v>
      </c>
      <c r="V286">
        <f>DATEDIF(Superstore_Data[[#This Row],[Order Date]],Superstore_Data[[#This Row],[Ship Date]],"d")</f>
        <v>6</v>
      </c>
      <c r="W286">
        <f t="shared" si="4"/>
        <v>1</v>
      </c>
    </row>
    <row r="287" spans="1:23" x14ac:dyDescent="0.3">
      <c r="A287" s="2">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s="3">
        <v>31.103999999999999</v>
      </c>
      <c r="S287">
        <v>6</v>
      </c>
      <c r="T287">
        <v>0.2</v>
      </c>
      <c r="U287">
        <v>10.8864</v>
      </c>
      <c r="V287">
        <f>DATEDIF(Superstore_Data[[#This Row],[Order Date]],Superstore_Data[[#This Row],[Ship Date]],"d")</f>
        <v>6</v>
      </c>
      <c r="W287">
        <f t="shared" si="4"/>
        <v>1</v>
      </c>
    </row>
    <row r="288" spans="1:23" x14ac:dyDescent="0.3">
      <c r="A288" s="2">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s="3">
        <v>254.05799999999999</v>
      </c>
      <c r="S288">
        <v>7</v>
      </c>
      <c r="T288">
        <v>0.7</v>
      </c>
      <c r="U288">
        <v>-169.37200000000001</v>
      </c>
      <c r="V288">
        <f>DATEDIF(Superstore_Data[[#This Row],[Order Date]],Superstore_Data[[#This Row],[Ship Date]],"d")</f>
        <v>2</v>
      </c>
      <c r="W288">
        <f t="shared" si="4"/>
        <v>1</v>
      </c>
    </row>
    <row r="289" spans="1:23" x14ac:dyDescent="0.3">
      <c r="A289" s="2">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s="3">
        <v>194.52799999999999</v>
      </c>
      <c r="S289">
        <v>2</v>
      </c>
      <c r="T289">
        <v>0.2</v>
      </c>
      <c r="U289">
        <v>24.315999999999999</v>
      </c>
      <c r="V289">
        <f>DATEDIF(Superstore_Data[[#This Row],[Order Date]],Superstore_Data[[#This Row],[Ship Date]],"d")</f>
        <v>2</v>
      </c>
      <c r="W289">
        <f t="shared" si="4"/>
        <v>1</v>
      </c>
    </row>
    <row r="290" spans="1:23" x14ac:dyDescent="0.3">
      <c r="A290" s="2">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s="3">
        <v>961.48</v>
      </c>
      <c r="S290">
        <v>5</v>
      </c>
      <c r="T290">
        <v>0.2</v>
      </c>
      <c r="U290">
        <v>-204.31450000000001</v>
      </c>
      <c r="V290">
        <f>DATEDIF(Superstore_Data[[#This Row],[Order Date]],Superstore_Data[[#This Row],[Ship Date]],"d")</f>
        <v>2</v>
      </c>
      <c r="W290">
        <f t="shared" si="4"/>
        <v>1</v>
      </c>
    </row>
    <row r="291" spans="1:23" x14ac:dyDescent="0.3">
      <c r="A291" s="2">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s="3">
        <v>19.096</v>
      </c>
      <c r="S291">
        <v>7</v>
      </c>
      <c r="T291">
        <v>0.2</v>
      </c>
      <c r="U291">
        <v>6.6836000000000002</v>
      </c>
      <c r="V291">
        <f>DATEDIF(Superstore_Data[[#This Row],[Order Date]],Superstore_Data[[#This Row],[Ship Date]],"d")</f>
        <v>4</v>
      </c>
      <c r="W291">
        <f t="shared" si="4"/>
        <v>1</v>
      </c>
    </row>
    <row r="292" spans="1:23" x14ac:dyDescent="0.3">
      <c r="A292" s="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s="3">
        <v>18.495999999999999</v>
      </c>
      <c r="S292">
        <v>8</v>
      </c>
      <c r="T292">
        <v>0.2</v>
      </c>
      <c r="U292">
        <v>6.2423999999999999</v>
      </c>
      <c r="V292">
        <f>DATEDIF(Superstore_Data[[#This Row],[Order Date]],Superstore_Data[[#This Row],[Ship Date]],"d")</f>
        <v>4</v>
      </c>
      <c r="W292">
        <f t="shared" si="4"/>
        <v>1</v>
      </c>
    </row>
    <row r="293" spans="1:23" x14ac:dyDescent="0.3">
      <c r="A293" s="2">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s="3">
        <v>255.98400000000001</v>
      </c>
      <c r="S293">
        <v>2</v>
      </c>
      <c r="T293">
        <v>0.2</v>
      </c>
      <c r="U293">
        <v>54.396599999999999</v>
      </c>
      <c r="V293">
        <f>DATEDIF(Superstore_Data[[#This Row],[Order Date]],Superstore_Data[[#This Row],[Ship Date]],"d")</f>
        <v>4</v>
      </c>
      <c r="W293">
        <f t="shared" si="4"/>
        <v>1</v>
      </c>
    </row>
    <row r="294" spans="1:23" x14ac:dyDescent="0.3">
      <c r="A294" s="2">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s="3">
        <v>86.97</v>
      </c>
      <c r="S294">
        <v>3</v>
      </c>
      <c r="T294">
        <v>0.5</v>
      </c>
      <c r="U294">
        <v>-48.703200000000002</v>
      </c>
      <c r="V294">
        <f>DATEDIF(Superstore_Data[[#This Row],[Order Date]],Superstore_Data[[#This Row],[Ship Date]],"d")</f>
        <v>4</v>
      </c>
      <c r="W294">
        <f t="shared" si="4"/>
        <v>1</v>
      </c>
    </row>
    <row r="295" spans="1:23" x14ac:dyDescent="0.3">
      <c r="A295" s="2">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s="3">
        <v>300.416</v>
      </c>
      <c r="S295">
        <v>8</v>
      </c>
      <c r="T295">
        <v>0.2</v>
      </c>
      <c r="U295">
        <v>78.859200000000001</v>
      </c>
      <c r="V295">
        <f>DATEDIF(Superstore_Data[[#This Row],[Order Date]],Superstore_Data[[#This Row],[Ship Date]],"d")</f>
        <v>2</v>
      </c>
      <c r="W295">
        <f t="shared" si="4"/>
        <v>1</v>
      </c>
    </row>
    <row r="296" spans="1:23" x14ac:dyDescent="0.3">
      <c r="A296" s="2">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s="3">
        <v>230.352</v>
      </c>
      <c r="S296">
        <v>3</v>
      </c>
      <c r="T296">
        <v>0.2</v>
      </c>
      <c r="U296">
        <v>20.155799999999999</v>
      </c>
      <c r="V296">
        <f>DATEDIF(Superstore_Data[[#This Row],[Order Date]],Superstore_Data[[#This Row],[Ship Date]],"d")</f>
        <v>2</v>
      </c>
      <c r="W296">
        <f t="shared" si="4"/>
        <v>1</v>
      </c>
    </row>
    <row r="297" spans="1:23" x14ac:dyDescent="0.3">
      <c r="A297" s="2">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s="3">
        <v>218.352</v>
      </c>
      <c r="S297">
        <v>3</v>
      </c>
      <c r="T297">
        <v>0.2</v>
      </c>
      <c r="U297">
        <v>-24.564599999999999</v>
      </c>
      <c r="V297">
        <f>DATEDIF(Superstore_Data[[#This Row],[Order Date]],Superstore_Data[[#This Row],[Ship Date]],"d")</f>
        <v>2</v>
      </c>
      <c r="W297">
        <f t="shared" si="4"/>
        <v>1</v>
      </c>
    </row>
    <row r="298" spans="1:23" x14ac:dyDescent="0.3">
      <c r="A298" s="2">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s="3">
        <v>78.599999999999994</v>
      </c>
      <c r="S298">
        <v>5</v>
      </c>
      <c r="T298">
        <v>0.7</v>
      </c>
      <c r="U298">
        <v>-62.88</v>
      </c>
      <c r="V298">
        <f>DATEDIF(Superstore_Data[[#This Row],[Order Date]],Superstore_Data[[#This Row],[Ship Date]],"d")</f>
        <v>2</v>
      </c>
      <c r="W298">
        <f t="shared" si="4"/>
        <v>1</v>
      </c>
    </row>
    <row r="299" spans="1:23" x14ac:dyDescent="0.3">
      <c r="A299" s="2">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s="3">
        <v>27.552</v>
      </c>
      <c r="S299">
        <v>3</v>
      </c>
      <c r="T299">
        <v>0.2</v>
      </c>
      <c r="U299">
        <v>9.2988</v>
      </c>
      <c r="V299">
        <f>DATEDIF(Superstore_Data[[#This Row],[Order Date]],Superstore_Data[[#This Row],[Ship Date]],"d")</f>
        <v>2</v>
      </c>
      <c r="W299">
        <f t="shared" si="4"/>
        <v>1</v>
      </c>
    </row>
    <row r="300" spans="1:23" x14ac:dyDescent="0.3">
      <c r="A300" s="2">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s="3">
        <v>32.4</v>
      </c>
      <c r="S300">
        <v>5</v>
      </c>
      <c r="T300">
        <v>0</v>
      </c>
      <c r="U300">
        <v>15.552</v>
      </c>
      <c r="V300">
        <f>DATEDIF(Superstore_Data[[#This Row],[Order Date]],Superstore_Data[[#This Row],[Ship Date]],"d")</f>
        <v>6</v>
      </c>
      <c r="W300">
        <f t="shared" si="4"/>
        <v>1</v>
      </c>
    </row>
    <row r="301" spans="1:23" x14ac:dyDescent="0.3">
      <c r="A301" s="2">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s="3">
        <v>1082.48</v>
      </c>
      <c r="S301">
        <v>8</v>
      </c>
      <c r="T301">
        <v>0</v>
      </c>
      <c r="U301">
        <v>10.8248</v>
      </c>
      <c r="V301">
        <f>DATEDIF(Superstore_Data[[#This Row],[Order Date]],Superstore_Data[[#This Row],[Ship Date]],"d")</f>
        <v>6</v>
      </c>
      <c r="W301">
        <f t="shared" si="4"/>
        <v>1</v>
      </c>
    </row>
    <row r="302" spans="1:23" x14ac:dyDescent="0.3">
      <c r="A302" s="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s="3">
        <v>56.91</v>
      </c>
      <c r="S302">
        <v>3</v>
      </c>
      <c r="T302">
        <v>0</v>
      </c>
      <c r="U302">
        <v>27.316800000000001</v>
      </c>
      <c r="V302">
        <f>DATEDIF(Superstore_Data[[#This Row],[Order Date]],Superstore_Data[[#This Row],[Ship Date]],"d")</f>
        <v>6</v>
      </c>
      <c r="W302">
        <f t="shared" si="4"/>
        <v>1</v>
      </c>
    </row>
    <row r="303" spans="1:23" x14ac:dyDescent="0.3">
      <c r="A303" s="2">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s="3">
        <v>77.599999999999994</v>
      </c>
      <c r="S303">
        <v>4</v>
      </c>
      <c r="T303">
        <v>0</v>
      </c>
      <c r="U303">
        <v>38.024000000000001</v>
      </c>
      <c r="V303">
        <f>DATEDIF(Superstore_Data[[#This Row],[Order Date]],Superstore_Data[[#This Row],[Ship Date]],"d")</f>
        <v>6</v>
      </c>
      <c r="W303">
        <f t="shared" si="4"/>
        <v>1</v>
      </c>
    </row>
    <row r="304" spans="1:23" x14ac:dyDescent="0.3">
      <c r="A304" s="2">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s="3">
        <v>14.28</v>
      </c>
      <c r="S304">
        <v>1</v>
      </c>
      <c r="T304">
        <v>0</v>
      </c>
      <c r="U304">
        <v>6.5688000000000004</v>
      </c>
      <c r="V304">
        <f>DATEDIF(Superstore_Data[[#This Row],[Order Date]],Superstore_Data[[#This Row],[Ship Date]],"d")</f>
        <v>6</v>
      </c>
      <c r="W304">
        <f t="shared" si="4"/>
        <v>1</v>
      </c>
    </row>
    <row r="305" spans="1:23" x14ac:dyDescent="0.3">
      <c r="A305" s="2">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s="3">
        <v>219.07499999999999</v>
      </c>
      <c r="S305">
        <v>3</v>
      </c>
      <c r="T305">
        <v>0.5</v>
      </c>
      <c r="U305">
        <v>-131.44499999999999</v>
      </c>
      <c r="V305">
        <f>DATEDIF(Superstore_Data[[#This Row],[Order Date]],Superstore_Data[[#This Row],[Ship Date]],"d")</f>
        <v>4</v>
      </c>
      <c r="W305">
        <f t="shared" si="4"/>
        <v>1</v>
      </c>
    </row>
    <row r="306" spans="1:23" x14ac:dyDescent="0.3">
      <c r="A306" s="2">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s="3">
        <v>26.8</v>
      </c>
      <c r="S306">
        <v>2</v>
      </c>
      <c r="T306">
        <v>0</v>
      </c>
      <c r="U306">
        <v>12.864000000000001</v>
      </c>
      <c r="V306">
        <f>DATEDIF(Superstore_Data[[#This Row],[Order Date]],Superstore_Data[[#This Row],[Ship Date]],"d")</f>
        <v>5</v>
      </c>
      <c r="W306">
        <f t="shared" si="4"/>
        <v>1</v>
      </c>
    </row>
    <row r="307" spans="1:23" x14ac:dyDescent="0.3">
      <c r="A307" s="2">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s="3">
        <v>9.84</v>
      </c>
      <c r="S307">
        <v>3</v>
      </c>
      <c r="T307">
        <v>0</v>
      </c>
      <c r="U307">
        <v>2.8536000000000001</v>
      </c>
      <c r="V307">
        <f>DATEDIF(Superstore_Data[[#This Row],[Order Date]],Superstore_Data[[#This Row],[Ship Date]],"d")</f>
        <v>5</v>
      </c>
      <c r="W307">
        <f t="shared" si="4"/>
        <v>1</v>
      </c>
    </row>
    <row r="308" spans="1:23" x14ac:dyDescent="0.3">
      <c r="A308" s="2">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s="3">
        <v>45.48</v>
      </c>
      <c r="S308">
        <v>3</v>
      </c>
      <c r="T308">
        <v>0</v>
      </c>
      <c r="U308">
        <v>20.9208</v>
      </c>
      <c r="V308">
        <f>DATEDIF(Superstore_Data[[#This Row],[Order Date]],Superstore_Data[[#This Row],[Ship Date]],"d")</f>
        <v>5</v>
      </c>
      <c r="W308">
        <f t="shared" si="4"/>
        <v>1</v>
      </c>
    </row>
    <row r="309" spans="1:23" x14ac:dyDescent="0.3">
      <c r="A309" s="2">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s="3">
        <v>289.2</v>
      </c>
      <c r="S309">
        <v>6</v>
      </c>
      <c r="T309">
        <v>0</v>
      </c>
      <c r="U309">
        <v>83.867999999999995</v>
      </c>
      <c r="V309">
        <f>DATEDIF(Superstore_Data[[#This Row],[Order Date]],Superstore_Data[[#This Row],[Ship Date]],"d")</f>
        <v>5</v>
      </c>
      <c r="W309">
        <f t="shared" si="4"/>
        <v>1</v>
      </c>
    </row>
    <row r="310" spans="1:23" x14ac:dyDescent="0.3">
      <c r="A310" s="2">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s="3">
        <v>4.8899999999999997</v>
      </c>
      <c r="S310">
        <v>1</v>
      </c>
      <c r="T310">
        <v>0</v>
      </c>
      <c r="U310">
        <v>2.0049000000000001</v>
      </c>
      <c r="V310">
        <f>DATEDIF(Superstore_Data[[#This Row],[Order Date]],Superstore_Data[[#This Row],[Ship Date]],"d")</f>
        <v>2</v>
      </c>
      <c r="W310">
        <f t="shared" si="4"/>
        <v>1</v>
      </c>
    </row>
    <row r="311" spans="1:23" x14ac:dyDescent="0.3">
      <c r="A311" s="2">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s="3">
        <v>15.135999999999999</v>
      </c>
      <c r="S311">
        <v>4</v>
      </c>
      <c r="T311">
        <v>0.2</v>
      </c>
      <c r="U311">
        <v>3.5948000000000002</v>
      </c>
      <c r="V311">
        <f>DATEDIF(Superstore_Data[[#This Row],[Order Date]],Superstore_Data[[#This Row],[Ship Date]],"d")</f>
        <v>2</v>
      </c>
      <c r="W311">
        <f t="shared" si="4"/>
        <v>1</v>
      </c>
    </row>
    <row r="312" spans="1:23" x14ac:dyDescent="0.3">
      <c r="A312" s="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s="3">
        <v>466.76799999999997</v>
      </c>
      <c r="S312">
        <v>2</v>
      </c>
      <c r="T312">
        <v>0.2</v>
      </c>
      <c r="U312">
        <v>52.511400000000002</v>
      </c>
      <c r="V312">
        <f>DATEDIF(Superstore_Data[[#This Row],[Order Date]],Superstore_Data[[#This Row],[Ship Date]],"d")</f>
        <v>2</v>
      </c>
      <c r="W312">
        <f t="shared" si="4"/>
        <v>1</v>
      </c>
    </row>
    <row r="313" spans="1:23" x14ac:dyDescent="0.3">
      <c r="A313" s="2">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s="3">
        <v>15.231999999999999</v>
      </c>
      <c r="S313">
        <v>1</v>
      </c>
      <c r="T313">
        <v>0.2</v>
      </c>
      <c r="U313">
        <v>1.7136</v>
      </c>
      <c r="V313">
        <f>DATEDIF(Superstore_Data[[#This Row],[Order Date]],Superstore_Data[[#This Row],[Ship Date]],"d")</f>
        <v>2</v>
      </c>
      <c r="W313">
        <f t="shared" si="4"/>
        <v>1</v>
      </c>
    </row>
    <row r="314" spans="1:23" x14ac:dyDescent="0.3">
      <c r="A314" s="2">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s="3">
        <v>6.2640000000000002</v>
      </c>
      <c r="S314">
        <v>3</v>
      </c>
      <c r="T314">
        <v>0.2</v>
      </c>
      <c r="U314">
        <v>2.0358000000000001</v>
      </c>
      <c r="V314">
        <f>DATEDIF(Superstore_Data[[#This Row],[Order Date]],Superstore_Data[[#This Row],[Ship Date]],"d")</f>
        <v>2</v>
      </c>
      <c r="W314">
        <f t="shared" si="4"/>
        <v>1</v>
      </c>
    </row>
    <row r="315" spans="1:23" x14ac:dyDescent="0.3">
      <c r="A315" s="2">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s="3">
        <v>87.54</v>
      </c>
      <c r="S315">
        <v>3</v>
      </c>
      <c r="T315">
        <v>0</v>
      </c>
      <c r="U315">
        <v>37.642200000000003</v>
      </c>
      <c r="V315">
        <f>DATEDIF(Superstore_Data[[#This Row],[Order Date]],Superstore_Data[[#This Row],[Ship Date]],"d")</f>
        <v>6</v>
      </c>
      <c r="W315">
        <f t="shared" si="4"/>
        <v>1</v>
      </c>
    </row>
    <row r="316" spans="1:23" x14ac:dyDescent="0.3">
      <c r="A316" s="2">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s="3">
        <v>178.38399999999999</v>
      </c>
      <c r="S316">
        <v>2</v>
      </c>
      <c r="T316">
        <v>0.2</v>
      </c>
      <c r="U316">
        <v>22.297999999999998</v>
      </c>
      <c r="V316">
        <f>DATEDIF(Superstore_Data[[#This Row],[Order Date]],Superstore_Data[[#This Row],[Ship Date]],"d")</f>
        <v>7</v>
      </c>
      <c r="W316">
        <f t="shared" si="4"/>
        <v>1</v>
      </c>
    </row>
    <row r="317" spans="1:23" x14ac:dyDescent="0.3">
      <c r="A317" s="2">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s="3">
        <v>15.552</v>
      </c>
      <c r="S317">
        <v>3</v>
      </c>
      <c r="T317">
        <v>0.2</v>
      </c>
      <c r="U317">
        <v>5.4432</v>
      </c>
      <c r="V317">
        <f>DATEDIF(Superstore_Data[[#This Row],[Order Date]],Superstore_Data[[#This Row],[Ship Date]],"d")</f>
        <v>7</v>
      </c>
      <c r="W317">
        <f t="shared" si="4"/>
        <v>1</v>
      </c>
    </row>
    <row r="318" spans="1:23" x14ac:dyDescent="0.3">
      <c r="A318" s="2">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s="3">
        <v>99.135999999999996</v>
      </c>
      <c r="S318">
        <v>4</v>
      </c>
      <c r="T318">
        <v>0.2</v>
      </c>
      <c r="U318">
        <v>8.6744000000000003</v>
      </c>
      <c r="V318">
        <f>DATEDIF(Superstore_Data[[#This Row],[Order Date]],Superstore_Data[[#This Row],[Ship Date]],"d")</f>
        <v>2</v>
      </c>
      <c r="W318">
        <f t="shared" si="4"/>
        <v>1</v>
      </c>
    </row>
    <row r="319" spans="1:23" x14ac:dyDescent="0.3">
      <c r="A319" s="2">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s="3">
        <v>135.88200000000001</v>
      </c>
      <c r="S319">
        <v>1</v>
      </c>
      <c r="T319">
        <v>0.1</v>
      </c>
      <c r="U319">
        <v>24.1568</v>
      </c>
      <c r="V319">
        <f>DATEDIF(Superstore_Data[[#This Row],[Order Date]],Superstore_Data[[#This Row],[Ship Date]],"d")</f>
        <v>5</v>
      </c>
      <c r="W319">
        <f t="shared" si="4"/>
        <v>1</v>
      </c>
    </row>
    <row r="320" spans="1:23" x14ac:dyDescent="0.3">
      <c r="A320" s="2">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s="3">
        <v>3991.98</v>
      </c>
      <c r="S320">
        <v>2</v>
      </c>
      <c r="T320">
        <v>0</v>
      </c>
      <c r="U320">
        <v>1995.99</v>
      </c>
      <c r="V320">
        <f>DATEDIF(Superstore_Data[[#This Row],[Order Date]],Superstore_Data[[#This Row],[Ship Date]],"d")</f>
        <v>5</v>
      </c>
      <c r="W320">
        <f t="shared" si="4"/>
        <v>1</v>
      </c>
    </row>
    <row r="321" spans="1:23" x14ac:dyDescent="0.3">
      <c r="A321" s="2">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s="3">
        <v>275.94</v>
      </c>
      <c r="S321">
        <v>6</v>
      </c>
      <c r="T321">
        <v>0</v>
      </c>
      <c r="U321">
        <v>80.022599999999997</v>
      </c>
      <c r="V321">
        <f>DATEDIF(Superstore_Data[[#This Row],[Order Date]],Superstore_Data[[#This Row],[Ship Date]],"d")</f>
        <v>5</v>
      </c>
      <c r="W321">
        <f t="shared" si="4"/>
        <v>1</v>
      </c>
    </row>
    <row r="322" spans="1:23" x14ac:dyDescent="0.3">
      <c r="A322" s="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s="3">
        <v>360</v>
      </c>
      <c r="S322">
        <v>4</v>
      </c>
      <c r="T322">
        <v>0</v>
      </c>
      <c r="U322">
        <v>129.6</v>
      </c>
      <c r="V322">
        <f>DATEDIF(Superstore_Data[[#This Row],[Order Date]],Superstore_Data[[#This Row],[Ship Date]],"d")</f>
        <v>5</v>
      </c>
      <c r="W322">
        <f t="shared" ref="W322:W385" si="5">COUNTIF($A:$A,A322)</f>
        <v>1</v>
      </c>
    </row>
    <row r="323" spans="1:23" x14ac:dyDescent="0.3">
      <c r="A323" s="2">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s="3">
        <v>43.57</v>
      </c>
      <c r="S323">
        <v>1</v>
      </c>
      <c r="T323">
        <v>0</v>
      </c>
      <c r="U323">
        <v>13.071</v>
      </c>
      <c r="V323">
        <f>DATEDIF(Superstore_Data[[#This Row],[Order Date]],Superstore_Data[[#This Row],[Ship Date]],"d")</f>
        <v>5</v>
      </c>
      <c r="W323">
        <f t="shared" si="5"/>
        <v>1</v>
      </c>
    </row>
    <row r="324" spans="1:23" x14ac:dyDescent="0.3">
      <c r="A324" s="2">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s="3">
        <v>7.16</v>
      </c>
      <c r="S324">
        <v>2</v>
      </c>
      <c r="T324">
        <v>0</v>
      </c>
      <c r="U324">
        <v>3.58</v>
      </c>
      <c r="V324">
        <f>DATEDIF(Superstore_Data[[#This Row],[Order Date]],Superstore_Data[[#This Row],[Ship Date]],"d")</f>
        <v>5</v>
      </c>
      <c r="W324">
        <f t="shared" si="5"/>
        <v>1</v>
      </c>
    </row>
    <row r="325" spans="1:23" x14ac:dyDescent="0.3">
      <c r="A325" s="2">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s="3">
        <v>251.52</v>
      </c>
      <c r="S325">
        <v>6</v>
      </c>
      <c r="T325">
        <v>0.2</v>
      </c>
      <c r="U325">
        <v>81.744</v>
      </c>
      <c r="V325">
        <f>DATEDIF(Superstore_Data[[#This Row],[Order Date]],Superstore_Data[[#This Row],[Ship Date]],"d")</f>
        <v>4</v>
      </c>
      <c r="W325">
        <f t="shared" si="5"/>
        <v>1</v>
      </c>
    </row>
    <row r="326" spans="1:23" x14ac:dyDescent="0.3">
      <c r="A326" s="2">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s="3">
        <v>99.99</v>
      </c>
      <c r="S326">
        <v>1</v>
      </c>
      <c r="T326">
        <v>0</v>
      </c>
      <c r="U326">
        <v>34.996499999999997</v>
      </c>
      <c r="V326">
        <f>DATEDIF(Superstore_Data[[#This Row],[Order Date]],Superstore_Data[[#This Row],[Ship Date]],"d")</f>
        <v>4</v>
      </c>
      <c r="W326">
        <f t="shared" si="5"/>
        <v>1</v>
      </c>
    </row>
    <row r="327" spans="1:23" x14ac:dyDescent="0.3">
      <c r="A327" s="2">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s="3">
        <v>15.992000000000001</v>
      </c>
      <c r="S327">
        <v>1</v>
      </c>
      <c r="T327">
        <v>0.2</v>
      </c>
      <c r="U327">
        <v>0.99950000000000006</v>
      </c>
      <c r="V327">
        <f>DATEDIF(Superstore_Data[[#This Row],[Order Date]],Superstore_Data[[#This Row],[Ship Date]],"d")</f>
        <v>2</v>
      </c>
      <c r="W327">
        <f t="shared" si="5"/>
        <v>1</v>
      </c>
    </row>
    <row r="328" spans="1:23" x14ac:dyDescent="0.3">
      <c r="A328" s="2">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s="3">
        <v>290.89800000000002</v>
      </c>
      <c r="S328">
        <v>3</v>
      </c>
      <c r="T328">
        <v>0.4</v>
      </c>
      <c r="U328">
        <v>-67.876199999999997</v>
      </c>
      <c r="V328">
        <f>DATEDIF(Superstore_Data[[#This Row],[Order Date]],Superstore_Data[[#This Row],[Ship Date]],"d")</f>
        <v>2</v>
      </c>
      <c r="W328">
        <f t="shared" si="5"/>
        <v>1</v>
      </c>
    </row>
    <row r="329" spans="1:23" x14ac:dyDescent="0.3">
      <c r="A329" s="2">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s="3">
        <v>54.223999999999997</v>
      </c>
      <c r="S329">
        <v>2</v>
      </c>
      <c r="T329">
        <v>0.2</v>
      </c>
      <c r="U329">
        <v>3.3889999999999998</v>
      </c>
      <c r="V329">
        <f>DATEDIF(Superstore_Data[[#This Row],[Order Date]],Superstore_Data[[#This Row],[Ship Date]],"d")</f>
        <v>2</v>
      </c>
      <c r="W329">
        <f t="shared" si="5"/>
        <v>1</v>
      </c>
    </row>
    <row r="330" spans="1:23" x14ac:dyDescent="0.3">
      <c r="A330" s="2">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s="3">
        <v>786.74400000000003</v>
      </c>
      <c r="S330">
        <v>4</v>
      </c>
      <c r="T330">
        <v>0.3</v>
      </c>
      <c r="U330">
        <v>-258.5016</v>
      </c>
      <c r="V330">
        <f>DATEDIF(Superstore_Data[[#This Row],[Order Date]],Superstore_Data[[#This Row],[Ship Date]],"d")</f>
        <v>2</v>
      </c>
      <c r="W330">
        <f t="shared" si="5"/>
        <v>1</v>
      </c>
    </row>
    <row r="331" spans="1:23" x14ac:dyDescent="0.3">
      <c r="A331" s="2">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s="3">
        <v>100.24</v>
      </c>
      <c r="S331">
        <v>10</v>
      </c>
      <c r="T331">
        <v>0.2</v>
      </c>
      <c r="U331">
        <v>33.831000000000003</v>
      </c>
      <c r="V331">
        <f>DATEDIF(Superstore_Data[[#This Row],[Order Date]],Superstore_Data[[#This Row],[Ship Date]],"d")</f>
        <v>2</v>
      </c>
      <c r="W331">
        <f t="shared" si="5"/>
        <v>1</v>
      </c>
    </row>
    <row r="332" spans="1:23" x14ac:dyDescent="0.3">
      <c r="A332" s="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s="3">
        <v>37.764000000000003</v>
      </c>
      <c r="S332">
        <v>6</v>
      </c>
      <c r="T332">
        <v>0.7</v>
      </c>
      <c r="U332">
        <v>-27.6936</v>
      </c>
      <c r="V332">
        <f>DATEDIF(Superstore_Data[[#This Row],[Order Date]],Superstore_Data[[#This Row],[Ship Date]],"d")</f>
        <v>2</v>
      </c>
      <c r="W332">
        <f t="shared" si="5"/>
        <v>1</v>
      </c>
    </row>
    <row r="333" spans="1:23" x14ac:dyDescent="0.3">
      <c r="A333" s="2">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s="3">
        <v>82.8</v>
      </c>
      <c r="S333">
        <v>2</v>
      </c>
      <c r="T333">
        <v>0.4</v>
      </c>
      <c r="U333">
        <v>-20.7</v>
      </c>
      <c r="V333">
        <f>DATEDIF(Superstore_Data[[#This Row],[Order Date]],Superstore_Data[[#This Row],[Ship Date]],"d")</f>
        <v>4</v>
      </c>
      <c r="W333">
        <f t="shared" si="5"/>
        <v>1</v>
      </c>
    </row>
    <row r="334" spans="1:23" x14ac:dyDescent="0.3">
      <c r="A334" s="2">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s="3">
        <v>20.724</v>
      </c>
      <c r="S334">
        <v>2</v>
      </c>
      <c r="T334">
        <v>0.7</v>
      </c>
      <c r="U334">
        <v>-13.816000000000001</v>
      </c>
      <c r="V334">
        <f>DATEDIF(Superstore_Data[[#This Row],[Order Date]],Superstore_Data[[#This Row],[Ship Date]],"d")</f>
        <v>4</v>
      </c>
      <c r="W334">
        <f t="shared" si="5"/>
        <v>1</v>
      </c>
    </row>
    <row r="335" spans="1:23" x14ac:dyDescent="0.3">
      <c r="A335" s="2">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s="3">
        <v>4.8959999999999999</v>
      </c>
      <c r="S335">
        <v>3</v>
      </c>
      <c r="T335">
        <v>0.7</v>
      </c>
      <c r="U335">
        <v>-3.4272</v>
      </c>
      <c r="V335">
        <f>DATEDIF(Superstore_Data[[#This Row],[Order Date]],Superstore_Data[[#This Row],[Ship Date]],"d")</f>
        <v>4</v>
      </c>
      <c r="W335">
        <f t="shared" si="5"/>
        <v>1</v>
      </c>
    </row>
    <row r="336" spans="1:23" x14ac:dyDescent="0.3">
      <c r="A336" s="2">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s="3">
        <v>4.7519999999999998</v>
      </c>
      <c r="S336">
        <v>1</v>
      </c>
      <c r="T336">
        <v>0.2</v>
      </c>
      <c r="U336">
        <v>1.6037999999999999</v>
      </c>
      <c r="V336">
        <f>DATEDIF(Superstore_Data[[#This Row],[Order Date]],Superstore_Data[[#This Row],[Ship Date]],"d")</f>
        <v>3</v>
      </c>
      <c r="W336">
        <f t="shared" si="5"/>
        <v>1</v>
      </c>
    </row>
    <row r="337" spans="1:23" x14ac:dyDescent="0.3">
      <c r="A337" s="2">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s="3">
        <v>959.98400000000004</v>
      </c>
      <c r="S337">
        <v>2</v>
      </c>
      <c r="T337">
        <v>0.2</v>
      </c>
      <c r="U337">
        <v>335.99439999999998</v>
      </c>
      <c r="V337">
        <f>DATEDIF(Superstore_Data[[#This Row],[Order Date]],Superstore_Data[[#This Row],[Ship Date]],"d")</f>
        <v>3</v>
      </c>
      <c r="W337">
        <f t="shared" si="5"/>
        <v>1</v>
      </c>
    </row>
    <row r="338" spans="1:23" x14ac:dyDescent="0.3">
      <c r="A338" s="2">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s="3">
        <v>14.368</v>
      </c>
      <c r="S338">
        <v>4</v>
      </c>
      <c r="T338">
        <v>0.2</v>
      </c>
      <c r="U338">
        <v>4.49</v>
      </c>
      <c r="V338">
        <f>DATEDIF(Superstore_Data[[#This Row],[Order Date]],Superstore_Data[[#This Row],[Ship Date]],"d")</f>
        <v>3</v>
      </c>
      <c r="W338">
        <f t="shared" si="5"/>
        <v>1</v>
      </c>
    </row>
    <row r="339" spans="1:23" x14ac:dyDescent="0.3">
      <c r="A339" s="2">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s="3">
        <v>7.7119999999999997</v>
      </c>
      <c r="S339">
        <v>2</v>
      </c>
      <c r="T339">
        <v>0.2</v>
      </c>
      <c r="U339">
        <v>2.7955999999999999</v>
      </c>
      <c r="V339">
        <f>DATEDIF(Superstore_Data[[#This Row],[Order Date]],Superstore_Data[[#This Row],[Ship Date]],"d")</f>
        <v>5</v>
      </c>
      <c r="W339">
        <f t="shared" si="5"/>
        <v>1</v>
      </c>
    </row>
    <row r="340" spans="1:23" x14ac:dyDescent="0.3">
      <c r="A340" s="2">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s="3">
        <v>698.35199999999998</v>
      </c>
      <c r="S340">
        <v>3</v>
      </c>
      <c r="T340">
        <v>0.2</v>
      </c>
      <c r="U340">
        <v>-17.4588</v>
      </c>
      <c r="V340">
        <f>DATEDIF(Superstore_Data[[#This Row],[Order Date]],Superstore_Data[[#This Row],[Ship Date]],"d")</f>
        <v>5</v>
      </c>
      <c r="W340">
        <f t="shared" si="5"/>
        <v>1</v>
      </c>
    </row>
    <row r="341" spans="1:23" x14ac:dyDescent="0.3">
      <c r="A341" s="2">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s="3">
        <v>4.96</v>
      </c>
      <c r="S341">
        <v>4</v>
      </c>
      <c r="T341">
        <v>0</v>
      </c>
      <c r="U341">
        <v>2.3311999999999999</v>
      </c>
      <c r="V341">
        <f>DATEDIF(Superstore_Data[[#This Row],[Order Date]],Superstore_Data[[#This Row],[Ship Date]],"d")</f>
        <v>4</v>
      </c>
      <c r="W341">
        <f t="shared" si="5"/>
        <v>1</v>
      </c>
    </row>
    <row r="342" spans="1:23" x14ac:dyDescent="0.3">
      <c r="A342" s="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s="3">
        <v>17.856000000000002</v>
      </c>
      <c r="S342">
        <v>4</v>
      </c>
      <c r="T342">
        <v>0.2</v>
      </c>
      <c r="U342">
        <v>1.1160000000000001</v>
      </c>
      <c r="V342">
        <f>DATEDIF(Superstore_Data[[#This Row],[Order Date]],Superstore_Data[[#This Row],[Ship Date]],"d")</f>
        <v>4</v>
      </c>
      <c r="W342">
        <f t="shared" si="5"/>
        <v>1</v>
      </c>
    </row>
    <row r="343" spans="1:23" x14ac:dyDescent="0.3">
      <c r="A343" s="2">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s="3">
        <v>509.97</v>
      </c>
      <c r="S343">
        <v>10</v>
      </c>
      <c r="T343">
        <v>0.7</v>
      </c>
      <c r="U343">
        <v>-407.976</v>
      </c>
      <c r="V343">
        <f>DATEDIF(Superstore_Data[[#This Row],[Order Date]],Superstore_Data[[#This Row],[Ship Date]],"d")</f>
        <v>4</v>
      </c>
      <c r="W343">
        <f t="shared" si="5"/>
        <v>1</v>
      </c>
    </row>
    <row r="344" spans="1:23" x14ac:dyDescent="0.3">
      <c r="A344" s="2">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s="3">
        <v>30.992000000000001</v>
      </c>
      <c r="S344">
        <v>13</v>
      </c>
      <c r="T344">
        <v>0.2</v>
      </c>
      <c r="U344">
        <v>10.0724</v>
      </c>
      <c r="V344">
        <f>DATEDIF(Superstore_Data[[#This Row],[Order Date]],Superstore_Data[[#This Row],[Ship Date]],"d")</f>
        <v>4</v>
      </c>
      <c r="W344">
        <f t="shared" si="5"/>
        <v>1</v>
      </c>
    </row>
    <row r="345" spans="1:23" x14ac:dyDescent="0.3">
      <c r="A345" s="2">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s="3">
        <v>71.927999999999997</v>
      </c>
      <c r="S345">
        <v>12</v>
      </c>
      <c r="T345">
        <v>0.4</v>
      </c>
      <c r="U345">
        <v>8.3916000000000004</v>
      </c>
      <c r="V345">
        <f>DATEDIF(Superstore_Data[[#This Row],[Order Date]],Superstore_Data[[#This Row],[Ship Date]],"d")</f>
        <v>4</v>
      </c>
      <c r="W345">
        <f t="shared" si="5"/>
        <v>1</v>
      </c>
    </row>
    <row r="346" spans="1:23" x14ac:dyDescent="0.3">
      <c r="A346" s="2">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s="3">
        <v>88.8</v>
      </c>
      <c r="S346">
        <v>4</v>
      </c>
      <c r="T346">
        <v>0.2</v>
      </c>
      <c r="U346">
        <v>-2.2200000000000002</v>
      </c>
      <c r="V346">
        <f>DATEDIF(Superstore_Data[[#This Row],[Order Date]],Superstore_Data[[#This Row],[Ship Date]],"d")</f>
        <v>4</v>
      </c>
      <c r="W346">
        <f t="shared" si="5"/>
        <v>1</v>
      </c>
    </row>
    <row r="347" spans="1:23" x14ac:dyDescent="0.3">
      <c r="A347" s="2">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s="3">
        <v>47.975999999999999</v>
      </c>
      <c r="S347">
        <v>3</v>
      </c>
      <c r="T347">
        <v>0.2</v>
      </c>
      <c r="U347">
        <v>4.7976000000000001</v>
      </c>
      <c r="V347">
        <f>DATEDIF(Superstore_Data[[#This Row],[Order Date]],Superstore_Data[[#This Row],[Ship Date]],"d")</f>
        <v>4</v>
      </c>
      <c r="W347">
        <f t="shared" si="5"/>
        <v>1</v>
      </c>
    </row>
    <row r="348" spans="1:23" x14ac:dyDescent="0.3">
      <c r="A348" s="2">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s="3">
        <v>7.56</v>
      </c>
      <c r="S348">
        <v>3</v>
      </c>
      <c r="T348">
        <v>0</v>
      </c>
      <c r="U348">
        <v>3.0996000000000001</v>
      </c>
      <c r="V348">
        <f>DATEDIF(Superstore_Data[[#This Row],[Order Date]],Superstore_Data[[#This Row],[Ship Date]],"d")</f>
        <v>4</v>
      </c>
      <c r="W348">
        <f t="shared" si="5"/>
        <v>1</v>
      </c>
    </row>
    <row r="349" spans="1:23" x14ac:dyDescent="0.3">
      <c r="A349" s="2">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s="3">
        <v>24.56</v>
      </c>
      <c r="S349">
        <v>2</v>
      </c>
      <c r="T349">
        <v>0</v>
      </c>
      <c r="U349">
        <v>11.543200000000001</v>
      </c>
      <c r="V349">
        <f>DATEDIF(Superstore_Data[[#This Row],[Order Date]],Superstore_Data[[#This Row],[Ship Date]],"d")</f>
        <v>4</v>
      </c>
      <c r="W349">
        <f t="shared" si="5"/>
        <v>1</v>
      </c>
    </row>
    <row r="350" spans="1:23" x14ac:dyDescent="0.3">
      <c r="A350" s="2">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s="3">
        <v>12.96</v>
      </c>
      <c r="S350">
        <v>2</v>
      </c>
      <c r="T350">
        <v>0</v>
      </c>
      <c r="U350">
        <v>4.1471999999999998</v>
      </c>
      <c r="V350">
        <f>DATEDIF(Superstore_Data[[#This Row],[Order Date]],Superstore_Data[[#This Row],[Ship Date]],"d")</f>
        <v>4</v>
      </c>
      <c r="W350">
        <f t="shared" si="5"/>
        <v>1</v>
      </c>
    </row>
    <row r="351" spans="1:23" x14ac:dyDescent="0.3">
      <c r="A351" s="2">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s="3">
        <v>6.79</v>
      </c>
      <c r="S351">
        <v>1</v>
      </c>
      <c r="T351">
        <v>0</v>
      </c>
      <c r="U351">
        <v>2.3086000000000002</v>
      </c>
      <c r="V351">
        <f>DATEDIF(Superstore_Data[[#This Row],[Order Date]],Superstore_Data[[#This Row],[Ship Date]],"d")</f>
        <v>2</v>
      </c>
      <c r="W351">
        <f t="shared" si="5"/>
        <v>1</v>
      </c>
    </row>
    <row r="352" spans="1:23" x14ac:dyDescent="0.3">
      <c r="A352" s="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s="3">
        <v>24.56</v>
      </c>
      <c r="S352">
        <v>2</v>
      </c>
      <c r="T352">
        <v>0</v>
      </c>
      <c r="U352">
        <v>11.543200000000001</v>
      </c>
      <c r="V352">
        <f>DATEDIF(Superstore_Data[[#This Row],[Order Date]],Superstore_Data[[#This Row],[Ship Date]],"d")</f>
        <v>2</v>
      </c>
      <c r="W352">
        <f t="shared" si="5"/>
        <v>1</v>
      </c>
    </row>
    <row r="353" spans="1:23" x14ac:dyDescent="0.3">
      <c r="A353" s="2">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s="3">
        <v>3.048</v>
      </c>
      <c r="S353">
        <v>1</v>
      </c>
      <c r="T353">
        <v>0.2</v>
      </c>
      <c r="U353">
        <v>1.0668</v>
      </c>
      <c r="V353">
        <f>DATEDIF(Superstore_Data[[#This Row],[Order Date]],Superstore_Data[[#This Row],[Ship Date]],"d")</f>
        <v>2</v>
      </c>
      <c r="W353">
        <f t="shared" si="5"/>
        <v>1</v>
      </c>
    </row>
    <row r="354" spans="1:23" x14ac:dyDescent="0.3">
      <c r="A354" s="2">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s="3">
        <v>49.12</v>
      </c>
      <c r="S354">
        <v>4</v>
      </c>
      <c r="T354">
        <v>0</v>
      </c>
      <c r="U354">
        <v>23.086400000000001</v>
      </c>
      <c r="V354">
        <f>DATEDIF(Superstore_Data[[#This Row],[Order Date]],Superstore_Data[[#This Row],[Ship Date]],"d")</f>
        <v>2</v>
      </c>
      <c r="W354">
        <f t="shared" si="5"/>
        <v>1</v>
      </c>
    </row>
    <row r="355" spans="1:23" x14ac:dyDescent="0.3">
      <c r="A355" s="2">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s="3">
        <v>4355.1679999999997</v>
      </c>
      <c r="S355">
        <v>4</v>
      </c>
      <c r="T355">
        <v>0.2</v>
      </c>
      <c r="U355">
        <v>1415.4295999999999</v>
      </c>
      <c r="V355">
        <f>DATEDIF(Superstore_Data[[#This Row],[Order Date]],Superstore_Data[[#This Row],[Ship Date]],"d")</f>
        <v>2</v>
      </c>
      <c r="W355">
        <f t="shared" si="5"/>
        <v>1</v>
      </c>
    </row>
    <row r="356" spans="1:23" x14ac:dyDescent="0.3">
      <c r="A356" s="2">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s="3">
        <v>388.70400000000001</v>
      </c>
      <c r="S356">
        <v>6</v>
      </c>
      <c r="T356">
        <v>0.2</v>
      </c>
      <c r="U356">
        <v>-4.8587999999999996</v>
      </c>
      <c r="V356">
        <f>DATEDIF(Superstore_Data[[#This Row],[Order Date]],Superstore_Data[[#This Row],[Ship Date]],"d")</f>
        <v>5</v>
      </c>
      <c r="W356">
        <f t="shared" si="5"/>
        <v>1</v>
      </c>
    </row>
    <row r="357" spans="1:23" x14ac:dyDescent="0.3">
      <c r="A357" s="2">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s="3">
        <v>8.26</v>
      </c>
      <c r="S357">
        <v>2</v>
      </c>
      <c r="T357">
        <v>0</v>
      </c>
      <c r="U357">
        <v>3.7995999999999999</v>
      </c>
      <c r="V357">
        <f>DATEDIF(Superstore_Data[[#This Row],[Order Date]],Superstore_Data[[#This Row],[Ship Date]],"d")</f>
        <v>5</v>
      </c>
      <c r="W357">
        <f t="shared" si="5"/>
        <v>1</v>
      </c>
    </row>
    <row r="358" spans="1:23" x14ac:dyDescent="0.3">
      <c r="A358" s="2">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s="3">
        <v>17.04</v>
      </c>
      <c r="S358">
        <v>4</v>
      </c>
      <c r="T358">
        <v>0</v>
      </c>
      <c r="U358">
        <v>6.9863999999999997</v>
      </c>
      <c r="V358">
        <f>DATEDIF(Superstore_Data[[#This Row],[Order Date]],Superstore_Data[[#This Row],[Ship Date]],"d")</f>
        <v>5</v>
      </c>
      <c r="W358">
        <f t="shared" si="5"/>
        <v>1</v>
      </c>
    </row>
    <row r="359" spans="1:23" x14ac:dyDescent="0.3">
      <c r="A359" s="2">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s="3">
        <v>34.4</v>
      </c>
      <c r="S359">
        <v>5</v>
      </c>
      <c r="T359">
        <v>0</v>
      </c>
      <c r="U359">
        <v>15.824</v>
      </c>
      <c r="V359">
        <f>DATEDIF(Superstore_Data[[#This Row],[Order Date]],Superstore_Data[[#This Row],[Ship Date]],"d")</f>
        <v>5</v>
      </c>
      <c r="W359">
        <f t="shared" si="5"/>
        <v>1</v>
      </c>
    </row>
    <row r="360" spans="1:23" x14ac:dyDescent="0.3">
      <c r="A360" s="2">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s="3">
        <v>36.24</v>
      </c>
      <c r="S360">
        <v>5</v>
      </c>
      <c r="T360">
        <v>0.2</v>
      </c>
      <c r="U360">
        <v>11.324999999999999</v>
      </c>
      <c r="V360">
        <f>DATEDIF(Superstore_Data[[#This Row],[Order Date]],Superstore_Data[[#This Row],[Ship Date]],"d")</f>
        <v>5</v>
      </c>
      <c r="W360">
        <f t="shared" si="5"/>
        <v>1</v>
      </c>
    </row>
    <row r="361" spans="1:23" x14ac:dyDescent="0.3">
      <c r="A361" s="2">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s="3">
        <v>647.84</v>
      </c>
      <c r="S361">
        <v>8</v>
      </c>
      <c r="T361">
        <v>0</v>
      </c>
      <c r="U361">
        <v>168.4384</v>
      </c>
      <c r="V361">
        <f>DATEDIF(Superstore_Data[[#This Row],[Order Date]],Superstore_Data[[#This Row],[Ship Date]],"d")</f>
        <v>3</v>
      </c>
      <c r="W361">
        <f t="shared" si="5"/>
        <v>1</v>
      </c>
    </row>
    <row r="362" spans="1:23" x14ac:dyDescent="0.3">
      <c r="A362" s="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s="3">
        <v>20.7</v>
      </c>
      <c r="S362">
        <v>2</v>
      </c>
      <c r="T362">
        <v>0</v>
      </c>
      <c r="U362">
        <v>9.9359999999999999</v>
      </c>
      <c r="V362">
        <f>DATEDIF(Superstore_Data[[#This Row],[Order Date]],Superstore_Data[[#This Row],[Ship Date]],"d")</f>
        <v>3</v>
      </c>
      <c r="W362">
        <f t="shared" si="5"/>
        <v>1</v>
      </c>
    </row>
    <row r="363" spans="1:23" x14ac:dyDescent="0.3">
      <c r="A363" s="2">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s="3">
        <v>20.7</v>
      </c>
      <c r="S363">
        <v>2</v>
      </c>
      <c r="T363">
        <v>0</v>
      </c>
      <c r="U363">
        <v>9.9359999999999999</v>
      </c>
      <c r="V363">
        <f>DATEDIF(Superstore_Data[[#This Row],[Order Date]],Superstore_Data[[#This Row],[Ship Date]],"d")</f>
        <v>6</v>
      </c>
      <c r="W363">
        <f t="shared" si="5"/>
        <v>1</v>
      </c>
    </row>
    <row r="364" spans="1:23" x14ac:dyDescent="0.3">
      <c r="A364" s="2">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s="3">
        <v>488.64600000000002</v>
      </c>
      <c r="S364">
        <v>3</v>
      </c>
      <c r="T364">
        <v>0.1</v>
      </c>
      <c r="U364">
        <v>86.870400000000004</v>
      </c>
      <c r="V364">
        <f>DATEDIF(Superstore_Data[[#This Row],[Order Date]],Superstore_Data[[#This Row],[Ship Date]],"d")</f>
        <v>6</v>
      </c>
      <c r="W364">
        <f t="shared" si="5"/>
        <v>1</v>
      </c>
    </row>
    <row r="365" spans="1:23" x14ac:dyDescent="0.3">
      <c r="A365" s="2">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s="3">
        <v>5.56</v>
      </c>
      <c r="S365">
        <v>2</v>
      </c>
      <c r="T365">
        <v>0</v>
      </c>
      <c r="U365">
        <v>1.4456</v>
      </c>
      <c r="V365">
        <f>DATEDIF(Superstore_Data[[#This Row],[Order Date]],Superstore_Data[[#This Row],[Ship Date]],"d")</f>
        <v>6</v>
      </c>
      <c r="W365">
        <f t="shared" si="5"/>
        <v>1</v>
      </c>
    </row>
    <row r="366" spans="1:23" x14ac:dyDescent="0.3">
      <c r="A366" s="2">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s="3">
        <v>47.12</v>
      </c>
      <c r="S366">
        <v>8</v>
      </c>
      <c r="T366">
        <v>0</v>
      </c>
      <c r="U366">
        <v>20.732800000000001</v>
      </c>
      <c r="V366">
        <f>DATEDIF(Superstore_Data[[#This Row],[Order Date]],Superstore_Data[[#This Row],[Ship Date]],"d")</f>
        <v>6</v>
      </c>
      <c r="W366">
        <f t="shared" si="5"/>
        <v>1</v>
      </c>
    </row>
    <row r="367" spans="1:23" x14ac:dyDescent="0.3">
      <c r="A367" s="2">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s="3">
        <v>211.96</v>
      </c>
      <c r="S367">
        <v>4</v>
      </c>
      <c r="T367">
        <v>0</v>
      </c>
      <c r="U367">
        <v>8.4784000000000006</v>
      </c>
      <c r="V367">
        <f>DATEDIF(Superstore_Data[[#This Row],[Order Date]],Superstore_Data[[#This Row],[Ship Date]],"d")</f>
        <v>5</v>
      </c>
      <c r="W367">
        <f t="shared" si="5"/>
        <v>1</v>
      </c>
    </row>
    <row r="368" spans="1:23" x14ac:dyDescent="0.3">
      <c r="A368" s="2">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s="3">
        <v>23.2</v>
      </c>
      <c r="S368">
        <v>4</v>
      </c>
      <c r="T368">
        <v>0</v>
      </c>
      <c r="U368">
        <v>10.44</v>
      </c>
      <c r="V368">
        <f>DATEDIF(Superstore_Data[[#This Row],[Order Date]],Superstore_Data[[#This Row],[Ship Date]],"d")</f>
        <v>0</v>
      </c>
      <c r="W368">
        <f t="shared" si="5"/>
        <v>1</v>
      </c>
    </row>
    <row r="369" spans="1:23" x14ac:dyDescent="0.3">
      <c r="A369" s="2">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s="3">
        <v>7.36</v>
      </c>
      <c r="S369">
        <v>2</v>
      </c>
      <c r="T369">
        <v>0</v>
      </c>
      <c r="U369">
        <v>0.1472</v>
      </c>
      <c r="V369">
        <f>DATEDIF(Superstore_Data[[#This Row],[Order Date]],Superstore_Data[[#This Row],[Ship Date]],"d")</f>
        <v>0</v>
      </c>
      <c r="W369">
        <f t="shared" si="5"/>
        <v>1</v>
      </c>
    </row>
    <row r="370" spans="1:23" x14ac:dyDescent="0.3">
      <c r="A370" s="2">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s="3">
        <v>104.79</v>
      </c>
      <c r="S370">
        <v>7</v>
      </c>
      <c r="T370">
        <v>0</v>
      </c>
      <c r="U370">
        <v>29.341200000000001</v>
      </c>
      <c r="V370">
        <f>DATEDIF(Superstore_Data[[#This Row],[Order Date]],Superstore_Data[[#This Row],[Ship Date]],"d")</f>
        <v>0</v>
      </c>
      <c r="W370">
        <f t="shared" si="5"/>
        <v>1</v>
      </c>
    </row>
    <row r="371" spans="1:23" x14ac:dyDescent="0.3">
      <c r="A371" s="2">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s="3">
        <v>1043.92</v>
      </c>
      <c r="S371">
        <v>4</v>
      </c>
      <c r="T371">
        <v>0</v>
      </c>
      <c r="U371">
        <v>271.41919999999999</v>
      </c>
      <c r="V371">
        <f>DATEDIF(Superstore_Data[[#This Row],[Order Date]],Superstore_Data[[#This Row],[Ship Date]],"d")</f>
        <v>0</v>
      </c>
      <c r="W371">
        <f t="shared" si="5"/>
        <v>1</v>
      </c>
    </row>
    <row r="372" spans="1:23" x14ac:dyDescent="0.3">
      <c r="A372" s="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s="3">
        <v>25.92</v>
      </c>
      <c r="S372">
        <v>5</v>
      </c>
      <c r="T372">
        <v>0.2</v>
      </c>
      <c r="U372">
        <v>9.3960000000000008</v>
      </c>
      <c r="V372">
        <f>DATEDIF(Superstore_Data[[#This Row],[Order Date]],Superstore_Data[[#This Row],[Ship Date]],"d")</f>
        <v>6</v>
      </c>
      <c r="W372">
        <f t="shared" si="5"/>
        <v>1</v>
      </c>
    </row>
    <row r="373" spans="1:23" x14ac:dyDescent="0.3">
      <c r="A373" s="2">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s="3">
        <v>53.423999999999999</v>
      </c>
      <c r="S373">
        <v>3</v>
      </c>
      <c r="T373">
        <v>0.2</v>
      </c>
      <c r="U373">
        <v>4.6745999999999999</v>
      </c>
      <c r="V373">
        <f>DATEDIF(Superstore_Data[[#This Row],[Order Date]],Superstore_Data[[#This Row],[Ship Date]],"d")</f>
        <v>6</v>
      </c>
      <c r="W373">
        <f t="shared" si="5"/>
        <v>1</v>
      </c>
    </row>
    <row r="374" spans="1:23" x14ac:dyDescent="0.3">
      <c r="A374" s="2">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s="3">
        <v>8.16</v>
      </c>
      <c r="S374">
        <v>5</v>
      </c>
      <c r="T374">
        <v>0.7</v>
      </c>
      <c r="U374">
        <v>-5.7119999999999997</v>
      </c>
      <c r="V374">
        <f>DATEDIF(Superstore_Data[[#This Row],[Order Date]],Superstore_Data[[#This Row],[Ship Date]],"d")</f>
        <v>4</v>
      </c>
      <c r="W374">
        <f t="shared" si="5"/>
        <v>1</v>
      </c>
    </row>
    <row r="375" spans="1:23" x14ac:dyDescent="0.3">
      <c r="A375" s="2">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s="3">
        <v>1023.936</v>
      </c>
      <c r="S375">
        <v>8</v>
      </c>
      <c r="T375">
        <v>0.2</v>
      </c>
      <c r="U375">
        <v>179.18879999999999</v>
      </c>
      <c r="V375">
        <f>DATEDIF(Superstore_Data[[#This Row],[Order Date]],Superstore_Data[[#This Row],[Ship Date]],"d")</f>
        <v>4</v>
      </c>
      <c r="W375">
        <f t="shared" si="5"/>
        <v>1</v>
      </c>
    </row>
    <row r="376" spans="1:23" x14ac:dyDescent="0.3">
      <c r="A376" s="2">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s="3">
        <v>9.24</v>
      </c>
      <c r="S376">
        <v>1</v>
      </c>
      <c r="T376">
        <v>0.2</v>
      </c>
      <c r="U376">
        <v>0.92400000000000004</v>
      </c>
      <c r="V376">
        <f>DATEDIF(Superstore_Data[[#This Row],[Order Date]],Superstore_Data[[#This Row],[Ship Date]],"d")</f>
        <v>4</v>
      </c>
      <c r="W376">
        <f t="shared" si="5"/>
        <v>1</v>
      </c>
    </row>
    <row r="377" spans="1:23" x14ac:dyDescent="0.3">
      <c r="A377" s="2">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s="3">
        <v>479.04</v>
      </c>
      <c r="S377">
        <v>10</v>
      </c>
      <c r="T377">
        <v>0.2</v>
      </c>
      <c r="U377">
        <v>-29.94</v>
      </c>
      <c r="V377">
        <f>DATEDIF(Superstore_Data[[#This Row],[Order Date]],Superstore_Data[[#This Row],[Ship Date]],"d")</f>
        <v>4</v>
      </c>
      <c r="W377">
        <f t="shared" si="5"/>
        <v>1</v>
      </c>
    </row>
    <row r="378" spans="1:23" x14ac:dyDescent="0.3">
      <c r="A378" s="2">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s="3">
        <v>99.135999999999996</v>
      </c>
      <c r="S378">
        <v>4</v>
      </c>
      <c r="T378">
        <v>0.2</v>
      </c>
      <c r="U378">
        <v>30.98</v>
      </c>
      <c r="V378">
        <f>DATEDIF(Superstore_Data[[#This Row],[Order Date]],Superstore_Data[[#This Row],[Ship Date]],"d")</f>
        <v>3</v>
      </c>
      <c r="W378">
        <f t="shared" si="5"/>
        <v>1</v>
      </c>
    </row>
    <row r="379" spans="1:23" x14ac:dyDescent="0.3">
      <c r="A379" s="2">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s="3">
        <v>1488.424</v>
      </c>
      <c r="S379">
        <v>7</v>
      </c>
      <c r="T379">
        <v>0.3</v>
      </c>
      <c r="U379">
        <v>-297.6848</v>
      </c>
      <c r="V379">
        <f>DATEDIF(Superstore_Data[[#This Row],[Order Date]],Superstore_Data[[#This Row],[Ship Date]],"d")</f>
        <v>5</v>
      </c>
      <c r="W379">
        <f t="shared" si="5"/>
        <v>1</v>
      </c>
    </row>
    <row r="380" spans="1:23" x14ac:dyDescent="0.3">
      <c r="A380" s="2">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s="3">
        <v>8.6519999999999992</v>
      </c>
      <c r="S380">
        <v>3</v>
      </c>
      <c r="T380">
        <v>0.8</v>
      </c>
      <c r="U380">
        <v>-20.3322</v>
      </c>
      <c r="V380">
        <f>DATEDIF(Superstore_Data[[#This Row],[Order Date]],Superstore_Data[[#This Row],[Ship Date]],"d")</f>
        <v>7</v>
      </c>
      <c r="W380">
        <f t="shared" si="5"/>
        <v>1</v>
      </c>
    </row>
    <row r="381" spans="1:23" x14ac:dyDescent="0.3">
      <c r="A381" s="2">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s="3">
        <v>23.832000000000001</v>
      </c>
      <c r="S381">
        <v>3</v>
      </c>
      <c r="T381">
        <v>0.2</v>
      </c>
      <c r="U381">
        <v>2.6810999999999998</v>
      </c>
      <c r="V381">
        <f>DATEDIF(Superstore_Data[[#This Row],[Order Date]],Superstore_Data[[#This Row],[Ship Date]],"d")</f>
        <v>7</v>
      </c>
      <c r="W381">
        <f t="shared" si="5"/>
        <v>1</v>
      </c>
    </row>
    <row r="382" spans="1:23" x14ac:dyDescent="0.3">
      <c r="A382" s="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s="3">
        <v>12.176</v>
      </c>
      <c r="S382">
        <v>4</v>
      </c>
      <c r="T382">
        <v>0.8</v>
      </c>
      <c r="U382">
        <v>-18.872800000000002</v>
      </c>
      <c r="V382">
        <f>DATEDIF(Superstore_Data[[#This Row],[Order Date]],Superstore_Data[[#This Row],[Ship Date]],"d")</f>
        <v>7</v>
      </c>
      <c r="W382">
        <f t="shared" si="5"/>
        <v>1</v>
      </c>
    </row>
    <row r="383" spans="1:23" x14ac:dyDescent="0.3">
      <c r="A383" s="2">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s="3">
        <v>50.96</v>
      </c>
      <c r="S383">
        <v>7</v>
      </c>
      <c r="T383">
        <v>0</v>
      </c>
      <c r="U383">
        <v>25.48</v>
      </c>
      <c r="V383">
        <f>DATEDIF(Superstore_Data[[#This Row],[Order Date]],Superstore_Data[[#This Row],[Ship Date]],"d")</f>
        <v>1</v>
      </c>
      <c r="W383">
        <f t="shared" si="5"/>
        <v>1</v>
      </c>
    </row>
    <row r="384" spans="1:23" x14ac:dyDescent="0.3">
      <c r="A384" s="2">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s="3">
        <v>49.536000000000001</v>
      </c>
      <c r="S384">
        <v>3</v>
      </c>
      <c r="T384">
        <v>0.2</v>
      </c>
      <c r="U384">
        <v>17.337599999999998</v>
      </c>
      <c r="V384">
        <f>DATEDIF(Superstore_Data[[#This Row],[Order Date]],Superstore_Data[[#This Row],[Ship Date]],"d")</f>
        <v>1</v>
      </c>
      <c r="W384">
        <f t="shared" si="5"/>
        <v>1</v>
      </c>
    </row>
    <row r="385" spans="1:23" x14ac:dyDescent="0.3">
      <c r="A385" s="2">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s="3">
        <v>41.9</v>
      </c>
      <c r="S385">
        <v>2</v>
      </c>
      <c r="T385">
        <v>0</v>
      </c>
      <c r="U385">
        <v>8.7989999999999995</v>
      </c>
      <c r="V385">
        <f>DATEDIF(Superstore_Data[[#This Row],[Order Date]],Superstore_Data[[#This Row],[Ship Date]],"d")</f>
        <v>3</v>
      </c>
      <c r="W385">
        <f t="shared" si="5"/>
        <v>1</v>
      </c>
    </row>
    <row r="386" spans="1:23" x14ac:dyDescent="0.3">
      <c r="A386" s="2">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s="3">
        <v>375.45749999999998</v>
      </c>
      <c r="S386">
        <v>3</v>
      </c>
      <c r="T386">
        <v>0.45</v>
      </c>
      <c r="U386">
        <v>-157.0095</v>
      </c>
      <c r="V386">
        <f>DATEDIF(Superstore_Data[[#This Row],[Order Date]],Superstore_Data[[#This Row],[Ship Date]],"d")</f>
        <v>5</v>
      </c>
      <c r="W386">
        <f t="shared" ref="W386:W449" si="6">COUNTIF($A:$A,A386)</f>
        <v>1</v>
      </c>
    </row>
    <row r="387" spans="1:23" x14ac:dyDescent="0.3">
      <c r="A387" s="2">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s="3">
        <v>83.975999999999999</v>
      </c>
      <c r="S387">
        <v>3</v>
      </c>
      <c r="T387">
        <v>0.2</v>
      </c>
      <c r="U387">
        <v>-1.0497000000000001</v>
      </c>
      <c r="V387">
        <f>DATEDIF(Superstore_Data[[#This Row],[Order Date]],Superstore_Data[[#This Row],[Ship Date]],"d")</f>
        <v>5</v>
      </c>
      <c r="W387">
        <f t="shared" si="6"/>
        <v>1</v>
      </c>
    </row>
    <row r="388" spans="1:23" x14ac:dyDescent="0.3">
      <c r="A388" s="2">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s="3">
        <v>482.34</v>
      </c>
      <c r="S388">
        <v>4</v>
      </c>
      <c r="T388">
        <v>0.7</v>
      </c>
      <c r="U388">
        <v>-337.63799999999998</v>
      </c>
      <c r="V388">
        <f>DATEDIF(Superstore_Data[[#This Row],[Order Date]],Superstore_Data[[#This Row],[Ship Date]],"d")</f>
        <v>4</v>
      </c>
      <c r="W388">
        <f t="shared" si="6"/>
        <v>1</v>
      </c>
    </row>
    <row r="389" spans="1:23" x14ac:dyDescent="0.3">
      <c r="A389" s="2">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s="3">
        <v>2.96</v>
      </c>
      <c r="S389">
        <v>1</v>
      </c>
      <c r="T389">
        <v>0.2</v>
      </c>
      <c r="U389">
        <v>0.77700000000000002</v>
      </c>
      <c r="V389">
        <f>DATEDIF(Superstore_Data[[#This Row],[Order Date]],Superstore_Data[[#This Row],[Ship Date]],"d")</f>
        <v>4</v>
      </c>
      <c r="W389">
        <f t="shared" si="6"/>
        <v>1</v>
      </c>
    </row>
    <row r="390" spans="1:23" x14ac:dyDescent="0.3">
      <c r="A390" s="2">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s="3">
        <v>2.6240000000000001</v>
      </c>
      <c r="S390">
        <v>1</v>
      </c>
      <c r="T390">
        <v>0.2</v>
      </c>
      <c r="U390">
        <v>0.4264</v>
      </c>
      <c r="V390">
        <f>DATEDIF(Superstore_Data[[#This Row],[Order Date]],Superstore_Data[[#This Row],[Ship Date]],"d")</f>
        <v>2</v>
      </c>
      <c r="W390">
        <f t="shared" si="6"/>
        <v>1</v>
      </c>
    </row>
    <row r="391" spans="1:23" x14ac:dyDescent="0.3">
      <c r="A391" s="2">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s="3">
        <v>23.36</v>
      </c>
      <c r="S391">
        <v>4</v>
      </c>
      <c r="T391">
        <v>0.2</v>
      </c>
      <c r="U391">
        <v>7.8840000000000003</v>
      </c>
      <c r="V391">
        <f>DATEDIF(Superstore_Data[[#This Row],[Order Date]],Superstore_Data[[#This Row],[Ship Date]],"d")</f>
        <v>4</v>
      </c>
      <c r="W391">
        <f t="shared" si="6"/>
        <v>1</v>
      </c>
    </row>
    <row r="392" spans="1:23" x14ac:dyDescent="0.3">
      <c r="A392" s="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s="3">
        <v>39.979999999999997</v>
      </c>
      <c r="S392">
        <v>2</v>
      </c>
      <c r="T392">
        <v>0</v>
      </c>
      <c r="U392">
        <v>13.5932</v>
      </c>
      <c r="V392">
        <f>DATEDIF(Superstore_Data[[#This Row],[Order Date]],Superstore_Data[[#This Row],[Ship Date]],"d")</f>
        <v>4</v>
      </c>
      <c r="W392">
        <f t="shared" si="6"/>
        <v>1</v>
      </c>
    </row>
    <row r="393" spans="1:23" x14ac:dyDescent="0.3">
      <c r="A393" s="2">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s="3">
        <v>246.38399999999999</v>
      </c>
      <c r="S393">
        <v>2</v>
      </c>
      <c r="T393">
        <v>0.2</v>
      </c>
      <c r="U393">
        <v>27.7182</v>
      </c>
      <c r="V393">
        <f>DATEDIF(Superstore_Data[[#This Row],[Order Date]],Superstore_Data[[#This Row],[Ship Date]],"d")</f>
        <v>2</v>
      </c>
      <c r="W393">
        <f t="shared" si="6"/>
        <v>1</v>
      </c>
    </row>
    <row r="394" spans="1:23" x14ac:dyDescent="0.3">
      <c r="A394" s="2">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s="3">
        <v>1799.97</v>
      </c>
      <c r="S394">
        <v>3</v>
      </c>
      <c r="T394">
        <v>0</v>
      </c>
      <c r="U394">
        <v>701.98829999999998</v>
      </c>
      <c r="V394">
        <f>DATEDIF(Superstore_Data[[#This Row],[Order Date]],Superstore_Data[[#This Row],[Ship Date]],"d")</f>
        <v>2</v>
      </c>
      <c r="W394">
        <f t="shared" si="6"/>
        <v>1</v>
      </c>
    </row>
    <row r="395" spans="1:23" x14ac:dyDescent="0.3">
      <c r="A395" s="2">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s="3">
        <v>12.462</v>
      </c>
      <c r="S395">
        <v>3</v>
      </c>
      <c r="T395">
        <v>0.8</v>
      </c>
      <c r="U395">
        <v>-20.5623</v>
      </c>
      <c r="V395">
        <f>DATEDIF(Superstore_Data[[#This Row],[Order Date]],Superstore_Data[[#This Row],[Ship Date]],"d")</f>
        <v>3</v>
      </c>
      <c r="W395">
        <f t="shared" si="6"/>
        <v>1</v>
      </c>
    </row>
    <row r="396" spans="1:23" x14ac:dyDescent="0.3">
      <c r="A396" s="2">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s="3">
        <v>75.792000000000002</v>
      </c>
      <c r="S396">
        <v>3</v>
      </c>
      <c r="T396">
        <v>0.2</v>
      </c>
      <c r="U396">
        <v>25.579799999999999</v>
      </c>
      <c r="V396">
        <f>DATEDIF(Superstore_Data[[#This Row],[Order Date]],Superstore_Data[[#This Row],[Ship Date]],"d")</f>
        <v>5</v>
      </c>
      <c r="W396">
        <f t="shared" si="6"/>
        <v>1</v>
      </c>
    </row>
    <row r="397" spans="1:23" x14ac:dyDescent="0.3">
      <c r="A397" s="2">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s="3">
        <v>49.96</v>
      </c>
      <c r="S397">
        <v>2</v>
      </c>
      <c r="T397">
        <v>0</v>
      </c>
      <c r="U397">
        <v>9.4923999999999999</v>
      </c>
      <c r="V397">
        <f>DATEDIF(Superstore_Data[[#This Row],[Order Date]],Superstore_Data[[#This Row],[Ship Date]],"d")</f>
        <v>2</v>
      </c>
      <c r="W397">
        <f t="shared" si="6"/>
        <v>1</v>
      </c>
    </row>
    <row r="398" spans="1:23" x14ac:dyDescent="0.3">
      <c r="A398" s="2">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s="3">
        <v>12.96</v>
      </c>
      <c r="S398">
        <v>2</v>
      </c>
      <c r="T398">
        <v>0</v>
      </c>
      <c r="U398">
        <v>6.2207999999999997</v>
      </c>
      <c r="V398">
        <f>DATEDIF(Superstore_Data[[#This Row],[Order Date]],Superstore_Data[[#This Row],[Ship Date]],"d")</f>
        <v>2</v>
      </c>
      <c r="W398">
        <f t="shared" si="6"/>
        <v>1</v>
      </c>
    </row>
    <row r="399" spans="1:23" x14ac:dyDescent="0.3">
      <c r="A399" s="2">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s="3">
        <v>70.12</v>
      </c>
      <c r="S399">
        <v>4</v>
      </c>
      <c r="T399">
        <v>0</v>
      </c>
      <c r="U399">
        <v>21.036000000000001</v>
      </c>
      <c r="V399">
        <f>DATEDIF(Superstore_Data[[#This Row],[Order Date]],Superstore_Data[[#This Row],[Ship Date]],"d")</f>
        <v>4</v>
      </c>
      <c r="W399">
        <f t="shared" si="6"/>
        <v>1</v>
      </c>
    </row>
    <row r="400" spans="1:23" x14ac:dyDescent="0.3">
      <c r="A400" s="2">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s="3">
        <v>35.951999999999998</v>
      </c>
      <c r="S400">
        <v>3</v>
      </c>
      <c r="T400">
        <v>0.2</v>
      </c>
      <c r="U400">
        <v>3.5952000000000002</v>
      </c>
      <c r="V400">
        <f>DATEDIF(Superstore_Data[[#This Row],[Order Date]],Superstore_Data[[#This Row],[Ship Date]],"d")</f>
        <v>2</v>
      </c>
      <c r="W400">
        <f t="shared" si="6"/>
        <v>1</v>
      </c>
    </row>
    <row r="401" spans="1:23" x14ac:dyDescent="0.3">
      <c r="A401" s="2">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s="3">
        <v>2396.2656000000002</v>
      </c>
      <c r="S401">
        <v>4</v>
      </c>
      <c r="T401">
        <v>0.32</v>
      </c>
      <c r="U401">
        <v>-317.15280000000001</v>
      </c>
      <c r="V401">
        <f>DATEDIF(Superstore_Data[[#This Row],[Order Date]],Superstore_Data[[#This Row],[Ship Date]],"d")</f>
        <v>2</v>
      </c>
      <c r="W401">
        <f t="shared" si="6"/>
        <v>1</v>
      </c>
    </row>
    <row r="402" spans="1:23" x14ac:dyDescent="0.3">
      <c r="A402" s="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s="3">
        <v>131.136</v>
      </c>
      <c r="S402">
        <v>4</v>
      </c>
      <c r="T402">
        <v>0.2</v>
      </c>
      <c r="U402">
        <v>-32.783999999999999</v>
      </c>
      <c r="V402">
        <f>DATEDIF(Superstore_Data[[#This Row],[Order Date]],Superstore_Data[[#This Row],[Ship Date]],"d")</f>
        <v>2</v>
      </c>
      <c r="W402">
        <f t="shared" si="6"/>
        <v>1</v>
      </c>
    </row>
    <row r="403" spans="1:23" x14ac:dyDescent="0.3">
      <c r="A403" s="2">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s="3">
        <v>57.584000000000003</v>
      </c>
      <c r="S403">
        <v>2</v>
      </c>
      <c r="T403">
        <v>0.2</v>
      </c>
      <c r="U403">
        <v>0.7198</v>
      </c>
      <c r="V403">
        <f>DATEDIF(Superstore_Data[[#This Row],[Order Date]],Superstore_Data[[#This Row],[Ship Date]],"d")</f>
        <v>2</v>
      </c>
      <c r="W403">
        <f t="shared" si="6"/>
        <v>1</v>
      </c>
    </row>
    <row r="404" spans="1:23" x14ac:dyDescent="0.3">
      <c r="A404" s="2">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s="3">
        <v>9.5679999999999996</v>
      </c>
      <c r="S404">
        <v>2</v>
      </c>
      <c r="T404">
        <v>0.2</v>
      </c>
      <c r="U404">
        <v>3.4683999999999999</v>
      </c>
      <c r="V404">
        <f>DATEDIF(Superstore_Data[[#This Row],[Order Date]],Superstore_Data[[#This Row],[Ship Date]],"d")</f>
        <v>2</v>
      </c>
      <c r="W404">
        <f t="shared" si="6"/>
        <v>1</v>
      </c>
    </row>
    <row r="405" spans="1:23" x14ac:dyDescent="0.3">
      <c r="A405" s="2">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s="3">
        <v>39.072000000000003</v>
      </c>
      <c r="S405">
        <v>6</v>
      </c>
      <c r="T405">
        <v>0.2</v>
      </c>
      <c r="U405">
        <v>9.7680000000000007</v>
      </c>
      <c r="V405">
        <f>DATEDIF(Superstore_Data[[#This Row],[Order Date]],Superstore_Data[[#This Row],[Ship Date]],"d")</f>
        <v>4</v>
      </c>
      <c r="W405">
        <f t="shared" si="6"/>
        <v>1</v>
      </c>
    </row>
    <row r="406" spans="1:23" x14ac:dyDescent="0.3">
      <c r="A406" s="2">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s="3">
        <v>35.909999999999997</v>
      </c>
      <c r="S406">
        <v>3</v>
      </c>
      <c r="T406">
        <v>0</v>
      </c>
      <c r="U406">
        <v>9.6957000000000004</v>
      </c>
      <c r="V406">
        <f>DATEDIF(Superstore_Data[[#This Row],[Order Date]],Superstore_Data[[#This Row],[Ship Date]],"d")</f>
        <v>5</v>
      </c>
      <c r="W406">
        <f t="shared" si="6"/>
        <v>1</v>
      </c>
    </row>
    <row r="407" spans="1:23" x14ac:dyDescent="0.3">
      <c r="A407" s="2">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s="3">
        <v>179.95</v>
      </c>
      <c r="S407">
        <v>5</v>
      </c>
      <c r="T407">
        <v>0</v>
      </c>
      <c r="U407">
        <v>37.789499999999997</v>
      </c>
      <c r="V407">
        <f>DATEDIF(Superstore_Data[[#This Row],[Order Date]],Superstore_Data[[#This Row],[Ship Date]],"d")</f>
        <v>4</v>
      </c>
      <c r="W407">
        <f t="shared" si="6"/>
        <v>1</v>
      </c>
    </row>
    <row r="408" spans="1:23" x14ac:dyDescent="0.3">
      <c r="A408" s="2">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s="3">
        <v>1199.9760000000001</v>
      </c>
      <c r="S408">
        <v>3</v>
      </c>
      <c r="T408">
        <v>0.2</v>
      </c>
      <c r="U408">
        <v>434.99130000000002</v>
      </c>
      <c r="V408">
        <f>DATEDIF(Superstore_Data[[#This Row],[Order Date]],Superstore_Data[[#This Row],[Ship Date]],"d")</f>
        <v>4</v>
      </c>
      <c r="W408">
        <f t="shared" si="6"/>
        <v>1</v>
      </c>
    </row>
    <row r="409" spans="1:23" x14ac:dyDescent="0.3">
      <c r="A409" s="2">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s="3">
        <v>27.15</v>
      </c>
      <c r="S409">
        <v>5</v>
      </c>
      <c r="T409">
        <v>0</v>
      </c>
      <c r="U409">
        <v>13.3035</v>
      </c>
      <c r="V409">
        <f>DATEDIF(Superstore_Data[[#This Row],[Order Date]],Superstore_Data[[#This Row],[Ship Date]],"d")</f>
        <v>4</v>
      </c>
      <c r="W409">
        <f t="shared" si="6"/>
        <v>1</v>
      </c>
    </row>
    <row r="410" spans="1:23" x14ac:dyDescent="0.3">
      <c r="A410" s="2">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s="3">
        <v>1004.024</v>
      </c>
      <c r="S410">
        <v>7</v>
      </c>
      <c r="T410">
        <v>0.2</v>
      </c>
      <c r="U410">
        <v>-112.95269999999999</v>
      </c>
      <c r="V410">
        <f>DATEDIF(Superstore_Data[[#This Row],[Order Date]],Superstore_Data[[#This Row],[Ship Date]],"d")</f>
        <v>4</v>
      </c>
      <c r="W410">
        <f t="shared" si="6"/>
        <v>1</v>
      </c>
    </row>
    <row r="411" spans="1:23" x14ac:dyDescent="0.3">
      <c r="A411" s="2">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s="3">
        <v>9.68</v>
      </c>
      <c r="S411">
        <v>1</v>
      </c>
      <c r="T411">
        <v>0</v>
      </c>
      <c r="U411">
        <v>4.6463999999999999</v>
      </c>
      <c r="V411">
        <f>DATEDIF(Superstore_Data[[#This Row],[Order Date]],Superstore_Data[[#This Row],[Ship Date]],"d")</f>
        <v>4</v>
      </c>
      <c r="W411">
        <f t="shared" si="6"/>
        <v>1</v>
      </c>
    </row>
    <row r="412" spans="1:23" x14ac:dyDescent="0.3">
      <c r="A412" s="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s="3">
        <v>28.35</v>
      </c>
      <c r="S412">
        <v>9</v>
      </c>
      <c r="T412">
        <v>0</v>
      </c>
      <c r="U412">
        <v>13.608000000000001</v>
      </c>
      <c r="V412">
        <f>DATEDIF(Superstore_Data[[#This Row],[Order Date]],Superstore_Data[[#This Row],[Ship Date]],"d")</f>
        <v>4</v>
      </c>
      <c r="W412">
        <f t="shared" si="6"/>
        <v>1</v>
      </c>
    </row>
    <row r="413" spans="1:23" x14ac:dyDescent="0.3">
      <c r="A413" s="2">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s="3">
        <v>55.98</v>
      </c>
      <c r="S413">
        <v>1</v>
      </c>
      <c r="T413">
        <v>0</v>
      </c>
      <c r="U413">
        <v>27.430199999999999</v>
      </c>
      <c r="V413">
        <f>DATEDIF(Superstore_Data[[#This Row],[Order Date]],Superstore_Data[[#This Row],[Ship Date]],"d")</f>
        <v>4</v>
      </c>
      <c r="W413">
        <f t="shared" si="6"/>
        <v>1</v>
      </c>
    </row>
    <row r="414" spans="1:23" x14ac:dyDescent="0.3">
      <c r="A414" s="2">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s="3">
        <v>1336.829</v>
      </c>
      <c r="S414">
        <v>13</v>
      </c>
      <c r="T414">
        <v>0.15</v>
      </c>
      <c r="U414">
        <v>31.454799999999999</v>
      </c>
      <c r="V414">
        <f>DATEDIF(Superstore_Data[[#This Row],[Order Date]],Superstore_Data[[#This Row],[Ship Date]],"d")</f>
        <v>4</v>
      </c>
      <c r="W414">
        <f t="shared" si="6"/>
        <v>1</v>
      </c>
    </row>
    <row r="415" spans="1:23" x14ac:dyDescent="0.3">
      <c r="A415" s="2">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s="3">
        <v>113.568</v>
      </c>
      <c r="S415">
        <v>2</v>
      </c>
      <c r="T415">
        <v>0.2</v>
      </c>
      <c r="U415">
        <v>-18.454799999999999</v>
      </c>
      <c r="V415">
        <f>DATEDIF(Superstore_Data[[#This Row],[Order Date]],Superstore_Data[[#This Row],[Ship Date]],"d")</f>
        <v>4</v>
      </c>
      <c r="W415">
        <f t="shared" si="6"/>
        <v>1</v>
      </c>
    </row>
    <row r="416" spans="1:23" x14ac:dyDescent="0.3">
      <c r="A416" s="2">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s="3">
        <v>139.86000000000001</v>
      </c>
      <c r="S416">
        <v>7</v>
      </c>
      <c r="T416">
        <v>0</v>
      </c>
      <c r="U416">
        <v>65.734200000000001</v>
      </c>
      <c r="V416">
        <f>DATEDIF(Superstore_Data[[#This Row],[Order Date]],Superstore_Data[[#This Row],[Ship Date]],"d")</f>
        <v>4</v>
      </c>
      <c r="W416">
        <f t="shared" si="6"/>
        <v>1</v>
      </c>
    </row>
    <row r="417" spans="1:23" x14ac:dyDescent="0.3">
      <c r="A417" s="2">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s="3">
        <v>307.13600000000002</v>
      </c>
      <c r="S417">
        <v>4</v>
      </c>
      <c r="T417">
        <v>0.2</v>
      </c>
      <c r="U417">
        <v>26.874400000000001</v>
      </c>
      <c r="V417">
        <f>DATEDIF(Superstore_Data[[#This Row],[Order Date]],Superstore_Data[[#This Row],[Ship Date]],"d")</f>
        <v>4</v>
      </c>
      <c r="W417">
        <f t="shared" si="6"/>
        <v>1</v>
      </c>
    </row>
    <row r="418" spans="1:23" x14ac:dyDescent="0.3">
      <c r="A418" s="2">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s="3">
        <v>95.92</v>
      </c>
      <c r="S418">
        <v>8</v>
      </c>
      <c r="T418">
        <v>0</v>
      </c>
      <c r="U418">
        <v>25.898399999999999</v>
      </c>
      <c r="V418">
        <f>DATEDIF(Superstore_Data[[#This Row],[Order Date]],Superstore_Data[[#This Row],[Ship Date]],"d")</f>
        <v>4</v>
      </c>
      <c r="W418">
        <f t="shared" si="6"/>
        <v>1</v>
      </c>
    </row>
    <row r="419" spans="1:23" x14ac:dyDescent="0.3">
      <c r="A419" s="2">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s="3">
        <v>383.8</v>
      </c>
      <c r="S419">
        <v>5</v>
      </c>
      <c r="T419">
        <v>0.2</v>
      </c>
      <c r="U419">
        <v>38.380000000000003</v>
      </c>
      <c r="V419">
        <f>DATEDIF(Superstore_Data[[#This Row],[Order Date]],Superstore_Data[[#This Row],[Ship Date]],"d")</f>
        <v>4</v>
      </c>
      <c r="W419">
        <f t="shared" si="6"/>
        <v>1</v>
      </c>
    </row>
    <row r="420" spans="1:23" x14ac:dyDescent="0.3">
      <c r="A420" s="2">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s="3">
        <v>5.78</v>
      </c>
      <c r="S420">
        <v>1</v>
      </c>
      <c r="T420">
        <v>0</v>
      </c>
      <c r="U420">
        <v>2.8321999999999998</v>
      </c>
      <c r="V420">
        <f>DATEDIF(Superstore_Data[[#This Row],[Order Date]],Superstore_Data[[#This Row],[Ship Date]],"d")</f>
        <v>4</v>
      </c>
      <c r="W420">
        <f t="shared" si="6"/>
        <v>1</v>
      </c>
    </row>
    <row r="421" spans="1:23" x14ac:dyDescent="0.3">
      <c r="A421" s="2">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s="3">
        <v>9.32</v>
      </c>
      <c r="S421">
        <v>4</v>
      </c>
      <c r="T421">
        <v>0</v>
      </c>
      <c r="U421">
        <v>2.7027999999999999</v>
      </c>
      <c r="V421">
        <f>DATEDIF(Superstore_Data[[#This Row],[Order Date]],Superstore_Data[[#This Row],[Ship Date]],"d")</f>
        <v>5</v>
      </c>
      <c r="W421">
        <f t="shared" si="6"/>
        <v>1</v>
      </c>
    </row>
    <row r="422" spans="1:23" x14ac:dyDescent="0.3">
      <c r="A422" s="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s="3">
        <v>15.25</v>
      </c>
      <c r="S422">
        <v>1</v>
      </c>
      <c r="T422">
        <v>0</v>
      </c>
      <c r="U422">
        <v>7.0149999999999997</v>
      </c>
      <c r="V422">
        <f>DATEDIF(Superstore_Data[[#This Row],[Order Date]],Superstore_Data[[#This Row],[Ship Date]],"d")</f>
        <v>5</v>
      </c>
      <c r="W422">
        <f t="shared" si="6"/>
        <v>1</v>
      </c>
    </row>
    <row r="423" spans="1:23" x14ac:dyDescent="0.3">
      <c r="A423" s="2">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s="3">
        <v>196.75200000000001</v>
      </c>
      <c r="S423">
        <v>6</v>
      </c>
      <c r="T423">
        <v>0.2</v>
      </c>
      <c r="U423">
        <v>56.566200000000002</v>
      </c>
      <c r="V423">
        <f>DATEDIF(Superstore_Data[[#This Row],[Order Date]],Superstore_Data[[#This Row],[Ship Date]],"d")</f>
        <v>3</v>
      </c>
      <c r="W423">
        <f t="shared" si="6"/>
        <v>1</v>
      </c>
    </row>
    <row r="424" spans="1:23" x14ac:dyDescent="0.3">
      <c r="A424" s="2">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s="3">
        <v>56.56</v>
      </c>
      <c r="S424">
        <v>4</v>
      </c>
      <c r="T424">
        <v>0</v>
      </c>
      <c r="U424">
        <v>14.7056</v>
      </c>
      <c r="V424">
        <f>DATEDIF(Superstore_Data[[#This Row],[Order Date]],Superstore_Data[[#This Row],[Ship Date]],"d")</f>
        <v>4</v>
      </c>
      <c r="W424">
        <f t="shared" si="6"/>
        <v>1</v>
      </c>
    </row>
    <row r="425" spans="1:23" x14ac:dyDescent="0.3">
      <c r="A425" s="2">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s="3">
        <v>32.700000000000003</v>
      </c>
      <c r="S425">
        <v>3</v>
      </c>
      <c r="T425">
        <v>0</v>
      </c>
      <c r="U425">
        <v>8.5020000000000007</v>
      </c>
      <c r="V425">
        <f>DATEDIF(Superstore_Data[[#This Row],[Order Date]],Superstore_Data[[#This Row],[Ship Date]],"d")</f>
        <v>4</v>
      </c>
      <c r="W425">
        <f t="shared" si="6"/>
        <v>1</v>
      </c>
    </row>
    <row r="426" spans="1:23" x14ac:dyDescent="0.3">
      <c r="A426" s="2">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s="3">
        <v>866.4</v>
      </c>
      <c r="S426">
        <v>4</v>
      </c>
      <c r="T426">
        <v>0</v>
      </c>
      <c r="U426">
        <v>225.26400000000001</v>
      </c>
      <c r="V426">
        <f>DATEDIF(Superstore_Data[[#This Row],[Order Date]],Superstore_Data[[#This Row],[Ship Date]],"d")</f>
        <v>2</v>
      </c>
      <c r="W426">
        <f t="shared" si="6"/>
        <v>1</v>
      </c>
    </row>
    <row r="427" spans="1:23" x14ac:dyDescent="0.3">
      <c r="A427" s="2">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s="3">
        <v>28.4</v>
      </c>
      <c r="S427">
        <v>2</v>
      </c>
      <c r="T427">
        <v>0</v>
      </c>
      <c r="U427">
        <v>11.076000000000001</v>
      </c>
      <c r="V427">
        <f>DATEDIF(Superstore_Data[[#This Row],[Order Date]],Superstore_Data[[#This Row],[Ship Date]],"d")</f>
        <v>3</v>
      </c>
      <c r="W427">
        <f t="shared" si="6"/>
        <v>1</v>
      </c>
    </row>
    <row r="428" spans="1:23" x14ac:dyDescent="0.3">
      <c r="A428" s="2">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s="3">
        <v>287.92</v>
      </c>
      <c r="S428">
        <v>8</v>
      </c>
      <c r="T428">
        <v>0</v>
      </c>
      <c r="U428">
        <v>138.20160000000001</v>
      </c>
      <c r="V428">
        <f>DATEDIF(Superstore_Data[[#This Row],[Order Date]],Superstore_Data[[#This Row],[Ship Date]],"d")</f>
        <v>3</v>
      </c>
      <c r="W428">
        <f t="shared" si="6"/>
        <v>1</v>
      </c>
    </row>
    <row r="429" spans="1:23" x14ac:dyDescent="0.3">
      <c r="A429" s="2">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s="3">
        <v>69.989999999999995</v>
      </c>
      <c r="S429">
        <v>1</v>
      </c>
      <c r="T429">
        <v>0</v>
      </c>
      <c r="U429">
        <v>30.095700000000001</v>
      </c>
      <c r="V429">
        <f>DATEDIF(Superstore_Data[[#This Row],[Order Date]],Superstore_Data[[#This Row],[Ship Date]],"d")</f>
        <v>1</v>
      </c>
      <c r="W429">
        <f t="shared" si="6"/>
        <v>1</v>
      </c>
    </row>
    <row r="430" spans="1:23" x14ac:dyDescent="0.3">
      <c r="A430" s="2">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s="3">
        <v>6.6719999999999997</v>
      </c>
      <c r="S430">
        <v>6</v>
      </c>
      <c r="T430">
        <v>0.2</v>
      </c>
      <c r="U430">
        <v>0.50039999999999996</v>
      </c>
      <c r="V430">
        <f>DATEDIF(Superstore_Data[[#This Row],[Order Date]],Superstore_Data[[#This Row],[Ship Date]],"d")</f>
        <v>7</v>
      </c>
      <c r="W430">
        <f t="shared" si="6"/>
        <v>1</v>
      </c>
    </row>
    <row r="431" spans="1:23" x14ac:dyDescent="0.3">
      <c r="A431" s="2">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s="3">
        <v>189.58799999999999</v>
      </c>
      <c r="S431">
        <v>2</v>
      </c>
      <c r="T431">
        <v>0.7</v>
      </c>
      <c r="U431">
        <v>-145.35079999999999</v>
      </c>
      <c r="V431">
        <f>DATEDIF(Superstore_Data[[#This Row],[Order Date]],Superstore_Data[[#This Row],[Ship Date]],"d")</f>
        <v>6</v>
      </c>
      <c r="W431">
        <f t="shared" si="6"/>
        <v>1</v>
      </c>
    </row>
    <row r="432" spans="1:23" x14ac:dyDescent="0.3">
      <c r="A432" s="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s="3">
        <v>408.74400000000003</v>
      </c>
      <c r="S432">
        <v>7</v>
      </c>
      <c r="T432">
        <v>0.2</v>
      </c>
      <c r="U432">
        <v>76.639499999999998</v>
      </c>
      <c r="V432">
        <f>DATEDIF(Superstore_Data[[#This Row],[Order Date]],Superstore_Data[[#This Row],[Ship Date]],"d")</f>
        <v>6</v>
      </c>
      <c r="W432">
        <f t="shared" si="6"/>
        <v>1</v>
      </c>
    </row>
    <row r="433" spans="1:23" x14ac:dyDescent="0.3">
      <c r="A433" s="2">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s="3">
        <v>291.95999999999998</v>
      </c>
      <c r="S433">
        <v>5</v>
      </c>
      <c r="T433">
        <v>0.2</v>
      </c>
      <c r="U433">
        <v>54.7425</v>
      </c>
      <c r="V433">
        <f>DATEDIF(Superstore_Data[[#This Row],[Order Date]],Superstore_Data[[#This Row],[Ship Date]],"d")</f>
        <v>6</v>
      </c>
      <c r="W433">
        <f t="shared" si="6"/>
        <v>1</v>
      </c>
    </row>
    <row r="434" spans="1:23" x14ac:dyDescent="0.3">
      <c r="A434" s="2">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s="3">
        <v>4.7679999999999998</v>
      </c>
      <c r="S434">
        <v>2</v>
      </c>
      <c r="T434">
        <v>0.2</v>
      </c>
      <c r="U434">
        <v>-0.77480000000000004</v>
      </c>
      <c r="V434">
        <f>DATEDIF(Superstore_Data[[#This Row],[Order Date]],Superstore_Data[[#This Row],[Ship Date]],"d")</f>
        <v>6</v>
      </c>
      <c r="W434">
        <f t="shared" si="6"/>
        <v>1</v>
      </c>
    </row>
    <row r="435" spans="1:23" x14ac:dyDescent="0.3">
      <c r="A435" s="2">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s="3">
        <v>714.3</v>
      </c>
      <c r="S435">
        <v>5</v>
      </c>
      <c r="T435">
        <v>0</v>
      </c>
      <c r="U435">
        <v>207.14699999999999</v>
      </c>
      <c r="V435">
        <f>DATEDIF(Superstore_Data[[#This Row],[Order Date]],Superstore_Data[[#This Row],[Ship Date]],"d")</f>
        <v>1</v>
      </c>
      <c r="W435">
        <f t="shared" si="6"/>
        <v>1</v>
      </c>
    </row>
    <row r="436" spans="1:23" x14ac:dyDescent="0.3">
      <c r="A436" s="2">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s="3">
        <v>4.8120000000000003</v>
      </c>
      <c r="S436">
        <v>2</v>
      </c>
      <c r="T436">
        <v>0.7</v>
      </c>
      <c r="U436">
        <v>-3.6892</v>
      </c>
      <c r="V436">
        <f>DATEDIF(Superstore_Data[[#This Row],[Order Date]],Superstore_Data[[#This Row],[Ship Date]],"d")</f>
        <v>6</v>
      </c>
      <c r="W436">
        <f t="shared" si="6"/>
        <v>1</v>
      </c>
    </row>
    <row r="437" spans="1:23" x14ac:dyDescent="0.3">
      <c r="A437" s="2">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s="3">
        <v>247.8</v>
      </c>
      <c r="S437">
        <v>5</v>
      </c>
      <c r="T437">
        <v>0.2</v>
      </c>
      <c r="U437">
        <v>-18.585000000000001</v>
      </c>
      <c r="V437">
        <f>DATEDIF(Superstore_Data[[#This Row],[Order Date]],Superstore_Data[[#This Row],[Ship Date]],"d")</f>
        <v>6</v>
      </c>
      <c r="W437">
        <f t="shared" si="6"/>
        <v>1</v>
      </c>
    </row>
    <row r="438" spans="1:23" x14ac:dyDescent="0.3">
      <c r="A438" s="2">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s="3">
        <v>1007.979</v>
      </c>
      <c r="S438">
        <v>3</v>
      </c>
      <c r="T438">
        <v>0.3</v>
      </c>
      <c r="U438">
        <v>43.199100000000001</v>
      </c>
      <c r="V438">
        <f>DATEDIF(Superstore_Data[[#This Row],[Order Date]],Superstore_Data[[#This Row],[Ship Date]],"d")</f>
        <v>2</v>
      </c>
      <c r="W438">
        <f t="shared" si="6"/>
        <v>1</v>
      </c>
    </row>
    <row r="439" spans="1:23" x14ac:dyDescent="0.3">
      <c r="A439" s="2">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s="3">
        <v>313.488</v>
      </c>
      <c r="S439">
        <v>7</v>
      </c>
      <c r="T439">
        <v>0.2</v>
      </c>
      <c r="U439">
        <v>113.63939999999999</v>
      </c>
      <c r="V439">
        <f>DATEDIF(Superstore_Data[[#This Row],[Order Date]],Superstore_Data[[#This Row],[Ship Date]],"d")</f>
        <v>2</v>
      </c>
      <c r="W439">
        <f t="shared" si="6"/>
        <v>1</v>
      </c>
    </row>
    <row r="440" spans="1:23" x14ac:dyDescent="0.3">
      <c r="A440" s="2">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s="3">
        <v>31.872</v>
      </c>
      <c r="S440">
        <v>8</v>
      </c>
      <c r="T440">
        <v>0.2</v>
      </c>
      <c r="U440">
        <v>11.553599999999999</v>
      </c>
      <c r="V440">
        <f>DATEDIF(Superstore_Data[[#This Row],[Order Date]],Superstore_Data[[#This Row],[Ship Date]],"d")</f>
        <v>4</v>
      </c>
      <c r="W440">
        <f t="shared" si="6"/>
        <v>1</v>
      </c>
    </row>
    <row r="441" spans="1:23" x14ac:dyDescent="0.3">
      <c r="A441" s="2">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s="3">
        <v>207.846</v>
      </c>
      <c r="S441">
        <v>3</v>
      </c>
      <c r="T441">
        <v>0.1</v>
      </c>
      <c r="U441">
        <v>2.3094000000000001</v>
      </c>
      <c r="V441">
        <f>DATEDIF(Superstore_Data[[#This Row],[Order Date]],Superstore_Data[[#This Row],[Ship Date]],"d")</f>
        <v>3</v>
      </c>
      <c r="W441">
        <f t="shared" si="6"/>
        <v>1</v>
      </c>
    </row>
    <row r="442" spans="1:23" x14ac:dyDescent="0.3">
      <c r="A442" s="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s="3">
        <v>12.22</v>
      </c>
      <c r="S442">
        <v>1</v>
      </c>
      <c r="T442">
        <v>0</v>
      </c>
      <c r="U442">
        <v>3.6659999999999999</v>
      </c>
      <c r="V442">
        <f>DATEDIF(Superstore_Data[[#This Row],[Order Date]],Superstore_Data[[#This Row],[Ship Date]],"d")</f>
        <v>2</v>
      </c>
      <c r="W442">
        <f t="shared" si="6"/>
        <v>1</v>
      </c>
    </row>
    <row r="443" spans="1:23" x14ac:dyDescent="0.3">
      <c r="A443" s="2">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s="3">
        <v>194.94</v>
      </c>
      <c r="S443">
        <v>3</v>
      </c>
      <c r="T443">
        <v>0</v>
      </c>
      <c r="U443">
        <v>23.392800000000001</v>
      </c>
      <c r="V443">
        <f>DATEDIF(Superstore_Data[[#This Row],[Order Date]],Superstore_Data[[#This Row],[Ship Date]],"d")</f>
        <v>2</v>
      </c>
      <c r="W443">
        <f t="shared" si="6"/>
        <v>1</v>
      </c>
    </row>
    <row r="444" spans="1:23" x14ac:dyDescent="0.3">
      <c r="A444" s="2">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s="3">
        <v>70.95</v>
      </c>
      <c r="S444">
        <v>3</v>
      </c>
      <c r="T444">
        <v>0</v>
      </c>
      <c r="U444">
        <v>20.575500000000002</v>
      </c>
      <c r="V444">
        <f>DATEDIF(Superstore_Data[[#This Row],[Order Date]],Superstore_Data[[#This Row],[Ship Date]],"d")</f>
        <v>2</v>
      </c>
      <c r="W444">
        <f t="shared" si="6"/>
        <v>1</v>
      </c>
    </row>
    <row r="445" spans="1:23" x14ac:dyDescent="0.3">
      <c r="A445" s="2">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s="3">
        <v>91.36</v>
      </c>
      <c r="S445">
        <v>4</v>
      </c>
      <c r="T445">
        <v>0</v>
      </c>
      <c r="U445">
        <v>42.025599999999997</v>
      </c>
      <c r="V445">
        <f>DATEDIF(Superstore_Data[[#This Row],[Order Date]],Superstore_Data[[#This Row],[Ship Date]],"d")</f>
        <v>2</v>
      </c>
      <c r="W445">
        <f t="shared" si="6"/>
        <v>1</v>
      </c>
    </row>
    <row r="446" spans="1:23" x14ac:dyDescent="0.3">
      <c r="A446" s="2">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s="3">
        <v>242.94</v>
      </c>
      <c r="S446">
        <v>3</v>
      </c>
      <c r="T446">
        <v>0</v>
      </c>
      <c r="U446">
        <v>29.152799999999999</v>
      </c>
      <c r="V446">
        <f>DATEDIF(Superstore_Data[[#This Row],[Order Date]],Superstore_Data[[#This Row],[Ship Date]],"d")</f>
        <v>2</v>
      </c>
      <c r="W446">
        <f t="shared" si="6"/>
        <v>1</v>
      </c>
    </row>
    <row r="447" spans="1:23" x14ac:dyDescent="0.3">
      <c r="A447" s="2">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s="3">
        <v>22.05</v>
      </c>
      <c r="S447">
        <v>7</v>
      </c>
      <c r="T447">
        <v>0</v>
      </c>
      <c r="U447">
        <v>10.584</v>
      </c>
      <c r="V447">
        <f>DATEDIF(Superstore_Data[[#This Row],[Order Date]],Superstore_Data[[#This Row],[Ship Date]],"d")</f>
        <v>2</v>
      </c>
      <c r="W447">
        <f t="shared" si="6"/>
        <v>1</v>
      </c>
    </row>
    <row r="448" spans="1:23" x14ac:dyDescent="0.3">
      <c r="A448" s="2">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s="3">
        <v>2.91</v>
      </c>
      <c r="S448">
        <v>1</v>
      </c>
      <c r="T448">
        <v>0</v>
      </c>
      <c r="U448">
        <v>1.3676999999999999</v>
      </c>
      <c r="V448">
        <f>DATEDIF(Superstore_Data[[#This Row],[Order Date]],Superstore_Data[[#This Row],[Ship Date]],"d")</f>
        <v>5</v>
      </c>
      <c r="W448">
        <f t="shared" si="6"/>
        <v>1</v>
      </c>
    </row>
    <row r="449" spans="1:23" x14ac:dyDescent="0.3">
      <c r="A449" s="2">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s="3">
        <v>59.52</v>
      </c>
      <c r="S449">
        <v>3</v>
      </c>
      <c r="T449">
        <v>0</v>
      </c>
      <c r="U449">
        <v>15.475199999999999</v>
      </c>
      <c r="V449">
        <f>DATEDIF(Superstore_Data[[#This Row],[Order Date]],Superstore_Data[[#This Row],[Ship Date]],"d")</f>
        <v>2</v>
      </c>
      <c r="W449">
        <f t="shared" si="6"/>
        <v>1</v>
      </c>
    </row>
    <row r="450" spans="1:23" x14ac:dyDescent="0.3">
      <c r="A450" s="2">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s="3">
        <v>161.94</v>
      </c>
      <c r="S450">
        <v>3</v>
      </c>
      <c r="T450">
        <v>0</v>
      </c>
      <c r="U450">
        <v>9.7164000000000001</v>
      </c>
      <c r="V450">
        <f>DATEDIF(Superstore_Data[[#This Row],[Order Date]],Superstore_Data[[#This Row],[Ship Date]],"d")</f>
        <v>2</v>
      </c>
      <c r="W450">
        <f t="shared" ref="W450:W513" si="7">COUNTIF($A:$A,A450)</f>
        <v>1</v>
      </c>
    </row>
    <row r="451" spans="1:23" x14ac:dyDescent="0.3">
      <c r="A451" s="2">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s="3">
        <v>263.88</v>
      </c>
      <c r="S451">
        <v>6</v>
      </c>
      <c r="T451">
        <v>0</v>
      </c>
      <c r="U451">
        <v>71.247600000000006</v>
      </c>
      <c r="V451">
        <f>DATEDIF(Superstore_Data[[#This Row],[Order Date]],Superstore_Data[[#This Row],[Ship Date]],"d")</f>
        <v>2</v>
      </c>
      <c r="W451">
        <f t="shared" si="7"/>
        <v>1</v>
      </c>
    </row>
    <row r="452" spans="1:23" x14ac:dyDescent="0.3">
      <c r="A452" s="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s="3">
        <v>30.48</v>
      </c>
      <c r="S452">
        <v>3</v>
      </c>
      <c r="T452">
        <v>0</v>
      </c>
      <c r="U452">
        <v>7.9248000000000003</v>
      </c>
      <c r="V452">
        <f>DATEDIF(Superstore_Data[[#This Row],[Order Date]],Superstore_Data[[#This Row],[Ship Date]],"d")</f>
        <v>2</v>
      </c>
      <c r="W452">
        <f t="shared" si="7"/>
        <v>1</v>
      </c>
    </row>
    <row r="453" spans="1:23" x14ac:dyDescent="0.3">
      <c r="A453" s="2">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s="3">
        <v>9.84</v>
      </c>
      <c r="S453">
        <v>3</v>
      </c>
      <c r="T453">
        <v>0</v>
      </c>
      <c r="U453">
        <v>2.8536000000000001</v>
      </c>
      <c r="V453">
        <f>DATEDIF(Superstore_Data[[#This Row],[Order Date]],Superstore_Data[[#This Row],[Ship Date]],"d")</f>
        <v>2</v>
      </c>
      <c r="W453">
        <f t="shared" si="7"/>
        <v>1</v>
      </c>
    </row>
    <row r="454" spans="1:23" x14ac:dyDescent="0.3">
      <c r="A454" s="2">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s="3">
        <v>35.119999999999997</v>
      </c>
      <c r="S454">
        <v>4</v>
      </c>
      <c r="T454">
        <v>0</v>
      </c>
      <c r="U454">
        <v>9.1311999999999998</v>
      </c>
      <c r="V454">
        <f>DATEDIF(Superstore_Data[[#This Row],[Order Date]],Superstore_Data[[#This Row],[Ship Date]],"d")</f>
        <v>2</v>
      </c>
      <c r="W454">
        <f t="shared" si="7"/>
        <v>1</v>
      </c>
    </row>
    <row r="455" spans="1:23" x14ac:dyDescent="0.3">
      <c r="A455" s="2">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s="3">
        <v>284.36399999999998</v>
      </c>
      <c r="S455">
        <v>2</v>
      </c>
      <c r="T455">
        <v>0.4</v>
      </c>
      <c r="U455">
        <v>-75.830399999999997</v>
      </c>
      <c r="V455">
        <f>DATEDIF(Superstore_Data[[#This Row],[Order Date]],Superstore_Data[[#This Row],[Ship Date]],"d")</f>
        <v>4</v>
      </c>
      <c r="W455">
        <f t="shared" si="7"/>
        <v>1</v>
      </c>
    </row>
    <row r="456" spans="1:23" x14ac:dyDescent="0.3">
      <c r="A456" s="2">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s="3">
        <v>665.40800000000002</v>
      </c>
      <c r="S456">
        <v>2</v>
      </c>
      <c r="T456">
        <v>0.2</v>
      </c>
      <c r="U456">
        <v>66.540800000000004</v>
      </c>
      <c r="V456">
        <f>DATEDIF(Superstore_Data[[#This Row],[Order Date]],Superstore_Data[[#This Row],[Ship Date]],"d")</f>
        <v>4</v>
      </c>
      <c r="W456">
        <f t="shared" si="7"/>
        <v>1</v>
      </c>
    </row>
    <row r="457" spans="1:23" x14ac:dyDescent="0.3">
      <c r="A457" s="2">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s="3">
        <v>63.88</v>
      </c>
      <c r="S457">
        <v>4</v>
      </c>
      <c r="T457">
        <v>0</v>
      </c>
      <c r="U457">
        <v>24.9132</v>
      </c>
      <c r="V457">
        <f>DATEDIF(Superstore_Data[[#This Row],[Order Date]],Superstore_Data[[#This Row],[Ship Date]],"d")</f>
        <v>4</v>
      </c>
      <c r="W457">
        <f t="shared" si="7"/>
        <v>1</v>
      </c>
    </row>
    <row r="458" spans="1:23" x14ac:dyDescent="0.3">
      <c r="A458" s="2">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s="3">
        <v>129.56800000000001</v>
      </c>
      <c r="S458">
        <v>2</v>
      </c>
      <c r="T458">
        <v>0.2</v>
      </c>
      <c r="U458">
        <v>-24.294</v>
      </c>
      <c r="V458">
        <f>DATEDIF(Superstore_Data[[#This Row],[Order Date]],Superstore_Data[[#This Row],[Ship Date]],"d")</f>
        <v>6</v>
      </c>
      <c r="W458">
        <f t="shared" si="7"/>
        <v>1</v>
      </c>
    </row>
    <row r="459" spans="1:23" x14ac:dyDescent="0.3">
      <c r="A459" s="2">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s="3">
        <v>747.55799999999999</v>
      </c>
      <c r="S459">
        <v>3</v>
      </c>
      <c r="T459">
        <v>0.3</v>
      </c>
      <c r="U459">
        <v>-96.114599999999996</v>
      </c>
      <c r="V459">
        <f>DATEDIF(Superstore_Data[[#This Row],[Order Date]],Superstore_Data[[#This Row],[Ship Date]],"d")</f>
        <v>5</v>
      </c>
      <c r="W459">
        <f t="shared" si="7"/>
        <v>1</v>
      </c>
    </row>
    <row r="460" spans="1:23" x14ac:dyDescent="0.3">
      <c r="A460" s="2">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s="3">
        <v>8.9280000000000008</v>
      </c>
      <c r="S460">
        <v>2</v>
      </c>
      <c r="T460">
        <v>0.2</v>
      </c>
      <c r="U460">
        <v>3.3479999999999999</v>
      </c>
      <c r="V460">
        <f>DATEDIF(Superstore_Data[[#This Row],[Order Date]],Superstore_Data[[#This Row],[Ship Date]],"d")</f>
        <v>5</v>
      </c>
      <c r="W460">
        <f t="shared" si="7"/>
        <v>1</v>
      </c>
    </row>
    <row r="461" spans="1:23" x14ac:dyDescent="0.3">
      <c r="A461" s="2">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s="3">
        <v>103.92</v>
      </c>
      <c r="S461">
        <v>4</v>
      </c>
      <c r="T461">
        <v>0</v>
      </c>
      <c r="U461">
        <v>36.372</v>
      </c>
      <c r="V461">
        <f>DATEDIF(Superstore_Data[[#This Row],[Order Date]],Superstore_Data[[#This Row],[Ship Date]],"d")</f>
        <v>7</v>
      </c>
      <c r="W461">
        <f t="shared" si="7"/>
        <v>1</v>
      </c>
    </row>
    <row r="462" spans="1:23" x14ac:dyDescent="0.3">
      <c r="A462" s="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s="3">
        <v>899.91</v>
      </c>
      <c r="S462">
        <v>9</v>
      </c>
      <c r="T462">
        <v>0</v>
      </c>
      <c r="U462">
        <v>377.9622</v>
      </c>
      <c r="V462">
        <f>DATEDIF(Superstore_Data[[#This Row],[Order Date]],Superstore_Data[[#This Row],[Ship Date]],"d")</f>
        <v>7</v>
      </c>
      <c r="W462">
        <f t="shared" si="7"/>
        <v>1</v>
      </c>
    </row>
    <row r="463" spans="1:23" x14ac:dyDescent="0.3">
      <c r="A463" s="2">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s="3">
        <v>51.311999999999998</v>
      </c>
      <c r="S463">
        <v>3</v>
      </c>
      <c r="T463">
        <v>0.2</v>
      </c>
      <c r="U463">
        <v>18.6006</v>
      </c>
      <c r="V463">
        <f>DATEDIF(Superstore_Data[[#This Row],[Order Date]],Superstore_Data[[#This Row],[Ship Date]],"d")</f>
        <v>7</v>
      </c>
      <c r="W463">
        <f t="shared" si="7"/>
        <v>1</v>
      </c>
    </row>
    <row r="464" spans="1:23" x14ac:dyDescent="0.3">
      <c r="A464" s="2">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s="3">
        <v>23.56</v>
      </c>
      <c r="S464">
        <v>5</v>
      </c>
      <c r="T464">
        <v>0.2</v>
      </c>
      <c r="U464">
        <v>7.0679999999999996</v>
      </c>
      <c r="V464">
        <f>DATEDIF(Superstore_Data[[#This Row],[Order Date]],Superstore_Data[[#This Row],[Ship Date]],"d")</f>
        <v>7</v>
      </c>
      <c r="W464">
        <f t="shared" si="7"/>
        <v>1</v>
      </c>
    </row>
    <row r="465" spans="1:23" x14ac:dyDescent="0.3">
      <c r="A465" s="2">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s="3">
        <v>1272.6300000000001</v>
      </c>
      <c r="S465">
        <v>6</v>
      </c>
      <c r="T465">
        <v>0.5</v>
      </c>
      <c r="U465">
        <v>-814.48320000000001</v>
      </c>
      <c r="V465">
        <f>DATEDIF(Superstore_Data[[#This Row],[Order Date]],Superstore_Data[[#This Row],[Ship Date]],"d")</f>
        <v>7</v>
      </c>
      <c r="W465">
        <f t="shared" si="7"/>
        <v>1</v>
      </c>
    </row>
    <row r="466" spans="1:23" x14ac:dyDescent="0.3">
      <c r="A466" s="2">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s="3">
        <v>28.484999999999999</v>
      </c>
      <c r="S466">
        <v>5</v>
      </c>
      <c r="T466">
        <v>0.7</v>
      </c>
      <c r="U466">
        <v>-20.888999999999999</v>
      </c>
      <c r="V466">
        <f>DATEDIF(Superstore_Data[[#This Row],[Order Date]],Superstore_Data[[#This Row],[Ship Date]],"d")</f>
        <v>7</v>
      </c>
      <c r="W466">
        <f t="shared" si="7"/>
        <v>1</v>
      </c>
    </row>
    <row r="467" spans="1:23" x14ac:dyDescent="0.3">
      <c r="A467" s="2">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s="3">
        <v>185.376</v>
      </c>
      <c r="S467">
        <v>2</v>
      </c>
      <c r="T467">
        <v>0.2</v>
      </c>
      <c r="U467">
        <v>-34.758000000000003</v>
      </c>
      <c r="V467">
        <f>DATEDIF(Superstore_Data[[#This Row],[Order Date]],Superstore_Data[[#This Row],[Ship Date]],"d")</f>
        <v>7</v>
      </c>
      <c r="W467">
        <f t="shared" si="7"/>
        <v>1</v>
      </c>
    </row>
    <row r="468" spans="1:23" x14ac:dyDescent="0.3">
      <c r="A468" s="2">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s="3">
        <v>78.272000000000006</v>
      </c>
      <c r="S468">
        <v>2</v>
      </c>
      <c r="T468">
        <v>0.2</v>
      </c>
      <c r="U468">
        <v>5.8704000000000001</v>
      </c>
      <c r="V468">
        <f>DATEDIF(Superstore_Data[[#This Row],[Order Date]],Superstore_Data[[#This Row],[Ship Date]],"d")</f>
        <v>7</v>
      </c>
      <c r="W468">
        <f t="shared" si="7"/>
        <v>1</v>
      </c>
    </row>
    <row r="469" spans="1:23" x14ac:dyDescent="0.3">
      <c r="A469" s="2">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s="3">
        <v>254.744</v>
      </c>
      <c r="S469">
        <v>7</v>
      </c>
      <c r="T469">
        <v>0.6</v>
      </c>
      <c r="U469">
        <v>-312.06139999999999</v>
      </c>
      <c r="V469">
        <f>DATEDIF(Superstore_Data[[#This Row],[Order Date]],Superstore_Data[[#This Row],[Ship Date]],"d")</f>
        <v>7</v>
      </c>
      <c r="W469">
        <f t="shared" si="7"/>
        <v>1</v>
      </c>
    </row>
    <row r="470" spans="1:23" x14ac:dyDescent="0.3">
      <c r="A470" s="2">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s="3">
        <v>205.33279999999999</v>
      </c>
      <c r="S470">
        <v>2</v>
      </c>
      <c r="T470">
        <v>0.32</v>
      </c>
      <c r="U470">
        <v>-36.235199999999999</v>
      </c>
      <c r="V470">
        <f>DATEDIF(Superstore_Data[[#This Row],[Order Date]],Superstore_Data[[#This Row],[Ship Date]],"d")</f>
        <v>4</v>
      </c>
      <c r="W470">
        <f t="shared" si="7"/>
        <v>1</v>
      </c>
    </row>
    <row r="471" spans="1:23" x14ac:dyDescent="0.3">
      <c r="A471" s="2">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s="3">
        <v>4.7880000000000003</v>
      </c>
      <c r="S471">
        <v>3</v>
      </c>
      <c r="T471">
        <v>0.8</v>
      </c>
      <c r="U471">
        <v>-7.9001999999999999</v>
      </c>
      <c r="V471">
        <f>DATEDIF(Superstore_Data[[#This Row],[Order Date]],Superstore_Data[[#This Row],[Ship Date]],"d")</f>
        <v>4</v>
      </c>
      <c r="W471">
        <f t="shared" si="7"/>
        <v>1</v>
      </c>
    </row>
    <row r="472" spans="1:23" x14ac:dyDescent="0.3">
      <c r="A472" s="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s="3">
        <v>55.48</v>
      </c>
      <c r="S472">
        <v>1</v>
      </c>
      <c r="T472">
        <v>0</v>
      </c>
      <c r="U472">
        <v>26.630400000000002</v>
      </c>
      <c r="V472">
        <f>DATEDIF(Superstore_Data[[#This Row],[Order Date]],Superstore_Data[[#This Row],[Ship Date]],"d")</f>
        <v>4</v>
      </c>
      <c r="W472">
        <f t="shared" si="7"/>
        <v>1</v>
      </c>
    </row>
    <row r="473" spans="1:23" x14ac:dyDescent="0.3">
      <c r="A473" s="2">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s="3">
        <v>340.92</v>
      </c>
      <c r="S473">
        <v>3</v>
      </c>
      <c r="T473">
        <v>0</v>
      </c>
      <c r="U473">
        <v>3.4091999999999998</v>
      </c>
      <c r="V473">
        <f>DATEDIF(Superstore_Data[[#This Row],[Order Date]],Superstore_Data[[#This Row],[Ship Date]],"d")</f>
        <v>2</v>
      </c>
      <c r="W473">
        <f t="shared" si="7"/>
        <v>1</v>
      </c>
    </row>
    <row r="474" spans="1:23" x14ac:dyDescent="0.3">
      <c r="A474" s="2">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s="3">
        <v>222.666</v>
      </c>
      <c r="S474">
        <v>2</v>
      </c>
      <c r="T474">
        <v>0.15</v>
      </c>
      <c r="U474">
        <v>10.478400000000001</v>
      </c>
      <c r="V474">
        <f>DATEDIF(Superstore_Data[[#This Row],[Order Date]],Superstore_Data[[#This Row],[Ship Date]],"d")</f>
        <v>2</v>
      </c>
      <c r="W474">
        <f t="shared" si="7"/>
        <v>1</v>
      </c>
    </row>
    <row r="475" spans="1:23" x14ac:dyDescent="0.3">
      <c r="A475" s="2">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s="3">
        <v>703.96799999999996</v>
      </c>
      <c r="S475">
        <v>4</v>
      </c>
      <c r="T475">
        <v>0.2</v>
      </c>
      <c r="U475">
        <v>87.995999999999995</v>
      </c>
      <c r="V475">
        <f>DATEDIF(Superstore_Data[[#This Row],[Order Date]],Superstore_Data[[#This Row],[Ship Date]],"d")</f>
        <v>2</v>
      </c>
      <c r="W475">
        <f t="shared" si="7"/>
        <v>1</v>
      </c>
    </row>
    <row r="476" spans="1:23" x14ac:dyDescent="0.3">
      <c r="A476" s="2">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s="3">
        <v>92.52</v>
      </c>
      <c r="S476">
        <v>6</v>
      </c>
      <c r="T476">
        <v>0</v>
      </c>
      <c r="U476">
        <v>24.980399999999999</v>
      </c>
      <c r="V476">
        <f>DATEDIF(Superstore_Data[[#This Row],[Order Date]],Superstore_Data[[#This Row],[Ship Date]],"d")</f>
        <v>2</v>
      </c>
      <c r="W476">
        <f t="shared" si="7"/>
        <v>1</v>
      </c>
    </row>
    <row r="477" spans="1:23" x14ac:dyDescent="0.3">
      <c r="A477" s="2">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s="3">
        <v>62.65</v>
      </c>
      <c r="S477">
        <v>7</v>
      </c>
      <c r="T477">
        <v>0</v>
      </c>
      <c r="U477">
        <v>28.818999999999999</v>
      </c>
      <c r="V477">
        <f>DATEDIF(Superstore_Data[[#This Row],[Order Date]],Superstore_Data[[#This Row],[Ship Date]],"d")</f>
        <v>2</v>
      </c>
      <c r="W477">
        <f t="shared" si="7"/>
        <v>1</v>
      </c>
    </row>
    <row r="478" spans="1:23" x14ac:dyDescent="0.3">
      <c r="A478" s="2">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s="3">
        <v>94.85</v>
      </c>
      <c r="S478">
        <v>5</v>
      </c>
      <c r="T478">
        <v>0</v>
      </c>
      <c r="U478">
        <v>45.527999999999999</v>
      </c>
      <c r="V478">
        <f>DATEDIF(Superstore_Data[[#This Row],[Order Date]],Superstore_Data[[#This Row],[Ship Date]],"d")</f>
        <v>2</v>
      </c>
      <c r="W478">
        <f t="shared" si="7"/>
        <v>1</v>
      </c>
    </row>
    <row r="479" spans="1:23" x14ac:dyDescent="0.3">
      <c r="A479" s="2">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s="3">
        <v>95.76</v>
      </c>
      <c r="S479">
        <v>6</v>
      </c>
      <c r="T479">
        <v>0.2</v>
      </c>
      <c r="U479">
        <v>7.1820000000000004</v>
      </c>
      <c r="V479">
        <f>DATEDIF(Superstore_Data[[#This Row],[Order Date]],Superstore_Data[[#This Row],[Ship Date]],"d")</f>
        <v>7</v>
      </c>
      <c r="W479">
        <f t="shared" si="7"/>
        <v>1</v>
      </c>
    </row>
    <row r="480" spans="1:23" x14ac:dyDescent="0.3">
      <c r="A480" s="2">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s="3">
        <v>40.200000000000003</v>
      </c>
      <c r="S480">
        <v>3</v>
      </c>
      <c r="T480">
        <v>0</v>
      </c>
      <c r="U480">
        <v>19.295999999999999</v>
      </c>
      <c r="V480">
        <f>DATEDIF(Superstore_Data[[#This Row],[Order Date]],Superstore_Data[[#This Row],[Ship Date]],"d")</f>
        <v>6</v>
      </c>
      <c r="W480">
        <f t="shared" si="7"/>
        <v>1</v>
      </c>
    </row>
    <row r="481" spans="1:23" x14ac:dyDescent="0.3">
      <c r="A481" s="2">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s="3">
        <v>14.7</v>
      </c>
      <c r="S481">
        <v>5</v>
      </c>
      <c r="T481">
        <v>0</v>
      </c>
      <c r="U481">
        <v>6.6150000000000002</v>
      </c>
      <c r="V481">
        <f>DATEDIF(Superstore_Data[[#This Row],[Order Date]],Superstore_Data[[#This Row],[Ship Date]],"d")</f>
        <v>6</v>
      </c>
      <c r="W481">
        <f t="shared" si="7"/>
        <v>1</v>
      </c>
    </row>
    <row r="482" spans="1:23" x14ac:dyDescent="0.3">
      <c r="A482" s="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s="3">
        <v>704.25</v>
      </c>
      <c r="S482">
        <v>5</v>
      </c>
      <c r="T482">
        <v>0</v>
      </c>
      <c r="U482">
        <v>84.51</v>
      </c>
      <c r="V482">
        <f>DATEDIF(Superstore_Data[[#This Row],[Order Date]],Superstore_Data[[#This Row],[Ship Date]],"d")</f>
        <v>6</v>
      </c>
      <c r="W482">
        <f t="shared" si="7"/>
        <v>1</v>
      </c>
    </row>
    <row r="483" spans="1:23" x14ac:dyDescent="0.3">
      <c r="A483" s="2">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s="3">
        <v>9.09</v>
      </c>
      <c r="S483">
        <v>3</v>
      </c>
      <c r="T483">
        <v>0</v>
      </c>
      <c r="U483">
        <v>1.9089</v>
      </c>
      <c r="V483">
        <f>DATEDIF(Superstore_Data[[#This Row],[Order Date]],Superstore_Data[[#This Row],[Ship Date]],"d")</f>
        <v>4</v>
      </c>
      <c r="W483">
        <f t="shared" si="7"/>
        <v>1</v>
      </c>
    </row>
    <row r="484" spans="1:23" x14ac:dyDescent="0.3">
      <c r="A484" s="2">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s="3">
        <v>5.96</v>
      </c>
      <c r="S484">
        <v>2</v>
      </c>
      <c r="T484">
        <v>0</v>
      </c>
      <c r="U484">
        <v>1.6688000000000001</v>
      </c>
      <c r="V484">
        <f>DATEDIF(Superstore_Data[[#This Row],[Order Date]],Superstore_Data[[#This Row],[Ship Date]],"d")</f>
        <v>5</v>
      </c>
      <c r="W484">
        <f t="shared" si="7"/>
        <v>1</v>
      </c>
    </row>
    <row r="485" spans="1:23" x14ac:dyDescent="0.3">
      <c r="A485" s="2">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s="3">
        <v>159.97999999999999</v>
      </c>
      <c r="S485">
        <v>2</v>
      </c>
      <c r="T485">
        <v>0</v>
      </c>
      <c r="U485">
        <v>57.592799999999997</v>
      </c>
      <c r="V485">
        <f>DATEDIF(Superstore_Data[[#This Row],[Order Date]],Superstore_Data[[#This Row],[Ship Date]],"d")</f>
        <v>5</v>
      </c>
      <c r="W485">
        <f t="shared" si="7"/>
        <v>1</v>
      </c>
    </row>
    <row r="486" spans="1:23" x14ac:dyDescent="0.3">
      <c r="A486" s="2">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s="3">
        <v>29.6</v>
      </c>
      <c r="S486">
        <v>2</v>
      </c>
      <c r="T486">
        <v>0</v>
      </c>
      <c r="U486">
        <v>14.8</v>
      </c>
      <c r="V486">
        <f>DATEDIF(Superstore_Data[[#This Row],[Order Date]],Superstore_Data[[#This Row],[Ship Date]],"d")</f>
        <v>3</v>
      </c>
      <c r="W486">
        <f t="shared" si="7"/>
        <v>1</v>
      </c>
    </row>
    <row r="487" spans="1:23" x14ac:dyDescent="0.3">
      <c r="A487" s="2">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s="3">
        <v>514.16499999999996</v>
      </c>
      <c r="S487">
        <v>5</v>
      </c>
      <c r="T487">
        <v>0.15</v>
      </c>
      <c r="U487">
        <v>-30.245000000000001</v>
      </c>
      <c r="V487">
        <f>DATEDIF(Superstore_Data[[#This Row],[Order Date]],Superstore_Data[[#This Row],[Ship Date]],"d")</f>
        <v>3</v>
      </c>
      <c r="W487">
        <f t="shared" si="7"/>
        <v>1</v>
      </c>
    </row>
    <row r="488" spans="1:23" x14ac:dyDescent="0.3">
      <c r="A488" s="2">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s="3">
        <v>279.95999999999998</v>
      </c>
      <c r="S488">
        <v>5</v>
      </c>
      <c r="T488">
        <v>0.2</v>
      </c>
      <c r="U488">
        <v>17.497499999999999</v>
      </c>
      <c r="V488">
        <f>DATEDIF(Superstore_Data[[#This Row],[Order Date]],Superstore_Data[[#This Row],[Ship Date]],"d")</f>
        <v>3</v>
      </c>
      <c r="W488">
        <f t="shared" si="7"/>
        <v>1</v>
      </c>
    </row>
    <row r="489" spans="1:23" x14ac:dyDescent="0.3">
      <c r="A489" s="2">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s="3">
        <v>2735.9520000000002</v>
      </c>
      <c r="S489">
        <v>6</v>
      </c>
      <c r="T489">
        <v>0.2</v>
      </c>
      <c r="U489">
        <v>341.99400000000003</v>
      </c>
      <c r="V489">
        <f>DATEDIF(Superstore_Data[[#This Row],[Order Date]],Superstore_Data[[#This Row],[Ship Date]],"d")</f>
        <v>2</v>
      </c>
      <c r="W489">
        <f t="shared" si="7"/>
        <v>1</v>
      </c>
    </row>
    <row r="490" spans="1:23" x14ac:dyDescent="0.3">
      <c r="A490" s="2">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s="3">
        <v>7.992</v>
      </c>
      <c r="S490">
        <v>1</v>
      </c>
      <c r="T490">
        <v>0.2</v>
      </c>
      <c r="U490">
        <v>0.59940000000000004</v>
      </c>
      <c r="V490">
        <f>DATEDIF(Superstore_Data[[#This Row],[Order Date]],Superstore_Data[[#This Row],[Ship Date]],"d")</f>
        <v>4</v>
      </c>
      <c r="W490">
        <f t="shared" si="7"/>
        <v>1</v>
      </c>
    </row>
    <row r="491" spans="1:23" x14ac:dyDescent="0.3">
      <c r="A491" s="2">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s="3">
        <v>63.984000000000002</v>
      </c>
      <c r="S491">
        <v>2</v>
      </c>
      <c r="T491">
        <v>0.2</v>
      </c>
      <c r="U491">
        <v>10.397399999999999</v>
      </c>
      <c r="V491">
        <f>DATEDIF(Superstore_Data[[#This Row],[Order Date]],Superstore_Data[[#This Row],[Ship Date]],"d")</f>
        <v>4</v>
      </c>
      <c r="W491">
        <f t="shared" si="7"/>
        <v>1</v>
      </c>
    </row>
    <row r="492" spans="1:23" x14ac:dyDescent="0.3">
      <c r="A492" s="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s="3">
        <v>70.367999999999995</v>
      </c>
      <c r="S492">
        <v>2</v>
      </c>
      <c r="T492">
        <v>0.2</v>
      </c>
      <c r="U492">
        <v>6.1571999999999996</v>
      </c>
      <c r="V492">
        <f>DATEDIF(Superstore_Data[[#This Row],[Order Date]],Superstore_Data[[#This Row],[Ship Date]],"d")</f>
        <v>4</v>
      </c>
      <c r="W492">
        <f t="shared" si="7"/>
        <v>1</v>
      </c>
    </row>
    <row r="493" spans="1:23" x14ac:dyDescent="0.3">
      <c r="A493" s="2">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s="3">
        <v>449.15</v>
      </c>
      <c r="S493">
        <v>5</v>
      </c>
      <c r="T493">
        <v>0</v>
      </c>
      <c r="U493">
        <v>8.9830000000000005</v>
      </c>
      <c r="V493">
        <f>DATEDIF(Superstore_Data[[#This Row],[Order Date]],Superstore_Data[[#This Row],[Ship Date]],"d")</f>
        <v>5</v>
      </c>
      <c r="W493">
        <f t="shared" si="7"/>
        <v>1</v>
      </c>
    </row>
    <row r="494" spans="1:23" x14ac:dyDescent="0.3">
      <c r="A494" s="2">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s="3">
        <v>11.07</v>
      </c>
      <c r="S494">
        <v>3</v>
      </c>
      <c r="T494">
        <v>0</v>
      </c>
      <c r="U494">
        <v>5.0922000000000001</v>
      </c>
      <c r="V494">
        <f>DATEDIF(Superstore_Data[[#This Row],[Order Date]],Superstore_Data[[#This Row],[Ship Date]],"d")</f>
        <v>5</v>
      </c>
      <c r="W494">
        <f t="shared" si="7"/>
        <v>1</v>
      </c>
    </row>
    <row r="495" spans="1:23" x14ac:dyDescent="0.3">
      <c r="A495" s="2">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s="3">
        <v>93.98</v>
      </c>
      <c r="S495">
        <v>2</v>
      </c>
      <c r="T495">
        <v>0</v>
      </c>
      <c r="U495">
        <v>13.1572</v>
      </c>
      <c r="V495">
        <f>DATEDIF(Superstore_Data[[#This Row],[Order Date]],Superstore_Data[[#This Row],[Ship Date]],"d")</f>
        <v>5</v>
      </c>
      <c r="W495">
        <f t="shared" si="7"/>
        <v>1</v>
      </c>
    </row>
    <row r="496" spans="1:23" x14ac:dyDescent="0.3">
      <c r="A496" s="2">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s="3">
        <v>189.88200000000001</v>
      </c>
      <c r="S496">
        <v>3</v>
      </c>
      <c r="T496">
        <v>0.4</v>
      </c>
      <c r="U496">
        <v>-94.941000000000003</v>
      </c>
      <c r="V496">
        <f>DATEDIF(Superstore_Data[[#This Row],[Order Date]],Superstore_Data[[#This Row],[Ship Date]],"d")</f>
        <v>3</v>
      </c>
      <c r="W496">
        <f t="shared" si="7"/>
        <v>1</v>
      </c>
    </row>
    <row r="497" spans="1:23" x14ac:dyDescent="0.3">
      <c r="A497" s="2">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s="3">
        <v>105.42</v>
      </c>
      <c r="S497">
        <v>2</v>
      </c>
      <c r="T497">
        <v>0</v>
      </c>
      <c r="U497">
        <v>51.655799999999999</v>
      </c>
      <c r="V497">
        <f>DATEDIF(Superstore_Data[[#This Row],[Order Date]],Superstore_Data[[#This Row],[Ship Date]],"d")</f>
        <v>4</v>
      </c>
      <c r="W497">
        <f t="shared" si="7"/>
        <v>1</v>
      </c>
    </row>
    <row r="498" spans="1:23" x14ac:dyDescent="0.3">
      <c r="A498" s="2">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s="3">
        <v>119.616</v>
      </c>
      <c r="S498">
        <v>8</v>
      </c>
      <c r="T498">
        <v>0.2</v>
      </c>
      <c r="U498">
        <v>40.370399999999997</v>
      </c>
      <c r="V498">
        <f>DATEDIF(Superstore_Data[[#This Row],[Order Date]],Superstore_Data[[#This Row],[Ship Date]],"d")</f>
        <v>6</v>
      </c>
      <c r="W498">
        <f t="shared" si="7"/>
        <v>1</v>
      </c>
    </row>
    <row r="499" spans="1:23" x14ac:dyDescent="0.3">
      <c r="A499" s="2">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s="3">
        <v>255.76</v>
      </c>
      <c r="S499">
        <v>4</v>
      </c>
      <c r="T499">
        <v>0</v>
      </c>
      <c r="U499">
        <v>81.843199999999996</v>
      </c>
      <c r="V499">
        <f>DATEDIF(Superstore_Data[[#This Row],[Order Date]],Superstore_Data[[#This Row],[Ship Date]],"d")</f>
        <v>6</v>
      </c>
      <c r="W499">
        <f t="shared" si="7"/>
        <v>1</v>
      </c>
    </row>
    <row r="500" spans="1:23" x14ac:dyDescent="0.3">
      <c r="A500" s="2">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s="3">
        <v>241.56800000000001</v>
      </c>
      <c r="S500">
        <v>2</v>
      </c>
      <c r="T500">
        <v>0.2</v>
      </c>
      <c r="U500">
        <v>18.117599999999999</v>
      </c>
      <c r="V500">
        <f>DATEDIF(Superstore_Data[[#This Row],[Order Date]],Superstore_Data[[#This Row],[Ship Date]],"d")</f>
        <v>6</v>
      </c>
      <c r="W500">
        <f t="shared" si="7"/>
        <v>1</v>
      </c>
    </row>
    <row r="501" spans="1:23" x14ac:dyDescent="0.3">
      <c r="A501" s="2">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s="3">
        <v>69.3</v>
      </c>
      <c r="S501">
        <v>9</v>
      </c>
      <c r="T501">
        <v>0</v>
      </c>
      <c r="U501">
        <v>22.869</v>
      </c>
      <c r="V501">
        <f>DATEDIF(Superstore_Data[[#This Row],[Order Date]],Superstore_Data[[#This Row],[Ship Date]],"d")</f>
        <v>6</v>
      </c>
      <c r="W501">
        <f t="shared" si="7"/>
        <v>1</v>
      </c>
    </row>
    <row r="502" spans="1:23" x14ac:dyDescent="0.3">
      <c r="A502" s="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s="3">
        <v>22.62</v>
      </c>
      <c r="S502">
        <v>2</v>
      </c>
      <c r="T502">
        <v>0.7</v>
      </c>
      <c r="U502">
        <v>-15.08</v>
      </c>
      <c r="V502">
        <f>DATEDIF(Superstore_Data[[#This Row],[Order Date]],Superstore_Data[[#This Row],[Ship Date]],"d")</f>
        <v>5</v>
      </c>
      <c r="W502">
        <f t="shared" si="7"/>
        <v>1</v>
      </c>
    </row>
    <row r="503" spans="1:23" x14ac:dyDescent="0.3">
      <c r="A503" s="2">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s="3">
        <v>14.952</v>
      </c>
      <c r="S503">
        <v>2</v>
      </c>
      <c r="T503">
        <v>0.7</v>
      </c>
      <c r="U503">
        <v>-11.961600000000001</v>
      </c>
      <c r="V503">
        <f>DATEDIF(Superstore_Data[[#This Row],[Order Date]],Superstore_Data[[#This Row],[Ship Date]],"d")</f>
        <v>5</v>
      </c>
      <c r="W503">
        <f t="shared" si="7"/>
        <v>1</v>
      </c>
    </row>
    <row r="504" spans="1:23" x14ac:dyDescent="0.3">
      <c r="A504" s="2">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s="3">
        <v>801.56799999999998</v>
      </c>
      <c r="S504">
        <v>2</v>
      </c>
      <c r="T504">
        <v>0.2</v>
      </c>
      <c r="U504">
        <v>50.097999999999999</v>
      </c>
      <c r="V504">
        <f>DATEDIF(Superstore_Data[[#This Row],[Order Date]],Superstore_Data[[#This Row],[Ship Date]],"d")</f>
        <v>5</v>
      </c>
      <c r="W504">
        <f t="shared" si="7"/>
        <v>1</v>
      </c>
    </row>
    <row r="505" spans="1:23" x14ac:dyDescent="0.3">
      <c r="A505" s="2">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s="3">
        <v>2.3759999999999999</v>
      </c>
      <c r="S505">
        <v>3</v>
      </c>
      <c r="T505">
        <v>0.7</v>
      </c>
      <c r="U505">
        <v>-1.9008</v>
      </c>
      <c r="V505">
        <f>DATEDIF(Superstore_Data[[#This Row],[Order Date]],Superstore_Data[[#This Row],[Ship Date]],"d")</f>
        <v>5</v>
      </c>
      <c r="W505">
        <f t="shared" si="7"/>
        <v>1</v>
      </c>
    </row>
    <row r="506" spans="1:23" x14ac:dyDescent="0.3">
      <c r="A506" s="2">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s="3">
        <v>32.792000000000002</v>
      </c>
      <c r="S506">
        <v>1</v>
      </c>
      <c r="T506">
        <v>0.2</v>
      </c>
      <c r="U506">
        <v>11.8871</v>
      </c>
      <c r="V506">
        <f>DATEDIF(Superstore_Data[[#This Row],[Order Date]],Superstore_Data[[#This Row],[Ship Date]],"d")</f>
        <v>5</v>
      </c>
      <c r="W506">
        <f t="shared" si="7"/>
        <v>1</v>
      </c>
    </row>
    <row r="507" spans="1:23" x14ac:dyDescent="0.3">
      <c r="A507" s="2">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s="3">
        <v>15.92</v>
      </c>
      <c r="S507">
        <v>5</v>
      </c>
      <c r="T507">
        <v>0.2</v>
      </c>
      <c r="U507">
        <v>5.3730000000000002</v>
      </c>
      <c r="V507">
        <f>DATEDIF(Superstore_Data[[#This Row],[Order Date]],Superstore_Data[[#This Row],[Ship Date]],"d")</f>
        <v>3</v>
      </c>
      <c r="W507">
        <f t="shared" si="7"/>
        <v>1</v>
      </c>
    </row>
    <row r="508" spans="1:23" x14ac:dyDescent="0.3">
      <c r="A508" s="2">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s="3">
        <v>2.74</v>
      </c>
      <c r="S508">
        <v>1</v>
      </c>
      <c r="T508">
        <v>0</v>
      </c>
      <c r="U508">
        <v>0.73980000000000001</v>
      </c>
      <c r="V508">
        <f>DATEDIF(Superstore_Data[[#This Row],[Order Date]],Superstore_Data[[#This Row],[Ship Date]],"d")</f>
        <v>6</v>
      </c>
      <c r="W508">
        <f t="shared" si="7"/>
        <v>1</v>
      </c>
    </row>
    <row r="509" spans="1:23" x14ac:dyDescent="0.3">
      <c r="A509" s="2">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s="3">
        <v>8.34</v>
      </c>
      <c r="S509">
        <v>3</v>
      </c>
      <c r="T509">
        <v>0</v>
      </c>
      <c r="U509">
        <v>2.1684000000000001</v>
      </c>
      <c r="V509">
        <f>DATEDIF(Superstore_Data[[#This Row],[Order Date]],Superstore_Data[[#This Row],[Ship Date]],"d")</f>
        <v>6</v>
      </c>
      <c r="W509">
        <f t="shared" si="7"/>
        <v>1</v>
      </c>
    </row>
    <row r="510" spans="1:23" x14ac:dyDescent="0.3">
      <c r="A510" s="2">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s="3">
        <v>46.74</v>
      </c>
      <c r="S510">
        <v>3</v>
      </c>
      <c r="T510">
        <v>0</v>
      </c>
      <c r="U510">
        <v>11.685</v>
      </c>
      <c r="V510">
        <f>DATEDIF(Superstore_Data[[#This Row],[Order Date]],Superstore_Data[[#This Row],[Ship Date]],"d")</f>
        <v>6</v>
      </c>
      <c r="W510">
        <f t="shared" si="7"/>
        <v>1</v>
      </c>
    </row>
    <row r="511" spans="1:23" x14ac:dyDescent="0.3">
      <c r="A511" s="2">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s="3">
        <v>6354.95</v>
      </c>
      <c r="S511">
        <v>5</v>
      </c>
      <c r="T511">
        <v>0</v>
      </c>
      <c r="U511">
        <v>3177.4749999999999</v>
      </c>
      <c r="V511">
        <f>DATEDIF(Superstore_Data[[#This Row],[Order Date]],Superstore_Data[[#This Row],[Ship Date]],"d")</f>
        <v>6</v>
      </c>
      <c r="W511">
        <f t="shared" si="7"/>
        <v>1</v>
      </c>
    </row>
    <row r="512" spans="1:23" x14ac:dyDescent="0.3">
      <c r="A512" s="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s="3">
        <v>126.3</v>
      </c>
      <c r="S512">
        <v>3</v>
      </c>
      <c r="T512">
        <v>0</v>
      </c>
      <c r="U512">
        <v>40.415999999999997</v>
      </c>
      <c r="V512">
        <f>DATEDIF(Superstore_Data[[#This Row],[Order Date]],Superstore_Data[[#This Row],[Ship Date]],"d")</f>
        <v>1</v>
      </c>
      <c r="W512">
        <f t="shared" si="7"/>
        <v>1</v>
      </c>
    </row>
    <row r="513" spans="1:23" x14ac:dyDescent="0.3">
      <c r="A513" s="2">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s="3">
        <v>38.04</v>
      </c>
      <c r="S513">
        <v>2</v>
      </c>
      <c r="T513">
        <v>0</v>
      </c>
      <c r="U513">
        <v>12.172800000000001</v>
      </c>
      <c r="V513">
        <f>DATEDIF(Superstore_Data[[#This Row],[Order Date]],Superstore_Data[[#This Row],[Ship Date]],"d")</f>
        <v>1</v>
      </c>
      <c r="W513">
        <f t="shared" si="7"/>
        <v>1</v>
      </c>
    </row>
    <row r="514" spans="1:23" x14ac:dyDescent="0.3">
      <c r="A514" s="2">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s="3">
        <v>7.1520000000000001</v>
      </c>
      <c r="S514">
        <v>3</v>
      </c>
      <c r="T514">
        <v>0.2</v>
      </c>
      <c r="U514">
        <v>0.71519999999999995</v>
      </c>
      <c r="V514">
        <f>DATEDIF(Superstore_Data[[#This Row],[Order Date]],Superstore_Data[[#This Row],[Ship Date]],"d")</f>
        <v>3</v>
      </c>
      <c r="W514">
        <f t="shared" ref="W514:W577" si="8">COUNTIF($A:$A,A514)</f>
        <v>1</v>
      </c>
    </row>
    <row r="515" spans="1:23" x14ac:dyDescent="0.3">
      <c r="A515" s="2">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s="3">
        <v>6.63</v>
      </c>
      <c r="S515">
        <v>3</v>
      </c>
      <c r="T515">
        <v>0</v>
      </c>
      <c r="U515">
        <v>1.7901</v>
      </c>
      <c r="V515">
        <f>DATEDIF(Superstore_Data[[#This Row],[Order Date]],Superstore_Data[[#This Row],[Ship Date]],"d")</f>
        <v>4</v>
      </c>
      <c r="W515">
        <f t="shared" si="8"/>
        <v>1</v>
      </c>
    </row>
    <row r="516" spans="1:23" x14ac:dyDescent="0.3">
      <c r="A516" s="2">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s="3">
        <v>5.88</v>
      </c>
      <c r="S516">
        <v>2</v>
      </c>
      <c r="T516">
        <v>0</v>
      </c>
      <c r="U516">
        <v>1.7052</v>
      </c>
      <c r="V516">
        <f>DATEDIF(Superstore_Data[[#This Row],[Order Date]],Superstore_Data[[#This Row],[Ship Date]],"d")</f>
        <v>4</v>
      </c>
      <c r="W516">
        <f t="shared" si="8"/>
        <v>1</v>
      </c>
    </row>
    <row r="517" spans="1:23" x14ac:dyDescent="0.3">
      <c r="A517" s="2">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s="3">
        <v>2999.95</v>
      </c>
      <c r="S517">
        <v>5</v>
      </c>
      <c r="T517">
        <v>0</v>
      </c>
      <c r="U517">
        <v>1379.9770000000001</v>
      </c>
      <c r="V517">
        <f>DATEDIF(Superstore_Data[[#This Row],[Order Date]],Superstore_Data[[#This Row],[Ship Date]],"d")</f>
        <v>5</v>
      </c>
      <c r="W517">
        <f t="shared" si="8"/>
        <v>1</v>
      </c>
    </row>
    <row r="518" spans="1:23" x14ac:dyDescent="0.3">
      <c r="A518" s="2">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s="3">
        <v>51.45</v>
      </c>
      <c r="S518">
        <v>3</v>
      </c>
      <c r="T518">
        <v>0</v>
      </c>
      <c r="U518">
        <v>13.891500000000001</v>
      </c>
      <c r="V518">
        <f>DATEDIF(Superstore_Data[[#This Row],[Order Date]],Superstore_Data[[#This Row],[Ship Date]],"d")</f>
        <v>5</v>
      </c>
      <c r="W518">
        <f t="shared" si="8"/>
        <v>1</v>
      </c>
    </row>
    <row r="519" spans="1:23" x14ac:dyDescent="0.3">
      <c r="A519" s="2">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s="3">
        <v>11.96</v>
      </c>
      <c r="S519">
        <v>2</v>
      </c>
      <c r="T519">
        <v>0</v>
      </c>
      <c r="U519">
        <v>5.3819999999999997</v>
      </c>
      <c r="V519">
        <f>DATEDIF(Superstore_Data[[#This Row],[Order Date]],Superstore_Data[[#This Row],[Ship Date]],"d")</f>
        <v>5</v>
      </c>
      <c r="W519">
        <f t="shared" si="8"/>
        <v>1</v>
      </c>
    </row>
    <row r="520" spans="1:23" x14ac:dyDescent="0.3">
      <c r="A520" s="2">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s="3">
        <v>1126.02</v>
      </c>
      <c r="S520">
        <v>3</v>
      </c>
      <c r="T520">
        <v>0</v>
      </c>
      <c r="U520">
        <v>56.301000000000002</v>
      </c>
      <c r="V520">
        <f>DATEDIF(Superstore_Data[[#This Row],[Order Date]],Superstore_Data[[#This Row],[Ship Date]],"d")</f>
        <v>5</v>
      </c>
      <c r="W520">
        <f t="shared" si="8"/>
        <v>1</v>
      </c>
    </row>
    <row r="521" spans="1:23" x14ac:dyDescent="0.3">
      <c r="A521" s="2">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s="3">
        <v>18.391999999999999</v>
      </c>
      <c r="S521">
        <v>1</v>
      </c>
      <c r="T521">
        <v>0.2</v>
      </c>
      <c r="U521">
        <v>5.2877000000000001</v>
      </c>
      <c r="V521">
        <f>DATEDIF(Superstore_Data[[#This Row],[Order Date]],Superstore_Data[[#This Row],[Ship Date]],"d")</f>
        <v>4</v>
      </c>
      <c r="W521">
        <f t="shared" si="8"/>
        <v>1</v>
      </c>
    </row>
    <row r="522" spans="1:23" x14ac:dyDescent="0.3">
      <c r="A522" s="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s="3">
        <v>129.56800000000001</v>
      </c>
      <c r="S522">
        <v>2</v>
      </c>
      <c r="T522">
        <v>0.2</v>
      </c>
      <c r="U522">
        <v>-25.913599999999999</v>
      </c>
      <c r="V522">
        <f>DATEDIF(Superstore_Data[[#This Row],[Order Date]],Superstore_Data[[#This Row],[Ship Date]],"d")</f>
        <v>4</v>
      </c>
      <c r="W522">
        <f t="shared" si="8"/>
        <v>1</v>
      </c>
    </row>
    <row r="523" spans="1:23" x14ac:dyDescent="0.3">
      <c r="A523" s="2">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s="3">
        <v>14.112</v>
      </c>
      <c r="S523">
        <v>9</v>
      </c>
      <c r="T523">
        <v>0.8</v>
      </c>
      <c r="U523">
        <v>-21.167999999999999</v>
      </c>
      <c r="V523">
        <f>DATEDIF(Superstore_Data[[#This Row],[Order Date]],Superstore_Data[[#This Row],[Ship Date]],"d")</f>
        <v>4</v>
      </c>
      <c r="W523">
        <f t="shared" si="8"/>
        <v>1</v>
      </c>
    </row>
    <row r="524" spans="1:23" x14ac:dyDescent="0.3">
      <c r="A524" s="2">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s="3">
        <v>210.98</v>
      </c>
      <c r="S524">
        <v>2</v>
      </c>
      <c r="T524">
        <v>0</v>
      </c>
      <c r="U524">
        <v>21.097999999999999</v>
      </c>
      <c r="V524">
        <f>DATEDIF(Superstore_Data[[#This Row],[Order Date]],Superstore_Data[[#This Row],[Ship Date]],"d")</f>
        <v>2</v>
      </c>
      <c r="W524">
        <f t="shared" si="8"/>
        <v>1</v>
      </c>
    </row>
    <row r="525" spans="1:23" x14ac:dyDescent="0.3">
      <c r="A525" s="2">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s="3">
        <v>55.176000000000002</v>
      </c>
      <c r="S525">
        <v>3</v>
      </c>
      <c r="T525">
        <v>0.2</v>
      </c>
      <c r="U525">
        <v>-12.4146</v>
      </c>
      <c r="V525">
        <f>DATEDIF(Superstore_Data[[#This Row],[Order Date]],Superstore_Data[[#This Row],[Ship Date]],"d")</f>
        <v>2</v>
      </c>
      <c r="W525">
        <f t="shared" si="8"/>
        <v>1</v>
      </c>
    </row>
    <row r="526" spans="1:23" x14ac:dyDescent="0.3">
      <c r="A526" s="2">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s="3">
        <v>66.260000000000005</v>
      </c>
      <c r="S526">
        <v>2</v>
      </c>
      <c r="T526">
        <v>0</v>
      </c>
      <c r="U526">
        <v>27.166599999999999</v>
      </c>
      <c r="V526">
        <f>DATEDIF(Superstore_Data[[#This Row],[Order Date]],Superstore_Data[[#This Row],[Ship Date]],"d")</f>
        <v>2</v>
      </c>
      <c r="W526">
        <f t="shared" si="8"/>
        <v>1</v>
      </c>
    </row>
    <row r="527" spans="1:23" x14ac:dyDescent="0.3">
      <c r="A527" s="2">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s="3">
        <v>22.2</v>
      </c>
      <c r="S527">
        <v>5</v>
      </c>
      <c r="T527">
        <v>0</v>
      </c>
      <c r="U527">
        <v>10.433999999999999</v>
      </c>
      <c r="V527">
        <f>DATEDIF(Superstore_Data[[#This Row],[Order Date]],Superstore_Data[[#This Row],[Ship Date]],"d")</f>
        <v>7</v>
      </c>
      <c r="W527">
        <f t="shared" si="8"/>
        <v>1</v>
      </c>
    </row>
    <row r="528" spans="1:23" x14ac:dyDescent="0.3">
      <c r="A528" s="2">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s="3">
        <v>683.952</v>
      </c>
      <c r="S528">
        <v>3</v>
      </c>
      <c r="T528">
        <v>0.2</v>
      </c>
      <c r="U528">
        <v>42.747</v>
      </c>
      <c r="V528">
        <f>DATEDIF(Superstore_Data[[#This Row],[Order Date]],Superstore_Data[[#This Row],[Ship Date]],"d")</f>
        <v>5</v>
      </c>
      <c r="W528">
        <f t="shared" si="8"/>
        <v>1</v>
      </c>
    </row>
    <row r="529" spans="1:23" x14ac:dyDescent="0.3">
      <c r="A529" s="2">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s="3">
        <v>45.695999999999998</v>
      </c>
      <c r="S529">
        <v>3</v>
      </c>
      <c r="T529">
        <v>0.2</v>
      </c>
      <c r="U529">
        <v>5.1407999999999996</v>
      </c>
      <c r="V529">
        <f>DATEDIF(Superstore_Data[[#This Row],[Order Date]],Superstore_Data[[#This Row],[Ship Date]],"d")</f>
        <v>5</v>
      </c>
      <c r="W529">
        <f t="shared" si="8"/>
        <v>1</v>
      </c>
    </row>
    <row r="530" spans="1:23" x14ac:dyDescent="0.3">
      <c r="A530" s="2">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s="3">
        <v>36.335999999999999</v>
      </c>
      <c r="S530">
        <v>3</v>
      </c>
      <c r="T530">
        <v>0.2</v>
      </c>
      <c r="U530">
        <v>-7.2671999999999999</v>
      </c>
      <c r="V530">
        <f>DATEDIF(Superstore_Data[[#This Row],[Order Date]],Superstore_Data[[#This Row],[Ship Date]],"d")</f>
        <v>4</v>
      </c>
      <c r="W530">
        <f t="shared" si="8"/>
        <v>1</v>
      </c>
    </row>
    <row r="531" spans="1:23" x14ac:dyDescent="0.3">
      <c r="A531" s="2">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s="3">
        <v>666.24800000000005</v>
      </c>
      <c r="S531">
        <v>1</v>
      </c>
      <c r="T531">
        <v>0.2</v>
      </c>
      <c r="U531">
        <v>-149.9058</v>
      </c>
      <c r="V531">
        <f>DATEDIF(Superstore_Data[[#This Row],[Order Date]],Superstore_Data[[#This Row],[Ship Date]],"d")</f>
        <v>4</v>
      </c>
      <c r="W531">
        <f t="shared" si="8"/>
        <v>1</v>
      </c>
    </row>
    <row r="532" spans="1:23" x14ac:dyDescent="0.3">
      <c r="A532" s="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s="3">
        <v>52.512</v>
      </c>
      <c r="S532">
        <v>6</v>
      </c>
      <c r="T532">
        <v>0.2</v>
      </c>
      <c r="U532">
        <v>19.692</v>
      </c>
      <c r="V532">
        <f>DATEDIF(Superstore_Data[[#This Row],[Order Date]],Superstore_Data[[#This Row],[Ship Date]],"d")</f>
        <v>4</v>
      </c>
      <c r="W532">
        <f t="shared" si="8"/>
        <v>1</v>
      </c>
    </row>
    <row r="533" spans="1:23" x14ac:dyDescent="0.3">
      <c r="A533" s="2">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s="3">
        <v>190.72</v>
      </c>
      <c r="S533">
        <v>1</v>
      </c>
      <c r="T533">
        <v>0.2</v>
      </c>
      <c r="U533">
        <v>11.92</v>
      </c>
      <c r="V533">
        <f>DATEDIF(Superstore_Data[[#This Row],[Order Date]],Superstore_Data[[#This Row],[Ship Date]],"d")</f>
        <v>2</v>
      </c>
      <c r="W533">
        <f t="shared" si="8"/>
        <v>1</v>
      </c>
    </row>
    <row r="534" spans="1:23" x14ac:dyDescent="0.3">
      <c r="A534" s="2">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s="3">
        <v>47.94</v>
      </c>
      <c r="S534">
        <v>3</v>
      </c>
      <c r="T534">
        <v>0</v>
      </c>
      <c r="U534">
        <v>2.3969999999999998</v>
      </c>
      <c r="V534">
        <f>DATEDIF(Superstore_Data[[#This Row],[Order Date]],Superstore_Data[[#This Row],[Ship Date]],"d")</f>
        <v>4</v>
      </c>
      <c r="W534">
        <f t="shared" si="8"/>
        <v>1</v>
      </c>
    </row>
    <row r="535" spans="1:23" x14ac:dyDescent="0.3">
      <c r="A535" s="2">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s="3">
        <v>979.95</v>
      </c>
      <c r="S535">
        <v>5</v>
      </c>
      <c r="T535">
        <v>0</v>
      </c>
      <c r="U535">
        <v>274.38600000000002</v>
      </c>
      <c r="V535">
        <f>DATEDIF(Superstore_Data[[#This Row],[Order Date]],Superstore_Data[[#This Row],[Ship Date]],"d")</f>
        <v>3</v>
      </c>
      <c r="W535">
        <f t="shared" si="8"/>
        <v>1</v>
      </c>
    </row>
    <row r="536" spans="1:23" x14ac:dyDescent="0.3">
      <c r="A536" s="2">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s="3">
        <v>22.75</v>
      </c>
      <c r="S536">
        <v>5</v>
      </c>
      <c r="T536">
        <v>0</v>
      </c>
      <c r="U536">
        <v>11.375</v>
      </c>
      <c r="V536">
        <f>DATEDIF(Superstore_Data[[#This Row],[Order Date]],Superstore_Data[[#This Row],[Ship Date]],"d")</f>
        <v>3</v>
      </c>
      <c r="W536">
        <f t="shared" si="8"/>
        <v>1</v>
      </c>
    </row>
    <row r="537" spans="1:23" x14ac:dyDescent="0.3">
      <c r="A537" s="2">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s="3">
        <v>16.768000000000001</v>
      </c>
      <c r="S537">
        <v>2</v>
      </c>
      <c r="T537">
        <v>0.2</v>
      </c>
      <c r="U537">
        <v>1.4672000000000001</v>
      </c>
      <c r="V537">
        <f>DATEDIF(Superstore_Data[[#This Row],[Order Date]],Superstore_Data[[#This Row],[Ship Date]],"d")</f>
        <v>6</v>
      </c>
      <c r="W537">
        <f t="shared" si="8"/>
        <v>1</v>
      </c>
    </row>
    <row r="538" spans="1:23" x14ac:dyDescent="0.3">
      <c r="A538" s="2">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s="3">
        <v>42.616</v>
      </c>
      <c r="S538">
        <v>7</v>
      </c>
      <c r="T538">
        <v>0.8</v>
      </c>
      <c r="U538">
        <v>-68.185599999999994</v>
      </c>
      <c r="V538">
        <f>DATEDIF(Superstore_Data[[#This Row],[Order Date]],Superstore_Data[[#This Row],[Ship Date]],"d")</f>
        <v>5</v>
      </c>
      <c r="W538">
        <f t="shared" si="8"/>
        <v>1</v>
      </c>
    </row>
    <row r="539" spans="1:23" x14ac:dyDescent="0.3">
      <c r="A539" s="2">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s="3">
        <v>10.752000000000001</v>
      </c>
      <c r="S539">
        <v>4</v>
      </c>
      <c r="T539">
        <v>0.2</v>
      </c>
      <c r="U539">
        <v>3.36</v>
      </c>
      <c r="V539">
        <f>DATEDIF(Superstore_Data[[#This Row],[Order Date]],Superstore_Data[[#This Row],[Ship Date]],"d")</f>
        <v>5</v>
      </c>
      <c r="W539">
        <f t="shared" si="8"/>
        <v>1</v>
      </c>
    </row>
    <row r="540" spans="1:23" x14ac:dyDescent="0.3">
      <c r="A540" s="2">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s="3">
        <v>152.94</v>
      </c>
      <c r="S540">
        <v>3</v>
      </c>
      <c r="T540">
        <v>0</v>
      </c>
      <c r="U540">
        <v>41.293799999999997</v>
      </c>
      <c r="V540">
        <f>DATEDIF(Superstore_Data[[#This Row],[Order Date]],Superstore_Data[[#This Row],[Ship Date]],"d")</f>
        <v>4</v>
      </c>
      <c r="W540">
        <f t="shared" si="8"/>
        <v>1</v>
      </c>
    </row>
    <row r="541" spans="1:23" x14ac:dyDescent="0.3">
      <c r="A541" s="2">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s="3">
        <v>283.92</v>
      </c>
      <c r="S541">
        <v>4</v>
      </c>
      <c r="T541">
        <v>0</v>
      </c>
      <c r="U541">
        <v>70.98</v>
      </c>
      <c r="V541">
        <f>DATEDIF(Superstore_Data[[#This Row],[Order Date]],Superstore_Data[[#This Row],[Ship Date]],"d")</f>
        <v>4</v>
      </c>
      <c r="W541">
        <f t="shared" si="8"/>
        <v>1</v>
      </c>
    </row>
    <row r="542" spans="1:23" x14ac:dyDescent="0.3">
      <c r="A542" s="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s="3">
        <v>468.9</v>
      </c>
      <c r="S542">
        <v>6</v>
      </c>
      <c r="T542">
        <v>0</v>
      </c>
      <c r="U542">
        <v>206.316</v>
      </c>
      <c r="V542">
        <f>DATEDIF(Superstore_Data[[#This Row],[Order Date]],Superstore_Data[[#This Row],[Ship Date]],"d")</f>
        <v>2</v>
      </c>
      <c r="W542">
        <f t="shared" si="8"/>
        <v>1</v>
      </c>
    </row>
    <row r="543" spans="1:23" x14ac:dyDescent="0.3">
      <c r="A543" s="2">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s="3">
        <v>380.86399999999998</v>
      </c>
      <c r="S543">
        <v>8</v>
      </c>
      <c r="T543">
        <v>0.2</v>
      </c>
      <c r="U543">
        <v>38.086399999999998</v>
      </c>
      <c r="V543">
        <f>DATEDIF(Superstore_Data[[#This Row],[Order Date]],Superstore_Data[[#This Row],[Ship Date]],"d")</f>
        <v>3</v>
      </c>
      <c r="W543">
        <f t="shared" si="8"/>
        <v>1</v>
      </c>
    </row>
    <row r="544" spans="1:23" x14ac:dyDescent="0.3">
      <c r="A544" s="2">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s="3">
        <v>646.77599999999995</v>
      </c>
      <c r="S544">
        <v>9</v>
      </c>
      <c r="T544">
        <v>0.2</v>
      </c>
      <c r="U544">
        <v>-145.52459999999999</v>
      </c>
      <c r="V544">
        <f>DATEDIF(Superstore_Data[[#This Row],[Order Date]],Superstore_Data[[#This Row],[Ship Date]],"d")</f>
        <v>5</v>
      </c>
      <c r="W544">
        <f t="shared" si="8"/>
        <v>1</v>
      </c>
    </row>
    <row r="545" spans="1:23" x14ac:dyDescent="0.3">
      <c r="A545" s="2">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s="3">
        <v>58.112000000000002</v>
      </c>
      <c r="S545">
        <v>2</v>
      </c>
      <c r="T545">
        <v>0.2</v>
      </c>
      <c r="U545">
        <v>7.2640000000000002</v>
      </c>
      <c r="V545">
        <f>DATEDIF(Superstore_Data[[#This Row],[Order Date]],Superstore_Data[[#This Row],[Ship Date]],"d")</f>
        <v>5</v>
      </c>
      <c r="W545">
        <f t="shared" si="8"/>
        <v>1</v>
      </c>
    </row>
    <row r="546" spans="1:23" x14ac:dyDescent="0.3">
      <c r="A546" s="2">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s="3">
        <v>100.792</v>
      </c>
      <c r="S546">
        <v>1</v>
      </c>
      <c r="T546">
        <v>0.2</v>
      </c>
      <c r="U546">
        <v>6.2995000000000001</v>
      </c>
      <c r="V546">
        <f>DATEDIF(Superstore_Data[[#This Row],[Order Date]],Superstore_Data[[#This Row],[Ship Date]],"d")</f>
        <v>5</v>
      </c>
      <c r="W546">
        <f t="shared" si="8"/>
        <v>1</v>
      </c>
    </row>
    <row r="547" spans="1:23" x14ac:dyDescent="0.3">
      <c r="A547" s="2">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s="3">
        <v>66.111999999999995</v>
      </c>
      <c r="S547">
        <v>4</v>
      </c>
      <c r="T547">
        <v>0.6</v>
      </c>
      <c r="U547">
        <v>-84.2928</v>
      </c>
      <c r="V547">
        <f>DATEDIF(Superstore_Data[[#This Row],[Order Date]],Superstore_Data[[#This Row],[Ship Date]],"d")</f>
        <v>5</v>
      </c>
      <c r="W547">
        <f t="shared" si="8"/>
        <v>1</v>
      </c>
    </row>
    <row r="548" spans="1:23" x14ac:dyDescent="0.3">
      <c r="A548" s="2">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s="3">
        <v>41.28</v>
      </c>
      <c r="S548">
        <v>6</v>
      </c>
      <c r="T548">
        <v>0.2</v>
      </c>
      <c r="U548">
        <v>13.932</v>
      </c>
      <c r="V548">
        <f>DATEDIF(Superstore_Data[[#This Row],[Order Date]],Superstore_Data[[#This Row],[Ship Date]],"d")</f>
        <v>3</v>
      </c>
      <c r="W548">
        <f t="shared" si="8"/>
        <v>1</v>
      </c>
    </row>
    <row r="549" spans="1:23" x14ac:dyDescent="0.3">
      <c r="A549" s="2">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s="3">
        <v>13.36</v>
      </c>
      <c r="S549">
        <v>2</v>
      </c>
      <c r="T549">
        <v>0</v>
      </c>
      <c r="U549">
        <v>6.4127999999999998</v>
      </c>
      <c r="V549">
        <f>DATEDIF(Superstore_Data[[#This Row],[Order Date]],Superstore_Data[[#This Row],[Ship Date]],"d")</f>
        <v>3</v>
      </c>
      <c r="W549">
        <f t="shared" si="8"/>
        <v>1</v>
      </c>
    </row>
    <row r="550" spans="1:23" x14ac:dyDescent="0.3">
      <c r="A550" s="2">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s="3">
        <v>250.27199999999999</v>
      </c>
      <c r="S550">
        <v>9</v>
      </c>
      <c r="T550">
        <v>0.2</v>
      </c>
      <c r="U550">
        <v>15.641999999999999</v>
      </c>
      <c r="V550">
        <f>DATEDIF(Superstore_Data[[#This Row],[Order Date]],Superstore_Data[[#This Row],[Ship Date]],"d")</f>
        <v>2</v>
      </c>
      <c r="W550">
        <f t="shared" si="8"/>
        <v>1</v>
      </c>
    </row>
    <row r="551" spans="1:23" x14ac:dyDescent="0.3">
      <c r="A551" s="2">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s="3">
        <v>11.364000000000001</v>
      </c>
      <c r="S551">
        <v>3</v>
      </c>
      <c r="T551">
        <v>0.8</v>
      </c>
      <c r="U551">
        <v>-17.045999999999999</v>
      </c>
      <c r="V551">
        <f>DATEDIF(Superstore_Data[[#This Row],[Order Date]],Superstore_Data[[#This Row],[Ship Date]],"d")</f>
        <v>2</v>
      </c>
      <c r="W551">
        <f t="shared" si="8"/>
        <v>1</v>
      </c>
    </row>
    <row r="552" spans="1:23" x14ac:dyDescent="0.3">
      <c r="A552" s="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s="3">
        <v>8.7200000000000006</v>
      </c>
      <c r="S552">
        <v>5</v>
      </c>
      <c r="T552">
        <v>0.2</v>
      </c>
      <c r="U552">
        <v>-1.744</v>
      </c>
      <c r="V552">
        <f>DATEDIF(Superstore_Data[[#This Row],[Order Date]],Superstore_Data[[#This Row],[Ship Date]],"d")</f>
        <v>2</v>
      </c>
      <c r="W552">
        <f t="shared" si="8"/>
        <v>1</v>
      </c>
    </row>
    <row r="553" spans="1:23" x14ac:dyDescent="0.3">
      <c r="A553" s="2">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s="3">
        <v>1121.568</v>
      </c>
      <c r="S553">
        <v>2</v>
      </c>
      <c r="T553">
        <v>0.2</v>
      </c>
      <c r="U553">
        <v>0</v>
      </c>
      <c r="V553">
        <f>DATEDIF(Superstore_Data[[#This Row],[Order Date]],Superstore_Data[[#This Row],[Ship Date]],"d")</f>
        <v>2</v>
      </c>
      <c r="W553">
        <f t="shared" si="8"/>
        <v>1</v>
      </c>
    </row>
    <row r="554" spans="1:23" x14ac:dyDescent="0.3">
      <c r="A554" s="2">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s="3">
        <v>34.503999999999998</v>
      </c>
      <c r="S554">
        <v>1</v>
      </c>
      <c r="T554">
        <v>0.2</v>
      </c>
      <c r="U554">
        <v>6.0381999999999998</v>
      </c>
      <c r="V554">
        <f>DATEDIF(Superstore_Data[[#This Row],[Order Date]],Superstore_Data[[#This Row],[Ship Date]],"d")</f>
        <v>1</v>
      </c>
      <c r="W554">
        <f t="shared" si="8"/>
        <v>1</v>
      </c>
    </row>
    <row r="555" spans="1:23" x14ac:dyDescent="0.3">
      <c r="A555" s="2">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s="3">
        <v>10.824</v>
      </c>
      <c r="S555">
        <v>3</v>
      </c>
      <c r="T555">
        <v>0.2</v>
      </c>
      <c r="U555">
        <v>2.5707</v>
      </c>
      <c r="V555">
        <f>DATEDIF(Superstore_Data[[#This Row],[Order Date]],Superstore_Data[[#This Row],[Ship Date]],"d")</f>
        <v>4</v>
      </c>
      <c r="W555">
        <f t="shared" si="8"/>
        <v>1</v>
      </c>
    </row>
    <row r="556" spans="1:23" x14ac:dyDescent="0.3">
      <c r="A556" s="2">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s="3">
        <v>1295.78</v>
      </c>
      <c r="S556">
        <v>2</v>
      </c>
      <c r="T556">
        <v>0</v>
      </c>
      <c r="U556">
        <v>310.98719999999997</v>
      </c>
      <c r="V556">
        <f>DATEDIF(Superstore_Data[[#This Row],[Order Date]],Superstore_Data[[#This Row],[Ship Date]],"d")</f>
        <v>4</v>
      </c>
      <c r="W556">
        <f t="shared" si="8"/>
        <v>1</v>
      </c>
    </row>
    <row r="557" spans="1:23" x14ac:dyDescent="0.3">
      <c r="A557" s="2">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s="3">
        <v>19.456</v>
      </c>
      <c r="S557">
        <v>4</v>
      </c>
      <c r="T557">
        <v>0.2</v>
      </c>
      <c r="U557">
        <v>3.4047999999999998</v>
      </c>
      <c r="V557">
        <f>DATEDIF(Superstore_Data[[#This Row],[Order Date]],Superstore_Data[[#This Row],[Ship Date]],"d")</f>
        <v>4</v>
      </c>
      <c r="W557">
        <f t="shared" si="8"/>
        <v>1</v>
      </c>
    </row>
    <row r="558" spans="1:23" x14ac:dyDescent="0.3">
      <c r="A558" s="2">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s="3">
        <v>20.7</v>
      </c>
      <c r="S558">
        <v>2</v>
      </c>
      <c r="T558">
        <v>0</v>
      </c>
      <c r="U558">
        <v>9.9359999999999999</v>
      </c>
      <c r="V558">
        <f>DATEDIF(Superstore_Data[[#This Row],[Order Date]],Superstore_Data[[#This Row],[Ship Date]],"d")</f>
        <v>5</v>
      </c>
      <c r="W558">
        <f t="shared" si="8"/>
        <v>1</v>
      </c>
    </row>
    <row r="559" spans="1:23" x14ac:dyDescent="0.3">
      <c r="A559" s="2">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s="3">
        <v>1335.68</v>
      </c>
      <c r="S559">
        <v>4</v>
      </c>
      <c r="T559">
        <v>0.2</v>
      </c>
      <c r="U559">
        <v>-217.048</v>
      </c>
      <c r="V559">
        <f>DATEDIF(Superstore_Data[[#This Row],[Order Date]],Superstore_Data[[#This Row],[Ship Date]],"d")</f>
        <v>5</v>
      </c>
      <c r="W559">
        <f t="shared" si="8"/>
        <v>1</v>
      </c>
    </row>
    <row r="560" spans="1:23" x14ac:dyDescent="0.3">
      <c r="A560" s="2">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s="3">
        <v>32.4</v>
      </c>
      <c r="S560">
        <v>5</v>
      </c>
      <c r="T560">
        <v>0</v>
      </c>
      <c r="U560">
        <v>15.552</v>
      </c>
      <c r="V560">
        <f>DATEDIF(Superstore_Data[[#This Row],[Order Date]],Superstore_Data[[#This Row],[Ship Date]],"d")</f>
        <v>5</v>
      </c>
      <c r="W560">
        <f t="shared" si="8"/>
        <v>1</v>
      </c>
    </row>
    <row r="561" spans="1:23" x14ac:dyDescent="0.3">
      <c r="A561" s="2">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s="3">
        <v>42.6</v>
      </c>
      <c r="S561">
        <v>3</v>
      </c>
      <c r="T561">
        <v>0</v>
      </c>
      <c r="U561">
        <v>16.614000000000001</v>
      </c>
      <c r="V561">
        <f>DATEDIF(Superstore_Data[[#This Row],[Order Date]],Superstore_Data[[#This Row],[Ship Date]],"d")</f>
        <v>2</v>
      </c>
      <c r="W561">
        <f t="shared" si="8"/>
        <v>1</v>
      </c>
    </row>
    <row r="562" spans="1:23" x14ac:dyDescent="0.3">
      <c r="A562" s="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s="3">
        <v>84.055999999999997</v>
      </c>
      <c r="S562">
        <v>7</v>
      </c>
      <c r="T562">
        <v>0.2</v>
      </c>
      <c r="U562">
        <v>27.318200000000001</v>
      </c>
      <c r="V562">
        <f>DATEDIF(Superstore_Data[[#This Row],[Order Date]],Superstore_Data[[#This Row],[Ship Date]],"d")</f>
        <v>2</v>
      </c>
      <c r="W562">
        <f t="shared" si="8"/>
        <v>1</v>
      </c>
    </row>
    <row r="563" spans="1:23" x14ac:dyDescent="0.3">
      <c r="A563" s="2">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s="3">
        <v>13</v>
      </c>
      <c r="S563">
        <v>5</v>
      </c>
      <c r="T563">
        <v>0.2</v>
      </c>
      <c r="U563">
        <v>1.3</v>
      </c>
      <c r="V563">
        <f>DATEDIF(Superstore_Data[[#This Row],[Order Date]],Superstore_Data[[#This Row],[Ship Date]],"d")</f>
        <v>4</v>
      </c>
      <c r="W563">
        <f t="shared" si="8"/>
        <v>1</v>
      </c>
    </row>
    <row r="564" spans="1:23" x14ac:dyDescent="0.3">
      <c r="A564" s="2">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s="3">
        <v>13.128</v>
      </c>
      <c r="S564">
        <v>3</v>
      </c>
      <c r="T564">
        <v>0.2</v>
      </c>
      <c r="U564">
        <v>3.7743000000000002</v>
      </c>
      <c r="V564">
        <f>DATEDIF(Superstore_Data[[#This Row],[Order Date]],Superstore_Data[[#This Row],[Ship Date]],"d")</f>
        <v>4</v>
      </c>
      <c r="W564">
        <f t="shared" si="8"/>
        <v>1</v>
      </c>
    </row>
    <row r="565" spans="1:23" x14ac:dyDescent="0.3">
      <c r="A565" s="2">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s="3">
        <v>3.96</v>
      </c>
      <c r="S565">
        <v>2</v>
      </c>
      <c r="T565">
        <v>0</v>
      </c>
      <c r="U565">
        <v>0</v>
      </c>
      <c r="V565">
        <f>DATEDIF(Superstore_Data[[#This Row],[Order Date]],Superstore_Data[[#This Row],[Ship Date]],"d")</f>
        <v>2</v>
      </c>
      <c r="W565">
        <f t="shared" si="8"/>
        <v>1</v>
      </c>
    </row>
    <row r="566" spans="1:23" x14ac:dyDescent="0.3">
      <c r="A566" s="2">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s="3">
        <v>2.61</v>
      </c>
      <c r="S566">
        <v>1</v>
      </c>
      <c r="T566">
        <v>0</v>
      </c>
      <c r="U566">
        <v>1.2005999999999999</v>
      </c>
      <c r="V566">
        <f>DATEDIF(Superstore_Data[[#This Row],[Order Date]],Superstore_Data[[#This Row],[Ship Date]],"d")</f>
        <v>2</v>
      </c>
      <c r="W566">
        <f t="shared" si="8"/>
        <v>1</v>
      </c>
    </row>
    <row r="567" spans="1:23" x14ac:dyDescent="0.3">
      <c r="A567" s="2">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s="3">
        <v>374.37599999999998</v>
      </c>
      <c r="S567">
        <v>3</v>
      </c>
      <c r="T567">
        <v>0.2</v>
      </c>
      <c r="U567">
        <v>46.796999999999997</v>
      </c>
      <c r="V567">
        <f>DATEDIF(Superstore_Data[[#This Row],[Order Date]],Superstore_Data[[#This Row],[Ship Date]],"d")</f>
        <v>3</v>
      </c>
      <c r="W567">
        <f t="shared" si="8"/>
        <v>1</v>
      </c>
    </row>
    <row r="568" spans="1:23" x14ac:dyDescent="0.3">
      <c r="A568" s="2">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s="3">
        <v>91.84</v>
      </c>
      <c r="S568">
        <v>8</v>
      </c>
      <c r="T568">
        <v>0</v>
      </c>
      <c r="U568">
        <v>45.001600000000003</v>
      </c>
      <c r="V568">
        <f>DATEDIF(Superstore_Data[[#This Row],[Order Date]],Superstore_Data[[#This Row],[Ship Date]],"d")</f>
        <v>7</v>
      </c>
      <c r="W568">
        <f t="shared" si="8"/>
        <v>1</v>
      </c>
    </row>
    <row r="569" spans="1:23" x14ac:dyDescent="0.3">
      <c r="A569" s="2">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s="3">
        <v>81.087999999999994</v>
      </c>
      <c r="S569">
        <v>7</v>
      </c>
      <c r="T569">
        <v>0.2</v>
      </c>
      <c r="U569">
        <v>27.3672</v>
      </c>
      <c r="V569">
        <f>DATEDIF(Superstore_Data[[#This Row],[Order Date]],Superstore_Data[[#This Row],[Ship Date]],"d")</f>
        <v>7</v>
      </c>
      <c r="W569">
        <f t="shared" si="8"/>
        <v>1</v>
      </c>
    </row>
    <row r="570" spans="1:23" x14ac:dyDescent="0.3">
      <c r="A570" s="2">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s="3">
        <v>19.440000000000001</v>
      </c>
      <c r="S570">
        <v>3</v>
      </c>
      <c r="T570">
        <v>0</v>
      </c>
      <c r="U570">
        <v>9.3312000000000008</v>
      </c>
      <c r="V570">
        <f>DATEDIF(Superstore_Data[[#This Row],[Order Date]],Superstore_Data[[#This Row],[Ship Date]],"d")</f>
        <v>7</v>
      </c>
      <c r="W570">
        <f t="shared" si="8"/>
        <v>1</v>
      </c>
    </row>
    <row r="571" spans="1:23" x14ac:dyDescent="0.3">
      <c r="A571" s="2">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s="3">
        <v>451.15199999999999</v>
      </c>
      <c r="S571">
        <v>3</v>
      </c>
      <c r="T571">
        <v>0.2</v>
      </c>
      <c r="U571">
        <v>0</v>
      </c>
      <c r="V571">
        <f>DATEDIF(Superstore_Data[[#This Row],[Order Date]],Superstore_Data[[#This Row],[Ship Date]],"d")</f>
        <v>7</v>
      </c>
      <c r="W571">
        <f t="shared" si="8"/>
        <v>1</v>
      </c>
    </row>
    <row r="572" spans="1:23" x14ac:dyDescent="0.3">
      <c r="A572" s="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s="3">
        <v>72.45</v>
      </c>
      <c r="S572">
        <v>7</v>
      </c>
      <c r="T572">
        <v>0</v>
      </c>
      <c r="U572">
        <v>34.776000000000003</v>
      </c>
      <c r="V572">
        <f>DATEDIF(Superstore_Data[[#This Row],[Order Date]],Superstore_Data[[#This Row],[Ship Date]],"d")</f>
        <v>7</v>
      </c>
      <c r="W572">
        <f t="shared" si="8"/>
        <v>1</v>
      </c>
    </row>
    <row r="573" spans="1:23" x14ac:dyDescent="0.3">
      <c r="A573" s="2">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s="3">
        <v>13.96</v>
      </c>
      <c r="S573">
        <v>4</v>
      </c>
      <c r="T573">
        <v>0</v>
      </c>
      <c r="U573">
        <v>6.4215999999999998</v>
      </c>
      <c r="V573">
        <f>DATEDIF(Superstore_Data[[#This Row],[Order Date]],Superstore_Data[[#This Row],[Ship Date]],"d")</f>
        <v>7</v>
      </c>
      <c r="W573">
        <f t="shared" si="8"/>
        <v>1</v>
      </c>
    </row>
    <row r="574" spans="1:23" x14ac:dyDescent="0.3">
      <c r="A574" s="2">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s="3">
        <v>33.264000000000003</v>
      </c>
      <c r="S574">
        <v>7</v>
      </c>
      <c r="T574">
        <v>0.2</v>
      </c>
      <c r="U574">
        <v>11.226599999999999</v>
      </c>
      <c r="V574">
        <f>DATEDIF(Superstore_Data[[#This Row],[Order Date]],Superstore_Data[[#This Row],[Ship Date]],"d")</f>
        <v>7</v>
      </c>
      <c r="W574">
        <f t="shared" si="8"/>
        <v>1</v>
      </c>
    </row>
    <row r="575" spans="1:23" x14ac:dyDescent="0.3">
      <c r="A575" s="2">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s="3">
        <v>14.85</v>
      </c>
      <c r="S575">
        <v>3</v>
      </c>
      <c r="T575">
        <v>0</v>
      </c>
      <c r="U575">
        <v>4.0095000000000001</v>
      </c>
      <c r="V575">
        <f>DATEDIF(Superstore_Data[[#This Row],[Order Date]],Superstore_Data[[#This Row],[Ship Date]],"d")</f>
        <v>7</v>
      </c>
      <c r="W575">
        <f t="shared" si="8"/>
        <v>1</v>
      </c>
    </row>
    <row r="576" spans="1:23" x14ac:dyDescent="0.3">
      <c r="A576" s="2">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s="3">
        <v>8.82</v>
      </c>
      <c r="S576">
        <v>3</v>
      </c>
      <c r="T576">
        <v>0</v>
      </c>
      <c r="U576">
        <v>2.3814000000000002</v>
      </c>
      <c r="V576">
        <f>DATEDIF(Superstore_Data[[#This Row],[Order Date]],Superstore_Data[[#This Row],[Ship Date]],"d")</f>
        <v>4</v>
      </c>
      <c r="W576">
        <f t="shared" si="8"/>
        <v>1</v>
      </c>
    </row>
    <row r="577" spans="1:23" x14ac:dyDescent="0.3">
      <c r="A577" s="2">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s="3">
        <v>160.72</v>
      </c>
      <c r="S577">
        <v>14</v>
      </c>
      <c r="T577">
        <v>0</v>
      </c>
      <c r="U577">
        <v>78.752799999999993</v>
      </c>
      <c r="V577">
        <f>DATEDIF(Superstore_Data[[#This Row],[Order Date]],Superstore_Data[[#This Row],[Ship Date]],"d")</f>
        <v>4</v>
      </c>
      <c r="W577">
        <f t="shared" si="8"/>
        <v>1</v>
      </c>
    </row>
    <row r="578" spans="1:23" x14ac:dyDescent="0.3">
      <c r="A578" s="2">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s="3">
        <v>19.920000000000002</v>
      </c>
      <c r="S578">
        <v>4</v>
      </c>
      <c r="T578">
        <v>0</v>
      </c>
      <c r="U578">
        <v>9.7607999999999997</v>
      </c>
      <c r="V578">
        <f>DATEDIF(Superstore_Data[[#This Row],[Order Date]],Superstore_Data[[#This Row],[Ship Date]],"d")</f>
        <v>4</v>
      </c>
      <c r="W578">
        <f t="shared" ref="W578:W641" si="9">COUNTIF($A:$A,A578)</f>
        <v>1</v>
      </c>
    </row>
    <row r="579" spans="1:23" x14ac:dyDescent="0.3">
      <c r="A579" s="2">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s="3">
        <v>7.3</v>
      </c>
      <c r="S579">
        <v>2</v>
      </c>
      <c r="T579">
        <v>0</v>
      </c>
      <c r="U579">
        <v>2.19</v>
      </c>
      <c r="V579">
        <f>DATEDIF(Superstore_Data[[#This Row],[Order Date]],Superstore_Data[[#This Row],[Ship Date]],"d")</f>
        <v>4</v>
      </c>
      <c r="W579">
        <f t="shared" si="9"/>
        <v>1</v>
      </c>
    </row>
    <row r="580" spans="1:23" x14ac:dyDescent="0.3">
      <c r="A580" s="2">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s="3">
        <v>69.712000000000003</v>
      </c>
      <c r="S580">
        <v>2</v>
      </c>
      <c r="T580">
        <v>0.2</v>
      </c>
      <c r="U580">
        <v>8.7140000000000004</v>
      </c>
      <c r="V580">
        <f>DATEDIF(Superstore_Data[[#This Row],[Order Date]],Superstore_Data[[#This Row],[Ship Date]],"d")</f>
        <v>6</v>
      </c>
      <c r="W580">
        <f t="shared" si="9"/>
        <v>1</v>
      </c>
    </row>
    <row r="581" spans="1:23" x14ac:dyDescent="0.3">
      <c r="A581" s="2">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s="3">
        <v>8.7919999999999998</v>
      </c>
      <c r="S581">
        <v>1</v>
      </c>
      <c r="T581">
        <v>0.6</v>
      </c>
      <c r="U581">
        <v>-5.7148000000000003</v>
      </c>
      <c r="V581">
        <f>DATEDIF(Superstore_Data[[#This Row],[Order Date]],Superstore_Data[[#This Row],[Ship Date]],"d")</f>
        <v>6</v>
      </c>
      <c r="W581">
        <f t="shared" si="9"/>
        <v>1</v>
      </c>
    </row>
    <row r="582" spans="1:23" x14ac:dyDescent="0.3">
      <c r="A582" s="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s="3">
        <v>51.52</v>
      </c>
      <c r="S582">
        <v>4</v>
      </c>
      <c r="T582">
        <v>0</v>
      </c>
      <c r="U582">
        <v>1.5456000000000001</v>
      </c>
      <c r="V582">
        <f>DATEDIF(Superstore_Data[[#This Row],[Order Date]],Superstore_Data[[#This Row],[Ship Date]],"d")</f>
        <v>4</v>
      </c>
      <c r="W582">
        <f t="shared" si="9"/>
        <v>1</v>
      </c>
    </row>
    <row r="583" spans="1:23" x14ac:dyDescent="0.3">
      <c r="A583" s="2">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s="3">
        <v>470.37599999999998</v>
      </c>
      <c r="S583">
        <v>3</v>
      </c>
      <c r="T583">
        <v>0.2</v>
      </c>
      <c r="U583">
        <v>52.917299999999997</v>
      </c>
      <c r="V583">
        <f>DATEDIF(Superstore_Data[[#This Row],[Order Date]],Superstore_Data[[#This Row],[Ship Date]],"d")</f>
        <v>4</v>
      </c>
      <c r="W583">
        <f t="shared" si="9"/>
        <v>1</v>
      </c>
    </row>
    <row r="584" spans="1:23" x14ac:dyDescent="0.3">
      <c r="A584" s="2">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s="3">
        <v>105.584</v>
      </c>
      <c r="S584">
        <v>2</v>
      </c>
      <c r="T584">
        <v>0.2</v>
      </c>
      <c r="U584">
        <v>9.2385999999999999</v>
      </c>
      <c r="V584">
        <f>DATEDIF(Superstore_Data[[#This Row],[Order Date]],Superstore_Data[[#This Row],[Ship Date]],"d")</f>
        <v>4</v>
      </c>
      <c r="W584">
        <f t="shared" si="9"/>
        <v>1</v>
      </c>
    </row>
    <row r="585" spans="1:23" x14ac:dyDescent="0.3">
      <c r="A585" s="2">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s="3">
        <v>31.152000000000001</v>
      </c>
      <c r="S585">
        <v>3</v>
      </c>
      <c r="T585">
        <v>0.2</v>
      </c>
      <c r="U585">
        <v>3.5045999999999999</v>
      </c>
      <c r="V585">
        <f>DATEDIF(Superstore_Data[[#This Row],[Order Date]],Superstore_Data[[#This Row],[Ship Date]],"d")</f>
        <v>4</v>
      </c>
      <c r="W585">
        <f t="shared" si="9"/>
        <v>1</v>
      </c>
    </row>
    <row r="586" spans="1:23" x14ac:dyDescent="0.3">
      <c r="A586" s="2">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s="3">
        <v>6.7830000000000004</v>
      </c>
      <c r="S586">
        <v>7</v>
      </c>
      <c r="T586">
        <v>0.7</v>
      </c>
      <c r="U586">
        <v>-4.7481</v>
      </c>
      <c r="V586">
        <f>DATEDIF(Superstore_Data[[#This Row],[Order Date]],Superstore_Data[[#This Row],[Ship Date]],"d")</f>
        <v>4</v>
      </c>
      <c r="W586">
        <f t="shared" si="9"/>
        <v>1</v>
      </c>
    </row>
    <row r="587" spans="1:23" x14ac:dyDescent="0.3">
      <c r="A587" s="2">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s="3">
        <v>406.36799999999999</v>
      </c>
      <c r="S587">
        <v>4</v>
      </c>
      <c r="T587">
        <v>0.2</v>
      </c>
      <c r="U587">
        <v>30.477599999999999</v>
      </c>
      <c r="V587">
        <f>DATEDIF(Superstore_Data[[#This Row],[Order Date]],Superstore_Data[[#This Row],[Ship Date]],"d")</f>
        <v>4</v>
      </c>
      <c r="W587">
        <f t="shared" si="9"/>
        <v>1</v>
      </c>
    </row>
    <row r="588" spans="1:23" x14ac:dyDescent="0.3">
      <c r="A588" s="2">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s="3">
        <v>70.98</v>
      </c>
      <c r="S588">
        <v>1</v>
      </c>
      <c r="T588">
        <v>0</v>
      </c>
      <c r="U588">
        <v>4.9686000000000003</v>
      </c>
      <c r="V588">
        <f>DATEDIF(Superstore_Data[[#This Row],[Order Date]],Superstore_Data[[#This Row],[Ship Date]],"d")</f>
        <v>6</v>
      </c>
      <c r="W588">
        <f t="shared" si="9"/>
        <v>1</v>
      </c>
    </row>
    <row r="589" spans="1:23" x14ac:dyDescent="0.3">
      <c r="A589" s="2">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s="3">
        <v>294.93</v>
      </c>
      <c r="S589">
        <v>3</v>
      </c>
      <c r="T589">
        <v>0</v>
      </c>
      <c r="U589">
        <v>144.51570000000001</v>
      </c>
      <c r="V589">
        <f>DATEDIF(Superstore_Data[[#This Row],[Order Date]],Superstore_Data[[#This Row],[Ship Date]],"d")</f>
        <v>6</v>
      </c>
      <c r="W589">
        <f t="shared" si="9"/>
        <v>1</v>
      </c>
    </row>
    <row r="590" spans="1:23" x14ac:dyDescent="0.3">
      <c r="A590" s="2">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s="3">
        <v>84.784000000000006</v>
      </c>
      <c r="S590">
        <v>2</v>
      </c>
      <c r="T590">
        <v>0.2</v>
      </c>
      <c r="U590">
        <v>-20.136199999999999</v>
      </c>
      <c r="V590">
        <f>DATEDIF(Superstore_Data[[#This Row],[Order Date]],Superstore_Data[[#This Row],[Ship Date]],"d")</f>
        <v>4</v>
      </c>
      <c r="W590">
        <f t="shared" si="9"/>
        <v>1</v>
      </c>
    </row>
    <row r="591" spans="1:23" x14ac:dyDescent="0.3">
      <c r="A591" s="2">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s="3">
        <v>20.736000000000001</v>
      </c>
      <c r="S591">
        <v>4</v>
      </c>
      <c r="T591">
        <v>0.2</v>
      </c>
      <c r="U591">
        <v>7.2576000000000001</v>
      </c>
      <c r="V591">
        <f>DATEDIF(Superstore_Data[[#This Row],[Order Date]],Superstore_Data[[#This Row],[Ship Date]],"d")</f>
        <v>4</v>
      </c>
      <c r="W591">
        <f t="shared" si="9"/>
        <v>1</v>
      </c>
    </row>
    <row r="592" spans="1:23" x14ac:dyDescent="0.3">
      <c r="A592" s="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s="3">
        <v>16.821000000000002</v>
      </c>
      <c r="S592">
        <v>3</v>
      </c>
      <c r="T592">
        <v>0.7</v>
      </c>
      <c r="U592">
        <v>-12.896100000000001</v>
      </c>
      <c r="V592">
        <f>DATEDIF(Superstore_Data[[#This Row],[Order Date]],Superstore_Data[[#This Row],[Ship Date]],"d")</f>
        <v>4</v>
      </c>
      <c r="W592">
        <f t="shared" si="9"/>
        <v>1</v>
      </c>
    </row>
    <row r="593" spans="1:23" x14ac:dyDescent="0.3">
      <c r="A593" s="2">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s="3">
        <v>10.368</v>
      </c>
      <c r="S593">
        <v>2</v>
      </c>
      <c r="T593">
        <v>0.2</v>
      </c>
      <c r="U593">
        <v>3.6288</v>
      </c>
      <c r="V593">
        <f>DATEDIF(Superstore_Data[[#This Row],[Order Date]],Superstore_Data[[#This Row],[Ship Date]],"d")</f>
        <v>4</v>
      </c>
      <c r="W593">
        <f t="shared" si="9"/>
        <v>1</v>
      </c>
    </row>
    <row r="594" spans="1:23" x14ac:dyDescent="0.3">
      <c r="A594" s="2">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s="3">
        <v>9.3439999999999994</v>
      </c>
      <c r="S594">
        <v>2</v>
      </c>
      <c r="T594">
        <v>0.2</v>
      </c>
      <c r="U594">
        <v>1.1679999999999999</v>
      </c>
      <c r="V594">
        <f>DATEDIF(Superstore_Data[[#This Row],[Order Date]],Superstore_Data[[#This Row],[Ship Date]],"d")</f>
        <v>4</v>
      </c>
      <c r="W594">
        <f t="shared" si="9"/>
        <v>1</v>
      </c>
    </row>
    <row r="595" spans="1:23" x14ac:dyDescent="0.3">
      <c r="A595" s="2">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s="3">
        <v>31.2</v>
      </c>
      <c r="S595">
        <v>3</v>
      </c>
      <c r="T595">
        <v>0.2</v>
      </c>
      <c r="U595">
        <v>9.75</v>
      </c>
      <c r="V595">
        <f>DATEDIF(Superstore_Data[[#This Row],[Order Date]],Superstore_Data[[#This Row],[Ship Date]],"d")</f>
        <v>4</v>
      </c>
      <c r="W595">
        <f t="shared" si="9"/>
        <v>1</v>
      </c>
    </row>
    <row r="596" spans="1:23" x14ac:dyDescent="0.3">
      <c r="A596" s="2">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s="3">
        <v>76.12</v>
      </c>
      <c r="S596">
        <v>2</v>
      </c>
      <c r="T596">
        <v>0</v>
      </c>
      <c r="U596">
        <v>22.0748</v>
      </c>
      <c r="V596">
        <f>DATEDIF(Superstore_Data[[#This Row],[Order Date]],Superstore_Data[[#This Row],[Ship Date]],"d")</f>
        <v>7</v>
      </c>
      <c r="W596">
        <f t="shared" si="9"/>
        <v>1</v>
      </c>
    </row>
    <row r="597" spans="1:23" x14ac:dyDescent="0.3">
      <c r="A597" s="2">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s="3">
        <v>1199.9760000000001</v>
      </c>
      <c r="S597">
        <v>3</v>
      </c>
      <c r="T597">
        <v>0.2</v>
      </c>
      <c r="U597">
        <v>434.99130000000002</v>
      </c>
      <c r="V597">
        <f>DATEDIF(Superstore_Data[[#This Row],[Order Date]],Superstore_Data[[#This Row],[Ship Date]],"d")</f>
        <v>7</v>
      </c>
      <c r="W597">
        <f t="shared" si="9"/>
        <v>1</v>
      </c>
    </row>
    <row r="598" spans="1:23" x14ac:dyDescent="0.3">
      <c r="A598" s="2">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s="3">
        <v>445.96</v>
      </c>
      <c r="S598">
        <v>5</v>
      </c>
      <c r="T598">
        <v>0.2</v>
      </c>
      <c r="U598">
        <v>55.744999999999997</v>
      </c>
      <c r="V598">
        <f>DATEDIF(Superstore_Data[[#This Row],[Order Date]],Superstore_Data[[#This Row],[Ship Date]],"d")</f>
        <v>7</v>
      </c>
      <c r="W598">
        <f t="shared" si="9"/>
        <v>1</v>
      </c>
    </row>
    <row r="599" spans="1:23" x14ac:dyDescent="0.3">
      <c r="A599" s="2">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s="3">
        <v>327.76</v>
      </c>
      <c r="S599">
        <v>8</v>
      </c>
      <c r="T599">
        <v>0</v>
      </c>
      <c r="U599">
        <v>91.772800000000004</v>
      </c>
      <c r="V599">
        <f>DATEDIF(Superstore_Data[[#This Row],[Order Date]],Superstore_Data[[#This Row],[Ship Date]],"d")</f>
        <v>7</v>
      </c>
      <c r="W599">
        <f t="shared" si="9"/>
        <v>1</v>
      </c>
    </row>
    <row r="600" spans="1:23" x14ac:dyDescent="0.3">
      <c r="A600" s="2">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s="3">
        <v>11.632</v>
      </c>
      <c r="S600">
        <v>2</v>
      </c>
      <c r="T600">
        <v>0.2</v>
      </c>
      <c r="U600">
        <v>1.0178</v>
      </c>
      <c r="V600">
        <f>DATEDIF(Superstore_Data[[#This Row],[Order Date]],Superstore_Data[[#This Row],[Ship Date]],"d")</f>
        <v>2</v>
      </c>
      <c r="W600">
        <f t="shared" si="9"/>
        <v>1</v>
      </c>
    </row>
    <row r="601" spans="1:23" x14ac:dyDescent="0.3">
      <c r="A601" s="2">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s="3">
        <v>143.982</v>
      </c>
      <c r="S601">
        <v>3</v>
      </c>
      <c r="T601">
        <v>0.4</v>
      </c>
      <c r="U601">
        <v>-28.796399999999998</v>
      </c>
      <c r="V601">
        <f>DATEDIF(Superstore_Data[[#This Row],[Order Date]],Superstore_Data[[#This Row],[Ship Date]],"d")</f>
        <v>5</v>
      </c>
      <c r="W601">
        <f t="shared" si="9"/>
        <v>1</v>
      </c>
    </row>
    <row r="602" spans="1:23" x14ac:dyDescent="0.3">
      <c r="A602" s="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s="3">
        <v>494.37599999999998</v>
      </c>
      <c r="S602">
        <v>4</v>
      </c>
      <c r="T602">
        <v>0.4</v>
      </c>
      <c r="U602">
        <v>-115.3544</v>
      </c>
      <c r="V602">
        <f>DATEDIF(Superstore_Data[[#This Row],[Order Date]],Superstore_Data[[#This Row],[Ship Date]],"d")</f>
        <v>5</v>
      </c>
      <c r="W602">
        <f t="shared" si="9"/>
        <v>1</v>
      </c>
    </row>
    <row r="603" spans="1:23" x14ac:dyDescent="0.3">
      <c r="A603" s="2">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s="3">
        <v>5.84</v>
      </c>
      <c r="S603">
        <v>2</v>
      </c>
      <c r="T603">
        <v>0.2</v>
      </c>
      <c r="U603">
        <v>0.73</v>
      </c>
      <c r="V603">
        <f>DATEDIF(Superstore_Data[[#This Row],[Order Date]],Superstore_Data[[#This Row],[Ship Date]],"d")</f>
        <v>5</v>
      </c>
      <c r="W603">
        <f t="shared" si="9"/>
        <v>1</v>
      </c>
    </row>
    <row r="604" spans="1:23" x14ac:dyDescent="0.3">
      <c r="A604" s="2">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s="3">
        <v>142.77600000000001</v>
      </c>
      <c r="S604">
        <v>1</v>
      </c>
      <c r="T604">
        <v>0.2</v>
      </c>
      <c r="U604">
        <v>17.847000000000001</v>
      </c>
      <c r="V604">
        <f>DATEDIF(Superstore_Data[[#This Row],[Order Date]],Superstore_Data[[#This Row],[Ship Date]],"d")</f>
        <v>4</v>
      </c>
      <c r="W604">
        <f t="shared" si="9"/>
        <v>1</v>
      </c>
    </row>
    <row r="605" spans="1:23" x14ac:dyDescent="0.3">
      <c r="A605" s="2">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s="3">
        <v>45.695999999999998</v>
      </c>
      <c r="S605">
        <v>3</v>
      </c>
      <c r="T605">
        <v>0.2</v>
      </c>
      <c r="U605">
        <v>5.1407999999999996</v>
      </c>
      <c r="V605">
        <f>DATEDIF(Superstore_Data[[#This Row],[Order Date]],Superstore_Data[[#This Row],[Ship Date]],"d")</f>
        <v>4</v>
      </c>
      <c r="W605">
        <f t="shared" si="9"/>
        <v>1</v>
      </c>
    </row>
    <row r="606" spans="1:23" x14ac:dyDescent="0.3">
      <c r="A606" s="2">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s="3">
        <v>7.218</v>
      </c>
      <c r="S606">
        <v>3</v>
      </c>
      <c r="T606">
        <v>0.7</v>
      </c>
      <c r="U606">
        <v>-5.5338000000000003</v>
      </c>
      <c r="V606">
        <f>DATEDIF(Superstore_Data[[#This Row],[Order Date]],Superstore_Data[[#This Row],[Ship Date]],"d")</f>
        <v>4</v>
      </c>
      <c r="W606">
        <f t="shared" si="9"/>
        <v>1</v>
      </c>
    </row>
    <row r="607" spans="1:23" x14ac:dyDescent="0.3">
      <c r="A607" s="2">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s="3">
        <v>43.188000000000002</v>
      </c>
      <c r="S607">
        <v>4</v>
      </c>
      <c r="T607">
        <v>0.7</v>
      </c>
      <c r="U607">
        <v>-31.671199999999999</v>
      </c>
      <c r="V607">
        <f>DATEDIF(Superstore_Data[[#This Row],[Order Date]],Superstore_Data[[#This Row],[Ship Date]],"d")</f>
        <v>4</v>
      </c>
      <c r="W607">
        <f t="shared" si="9"/>
        <v>1</v>
      </c>
    </row>
    <row r="608" spans="1:23" x14ac:dyDescent="0.3">
      <c r="A608" s="2">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s="3">
        <v>131.904</v>
      </c>
      <c r="S608">
        <v>3</v>
      </c>
      <c r="T608">
        <v>0.2</v>
      </c>
      <c r="U608">
        <v>47.815199999999997</v>
      </c>
      <c r="V608">
        <f>DATEDIF(Superstore_Data[[#This Row],[Order Date]],Superstore_Data[[#This Row],[Ship Date]],"d")</f>
        <v>4</v>
      </c>
      <c r="W608">
        <f t="shared" si="9"/>
        <v>1</v>
      </c>
    </row>
    <row r="609" spans="1:23" x14ac:dyDescent="0.3">
      <c r="A609" s="2">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s="3">
        <v>3.282</v>
      </c>
      <c r="S609">
        <v>2</v>
      </c>
      <c r="T609">
        <v>0.7</v>
      </c>
      <c r="U609">
        <v>-2.6255999999999999</v>
      </c>
      <c r="V609">
        <f>DATEDIF(Superstore_Data[[#This Row],[Order Date]],Superstore_Data[[#This Row],[Ship Date]],"d")</f>
        <v>4</v>
      </c>
      <c r="W609">
        <f t="shared" si="9"/>
        <v>1</v>
      </c>
    </row>
    <row r="610" spans="1:23" x14ac:dyDescent="0.3">
      <c r="A610" s="2">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s="3">
        <v>21.167999999999999</v>
      </c>
      <c r="S610">
        <v>9</v>
      </c>
      <c r="T610">
        <v>0.2</v>
      </c>
      <c r="U610">
        <v>2.3814000000000002</v>
      </c>
      <c r="V610">
        <f>DATEDIF(Superstore_Data[[#This Row],[Order Date]],Superstore_Data[[#This Row],[Ship Date]],"d")</f>
        <v>4</v>
      </c>
      <c r="W610">
        <f t="shared" si="9"/>
        <v>1</v>
      </c>
    </row>
    <row r="611" spans="1:23" x14ac:dyDescent="0.3">
      <c r="A611" s="2">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s="3">
        <v>55.188000000000002</v>
      </c>
      <c r="S611">
        <v>2</v>
      </c>
      <c r="T611">
        <v>0.4</v>
      </c>
      <c r="U611">
        <v>-10.117800000000001</v>
      </c>
      <c r="V611">
        <f>DATEDIF(Superstore_Data[[#This Row],[Order Date]],Superstore_Data[[#This Row],[Ship Date]],"d")</f>
        <v>4</v>
      </c>
      <c r="W611">
        <f t="shared" si="9"/>
        <v>1</v>
      </c>
    </row>
    <row r="612" spans="1:23" x14ac:dyDescent="0.3">
      <c r="A612" s="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s="3">
        <v>369.57600000000002</v>
      </c>
      <c r="S612">
        <v>3</v>
      </c>
      <c r="T612">
        <v>0.2</v>
      </c>
      <c r="U612">
        <v>41.577300000000001</v>
      </c>
      <c r="V612">
        <f>DATEDIF(Superstore_Data[[#This Row],[Order Date]],Superstore_Data[[#This Row],[Ship Date]],"d")</f>
        <v>3</v>
      </c>
      <c r="W612">
        <f t="shared" si="9"/>
        <v>1</v>
      </c>
    </row>
    <row r="613" spans="1:23" x14ac:dyDescent="0.3">
      <c r="A613" s="2">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s="3">
        <v>15.712</v>
      </c>
      <c r="S613">
        <v>4</v>
      </c>
      <c r="T613">
        <v>0.2</v>
      </c>
      <c r="U613">
        <v>5.6955999999999998</v>
      </c>
      <c r="V613">
        <f>DATEDIF(Superstore_Data[[#This Row],[Order Date]],Superstore_Data[[#This Row],[Ship Date]],"d")</f>
        <v>3</v>
      </c>
      <c r="W613">
        <f t="shared" si="9"/>
        <v>1</v>
      </c>
    </row>
    <row r="614" spans="1:23" x14ac:dyDescent="0.3">
      <c r="A614" s="2">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s="3">
        <v>8.4480000000000004</v>
      </c>
      <c r="S614">
        <v>2</v>
      </c>
      <c r="T614">
        <v>0.2</v>
      </c>
      <c r="U614">
        <v>2.64</v>
      </c>
      <c r="V614">
        <f>DATEDIF(Superstore_Data[[#This Row],[Order Date]],Superstore_Data[[#This Row],[Ship Date]],"d")</f>
        <v>2</v>
      </c>
      <c r="W614">
        <f t="shared" si="9"/>
        <v>1</v>
      </c>
    </row>
    <row r="615" spans="1:23" x14ac:dyDescent="0.3">
      <c r="A615" s="2">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s="3">
        <v>728.94600000000003</v>
      </c>
      <c r="S615">
        <v>9</v>
      </c>
      <c r="T615">
        <v>0.4</v>
      </c>
      <c r="U615">
        <v>-157.9383</v>
      </c>
      <c r="V615">
        <f>DATEDIF(Superstore_Data[[#This Row],[Order Date]],Superstore_Data[[#This Row],[Ship Date]],"d")</f>
        <v>2</v>
      </c>
      <c r="W615">
        <f t="shared" si="9"/>
        <v>1</v>
      </c>
    </row>
    <row r="616" spans="1:23" x14ac:dyDescent="0.3">
      <c r="A616" s="2">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s="3">
        <v>119.94</v>
      </c>
      <c r="S616">
        <v>10</v>
      </c>
      <c r="T616">
        <v>0.4</v>
      </c>
      <c r="U616">
        <v>15.992000000000001</v>
      </c>
      <c r="V616">
        <f>DATEDIF(Superstore_Data[[#This Row],[Order Date]],Superstore_Data[[#This Row],[Ship Date]],"d")</f>
        <v>3</v>
      </c>
      <c r="W616">
        <f t="shared" si="9"/>
        <v>1</v>
      </c>
    </row>
    <row r="617" spans="1:23" x14ac:dyDescent="0.3">
      <c r="A617" s="2">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s="3">
        <v>3.6480000000000001</v>
      </c>
      <c r="S617">
        <v>2</v>
      </c>
      <c r="T617">
        <v>0.7</v>
      </c>
      <c r="U617">
        <v>-2.7968000000000002</v>
      </c>
      <c r="V617">
        <f>DATEDIF(Superstore_Data[[#This Row],[Order Date]],Superstore_Data[[#This Row],[Ship Date]],"d")</f>
        <v>3</v>
      </c>
      <c r="W617">
        <f t="shared" si="9"/>
        <v>1</v>
      </c>
    </row>
    <row r="618" spans="1:23" x14ac:dyDescent="0.3">
      <c r="A618" s="2">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s="3">
        <v>40.479999999999997</v>
      </c>
      <c r="S618">
        <v>2</v>
      </c>
      <c r="T618">
        <v>0</v>
      </c>
      <c r="U618">
        <v>15.7872</v>
      </c>
      <c r="V618">
        <f>DATEDIF(Superstore_Data[[#This Row],[Order Date]],Superstore_Data[[#This Row],[Ship Date]],"d")</f>
        <v>5</v>
      </c>
      <c r="W618">
        <f t="shared" si="9"/>
        <v>1</v>
      </c>
    </row>
    <row r="619" spans="1:23" x14ac:dyDescent="0.3">
      <c r="A619" s="2">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s="3">
        <v>9.94</v>
      </c>
      <c r="S619">
        <v>2</v>
      </c>
      <c r="T619">
        <v>0</v>
      </c>
      <c r="U619">
        <v>3.0813999999999999</v>
      </c>
      <c r="V619">
        <f>DATEDIF(Superstore_Data[[#This Row],[Order Date]],Superstore_Data[[#This Row],[Ship Date]],"d")</f>
        <v>5</v>
      </c>
      <c r="W619">
        <f t="shared" si="9"/>
        <v>1</v>
      </c>
    </row>
    <row r="620" spans="1:23" x14ac:dyDescent="0.3">
      <c r="A620" s="2">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s="3">
        <v>107.42400000000001</v>
      </c>
      <c r="S620">
        <v>9</v>
      </c>
      <c r="T620">
        <v>0.2</v>
      </c>
      <c r="U620">
        <v>33.57</v>
      </c>
      <c r="V620">
        <f>DATEDIF(Superstore_Data[[#This Row],[Order Date]],Superstore_Data[[#This Row],[Ship Date]],"d")</f>
        <v>5</v>
      </c>
      <c r="W620">
        <f t="shared" si="9"/>
        <v>1</v>
      </c>
    </row>
    <row r="621" spans="1:23" x14ac:dyDescent="0.3">
      <c r="A621" s="2">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s="3">
        <v>37.909999999999997</v>
      </c>
      <c r="S621">
        <v>1</v>
      </c>
      <c r="T621">
        <v>0</v>
      </c>
      <c r="U621">
        <v>10.9939</v>
      </c>
      <c r="V621">
        <f>DATEDIF(Superstore_Data[[#This Row],[Order Date]],Superstore_Data[[#This Row],[Ship Date]],"d")</f>
        <v>5</v>
      </c>
      <c r="W621">
        <f t="shared" si="9"/>
        <v>1</v>
      </c>
    </row>
    <row r="622" spans="1:23" x14ac:dyDescent="0.3">
      <c r="A622" s="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s="3">
        <v>88.02</v>
      </c>
      <c r="S622">
        <v>3</v>
      </c>
      <c r="T622">
        <v>0</v>
      </c>
      <c r="U622">
        <v>27.286200000000001</v>
      </c>
      <c r="V622">
        <f>DATEDIF(Superstore_Data[[#This Row],[Order Date]],Superstore_Data[[#This Row],[Ship Date]],"d")</f>
        <v>5</v>
      </c>
      <c r="W622">
        <f t="shared" si="9"/>
        <v>1</v>
      </c>
    </row>
    <row r="623" spans="1:23" x14ac:dyDescent="0.3">
      <c r="A623" s="2">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s="3">
        <v>8.69</v>
      </c>
      <c r="S623">
        <v>5</v>
      </c>
      <c r="T623">
        <v>0.8</v>
      </c>
      <c r="U623">
        <v>-14.773</v>
      </c>
      <c r="V623">
        <f>DATEDIF(Superstore_Data[[#This Row],[Order Date]],Superstore_Data[[#This Row],[Ship Date]],"d")</f>
        <v>5</v>
      </c>
      <c r="W623">
        <f t="shared" si="9"/>
        <v>1</v>
      </c>
    </row>
    <row r="624" spans="1:23" x14ac:dyDescent="0.3">
      <c r="A624" s="2">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s="3">
        <v>301.95999999999998</v>
      </c>
      <c r="S624">
        <v>2</v>
      </c>
      <c r="T624">
        <v>0</v>
      </c>
      <c r="U624">
        <v>87.568399999999997</v>
      </c>
      <c r="V624">
        <f>DATEDIF(Superstore_Data[[#This Row],[Order Date]],Superstore_Data[[#This Row],[Ship Date]],"d")</f>
        <v>4</v>
      </c>
      <c r="W624">
        <f t="shared" si="9"/>
        <v>1</v>
      </c>
    </row>
    <row r="625" spans="1:23" x14ac:dyDescent="0.3">
      <c r="A625" s="2">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s="3">
        <v>555.21</v>
      </c>
      <c r="S625">
        <v>5</v>
      </c>
      <c r="T625">
        <v>0.1</v>
      </c>
      <c r="U625">
        <v>178.90100000000001</v>
      </c>
      <c r="V625">
        <f>DATEDIF(Superstore_Data[[#This Row],[Order Date]],Superstore_Data[[#This Row],[Ship Date]],"d")</f>
        <v>4</v>
      </c>
      <c r="W625">
        <f t="shared" si="9"/>
        <v>1</v>
      </c>
    </row>
    <row r="626" spans="1:23" x14ac:dyDescent="0.3">
      <c r="A626" s="2">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s="3">
        <v>523.48</v>
      </c>
      <c r="S626">
        <v>4</v>
      </c>
      <c r="T626">
        <v>0</v>
      </c>
      <c r="U626">
        <v>130.87</v>
      </c>
      <c r="V626">
        <f>DATEDIF(Superstore_Data[[#This Row],[Order Date]],Superstore_Data[[#This Row],[Ship Date]],"d")</f>
        <v>4</v>
      </c>
      <c r="W626">
        <f t="shared" si="9"/>
        <v>1</v>
      </c>
    </row>
    <row r="627" spans="1:23" x14ac:dyDescent="0.3">
      <c r="A627" s="2">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s="3">
        <v>161.82</v>
      </c>
      <c r="S627">
        <v>9</v>
      </c>
      <c r="T627">
        <v>0</v>
      </c>
      <c r="U627">
        <v>46.927799999999998</v>
      </c>
      <c r="V627">
        <f>DATEDIF(Superstore_Data[[#This Row],[Order Date]],Superstore_Data[[#This Row],[Ship Date]],"d")</f>
        <v>4</v>
      </c>
      <c r="W627">
        <f t="shared" si="9"/>
        <v>1</v>
      </c>
    </row>
    <row r="628" spans="1:23" x14ac:dyDescent="0.3">
      <c r="A628" s="2">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s="3">
        <v>35.56</v>
      </c>
      <c r="S628">
        <v>7</v>
      </c>
      <c r="T628">
        <v>0</v>
      </c>
      <c r="U628">
        <v>12.090400000000001</v>
      </c>
      <c r="V628">
        <f>DATEDIF(Superstore_Data[[#This Row],[Order Date]],Superstore_Data[[#This Row],[Ship Date]],"d")</f>
        <v>4</v>
      </c>
      <c r="W628">
        <f t="shared" si="9"/>
        <v>1</v>
      </c>
    </row>
    <row r="629" spans="1:23" x14ac:dyDescent="0.3">
      <c r="A629" s="2">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s="3">
        <v>97.16</v>
      </c>
      <c r="S629">
        <v>2</v>
      </c>
      <c r="T629">
        <v>0</v>
      </c>
      <c r="U629">
        <v>28.176400000000001</v>
      </c>
      <c r="V629">
        <f>DATEDIF(Superstore_Data[[#This Row],[Order Date]],Superstore_Data[[#This Row],[Ship Date]],"d")</f>
        <v>4</v>
      </c>
      <c r="W629">
        <f t="shared" si="9"/>
        <v>1</v>
      </c>
    </row>
    <row r="630" spans="1:23" x14ac:dyDescent="0.3">
      <c r="A630" s="2">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s="3">
        <v>15.24</v>
      </c>
      <c r="S630">
        <v>5</v>
      </c>
      <c r="T630">
        <v>0.2</v>
      </c>
      <c r="U630">
        <v>5.1435000000000004</v>
      </c>
      <c r="V630">
        <f>DATEDIF(Superstore_Data[[#This Row],[Order Date]],Superstore_Data[[#This Row],[Ship Date]],"d")</f>
        <v>4</v>
      </c>
      <c r="W630">
        <f t="shared" si="9"/>
        <v>1</v>
      </c>
    </row>
    <row r="631" spans="1:23" x14ac:dyDescent="0.3">
      <c r="A631" s="2">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s="3">
        <v>13.23</v>
      </c>
      <c r="S631">
        <v>3</v>
      </c>
      <c r="T631">
        <v>0</v>
      </c>
      <c r="U631">
        <v>6.0857999999999999</v>
      </c>
      <c r="V631">
        <f>DATEDIF(Superstore_Data[[#This Row],[Order Date]],Superstore_Data[[#This Row],[Ship Date]],"d")</f>
        <v>4</v>
      </c>
      <c r="W631">
        <f t="shared" si="9"/>
        <v>1</v>
      </c>
    </row>
    <row r="632" spans="1:23" x14ac:dyDescent="0.3">
      <c r="A632" s="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s="3">
        <v>243.38399999999999</v>
      </c>
      <c r="S632">
        <v>3</v>
      </c>
      <c r="T632">
        <v>0.2</v>
      </c>
      <c r="U632">
        <v>-51.719099999999997</v>
      </c>
      <c r="V632">
        <f>DATEDIF(Superstore_Data[[#This Row],[Order Date]],Superstore_Data[[#This Row],[Ship Date]],"d")</f>
        <v>2</v>
      </c>
      <c r="W632">
        <f t="shared" si="9"/>
        <v>1</v>
      </c>
    </row>
    <row r="633" spans="1:23" x14ac:dyDescent="0.3">
      <c r="A633" s="2">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s="3">
        <v>119.8</v>
      </c>
      <c r="S633">
        <v>5</v>
      </c>
      <c r="T633">
        <v>0.2</v>
      </c>
      <c r="U633">
        <v>29.95</v>
      </c>
      <c r="V633">
        <f>DATEDIF(Superstore_Data[[#This Row],[Order Date]],Superstore_Data[[#This Row],[Ship Date]],"d")</f>
        <v>2</v>
      </c>
      <c r="W633">
        <f t="shared" si="9"/>
        <v>1</v>
      </c>
    </row>
    <row r="634" spans="1:23" x14ac:dyDescent="0.3">
      <c r="A634" s="2">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s="3">
        <v>300.76799999999997</v>
      </c>
      <c r="S634">
        <v>4</v>
      </c>
      <c r="T634">
        <v>0.2</v>
      </c>
      <c r="U634">
        <v>30.076799999999999</v>
      </c>
      <c r="V634">
        <f>DATEDIF(Superstore_Data[[#This Row],[Order Date]],Superstore_Data[[#This Row],[Ship Date]],"d")</f>
        <v>2</v>
      </c>
      <c r="W634">
        <f t="shared" si="9"/>
        <v>1</v>
      </c>
    </row>
    <row r="635" spans="1:23" x14ac:dyDescent="0.3">
      <c r="A635" s="2">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s="3">
        <v>17.88</v>
      </c>
      <c r="S635">
        <v>3</v>
      </c>
      <c r="T635">
        <v>0.2</v>
      </c>
      <c r="U635">
        <v>2.4584999999999999</v>
      </c>
      <c r="V635">
        <f>DATEDIF(Superstore_Data[[#This Row],[Order Date]],Superstore_Data[[#This Row],[Ship Date]],"d")</f>
        <v>2</v>
      </c>
      <c r="W635">
        <f t="shared" si="9"/>
        <v>1</v>
      </c>
    </row>
    <row r="636" spans="1:23" x14ac:dyDescent="0.3">
      <c r="A636" s="2">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s="3">
        <v>235.94399999999999</v>
      </c>
      <c r="S636">
        <v>3</v>
      </c>
      <c r="T636">
        <v>0.2</v>
      </c>
      <c r="U636">
        <v>85.529700000000005</v>
      </c>
      <c r="V636">
        <f>DATEDIF(Superstore_Data[[#This Row],[Order Date]],Superstore_Data[[#This Row],[Ship Date]],"d")</f>
        <v>2</v>
      </c>
      <c r="W636">
        <f t="shared" si="9"/>
        <v>1</v>
      </c>
    </row>
    <row r="637" spans="1:23" x14ac:dyDescent="0.3">
      <c r="A637" s="2">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s="3">
        <v>392.94</v>
      </c>
      <c r="S637">
        <v>3</v>
      </c>
      <c r="T637">
        <v>0</v>
      </c>
      <c r="U637">
        <v>43.223399999999998</v>
      </c>
      <c r="V637">
        <f>DATEDIF(Superstore_Data[[#This Row],[Order Date]],Superstore_Data[[#This Row],[Ship Date]],"d")</f>
        <v>5</v>
      </c>
      <c r="W637">
        <f t="shared" si="9"/>
        <v>1</v>
      </c>
    </row>
    <row r="638" spans="1:23" x14ac:dyDescent="0.3">
      <c r="A638" s="2">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s="3">
        <v>18.882000000000001</v>
      </c>
      <c r="S638">
        <v>3</v>
      </c>
      <c r="T638">
        <v>0.7</v>
      </c>
      <c r="U638">
        <v>-13.8468</v>
      </c>
      <c r="V638">
        <f>DATEDIF(Superstore_Data[[#This Row],[Order Date]],Superstore_Data[[#This Row],[Ship Date]],"d")</f>
        <v>6</v>
      </c>
      <c r="W638">
        <f t="shared" si="9"/>
        <v>1</v>
      </c>
    </row>
    <row r="639" spans="1:23" x14ac:dyDescent="0.3">
      <c r="A639" s="2">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s="3">
        <v>122.328</v>
      </c>
      <c r="S639">
        <v>3</v>
      </c>
      <c r="T639">
        <v>0.2</v>
      </c>
      <c r="U639">
        <v>12.232799999999999</v>
      </c>
      <c r="V639">
        <f>DATEDIF(Superstore_Data[[#This Row],[Order Date]],Superstore_Data[[#This Row],[Ship Date]],"d")</f>
        <v>6</v>
      </c>
      <c r="W639">
        <f t="shared" si="9"/>
        <v>1</v>
      </c>
    </row>
    <row r="640" spans="1:23" x14ac:dyDescent="0.3">
      <c r="A640" s="2">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s="3">
        <v>1049.2</v>
      </c>
      <c r="S640">
        <v>5</v>
      </c>
      <c r="T640">
        <v>0</v>
      </c>
      <c r="U640">
        <v>272.79199999999997</v>
      </c>
      <c r="V640">
        <f>DATEDIF(Superstore_Data[[#This Row],[Order Date]],Superstore_Data[[#This Row],[Ship Date]],"d")</f>
        <v>5</v>
      </c>
      <c r="W640">
        <f t="shared" si="9"/>
        <v>1</v>
      </c>
    </row>
    <row r="641" spans="1:23" x14ac:dyDescent="0.3">
      <c r="A641" s="2">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s="3">
        <v>15.423999999999999</v>
      </c>
      <c r="S641">
        <v>4</v>
      </c>
      <c r="T641">
        <v>0.2</v>
      </c>
      <c r="U641">
        <v>5.0128000000000004</v>
      </c>
      <c r="V641">
        <f>DATEDIF(Superstore_Data[[#This Row],[Order Date]],Superstore_Data[[#This Row],[Ship Date]],"d")</f>
        <v>5</v>
      </c>
      <c r="W641">
        <f t="shared" si="9"/>
        <v>1</v>
      </c>
    </row>
    <row r="642" spans="1:23" x14ac:dyDescent="0.3">
      <c r="A642" s="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s="3">
        <v>18.84</v>
      </c>
      <c r="S642">
        <v>3</v>
      </c>
      <c r="T642">
        <v>0</v>
      </c>
      <c r="U642">
        <v>6.0288000000000004</v>
      </c>
      <c r="V642">
        <f>DATEDIF(Superstore_Data[[#This Row],[Order Date]],Superstore_Data[[#This Row],[Ship Date]],"d")</f>
        <v>4</v>
      </c>
      <c r="W642">
        <f t="shared" ref="W642:W705" si="10">COUNTIF($A:$A,A642)</f>
        <v>1</v>
      </c>
    </row>
    <row r="643" spans="1:23" x14ac:dyDescent="0.3">
      <c r="A643" s="2">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s="3">
        <v>330.4</v>
      </c>
      <c r="S643">
        <v>2</v>
      </c>
      <c r="T643">
        <v>0</v>
      </c>
      <c r="U643">
        <v>85.903999999999996</v>
      </c>
      <c r="V643">
        <f>DATEDIF(Superstore_Data[[#This Row],[Order Date]],Superstore_Data[[#This Row],[Ship Date]],"d")</f>
        <v>4</v>
      </c>
      <c r="W643">
        <f t="shared" si="10"/>
        <v>1</v>
      </c>
    </row>
    <row r="644" spans="1:23" x14ac:dyDescent="0.3">
      <c r="A644" s="2">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s="3">
        <v>26.25</v>
      </c>
      <c r="S644">
        <v>7</v>
      </c>
      <c r="T644">
        <v>0</v>
      </c>
      <c r="U644">
        <v>12.6</v>
      </c>
      <c r="V644">
        <f>DATEDIF(Superstore_Data[[#This Row],[Order Date]],Superstore_Data[[#This Row],[Ship Date]],"d")</f>
        <v>4</v>
      </c>
      <c r="W644">
        <f t="shared" si="10"/>
        <v>1</v>
      </c>
    </row>
    <row r="645" spans="1:23" x14ac:dyDescent="0.3">
      <c r="A645" s="2">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s="3">
        <v>132.52000000000001</v>
      </c>
      <c r="S645">
        <v>4</v>
      </c>
      <c r="T645">
        <v>0</v>
      </c>
      <c r="U645">
        <v>54.333199999999998</v>
      </c>
      <c r="V645">
        <f>DATEDIF(Superstore_Data[[#This Row],[Order Date]],Superstore_Data[[#This Row],[Ship Date]],"d")</f>
        <v>5</v>
      </c>
      <c r="W645">
        <f t="shared" si="10"/>
        <v>1</v>
      </c>
    </row>
    <row r="646" spans="1:23" x14ac:dyDescent="0.3">
      <c r="A646" s="2">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s="3">
        <v>6.48</v>
      </c>
      <c r="S646">
        <v>1</v>
      </c>
      <c r="T646">
        <v>0</v>
      </c>
      <c r="U646">
        <v>3.1751999999999998</v>
      </c>
      <c r="V646">
        <f>DATEDIF(Superstore_Data[[#This Row],[Order Date]],Superstore_Data[[#This Row],[Ship Date]],"d")</f>
        <v>4</v>
      </c>
      <c r="W646">
        <f t="shared" si="10"/>
        <v>1</v>
      </c>
    </row>
    <row r="647" spans="1:23" x14ac:dyDescent="0.3">
      <c r="A647" s="2">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s="3">
        <v>209.3</v>
      </c>
      <c r="S647">
        <v>2</v>
      </c>
      <c r="T647">
        <v>0</v>
      </c>
      <c r="U647">
        <v>56.511000000000003</v>
      </c>
      <c r="V647">
        <f>DATEDIF(Superstore_Data[[#This Row],[Order Date]],Superstore_Data[[#This Row],[Ship Date]],"d")</f>
        <v>6</v>
      </c>
      <c r="W647">
        <f t="shared" si="10"/>
        <v>1</v>
      </c>
    </row>
    <row r="648" spans="1:23" x14ac:dyDescent="0.3">
      <c r="A648" s="2">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s="3">
        <v>31.56</v>
      </c>
      <c r="S648">
        <v>5</v>
      </c>
      <c r="T648">
        <v>0.2</v>
      </c>
      <c r="U648">
        <v>9.8625000000000007</v>
      </c>
      <c r="V648">
        <f>DATEDIF(Superstore_Data[[#This Row],[Order Date]],Superstore_Data[[#This Row],[Ship Date]],"d")</f>
        <v>7</v>
      </c>
      <c r="W648">
        <f t="shared" si="10"/>
        <v>1</v>
      </c>
    </row>
    <row r="649" spans="1:23" x14ac:dyDescent="0.3">
      <c r="A649" s="2">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s="3">
        <v>30.143999999999998</v>
      </c>
      <c r="S649">
        <v>2</v>
      </c>
      <c r="T649">
        <v>0.2</v>
      </c>
      <c r="U649">
        <v>3.0144000000000002</v>
      </c>
      <c r="V649">
        <f>DATEDIF(Superstore_Data[[#This Row],[Order Date]],Superstore_Data[[#This Row],[Ship Date]],"d")</f>
        <v>7</v>
      </c>
      <c r="W649">
        <f t="shared" si="10"/>
        <v>1</v>
      </c>
    </row>
    <row r="650" spans="1:23" x14ac:dyDescent="0.3">
      <c r="A650" s="2">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s="3">
        <v>14.8</v>
      </c>
      <c r="S650">
        <v>4</v>
      </c>
      <c r="T650">
        <v>0</v>
      </c>
      <c r="U650">
        <v>6.0679999999999996</v>
      </c>
      <c r="V650">
        <f>DATEDIF(Superstore_Data[[#This Row],[Order Date]],Superstore_Data[[#This Row],[Ship Date]],"d")</f>
        <v>5</v>
      </c>
      <c r="W650">
        <f t="shared" si="10"/>
        <v>1</v>
      </c>
    </row>
    <row r="651" spans="1:23" x14ac:dyDescent="0.3">
      <c r="A651" s="2">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s="3">
        <v>302.37599999999998</v>
      </c>
      <c r="S651">
        <v>3</v>
      </c>
      <c r="T651">
        <v>0.2</v>
      </c>
      <c r="U651">
        <v>22.6782</v>
      </c>
      <c r="V651">
        <f>DATEDIF(Superstore_Data[[#This Row],[Order Date]],Superstore_Data[[#This Row],[Ship Date]],"d")</f>
        <v>5</v>
      </c>
      <c r="W651">
        <f t="shared" si="10"/>
        <v>1</v>
      </c>
    </row>
    <row r="652" spans="1:23" x14ac:dyDescent="0.3">
      <c r="A652" s="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s="3">
        <v>316</v>
      </c>
      <c r="S652">
        <v>4</v>
      </c>
      <c r="T652">
        <v>0</v>
      </c>
      <c r="U652">
        <v>31.6</v>
      </c>
      <c r="V652">
        <f>DATEDIF(Superstore_Data[[#This Row],[Order Date]],Superstore_Data[[#This Row],[Ship Date]],"d")</f>
        <v>5</v>
      </c>
      <c r="W652">
        <f t="shared" si="10"/>
        <v>1</v>
      </c>
    </row>
    <row r="653" spans="1:23" x14ac:dyDescent="0.3">
      <c r="A653" s="2">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s="3">
        <v>379.4</v>
      </c>
      <c r="S653">
        <v>10</v>
      </c>
      <c r="T653">
        <v>0</v>
      </c>
      <c r="U653">
        <v>178.31800000000001</v>
      </c>
      <c r="V653">
        <f>DATEDIF(Superstore_Data[[#This Row],[Order Date]],Superstore_Data[[#This Row],[Ship Date]],"d")</f>
        <v>6</v>
      </c>
      <c r="W653">
        <f t="shared" si="10"/>
        <v>1</v>
      </c>
    </row>
    <row r="654" spans="1:23" x14ac:dyDescent="0.3">
      <c r="A654" s="2">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s="3">
        <v>97.82</v>
      </c>
      <c r="S654">
        <v>2</v>
      </c>
      <c r="T654">
        <v>0</v>
      </c>
      <c r="U654">
        <v>45.9754</v>
      </c>
      <c r="V654">
        <f>DATEDIF(Superstore_Data[[#This Row],[Order Date]],Superstore_Data[[#This Row],[Ship Date]],"d")</f>
        <v>4</v>
      </c>
      <c r="W654">
        <f t="shared" si="10"/>
        <v>1</v>
      </c>
    </row>
    <row r="655" spans="1:23" x14ac:dyDescent="0.3">
      <c r="A655" s="2">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s="3">
        <v>103.12</v>
      </c>
      <c r="S655">
        <v>8</v>
      </c>
      <c r="T655">
        <v>0</v>
      </c>
      <c r="U655">
        <v>10.311999999999999</v>
      </c>
      <c r="V655">
        <f>DATEDIF(Superstore_Data[[#This Row],[Order Date]],Superstore_Data[[#This Row],[Ship Date]],"d")</f>
        <v>4</v>
      </c>
      <c r="W655">
        <f t="shared" si="10"/>
        <v>1</v>
      </c>
    </row>
    <row r="656" spans="1:23" x14ac:dyDescent="0.3">
      <c r="A656" s="2">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s="3">
        <v>113.55200000000001</v>
      </c>
      <c r="S656">
        <v>2</v>
      </c>
      <c r="T656">
        <v>0.2</v>
      </c>
      <c r="U656">
        <v>8.5164000000000009</v>
      </c>
      <c r="V656">
        <f>DATEDIF(Superstore_Data[[#This Row],[Order Date]],Superstore_Data[[#This Row],[Ship Date]],"d")</f>
        <v>6</v>
      </c>
      <c r="W656">
        <f t="shared" si="10"/>
        <v>1</v>
      </c>
    </row>
    <row r="657" spans="1:23" x14ac:dyDescent="0.3">
      <c r="A657" s="2">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s="3">
        <v>3.3180000000000001</v>
      </c>
      <c r="S657">
        <v>2</v>
      </c>
      <c r="T657">
        <v>0.7</v>
      </c>
      <c r="U657">
        <v>-2.6543999999999999</v>
      </c>
      <c r="V657">
        <f>DATEDIF(Superstore_Data[[#This Row],[Order Date]],Superstore_Data[[#This Row],[Ship Date]],"d")</f>
        <v>6</v>
      </c>
      <c r="W657">
        <f t="shared" si="10"/>
        <v>1</v>
      </c>
    </row>
    <row r="658" spans="1:23" x14ac:dyDescent="0.3">
      <c r="A658" s="2">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s="3">
        <v>134.28800000000001</v>
      </c>
      <c r="S658">
        <v>2</v>
      </c>
      <c r="T658">
        <v>0.2</v>
      </c>
      <c r="U658">
        <v>45.322200000000002</v>
      </c>
      <c r="V658">
        <f>DATEDIF(Superstore_Data[[#This Row],[Order Date]],Superstore_Data[[#This Row],[Ship Date]],"d")</f>
        <v>6</v>
      </c>
      <c r="W658">
        <f t="shared" si="10"/>
        <v>1</v>
      </c>
    </row>
    <row r="659" spans="1:23" x14ac:dyDescent="0.3">
      <c r="A659" s="2">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s="3">
        <v>701.37199999999996</v>
      </c>
      <c r="S659">
        <v>2</v>
      </c>
      <c r="T659">
        <v>0.3</v>
      </c>
      <c r="U659">
        <v>-50.097999999999999</v>
      </c>
      <c r="V659">
        <f>DATEDIF(Superstore_Data[[#This Row],[Order Date]],Superstore_Data[[#This Row],[Ship Date]],"d")</f>
        <v>0</v>
      </c>
      <c r="W659">
        <f t="shared" si="10"/>
        <v>1</v>
      </c>
    </row>
    <row r="660" spans="1:23" x14ac:dyDescent="0.3">
      <c r="A660" s="2">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s="3">
        <v>2.3079999999999998</v>
      </c>
      <c r="S660">
        <v>2</v>
      </c>
      <c r="T660">
        <v>0.8</v>
      </c>
      <c r="U660">
        <v>-3.4620000000000002</v>
      </c>
      <c r="V660">
        <f>DATEDIF(Superstore_Data[[#This Row],[Order Date]],Superstore_Data[[#This Row],[Ship Date]],"d")</f>
        <v>0</v>
      </c>
      <c r="W660">
        <f t="shared" si="10"/>
        <v>1</v>
      </c>
    </row>
    <row r="661" spans="1:23" x14ac:dyDescent="0.3">
      <c r="A661" s="2">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s="3">
        <v>999.43200000000002</v>
      </c>
      <c r="S661">
        <v>7</v>
      </c>
      <c r="T661">
        <v>0.2</v>
      </c>
      <c r="U661">
        <v>124.929</v>
      </c>
      <c r="V661">
        <f>DATEDIF(Superstore_Data[[#This Row],[Order Date]],Superstore_Data[[#This Row],[Ship Date]],"d")</f>
        <v>4</v>
      </c>
      <c r="W661">
        <f t="shared" si="10"/>
        <v>1</v>
      </c>
    </row>
    <row r="662" spans="1:23" x14ac:dyDescent="0.3">
      <c r="A662" s="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s="3">
        <v>724.08</v>
      </c>
      <c r="S662">
        <v>14</v>
      </c>
      <c r="T662">
        <v>0.2</v>
      </c>
      <c r="U662">
        <v>-135.76499999999999</v>
      </c>
      <c r="V662">
        <f>DATEDIF(Superstore_Data[[#This Row],[Order Date]],Superstore_Data[[#This Row],[Ship Date]],"d")</f>
        <v>4</v>
      </c>
      <c r="W662">
        <f t="shared" si="10"/>
        <v>1</v>
      </c>
    </row>
    <row r="663" spans="1:23" x14ac:dyDescent="0.3">
      <c r="A663" s="2">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s="3">
        <v>918.78499999999997</v>
      </c>
      <c r="S663">
        <v>5</v>
      </c>
      <c r="T663">
        <v>0.3</v>
      </c>
      <c r="U663">
        <v>-118.12949999999999</v>
      </c>
      <c r="V663">
        <f>DATEDIF(Superstore_Data[[#This Row],[Order Date]],Superstore_Data[[#This Row],[Ship Date]],"d")</f>
        <v>4</v>
      </c>
      <c r="W663">
        <f t="shared" si="10"/>
        <v>1</v>
      </c>
    </row>
    <row r="664" spans="1:23" x14ac:dyDescent="0.3">
      <c r="A664" s="2">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s="3">
        <v>2.7240000000000002</v>
      </c>
      <c r="S664">
        <v>3</v>
      </c>
      <c r="T664">
        <v>0.8</v>
      </c>
      <c r="U664">
        <v>-4.2222</v>
      </c>
      <c r="V664">
        <f>DATEDIF(Superstore_Data[[#This Row],[Order Date]],Superstore_Data[[#This Row],[Ship Date]],"d")</f>
        <v>4</v>
      </c>
      <c r="W664">
        <f t="shared" si="10"/>
        <v>1</v>
      </c>
    </row>
    <row r="665" spans="1:23" x14ac:dyDescent="0.3">
      <c r="A665" s="2">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s="3">
        <v>459.95</v>
      </c>
      <c r="S665">
        <v>5</v>
      </c>
      <c r="T665">
        <v>0</v>
      </c>
      <c r="U665">
        <v>18.398</v>
      </c>
      <c r="V665">
        <f>DATEDIF(Superstore_Data[[#This Row],[Order Date]],Superstore_Data[[#This Row],[Ship Date]],"d")</f>
        <v>4</v>
      </c>
      <c r="W665">
        <f t="shared" si="10"/>
        <v>1</v>
      </c>
    </row>
    <row r="666" spans="1:23" x14ac:dyDescent="0.3">
      <c r="A666" s="2">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s="3">
        <v>10.74</v>
      </c>
      <c r="S666">
        <v>3</v>
      </c>
      <c r="T666">
        <v>0</v>
      </c>
      <c r="U666">
        <v>5.2625999999999999</v>
      </c>
      <c r="V666">
        <f>DATEDIF(Superstore_Data[[#This Row],[Order Date]],Superstore_Data[[#This Row],[Ship Date]],"d")</f>
        <v>0</v>
      </c>
      <c r="W666">
        <f t="shared" si="10"/>
        <v>1</v>
      </c>
    </row>
    <row r="667" spans="1:23" x14ac:dyDescent="0.3">
      <c r="A667" s="2">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s="3">
        <v>23.76</v>
      </c>
      <c r="S667">
        <v>3</v>
      </c>
      <c r="T667">
        <v>0.2</v>
      </c>
      <c r="U667">
        <v>2.0790000000000002</v>
      </c>
      <c r="V667">
        <f>DATEDIF(Superstore_Data[[#This Row],[Order Date]],Superstore_Data[[#This Row],[Ship Date]],"d")</f>
        <v>2</v>
      </c>
      <c r="W667">
        <f t="shared" si="10"/>
        <v>1</v>
      </c>
    </row>
    <row r="668" spans="1:23" x14ac:dyDescent="0.3">
      <c r="A668" s="2">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s="3">
        <v>85.055999999999997</v>
      </c>
      <c r="S668">
        <v>3</v>
      </c>
      <c r="T668">
        <v>0.2</v>
      </c>
      <c r="U668">
        <v>28.706399999999999</v>
      </c>
      <c r="V668">
        <f>DATEDIF(Superstore_Data[[#This Row],[Order Date]],Superstore_Data[[#This Row],[Ship Date]],"d")</f>
        <v>2</v>
      </c>
      <c r="W668">
        <f t="shared" si="10"/>
        <v>1</v>
      </c>
    </row>
    <row r="669" spans="1:23" x14ac:dyDescent="0.3">
      <c r="A669" s="2">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s="3">
        <v>381.57600000000002</v>
      </c>
      <c r="S669">
        <v>3</v>
      </c>
      <c r="T669">
        <v>0.2</v>
      </c>
      <c r="U669">
        <v>28.618200000000002</v>
      </c>
      <c r="V669">
        <f>DATEDIF(Superstore_Data[[#This Row],[Order Date]],Superstore_Data[[#This Row],[Ship Date]],"d")</f>
        <v>2</v>
      </c>
      <c r="W669">
        <f t="shared" si="10"/>
        <v>1</v>
      </c>
    </row>
    <row r="670" spans="1:23" x14ac:dyDescent="0.3">
      <c r="A670" s="2">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s="3">
        <v>30.36</v>
      </c>
      <c r="S670">
        <v>5</v>
      </c>
      <c r="T670">
        <v>0.2</v>
      </c>
      <c r="U670">
        <v>8.7285000000000004</v>
      </c>
      <c r="V670">
        <f>DATEDIF(Superstore_Data[[#This Row],[Order Date]],Superstore_Data[[#This Row],[Ship Date]],"d")</f>
        <v>2</v>
      </c>
      <c r="W670">
        <f t="shared" si="10"/>
        <v>1</v>
      </c>
    </row>
    <row r="671" spans="1:23" x14ac:dyDescent="0.3">
      <c r="A671" s="2">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s="3">
        <v>23.975999999999999</v>
      </c>
      <c r="S671">
        <v>3</v>
      </c>
      <c r="T671">
        <v>0.6</v>
      </c>
      <c r="U671">
        <v>-14.3856</v>
      </c>
      <c r="V671">
        <f>DATEDIF(Superstore_Data[[#This Row],[Order Date]],Superstore_Data[[#This Row],[Ship Date]],"d")</f>
        <v>4</v>
      </c>
      <c r="W671">
        <f t="shared" si="10"/>
        <v>1</v>
      </c>
    </row>
    <row r="672" spans="1:23" x14ac:dyDescent="0.3">
      <c r="A672" s="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s="3">
        <v>108.925</v>
      </c>
      <c r="S672">
        <v>1</v>
      </c>
      <c r="T672">
        <v>0.5</v>
      </c>
      <c r="U672">
        <v>-71.890500000000003</v>
      </c>
      <c r="V672">
        <f>DATEDIF(Superstore_Data[[#This Row],[Order Date]],Superstore_Data[[#This Row],[Ship Date]],"d")</f>
        <v>4</v>
      </c>
      <c r="W672">
        <f t="shared" si="10"/>
        <v>1</v>
      </c>
    </row>
    <row r="673" spans="1:23" x14ac:dyDescent="0.3">
      <c r="A673" s="2">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s="3">
        <v>36.351999999999997</v>
      </c>
      <c r="S673">
        <v>8</v>
      </c>
      <c r="T673">
        <v>0.2</v>
      </c>
      <c r="U673">
        <v>11.36</v>
      </c>
      <c r="V673">
        <f>DATEDIF(Superstore_Data[[#This Row],[Order Date]],Superstore_Data[[#This Row],[Ship Date]],"d")</f>
        <v>4</v>
      </c>
      <c r="W673">
        <f t="shared" si="10"/>
        <v>1</v>
      </c>
    </row>
    <row r="674" spans="1:23" x14ac:dyDescent="0.3">
      <c r="A674" s="2">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s="3">
        <v>19.559999999999999</v>
      </c>
      <c r="S674">
        <v>5</v>
      </c>
      <c r="T674">
        <v>0.2</v>
      </c>
      <c r="U674">
        <v>1.7115</v>
      </c>
      <c r="V674">
        <f>DATEDIF(Superstore_Data[[#This Row],[Order Date]],Superstore_Data[[#This Row],[Ship Date]],"d")</f>
        <v>7</v>
      </c>
      <c r="W674">
        <f t="shared" si="10"/>
        <v>1</v>
      </c>
    </row>
    <row r="675" spans="1:23" x14ac:dyDescent="0.3">
      <c r="A675" s="2">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s="3">
        <v>61.44</v>
      </c>
      <c r="S675">
        <v>3</v>
      </c>
      <c r="T675">
        <v>0</v>
      </c>
      <c r="U675">
        <v>16.588799999999999</v>
      </c>
      <c r="V675">
        <f>DATEDIF(Superstore_Data[[#This Row],[Order Date]],Superstore_Data[[#This Row],[Ship Date]],"d")</f>
        <v>3</v>
      </c>
      <c r="W675">
        <f t="shared" si="10"/>
        <v>1</v>
      </c>
    </row>
    <row r="676" spans="1:23" x14ac:dyDescent="0.3">
      <c r="A676" s="2">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s="3">
        <v>38.9</v>
      </c>
      <c r="S676">
        <v>5</v>
      </c>
      <c r="T676">
        <v>0</v>
      </c>
      <c r="U676">
        <v>17.504999999999999</v>
      </c>
      <c r="V676">
        <f>DATEDIF(Superstore_Data[[#This Row],[Order Date]],Superstore_Data[[#This Row],[Ship Date]],"d")</f>
        <v>3</v>
      </c>
      <c r="W676">
        <f t="shared" si="10"/>
        <v>1</v>
      </c>
    </row>
    <row r="677" spans="1:23" x14ac:dyDescent="0.3">
      <c r="A677" s="2">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s="3">
        <v>99.39</v>
      </c>
      <c r="S677">
        <v>3</v>
      </c>
      <c r="T677">
        <v>0</v>
      </c>
      <c r="U677">
        <v>40.749899999999997</v>
      </c>
      <c r="V677">
        <f>DATEDIF(Superstore_Data[[#This Row],[Order Date]],Superstore_Data[[#This Row],[Ship Date]],"d")</f>
        <v>3</v>
      </c>
      <c r="W677">
        <f t="shared" si="10"/>
        <v>1</v>
      </c>
    </row>
    <row r="678" spans="1:23" x14ac:dyDescent="0.3">
      <c r="A678" s="2">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s="3">
        <v>2.6880000000000002</v>
      </c>
      <c r="S678">
        <v>3</v>
      </c>
      <c r="T678">
        <v>0.8</v>
      </c>
      <c r="U678">
        <v>-7.3920000000000003</v>
      </c>
      <c r="V678">
        <f>DATEDIF(Superstore_Data[[#This Row],[Order Date]],Superstore_Data[[#This Row],[Ship Date]],"d")</f>
        <v>5</v>
      </c>
      <c r="W678">
        <f t="shared" si="10"/>
        <v>1</v>
      </c>
    </row>
    <row r="679" spans="1:23" x14ac:dyDescent="0.3">
      <c r="A679" s="2">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s="3">
        <v>27.815999999999999</v>
      </c>
      <c r="S679">
        <v>3</v>
      </c>
      <c r="T679">
        <v>0.2</v>
      </c>
      <c r="U679">
        <v>4.5201000000000002</v>
      </c>
      <c r="V679">
        <f>DATEDIF(Superstore_Data[[#This Row],[Order Date]],Superstore_Data[[#This Row],[Ship Date]],"d")</f>
        <v>5</v>
      </c>
      <c r="W679">
        <f t="shared" si="10"/>
        <v>1</v>
      </c>
    </row>
    <row r="680" spans="1:23" x14ac:dyDescent="0.3">
      <c r="A680" s="2">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s="3">
        <v>82.524000000000001</v>
      </c>
      <c r="S680">
        <v>3</v>
      </c>
      <c r="T680">
        <v>0.6</v>
      </c>
      <c r="U680">
        <v>-41.262</v>
      </c>
      <c r="V680">
        <f>DATEDIF(Superstore_Data[[#This Row],[Order Date]],Superstore_Data[[#This Row],[Ship Date]],"d")</f>
        <v>5</v>
      </c>
      <c r="W680">
        <f t="shared" si="10"/>
        <v>1</v>
      </c>
    </row>
    <row r="681" spans="1:23" x14ac:dyDescent="0.3">
      <c r="A681" s="2">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s="3">
        <v>182.994</v>
      </c>
      <c r="S681">
        <v>3</v>
      </c>
      <c r="T681">
        <v>0.8</v>
      </c>
      <c r="U681">
        <v>-320.23950000000002</v>
      </c>
      <c r="V681">
        <f>DATEDIF(Superstore_Data[[#This Row],[Order Date]],Superstore_Data[[#This Row],[Ship Date]],"d")</f>
        <v>5</v>
      </c>
      <c r="W681">
        <f t="shared" si="10"/>
        <v>1</v>
      </c>
    </row>
    <row r="682" spans="1:23" x14ac:dyDescent="0.3">
      <c r="A682" s="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s="3">
        <v>14.352</v>
      </c>
      <c r="S682">
        <v>3</v>
      </c>
      <c r="T682">
        <v>0.2</v>
      </c>
      <c r="U682">
        <v>4.6643999999999997</v>
      </c>
      <c r="V682">
        <f>DATEDIF(Superstore_Data[[#This Row],[Order Date]],Superstore_Data[[#This Row],[Ship Date]],"d")</f>
        <v>5</v>
      </c>
      <c r="W682">
        <f t="shared" si="10"/>
        <v>1</v>
      </c>
    </row>
    <row r="683" spans="1:23" x14ac:dyDescent="0.3">
      <c r="A683" s="2">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s="3">
        <v>64.959999999999994</v>
      </c>
      <c r="S683">
        <v>2</v>
      </c>
      <c r="T683">
        <v>0</v>
      </c>
      <c r="U683">
        <v>2.5983999999999998</v>
      </c>
      <c r="V683">
        <f>DATEDIF(Superstore_Data[[#This Row],[Order Date]],Superstore_Data[[#This Row],[Ship Date]],"d")</f>
        <v>5</v>
      </c>
      <c r="W683">
        <f t="shared" si="10"/>
        <v>1</v>
      </c>
    </row>
    <row r="684" spans="1:23" x14ac:dyDescent="0.3">
      <c r="A684" s="2">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s="3">
        <v>68.599999999999994</v>
      </c>
      <c r="S684">
        <v>4</v>
      </c>
      <c r="T684">
        <v>0</v>
      </c>
      <c r="U684">
        <v>18.521999999999998</v>
      </c>
      <c r="V684">
        <f>DATEDIF(Superstore_Data[[#This Row],[Order Date]],Superstore_Data[[#This Row],[Ship Date]],"d")</f>
        <v>5</v>
      </c>
      <c r="W684">
        <f t="shared" si="10"/>
        <v>1</v>
      </c>
    </row>
    <row r="685" spans="1:23" x14ac:dyDescent="0.3">
      <c r="A685" s="2">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s="3">
        <v>7999.98</v>
      </c>
      <c r="S685">
        <v>4</v>
      </c>
      <c r="T685">
        <v>0.5</v>
      </c>
      <c r="U685">
        <v>-3839.9904000000001</v>
      </c>
      <c r="V685">
        <f>DATEDIF(Superstore_Data[[#This Row],[Order Date]],Superstore_Data[[#This Row],[Ship Date]],"d")</f>
        <v>0</v>
      </c>
      <c r="W685">
        <f t="shared" si="10"/>
        <v>1</v>
      </c>
    </row>
    <row r="686" spans="1:23" x14ac:dyDescent="0.3">
      <c r="A686" s="2">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s="3">
        <v>167.44</v>
      </c>
      <c r="S686">
        <v>2</v>
      </c>
      <c r="T686">
        <v>0.2</v>
      </c>
      <c r="U686">
        <v>14.651</v>
      </c>
      <c r="V686">
        <f>DATEDIF(Superstore_Data[[#This Row],[Order Date]],Superstore_Data[[#This Row],[Ship Date]],"d")</f>
        <v>0</v>
      </c>
      <c r="W686">
        <f t="shared" si="10"/>
        <v>1</v>
      </c>
    </row>
    <row r="687" spans="1:23" x14ac:dyDescent="0.3">
      <c r="A687" s="2">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s="3">
        <v>479.97</v>
      </c>
      <c r="S687">
        <v>3</v>
      </c>
      <c r="T687">
        <v>0</v>
      </c>
      <c r="U687">
        <v>163.18979999999999</v>
      </c>
      <c r="V687">
        <f>DATEDIF(Superstore_Data[[#This Row],[Order Date]],Superstore_Data[[#This Row],[Ship Date]],"d")</f>
        <v>3</v>
      </c>
      <c r="W687">
        <f t="shared" si="10"/>
        <v>1</v>
      </c>
    </row>
    <row r="688" spans="1:23" x14ac:dyDescent="0.3">
      <c r="A688" s="2">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s="3">
        <v>14.62</v>
      </c>
      <c r="S688">
        <v>2</v>
      </c>
      <c r="T688">
        <v>0</v>
      </c>
      <c r="U688">
        <v>6.8714000000000004</v>
      </c>
      <c r="V688">
        <f>DATEDIF(Superstore_Data[[#This Row],[Order Date]],Superstore_Data[[#This Row],[Ship Date]],"d")</f>
        <v>3</v>
      </c>
      <c r="W688">
        <f t="shared" si="10"/>
        <v>1</v>
      </c>
    </row>
    <row r="689" spans="1:23" x14ac:dyDescent="0.3">
      <c r="A689" s="2">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s="3">
        <v>19.440000000000001</v>
      </c>
      <c r="S689">
        <v>3</v>
      </c>
      <c r="T689">
        <v>0</v>
      </c>
      <c r="U689">
        <v>9.3312000000000008</v>
      </c>
      <c r="V689">
        <f>DATEDIF(Superstore_Data[[#This Row],[Order Date]],Superstore_Data[[#This Row],[Ship Date]],"d")</f>
        <v>3</v>
      </c>
      <c r="W689">
        <f t="shared" si="10"/>
        <v>1</v>
      </c>
    </row>
    <row r="690" spans="1:23" x14ac:dyDescent="0.3">
      <c r="A690" s="2">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s="3">
        <v>191.98400000000001</v>
      </c>
      <c r="S690">
        <v>2</v>
      </c>
      <c r="T690">
        <v>0.2</v>
      </c>
      <c r="U690">
        <v>4.7995999999999999</v>
      </c>
      <c r="V690">
        <f>DATEDIF(Superstore_Data[[#This Row],[Order Date]],Superstore_Data[[#This Row],[Ship Date]],"d")</f>
        <v>4</v>
      </c>
      <c r="W690">
        <f t="shared" si="10"/>
        <v>1</v>
      </c>
    </row>
    <row r="691" spans="1:23" x14ac:dyDescent="0.3">
      <c r="A691" s="2">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s="3">
        <v>104.01</v>
      </c>
      <c r="S691">
        <v>1</v>
      </c>
      <c r="T691">
        <v>0</v>
      </c>
      <c r="U691">
        <v>14.561400000000001</v>
      </c>
      <c r="V691">
        <f>DATEDIF(Superstore_Data[[#This Row],[Order Date]],Superstore_Data[[#This Row],[Ship Date]],"d")</f>
        <v>2</v>
      </c>
      <c r="W691">
        <f t="shared" si="10"/>
        <v>1</v>
      </c>
    </row>
    <row r="692" spans="1:23" x14ac:dyDescent="0.3">
      <c r="A692" s="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s="3">
        <v>284.82</v>
      </c>
      <c r="S692">
        <v>1</v>
      </c>
      <c r="T692">
        <v>0</v>
      </c>
      <c r="U692">
        <v>74.053200000000004</v>
      </c>
      <c r="V692">
        <f>DATEDIF(Superstore_Data[[#This Row],[Order Date]],Superstore_Data[[#This Row],[Ship Date]],"d")</f>
        <v>2</v>
      </c>
      <c r="W692">
        <f t="shared" si="10"/>
        <v>1</v>
      </c>
    </row>
    <row r="693" spans="1:23" x14ac:dyDescent="0.3">
      <c r="A693" s="2">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s="3">
        <v>36.840000000000003</v>
      </c>
      <c r="S693">
        <v>3</v>
      </c>
      <c r="T693">
        <v>0</v>
      </c>
      <c r="U693">
        <v>10.315200000000001</v>
      </c>
      <c r="V693">
        <f>DATEDIF(Superstore_Data[[#This Row],[Order Date]],Superstore_Data[[#This Row],[Ship Date]],"d")</f>
        <v>2</v>
      </c>
      <c r="W693">
        <f t="shared" si="10"/>
        <v>1</v>
      </c>
    </row>
    <row r="694" spans="1:23" x14ac:dyDescent="0.3">
      <c r="A694" s="2">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s="3">
        <v>166.24</v>
      </c>
      <c r="S694">
        <v>1</v>
      </c>
      <c r="T694">
        <v>0</v>
      </c>
      <c r="U694">
        <v>24.936</v>
      </c>
      <c r="V694">
        <f>DATEDIF(Superstore_Data[[#This Row],[Order Date]],Superstore_Data[[#This Row],[Ship Date]],"d")</f>
        <v>5</v>
      </c>
      <c r="W694">
        <f t="shared" si="10"/>
        <v>1</v>
      </c>
    </row>
    <row r="695" spans="1:23" x14ac:dyDescent="0.3">
      <c r="A695" s="2">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s="3">
        <v>33.4</v>
      </c>
      <c r="S695">
        <v>5</v>
      </c>
      <c r="T695">
        <v>0</v>
      </c>
      <c r="U695">
        <v>16.032</v>
      </c>
      <c r="V695">
        <f>DATEDIF(Superstore_Data[[#This Row],[Order Date]],Superstore_Data[[#This Row],[Ship Date]],"d")</f>
        <v>5</v>
      </c>
      <c r="W695">
        <f t="shared" si="10"/>
        <v>1</v>
      </c>
    </row>
    <row r="696" spans="1:23" x14ac:dyDescent="0.3">
      <c r="A696" s="2">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s="3">
        <v>198.27199999999999</v>
      </c>
      <c r="S696">
        <v>8</v>
      </c>
      <c r="T696">
        <v>0.2</v>
      </c>
      <c r="U696">
        <v>17.348800000000001</v>
      </c>
      <c r="V696">
        <f>DATEDIF(Superstore_Data[[#This Row],[Order Date]],Superstore_Data[[#This Row],[Ship Date]],"d")</f>
        <v>3</v>
      </c>
      <c r="W696">
        <f t="shared" si="10"/>
        <v>1</v>
      </c>
    </row>
    <row r="697" spans="1:23" x14ac:dyDescent="0.3">
      <c r="A697" s="2">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s="3">
        <v>47.36</v>
      </c>
      <c r="S697">
        <v>4</v>
      </c>
      <c r="T697">
        <v>0.2</v>
      </c>
      <c r="U697">
        <v>17.760000000000002</v>
      </c>
      <c r="V697">
        <f>DATEDIF(Superstore_Data[[#This Row],[Order Date]],Superstore_Data[[#This Row],[Ship Date]],"d")</f>
        <v>3</v>
      </c>
      <c r="W697">
        <f t="shared" si="10"/>
        <v>1</v>
      </c>
    </row>
    <row r="698" spans="1:23" x14ac:dyDescent="0.3">
      <c r="A698" s="2">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s="3">
        <v>200.98400000000001</v>
      </c>
      <c r="S698">
        <v>7</v>
      </c>
      <c r="T698">
        <v>0.2</v>
      </c>
      <c r="U698">
        <v>62.807499999999997</v>
      </c>
      <c r="V698">
        <f>DATEDIF(Superstore_Data[[#This Row],[Order Date]],Superstore_Data[[#This Row],[Ship Date]],"d")</f>
        <v>3</v>
      </c>
      <c r="W698">
        <f t="shared" si="10"/>
        <v>1</v>
      </c>
    </row>
    <row r="699" spans="1:23" x14ac:dyDescent="0.3">
      <c r="A699" s="2">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s="3">
        <v>97.695999999999998</v>
      </c>
      <c r="S699">
        <v>4</v>
      </c>
      <c r="T699">
        <v>0.2</v>
      </c>
      <c r="U699">
        <v>31.751200000000001</v>
      </c>
      <c r="V699">
        <f>DATEDIF(Superstore_Data[[#This Row],[Order Date]],Superstore_Data[[#This Row],[Ship Date]],"d")</f>
        <v>3</v>
      </c>
      <c r="W699">
        <f t="shared" si="10"/>
        <v>1</v>
      </c>
    </row>
    <row r="700" spans="1:23" x14ac:dyDescent="0.3">
      <c r="A700" s="2">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s="3">
        <v>2.6960000000000002</v>
      </c>
      <c r="S700">
        <v>1</v>
      </c>
      <c r="T700">
        <v>0.2</v>
      </c>
      <c r="U700">
        <v>0.80879999999999996</v>
      </c>
      <c r="V700">
        <f>DATEDIF(Superstore_Data[[#This Row],[Order Date]],Superstore_Data[[#This Row],[Ship Date]],"d")</f>
        <v>3</v>
      </c>
      <c r="W700">
        <f t="shared" si="10"/>
        <v>1</v>
      </c>
    </row>
    <row r="701" spans="1:23" x14ac:dyDescent="0.3">
      <c r="A701" s="2">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s="3">
        <v>18.588000000000001</v>
      </c>
      <c r="S701">
        <v>2</v>
      </c>
      <c r="T701">
        <v>0.7</v>
      </c>
      <c r="U701">
        <v>-13.6312</v>
      </c>
      <c r="V701">
        <f>DATEDIF(Superstore_Data[[#This Row],[Order Date]],Superstore_Data[[#This Row],[Ship Date]],"d")</f>
        <v>3</v>
      </c>
      <c r="W701">
        <f t="shared" si="10"/>
        <v>1</v>
      </c>
    </row>
    <row r="702" spans="1:23" x14ac:dyDescent="0.3">
      <c r="A702" s="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s="3">
        <v>4.8959999999999999</v>
      </c>
      <c r="S702">
        <v>3</v>
      </c>
      <c r="T702">
        <v>0.7</v>
      </c>
      <c r="U702">
        <v>-3.4272</v>
      </c>
      <c r="V702">
        <f>DATEDIF(Superstore_Data[[#This Row],[Order Date]],Superstore_Data[[#This Row],[Ship Date]],"d")</f>
        <v>3</v>
      </c>
      <c r="W702">
        <f t="shared" si="10"/>
        <v>1</v>
      </c>
    </row>
    <row r="703" spans="1:23" x14ac:dyDescent="0.3">
      <c r="A703" s="2">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s="3">
        <v>15.071999999999999</v>
      </c>
      <c r="S703">
        <v>3</v>
      </c>
      <c r="T703">
        <v>0.2</v>
      </c>
      <c r="U703">
        <v>4.1448</v>
      </c>
      <c r="V703">
        <f>DATEDIF(Superstore_Data[[#This Row],[Order Date]],Superstore_Data[[#This Row],[Ship Date]],"d")</f>
        <v>6</v>
      </c>
      <c r="W703">
        <f t="shared" si="10"/>
        <v>1</v>
      </c>
    </row>
    <row r="704" spans="1:23" x14ac:dyDescent="0.3">
      <c r="A704" s="2">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s="3">
        <v>209.88</v>
      </c>
      <c r="S704">
        <v>3</v>
      </c>
      <c r="T704">
        <v>0</v>
      </c>
      <c r="U704">
        <v>35.679600000000001</v>
      </c>
      <c r="V704">
        <f>DATEDIF(Superstore_Data[[#This Row],[Order Date]],Superstore_Data[[#This Row],[Ship Date]],"d")</f>
        <v>4</v>
      </c>
      <c r="W704">
        <f t="shared" si="10"/>
        <v>1</v>
      </c>
    </row>
    <row r="705" spans="1:23" x14ac:dyDescent="0.3">
      <c r="A705" s="2">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s="3">
        <v>369.91199999999998</v>
      </c>
      <c r="S705">
        <v>3</v>
      </c>
      <c r="T705">
        <v>0.2</v>
      </c>
      <c r="U705">
        <v>-13.871700000000001</v>
      </c>
      <c r="V705">
        <f>DATEDIF(Superstore_Data[[#This Row],[Order Date]],Superstore_Data[[#This Row],[Ship Date]],"d")</f>
        <v>5</v>
      </c>
      <c r="W705">
        <f t="shared" si="10"/>
        <v>1</v>
      </c>
    </row>
    <row r="706" spans="1:23" x14ac:dyDescent="0.3">
      <c r="A706" s="2">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s="3">
        <v>10.368</v>
      </c>
      <c r="S706">
        <v>2</v>
      </c>
      <c r="T706">
        <v>0.2</v>
      </c>
      <c r="U706">
        <v>3.6288</v>
      </c>
      <c r="V706">
        <f>DATEDIF(Superstore_Data[[#This Row],[Order Date]],Superstore_Data[[#This Row],[Ship Date]],"d")</f>
        <v>5</v>
      </c>
      <c r="W706">
        <f t="shared" ref="W706:W769" si="11">COUNTIF($A:$A,A706)</f>
        <v>1</v>
      </c>
    </row>
    <row r="707" spans="1:23" x14ac:dyDescent="0.3">
      <c r="A707" s="2">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s="3">
        <v>166.84</v>
      </c>
      <c r="S707">
        <v>5</v>
      </c>
      <c r="T707">
        <v>0.2</v>
      </c>
      <c r="U707">
        <v>18.769500000000001</v>
      </c>
      <c r="V707">
        <f>DATEDIF(Superstore_Data[[#This Row],[Order Date]],Superstore_Data[[#This Row],[Ship Date]],"d")</f>
        <v>5</v>
      </c>
      <c r="W707">
        <f t="shared" si="11"/>
        <v>1</v>
      </c>
    </row>
    <row r="708" spans="1:23" x14ac:dyDescent="0.3">
      <c r="A708" s="2">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s="3">
        <v>15.215999999999999</v>
      </c>
      <c r="S708">
        <v>1</v>
      </c>
      <c r="T708">
        <v>0.2</v>
      </c>
      <c r="U708">
        <v>2.2824</v>
      </c>
      <c r="V708">
        <f>DATEDIF(Superstore_Data[[#This Row],[Order Date]],Superstore_Data[[#This Row],[Ship Date]],"d")</f>
        <v>5</v>
      </c>
      <c r="W708">
        <f t="shared" si="11"/>
        <v>1</v>
      </c>
    </row>
    <row r="709" spans="1:23" x14ac:dyDescent="0.3">
      <c r="A709" s="2">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s="3">
        <v>119.96</v>
      </c>
      <c r="S709">
        <v>4</v>
      </c>
      <c r="T709">
        <v>0</v>
      </c>
      <c r="U709">
        <v>52.782400000000003</v>
      </c>
      <c r="V709">
        <f>DATEDIF(Superstore_Data[[#This Row],[Order Date]],Superstore_Data[[#This Row],[Ship Date]],"d")</f>
        <v>2</v>
      </c>
      <c r="W709">
        <f t="shared" si="11"/>
        <v>1</v>
      </c>
    </row>
    <row r="710" spans="1:23" x14ac:dyDescent="0.3">
      <c r="A710" s="2">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s="3">
        <v>883.92</v>
      </c>
      <c r="S710">
        <v>5</v>
      </c>
      <c r="T710">
        <v>0.2</v>
      </c>
      <c r="U710">
        <v>-110.49</v>
      </c>
      <c r="V710">
        <f>DATEDIF(Superstore_Data[[#This Row],[Order Date]],Superstore_Data[[#This Row],[Ship Date]],"d")</f>
        <v>2</v>
      </c>
      <c r="W710">
        <f t="shared" si="11"/>
        <v>1</v>
      </c>
    </row>
    <row r="711" spans="1:23" x14ac:dyDescent="0.3">
      <c r="A711" s="2">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s="3">
        <v>46.72</v>
      </c>
      <c r="S711">
        <v>8</v>
      </c>
      <c r="T711">
        <v>0.2</v>
      </c>
      <c r="U711">
        <v>15.768000000000001</v>
      </c>
      <c r="V711">
        <f>DATEDIF(Superstore_Data[[#This Row],[Order Date]],Superstore_Data[[#This Row],[Ship Date]],"d")</f>
        <v>2</v>
      </c>
      <c r="W711">
        <f t="shared" si="11"/>
        <v>1</v>
      </c>
    </row>
    <row r="712" spans="1:23" x14ac:dyDescent="0.3">
      <c r="A712" s="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s="3">
        <v>55.48</v>
      </c>
      <c r="S712">
        <v>1</v>
      </c>
      <c r="T712">
        <v>0</v>
      </c>
      <c r="U712">
        <v>26.630400000000002</v>
      </c>
      <c r="V712">
        <f>DATEDIF(Superstore_Data[[#This Row],[Order Date]],Superstore_Data[[#This Row],[Ship Date]],"d")</f>
        <v>2</v>
      </c>
      <c r="W712">
        <f t="shared" si="11"/>
        <v>1</v>
      </c>
    </row>
    <row r="713" spans="1:23" x14ac:dyDescent="0.3">
      <c r="A713" s="2">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s="3">
        <v>24.448</v>
      </c>
      <c r="S713">
        <v>4</v>
      </c>
      <c r="T713">
        <v>0.2</v>
      </c>
      <c r="U713">
        <v>8.8623999999999992</v>
      </c>
      <c r="V713">
        <f>DATEDIF(Superstore_Data[[#This Row],[Order Date]],Superstore_Data[[#This Row],[Ship Date]],"d")</f>
        <v>4</v>
      </c>
      <c r="W713">
        <f t="shared" si="11"/>
        <v>1</v>
      </c>
    </row>
    <row r="714" spans="1:23" x14ac:dyDescent="0.3">
      <c r="A714" s="2">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s="3">
        <v>281.33999999999997</v>
      </c>
      <c r="S714">
        <v>6</v>
      </c>
      <c r="T714">
        <v>0</v>
      </c>
      <c r="U714">
        <v>109.7226</v>
      </c>
      <c r="V714">
        <f>DATEDIF(Superstore_Data[[#This Row],[Order Date]],Superstore_Data[[#This Row],[Ship Date]],"d")</f>
        <v>5</v>
      </c>
      <c r="W714">
        <f t="shared" si="11"/>
        <v>1</v>
      </c>
    </row>
    <row r="715" spans="1:23" x14ac:dyDescent="0.3">
      <c r="A715" s="2">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s="3">
        <v>307.98</v>
      </c>
      <c r="S715">
        <v>2</v>
      </c>
      <c r="T715">
        <v>0</v>
      </c>
      <c r="U715">
        <v>89.3142</v>
      </c>
      <c r="V715">
        <f>DATEDIF(Superstore_Data[[#This Row],[Order Date]],Superstore_Data[[#This Row],[Ship Date]],"d")</f>
        <v>5</v>
      </c>
      <c r="W715">
        <f t="shared" si="11"/>
        <v>1</v>
      </c>
    </row>
    <row r="716" spans="1:23" x14ac:dyDescent="0.3">
      <c r="A716" s="2">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s="3">
        <v>299.97000000000003</v>
      </c>
      <c r="S716">
        <v>3</v>
      </c>
      <c r="T716">
        <v>0</v>
      </c>
      <c r="U716">
        <v>113.98860000000001</v>
      </c>
      <c r="V716">
        <f>DATEDIF(Superstore_Data[[#This Row],[Order Date]],Superstore_Data[[#This Row],[Ship Date]],"d")</f>
        <v>5</v>
      </c>
      <c r="W716">
        <f t="shared" si="11"/>
        <v>1</v>
      </c>
    </row>
    <row r="717" spans="1:23" x14ac:dyDescent="0.3">
      <c r="A717" s="2">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s="3">
        <v>19.920000000000002</v>
      </c>
      <c r="S717">
        <v>5</v>
      </c>
      <c r="T717">
        <v>0.2</v>
      </c>
      <c r="U717">
        <v>6.9720000000000004</v>
      </c>
      <c r="V717">
        <f>DATEDIF(Superstore_Data[[#This Row],[Order Date]],Superstore_Data[[#This Row],[Ship Date]],"d")</f>
        <v>5</v>
      </c>
      <c r="W717">
        <f t="shared" si="11"/>
        <v>1</v>
      </c>
    </row>
    <row r="718" spans="1:23" x14ac:dyDescent="0.3">
      <c r="A718" s="2">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s="3">
        <v>9.94</v>
      </c>
      <c r="S718">
        <v>2</v>
      </c>
      <c r="T718">
        <v>0</v>
      </c>
      <c r="U718">
        <v>3.0813999999999999</v>
      </c>
      <c r="V718">
        <f>DATEDIF(Superstore_Data[[#This Row],[Order Date]],Superstore_Data[[#This Row],[Ship Date]],"d")</f>
        <v>3</v>
      </c>
      <c r="W718">
        <f t="shared" si="11"/>
        <v>1</v>
      </c>
    </row>
    <row r="719" spans="1:23" x14ac:dyDescent="0.3">
      <c r="A719" s="2">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s="3">
        <v>103.056</v>
      </c>
      <c r="S719">
        <v>3</v>
      </c>
      <c r="T719">
        <v>0.2</v>
      </c>
      <c r="U719">
        <v>24.4758</v>
      </c>
      <c r="V719">
        <f>DATEDIF(Superstore_Data[[#This Row],[Order Date]],Superstore_Data[[#This Row],[Ship Date]],"d")</f>
        <v>5</v>
      </c>
      <c r="W719">
        <f t="shared" si="11"/>
        <v>1</v>
      </c>
    </row>
    <row r="720" spans="1:23" x14ac:dyDescent="0.3">
      <c r="A720" s="2">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s="3">
        <v>59.808</v>
      </c>
      <c r="S720">
        <v>3</v>
      </c>
      <c r="T720">
        <v>0.2</v>
      </c>
      <c r="U720">
        <v>19.4376</v>
      </c>
      <c r="V720">
        <f>DATEDIF(Superstore_Data[[#This Row],[Order Date]],Superstore_Data[[#This Row],[Ship Date]],"d")</f>
        <v>5</v>
      </c>
      <c r="W720">
        <f t="shared" si="11"/>
        <v>1</v>
      </c>
    </row>
    <row r="721" spans="1:23" x14ac:dyDescent="0.3">
      <c r="A721" s="2">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s="3">
        <v>73.319999999999993</v>
      </c>
      <c r="S721">
        <v>6</v>
      </c>
      <c r="T721">
        <v>0</v>
      </c>
      <c r="U721">
        <v>21.995999999999999</v>
      </c>
      <c r="V721">
        <f>DATEDIF(Superstore_Data[[#This Row],[Order Date]],Superstore_Data[[#This Row],[Ship Date]],"d")</f>
        <v>5</v>
      </c>
      <c r="W721">
        <f t="shared" si="11"/>
        <v>1</v>
      </c>
    </row>
    <row r="722" spans="1:23" x14ac:dyDescent="0.3">
      <c r="A722" s="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s="3">
        <v>146.82</v>
      </c>
      <c r="S722">
        <v>3</v>
      </c>
      <c r="T722">
        <v>0</v>
      </c>
      <c r="U722">
        <v>73.41</v>
      </c>
      <c r="V722">
        <f>DATEDIF(Superstore_Data[[#This Row],[Order Date]],Superstore_Data[[#This Row],[Ship Date]],"d")</f>
        <v>5</v>
      </c>
      <c r="W722">
        <f t="shared" si="11"/>
        <v>1</v>
      </c>
    </row>
    <row r="723" spans="1:23" x14ac:dyDescent="0.3">
      <c r="A723" s="2">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s="3">
        <v>1652.94</v>
      </c>
      <c r="S723">
        <v>3</v>
      </c>
      <c r="T723">
        <v>0</v>
      </c>
      <c r="U723">
        <v>231.41159999999999</v>
      </c>
      <c r="V723">
        <f>DATEDIF(Superstore_Data[[#This Row],[Order Date]],Superstore_Data[[#This Row],[Ship Date]],"d")</f>
        <v>4</v>
      </c>
      <c r="W723">
        <f t="shared" si="11"/>
        <v>1</v>
      </c>
    </row>
    <row r="724" spans="1:23" x14ac:dyDescent="0.3">
      <c r="A724" s="2">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s="3">
        <v>296.37</v>
      </c>
      <c r="S724">
        <v>3</v>
      </c>
      <c r="T724">
        <v>0</v>
      </c>
      <c r="U724">
        <v>80.019900000000007</v>
      </c>
      <c r="V724">
        <f>DATEDIF(Superstore_Data[[#This Row],[Order Date]],Superstore_Data[[#This Row],[Ship Date]],"d")</f>
        <v>4</v>
      </c>
      <c r="W724">
        <f t="shared" si="11"/>
        <v>1</v>
      </c>
    </row>
    <row r="725" spans="1:23" x14ac:dyDescent="0.3">
      <c r="A725" s="2">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s="3">
        <v>129.91999999999999</v>
      </c>
      <c r="S725">
        <v>5</v>
      </c>
      <c r="T725">
        <v>0.2</v>
      </c>
      <c r="U725">
        <v>21.111999999999998</v>
      </c>
      <c r="V725">
        <f>DATEDIF(Superstore_Data[[#This Row],[Order Date]],Superstore_Data[[#This Row],[Ship Date]],"d")</f>
        <v>6</v>
      </c>
      <c r="W725">
        <f t="shared" si="11"/>
        <v>1</v>
      </c>
    </row>
    <row r="726" spans="1:23" x14ac:dyDescent="0.3">
      <c r="A726" s="2">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s="3">
        <v>45.584000000000003</v>
      </c>
      <c r="S726">
        <v>7</v>
      </c>
      <c r="T726">
        <v>0.2</v>
      </c>
      <c r="U726">
        <v>5.1281999999999996</v>
      </c>
      <c r="V726">
        <f>DATEDIF(Superstore_Data[[#This Row],[Order Date]],Superstore_Data[[#This Row],[Ship Date]],"d")</f>
        <v>5</v>
      </c>
      <c r="W726">
        <f t="shared" si="11"/>
        <v>1</v>
      </c>
    </row>
    <row r="727" spans="1:23" x14ac:dyDescent="0.3">
      <c r="A727" s="2">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s="3">
        <v>17.568000000000001</v>
      </c>
      <c r="S727">
        <v>2</v>
      </c>
      <c r="T727">
        <v>0.2</v>
      </c>
      <c r="U727">
        <v>6.3684000000000003</v>
      </c>
      <c r="V727">
        <f>DATEDIF(Superstore_Data[[#This Row],[Order Date]],Superstore_Data[[#This Row],[Ship Date]],"d")</f>
        <v>4</v>
      </c>
      <c r="W727">
        <f t="shared" si="11"/>
        <v>1</v>
      </c>
    </row>
    <row r="728" spans="1:23" x14ac:dyDescent="0.3">
      <c r="A728" s="2">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s="3">
        <v>55.991999999999997</v>
      </c>
      <c r="S728">
        <v>1</v>
      </c>
      <c r="T728">
        <v>0.2</v>
      </c>
      <c r="U728">
        <v>5.5991999999999997</v>
      </c>
      <c r="V728">
        <f>DATEDIF(Superstore_Data[[#This Row],[Order Date]],Superstore_Data[[#This Row],[Ship Date]],"d")</f>
        <v>4</v>
      </c>
      <c r="W728">
        <f t="shared" si="11"/>
        <v>1</v>
      </c>
    </row>
    <row r="729" spans="1:23" x14ac:dyDescent="0.3">
      <c r="A729" s="2">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s="3">
        <v>182.72</v>
      </c>
      <c r="S729">
        <v>8</v>
      </c>
      <c r="T729">
        <v>0</v>
      </c>
      <c r="U729">
        <v>84.051199999999994</v>
      </c>
      <c r="V729">
        <f>DATEDIF(Superstore_Data[[#This Row],[Order Date]],Superstore_Data[[#This Row],[Ship Date]],"d")</f>
        <v>3</v>
      </c>
      <c r="W729">
        <f t="shared" si="11"/>
        <v>1</v>
      </c>
    </row>
    <row r="730" spans="1:23" x14ac:dyDescent="0.3">
      <c r="A730" s="2">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s="3">
        <v>400.03199999999998</v>
      </c>
      <c r="S730">
        <v>2</v>
      </c>
      <c r="T730">
        <v>0.4</v>
      </c>
      <c r="U730">
        <v>-153.34559999999999</v>
      </c>
      <c r="V730">
        <f>DATEDIF(Superstore_Data[[#This Row],[Order Date]],Superstore_Data[[#This Row],[Ship Date]],"d")</f>
        <v>3</v>
      </c>
      <c r="W730">
        <f t="shared" si="11"/>
        <v>1</v>
      </c>
    </row>
    <row r="731" spans="1:23" x14ac:dyDescent="0.3">
      <c r="A731" s="2">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s="3">
        <v>33.630000000000003</v>
      </c>
      <c r="S731">
        <v>3</v>
      </c>
      <c r="T731">
        <v>0</v>
      </c>
      <c r="U731">
        <v>10.089</v>
      </c>
      <c r="V731">
        <f>DATEDIF(Superstore_Data[[#This Row],[Order Date]],Superstore_Data[[#This Row],[Ship Date]],"d")</f>
        <v>3</v>
      </c>
      <c r="W731">
        <f t="shared" si="11"/>
        <v>1</v>
      </c>
    </row>
    <row r="732" spans="1:23" x14ac:dyDescent="0.3">
      <c r="A732" s="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s="3">
        <v>542.64599999999996</v>
      </c>
      <c r="S732">
        <v>3</v>
      </c>
      <c r="T732">
        <v>0.1</v>
      </c>
      <c r="U732">
        <v>102.49979999999999</v>
      </c>
      <c r="V732">
        <f>DATEDIF(Superstore_Data[[#This Row],[Order Date]],Superstore_Data[[#This Row],[Ship Date]],"d")</f>
        <v>3</v>
      </c>
      <c r="W732">
        <f t="shared" si="11"/>
        <v>1</v>
      </c>
    </row>
    <row r="733" spans="1:23" x14ac:dyDescent="0.3">
      <c r="A733" s="2">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s="3">
        <v>6.3</v>
      </c>
      <c r="S733">
        <v>2</v>
      </c>
      <c r="T733">
        <v>0</v>
      </c>
      <c r="U733">
        <v>3.024</v>
      </c>
      <c r="V733">
        <f>DATEDIF(Superstore_Data[[#This Row],[Order Date]],Superstore_Data[[#This Row],[Ship Date]],"d")</f>
        <v>3</v>
      </c>
      <c r="W733">
        <f t="shared" si="11"/>
        <v>1</v>
      </c>
    </row>
    <row r="734" spans="1:23" x14ac:dyDescent="0.3">
      <c r="A734" s="2">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s="3">
        <v>242.94</v>
      </c>
      <c r="S734">
        <v>3</v>
      </c>
      <c r="T734">
        <v>0</v>
      </c>
      <c r="U734">
        <v>9.7175999999999991</v>
      </c>
      <c r="V734">
        <f>DATEDIF(Superstore_Data[[#This Row],[Order Date]],Superstore_Data[[#This Row],[Ship Date]],"d")</f>
        <v>4</v>
      </c>
      <c r="W734">
        <f t="shared" si="11"/>
        <v>1</v>
      </c>
    </row>
    <row r="735" spans="1:23" x14ac:dyDescent="0.3">
      <c r="A735" s="2">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s="3">
        <v>179.97</v>
      </c>
      <c r="S735">
        <v>3</v>
      </c>
      <c r="T735">
        <v>0</v>
      </c>
      <c r="U735">
        <v>86.385599999999997</v>
      </c>
      <c r="V735">
        <f>DATEDIF(Superstore_Data[[#This Row],[Order Date]],Superstore_Data[[#This Row],[Ship Date]],"d")</f>
        <v>4</v>
      </c>
      <c r="W735">
        <f t="shared" si="11"/>
        <v>1</v>
      </c>
    </row>
    <row r="736" spans="1:23" x14ac:dyDescent="0.3">
      <c r="A736" s="2">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s="3">
        <v>99.695999999999998</v>
      </c>
      <c r="S736">
        <v>6</v>
      </c>
      <c r="T736">
        <v>0.2</v>
      </c>
      <c r="U736">
        <v>33.647399999999998</v>
      </c>
      <c r="V736">
        <f>DATEDIF(Superstore_Data[[#This Row],[Order Date]],Superstore_Data[[#This Row],[Ship Date]],"d")</f>
        <v>4</v>
      </c>
      <c r="W736">
        <f t="shared" si="11"/>
        <v>1</v>
      </c>
    </row>
    <row r="737" spans="1:23" x14ac:dyDescent="0.3">
      <c r="A737" s="2">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s="3">
        <v>27.936</v>
      </c>
      <c r="S737">
        <v>4</v>
      </c>
      <c r="T737">
        <v>0.2</v>
      </c>
      <c r="U737">
        <v>9.4283999999999999</v>
      </c>
      <c r="V737">
        <f>DATEDIF(Superstore_Data[[#This Row],[Order Date]],Superstore_Data[[#This Row],[Ship Date]],"d")</f>
        <v>4</v>
      </c>
      <c r="W737">
        <f t="shared" si="11"/>
        <v>1</v>
      </c>
    </row>
    <row r="738" spans="1:23" x14ac:dyDescent="0.3">
      <c r="A738" s="2">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s="3">
        <v>84.98</v>
      </c>
      <c r="S738">
        <v>1</v>
      </c>
      <c r="T738">
        <v>0</v>
      </c>
      <c r="U738">
        <v>18.695599999999999</v>
      </c>
      <c r="V738">
        <f>DATEDIF(Superstore_Data[[#This Row],[Order Date]],Superstore_Data[[#This Row],[Ship Date]],"d")</f>
        <v>4</v>
      </c>
      <c r="W738">
        <f t="shared" si="11"/>
        <v>1</v>
      </c>
    </row>
    <row r="739" spans="1:23" x14ac:dyDescent="0.3">
      <c r="A739" s="2">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s="3">
        <v>18.72</v>
      </c>
      <c r="S739">
        <v>5</v>
      </c>
      <c r="T739">
        <v>0.2</v>
      </c>
      <c r="U739">
        <v>6.5519999999999996</v>
      </c>
      <c r="V739">
        <f>DATEDIF(Superstore_Data[[#This Row],[Order Date]],Superstore_Data[[#This Row],[Ship Date]],"d")</f>
        <v>4</v>
      </c>
      <c r="W739">
        <f t="shared" si="11"/>
        <v>1</v>
      </c>
    </row>
    <row r="740" spans="1:23" x14ac:dyDescent="0.3">
      <c r="A740" s="2">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s="3">
        <v>49.98</v>
      </c>
      <c r="S740">
        <v>2</v>
      </c>
      <c r="T740">
        <v>0</v>
      </c>
      <c r="U740">
        <v>8.4966000000000008</v>
      </c>
      <c r="V740">
        <f>DATEDIF(Superstore_Data[[#This Row],[Order Date]],Superstore_Data[[#This Row],[Ship Date]],"d")</f>
        <v>4</v>
      </c>
      <c r="W740">
        <f t="shared" si="11"/>
        <v>1</v>
      </c>
    </row>
    <row r="741" spans="1:23" x14ac:dyDescent="0.3">
      <c r="A741" s="2">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s="3">
        <v>11.784000000000001</v>
      </c>
      <c r="S741">
        <v>3</v>
      </c>
      <c r="T741">
        <v>0.2</v>
      </c>
      <c r="U741">
        <v>4.2717000000000001</v>
      </c>
      <c r="V741">
        <f>DATEDIF(Superstore_Data[[#This Row],[Order Date]],Superstore_Data[[#This Row],[Ship Date]],"d")</f>
        <v>4</v>
      </c>
      <c r="W741">
        <f t="shared" si="11"/>
        <v>1</v>
      </c>
    </row>
    <row r="742" spans="1:23" x14ac:dyDescent="0.3">
      <c r="A742" s="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s="3">
        <v>272.73599999999999</v>
      </c>
      <c r="S742">
        <v>3</v>
      </c>
      <c r="T742">
        <v>0.2</v>
      </c>
      <c r="U742">
        <v>-64.774799999999999</v>
      </c>
      <c r="V742">
        <f>DATEDIF(Superstore_Data[[#This Row],[Order Date]],Superstore_Data[[#This Row],[Ship Date]],"d")</f>
        <v>4</v>
      </c>
      <c r="W742">
        <f t="shared" si="11"/>
        <v>1</v>
      </c>
    </row>
    <row r="743" spans="1:23" x14ac:dyDescent="0.3">
      <c r="A743" s="2">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s="3">
        <v>3.54</v>
      </c>
      <c r="S743">
        <v>2</v>
      </c>
      <c r="T743">
        <v>0.8</v>
      </c>
      <c r="U743">
        <v>-5.4870000000000001</v>
      </c>
      <c r="V743">
        <f>DATEDIF(Superstore_Data[[#This Row],[Order Date]],Superstore_Data[[#This Row],[Ship Date]],"d")</f>
        <v>4</v>
      </c>
      <c r="W743">
        <f t="shared" si="11"/>
        <v>1</v>
      </c>
    </row>
    <row r="744" spans="1:23" x14ac:dyDescent="0.3">
      <c r="A744" s="2">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s="3">
        <v>51.52</v>
      </c>
      <c r="S744">
        <v>5</v>
      </c>
      <c r="T744">
        <v>0.2</v>
      </c>
      <c r="U744">
        <v>-10.948</v>
      </c>
      <c r="V744">
        <f>DATEDIF(Superstore_Data[[#This Row],[Order Date]],Superstore_Data[[#This Row],[Ship Date]],"d")</f>
        <v>5</v>
      </c>
      <c r="W744">
        <f t="shared" si="11"/>
        <v>1</v>
      </c>
    </row>
    <row r="745" spans="1:23" x14ac:dyDescent="0.3">
      <c r="A745" s="2">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s="3">
        <v>3.528</v>
      </c>
      <c r="S745">
        <v>1</v>
      </c>
      <c r="T745">
        <v>0.2</v>
      </c>
      <c r="U745">
        <v>1.1466000000000001</v>
      </c>
      <c r="V745">
        <f>DATEDIF(Superstore_Data[[#This Row],[Order Date]],Superstore_Data[[#This Row],[Ship Date]],"d")</f>
        <v>5</v>
      </c>
      <c r="W745">
        <f t="shared" si="11"/>
        <v>1</v>
      </c>
    </row>
    <row r="746" spans="1:23" x14ac:dyDescent="0.3">
      <c r="A746" s="2">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s="3">
        <v>4.6239999999999997</v>
      </c>
      <c r="S746">
        <v>1</v>
      </c>
      <c r="T746">
        <v>0.2</v>
      </c>
      <c r="U746">
        <v>1.6761999999999999</v>
      </c>
      <c r="V746">
        <f>DATEDIF(Superstore_Data[[#This Row],[Order Date]],Superstore_Data[[#This Row],[Ship Date]],"d")</f>
        <v>5</v>
      </c>
      <c r="W746">
        <f t="shared" si="11"/>
        <v>1</v>
      </c>
    </row>
    <row r="747" spans="1:23" x14ac:dyDescent="0.3">
      <c r="A747" s="2">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s="3">
        <v>55.167999999999999</v>
      </c>
      <c r="S747">
        <v>4</v>
      </c>
      <c r="T747">
        <v>0.2</v>
      </c>
      <c r="U747">
        <v>6.2064000000000004</v>
      </c>
      <c r="V747">
        <f>DATEDIF(Superstore_Data[[#This Row],[Order Date]],Superstore_Data[[#This Row],[Ship Date]],"d")</f>
        <v>5</v>
      </c>
      <c r="W747">
        <f t="shared" si="11"/>
        <v>1</v>
      </c>
    </row>
    <row r="748" spans="1:23" x14ac:dyDescent="0.3">
      <c r="A748" s="2">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s="3">
        <v>567.12</v>
      </c>
      <c r="S748">
        <v>10</v>
      </c>
      <c r="T748">
        <v>0.2</v>
      </c>
      <c r="U748">
        <v>-28.356000000000002</v>
      </c>
      <c r="V748">
        <f>DATEDIF(Superstore_Data[[#This Row],[Order Date]],Superstore_Data[[#This Row],[Ship Date]],"d")</f>
        <v>0</v>
      </c>
      <c r="W748">
        <f t="shared" si="11"/>
        <v>1</v>
      </c>
    </row>
    <row r="749" spans="1:23" x14ac:dyDescent="0.3">
      <c r="A749" s="2">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s="3">
        <v>359.32</v>
      </c>
      <c r="S749">
        <v>4</v>
      </c>
      <c r="T749">
        <v>0</v>
      </c>
      <c r="U749">
        <v>7.1863999999999999</v>
      </c>
      <c r="V749">
        <f>DATEDIF(Superstore_Data[[#This Row],[Order Date]],Superstore_Data[[#This Row],[Ship Date]],"d")</f>
        <v>0</v>
      </c>
      <c r="W749">
        <f t="shared" si="11"/>
        <v>1</v>
      </c>
    </row>
    <row r="750" spans="1:23" x14ac:dyDescent="0.3">
      <c r="A750" s="2">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s="3">
        <v>11.992000000000001</v>
      </c>
      <c r="S750">
        <v>1</v>
      </c>
      <c r="T750">
        <v>0.2</v>
      </c>
      <c r="U750">
        <v>0.89939999999999998</v>
      </c>
      <c r="V750">
        <f>DATEDIF(Superstore_Data[[#This Row],[Order Date]],Superstore_Data[[#This Row],[Ship Date]],"d")</f>
        <v>2</v>
      </c>
      <c r="W750">
        <f t="shared" si="11"/>
        <v>1</v>
      </c>
    </row>
    <row r="751" spans="1:23" x14ac:dyDescent="0.3">
      <c r="A751" s="2">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s="3">
        <v>58.05</v>
      </c>
      <c r="S751">
        <v>3</v>
      </c>
      <c r="T751">
        <v>0</v>
      </c>
      <c r="U751">
        <v>26.702999999999999</v>
      </c>
      <c r="V751">
        <f>DATEDIF(Superstore_Data[[#This Row],[Order Date]],Superstore_Data[[#This Row],[Ship Date]],"d")</f>
        <v>4</v>
      </c>
      <c r="W751">
        <f t="shared" si="11"/>
        <v>1</v>
      </c>
    </row>
    <row r="752" spans="1:23" x14ac:dyDescent="0.3">
      <c r="A752" s="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s="3">
        <v>157.74</v>
      </c>
      <c r="S752">
        <v>11</v>
      </c>
      <c r="T752">
        <v>0</v>
      </c>
      <c r="U752">
        <v>56.7864</v>
      </c>
      <c r="V752">
        <f>DATEDIF(Superstore_Data[[#This Row],[Order Date]],Superstore_Data[[#This Row],[Ship Date]],"d")</f>
        <v>4</v>
      </c>
      <c r="W752">
        <f t="shared" si="11"/>
        <v>1</v>
      </c>
    </row>
    <row r="753" spans="1:23" x14ac:dyDescent="0.3">
      <c r="A753" s="2">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s="3">
        <v>56.98</v>
      </c>
      <c r="S753">
        <v>7</v>
      </c>
      <c r="T753">
        <v>0</v>
      </c>
      <c r="U753">
        <v>22.792000000000002</v>
      </c>
      <c r="V753">
        <f>DATEDIF(Superstore_Data[[#This Row],[Order Date]],Superstore_Data[[#This Row],[Ship Date]],"d")</f>
        <v>4</v>
      </c>
      <c r="W753">
        <f t="shared" si="11"/>
        <v>1</v>
      </c>
    </row>
    <row r="754" spans="1:23" x14ac:dyDescent="0.3">
      <c r="A754" s="2">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s="3">
        <v>2.88</v>
      </c>
      <c r="S754">
        <v>1</v>
      </c>
      <c r="T754">
        <v>0</v>
      </c>
      <c r="U754">
        <v>1.4112</v>
      </c>
      <c r="V754">
        <f>DATEDIF(Superstore_Data[[#This Row],[Order Date]],Superstore_Data[[#This Row],[Ship Date]],"d")</f>
        <v>4</v>
      </c>
      <c r="W754">
        <f t="shared" si="11"/>
        <v>1</v>
      </c>
    </row>
    <row r="755" spans="1:23" x14ac:dyDescent="0.3">
      <c r="A755" s="2">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s="3">
        <v>1199.9760000000001</v>
      </c>
      <c r="S755">
        <v>3</v>
      </c>
      <c r="T755">
        <v>0.2</v>
      </c>
      <c r="U755">
        <v>374.99250000000001</v>
      </c>
      <c r="V755">
        <f>DATEDIF(Superstore_Data[[#This Row],[Order Date]],Superstore_Data[[#This Row],[Ship Date]],"d")</f>
        <v>2</v>
      </c>
      <c r="W755">
        <f t="shared" si="11"/>
        <v>1</v>
      </c>
    </row>
    <row r="756" spans="1:23" x14ac:dyDescent="0.3">
      <c r="A756" s="2">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s="3">
        <v>79.92</v>
      </c>
      <c r="S756">
        <v>4</v>
      </c>
      <c r="T756">
        <v>0</v>
      </c>
      <c r="U756">
        <v>28.7712</v>
      </c>
      <c r="V756">
        <f>DATEDIF(Superstore_Data[[#This Row],[Order Date]],Superstore_Data[[#This Row],[Ship Date]],"d")</f>
        <v>5</v>
      </c>
      <c r="W756">
        <f t="shared" si="11"/>
        <v>1</v>
      </c>
    </row>
    <row r="757" spans="1:23" x14ac:dyDescent="0.3">
      <c r="A757" s="2">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s="3">
        <v>383.43799999999999</v>
      </c>
      <c r="S757">
        <v>4</v>
      </c>
      <c r="T757">
        <v>0.45</v>
      </c>
      <c r="U757">
        <v>-167.3184</v>
      </c>
      <c r="V757">
        <f>DATEDIF(Superstore_Data[[#This Row],[Order Date]],Superstore_Data[[#This Row],[Ship Date]],"d")</f>
        <v>4</v>
      </c>
      <c r="W757">
        <f t="shared" si="11"/>
        <v>1</v>
      </c>
    </row>
    <row r="758" spans="1:23" x14ac:dyDescent="0.3">
      <c r="A758" s="2">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s="3">
        <v>24.56</v>
      </c>
      <c r="S758">
        <v>2</v>
      </c>
      <c r="T758">
        <v>0</v>
      </c>
      <c r="U758">
        <v>6.8768000000000002</v>
      </c>
      <c r="V758">
        <f>DATEDIF(Superstore_Data[[#This Row],[Order Date]],Superstore_Data[[#This Row],[Ship Date]],"d")</f>
        <v>4</v>
      </c>
      <c r="W758">
        <f t="shared" si="11"/>
        <v>1</v>
      </c>
    </row>
    <row r="759" spans="1:23" x14ac:dyDescent="0.3">
      <c r="A759" s="2">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s="3">
        <v>119.8</v>
      </c>
      <c r="S759">
        <v>4</v>
      </c>
      <c r="T759">
        <v>0</v>
      </c>
      <c r="U759">
        <v>47.92</v>
      </c>
      <c r="V759">
        <f>DATEDIF(Superstore_Data[[#This Row],[Order Date]],Superstore_Data[[#This Row],[Ship Date]],"d")</f>
        <v>4</v>
      </c>
      <c r="W759">
        <f t="shared" si="11"/>
        <v>1</v>
      </c>
    </row>
    <row r="760" spans="1:23" x14ac:dyDescent="0.3">
      <c r="A760" s="2">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s="3">
        <v>13.128</v>
      </c>
      <c r="S760">
        <v>3</v>
      </c>
      <c r="T760">
        <v>0.2</v>
      </c>
      <c r="U760">
        <v>4.2666000000000004</v>
      </c>
      <c r="V760">
        <f>DATEDIF(Superstore_Data[[#This Row],[Order Date]],Superstore_Data[[#This Row],[Ship Date]],"d")</f>
        <v>5</v>
      </c>
      <c r="W760">
        <f t="shared" si="11"/>
        <v>1</v>
      </c>
    </row>
    <row r="761" spans="1:23" x14ac:dyDescent="0.3">
      <c r="A761" s="2">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s="3">
        <v>22.72</v>
      </c>
      <c r="S761">
        <v>4</v>
      </c>
      <c r="T761">
        <v>0</v>
      </c>
      <c r="U761">
        <v>10.224</v>
      </c>
      <c r="V761">
        <f>DATEDIF(Superstore_Data[[#This Row],[Order Date]],Superstore_Data[[#This Row],[Ship Date]],"d")</f>
        <v>4</v>
      </c>
      <c r="W761">
        <f t="shared" si="11"/>
        <v>1</v>
      </c>
    </row>
    <row r="762" spans="1:23" x14ac:dyDescent="0.3">
      <c r="A762" s="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s="3">
        <v>58.32</v>
      </c>
      <c r="S762">
        <v>9</v>
      </c>
      <c r="T762">
        <v>0</v>
      </c>
      <c r="U762">
        <v>27.993600000000001</v>
      </c>
      <c r="V762">
        <f>DATEDIF(Superstore_Data[[#This Row],[Order Date]],Superstore_Data[[#This Row],[Ship Date]],"d")</f>
        <v>5</v>
      </c>
      <c r="W762">
        <f t="shared" si="11"/>
        <v>1</v>
      </c>
    </row>
    <row r="763" spans="1:23" x14ac:dyDescent="0.3">
      <c r="A763" s="2">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s="3">
        <v>12.39</v>
      </c>
      <c r="S763">
        <v>3</v>
      </c>
      <c r="T763">
        <v>0</v>
      </c>
      <c r="U763">
        <v>5.6993999999999998</v>
      </c>
      <c r="V763">
        <f>DATEDIF(Superstore_Data[[#This Row],[Order Date]],Superstore_Data[[#This Row],[Ship Date]],"d")</f>
        <v>4</v>
      </c>
      <c r="W763">
        <f t="shared" si="11"/>
        <v>1</v>
      </c>
    </row>
    <row r="764" spans="1:23" x14ac:dyDescent="0.3">
      <c r="A764" s="2">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s="3">
        <v>107.982</v>
      </c>
      <c r="S764">
        <v>3</v>
      </c>
      <c r="T764">
        <v>0.4</v>
      </c>
      <c r="U764">
        <v>-26.9955</v>
      </c>
      <c r="V764">
        <f>DATEDIF(Superstore_Data[[#This Row],[Order Date]],Superstore_Data[[#This Row],[Ship Date]],"d")</f>
        <v>5</v>
      </c>
      <c r="W764">
        <f t="shared" si="11"/>
        <v>1</v>
      </c>
    </row>
    <row r="765" spans="1:23" x14ac:dyDescent="0.3">
      <c r="A765" s="2">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s="3">
        <v>11.36</v>
      </c>
      <c r="S765">
        <v>2</v>
      </c>
      <c r="T765">
        <v>0</v>
      </c>
      <c r="U765">
        <v>5.3391999999999999</v>
      </c>
      <c r="V765">
        <f>DATEDIF(Superstore_Data[[#This Row],[Order Date]],Superstore_Data[[#This Row],[Ship Date]],"d")</f>
        <v>2</v>
      </c>
      <c r="W765">
        <f t="shared" si="11"/>
        <v>1</v>
      </c>
    </row>
    <row r="766" spans="1:23" x14ac:dyDescent="0.3">
      <c r="A766" s="2">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s="3">
        <v>50.94</v>
      </c>
      <c r="S766">
        <v>3</v>
      </c>
      <c r="T766">
        <v>0</v>
      </c>
      <c r="U766">
        <v>25.47</v>
      </c>
      <c r="V766">
        <f>DATEDIF(Superstore_Data[[#This Row],[Order Date]],Superstore_Data[[#This Row],[Ship Date]],"d")</f>
        <v>2</v>
      </c>
      <c r="W766">
        <f t="shared" si="11"/>
        <v>1</v>
      </c>
    </row>
    <row r="767" spans="1:23" x14ac:dyDescent="0.3">
      <c r="A767" s="2">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s="3">
        <v>646.74</v>
      </c>
      <c r="S767">
        <v>6</v>
      </c>
      <c r="T767">
        <v>0</v>
      </c>
      <c r="U767">
        <v>258.69600000000003</v>
      </c>
      <c r="V767">
        <f>DATEDIF(Superstore_Data[[#This Row],[Order Date]],Superstore_Data[[#This Row],[Ship Date]],"d")</f>
        <v>2</v>
      </c>
      <c r="W767">
        <f t="shared" si="11"/>
        <v>1</v>
      </c>
    </row>
    <row r="768" spans="1:23" x14ac:dyDescent="0.3">
      <c r="A768" s="2">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s="3">
        <v>5.64</v>
      </c>
      <c r="S768">
        <v>3</v>
      </c>
      <c r="T768">
        <v>0</v>
      </c>
      <c r="U768">
        <v>2.7071999999999998</v>
      </c>
      <c r="V768">
        <f>DATEDIF(Superstore_Data[[#This Row],[Order Date]],Superstore_Data[[#This Row],[Ship Date]],"d")</f>
        <v>2</v>
      </c>
      <c r="W768">
        <f t="shared" si="11"/>
        <v>1</v>
      </c>
    </row>
    <row r="769" spans="1:23" x14ac:dyDescent="0.3">
      <c r="A769" s="2">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s="3">
        <v>572.58000000000004</v>
      </c>
      <c r="S769">
        <v>6</v>
      </c>
      <c r="T769">
        <v>0</v>
      </c>
      <c r="U769">
        <v>34.354799999999997</v>
      </c>
      <c r="V769">
        <f>DATEDIF(Superstore_Data[[#This Row],[Order Date]],Superstore_Data[[#This Row],[Ship Date]],"d")</f>
        <v>2</v>
      </c>
      <c r="W769">
        <f t="shared" si="11"/>
        <v>1</v>
      </c>
    </row>
    <row r="770" spans="1:23" x14ac:dyDescent="0.3">
      <c r="A770" s="2">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s="3">
        <v>310.88</v>
      </c>
      <c r="S770">
        <v>2</v>
      </c>
      <c r="T770">
        <v>0.2</v>
      </c>
      <c r="U770">
        <v>23.315999999999999</v>
      </c>
      <c r="V770">
        <f>DATEDIF(Superstore_Data[[#This Row],[Order Date]],Superstore_Data[[#This Row],[Ship Date]],"d")</f>
        <v>6</v>
      </c>
      <c r="W770">
        <f t="shared" ref="W770:W833" si="12">COUNTIF($A:$A,A770)</f>
        <v>1</v>
      </c>
    </row>
    <row r="771" spans="1:23" x14ac:dyDescent="0.3">
      <c r="A771" s="2">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s="3">
        <v>641.96</v>
      </c>
      <c r="S771">
        <v>2</v>
      </c>
      <c r="T771">
        <v>0</v>
      </c>
      <c r="U771">
        <v>179.74879999999999</v>
      </c>
      <c r="V771">
        <f>DATEDIF(Superstore_Data[[#This Row],[Order Date]],Superstore_Data[[#This Row],[Ship Date]],"d")</f>
        <v>5</v>
      </c>
      <c r="W771">
        <f t="shared" si="12"/>
        <v>1</v>
      </c>
    </row>
    <row r="772" spans="1:23" x14ac:dyDescent="0.3">
      <c r="A772" s="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s="3">
        <v>18.28</v>
      </c>
      <c r="S772">
        <v>2</v>
      </c>
      <c r="T772">
        <v>0</v>
      </c>
      <c r="U772">
        <v>9.14</v>
      </c>
      <c r="V772">
        <f>DATEDIF(Superstore_Data[[#This Row],[Order Date]],Superstore_Data[[#This Row],[Ship Date]],"d")</f>
        <v>6</v>
      </c>
      <c r="W772">
        <f t="shared" si="12"/>
        <v>1</v>
      </c>
    </row>
    <row r="773" spans="1:23" x14ac:dyDescent="0.3">
      <c r="A773" s="2">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s="3">
        <v>207</v>
      </c>
      <c r="S773">
        <v>3</v>
      </c>
      <c r="T773">
        <v>0</v>
      </c>
      <c r="U773">
        <v>51.75</v>
      </c>
      <c r="V773">
        <f>DATEDIF(Superstore_Data[[#This Row],[Order Date]],Superstore_Data[[#This Row],[Ship Date]],"d")</f>
        <v>6</v>
      </c>
      <c r="W773">
        <f t="shared" si="12"/>
        <v>1</v>
      </c>
    </row>
    <row r="774" spans="1:23" x14ac:dyDescent="0.3">
      <c r="A774" s="2">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s="3">
        <v>32.35</v>
      </c>
      <c r="S774">
        <v>5</v>
      </c>
      <c r="T774">
        <v>0</v>
      </c>
      <c r="U774">
        <v>16.175000000000001</v>
      </c>
      <c r="V774">
        <f>DATEDIF(Superstore_Data[[#This Row],[Order Date]],Superstore_Data[[#This Row],[Ship Date]],"d")</f>
        <v>6</v>
      </c>
      <c r="W774">
        <f t="shared" si="12"/>
        <v>1</v>
      </c>
    </row>
    <row r="775" spans="1:23" x14ac:dyDescent="0.3">
      <c r="A775" s="2">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s="3">
        <v>7.71</v>
      </c>
      <c r="S775">
        <v>1</v>
      </c>
      <c r="T775">
        <v>0</v>
      </c>
      <c r="U775">
        <v>3.4695</v>
      </c>
      <c r="V775">
        <f>DATEDIF(Superstore_Data[[#This Row],[Order Date]],Superstore_Data[[#This Row],[Ship Date]],"d")</f>
        <v>6</v>
      </c>
      <c r="W775">
        <f t="shared" si="12"/>
        <v>1</v>
      </c>
    </row>
    <row r="776" spans="1:23" x14ac:dyDescent="0.3">
      <c r="A776" s="2">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s="3">
        <v>40.299999999999997</v>
      </c>
      <c r="S776">
        <v>2</v>
      </c>
      <c r="T776">
        <v>0</v>
      </c>
      <c r="U776">
        <v>10.881</v>
      </c>
      <c r="V776">
        <f>DATEDIF(Superstore_Data[[#This Row],[Order Date]],Superstore_Data[[#This Row],[Ship Date]],"d")</f>
        <v>6</v>
      </c>
      <c r="W776">
        <f t="shared" si="12"/>
        <v>1</v>
      </c>
    </row>
    <row r="777" spans="1:23" x14ac:dyDescent="0.3">
      <c r="A777" s="2">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s="3">
        <v>34.58</v>
      </c>
      <c r="S777">
        <v>7</v>
      </c>
      <c r="T777">
        <v>0</v>
      </c>
      <c r="U777">
        <v>14.5236</v>
      </c>
      <c r="V777">
        <f>DATEDIF(Superstore_Data[[#This Row],[Order Date]],Superstore_Data[[#This Row],[Ship Date]],"d")</f>
        <v>6</v>
      </c>
      <c r="W777">
        <f t="shared" si="12"/>
        <v>1</v>
      </c>
    </row>
    <row r="778" spans="1:23" x14ac:dyDescent="0.3">
      <c r="A778" s="2">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s="3">
        <v>32.76</v>
      </c>
      <c r="S778">
        <v>7</v>
      </c>
      <c r="T778">
        <v>0.2</v>
      </c>
      <c r="U778">
        <v>3.6855000000000002</v>
      </c>
      <c r="V778">
        <f>DATEDIF(Superstore_Data[[#This Row],[Order Date]],Superstore_Data[[#This Row],[Ship Date]],"d")</f>
        <v>7</v>
      </c>
      <c r="W778">
        <f t="shared" si="12"/>
        <v>1</v>
      </c>
    </row>
    <row r="779" spans="1:23" x14ac:dyDescent="0.3">
      <c r="A779" s="2">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s="3">
        <v>544.00800000000004</v>
      </c>
      <c r="S779">
        <v>3</v>
      </c>
      <c r="T779">
        <v>0.2</v>
      </c>
      <c r="U779">
        <v>40.800600000000003</v>
      </c>
      <c r="V779">
        <f>DATEDIF(Superstore_Data[[#This Row],[Order Date]],Superstore_Data[[#This Row],[Ship Date]],"d")</f>
        <v>2</v>
      </c>
      <c r="W779">
        <f t="shared" si="12"/>
        <v>1</v>
      </c>
    </row>
    <row r="780" spans="1:23" x14ac:dyDescent="0.3">
      <c r="A780" s="2">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s="3">
        <v>59.94</v>
      </c>
      <c r="S780">
        <v>3</v>
      </c>
      <c r="T780">
        <v>0</v>
      </c>
      <c r="U780">
        <v>28.171800000000001</v>
      </c>
      <c r="V780">
        <f>DATEDIF(Superstore_Data[[#This Row],[Order Date]],Superstore_Data[[#This Row],[Ship Date]],"d")</f>
        <v>2</v>
      </c>
      <c r="W780">
        <f t="shared" si="12"/>
        <v>1</v>
      </c>
    </row>
    <row r="781" spans="1:23" x14ac:dyDescent="0.3">
      <c r="A781" s="2">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s="3">
        <v>23.92</v>
      </c>
      <c r="S781">
        <v>4</v>
      </c>
      <c r="T781">
        <v>0</v>
      </c>
      <c r="U781">
        <v>11.720800000000001</v>
      </c>
      <c r="V781">
        <f>DATEDIF(Superstore_Data[[#This Row],[Order Date]],Superstore_Data[[#This Row],[Ship Date]],"d")</f>
        <v>2</v>
      </c>
      <c r="W781">
        <f t="shared" si="12"/>
        <v>1</v>
      </c>
    </row>
    <row r="782" spans="1:23" x14ac:dyDescent="0.3">
      <c r="A782" s="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s="3">
        <v>4.28</v>
      </c>
      <c r="S782">
        <v>1</v>
      </c>
      <c r="T782">
        <v>0</v>
      </c>
      <c r="U782">
        <v>1.9259999999999999</v>
      </c>
      <c r="V782">
        <f>DATEDIF(Superstore_Data[[#This Row],[Order Date]],Superstore_Data[[#This Row],[Ship Date]],"d")</f>
        <v>2</v>
      </c>
      <c r="W782">
        <f t="shared" si="12"/>
        <v>1</v>
      </c>
    </row>
    <row r="783" spans="1:23" x14ac:dyDescent="0.3">
      <c r="A783" s="2">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s="3">
        <v>32.07</v>
      </c>
      <c r="S783">
        <v>5</v>
      </c>
      <c r="T783">
        <v>0.7</v>
      </c>
      <c r="U783">
        <v>-22.449000000000002</v>
      </c>
      <c r="V783">
        <f>DATEDIF(Superstore_Data[[#This Row],[Order Date]],Superstore_Data[[#This Row],[Ship Date]],"d")</f>
        <v>3</v>
      </c>
      <c r="W783">
        <f t="shared" si="12"/>
        <v>1</v>
      </c>
    </row>
    <row r="784" spans="1:23" x14ac:dyDescent="0.3">
      <c r="A784" s="2">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s="3">
        <v>24</v>
      </c>
      <c r="S784">
        <v>2</v>
      </c>
      <c r="T784">
        <v>0.2</v>
      </c>
      <c r="U784">
        <v>-2.7</v>
      </c>
      <c r="V784">
        <f>DATEDIF(Superstore_Data[[#This Row],[Order Date]],Superstore_Data[[#This Row],[Ship Date]],"d")</f>
        <v>3</v>
      </c>
      <c r="W784">
        <f t="shared" si="12"/>
        <v>1</v>
      </c>
    </row>
    <row r="785" spans="1:23" x14ac:dyDescent="0.3">
      <c r="A785" s="2">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s="3">
        <v>35.49</v>
      </c>
      <c r="S785">
        <v>1</v>
      </c>
      <c r="T785">
        <v>0.5</v>
      </c>
      <c r="U785">
        <v>-15.615600000000001</v>
      </c>
      <c r="V785">
        <f>DATEDIF(Superstore_Data[[#This Row],[Order Date]],Superstore_Data[[#This Row],[Ship Date]],"d")</f>
        <v>3</v>
      </c>
      <c r="W785">
        <f t="shared" si="12"/>
        <v>1</v>
      </c>
    </row>
    <row r="786" spans="1:23" x14ac:dyDescent="0.3">
      <c r="A786" s="2">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s="3">
        <v>47.984000000000002</v>
      </c>
      <c r="S786">
        <v>2</v>
      </c>
      <c r="T786">
        <v>0.2</v>
      </c>
      <c r="U786">
        <v>0.5998</v>
      </c>
      <c r="V786">
        <f>DATEDIF(Superstore_Data[[#This Row],[Order Date]],Superstore_Data[[#This Row],[Ship Date]],"d")</f>
        <v>3</v>
      </c>
      <c r="W786">
        <f t="shared" si="12"/>
        <v>1</v>
      </c>
    </row>
    <row r="787" spans="1:23" x14ac:dyDescent="0.3">
      <c r="A787" s="2">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s="3">
        <v>186.69</v>
      </c>
      <c r="S787">
        <v>3</v>
      </c>
      <c r="T787">
        <v>0</v>
      </c>
      <c r="U787">
        <v>87.744299999999996</v>
      </c>
      <c r="V787">
        <f>DATEDIF(Superstore_Data[[#This Row],[Order Date]],Superstore_Data[[#This Row],[Ship Date]],"d")</f>
        <v>5</v>
      </c>
      <c r="W787">
        <f t="shared" si="12"/>
        <v>1</v>
      </c>
    </row>
    <row r="788" spans="1:23" x14ac:dyDescent="0.3">
      <c r="A788" s="2">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s="3">
        <v>17.456</v>
      </c>
      <c r="S788">
        <v>2</v>
      </c>
      <c r="T788">
        <v>0.2</v>
      </c>
      <c r="U788">
        <v>5.8914</v>
      </c>
      <c r="V788">
        <f>DATEDIF(Superstore_Data[[#This Row],[Order Date]],Superstore_Data[[#This Row],[Ship Date]],"d")</f>
        <v>4</v>
      </c>
      <c r="W788">
        <f t="shared" si="12"/>
        <v>1</v>
      </c>
    </row>
    <row r="789" spans="1:23" x14ac:dyDescent="0.3">
      <c r="A789" s="2">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s="3">
        <v>348.928</v>
      </c>
      <c r="S789">
        <v>2</v>
      </c>
      <c r="T789">
        <v>0.2</v>
      </c>
      <c r="U789">
        <v>34.892800000000001</v>
      </c>
      <c r="V789">
        <f>DATEDIF(Superstore_Data[[#This Row],[Order Date]],Superstore_Data[[#This Row],[Ship Date]],"d")</f>
        <v>4</v>
      </c>
      <c r="W789">
        <f t="shared" si="12"/>
        <v>1</v>
      </c>
    </row>
    <row r="790" spans="1:23" x14ac:dyDescent="0.3">
      <c r="A790" s="2">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s="3">
        <v>143.96</v>
      </c>
      <c r="S790">
        <v>4</v>
      </c>
      <c r="T790">
        <v>0</v>
      </c>
      <c r="U790">
        <v>69.100800000000007</v>
      </c>
      <c r="V790">
        <f>DATEDIF(Superstore_Data[[#This Row],[Order Date]],Superstore_Data[[#This Row],[Ship Date]],"d")</f>
        <v>4</v>
      </c>
      <c r="W790">
        <f t="shared" si="12"/>
        <v>1</v>
      </c>
    </row>
    <row r="791" spans="1:23" x14ac:dyDescent="0.3">
      <c r="A791" s="2">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s="3">
        <v>15.42</v>
      </c>
      <c r="S791">
        <v>1</v>
      </c>
      <c r="T791">
        <v>0</v>
      </c>
      <c r="U791">
        <v>4.1634000000000002</v>
      </c>
      <c r="V791">
        <f>DATEDIF(Superstore_Data[[#This Row],[Order Date]],Superstore_Data[[#This Row],[Ship Date]],"d")</f>
        <v>4</v>
      </c>
      <c r="W791">
        <f t="shared" si="12"/>
        <v>1</v>
      </c>
    </row>
    <row r="792" spans="1:23" x14ac:dyDescent="0.3">
      <c r="A792" s="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s="3">
        <v>43.04</v>
      </c>
      <c r="S792">
        <v>8</v>
      </c>
      <c r="T792">
        <v>0</v>
      </c>
      <c r="U792">
        <v>21.089600000000001</v>
      </c>
      <c r="V792">
        <f>DATEDIF(Superstore_Data[[#This Row],[Order Date]],Superstore_Data[[#This Row],[Ship Date]],"d")</f>
        <v>4</v>
      </c>
      <c r="W792">
        <f t="shared" si="12"/>
        <v>1</v>
      </c>
    </row>
    <row r="793" spans="1:23" x14ac:dyDescent="0.3">
      <c r="A793" s="2">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s="3">
        <v>332.94</v>
      </c>
      <c r="S793">
        <v>3</v>
      </c>
      <c r="T793">
        <v>0</v>
      </c>
      <c r="U793">
        <v>79.905600000000007</v>
      </c>
      <c r="V793">
        <f>DATEDIF(Superstore_Data[[#This Row],[Order Date]],Superstore_Data[[#This Row],[Ship Date]],"d")</f>
        <v>4</v>
      </c>
      <c r="W793">
        <f t="shared" si="12"/>
        <v>1</v>
      </c>
    </row>
    <row r="794" spans="1:23" x14ac:dyDescent="0.3">
      <c r="A794" s="2">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s="3">
        <v>1363.96</v>
      </c>
      <c r="S794">
        <v>5</v>
      </c>
      <c r="T794">
        <v>0.2</v>
      </c>
      <c r="U794">
        <v>85.247500000000002</v>
      </c>
      <c r="V794">
        <f>DATEDIF(Superstore_Data[[#This Row],[Order Date]],Superstore_Data[[#This Row],[Ship Date]],"d")</f>
        <v>0</v>
      </c>
      <c r="W794">
        <f t="shared" si="12"/>
        <v>1</v>
      </c>
    </row>
    <row r="795" spans="1:23" x14ac:dyDescent="0.3">
      <c r="A795" s="2">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s="3">
        <v>9.9600000000000009</v>
      </c>
      <c r="S795">
        <v>2</v>
      </c>
      <c r="T795">
        <v>0</v>
      </c>
      <c r="U795">
        <v>4.5815999999999999</v>
      </c>
      <c r="V795">
        <f>DATEDIF(Superstore_Data[[#This Row],[Order Date]],Superstore_Data[[#This Row],[Ship Date]],"d")</f>
        <v>6</v>
      </c>
      <c r="W795">
        <f t="shared" si="12"/>
        <v>1</v>
      </c>
    </row>
    <row r="796" spans="1:23" x14ac:dyDescent="0.3">
      <c r="A796" s="2">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s="3">
        <v>21.72</v>
      </c>
      <c r="S796">
        <v>4</v>
      </c>
      <c r="T796">
        <v>0</v>
      </c>
      <c r="U796">
        <v>10.642799999999999</v>
      </c>
      <c r="V796">
        <f>DATEDIF(Superstore_Data[[#This Row],[Order Date]],Superstore_Data[[#This Row],[Ship Date]],"d")</f>
        <v>6</v>
      </c>
      <c r="W796">
        <f t="shared" si="12"/>
        <v>1</v>
      </c>
    </row>
    <row r="797" spans="1:23" x14ac:dyDescent="0.3">
      <c r="A797" s="2">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s="3">
        <v>20.16</v>
      </c>
      <c r="S797">
        <v>7</v>
      </c>
      <c r="T797">
        <v>0</v>
      </c>
      <c r="U797">
        <v>9.8783999999999992</v>
      </c>
      <c r="V797">
        <f>DATEDIF(Superstore_Data[[#This Row],[Order Date]],Superstore_Data[[#This Row],[Ship Date]],"d")</f>
        <v>5</v>
      </c>
      <c r="W797">
        <f t="shared" si="12"/>
        <v>1</v>
      </c>
    </row>
    <row r="798" spans="1:23" x14ac:dyDescent="0.3">
      <c r="A798" s="2">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s="3">
        <v>132.79</v>
      </c>
      <c r="S798">
        <v>7</v>
      </c>
      <c r="T798">
        <v>0</v>
      </c>
      <c r="U798">
        <v>63.739199999999997</v>
      </c>
      <c r="V798">
        <f>DATEDIF(Superstore_Data[[#This Row],[Order Date]],Superstore_Data[[#This Row],[Ship Date]],"d")</f>
        <v>2</v>
      </c>
      <c r="W798">
        <f t="shared" si="12"/>
        <v>1</v>
      </c>
    </row>
    <row r="799" spans="1:23" x14ac:dyDescent="0.3">
      <c r="A799" s="2">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s="3">
        <v>12.96</v>
      </c>
      <c r="S799">
        <v>2</v>
      </c>
      <c r="T799">
        <v>0</v>
      </c>
      <c r="U799">
        <v>6.2207999999999997</v>
      </c>
      <c r="V799">
        <f>DATEDIF(Superstore_Data[[#This Row],[Order Date]],Superstore_Data[[#This Row],[Ship Date]],"d")</f>
        <v>2</v>
      </c>
      <c r="W799">
        <f t="shared" si="12"/>
        <v>1</v>
      </c>
    </row>
    <row r="800" spans="1:23" x14ac:dyDescent="0.3">
      <c r="A800" s="2">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s="3">
        <v>21.56</v>
      </c>
      <c r="S800">
        <v>7</v>
      </c>
      <c r="T800">
        <v>0</v>
      </c>
      <c r="U800">
        <v>10.348800000000001</v>
      </c>
      <c r="V800">
        <f>DATEDIF(Superstore_Data[[#This Row],[Order Date]],Superstore_Data[[#This Row],[Ship Date]],"d")</f>
        <v>2</v>
      </c>
      <c r="W800">
        <f t="shared" si="12"/>
        <v>1</v>
      </c>
    </row>
    <row r="801" spans="1:23" x14ac:dyDescent="0.3">
      <c r="A801" s="2">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s="3">
        <v>283.92</v>
      </c>
      <c r="S801">
        <v>5</v>
      </c>
      <c r="T801">
        <v>0.2</v>
      </c>
      <c r="U801">
        <v>17.745000000000001</v>
      </c>
      <c r="V801">
        <f>DATEDIF(Superstore_Data[[#This Row],[Order Date]],Superstore_Data[[#This Row],[Ship Date]],"d")</f>
        <v>6</v>
      </c>
      <c r="W801">
        <f t="shared" si="12"/>
        <v>1</v>
      </c>
    </row>
    <row r="802" spans="1:23" x14ac:dyDescent="0.3">
      <c r="A802" s="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s="3">
        <v>22.23</v>
      </c>
      <c r="S802">
        <v>1</v>
      </c>
      <c r="T802">
        <v>0</v>
      </c>
      <c r="U802">
        <v>7.3358999999999996</v>
      </c>
      <c r="V802">
        <f>DATEDIF(Superstore_Data[[#This Row],[Order Date]],Superstore_Data[[#This Row],[Ship Date]],"d")</f>
        <v>3</v>
      </c>
      <c r="W802">
        <f t="shared" si="12"/>
        <v>1</v>
      </c>
    </row>
    <row r="803" spans="1:23" x14ac:dyDescent="0.3">
      <c r="A803" s="2">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s="3">
        <v>215.96799999999999</v>
      </c>
      <c r="S803">
        <v>2</v>
      </c>
      <c r="T803">
        <v>0.2</v>
      </c>
      <c r="U803">
        <v>18.897200000000002</v>
      </c>
      <c r="V803">
        <f>DATEDIF(Superstore_Data[[#This Row],[Order Date]],Superstore_Data[[#This Row],[Ship Date]],"d")</f>
        <v>3</v>
      </c>
      <c r="W803">
        <f t="shared" si="12"/>
        <v>1</v>
      </c>
    </row>
    <row r="804" spans="1:23" x14ac:dyDescent="0.3">
      <c r="A804" s="2">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s="3">
        <v>355.32</v>
      </c>
      <c r="S804">
        <v>9</v>
      </c>
      <c r="T804">
        <v>0</v>
      </c>
      <c r="U804">
        <v>99.489599999999996</v>
      </c>
      <c r="V804">
        <f>DATEDIF(Superstore_Data[[#This Row],[Order Date]],Superstore_Data[[#This Row],[Ship Date]],"d")</f>
        <v>5</v>
      </c>
      <c r="W804">
        <f t="shared" si="12"/>
        <v>1</v>
      </c>
    </row>
    <row r="805" spans="1:23" x14ac:dyDescent="0.3">
      <c r="A805" s="2">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s="3">
        <v>12.96</v>
      </c>
      <c r="S805">
        <v>2</v>
      </c>
      <c r="T805">
        <v>0</v>
      </c>
      <c r="U805">
        <v>6.2207999999999997</v>
      </c>
      <c r="V805">
        <f>DATEDIF(Superstore_Data[[#This Row],[Order Date]],Superstore_Data[[#This Row],[Ship Date]],"d")</f>
        <v>5</v>
      </c>
      <c r="W805">
        <f t="shared" si="12"/>
        <v>1</v>
      </c>
    </row>
    <row r="806" spans="1:23" x14ac:dyDescent="0.3">
      <c r="A806" s="2">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s="3">
        <v>18.28</v>
      </c>
      <c r="S806">
        <v>2</v>
      </c>
      <c r="T806">
        <v>0</v>
      </c>
      <c r="U806">
        <v>6.2152000000000003</v>
      </c>
      <c r="V806">
        <f>DATEDIF(Superstore_Data[[#This Row],[Order Date]],Superstore_Data[[#This Row],[Ship Date]],"d")</f>
        <v>2</v>
      </c>
      <c r="W806">
        <f t="shared" si="12"/>
        <v>1</v>
      </c>
    </row>
    <row r="807" spans="1:23" x14ac:dyDescent="0.3">
      <c r="A807" s="2">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s="3">
        <v>43.176000000000002</v>
      </c>
      <c r="S807">
        <v>3</v>
      </c>
      <c r="T807">
        <v>0.2</v>
      </c>
      <c r="U807">
        <v>4.3175999999999997</v>
      </c>
      <c r="V807">
        <f>DATEDIF(Superstore_Data[[#This Row],[Order Date]],Superstore_Data[[#This Row],[Ship Date]],"d")</f>
        <v>6</v>
      </c>
      <c r="W807">
        <f t="shared" si="12"/>
        <v>1</v>
      </c>
    </row>
    <row r="808" spans="1:23" x14ac:dyDescent="0.3">
      <c r="A808" s="2">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s="3">
        <v>1983.9680000000001</v>
      </c>
      <c r="S808">
        <v>4</v>
      </c>
      <c r="T808">
        <v>0.2</v>
      </c>
      <c r="U808">
        <v>247.99600000000001</v>
      </c>
      <c r="V808">
        <f>DATEDIF(Superstore_Data[[#This Row],[Order Date]],Superstore_Data[[#This Row],[Ship Date]],"d")</f>
        <v>6</v>
      </c>
      <c r="W808">
        <f t="shared" si="12"/>
        <v>1</v>
      </c>
    </row>
    <row r="809" spans="1:23" x14ac:dyDescent="0.3">
      <c r="A809" s="2">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s="3">
        <v>28.4</v>
      </c>
      <c r="S809">
        <v>2</v>
      </c>
      <c r="T809">
        <v>0</v>
      </c>
      <c r="U809">
        <v>11.076000000000001</v>
      </c>
      <c r="V809">
        <f>DATEDIF(Superstore_Data[[#This Row],[Order Date]],Superstore_Data[[#This Row],[Ship Date]],"d")</f>
        <v>2</v>
      </c>
      <c r="W809">
        <f t="shared" si="12"/>
        <v>1</v>
      </c>
    </row>
    <row r="810" spans="1:23" x14ac:dyDescent="0.3">
      <c r="A810" s="2">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s="3">
        <v>149.97</v>
      </c>
      <c r="S810">
        <v>3</v>
      </c>
      <c r="T810">
        <v>0</v>
      </c>
      <c r="U810">
        <v>50.989800000000002</v>
      </c>
      <c r="V810">
        <f>DATEDIF(Superstore_Data[[#This Row],[Order Date]],Superstore_Data[[#This Row],[Ship Date]],"d")</f>
        <v>2</v>
      </c>
      <c r="W810">
        <f t="shared" si="12"/>
        <v>1</v>
      </c>
    </row>
    <row r="811" spans="1:23" x14ac:dyDescent="0.3">
      <c r="A811" s="2">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s="3">
        <v>11.52</v>
      </c>
      <c r="S811">
        <v>4</v>
      </c>
      <c r="T811">
        <v>0</v>
      </c>
      <c r="U811">
        <v>3.2256</v>
      </c>
      <c r="V811">
        <f>DATEDIF(Superstore_Data[[#This Row],[Order Date]],Superstore_Data[[#This Row],[Ship Date]],"d")</f>
        <v>2</v>
      </c>
      <c r="W811">
        <f t="shared" si="12"/>
        <v>1</v>
      </c>
    </row>
    <row r="812" spans="1:23" x14ac:dyDescent="0.3">
      <c r="A812" s="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s="3">
        <v>1298.55</v>
      </c>
      <c r="S812">
        <v>5</v>
      </c>
      <c r="T812">
        <v>0</v>
      </c>
      <c r="U812">
        <v>311.65199999999999</v>
      </c>
      <c r="V812">
        <f>DATEDIF(Superstore_Data[[#This Row],[Order Date]],Superstore_Data[[#This Row],[Ship Date]],"d")</f>
        <v>2</v>
      </c>
      <c r="W812">
        <f t="shared" si="12"/>
        <v>1</v>
      </c>
    </row>
    <row r="813" spans="1:23" x14ac:dyDescent="0.3">
      <c r="A813" s="2">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s="3">
        <v>213.92</v>
      </c>
      <c r="S813">
        <v>4</v>
      </c>
      <c r="T813">
        <v>0</v>
      </c>
      <c r="U813">
        <v>62.036799999999999</v>
      </c>
      <c r="V813">
        <f>DATEDIF(Superstore_Data[[#This Row],[Order Date]],Superstore_Data[[#This Row],[Ship Date]],"d")</f>
        <v>2</v>
      </c>
      <c r="W813">
        <f t="shared" si="12"/>
        <v>1</v>
      </c>
    </row>
    <row r="814" spans="1:23" x14ac:dyDescent="0.3">
      <c r="A814" s="2">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s="3">
        <v>25.78</v>
      </c>
      <c r="S814">
        <v>2</v>
      </c>
      <c r="T814">
        <v>0</v>
      </c>
      <c r="U814">
        <v>2.5779999999999998</v>
      </c>
      <c r="V814">
        <f>DATEDIF(Superstore_Data[[#This Row],[Order Date]],Superstore_Data[[#This Row],[Ship Date]],"d")</f>
        <v>2</v>
      </c>
      <c r="W814">
        <f t="shared" si="12"/>
        <v>1</v>
      </c>
    </row>
    <row r="815" spans="1:23" x14ac:dyDescent="0.3">
      <c r="A815" s="2">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s="3">
        <v>18.28</v>
      </c>
      <c r="S815">
        <v>2</v>
      </c>
      <c r="T815">
        <v>0</v>
      </c>
      <c r="U815">
        <v>6.2152000000000003</v>
      </c>
      <c r="V815">
        <f>DATEDIF(Superstore_Data[[#This Row],[Order Date]],Superstore_Data[[#This Row],[Ship Date]],"d")</f>
        <v>0</v>
      </c>
      <c r="W815">
        <f t="shared" si="12"/>
        <v>1</v>
      </c>
    </row>
    <row r="816" spans="1:23" x14ac:dyDescent="0.3">
      <c r="A816" s="2">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s="3">
        <v>1399.93</v>
      </c>
      <c r="S816">
        <v>7</v>
      </c>
      <c r="T816">
        <v>0</v>
      </c>
      <c r="U816">
        <v>601.96990000000005</v>
      </c>
      <c r="V816">
        <f>DATEDIF(Superstore_Data[[#This Row],[Order Date]],Superstore_Data[[#This Row],[Ship Date]],"d")</f>
        <v>0</v>
      </c>
      <c r="W816">
        <f t="shared" si="12"/>
        <v>1</v>
      </c>
    </row>
    <row r="817" spans="1:23" x14ac:dyDescent="0.3">
      <c r="A817" s="2">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s="3">
        <v>51.84</v>
      </c>
      <c r="S817">
        <v>8</v>
      </c>
      <c r="T817">
        <v>0</v>
      </c>
      <c r="U817">
        <v>24.883199999999999</v>
      </c>
      <c r="V817">
        <f>DATEDIF(Superstore_Data[[#This Row],[Order Date]],Superstore_Data[[#This Row],[Ship Date]],"d")</f>
        <v>3</v>
      </c>
      <c r="W817">
        <f t="shared" si="12"/>
        <v>1</v>
      </c>
    </row>
    <row r="818" spans="1:23" x14ac:dyDescent="0.3">
      <c r="A818" s="2">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s="3">
        <v>5.3440000000000003</v>
      </c>
      <c r="S818">
        <v>1</v>
      </c>
      <c r="T818">
        <v>0.2</v>
      </c>
      <c r="U818">
        <v>1.8704000000000001</v>
      </c>
      <c r="V818">
        <f>DATEDIF(Superstore_Data[[#This Row],[Order Date]],Superstore_Data[[#This Row],[Ship Date]],"d")</f>
        <v>4</v>
      </c>
      <c r="W818">
        <f t="shared" si="12"/>
        <v>1</v>
      </c>
    </row>
    <row r="819" spans="1:23" x14ac:dyDescent="0.3">
      <c r="A819" s="2">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s="3">
        <v>41.472000000000001</v>
      </c>
      <c r="S819">
        <v>8</v>
      </c>
      <c r="T819">
        <v>0.2</v>
      </c>
      <c r="U819">
        <v>14.5152</v>
      </c>
      <c r="V819">
        <f>DATEDIF(Superstore_Data[[#This Row],[Order Date]],Superstore_Data[[#This Row],[Ship Date]],"d")</f>
        <v>4</v>
      </c>
      <c r="W819">
        <f t="shared" si="12"/>
        <v>1</v>
      </c>
    </row>
    <row r="820" spans="1:23" x14ac:dyDescent="0.3">
      <c r="A820" s="2">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s="3">
        <v>3.1680000000000001</v>
      </c>
      <c r="S820">
        <v>3</v>
      </c>
      <c r="T820">
        <v>0.7</v>
      </c>
      <c r="U820">
        <v>-2.4287999999999998</v>
      </c>
      <c r="V820">
        <f>DATEDIF(Superstore_Data[[#This Row],[Order Date]],Superstore_Data[[#This Row],[Ship Date]],"d")</f>
        <v>4</v>
      </c>
      <c r="W820">
        <f t="shared" si="12"/>
        <v>1</v>
      </c>
    </row>
    <row r="821" spans="1:23" x14ac:dyDescent="0.3">
      <c r="A821" s="2">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s="3">
        <v>1228.4649999999999</v>
      </c>
      <c r="S821">
        <v>5</v>
      </c>
      <c r="T821">
        <v>0.3</v>
      </c>
      <c r="U821">
        <v>0</v>
      </c>
      <c r="V821">
        <f>DATEDIF(Superstore_Data[[#This Row],[Order Date]],Superstore_Data[[#This Row],[Ship Date]],"d")</f>
        <v>4</v>
      </c>
      <c r="W821">
        <f t="shared" si="12"/>
        <v>1</v>
      </c>
    </row>
    <row r="822" spans="1:23" x14ac:dyDescent="0.3">
      <c r="A822" s="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s="3">
        <v>31.085999999999999</v>
      </c>
      <c r="S822">
        <v>3</v>
      </c>
      <c r="T822">
        <v>0.7</v>
      </c>
      <c r="U822">
        <v>-22.796399999999998</v>
      </c>
      <c r="V822">
        <f>DATEDIF(Superstore_Data[[#This Row],[Order Date]],Superstore_Data[[#This Row],[Ship Date]],"d")</f>
        <v>4</v>
      </c>
      <c r="W822">
        <f t="shared" si="12"/>
        <v>1</v>
      </c>
    </row>
    <row r="823" spans="1:23" x14ac:dyDescent="0.3">
      <c r="A823" s="2">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s="3">
        <v>335.52</v>
      </c>
      <c r="S823">
        <v>4</v>
      </c>
      <c r="T823">
        <v>0.2</v>
      </c>
      <c r="U823">
        <v>117.432</v>
      </c>
      <c r="V823">
        <f>DATEDIF(Superstore_Data[[#This Row],[Order Date]],Superstore_Data[[#This Row],[Ship Date]],"d")</f>
        <v>4</v>
      </c>
      <c r="W823">
        <f t="shared" si="12"/>
        <v>1</v>
      </c>
    </row>
    <row r="824" spans="1:23" x14ac:dyDescent="0.3">
      <c r="A824" s="2">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s="3">
        <v>239.97</v>
      </c>
      <c r="S824">
        <v>3</v>
      </c>
      <c r="T824">
        <v>0</v>
      </c>
      <c r="U824">
        <v>71.991</v>
      </c>
      <c r="V824">
        <f>DATEDIF(Superstore_Data[[#This Row],[Order Date]],Superstore_Data[[#This Row],[Ship Date]],"d")</f>
        <v>7</v>
      </c>
      <c r="W824">
        <f t="shared" si="12"/>
        <v>1</v>
      </c>
    </row>
    <row r="825" spans="1:23" x14ac:dyDescent="0.3">
      <c r="A825" s="2">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s="3">
        <v>9.82</v>
      </c>
      <c r="S825">
        <v>2</v>
      </c>
      <c r="T825">
        <v>0</v>
      </c>
      <c r="U825">
        <v>4.8117999999999999</v>
      </c>
      <c r="V825">
        <f>DATEDIF(Superstore_Data[[#This Row],[Order Date]],Superstore_Data[[#This Row],[Ship Date]],"d")</f>
        <v>7</v>
      </c>
      <c r="W825">
        <f t="shared" si="12"/>
        <v>1</v>
      </c>
    </row>
    <row r="826" spans="1:23" x14ac:dyDescent="0.3">
      <c r="A826" s="2">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s="3">
        <v>67.8</v>
      </c>
      <c r="S826">
        <v>4</v>
      </c>
      <c r="T826">
        <v>0</v>
      </c>
      <c r="U826">
        <v>4.0679999999999996</v>
      </c>
      <c r="V826">
        <f>DATEDIF(Superstore_Data[[#This Row],[Order Date]],Superstore_Data[[#This Row],[Ship Date]],"d")</f>
        <v>6</v>
      </c>
      <c r="W826">
        <f t="shared" si="12"/>
        <v>1</v>
      </c>
    </row>
    <row r="827" spans="1:23" x14ac:dyDescent="0.3">
      <c r="A827" s="2">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s="3">
        <v>167.97</v>
      </c>
      <c r="S827">
        <v>3</v>
      </c>
      <c r="T827">
        <v>0</v>
      </c>
      <c r="U827">
        <v>40.312800000000003</v>
      </c>
      <c r="V827">
        <f>DATEDIF(Superstore_Data[[#This Row],[Order Date]],Superstore_Data[[#This Row],[Ship Date]],"d")</f>
        <v>6</v>
      </c>
      <c r="W827">
        <f t="shared" si="12"/>
        <v>1</v>
      </c>
    </row>
    <row r="828" spans="1:23" x14ac:dyDescent="0.3">
      <c r="A828" s="2">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s="3">
        <v>35</v>
      </c>
      <c r="S828">
        <v>7</v>
      </c>
      <c r="T828">
        <v>0</v>
      </c>
      <c r="U828">
        <v>16.8</v>
      </c>
      <c r="V828">
        <f>DATEDIF(Superstore_Data[[#This Row],[Order Date]],Superstore_Data[[#This Row],[Ship Date]],"d")</f>
        <v>7</v>
      </c>
      <c r="W828">
        <f t="shared" si="12"/>
        <v>1</v>
      </c>
    </row>
    <row r="829" spans="1:23" x14ac:dyDescent="0.3">
      <c r="A829" s="2">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s="3">
        <v>37.24</v>
      </c>
      <c r="S829">
        <v>4</v>
      </c>
      <c r="T829">
        <v>0</v>
      </c>
      <c r="U829">
        <v>10.7996</v>
      </c>
      <c r="V829">
        <f>DATEDIF(Superstore_Data[[#This Row],[Order Date]],Superstore_Data[[#This Row],[Ship Date]],"d")</f>
        <v>7</v>
      </c>
      <c r="W829">
        <f t="shared" si="12"/>
        <v>1</v>
      </c>
    </row>
    <row r="830" spans="1:23" x14ac:dyDescent="0.3">
      <c r="A830" s="2">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s="3">
        <v>15.28</v>
      </c>
      <c r="S830">
        <v>2</v>
      </c>
      <c r="T830">
        <v>0</v>
      </c>
      <c r="U830">
        <v>7.4871999999999996</v>
      </c>
      <c r="V830">
        <f>DATEDIF(Superstore_Data[[#This Row],[Order Date]],Superstore_Data[[#This Row],[Ship Date]],"d")</f>
        <v>7</v>
      </c>
      <c r="W830">
        <f t="shared" si="12"/>
        <v>1</v>
      </c>
    </row>
    <row r="831" spans="1:23" x14ac:dyDescent="0.3">
      <c r="A831" s="2">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s="3">
        <v>301.95999999999998</v>
      </c>
      <c r="S831">
        <v>2</v>
      </c>
      <c r="T831">
        <v>0</v>
      </c>
      <c r="U831">
        <v>90.587999999999994</v>
      </c>
      <c r="V831">
        <f>DATEDIF(Superstore_Data[[#This Row],[Order Date]],Superstore_Data[[#This Row],[Ship Date]],"d")</f>
        <v>5</v>
      </c>
      <c r="W831">
        <f t="shared" si="12"/>
        <v>1</v>
      </c>
    </row>
    <row r="832" spans="1:23" x14ac:dyDescent="0.3">
      <c r="A832" s="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s="3">
        <v>180.66</v>
      </c>
      <c r="S832">
        <v>3</v>
      </c>
      <c r="T832">
        <v>0</v>
      </c>
      <c r="U832">
        <v>50.584800000000001</v>
      </c>
      <c r="V832">
        <f>DATEDIF(Superstore_Data[[#This Row],[Order Date]],Superstore_Data[[#This Row],[Ship Date]],"d")</f>
        <v>5</v>
      </c>
      <c r="W832">
        <f t="shared" si="12"/>
        <v>1</v>
      </c>
    </row>
    <row r="833" spans="1:23" x14ac:dyDescent="0.3">
      <c r="A833" s="2">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s="3">
        <v>191.98</v>
      </c>
      <c r="S833">
        <v>2</v>
      </c>
      <c r="T833">
        <v>0</v>
      </c>
      <c r="U833">
        <v>51.834600000000002</v>
      </c>
      <c r="V833">
        <f>DATEDIF(Superstore_Data[[#This Row],[Order Date]],Superstore_Data[[#This Row],[Ship Date]],"d")</f>
        <v>5</v>
      </c>
      <c r="W833">
        <f t="shared" si="12"/>
        <v>1</v>
      </c>
    </row>
    <row r="834" spans="1:23" x14ac:dyDescent="0.3">
      <c r="A834" s="2">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s="3">
        <v>65.989999999999995</v>
      </c>
      <c r="S834">
        <v>1</v>
      </c>
      <c r="T834">
        <v>0</v>
      </c>
      <c r="U834">
        <v>17.157399999999999</v>
      </c>
      <c r="V834">
        <f>DATEDIF(Superstore_Data[[#This Row],[Order Date]],Superstore_Data[[#This Row],[Ship Date]],"d")</f>
        <v>5</v>
      </c>
      <c r="W834">
        <f t="shared" ref="W834:W897" si="13">COUNTIF($A:$A,A834)</f>
        <v>1</v>
      </c>
    </row>
    <row r="835" spans="1:23" x14ac:dyDescent="0.3">
      <c r="A835" s="2">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s="3">
        <v>35.216000000000001</v>
      </c>
      <c r="S835">
        <v>2</v>
      </c>
      <c r="T835">
        <v>0.2</v>
      </c>
      <c r="U835">
        <v>2.6412</v>
      </c>
      <c r="V835">
        <f>DATEDIF(Superstore_Data[[#This Row],[Order Date]],Superstore_Data[[#This Row],[Ship Date]],"d")</f>
        <v>4</v>
      </c>
      <c r="W835">
        <f t="shared" si="13"/>
        <v>1</v>
      </c>
    </row>
    <row r="836" spans="1:23" x14ac:dyDescent="0.3">
      <c r="A836" s="2">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s="3">
        <v>23.696000000000002</v>
      </c>
      <c r="S836">
        <v>2</v>
      </c>
      <c r="T836">
        <v>0.2</v>
      </c>
      <c r="U836">
        <v>6.5164</v>
      </c>
      <c r="V836">
        <f>DATEDIF(Superstore_Data[[#This Row],[Order Date]],Superstore_Data[[#This Row],[Ship Date]],"d")</f>
        <v>4</v>
      </c>
      <c r="W836">
        <f t="shared" si="13"/>
        <v>1</v>
      </c>
    </row>
    <row r="837" spans="1:23" x14ac:dyDescent="0.3">
      <c r="A837" s="2">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s="3">
        <v>265.47500000000002</v>
      </c>
      <c r="S837">
        <v>1</v>
      </c>
      <c r="T837">
        <v>0.5</v>
      </c>
      <c r="U837">
        <v>-111.4995</v>
      </c>
      <c r="V837">
        <f>DATEDIF(Superstore_Data[[#This Row],[Order Date]],Superstore_Data[[#This Row],[Ship Date]],"d")</f>
        <v>4</v>
      </c>
      <c r="W837">
        <f t="shared" si="13"/>
        <v>1</v>
      </c>
    </row>
    <row r="838" spans="1:23" x14ac:dyDescent="0.3">
      <c r="A838" s="2">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s="3">
        <v>51.183999999999997</v>
      </c>
      <c r="S838">
        <v>4</v>
      </c>
      <c r="T838">
        <v>0.8</v>
      </c>
      <c r="U838">
        <v>-79.3352</v>
      </c>
      <c r="V838">
        <f>DATEDIF(Superstore_Data[[#This Row],[Order Date]],Superstore_Data[[#This Row],[Ship Date]],"d")</f>
        <v>5</v>
      </c>
      <c r="W838">
        <f t="shared" si="13"/>
        <v>1</v>
      </c>
    </row>
    <row r="839" spans="1:23" x14ac:dyDescent="0.3">
      <c r="A839" s="2">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s="3">
        <v>9.6639999999999997</v>
      </c>
      <c r="S839">
        <v>2</v>
      </c>
      <c r="T839">
        <v>0.2</v>
      </c>
      <c r="U839">
        <v>3.2616000000000001</v>
      </c>
      <c r="V839">
        <f>DATEDIF(Superstore_Data[[#This Row],[Order Date]],Superstore_Data[[#This Row],[Ship Date]],"d")</f>
        <v>7</v>
      </c>
      <c r="W839">
        <f t="shared" si="13"/>
        <v>1</v>
      </c>
    </row>
    <row r="840" spans="1:23" x14ac:dyDescent="0.3">
      <c r="A840" s="2">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s="3">
        <v>21.071999999999999</v>
      </c>
      <c r="S840">
        <v>3</v>
      </c>
      <c r="T840">
        <v>0.2</v>
      </c>
      <c r="U840">
        <v>1.5804</v>
      </c>
      <c r="V840">
        <f>DATEDIF(Superstore_Data[[#This Row],[Order Date]],Superstore_Data[[#This Row],[Ship Date]],"d")</f>
        <v>5</v>
      </c>
      <c r="W840">
        <f t="shared" si="13"/>
        <v>1</v>
      </c>
    </row>
    <row r="841" spans="1:23" x14ac:dyDescent="0.3">
      <c r="A841" s="2">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s="3">
        <v>60.45</v>
      </c>
      <c r="S841">
        <v>3</v>
      </c>
      <c r="T841">
        <v>0</v>
      </c>
      <c r="U841">
        <v>16.3215</v>
      </c>
      <c r="V841">
        <f>DATEDIF(Superstore_Data[[#This Row],[Order Date]],Superstore_Data[[#This Row],[Ship Date]],"d")</f>
        <v>5</v>
      </c>
      <c r="W841">
        <f t="shared" si="13"/>
        <v>1</v>
      </c>
    </row>
    <row r="842" spans="1:23" x14ac:dyDescent="0.3">
      <c r="A842" s="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s="3">
        <v>11.52</v>
      </c>
      <c r="S842">
        <v>4</v>
      </c>
      <c r="T842">
        <v>0</v>
      </c>
      <c r="U842">
        <v>3.3408000000000002</v>
      </c>
      <c r="V842">
        <f>DATEDIF(Superstore_Data[[#This Row],[Order Date]],Superstore_Data[[#This Row],[Ship Date]],"d")</f>
        <v>5</v>
      </c>
      <c r="W842">
        <f t="shared" si="13"/>
        <v>1</v>
      </c>
    </row>
    <row r="843" spans="1:23" x14ac:dyDescent="0.3">
      <c r="A843" s="2">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s="3">
        <v>186.048</v>
      </c>
      <c r="S843">
        <v>4</v>
      </c>
      <c r="T843">
        <v>0.2</v>
      </c>
      <c r="U843">
        <v>9.3024000000000004</v>
      </c>
      <c r="V843">
        <f>DATEDIF(Superstore_Data[[#This Row],[Order Date]],Superstore_Data[[#This Row],[Ship Date]],"d")</f>
        <v>5</v>
      </c>
      <c r="W843">
        <f t="shared" si="13"/>
        <v>1</v>
      </c>
    </row>
    <row r="844" spans="1:23" x14ac:dyDescent="0.3">
      <c r="A844" s="2">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s="3">
        <v>37.44</v>
      </c>
      <c r="S844">
        <v>4</v>
      </c>
      <c r="T844">
        <v>0.2</v>
      </c>
      <c r="U844">
        <v>11.7</v>
      </c>
      <c r="V844">
        <f>DATEDIF(Superstore_Data[[#This Row],[Order Date]],Superstore_Data[[#This Row],[Ship Date]],"d")</f>
        <v>2</v>
      </c>
      <c r="W844">
        <f t="shared" si="13"/>
        <v>1</v>
      </c>
    </row>
    <row r="845" spans="1:23" x14ac:dyDescent="0.3">
      <c r="A845" s="2">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s="3">
        <v>26.975999999999999</v>
      </c>
      <c r="S845">
        <v>4</v>
      </c>
      <c r="T845">
        <v>0.2</v>
      </c>
      <c r="U845">
        <v>8.7672000000000008</v>
      </c>
      <c r="V845">
        <f>DATEDIF(Superstore_Data[[#This Row],[Order Date]],Superstore_Data[[#This Row],[Ship Date]],"d")</f>
        <v>2</v>
      </c>
      <c r="W845">
        <f t="shared" si="13"/>
        <v>1</v>
      </c>
    </row>
    <row r="846" spans="1:23" x14ac:dyDescent="0.3">
      <c r="A846" s="2">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s="3">
        <v>11.36</v>
      </c>
      <c r="S846">
        <v>2</v>
      </c>
      <c r="T846">
        <v>0</v>
      </c>
      <c r="U846">
        <v>3.2944</v>
      </c>
      <c r="V846">
        <f>DATEDIF(Superstore_Data[[#This Row],[Order Date]],Superstore_Data[[#This Row],[Ship Date]],"d")</f>
        <v>2</v>
      </c>
      <c r="W846">
        <f t="shared" si="13"/>
        <v>1</v>
      </c>
    </row>
    <row r="847" spans="1:23" x14ac:dyDescent="0.3">
      <c r="A847" s="2">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s="3">
        <v>14.62</v>
      </c>
      <c r="S847">
        <v>2</v>
      </c>
      <c r="T847">
        <v>0</v>
      </c>
      <c r="U847">
        <v>6.8714000000000004</v>
      </c>
      <c r="V847">
        <f>DATEDIF(Superstore_Data[[#This Row],[Order Date]],Superstore_Data[[#This Row],[Ship Date]],"d")</f>
        <v>2</v>
      </c>
      <c r="W847">
        <f t="shared" si="13"/>
        <v>1</v>
      </c>
    </row>
    <row r="848" spans="1:23" x14ac:dyDescent="0.3">
      <c r="A848" s="2">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s="3">
        <v>83.72</v>
      </c>
      <c r="S848">
        <v>7</v>
      </c>
      <c r="T848">
        <v>0</v>
      </c>
      <c r="U848">
        <v>23.441600000000001</v>
      </c>
      <c r="V848">
        <f>DATEDIF(Superstore_Data[[#This Row],[Order Date]],Superstore_Data[[#This Row],[Ship Date]],"d")</f>
        <v>4</v>
      </c>
      <c r="W848">
        <f t="shared" si="13"/>
        <v>1</v>
      </c>
    </row>
    <row r="849" spans="1:23" x14ac:dyDescent="0.3">
      <c r="A849" s="2">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s="3">
        <v>287.94</v>
      </c>
      <c r="S849">
        <v>3</v>
      </c>
      <c r="T849">
        <v>0</v>
      </c>
      <c r="U849">
        <v>77.743799999999993</v>
      </c>
      <c r="V849">
        <f>DATEDIF(Superstore_Data[[#This Row],[Order Date]],Superstore_Data[[#This Row],[Ship Date]],"d")</f>
        <v>4</v>
      </c>
      <c r="W849">
        <f t="shared" si="13"/>
        <v>1</v>
      </c>
    </row>
    <row r="850" spans="1:23" x14ac:dyDescent="0.3">
      <c r="A850" s="2">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s="3">
        <v>48.896000000000001</v>
      </c>
      <c r="S850">
        <v>4</v>
      </c>
      <c r="T850">
        <v>0.2</v>
      </c>
      <c r="U850">
        <v>8.5568000000000008</v>
      </c>
      <c r="V850">
        <f>DATEDIF(Superstore_Data[[#This Row],[Order Date]],Superstore_Data[[#This Row],[Ship Date]],"d")</f>
        <v>5</v>
      </c>
      <c r="W850">
        <f t="shared" si="13"/>
        <v>1</v>
      </c>
    </row>
    <row r="851" spans="1:23" x14ac:dyDescent="0.3">
      <c r="A851" s="2">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s="3">
        <v>115.36</v>
      </c>
      <c r="S851">
        <v>7</v>
      </c>
      <c r="T851">
        <v>0</v>
      </c>
      <c r="U851">
        <v>49.604799999999997</v>
      </c>
      <c r="V851">
        <f>DATEDIF(Superstore_Data[[#This Row],[Order Date]],Superstore_Data[[#This Row],[Ship Date]],"d")</f>
        <v>5</v>
      </c>
      <c r="W851">
        <f t="shared" si="13"/>
        <v>1</v>
      </c>
    </row>
    <row r="852" spans="1:23" x14ac:dyDescent="0.3">
      <c r="A852" s="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s="3">
        <v>5.16</v>
      </c>
      <c r="S852">
        <v>2</v>
      </c>
      <c r="T852">
        <v>0</v>
      </c>
      <c r="U852">
        <v>1.3415999999999999</v>
      </c>
      <c r="V852">
        <f>DATEDIF(Superstore_Data[[#This Row],[Order Date]],Superstore_Data[[#This Row],[Ship Date]],"d")</f>
        <v>5</v>
      </c>
      <c r="W852">
        <f t="shared" si="13"/>
        <v>1</v>
      </c>
    </row>
    <row r="853" spans="1:23" x14ac:dyDescent="0.3">
      <c r="A853" s="2">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s="3">
        <v>38.880000000000003</v>
      </c>
      <c r="S853">
        <v>6</v>
      </c>
      <c r="T853">
        <v>0</v>
      </c>
      <c r="U853">
        <v>18.662400000000002</v>
      </c>
      <c r="V853">
        <f>DATEDIF(Superstore_Data[[#This Row],[Order Date]],Superstore_Data[[#This Row],[Ship Date]],"d")</f>
        <v>5</v>
      </c>
      <c r="W853">
        <f t="shared" si="13"/>
        <v>1</v>
      </c>
    </row>
    <row r="854" spans="1:23" x14ac:dyDescent="0.3">
      <c r="A854" s="2">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s="3">
        <v>185.88</v>
      </c>
      <c r="S854">
        <v>6</v>
      </c>
      <c r="T854">
        <v>0</v>
      </c>
      <c r="U854">
        <v>50.187600000000003</v>
      </c>
      <c r="V854">
        <f>DATEDIF(Superstore_Data[[#This Row],[Order Date]],Superstore_Data[[#This Row],[Ship Date]],"d")</f>
        <v>7</v>
      </c>
      <c r="W854">
        <f t="shared" si="13"/>
        <v>1</v>
      </c>
    </row>
    <row r="855" spans="1:23" x14ac:dyDescent="0.3">
      <c r="A855" s="2">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s="3">
        <v>44.46</v>
      </c>
      <c r="S855">
        <v>2</v>
      </c>
      <c r="T855">
        <v>0</v>
      </c>
      <c r="U855">
        <v>14.671799999999999</v>
      </c>
      <c r="V855">
        <f>DATEDIF(Superstore_Data[[#This Row],[Order Date]],Superstore_Data[[#This Row],[Ship Date]],"d")</f>
        <v>5</v>
      </c>
      <c r="W855">
        <f t="shared" si="13"/>
        <v>1</v>
      </c>
    </row>
    <row r="856" spans="1:23" x14ac:dyDescent="0.3">
      <c r="A856" s="2">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s="3">
        <v>242.94</v>
      </c>
      <c r="S856">
        <v>3</v>
      </c>
      <c r="T856">
        <v>0</v>
      </c>
      <c r="U856">
        <v>9.7175999999999991</v>
      </c>
      <c r="V856">
        <f>DATEDIF(Superstore_Data[[#This Row],[Order Date]],Superstore_Data[[#This Row],[Ship Date]],"d")</f>
        <v>5</v>
      </c>
      <c r="W856">
        <f t="shared" si="13"/>
        <v>1</v>
      </c>
    </row>
    <row r="857" spans="1:23" x14ac:dyDescent="0.3">
      <c r="A857" s="2">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s="3">
        <v>39.96</v>
      </c>
      <c r="S857">
        <v>2</v>
      </c>
      <c r="T857">
        <v>0</v>
      </c>
      <c r="U857">
        <v>18.781199999999998</v>
      </c>
      <c r="V857">
        <f>DATEDIF(Superstore_Data[[#This Row],[Order Date]],Superstore_Data[[#This Row],[Ship Date]],"d")</f>
        <v>5</v>
      </c>
      <c r="W857">
        <f t="shared" si="13"/>
        <v>1</v>
      </c>
    </row>
    <row r="858" spans="1:23" x14ac:dyDescent="0.3">
      <c r="A858" s="2">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s="3">
        <v>102.3</v>
      </c>
      <c r="S858">
        <v>10</v>
      </c>
      <c r="T858">
        <v>0</v>
      </c>
      <c r="U858">
        <v>26.597999999999999</v>
      </c>
      <c r="V858">
        <f>DATEDIF(Superstore_Data[[#This Row],[Order Date]],Superstore_Data[[#This Row],[Ship Date]],"d")</f>
        <v>5</v>
      </c>
      <c r="W858">
        <f t="shared" si="13"/>
        <v>1</v>
      </c>
    </row>
    <row r="859" spans="1:23" x14ac:dyDescent="0.3">
      <c r="A859" s="2">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s="3">
        <v>21.36</v>
      </c>
      <c r="S859">
        <v>2</v>
      </c>
      <c r="T859">
        <v>0</v>
      </c>
      <c r="U859">
        <v>5.7671999999999999</v>
      </c>
      <c r="V859">
        <f>DATEDIF(Superstore_Data[[#This Row],[Order Date]],Superstore_Data[[#This Row],[Ship Date]],"d")</f>
        <v>5</v>
      </c>
      <c r="W859">
        <f t="shared" si="13"/>
        <v>1</v>
      </c>
    </row>
    <row r="860" spans="1:23" x14ac:dyDescent="0.3">
      <c r="A860" s="2">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s="3">
        <v>7.61</v>
      </c>
      <c r="S860">
        <v>1</v>
      </c>
      <c r="T860">
        <v>0</v>
      </c>
      <c r="U860">
        <v>3.5767000000000002</v>
      </c>
      <c r="V860">
        <f>DATEDIF(Superstore_Data[[#This Row],[Order Date]],Superstore_Data[[#This Row],[Ship Date]],"d")</f>
        <v>5</v>
      </c>
      <c r="W860">
        <f t="shared" si="13"/>
        <v>1</v>
      </c>
    </row>
    <row r="861" spans="1:23" x14ac:dyDescent="0.3">
      <c r="A861" s="2">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s="3">
        <v>7.16</v>
      </c>
      <c r="S861">
        <v>2</v>
      </c>
      <c r="T861">
        <v>0</v>
      </c>
      <c r="U861">
        <v>3.58</v>
      </c>
      <c r="V861">
        <f>DATEDIF(Superstore_Data[[#This Row],[Order Date]],Superstore_Data[[#This Row],[Ship Date]],"d")</f>
        <v>5</v>
      </c>
      <c r="W861">
        <f t="shared" si="13"/>
        <v>1</v>
      </c>
    </row>
    <row r="862" spans="1:23" x14ac:dyDescent="0.3">
      <c r="A862" s="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s="3">
        <v>7.36</v>
      </c>
      <c r="S862">
        <v>2</v>
      </c>
      <c r="T862">
        <v>0</v>
      </c>
      <c r="U862">
        <v>0.1472</v>
      </c>
      <c r="V862">
        <f>DATEDIF(Superstore_Data[[#This Row],[Order Date]],Superstore_Data[[#This Row],[Ship Date]],"d")</f>
        <v>7</v>
      </c>
      <c r="W862">
        <f t="shared" si="13"/>
        <v>1</v>
      </c>
    </row>
    <row r="863" spans="1:23" x14ac:dyDescent="0.3">
      <c r="A863" s="2">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s="3">
        <v>23.1</v>
      </c>
      <c r="S863">
        <v>2</v>
      </c>
      <c r="T863">
        <v>0</v>
      </c>
      <c r="U863">
        <v>10.625999999999999</v>
      </c>
      <c r="V863">
        <f>DATEDIF(Superstore_Data[[#This Row],[Order Date]],Superstore_Data[[#This Row],[Ship Date]],"d")</f>
        <v>7</v>
      </c>
      <c r="W863">
        <f t="shared" si="13"/>
        <v>1</v>
      </c>
    </row>
    <row r="864" spans="1:23" x14ac:dyDescent="0.3">
      <c r="A864" s="2">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s="3">
        <v>191.47200000000001</v>
      </c>
      <c r="S864">
        <v>6</v>
      </c>
      <c r="T864">
        <v>0.2</v>
      </c>
      <c r="U864">
        <v>40.687800000000003</v>
      </c>
      <c r="V864">
        <f>DATEDIF(Superstore_Data[[#This Row],[Order Date]],Superstore_Data[[#This Row],[Ship Date]],"d")</f>
        <v>2</v>
      </c>
      <c r="W864">
        <f t="shared" si="13"/>
        <v>1</v>
      </c>
    </row>
    <row r="865" spans="1:23" x14ac:dyDescent="0.3">
      <c r="A865" s="2">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s="3">
        <v>5.2480000000000002</v>
      </c>
      <c r="S865">
        <v>2</v>
      </c>
      <c r="T865">
        <v>0.2</v>
      </c>
      <c r="U865">
        <v>0.59040000000000004</v>
      </c>
      <c r="V865">
        <f>DATEDIF(Superstore_Data[[#This Row],[Order Date]],Superstore_Data[[#This Row],[Ship Date]],"d")</f>
        <v>2</v>
      </c>
      <c r="W865">
        <f t="shared" si="13"/>
        <v>1</v>
      </c>
    </row>
    <row r="866" spans="1:23" x14ac:dyDescent="0.3">
      <c r="A866" s="2">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s="3">
        <v>59.183999999999997</v>
      </c>
      <c r="S866">
        <v>2</v>
      </c>
      <c r="T866">
        <v>0.2</v>
      </c>
      <c r="U866">
        <v>5.1786000000000003</v>
      </c>
      <c r="V866">
        <f>DATEDIF(Superstore_Data[[#This Row],[Order Date]],Superstore_Data[[#This Row],[Ship Date]],"d")</f>
        <v>2</v>
      </c>
      <c r="W866">
        <f t="shared" si="13"/>
        <v>1</v>
      </c>
    </row>
    <row r="867" spans="1:23" x14ac:dyDescent="0.3">
      <c r="A867" s="2">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s="3">
        <v>2.89</v>
      </c>
      <c r="S867">
        <v>1</v>
      </c>
      <c r="T867">
        <v>0</v>
      </c>
      <c r="U867">
        <v>1.3583000000000001</v>
      </c>
      <c r="V867">
        <f>DATEDIF(Superstore_Data[[#This Row],[Order Date]],Superstore_Data[[#This Row],[Ship Date]],"d")</f>
        <v>5</v>
      </c>
      <c r="W867">
        <f t="shared" si="13"/>
        <v>1</v>
      </c>
    </row>
    <row r="868" spans="1:23" x14ac:dyDescent="0.3">
      <c r="A868" s="2">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s="3">
        <v>51.94</v>
      </c>
      <c r="S868">
        <v>1</v>
      </c>
      <c r="T868">
        <v>0</v>
      </c>
      <c r="U868">
        <v>21.295400000000001</v>
      </c>
      <c r="V868">
        <f>DATEDIF(Superstore_Data[[#This Row],[Order Date]],Superstore_Data[[#This Row],[Ship Date]],"d")</f>
        <v>5</v>
      </c>
      <c r="W868">
        <f t="shared" si="13"/>
        <v>1</v>
      </c>
    </row>
    <row r="869" spans="1:23" x14ac:dyDescent="0.3">
      <c r="A869" s="2">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s="3">
        <v>15.936</v>
      </c>
      <c r="S869">
        <v>4</v>
      </c>
      <c r="T869">
        <v>0.2</v>
      </c>
      <c r="U869">
        <v>5.1791999999999998</v>
      </c>
      <c r="V869">
        <f>DATEDIF(Superstore_Data[[#This Row],[Order Date]],Superstore_Data[[#This Row],[Ship Date]],"d")</f>
        <v>3</v>
      </c>
      <c r="W869">
        <f t="shared" si="13"/>
        <v>1</v>
      </c>
    </row>
    <row r="870" spans="1:23" x14ac:dyDescent="0.3">
      <c r="A870" s="2">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s="3">
        <v>44.91</v>
      </c>
      <c r="S870">
        <v>6</v>
      </c>
      <c r="T870">
        <v>0.7</v>
      </c>
      <c r="U870">
        <v>-35.927999999999997</v>
      </c>
      <c r="V870">
        <f>DATEDIF(Superstore_Data[[#This Row],[Order Date]],Superstore_Data[[#This Row],[Ship Date]],"d")</f>
        <v>4</v>
      </c>
      <c r="W870">
        <f t="shared" si="13"/>
        <v>1</v>
      </c>
    </row>
    <row r="871" spans="1:23" x14ac:dyDescent="0.3">
      <c r="A871" s="2">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s="3">
        <v>1141.47</v>
      </c>
      <c r="S871">
        <v>5</v>
      </c>
      <c r="T871">
        <v>0.7</v>
      </c>
      <c r="U871">
        <v>-760.98</v>
      </c>
      <c r="V871">
        <f>DATEDIF(Superstore_Data[[#This Row],[Order Date]],Superstore_Data[[#This Row],[Ship Date]],"d")</f>
        <v>2</v>
      </c>
      <c r="W871">
        <f t="shared" si="13"/>
        <v>1</v>
      </c>
    </row>
    <row r="872" spans="1:23" x14ac:dyDescent="0.3">
      <c r="A872" s="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s="3">
        <v>280.78199999999998</v>
      </c>
      <c r="S872">
        <v>3</v>
      </c>
      <c r="T872">
        <v>0.4</v>
      </c>
      <c r="U872">
        <v>-46.796999999999997</v>
      </c>
      <c r="V872">
        <f>DATEDIF(Superstore_Data[[#This Row],[Order Date]],Superstore_Data[[#This Row],[Ship Date]],"d")</f>
        <v>2</v>
      </c>
      <c r="W872">
        <f t="shared" si="13"/>
        <v>1</v>
      </c>
    </row>
    <row r="873" spans="1:23" x14ac:dyDescent="0.3">
      <c r="A873" s="2">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s="3">
        <v>34.44</v>
      </c>
      <c r="S873">
        <v>3</v>
      </c>
      <c r="T873">
        <v>0</v>
      </c>
      <c r="U873">
        <v>17.22</v>
      </c>
      <c r="V873">
        <f>DATEDIF(Superstore_Data[[#This Row],[Order Date]],Superstore_Data[[#This Row],[Ship Date]],"d")</f>
        <v>1</v>
      </c>
      <c r="W873">
        <f t="shared" si="13"/>
        <v>1</v>
      </c>
    </row>
    <row r="874" spans="1:23" x14ac:dyDescent="0.3">
      <c r="A874" s="2">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s="3">
        <v>11.36</v>
      </c>
      <c r="S874">
        <v>2</v>
      </c>
      <c r="T874">
        <v>0</v>
      </c>
      <c r="U874">
        <v>5.2256</v>
      </c>
      <c r="V874">
        <f>DATEDIF(Superstore_Data[[#This Row],[Order Date]],Superstore_Data[[#This Row],[Ship Date]],"d")</f>
        <v>5</v>
      </c>
      <c r="W874">
        <f t="shared" si="13"/>
        <v>1</v>
      </c>
    </row>
    <row r="875" spans="1:23" x14ac:dyDescent="0.3">
      <c r="A875" s="2">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s="3">
        <v>106.34399999999999</v>
      </c>
      <c r="S875">
        <v>7</v>
      </c>
      <c r="T875">
        <v>0.2</v>
      </c>
      <c r="U875">
        <v>37.220399999999998</v>
      </c>
      <c r="V875">
        <f>DATEDIF(Superstore_Data[[#This Row],[Order Date]],Superstore_Data[[#This Row],[Ship Date]],"d")</f>
        <v>5</v>
      </c>
      <c r="W875">
        <f t="shared" si="13"/>
        <v>1</v>
      </c>
    </row>
    <row r="876" spans="1:23" x14ac:dyDescent="0.3">
      <c r="A876" s="2">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s="3">
        <v>192.16</v>
      </c>
      <c r="S876">
        <v>5</v>
      </c>
      <c r="T876">
        <v>0.2</v>
      </c>
      <c r="U876">
        <v>67.256</v>
      </c>
      <c r="V876">
        <f>DATEDIF(Superstore_Data[[#This Row],[Order Date]],Superstore_Data[[#This Row],[Ship Date]],"d")</f>
        <v>4</v>
      </c>
      <c r="W876">
        <f t="shared" si="13"/>
        <v>1</v>
      </c>
    </row>
    <row r="877" spans="1:23" x14ac:dyDescent="0.3">
      <c r="A877" s="2">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s="3">
        <v>322.58999999999997</v>
      </c>
      <c r="S877">
        <v>3</v>
      </c>
      <c r="T877">
        <v>0</v>
      </c>
      <c r="U877">
        <v>64.518000000000001</v>
      </c>
      <c r="V877">
        <f>DATEDIF(Superstore_Data[[#This Row],[Order Date]],Superstore_Data[[#This Row],[Ship Date]],"d")</f>
        <v>4</v>
      </c>
      <c r="W877">
        <f t="shared" si="13"/>
        <v>1</v>
      </c>
    </row>
    <row r="878" spans="1:23" x14ac:dyDescent="0.3">
      <c r="A878" s="2">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s="3">
        <v>29.99</v>
      </c>
      <c r="S878">
        <v>1</v>
      </c>
      <c r="T878">
        <v>0</v>
      </c>
      <c r="U878">
        <v>13.195600000000001</v>
      </c>
      <c r="V878">
        <f>DATEDIF(Superstore_Data[[#This Row],[Order Date]],Superstore_Data[[#This Row],[Ship Date]],"d")</f>
        <v>4</v>
      </c>
      <c r="W878">
        <f t="shared" si="13"/>
        <v>1</v>
      </c>
    </row>
    <row r="879" spans="1:23" x14ac:dyDescent="0.3">
      <c r="A879" s="2">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s="3">
        <v>371.97</v>
      </c>
      <c r="S879">
        <v>3</v>
      </c>
      <c r="T879">
        <v>0</v>
      </c>
      <c r="U879">
        <v>66.954599999999999</v>
      </c>
      <c r="V879">
        <f>DATEDIF(Superstore_Data[[#This Row],[Order Date]],Superstore_Data[[#This Row],[Ship Date]],"d")</f>
        <v>4</v>
      </c>
      <c r="W879">
        <f t="shared" si="13"/>
        <v>1</v>
      </c>
    </row>
    <row r="880" spans="1:23" x14ac:dyDescent="0.3">
      <c r="A880" s="2">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s="3">
        <v>5.8920000000000003</v>
      </c>
      <c r="S880">
        <v>4</v>
      </c>
      <c r="T880">
        <v>0.7</v>
      </c>
      <c r="U880">
        <v>-4.1243999999999996</v>
      </c>
      <c r="V880">
        <f>DATEDIF(Superstore_Data[[#This Row],[Order Date]],Superstore_Data[[#This Row],[Ship Date]],"d")</f>
        <v>4</v>
      </c>
      <c r="W880">
        <f t="shared" si="13"/>
        <v>1</v>
      </c>
    </row>
    <row r="881" spans="1:23" x14ac:dyDescent="0.3">
      <c r="A881" s="2">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s="3">
        <v>68.471999999999994</v>
      </c>
      <c r="S881">
        <v>3</v>
      </c>
      <c r="T881">
        <v>0.2</v>
      </c>
      <c r="U881">
        <v>23.109300000000001</v>
      </c>
      <c r="V881">
        <f>DATEDIF(Superstore_Data[[#This Row],[Order Date]],Superstore_Data[[#This Row],[Ship Date]],"d")</f>
        <v>2</v>
      </c>
      <c r="W881">
        <f t="shared" si="13"/>
        <v>1</v>
      </c>
    </row>
    <row r="882" spans="1:23" x14ac:dyDescent="0.3">
      <c r="A882" s="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s="3">
        <v>1242.9000000000001</v>
      </c>
      <c r="S882">
        <v>5</v>
      </c>
      <c r="T882">
        <v>0.1</v>
      </c>
      <c r="U882">
        <v>262.39</v>
      </c>
      <c r="V882">
        <f>DATEDIF(Superstore_Data[[#This Row],[Order Date]],Superstore_Data[[#This Row],[Ship Date]],"d")</f>
        <v>2</v>
      </c>
      <c r="W882">
        <f t="shared" si="13"/>
        <v>1</v>
      </c>
    </row>
    <row r="883" spans="1:23" x14ac:dyDescent="0.3">
      <c r="A883" s="2">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s="3">
        <v>30.84</v>
      </c>
      <c r="S883">
        <v>2</v>
      </c>
      <c r="T883">
        <v>0</v>
      </c>
      <c r="U883">
        <v>8.3268000000000004</v>
      </c>
      <c r="V883">
        <f>DATEDIF(Superstore_Data[[#This Row],[Order Date]],Superstore_Data[[#This Row],[Ship Date]],"d")</f>
        <v>4</v>
      </c>
      <c r="W883">
        <f t="shared" si="13"/>
        <v>1</v>
      </c>
    </row>
    <row r="884" spans="1:23" x14ac:dyDescent="0.3">
      <c r="A884" s="2">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s="3">
        <v>13.48</v>
      </c>
      <c r="S884">
        <v>4</v>
      </c>
      <c r="T884">
        <v>0</v>
      </c>
      <c r="U884">
        <v>5.9311999999999996</v>
      </c>
      <c r="V884">
        <f>DATEDIF(Superstore_Data[[#This Row],[Order Date]],Superstore_Data[[#This Row],[Ship Date]],"d")</f>
        <v>0</v>
      </c>
      <c r="W884">
        <f t="shared" si="13"/>
        <v>1</v>
      </c>
    </row>
    <row r="885" spans="1:23" x14ac:dyDescent="0.3">
      <c r="A885" s="2">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s="3">
        <v>31.4</v>
      </c>
      <c r="S885">
        <v>5</v>
      </c>
      <c r="T885">
        <v>0</v>
      </c>
      <c r="U885">
        <v>10.048</v>
      </c>
      <c r="V885">
        <f>DATEDIF(Superstore_Data[[#This Row],[Order Date]],Superstore_Data[[#This Row],[Ship Date]],"d")</f>
        <v>2</v>
      </c>
      <c r="W885">
        <f t="shared" si="13"/>
        <v>1</v>
      </c>
    </row>
    <row r="886" spans="1:23" x14ac:dyDescent="0.3">
      <c r="A886" s="2">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s="3">
        <v>17.46</v>
      </c>
      <c r="S886">
        <v>2</v>
      </c>
      <c r="T886">
        <v>0</v>
      </c>
      <c r="U886">
        <v>5.9363999999999999</v>
      </c>
      <c r="V886">
        <f>DATEDIF(Superstore_Data[[#This Row],[Order Date]],Superstore_Data[[#This Row],[Ship Date]],"d")</f>
        <v>5</v>
      </c>
      <c r="W886">
        <f t="shared" si="13"/>
        <v>1</v>
      </c>
    </row>
    <row r="887" spans="1:23" x14ac:dyDescent="0.3">
      <c r="A887" s="2">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s="3">
        <v>13.944000000000001</v>
      </c>
      <c r="S887">
        <v>3</v>
      </c>
      <c r="T887">
        <v>0.2</v>
      </c>
      <c r="U887">
        <v>4.5317999999999996</v>
      </c>
      <c r="V887">
        <f>DATEDIF(Superstore_Data[[#This Row],[Order Date]],Superstore_Data[[#This Row],[Ship Date]],"d")</f>
        <v>3</v>
      </c>
      <c r="W887">
        <f t="shared" si="13"/>
        <v>1</v>
      </c>
    </row>
    <row r="888" spans="1:23" x14ac:dyDescent="0.3">
      <c r="A888" s="2">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s="3">
        <v>83.76</v>
      </c>
      <c r="S888">
        <v>12</v>
      </c>
      <c r="T888">
        <v>0</v>
      </c>
      <c r="U888">
        <v>1.6752</v>
      </c>
      <c r="V888">
        <f>DATEDIF(Superstore_Data[[#This Row],[Order Date]],Superstore_Data[[#This Row],[Ship Date]],"d")</f>
        <v>6</v>
      </c>
      <c r="W888">
        <f t="shared" si="13"/>
        <v>1</v>
      </c>
    </row>
    <row r="889" spans="1:23" x14ac:dyDescent="0.3">
      <c r="A889" s="2">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s="3">
        <v>37.659999999999997</v>
      </c>
      <c r="S889">
        <v>7</v>
      </c>
      <c r="T889">
        <v>0</v>
      </c>
      <c r="U889">
        <v>18.453399999999998</v>
      </c>
      <c r="V889">
        <f>DATEDIF(Superstore_Data[[#This Row],[Order Date]],Superstore_Data[[#This Row],[Ship Date]],"d")</f>
        <v>5</v>
      </c>
      <c r="W889">
        <f t="shared" si="13"/>
        <v>1</v>
      </c>
    </row>
    <row r="890" spans="1:23" x14ac:dyDescent="0.3">
      <c r="A890" s="2">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s="3">
        <v>34.68</v>
      </c>
      <c r="S890">
        <v>6</v>
      </c>
      <c r="T890">
        <v>0</v>
      </c>
      <c r="U890">
        <v>16.993200000000002</v>
      </c>
      <c r="V890">
        <f>DATEDIF(Superstore_Data[[#This Row],[Order Date]],Superstore_Data[[#This Row],[Ship Date]],"d")</f>
        <v>7</v>
      </c>
      <c r="W890">
        <f t="shared" si="13"/>
        <v>1</v>
      </c>
    </row>
    <row r="891" spans="1:23" x14ac:dyDescent="0.3">
      <c r="A891" s="2">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s="3">
        <v>149.94999999999999</v>
      </c>
      <c r="S891">
        <v>5</v>
      </c>
      <c r="T891">
        <v>0</v>
      </c>
      <c r="U891">
        <v>14.994999999999999</v>
      </c>
      <c r="V891">
        <f>DATEDIF(Superstore_Data[[#This Row],[Order Date]],Superstore_Data[[#This Row],[Ship Date]],"d")</f>
        <v>6</v>
      </c>
      <c r="W891">
        <f t="shared" si="13"/>
        <v>1</v>
      </c>
    </row>
    <row r="892" spans="1:23" x14ac:dyDescent="0.3">
      <c r="A892" s="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s="3">
        <v>51.311999999999998</v>
      </c>
      <c r="S892">
        <v>3</v>
      </c>
      <c r="T892">
        <v>0.2</v>
      </c>
      <c r="U892">
        <v>18.6006</v>
      </c>
      <c r="V892">
        <f>DATEDIF(Superstore_Data[[#This Row],[Order Date]],Superstore_Data[[#This Row],[Ship Date]],"d")</f>
        <v>6</v>
      </c>
      <c r="W892">
        <f t="shared" si="13"/>
        <v>1</v>
      </c>
    </row>
    <row r="893" spans="1:23" x14ac:dyDescent="0.3">
      <c r="A893" s="2">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s="3">
        <v>4.54</v>
      </c>
      <c r="S893">
        <v>1</v>
      </c>
      <c r="T893">
        <v>0</v>
      </c>
      <c r="U893">
        <v>2.0430000000000001</v>
      </c>
      <c r="V893">
        <f>DATEDIF(Superstore_Data[[#This Row],[Order Date]],Superstore_Data[[#This Row],[Ship Date]],"d")</f>
        <v>1</v>
      </c>
      <c r="W893">
        <f t="shared" si="13"/>
        <v>1</v>
      </c>
    </row>
    <row r="894" spans="1:23" x14ac:dyDescent="0.3">
      <c r="A894" s="2">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s="3">
        <v>15.92</v>
      </c>
      <c r="S894">
        <v>4</v>
      </c>
      <c r="T894">
        <v>0</v>
      </c>
      <c r="U894">
        <v>5.4127999999999998</v>
      </c>
      <c r="V894">
        <f>DATEDIF(Superstore_Data[[#This Row],[Order Date]],Superstore_Data[[#This Row],[Ship Date]],"d")</f>
        <v>1</v>
      </c>
      <c r="W894">
        <f t="shared" si="13"/>
        <v>1</v>
      </c>
    </row>
    <row r="895" spans="1:23" x14ac:dyDescent="0.3">
      <c r="A895" s="2">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s="3">
        <v>543.91999999999996</v>
      </c>
      <c r="S895">
        <v>8</v>
      </c>
      <c r="T895">
        <v>0</v>
      </c>
      <c r="U895">
        <v>135.97999999999999</v>
      </c>
      <c r="V895">
        <f>DATEDIF(Superstore_Data[[#This Row],[Order Date]],Superstore_Data[[#This Row],[Ship Date]],"d")</f>
        <v>1</v>
      </c>
      <c r="W895">
        <f t="shared" si="13"/>
        <v>1</v>
      </c>
    </row>
    <row r="896" spans="1:23" x14ac:dyDescent="0.3">
      <c r="A896" s="2">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s="3">
        <v>155.82</v>
      </c>
      <c r="S896">
        <v>7</v>
      </c>
      <c r="T896">
        <v>0</v>
      </c>
      <c r="U896">
        <v>42.071399999999997</v>
      </c>
      <c r="V896">
        <f>DATEDIF(Superstore_Data[[#This Row],[Order Date]],Superstore_Data[[#This Row],[Ship Date]],"d")</f>
        <v>2</v>
      </c>
      <c r="W896">
        <f t="shared" si="13"/>
        <v>1</v>
      </c>
    </row>
    <row r="897" spans="1:23" x14ac:dyDescent="0.3">
      <c r="A897" s="2">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s="3">
        <v>70.007999999999996</v>
      </c>
      <c r="S897">
        <v>3</v>
      </c>
      <c r="T897">
        <v>0.2</v>
      </c>
      <c r="U897">
        <v>24.502800000000001</v>
      </c>
      <c r="V897">
        <f>DATEDIF(Superstore_Data[[#This Row],[Order Date]],Superstore_Data[[#This Row],[Ship Date]],"d")</f>
        <v>2</v>
      </c>
      <c r="W897">
        <f t="shared" si="13"/>
        <v>1</v>
      </c>
    </row>
    <row r="898" spans="1:23" x14ac:dyDescent="0.3">
      <c r="A898" s="2">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s="3">
        <v>15.648</v>
      </c>
      <c r="S898">
        <v>2</v>
      </c>
      <c r="T898">
        <v>0.2</v>
      </c>
      <c r="U898">
        <v>5.0856000000000003</v>
      </c>
      <c r="V898">
        <f>DATEDIF(Superstore_Data[[#This Row],[Order Date]],Superstore_Data[[#This Row],[Ship Date]],"d")</f>
        <v>3</v>
      </c>
      <c r="W898">
        <f t="shared" ref="W898:W961" si="14">COUNTIF($A:$A,A898)</f>
        <v>1</v>
      </c>
    </row>
    <row r="899" spans="1:23" x14ac:dyDescent="0.3">
      <c r="A899" s="2">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s="3">
        <v>103.6</v>
      </c>
      <c r="S899">
        <v>7</v>
      </c>
      <c r="T899">
        <v>0</v>
      </c>
      <c r="U899">
        <v>51.8</v>
      </c>
      <c r="V899">
        <f>DATEDIF(Superstore_Data[[#This Row],[Order Date]],Superstore_Data[[#This Row],[Ship Date]],"d")</f>
        <v>6</v>
      </c>
      <c r="W899">
        <f t="shared" si="14"/>
        <v>1</v>
      </c>
    </row>
    <row r="900" spans="1:23" x14ac:dyDescent="0.3">
      <c r="A900" s="2">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s="3">
        <v>46.96</v>
      </c>
      <c r="S900">
        <v>8</v>
      </c>
      <c r="T900">
        <v>0</v>
      </c>
      <c r="U900">
        <v>22.540800000000001</v>
      </c>
      <c r="V900">
        <f>DATEDIF(Superstore_Data[[#This Row],[Order Date]],Superstore_Data[[#This Row],[Ship Date]],"d")</f>
        <v>2</v>
      </c>
      <c r="W900">
        <f t="shared" si="14"/>
        <v>1</v>
      </c>
    </row>
    <row r="901" spans="1:23" x14ac:dyDescent="0.3">
      <c r="A901" s="2">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s="3">
        <v>8.9039999999999999</v>
      </c>
      <c r="S901">
        <v>2</v>
      </c>
      <c r="T901">
        <v>0.7</v>
      </c>
      <c r="U901">
        <v>-6.5296000000000003</v>
      </c>
      <c r="V901">
        <f>DATEDIF(Superstore_Data[[#This Row],[Order Date]],Superstore_Data[[#This Row],[Ship Date]],"d")</f>
        <v>2</v>
      </c>
      <c r="W901">
        <f t="shared" si="14"/>
        <v>1</v>
      </c>
    </row>
    <row r="902" spans="1:23" x14ac:dyDescent="0.3">
      <c r="A902" s="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s="3">
        <v>10.44</v>
      </c>
      <c r="S902">
        <v>5</v>
      </c>
      <c r="T902">
        <v>0.2</v>
      </c>
      <c r="U902">
        <v>3.3929999999999998</v>
      </c>
      <c r="V902">
        <f>DATEDIF(Superstore_Data[[#This Row],[Order Date]],Superstore_Data[[#This Row],[Ship Date]],"d")</f>
        <v>2</v>
      </c>
      <c r="W902">
        <f t="shared" si="14"/>
        <v>1</v>
      </c>
    </row>
    <row r="903" spans="1:23" x14ac:dyDescent="0.3">
      <c r="A903" s="2">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s="3">
        <v>18.335999999999999</v>
      </c>
      <c r="S903">
        <v>4</v>
      </c>
      <c r="T903">
        <v>0.8</v>
      </c>
      <c r="U903">
        <v>-32.088000000000001</v>
      </c>
      <c r="V903">
        <f>DATEDIF(Superstore_Data[[#This Row],[Order Date]],Superstore_Data[[#This Row],[Ship Date]],"d")</f>
        <v>2</v>
      </c>
      <c r="W903">
        <f t="shared" si="14"/>
        <v>1</v>
      </c>
    </row>
    <row r="904" spans="1:23" x14ac:dyDescent="0.3">
      <c r="A904" s="2">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s="3">
        <v>323.976</v>
      </c>
      <c r="S904">
        <v>3</v>
      </c>
      <c r="T904">
        <v>0.2</v>
      </c>
      <c r="U904">
        <v>20.2485</v>
      </c>
      <c r="V904">
        <f>DATEDIF(Superstore_Data[[#This Row],[Order Date]],Superstore_Data[[#This Row],[Ship Date]],"d")</f>
        <v>2</v>
      </c>
      <c r="W904">
        <f t="shared" si="14"/>
        <v>1</v>
      </c>
    </row>
    <row r="905" spans="1:23" x14ac:dyDescent="0.3">
      <c r="A905" s="2">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s="3">
        <v>20.04</v>
      </c>
      <c r="S905">
        <v>3</v>
      </c>
      <c r="T905">
        <v>0</v>
      </c>
      <c r="U905">
        <v>9.6191999999999993</v>
      </c>
      <c r="V905">
        <f>DATEDIF(Superstore_Data[[#This Row],[Order Date]],Superstore_Data[[#This Row],[Ship Date]],"d")</f>
        <v>4</v>
      </c>
      <c r="W905">
        <f t="shared" si="14"/>
        <v>1</v>
      </c>
    </row>
    <row r="906" spans="1:23" x14ac:dyDescent="0.3">
      <c r="A906" s="2">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s="3">
        <v>64.959999999999994</v>
      </c>
      <c r="S906">
        <v>2</v>
      </c>
      <c r="T906">
        <v>0</v>
      </c>
      <c r="U906">
        <v>2.5983999999999998</v>
      </c>
      <c r="V906">
        <f>DATEDIF(Superstore_Data[[#This Row],[Order Date]],Superstore_Data[[#This Row],[Ship Date]],"d")</f>
        <v>4</v>
      </c>
      <c r="W906">
        <f t="shared" si="14"/>
        <v>1</v>
      </c>
    </row>
    <row r="907" spans="1:23" x14ac:dyDescent="0.3">
      <c r="A907" s="2">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s="3">
        <v>12.96</v>
      </c>
      <c r="S907">
        <v>2</v>
      </c>
      <c r="T907">
        <v>0</v>
      </c>
      <c r="U907">
        <v>6.2207999999999997</v>
      </c>
      <c r="V907">
        <f>DATEDIF(Superstore_Data[[#This Row],[Order Date]],Superstore_Data[[#This Row],[Ship Date]],"d")</f>
        <v>4</v>
      </c>
      <c r="W907">
        <f t="shared" si="14"/>
        <v>1</v>
      </c>
    </row>
    <row r="908" spans="1:23" x14ac:dyDescent="0.3">
      <c r="A908" s="2">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s="3">
        <v>323.13600000000002</v>
      </c>
      <c r="S908">
        <v>4</v>
      </c>
      <c r="T908">
        <v>0.2</v>
      </c>
      <c r="U908">
        <v>12.117599999999999</v>
      </c>
      <c r="V908">
        <f>DATEDIF(Superstore_Data[[#This Row],[Order Date]],Superstore_Data[[#This Row],[Ship Date]],"d")</f>
        <v>4</v>
      </c>
      <c r="W908">
        <f t="shared" si="14"/>
        <v>1</v>
      </c>
    </row>
    <row r="909" spans="1:23" x14ac:dyDescent="0.3">
      <c r="A909" s="2">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s="3">
        <v>90.93</v>
      </c>
      <c r="S909">
        <v>7</v>
      </c>
      <c r="T909">
        <v>0</v>
      </c>
      <c r="U909">
        <v>2.7279</v>
      </c>
      <c r="V909">
        <f>DATEDIF(Superstore_Data[[#This Row],[Order Date]],Superstore_Data[[#This Row],[Ship Date]],"d")</f>
        <v>4</v>
      </c>
      <c r="W909">
        <f t="shared" si="14"/>
        <v>1</v>
      </c>
    </row>
    <row r="910" spans="1:23" x14ac:dyDescent="0.3">
      <c r="A910" s="2">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s="3">
        <v>52.776000000000003</v>
      </c>
      <c r="S910">
        <v>3</v>
      </c>
      <c r="T910">
        <v>0.2</v>
      </c>
      <c r="U910">
        <v>19.791</v>
      </c>
      <c r="V910">
        <f>DATEDIF(Superstore_Data[[#This Row],[Order Date]],Superstore_Data[[#This Row],[Ship Date]],"d")</f>
        <v>4</v>
      </c>
      <c r="W910">
        <f t="shared" si="14"/>
        <v>1</v>
      </c>
    </row>
    <row r="911" spans="1:23" x14ac:dyDescent="0.3">
      <c r="A911" s="2">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s="3">
        <v>1199.8</v>
      </c>
      <c r="S911">
        <v>4</v>
      </c>
      <c r="T911">
        <v>0</v>
      </c>
      <c r="U911">
        <v>323.94600000000003</v>
      </c>
      <c r="V911">
        <f>DATEDIF(Superstore_Data[[#This Row],[Order Date]],Superstore_Data[[#This Row],[Ship Date]],"d")</f>
        <v>5</v>
      </c>
      <c r="W911">
        <f t="shared" si="14"/>
        <v>1</v>
      </c>
    </row>
    <row r="912" spans="1:23" x14ac:dyDescent="0.3">
      <c r="A912" s="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s="3">
        <v>1928.78</v>
      </c>
      <c r="S912">
        <v>7</v>
      </c>
      <c r="T912">
        <v>0</v>
      </c>
      <c r="U912">
        <v>829.37540000000001</v>
      </c>
      <c r="V912">
        <f>DATEDIF(Superstore_Data[[#This Row],[Order Date]],Superstore_Data[[#This Row],[Ship Date]],"d")</f>
        <v>5</v>
      </c>
      <c r="W912">
        <f t="shared" si="14"/>
        <v>1</v>
      </c>
    </row>
    <row r="913" spans="1:23" x14ac:dyDescent="0.3">
      <c r="A913" s="2">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s="3">
        <v>352.38</v>
      </c>
      <c r="S913">
        <v>2</v>
      </c>
      <c r="T913">
        <v>0</v>
      </c>
      <c r="U913">
        <v>81.047399999999996</v>
      </c>
      <c r="V913">
        <f>DATEDIF(Superstore_Data[[#This Row],[Order Date]],Superstore_Data[[#This Row],[Ship Date]],"d")</f>
        <v>5</v>
      </c>
      <c r="W913">
        <f t="shared" si="14"/>
        <v>1</v>
      </c>
    </row>
    <row r="914" spans="1:23" x14ac:dyDescent="0.3">
      <c r="A914" s="2">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s="3">
        <v>22.2</v>
      </c>
      <c r="S914">
        <v>6</v>
      </c>
      <c r="T914">
        <v>0</v>
      </c>
      <c r="U914">
        <v>9.1020000000000003</v>
      </c>
      <c r="V914">
        <f>DATEDIF(Superstore_Data[[#This Row],[Order Date]],Superstore_Data[[#This Row],[Ship Date]],"d")</f>
        <v>7</v>
      </c>
      <c r="W914">
        <f t="shared" si="14"/>
        <v>1</v>
      </c>
    </row>
    <row r="915" spans="1:23" x14ac:dyDescent="0.3">
      <c r="A915" s="2">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s="3">
        <v>46.94</v>
      </c>
      <c r="S915">
        <v>1</v>
      </c>
      <c r="T915">
        <v>0</v>
      </c>
      <c r="U915">
        <v>19.2454</v>
      </c>
      <c r="V915">
        <f>DATEDIF(Superstore_Data[[#This Row],[Order Date]],Superstore_Data[[#This Row],[Ship Date]],"d")</f>
        <v>2</v>
      </c>
      <c r="W915">
        <f t="shared" si="14"/>
        <v>1</v>
      </c>
    </row>
    <row r="916" spans="1:23" x14ac:dyDescent="0.3">
      <c r="A916" s="2">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s="3">
        <v>143.72999999999999</v>
      </c>
      <c r="S916">
        <v>9</v>
      </c>
      <c r="T916">
        <v>0</v>
      </c>
      <c r="U916">
        <v>56.054699999999997</v>
      </c>
      <c r="V916">
        <f>DATEDIF(Superstore_Data[[#This Row],[Order Date]],Superstore_Data[[#This Row],[Ship Date]],"d")</f>
        <v>2</v>
      </c>
      <c r="W916">
        <f t="shared" si="14"/>
        <v>1</v>
      </c>
    </row>
    <row r="917" spans="1:23" x14ac:dyDescent="0.3">
      <c r="A917" s="2">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s="3">
        <v>99.918000000000006</v>
      </c>
      <c r="S917">
        <v>2</v>
      </c>
      <c r="T917">
        <v>0.3</v>
      </c>
      <c r="U917">
        <v>-18.5562</v>
      </c>
      <c r="V917">
        <f>DATEDIF(Superstore_Data[[#This Row],[Order Date]],Superstore_Data[[#This Row],[Ship Date]],"d")</f>
        <v>6</v>
      </c>
      <c r="W917">
        <f t="shared" si="14"/>
        <v>1</v>
      </c>
    </row>
    <row r="918" spans="1:23" x14ac:dyDescent="0.3">
      <c r="A918" s="2">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s="3">
        <v>797.94399999999996</v>
      </c>
      <c r="S918">
        <v>4</v>
      </c>
      <c r="T918">
        <v>0.3</v>
      </c>
      <c r="U918">
        <v>-56.996000000000002</v>
      </c>
      <c r="V918">
        <f>DATEDIF(Superstore_Data[[#This Row],[Order Date]],Superstore_Data[[#This Row],[Ship Date]],"d")</f>
        <v>6</v>
      </c>
      <c r="W918">
        <f t="shared" si="14"/>
        <v>1</v>
      </c>
    </row>
    <row r="919" spans="1:23" x14ac:dyDescent="0.3">
      <c r="A919" s="2">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s="3">
        <v>8.5679999999999996</v>
      </c>
      <c r="S919">
        <v>3</v>
      </c>
      <c r="T919">
        <v>0.8</v>
      </c>
      <c r="U919">
        <v>-14.5656</v>
      </c>
      <c r="V919">
        <f>DATEDIF(Superstore_Data[[#This Row],[Order Date]],Superstore_Data[[#This Row],[Ship Date]],"d")</f>
        <v>6</v>
      </c>
      <c r="W919">
        <f t="shared" si="14"/>
        <v>1</v>
      </c>
    </row>
    <row r="920" spans="1:23" x14ac:dyDescent="0.3">
      <c r="A920" s="2">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s="3">
        <v>149.352</v>
      </c>
      <c r="S920">
        <v>3</v>
      </c>
      <c r="T920">
        <v>0.2</v>
      </c>
      <c r="U920">
        <v>50.406300000000002</v>
      </c>
      <c r="V920">
        <f>DATEDIF(Superstore_Data[[#This Row],[Order Date]],Superstore_Data[[#This Row],[Ship Date]],"d")</f>
        <v>6</v>
      </c>
      <c r="W920">
        <f t="shared" si="14"/>
        <v>1</v>
      </c>
    </row>
    <row r="921" spans="1:23" x14ac:dyDescent="0.3">
      <c r="A921" s="2">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s="3">
        <v>12.992000000000001</v>
      </c>
      <c r="S921">
        <v>1</v>
      </c>
      <c r="T921">
        <v>0.2</v>
      </c>
      <c r="U921">
        <v>-0.81200000000000006</v>
      </c>
      <c r="V921">
        <f>DATEDIF(Superstore_Data[[#This Row],[Order Date]],Superstore_Data[[#This Row],[Ship Date]],"d")</f>
        <v>6</v>
      </c>
      <c r="W921">
        <f t="shared" si="14"/>
        <v>1</v>
      </c>
    </row>
    <row r="922" spans="1:23" x14ac:dyDescent="0.3">
      <c r="A922" s="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s="3">
        <v>24.56</v>
      </c>
      <c r="S922">
        <v>2</v>
      </c>
      <c r="T922">
        <v>0</v>
      </c>
      <c r="U922">
        <v>6.8768000000000002</v>
      </c>
      <c r="V922">
        <f>DATEDIF(Superstore_Data[[#This Row],[Order Date]],Superstore_Data[[#This Row],[Ship Date]],"d")</f>
        <v>7</v>
      </c>
      <c r="W922">
        <f t="shared" si="14"/>
        <v>1</v>
      </c>
    </row>
    <row r="923" spans="1:23" x14ac:dyDescent="0.3">
      <c r="A923" s="2">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s="3">
        <v>85.14</v>
      </c>
      <c r="S923">
        <v>3</v>
      </c>
      <c r="T923">
        <v>0</v>
      </c>
      <c r="U923">
        <v>34.907400000000003</v>
      </c>
      <c r="V923">
        <f>DATEDIF(Superstore_Data[[#This Row],[Order Date]],Superstore_Data[[#This Row],[Ship Date]],"d")</f>
        <v>4</v>
      </c>
      <c r="W923">
        <f t="shared" si="14"/>
        <v>1</v>
      </c>
    </row>
    <row r="924" spans="1:23" x14ac:dyDescent="0.3">
      <c r="A924" s="2">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s="3">
        <v>21.99</v>
      </c>
      <c r="S924">
        <v>1</v>
      </c>
      <c r="T924">
        <v>0</v>
      </c>
      <c r="U924">
        <v>10.555199999999999</v>
      </c>
      <c r="V924">
        <f>DATEDIF(Superstore_Data[[#This Row],[Order Date]],Superstore_Data[[#This Row],[Ship Date]],"d")</f>
        <v>4</v>
      </c>
      <c r="W924">
        <f t="shared" si="14"/>
        <v>1</v>
      </c>
    </row>
    <row r="925" spans="1:23" x14ac:dyDescent="0.3">
      <c r="A925" s="2">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s="3">
        <v>406.6</v>
      </c>
      <c r="S925">
        <v>5</v>
      </c>
      <c r="T925">
        <v>0</v>
      </c>
      <c r="U925">
        <v>113.848</v>
      </c>
      <c r="V925">
        <f>DATEDIF(Superstore_Data[[#This Row],[Order Date]],Superstore_Data[[#This Row],[Ship Date]],"d")</f>
        <v>4</v>
      </c>
      <c r="W925">
        <f t="shared" si="14"/>
        <v>1</v>
      </c>
    </row>
    <row r="926" spans="1:23" x14ac:dyDescent="0.3">
      <c r="A926" s="2">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s="3">
        <v>841.56799999999998</v>
      </c>
      <c r="S926">
        <v>2</v>
      </c>
      <c r="T926">
        <v>0.2</v>
      </c>
      <c r="U926">
        <v>294.54880000000003</v>
      </c>
      <c r="V926">
        <f>DATEDIF(Superstore_Data[[#This Row],[Order Date]],Superstore_Data[[#This Row],[Ship Date]],"d")</f>
        <v>5</v>
      </c>
      <c r="W926">
        <f t="shared" si="14"/>
        <v>1</v>
      </c>
    </row>
    <row r="927" spans="1:23" x14ac:dyDescent="0.3">
      <c r="A927" s="2">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s="3">
        <v>15.552</v>
      </c>
      <c r="S927">
        <v>3</v>
      </c>
      <c r="T927">
        <v>0.2</v>
      </c>
      <c r="U927">
        <v>5.4432</v>
      </c>
      <c r="V927">
        <f>DATEDIF(Superstore_Data[[#This Row],[Order Date]],Superstore_Data[[#This Row],[Ship Date]],"d")</f>
        <v>3</v>
      </c>
      <c r="W927">
        <f t="shared" si="14"/>
        <v>1</v>
      </c>
    </row>
    <row r="928" spans="1:23" x14ac:dyDescent="0.3">
      <c r="A928" s="2">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s="3">
        <v>252</v>
      </c>
      <c r="S928">
        <v>5</v>
      </c>
      <c r="T928">
        <v>0.2</v>
      </c>
      <c r="U928">
        <v>53.55</v>
      </c>
      <c r="V928">
        <f>DATEDIF(Superstore_Data[[#This Row],[Order Date]],Superstore_Data[[#This Row],[Ship Date]],"d")</f>
        <v>3</v>
      </c>
      <c r="W928">
        <f t="shared" si="14"/>
        <v>1</v>
      </c>
    </row>
    <row r="929" spans="1:23" x14ac:dyDescent="0.3">
      <c r="A929" s="2">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s="3">
        <v>46.2</v>
      </c>
      <c r="S929">
        <v>4</v>
      </c>
      <c r="T929">
        <v>0</v>
      </c>
      <c r="U929">
        <v>12.936</v>
      </c>
      <c r="V929">
        <f>DATEDIF(Superstore_Data[[#This Row],[Order Date]],Superstore_Data[[#This Row],[Ship Date]],"d")</f>
        <v>4</v>
      </c>
      <c r="W929">
        <f t="shared" si="14"/>
        <v>1</v>
      </c>
    </row>
    <row r="930" spans="1:23" x14ac:dyDescent="0.3">
      <c r="A930" s="2">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s="3">
        <v>28.84</v>
      </c>
      <c r="S930">
        <v>2</v>
      </c>
      <c r="T930">
        <v>0</v>
      </c>
      <c r="U930">
        <v>9.5172000000000008</v>
      </c>
      <c r="V930">
        <f>DATEDIF(Superstore_Data[[#This Row],[Order Date]],Superstore_Data[[#This Row],[Ship Date]],"d")</f>
        <v>4</v>
      </c>
      <c r="W930">
        <f t="shared" si="14"/>
        <v>1</v>
      </c>
    </row>
    <row r="931" spans="1:23" x14ac:dyDescent="0.3">
      <c r="A931" s="2">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s="3">
        <v>14.592000000000001</v>
      </c>
      <c r="S931">
        <v>3</v>
      </c>
      <c r="T931">
        <v>0.2</v>
      </c>
      <c r="U931">
        <v>2.5535999999999999</v>
      </c>
      <c r="V931">
        <f>DATEDIF(Superstore_Data[[#This Row],[Order Date]],Superstore_Data[[#This Row],[Ship Date]],"d")</f>
        <v>3</v>
      </c>
      <c r="W931">
        <f t="shared" si="14"/>
        <v>1</v>
      </c>
    </row>
    <row r="932" spans="1:23" x14ac:dyDescent="0.3">
      <c r="A932" s="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s="3">
        <v>89.855999999999995</v>
      </c>
      <c r="S932">
        <v>3</v>
      </c>
      <c r="T932">
        <v>0.2</v>
      </c>
      <c r="U932">
        <v>21.340800000000002</v>
      </c>
      <c r="V932">
        <f>DATEDIF(Superstore_Data[[#This Row],[Order Date]],Superstore_Data[[#This Row],[Ship Date]],"d")</f>
        <v>3</v>
      </c>
      <c r="W932">
        <f t="shared" si="14"/>
        <v>1</v>
      </c>
    </row>
    <row r="933" spans="1:23" x14ac:dyDescent="0.3">
      <c r="A933" s="2">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s="3">
        <v>13.872</v>
      </c>
      <c r="S933">
        <v>3</v>
      </c>
      <c r="T933">
        <v>0.2</v>
      </c>
      <c r="U933">
        <v>5.0286</v>
      </c>
      <c r="V933">
        <f>DATEDIF(Superstore_Data[[#This Row],[Order Date]],Superstore_Data[[#This Row],[Ship Date]],"d")</f>
        <v>3</v>
      </c>
      <c r="W933">
        <f t="shared" si="14"/>
        <v>1</v>
      </c>
    </row>
    <row r="934" spans="1:23" x14ac:dyDescent="0.3">
      <c r="A934" s="2">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s="3">
        <v>12.192</v>
      </c>
      <c r="S934">
        <v>3</v>
      </c>
      <c r="T934">
        <v>0.2</v>
      </c>
      <c r="U934">
        <v>4.1147999999999998</v>
      </c>
      <c r="V934">
        <f>DATEDIF(Superstore_Data[[#This Row],[Order Date]],Superstore_Data[[#This Row],[Ship Date]],"d")</f>
        <v>4</v>
      </c>
      <c r="W934">
        <f t="shared" si="14"/>
        <v>1</v>
      </c>
    </row>
    <row r="935" spans="1:23" x14ac:dyDescent="0.3">
      <c r="A935" s="2">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s="3">
        <v>45.055999999999997</v>
      </c>
      <c r="S935">
        <v>8</v>
      </c>
      <c r="T935">
        <v>0.2</v>
      </c>
      <c r="U935">
        <v>15.2064</v>
      </c>
      <c r="V935">
        <f>DATEDIF(Superstore_Data[[#This Row],[Order Date]],Superstore_Data[[#This Row],[Ship Date]],"d")</f>
        <v>4</v>
      </c>
      <c r="W935">
        <f t="shared" si="14"/>
        <v>1</v>
      </c>
    </row>
    <row r="936" spans="1:23" x14ac:dyDescent="0.3">
      <c r="A936" s="2">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s="3">
        <v>29.718</v>
      </c>
      <c r="S936">
        <v>6</v>
      </c>
      <c r="T936">
        <v>0.7</v>
      </c>
      <c r="U936">
        <v>-21.793199999999999</v>
      </c>
      <c r="V936">
        <f>DATEDIF(Superstore_Data[[#This Row],[Order Date]],Superstore_Data[[#This Row],[Ship Date]],"d")</f>
        <v>4</v>
      </c>
      <c r="W936">
        <f t="shared" si="14"/>
        <v>1</v>
      </c>
    </row>
    <row r="937" spans="1:23" x14ac:dyDescent="0.3">
      <c r="A937" s="2">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s="3">
        <v>15.552</v>
      </c>
      <c r="S937">
        <v>3</v>
      </c>
      <c r="T937">
        <v>0.2</v>
      </c>
      <c r="U937">
        <v>5.4432</v>
      </c>
      <c r="V937">
        <f>DATEDIF(Superstore_Data[[#This Row],[Order Date]],Superstore_Data[[#This Row],[Ship Date]],"d")</f>
        <v>4</v>
      </c>
      <c r="W937">
        <f t="shared" si="14"/>
        <v>1</v>
      </c>
    </row>
    <row r="938" spans="1:23" x14ac:dyDescent="0.3">
      <c r="A938" s="2">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s="3">
        <v>447.69600000000003</v>
      </c>
      <c r="S938">
        <v>2</v>
      </c>
      <c r="T938">
        <v>0.2</v>
      </c>
      <c r="U938">
        <v>33.577199999999998</v>
      </c>
      <c r="V938">
        <f>DATEDIF(Superstore_Data[[#This Row],[Order Date]],Superstore_Data[[#This Row],[Ship Date]],"d")</f>
        <v>4</v>
      </c>
      <c r="W938">
        <f t="shared" si="14"/>
        <v>1</v>
      </c>
    </row>
    <row r="939" spans="1:23" x14ac:dyDescent="0.3">
      <c r="A939" s="2">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s="3">
        <v>159.99</v>
      </c>
      <c r="S939">
        <v>1</v>
      </c>
      <c r="T939">
        <v>0</v>
      </c>
      <c r="U939">
        <v>54.396599999999999</v>
      </c>
      <c r="V939">
        <f>DATEDIF(Superstore_Data[[#This Row],[Order Date]],Superstore_Data[[#This Row],[Ship Date]],"d")</f>
        <v>1</v>
      </c>
      <c r="W939">
        <f t="shared" si="14"/>
        <v>1</v>
      </c>
    </row>
    <row r="940" spans="1:23" x14ac:dyDescent="0.3">
      <c r="A940" s="2">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s="3">
        <v>12.96</v>
      </c>
      <c r="S940">
        <v>2</v>
      </c>
      <c r="T940">
        <v>0</v>
      </c>
      <c r="U940">
        <v>6.2207999999999997</v>
      </c>
      <c r="V940">
        <f>DATEDIF(Superstore_Data[[#This Row],[Order Date]],Superstore_Data[[#This Row],[Ship Date]],"d")</f>
        <v>4</v>
      </c>
      <c r="W940">
        <f t="shared" si="14"/>
        <v>1</v>
      </c>
    </row>
    <row r="941" spans="1:23" x14ac:dyDescent="0.3">
      <c r="A941" s="2">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s="3">
        <v>134.47999999999999</v>
      </c>
      <c r="S941">
        <v>4</v>
      </c>
      <c r="T941">
        <v>0</v>
      </c>
      <c r="U941">
        <v>34.964799999999997</v>
      </c>
      <c r="V941">
        <f>DATEDIF(Superstore_Data[[#This Row],[Order Date]],Superstore_Data[[#This Row],[Ship Date]],"d")</f>
        <v>4</v>
      </c>
      <c r="W941">
        <f t="shared" si="14"/>
        <v>1</v>
      </c>
    </row>
    <row r="942" spans="1:23" x14ac:dyDescent="0.3">
      <c r="A942" s="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s="3">
        <v>17.12</v>
      </c>
      <c r="S942">
        <v>2</v>
      </c>
      <c r="T942">
        <v>0</v>
      </c>
      <c r="U942">
        <v>8.0464000000000002</v>
      </c>
      <c r="V942">
        <f>DATEDIF(Superstore_Data[[#This Row],[Order Date]],Superstore_Data[[#This Row],[Ship Date]],"d")</f>
        <v>1</v>
      </c>
      <c r="W942">
        <f t="shared" si="14"/>
        <v>1</v>
      </c>
    </row>
    <row r="943" spans="1:23" x14ac:dyDescent="0.3">
      <c r="A943" s="2">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s="3">
        <v>6.0960000000000001</v>
      </c>
      <c r="S943">
        <v>2</v>
      </c>
      <c r="T943">
        <v>0.2</v>
      </c>
      <c r="U943">
        <v>2.2098</v>
      </c>
      <c r="V943">
        <f>DATEDIF(Superstore_Data[[#This Row],[Order Date]],Superstore_Data[[#This Row],[Ship Date]],"d")</f>
        <v>7</v>
      </c>
      <c r="W943">
        <f t="shared" si="14"/>
        <v>1</v>
      </c>
    </row>
    <row r="944" spans="1:23" x14ac:dyDescent="0.3">
      <c r="A944" s="2">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s="3">
        <v>1114.2719999999999</v>
      </c>
      <c r="S944">
        <v>4</v>
      </c>
      <c r="T944">
        <v>0.2</v>
      </c>
      <c r="U944">
        <v>41.785200000000003</v>
      </c>
      <c r="V944">
        <f>DATEDIF(Superstore_Data[[#This Row],[Order Date]],Superstore_Data[[#This Row],[Ship Date]],"d")</f>
        <v>7</v>
      </c>
      <c r="W944">
        <f t="shared" si="14"/>
        <v>1</v>
      </c>
    </row>
    <row r="945" spans="1:23" x14ac:dyDescent="0.3">
      <c r="A945" s="2">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s="3">
        <v>32.4</v>
      </c>
      <c r="S945">
        <v>5</v>
      </c>
      <c r="T945">
        <v>0</v>
      </c>
      <c r="U945">
        <v>15.552</v>
      </c>
      <c r="V945">
        <f>DATEDIF(Superstore_Data[[#This Row],[Order Date]],Superstore_Data[[#This Row],[Ship Date]],"d")</f>
        <v>5</v>
      </c>
      <c r="W945">
        <f t="shared" si="14"/>
        <v>1</v>
      </c>
    </row>
    <row r="946" spans="1:23" x14ac:dyDescent="0.3">
      <c r="A946" s="2">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s="3">
        <v>540.57000000000005</v>
      </c>
      <c r="S946">
        <v>3</v>
      </c>
      <c r="T946">
        <v>0</v>
      </c>
      <c r="U946">
        <v>140.54820000000001</v>
      </c>
      <c r="V946">
        <f>DATEDIF(Superstore_Data[[#This Row],[Order Date]],Superstore_Data[[#This Row],[Ship Date]],"d")</f>
        <v>5</v>
      </c>
      <c r="W946">
        <f t="shared" si="14"/>
        <v>1</v>
      </c>
    </row>
    <row r="947" spans="1:23" x14ac:dyDescent="0.3">
      <c r="A947" s="2">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s="3">
        <v>167.76</v>
      </c>
      <c r="S947">
        <v>5</v>
      </c>
      <c r="T947">
        <v>0.2</v>
      </c>
      <c r="U947">
        <v>62.91</v>
      </c>
      <c r="V947">
        <f>DATEDIF(Superstore_Data[[#This Row],[Order Date]],Superstore_Data[[#This Row],[Ship Date]],"d")</f>
        <v>5</v>
      </c>
      <c r="W947">
        <f t="shared" si="14"/>
        <v>1</v>
      </c>
    </row>
    <row r="948" spans="1:23" x14ac:dyDescent="0.3">
      <c r="A948" s="2">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s="3">
        <v>393.16500000000002</v>
      </c>
      <c r="S948">
        <v>3</v>
      </c>
      <c r="T948">
        <v>0.5</v>
      </c>
      <c r="U948">
        <v>-204.44579999999999</v>
      </c>
      <c r="V948">
        <f>DATEDIF(Superstore_Data[[#This Row],[Order Date]],Superstore_Data[[#This Row],[Ship Date]],"d")</f>
        <v>2</v>
      </c>
      <c r="W948">
        <f t="shared" si="14"/>
        <v>1</v>
      </c>
    </row>
    <row r="949" spans="1:23" x14ac:dyDescent="0.3">
      <c r="A949" s="2">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s="3">
        <v>516.48800000000006</v>
      </c>
      <c r="S949">
        <v>7</v>
      </c>
      <c r="T949">
        <v>0.2</v>
      </c>
      <c r="U949">
        <v>-12.9122</v>
      </c>
      <c r="V949">
        <f>DATEDIF(Superstore_Data[[#This Row],[Order Date]],Superstore_Data[[#This Row],[Ship Date]],"d")</f>
        <v>4</v>
      </c>
      <c r="W949">
        <f t="shared" si="14"/>
        <v>1</v>
      </c>
    </row>
    <row r="950" spans="1:23" x14ac:dyDescent="0.3">
      <c r="A950" s="2">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s="3">
        <v>1007.232</v>
      </c>
      <c r="S950">
        <v>6</v>
      </c>
      <c r="T950">
        <v>0.2</v>
      </c>
      <c r="U950">
        <v>75.542400000000001</v>
      </c>
      <c r="V950">
        <f>DATEDIF(Superstore_Data[[#This Row],[Order Date]],Superstore_Data[[#This Row],[Ship Date]],"d")</f>
        <v>4</v>
      </c>
      <c r="W950">
        <f t="shared" si="14"/>
        <v>1</v>
      </c>
    </row>
    <row r="951" spans="1:23" x14ac:dyDescent="0.3">
      <c r="A951" s="2">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s="3">
        <v>2065.3200000000002</v>
      </c>
      <c r="S951">
        <v>12</v>
      </c>
      <c r="T951">
        <v>0.4</v>
      </c>
      <c r="U951">
        <v>-619.596</v>
      </c>
      <c r="V951">
        <f>DATEDIF(Superstore_Data[[#This Row],[Order Date]],Superstore_Data[[#This Row],[Ship Date]],"d")</f>
        <v>4</v>
      </c>
      <c r="W951">
        <f t="shared" si="14"/>
        <v>1</v>
      </c>
    </row>
    <row r="952" spans="1:23" x14ac:dyDescent="0.3">
      <c r="A952" s="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s="3">
        <v>15.552</v>
      </c>
      <c r="S952">
        <v>3</v>
      </c>
      <c r="T952">
        <v>0.2</v>
      </c>
      <c r="U952">
        <v>5.4432</v>
      </c>
      <c r="V952">
        <f>DATEDIF(Superstore_Data[[#This Row],[Order Date]],Superstore_Data[[#This Row],[Ship Date]],"d")</f>
        <v>4</v>
      </c>
      <c r="W952">
        <f t="shared" si="14"/>
        <v>1</v>
      </c>
    </row>
    <row r="953" spans="1:23" x14ac:dyDescent="0.3">
      <c r="A953" s="2">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s="3">
        <v>25.344000000000001</v>
      </c>
      <c r="S953">
        <v>6</v>
      </c>
      <c r="T953">
        <v>0.2</v>
      </c>
      <c r="U953">
        <v>7.92</v>
      </c>
      <c r="V953">
        <f>DATEDIF(Superstore_Data[[#This Row],[Order Date]],Superstore_Data[[#This Row],[Ship Date]],"d")</f>
        <v>4</v>
      </c>
      <c r="W953">
        <f t="shared" si="14"/>
        <v>1</v>
      </c>
    </row>
    <row r="954" spans="1:23" x14ac:dyDescent="0.3">
      <c r="A954" s="2">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s="3">
        <v>25.472000000000001</v>
      </c>
      <c r="S954">
        <v>4</v>
      </c>
      <c r="T954">
        <v>0.2</v>
      </c>
      <c r="U954">
        <v>7.6416000000000004</v>
      </c>
      <c r="V954">
        <f>DATEDIF(Superstore_Data[[#This Row],[Order Date]],Superstore_Data[[#This Row],[Ship Date]],"d")</f>
        <v>4</v>
      </c>
      <c r="W954">
        <f t="shared" si="14"/>
        <v>1</v>
      </c>
    </row>
    <row r="955" spans="1:23" x14ac:dyDescent="0.3">
      <c r="A955" s="2">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s="3">
        <v>27.167999999999999</v>
      </c>
      <c r="S955">
        <v>2</v>
      </c>
      <c r="T955">
        <v>0.2</v>
      </c>
      <c r="U955">
        <v>2.7168000000000001</v>
      </c>
      <c r="V955">
        <f>DATEDIF(Superstore_Data[[#This Row],[Order Date]],Superstore_Data[[#This Row],[Ship Date]],"d")</f>
        <v>4</v>
      </c>
      <c r="W955">
        <f t="shared" si="14"/>
        <v>1</v>
      </c>
    </row>
    <row r="956" spans="1:23" x14ac:dyDescent="0.3">
      <c r="A956" s="2">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s="3">
        <v>78.852800000000002</v>
      </c>
      <c r="S956">
        <v>2</v>
      </c>
      <c r="T956">
        <v>0.32</v>
      </c>
      <c r="U956">
        <v>-11.596</v>
      </c>
      <c r="V956">
        <f>DATEDIF(Superstore_Data[[#This Row],[Order Date]],Superstore_Data[[#This Row],[Ship Date]],"d")</f>
        <v>4</v>
      </c>
      <c r="W956">
        <f t="shared" si="14"/>
        <v>1</v>
      </c>
    </row>
    <row r="957" spans="1:23" x14ac:dyDescent="0.3">
      <c r="A957" s="2">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s="3">
        <v>173.8</v>
      </c>
      <c r="S957">
        <v>5</v>
      </c>
      <c r="T957">
        <v>0</v>
      </c>
      <c r="U957">
        <v>43.45</v>
      </c>
      <c r="V957">
        <f>DATEDIF(Superstore_Data[[#This Row],[Order Date]],Superstore_Data[[#This Row],[Ship Date]],"d")</f>
        <v>4</v>
      </c>
      <c r="W957">
        <f t="shared" si="14"/>
        <v>1</v>
      </c>
    </row>
    <row r="958" spans="1:23" x14ac:dyDescent="0.3">
      <c r="A958" s="2">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s="3">
        <v>29.591999999999999</v>
      </c>
      <c r="S958">
        <v>1</v>
      </c>
      <c r="T958">
        <v>0.2</v>
      </c>
      <c r="U958">
        <v>2.5893000000000002</v>
      </c>
      <c r="V958">
        <f>DATEDIF(Superstore_Data[[#This Row],[Order Date]],Superstore_Data[[#This Row],[Ship Date]],"d")</f>
        <v>3</v>
      </c>
      <c r="W958">
        <f t="shared" si="14"/>
        <v>1</v>
      </c>
    </row>
    <row r="959" spans="1:23" x14ac:dyDescent="0.3">
      <c r="A959" s="2">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s="3">
        <v>4.7519999999999998</v>
      </c>
      <c r="S959">
        <v>2</v>
      </c>
      <c r="T959">
        <v>0.7</v>
      </c>
      <c r="U959">
        <v>-3.1680000000000001</v>
      </c>
      <c r="V959">
        <f>DATEDIF(Superstore_Data[[#This Row],[Order Date]],Superstore_Data[[#This Row],[Ship Date]],"d")</f>
        <v>3</v>
      </c>
      <c r="W959">
        <f t="shared" si="14"/>
        <v>1</v>
      </c>
    </row>
    <row r="960" spans="1:23" x14ac:dyDescent="0.3">
      <c r="A960" s="2">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s="3">
        <v>15.552</v>
      </c>
      <c r="S960">
        <v>3</v>
      </c>
      <c r="T960">
        <v>0.2</v>
      </c>
      <c r="U960">
        <v>5.6375999999999999</v>
      </c>
      <c r="V960">
        <f>DATEDIF(Superstore_Data[[#This Row],[Order Date]],Superstore_Data[[#This Row],[Ship Date]],"d")</f>
        <v>3</v>
      </c>
      <c r="W960">
        <f t="shared" si="14"/>
        <v>1</v>
      </c>
    </row>
    <row r="961" spans="1:23" x14ac:dyDescent="0.3">
      <c r="A961" s="2">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s="3">
        <v>204.6</v>
      </c>
      <c r="S961">
        <v>2</v>
      </c>
      <c r="T961">
        <v>0</v>
      </c>
      <c r="U961">
        <v>53.195999999999998</v>
      </c>
      <c r="V961">
        <f>DATEDIF(Superstore_Data[[#This Row],[Order Date]],Superstore_Data[[#This Row],[Ship Date]],"d")</f>
        <v>0</v>
      </c>
      <c r="W961">
        <f t="shared" si="14"/>
        <v>1</v>
      </c>
    </row>
    <row r="962" spans="1:23" x14ac:dyDescent="0.3">
      <c r="A962" s="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s="3">
        <v>321.56799999999998</v>
      </c>
      <c r="S962">
        <v>2</v>
      </c>
      <c r="T962">
        <v>0.2</v>
      </c>
      <c r="U962">
        <v>28.1372</v>
      </c>
      <c r="V962">
        <f>DATEDIF(Superstore_Data[[#This Row],[Order Date]],Superstore_Data[[#This Row],[Ship Date]],"d")</f>
        <v>5</v>
      </c>
      <c r="W962">
        <f t="shared" ref="W962:W1025" si="15">COUNTIF($A:$A,A962)</f>
        <v>1</v>
      </c>
    </row>
    <row r="963" spans="1:23" x14ac:dyDescent="0.3">
      <c r="A963" s="2">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s="3">
        <v>6.24</v>
      </c>
      <c r="S963">
        <v>2</v>
      </c>
      <c r="T963">
        <v>0</v>
      </c>
      <c r="U963">
        <v>3.0575999999999999</v>
      </c>
      <c r="V963">
        <f>DATEDIF(Superstore_Data[[#This Row],[Order Date]],Superstore_Data[[#This Row],[Ship Date]],"d")</f>
        <v>4</v>
      </c>
      <c r="W963">
        <f t="shared" si="15"/>
        <v>1</v>
      </c>
    </row>
    <row r="964" spans="1:23" x14ac:dyDescent="0.3">
      <c r="A964" s="2">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s="3">
        <v>21.88</v>
      </c>
      <c r="S964">
        <v>2</v>
      </c>
      <c r="T964">
        <v>0</v>
      </c>
      <c r="U964">
        <v>10.94</v>
      </c>
      <c r="V964">
        <f>DATEDIF(Superstore_Data[[#This Row],[Order Date]],Superstore_Data[[#This Row],[Ship Date]],"d")</f>
        <v>3</v>
      </c>
      <c r="W964">
        <f t="shared" si="15"/>
        <v>1</v>
      </c>
    </row>
    <row r="965" spans="1:23" x14ac:dyDescent="0.3">
      <c r="A965" s="2">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s="3">
        <v>4.6079999999999997</v>
      </c>
      <c r="S965">
        <v>2</v>
      </c>
      <c r="T965">
        <v>0.2</v>
      </c>
      <c r="U965">
        <v>1.6704000000000001</v>
      </c>
      <c r="V965">
        <f>DATEDIF(Superstore_Data[[#This Row],[Order Date]],Superstore_Data[[#This Row],[Ship Date]],"d")</f>
        <v>2</v>
      </c>
      <c r="W965">
        <f t="shared" si="15"/>
        <v>1</v>
      </c>
    </row>
    <row r="966" spans="1:23" x14ac:dyDescent="0.3">
      <c r="A966" s="2">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s="3">
        <v>9.82</v>
      </c>
      <c r="S966">
        <v>2</v>
      </c>
      <c r="T966">
        <v>0</v>
      </c>
      <c r="U966">
        <v>4.8117999999999999</v>
      </c>
      <c r="V966">
        <f>DATEDIF(Superstore_Data[[#This Row],[Order Date]],Superstore_Data[[#This Row],[Ship Date]],"d")</f>
        <v>2</v>
      </c>
      <c r="W966">
        <f t="shared" si="15"/>
        <v>1</v>
      </c>
    </row>
    <row r="967" spans="1:23" x14ac:dyDescent="0.3">
      <c r="A967" s="2">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s="3">
        <v>35.97</v>
      </c>
      <c r="S967">
        <v>3</v>
      </c>
      <c r="T967">
        <v>0</v>
      </c>
      <c r="U967">
        <v>9.7119</v>
      </c>
      <c r="V967">
        <f>DATEDIF(Superstore_Data[[#This Row],[Order Date]],Superstore_Data[[#This Row],[Ship Date]],"d")</f>
        <v>2</v>
      </c>
      <c r="W967">
        <f t="shared" si="15"/>
        <v>1</v>
      </c>
    </row>
    <row r="968" spans="1:23" x14ac:dyDescent="0.3">
      <c r="A968" s="2">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s="3">
        <v>12.96</v>
      </c>
      <c r="S968">
        <v>2</v>
      </c>
      <c r="T968">
        <v>0</v>
      </c>
      <c r="U968">
        <v>6.2207999999999997</v>
      </c>
      <c r="V968">
        <f>DATEDIF(Superstore_Data[[#This Row],[Order Date]],Superstore_Data[[#This Row],[Ship Date]],"d")</f>
        <v>2</v>
      </c>
      <c r="W968">
        <f t="shared" si="15"/>
        <v>1</v>
      </c>
    </row>
    <row r="969" spans="1:23" x14ac:dyDescent="0.3">
      <c r="A969" s="2">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s="3">
        <v>191.6</v>
      </c>
      <c r="S969">
        <v>4</v>
      </c>
      <c r="T969">
        <v>0</v>
      </c>
      <c r="U969">
        <v>91.968000000000004</v>
      </c>
      <c r="V969">
        <f>DATEDIF(Superstore_Data[[#This Row],[Order Date]],Superstore_Data[[#This Row],[Ship Date]],"d")</f>
        <v>2</v>
      </c>
      <c r="W969">
        <f t="shared" si="15"/>
        <v>1</v>
      </c>
    </row>
    <row r="970" spans="1:23" x14ac:dyDescent="0.3">
      <c r="A970" s="2">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s="3">
        <v>8.64</v>
      </c>
      <c r="S970">
        <v>3</v>
      </c>
      <c r="T970">
        <v>0</v>
      </c>
      <c r="U970">
        <v>4.2336</v>
      </c>
      <c r="V970">
        <f>DATEDIF(Superstore_Data[[#This Row],[Order Date]],Superstore_Data[[#This Row],[Ship Date]],"d")</f>
        <v>2</v>
      </c>
      <c r="W970">
        <f t="shared" si="15"/>
        <v>1</v>
      </c>
    </row>
    <row r="971" spans="1:23" x14ac:dyDescent="0.3">
      <c r="A971" s="2">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s="3">
        <v>501.81</v>
      </c>
      <c r="S971">
        <v>3</v>
      </c>
      <c r="T971">
        <v>0</v>
      </c>
      <c r="U971">
        <v>0</v>
      </c>
      <c r="V971">
        <f>DATEDIF(Superstore_Data[[#This Row],[Order Date]],Superstore_Data[[#This Row],[Ship Date]],"d")</f>
        <v>2</v>
      </c>
      <c r="W971">
        <f t="shared" si="15"/>
        <v>1</v>
      </c>
    </row>
    <row r="972" spans="1:23" x14ac:dyDescent="0.3">
      <c r="A972" s="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s="3">
        <v>127.104</v>
      </c>
      <c r="S972">
        <v>6</v>
      </c>
      <c r="T972">
        <v>0.2</v>
      </c>
      <c r="U972">
        <v>28.598400000000002</v>
      </c>
      <c r="V972">
        <f>DATEDIF(Superstore_Data[[#This Row],[Order Date]],Superstore_Data[[#This Row],[Ship Date]],"d")</f>
        <v>2</v>
      </c>
      <c r="W972">
        <f t="shared" si="15"/>
        <v>1</v>
      </c>
    </row>
    <row r="973" spans="1:23" x14ac:dyDescent="0.3">
      <c r="A973" s="2">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s="3">
        <v>124.2</v>
      </c>
      <c r="S973">
        <v>3</v>
      </c>
      <c r="T973">
        <v>0.4</v>
      </c>
      <c r="U973">
        <v>-31.05</v>
      </c>
      <c r="V973">
        <f>DATEDIF(Superstore_Data[[#This Row],[Order Date]],Superstore_Data[[#This Row],[Ship Date]],"d")</f>
        <v>2</v>
      </c>
      <c r="W973">
        <f t="shared" si="15"/>
        <v>1</v>
      </c>
    </row>
    <row r="974" spans="1:23" x14ac:dyDescent="0.3">
      <c r="A974" s="2">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s="3">
        <v>18.588000000000001</v>
      </c>
      <c r="S974">
        <v>2</v>
      </c>
      <c r="T974">
        <v>0.7</v>
      </c>
      <c r="U974">
        <v>-13.6312</v>
      </c>
      <c r="V974">
        <f>DATEDIF(Superstore_Data[[#This Row],[Order Date]],Superstore_Data[[#This Row],[Ship Date]],"d")</f>
        <v>2</v>
      </c>
      <c r="W974">
        <f t="shared" si="15"/>
        <v>1</v>
      </c>
    </row>
    <row r="975" spans="1:23" x14ac:dyDescent="0.3">
      <c r="A975" s="2">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s="3">
        <v>30.071999999999999</v>
      </c>
      <c r="S975">
        <v>3</v>
      </c>
      <c r="T975">
        <v>0.2</v>
      </c>
      <c r="U975">
        <v>10.1493</v>
      </c>
      <c r="V975">
        <f>DATEDIF(Superstore_Data[[#This Row],[Order Date]],Superstore_Data[[#This Row],[Ship Date]],"d")</f>
        <v>2</v>
      </c>
      <c r="W975">
        <f t="shared" si="15"/>
        <v>1</v>
      </c>
    </row>
    <row r="976" spans="1:23" x14ac:dyDescent="0.3">
      <c r="A976" s="2">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s="3">
        <v>160.93</v>
      </c>
      <c r="S976">
        <v>7</v>
      </c>
      <c r="T976">
        <v>0</v>
      </c>
      <c r="U976">
        <v>3.2185999999999999</v>
      </c>
      <c r="V976">
        <f>DATEDIF(Superstore_Data[[#This Row],[Order Date]],Superstore_Data[[#This Row],[Ship Date]],"d")</f>
        <v>3</v>
      </c>
      <c r="W976">
        <f t="shared" si="15"/>
        <v>1</v>
      </c>
    </row>
    <row r="977" spans="1:23" x14ac:dyDescent="0.3">
      <c r="A977" s="2">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s="3">
        <v>75.792000000000002</v>
      </c>
      <c r="S977">
        <v>3</v>
      </c>
      <c r="T977">
        <v>0.2</v>
      </c>
      <c r="U977">
        <v>25.579799999999999</v>
      </c>
      <c r="V977">
        <f>DATEDIF(Superstore_Data[[#This Row],[Order Date]],Superstore_Data[[#This Row],[Ship Date]],"d")</f>
        <v>3</v>
      </c>
      <c r="W977">
        <f t="shared" si="15"/>
        <v>1</v>
      </c>
    </row>
    <row r="978" spans="1:23" x14ac:dyDescent="0.3">
      <c r="A978" s="2">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s="3">
        <v>1.08</v>
      </c>
      <c r="S978">
        <v>2</v>
      </c>
      <c r="T978">
        <v>0.7</v>
      </c>
      <c r="U978">
        <v>-0.79200000000000004</v>
      </c>
      <c r="V978">
        <f>DATEDIF(Superstore_Data[[#This Row],[Order Date]],Superstore_Data[[#This Row],[Ship Date]],"d")</f>
        <v>6</v>
      </c>
      <c r="W978">
        <f t="shared" si="15"/>
        <v>1</v>
      </c>
    </row>
    <row r="979" spans="1:23" x14ac:dyDescent="0.3">
      <c r="A979" s="2">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s="3">
        <v>3059.982</v>
      </c>
      <c r="S979">
        <v>2</v>
      </c>
      <c r="T979">
        <v>0.1</v>
      </c>
      <c r="U979">
        <v>679.99599999999998</v>
      </c>
      <c r="V979">
        <f>DATEDIF(Superstore_Data[[#This Row],[Order Date]],Superstore_Data[[#This Row],[Ship Date]],"d")</f>
        <v>3</v>
      </c>
      <c r="W979">
        <f t="shared" si="15"/>
        <v>1</v>
      </c>
    </row>
    <row r="980" spans="1:23" x14ac:dyDescent="0.3">
      <c r="A980" s="2">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s="3">
        <v>3.282</v>
      </c>
      <c r="S980">
        <v>2</v>
      </c>
      <c r="T980">
        <v>0.7</v>
      </c>
      <c r="U980">
        <v>-2.6255999999999999</v>
      </c>
      <c r="V980">
        <f>DATEDIF(Superstore_Data[[#This Row],[Order Date]],Superstore_Data[[#This Row],[Ship Date]],"d")</f>
        <v>1</v>
      </c>
      <c r="W980">
        <f t="shared" si="15"/>
        <v>1</v>
      </c>
    </row>
    <row r="981" spans="1:23" x14ac:dyDescent="0.3">
      <c r="A981" s="2">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s="3">
        <v>34.020000000000003</v>
      </c>
      <c r="S981">
        <v>3</v>
      </c>
      <c r="T981">
        <v>0</v>
      </c>
      <c r="U981">
        <v>16.669799999999999</v>
      </c>
      <c r="V981">
        <f>DATEDIF(Superstore_Data[[#This Row],[Order Date]],Superstore_Data[[#This Row],[Ship Date]],"d")</f>
        <v>3</v>
      </c>
      <c r="W981">
        <f t="shared" si="15"/>
        <v>1</v>
      </c>
    </row>
    <row r="982" spans="1:23" x14ac:dyDescent="0.3">
      <c r="A982" s="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s="3">
        <v>599.29200000000003</v>
      </c>
      <c r="S982">
        <v>6</v>
      </c>
      <c r="T982">
        <v>0.1</v>
      </c>
      <c r="U982">
        <v>93.223200000000006</v>
      </c>
      <c r="V982">
        <f>DATEDIF(Superstore_Data[[#This Row],[Order Date]],Superstore_Data[[#This Row],[Ship Date]],"d")</f>
        <v>5</v>
      </c>
      <c r="W982">
        <f t="shared" si="15"/>
        <v>1</v>
      </c>
    </row>
    <row r="983" spans="1:23" x14ac:dyDescent="0.3">
      <c r="A983" s="2">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s="3">
        <v>3.3919999999999999</v>
      </c>
      <c r="S983">
        <v>1</v>
      </c>
      <c r="T983">
        <v>0.2</v>
      </c>
      <c r="U983">
        <v>0.80559999999999998</v>
      </c>
      <c r="V983">
        <f>DATEDIF(Superstore_Data[[#This Row],[Order Date]],Superstore_Data[[#This Row],[Ship Date]],"d")</f>
        <v>3</v>
      </c>
      <c r="W983">
        <f t="shared" si="15"/>
        <v>1</v>
      </c>
    </row>
    <row r="984" spans="1:23" x14ac:dyDescent="0.3">
      <c r="A984" s="2">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s="3">
        <v>559.98400000000004</v>
      </c>
      <c r="S984">
        <v>2</v>
      </c>
      <c r="T984">
        <v>0.2</v>
      </c>
      <c r="U984">
        <v>55.998399999999997</v>
      </c>
      <c r="V984">
        <f>DATEDIF(Superstore_Data[[#This Row],[Order Date]],Superstore_Data[[#This Row],[Ship Date]],"d")</f>
        <v>3</v>
      </c>
      <c r="W984">
        <f t="shared" si="15"/>
        <v>1</v>
      </c>
    </row>
    <row r="985" spans="1:23" x14ac:dyDescent="0.3">
      <c r="A985" s="2">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s="3">
        <v>603.91999999999996</v>
      </c>
      <c r="S985">
        <v>5</v>
      </c>
      <c r="T985">
        <v>0.2</v>
      </c>
      <c r="U985">
        <v>75.489999999999995</v>
      </c>
      <c r="V985">
        <f>DATEDIF(Superstore_Data[[#This Row],[Order Date]],Superstore_Data[[#This Row],[Ship Date]],"d")</f>
        <v>3</v>
      </c>
      <c r="W985">
        <f t="shared" si="15"/>
        <v>1</v>
      </c>
    </row>
    <row r="986" spans="1:23" x14ac:dyDescent="0.3">
      <c r="A986" s="2">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s="3">
        <v>7.968</v>
      </c>
      <c r="S986">
        <v>2</v>
      </c>
      <c r="T986">
        <v>0.2</v>
      </c>
      <c r="U986">
        <v>2.5895999999999999</v>
      </c>
      <c r="V986">
        <f>DATEDIF(Superstore_Data[[#This Row],[Order Date]],Superstore_Data[[#This Row],[Ship Date]],"d")</f>
        <v>6</v>
      </c>
      <c r="W986">
        <f t="shared" si="15"/>
        <v>1</v>
      </c>
    </row>
    <row r="987" spans="1:23" x14ac:dyDescent="0.3">
      <c r="A987" s="2">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s="3">
        <v>27.968</v>
      </c>
      <c r="S987">
        <v>4</v>
      </c>
      <c r="T987">
        <v>0.2</v>
      </c>
      <c r="U987">
        <v>9.4391999999999996</v>
      </c>
      <c r="V987">
        <f>DATEDIF(Superstore_Data[[#This Row],[Order Date]],Superstore_Data[[#This Row],[Ship Date]],"d")</f>
        <v>6</v>
      </c>
      <c r="W987">
        <f t="shared" si="15"/>
        <v>1</v>
      </c>
    </row>
    <row r="988" spans="1:23" x14ac:dyDescent="0.3">
      <c r="A988" s="2">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s="3">
        <v>336.51</v>
      </c>
      <c r="S988">
        <v>3</v>
      </c>
      <c r="T988">
        <v>0.4</v>
      </c>
      <c r="U988">
        <v>44.868000000000002</v>
      </c>
      <c r="V988">
        <f>DATEDIF(Superstore_Data[[#This Row],[Order Date]],Superstore_Data[[#This Row],[Ship Date]],"d")</f>
        <v>6</v>
      </c>
      <c r="W988">
        <f t="shared" si="15"/>
        <v>1</v>
      </c>
    </row>
    <row r="989" spans="1:23" x14ac:dyDescent="0.3">
      <c r="A989" s="2">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s="3">
        <v>1.1120000000000001</v>
      </c>
      <c r="S989">
        <v>2</v>
      </c>
      <c r="T989">
        <v>0.8</v>
      </c>
      <c r="U989">
        <v>-1.8904000000000001</v>
      </c>
      <c r="V989">
        <f>DATEDIF(Superstore_Data[[#This Row],[Order Date]],Superstore_Data[[#This Row],[Ship Date]],"d")</f>
        <v>0</v>
      </c>
      <c r="W989">
        <f t="shared" si="15"/>
        <v>1</v>
      </c>
    </row>
    <row r="990" spans="1:23" x14ac:dyDescent="0.3">
      <c r="A990" s="2">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s="3">
        <v>520.04999999999995</v>
      </c>
      <c r="S990">
        <v>5</v>
      </c>
      <c r="T990">
        <v>0</v>
      </c>
      <c r="U990">
        <v>72.807000000000002</v>
      </c>
      <c r="V990">
        <f>DATEDIF(Superstore_Data[[#This Row],[Order Date]],Superstore_Data[[#This Row],[Ship Date]],"d")</f>
        <v>5</v>
      </c>
      <c r="W990">
        <f t="shared" si="15"/>
        <v>1</v>
      </c>
    </row>
    <row r="991" spans="1:23" x14ac:dyDescent="0.3">
      <c r="A991" s="2">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s="3">
        <v>17.97</v>
      </c>
      <c r="S991">
        <v>3</v>
      </c>
      <c r="T991">
        <v>0</v>
      </c>
      <c r="U991">
        <v>5.2112999999999996</v>
      </c>
      <c r="V991">
        <f>DATEDIF(Superstore_Data[[#This Row],[Order Date]],Superstore_Data[[#This Row],[Ship Date]],"d")</f>
        <v>5</v>
      </c>
      <c r="W991">
        <f t="shared" si="15"/>
        <v>1</v>
      </c>
    </row>
    <row r="992" spans="1:23" x14ac:dyDescent="0.3">
      <c r="A992" s="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s="3">
        <v>1166.92</v>
      </c>
      <c r="S992">
        <v>5</v>
      </c>
      <c r="T992">
        <v>0.2</v>
      </c>
      <c r="U992">
        <v>131.27850000000001</v>
      </c>
      <c r="V992">
        <f>DATEDIF(Superstore_Data[[#This Row],[Order Date]],Superstore_Data[[#This Row],[Ship Date]],"d")</f>
        <v>2</v>
      </c>
      <c r="W992">
        <f t="shared" si="15"/>
        <v>1</v>
      </c>
    </row>
    <row r="993" spans="1:23" x14ac:dyDescent="0.3">
      <c r="A993" s="2">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s="3">
        <v>14.624000000000001</v>
      </c>
      <c r="S993">
        <v>2</v>
      </c>
      <c r="T993">
        <v>0.2</v>
      </c>
      <c r="U993">
        <v>5.484</v>
      </c>
      <c r="V993">
        <f>DATEDIF(Superstore_Data[[#This Row],[Order Date]],Superstore_Data[[#This Row],[Ship Date]],"d")</f>
        <v>2</v>
      </c>
      <c r="W993">
        <f t="shared" si="15"/>
        <v>1</v>
      </c>
    </row>
    <row r="994" spans="1:23" x14ac:dyDescent="0.3">
      <c r="A994" s="2">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s="3">
        <v>10.23</v>
      </c>
      <c r="S994">
        <v>3</v>
      </c>
      <c r="T994">
        <v>0</v>
      </c>
      <c r="U994">
        <v>4.9104000000000001</v>
      </c>
      <c r="V994">
        <f>DATEDIF(Superstore_Data[[#This Row],[Order Date]],Superstore_Data[[#This Row],[Ship Date]],"d")</f>
        <v>1</v>
      </c>
      <c r="W994">
        <f t="shared" si="15"/>
        <v>1</v>
      </c>
    </row>
    <row r="995" spans="1:23" x14ac:dyDescent="0.3">
      <c r="A995" s="2">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s="3">
        <v>154.9</v>
      </c>
      <c r="S995">
        <v>5</v>
      </c>
      <c r="T995">
        <v>0</v>
      </c>
      <c r="U995">
        <v>69.704999999999998</v>
      </c>
      <c r="V995">
        <f>DATEDIF(Superstore_Data[[#This Row],[Order Date]],Superstore_Data[[#This Row],[Ship Date]],"d")</f>
        <v>1</v>
      </c>
      <c r="W995">
        <f t="shared" si="15"/>
        <v>1</v>
      </c>
    </row>
    <row r="996" spans="1:23" x14ac:dyDescent="0.3">
      <c r="A996" s="2">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s="3">
        <v>2715.93</v>
      </c>
      <c r="S996">
        <v>7</v>
      </c>
      <c r="T996">
        <v>0</v>
      </c>
      <c r="U996">
        <v>1276.4871000000001</v>
      </c>
      <c r="V996">
        <f>DATEDIF(Superstore_Data[[#This Row],[Order Date]],Superstore_Data[[#This Row],[Ship Date]],"d")</f>
        <v>4</v>
      </c>
      <c r="W996">
        <f t="shared" si="15"/>
        <v>1</v>
      </c>
    </row>
    <row r="997" spans="1:23" x14ac:dyDescent="0.3">
      <c r="A997" s="2">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s="3">
        <v>617.97</v>
      </c>
      <c r="S997">
        <v>3</v>
      </c>
      <c r="T997">
        <v>0</v>
      </c>
      <c r="U997">
        <v>173.0316</v>
      </c>
      <c r="V997">
        <f>DATEDIF(Superstore_Data[[#This Row],[Order Date]],Superstore_Data[[#This Row],[Ship Date]],"d")</f>
        <v>4</v>
      </c>
      <c r="W997">
        <f t="shared" si="15"/>
        <v>1</v>
      </c>
    </row>
    <row r="998" spans="1:23" x14ac:dyDescent="0.3">
      <c r="A998" s="2">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s="3">
        <v>10.67</v>
      </c>
      <c r="S998">
        <v>1</v>
      </c>
      <c r="T998">
        <v>0</v>
      </c>
      <c r="U998">
        <v>4.9081999999999999</v>
      </c>
      <c r="V998">
        <f>DATEDIF(Superstore_Data[[#This Row],[Order Date]],Superstore_Data[[#This Row],[Ship Date]],"d")</f>
        <v>6</v>
      </c>
      <c r="W998">
        <f t="shared" si="15"/>
        <v>1</v>
      </c>
    </row>
    <row r="999" spans="1:23" x14ac:dyDescent="0.3">
      <c r="A999" s="2">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s="3">
        <v>36.630000000000003</v>
      </c>
      <c r="S999">
        <v>3</v>
      </c>
      <c r="T999">
        <v>0</v>
      </c>
      <c r="U999">
        <v>9.8901000000000003</v>
      </c>
      <c r="V999">
        <f>DATEDIF(Superstore_Data[[#This Row],[Order Date]],Superstore_Data[[#This Row],[Ship Date]],"d")</f>
        <v>6</v>
      </c>
      <c r="W999">
        <f t="shared" si="15"/>
        <v>1</v>
      </c>
    </row>
    <row r="1000" spans="1:23" x14ac:dyDescent="0.3">
      <c r="A1000" s="2">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s="3">
        <v>24.1</v>
      </c>
      <c r="S1000">
        <v>5</v>
      </c>
      <c r="T1000">
        <v>0</v>
      </c>
      <c r="U1000">
        <v>9.1579999999999995</v>
      </c>
      <c r="V1000">
        <f>DATEDIF(Superstore_Data[[#This Row],[Order Date]],Superstore_Data[[#This Row],[Ship Date]],"d")</f>
        <v>6</v>
      </c>
      <c r="W1000">
        <f t="shared" si="15"/>
        <v>1</v>
      </c>
    </row>
    <row r="1001" spans="1:23" x14ac:dyDescent="0.3">
      <c r="A1001" s="2">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s="3">
        <v>33.11</v>
      </c>
      <c r="S1001">
        <v>7</v>
      </c>
      <c r="T1001">
        <v>0</v>
      </c>
      <c r="U1001">
        <v>12.9129</v>
      </c>
      <c r="V1001">
        <f>DATEDIF(Superstore_Data[[#This Row],[Order Date]],Superstore_Data[[#This Row],[Ship Date]],"d")</f>
        <v>6</v>
      </c>
      <c r="W1001">
        <f t="shared" si="15"/>
        <v>1</v>
      </c>
    </row>
    <row r="1002" spans="1:23" x14ac:dyDescent="0.3">
      <c r="A1002" s="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s="3">
        <v>44.02</v>
      </c>
      <c r="S1002">
        <v>2</v>
      </c>
      <c r="T1002">
        <v>0</v>
      </c>
      <c r="U1002">
        <v>11.4452</v>
      </c>
      <c r="V1002">
        <f>DATEDIF(Superstore_Data[[#This Row],[Order Date]],Superstore_Data[[#This Row],[Ship Date]],"d")</f>
        <v>4</v>
      </c>
      <c r="W1002">
        <f t="shared" si="15"/>
        <v>1</v>
      </c>
    </row>
    <row r="1003" spans="1:23" x14ac:dyDescent="0.3">
      <c r="A1003" s="2">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3">
        <v>2309.65</v>
      </c>
      <c r="S1003">
        <v>7</v>
      </c>
      <c r="T1003">
        <v>0</v>
      </c>
      <c r="U1003">
        <v>762.18449999999996</v>
      </c>
      <c r="V1003">
        <f>DATEDIF(Superstore_Data[[#This Row],[Order Date]],Superstore_Data[[#This Row],[Ship Date]],"d")</f>
        <v>0</v>
      </c>
      <c r="W1003">
        <f t="shared" si="15"/>
        <v>1</v>
      </c>
    </row>
    <row r="1004" spans="1:23" x14ac:dyDescent="0.3">
      <c r="A1004" s="2">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3">
        <v>1090.7819999999999</v>
      </c>
      <c r="S1004">
        <v>7</v>
      </c>
      <c r="T1004">
        <v>0.4</v>
      </c>
      <c r="U1004">
        <v>-290.87520000000001</v>
      </c>
      <c r="V1004">
        <f>DATEDIF(Superstore_Data[[#This Row],[Order Date]],Superstore_Data[[#This Row],[Ship Date]],"d")</f>
        <v>0</v>
      </c>
      <c r="W1004">
        <f t="shared" si="15"/>
        <v>1</v>
      </c>
    </row>
    <row r="1005" spans="1:23" x14ac:dyDescent="0.3">
      <c r="A1005" s="2">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3">
        <v>19.440000000000001</v>
      </c>
      <c r="S1005">
        <v>3</v>
      </c>
      <c r="T1005">
        <v>0</v>
      </c>
      <c r="U1005">
        <v>9.3312000000000008</v>
      </c>
      <c r="V1005">
        <f>DATEDIF(Superstore_Data[[#This Row],[Order Date]],Superstore_Data[[#This Row],[Ship Date]],"d")</f>
        <v>0</v>
      </c>
      <c r="W1005">
        <f t="shared" si="15"/>
        <v>1</v>
      </c>
    </row>
    <row r="1006" spans="1:23" x14ac:dyDescent="0.3">
      <c r="A1006" s="2">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s="3">
        <v>484.65</v>
      </c>
      <c r="S1006">
        <v>3</v>
      </c>
      <c r="T1006">
        <v>0</v>
      </c>
      <c r="U1006">
        <v>92.083500000000001</v>
      </c>
      <c r="V1006">
        <f>DATEDIF(Superstore_Data[[#This Row],[Order Date]],Superstore_Data[[#This Row],[Ship Date]],"d")</f>
        <v>4</v>
      </c>
      <c r="W1006">
        <f t="shared" si="15"/>
        <v>1</v>
      </c>
    </row>
    <row r="1007" spans="1:23" x14ac:dyDescent="0.3">
      <c r="A1007" s="2">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s="3">
        <v>115.29600000000001</v>
      </c>
      <c r="S1007">
        <v>3</v>
      </c>
      <c r="T1007">
        <v>0.2</v>
      </c>
      <c r="U1007">
        <v>40.3536</v>
      </c>
      <c r="V1007">
        <f>DATEDIF(Superstore_Data[[#This Row],[Order Date]],Superstore_Data[[#This Row],[Ship Date]],"d")</f>
        <v>4</v>
      </c>
      <c r="W1007">
        <f t="shared" si="15"/>
        <v>1</v>
      </c>
    </row>
    <row r="1008" spans="1:23" x14ac:dyDescent="0.3">
      <c r="A1008" s="2">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s="3">
        <v>7.08</v>
      </c>
      <c r="S1008">
        <v>3</v>
      </c>
      <c r="T1008">
        <v>0.2</v>
      </c>
      <c r="U1008">
        <v>2.4780000000000002</v>
      </c>
      <c r="V1008">
        <f>DATEDIF(Superstore_Data[[#This Row],[Order Date]],Superstore_Data[[#This Row],[Ship Date]],"d")</f>
        <v>3</v>
      </c>
      <c r="W1008">
        <f t="shared" si="15"/>
        <v>1</v>
      </c>
    </row>
    <row r="1009" spans="1:23" x14ac:dyDescent="0.3">
      <c r="A1009" s="2">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s="3">
        <v>4.4009999999999998</v>
      </c>
      <c r="S1009">
        <v>3</v>
      </c>
      <c r="T1009">
        <v>0.7</v>
      </c>
      <c r="U1009">
        <v>-3.5207999999999999</v>
      </c>
      <c r="V1009">
        <f>DATEDIF(Superstore_Data[[#This Row],[Order Date]],Superstore_Data[[#This Row],[Ship Date]],"d")</f>
        <v>3</v>
      </c>
      <c r="W1009">
        <f t="shared" si="15"/>
        <v>1</v>
      </c>
    </row>
    <row r="1010" spans="1:23" x14ac:dyDescent="0.3">
      <c r="A1010" s="2">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3">
        <v>44.75</v>
      </c>
      <c r="S1010">
        <v>5</v>
      </c>
      <c r="T1010">
        <v>0</v>
      </c>
      <c r="U1010">
        <v>20.585000000000001</v>
      </c>
      <c r="V1010">
        <f>DATEDIF(Superstore_Data[[#This Row],[Order Date]],Superstore_Data[[#This Row],[Ship Date]],"d")</f>
        <v>6</v>
      </c>
      <c r="W1010">
        <f t="shared" si="15"/>
        <v>1</v>
      </c>
    </row>
    <row r="1011" spans="1:23" x14ac:dyDescent="0.3">
      <c r="A1011" s="2">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s="3">
        <v>95.983999999999995</v>
      </c>
      <c r="S1011">
        <v>2</v>
      </c>
      <c r="T1011">
        <v>0.2</v>
      </c>
      <c r="U1011">
        <v>5.9989999999999997</v>
      </c>
      <c r="V1011">
        <f>DATEDIF(Superstore_Data[[#This Row],[Order Date]],Superstore_Data[[#This Row],[Ship Date]],"d")</f>
        <v>2</v>
      </c>
      <c r="W1011">
        <f t="shared" si="15"/>
        <v>1</v>
      </c>
    </row>
    <row r="1012" spans="1:23" x14ac:dyDescent="0.3">
      <c r="A1012" s="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s="3">
        <v>151.72</v>
      </c>
      <c r="S1012">
        <v>4</v>
      </c>
      <c r="T1012">
        <v>0</v>
      </c>
      <c r="U1012">
        <v>27.3096</v>
      </c>
      <c r="V1012">
        <f>DATEDIF(Superstore_Data[[#This Row],[Order Date]],Superstore_Data[[#This Row],[Ship Date]],"d")</f>
        <v>2</v>
      </c>
      <c r="W1012">
        <f t="shared" si="15"/>
        <v>1</v>
      </c>
    </row>
    <row r="1013" spans="1:23" x14ac:dyDescent="0.3">
      <c r="A1013" s="2">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s="3">
        <v>155.25</v>
      </c>
      <c r="S1013">
        <v>3</v>
      </c>
      <c r="T1013">
        <v>0</v>
      </c>
      <c r="U1013">
        <v>46.575000000000003</v>
      </c>
      <c r="V1013">
        <f>DATEDIF(Superstore_Data[[#This Row],[Order Date]],Superstore_Data[[#This Row],[Ship Date]],"d")</f>
        <v>4</v>
      </c>
      <c r="W1013">
        <f t="shared" si="15"/>
        <v>1</v>
      </c>
    </row>
    <row r="1014" spans="1:23" x14ac:dyDescent="0.3">
      <c r="A1014" s="2">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s="3">
        <v>14.03</v>
      </c>
      <c r="S1014">
        <v>1</v>
      </c>
      <c r="T1014">
        <v>0</v>
      </c>
      <c r="U1014">
        <v>4.0686999999999998</v>
      </c>
      <c r="V1014">
        <f>DATEDIF(Superstore_Data[[#This Row],[Order Date]],Superstore_Data[[#This Row],[Ship Date]],"d")</f>
        <v>4</v>
      </c>
      <c r="W1014">
        <f t="shared" si="15"/>
        <v>1</v>
      </c>
    </row>
    <row r="1015" spans="1:23" x14ac:dyDescent="0.3">
      <c r="A1015" s="2">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s="3">
        <v>1618.37</v>
      </c>
      <c r="S1015">
        <v>13</v>
      </c>
      <c r="T1015">
        <v>0</v>
      </c>
      <c r="U1015">
        <v>356.04140000000001</v>
      </c>
      <c r="V1015">
        <f>DATEDIF(Superstore_Data[[#This Row],[Order Date]],Superstore_Data[[#This Row],[Ship Date]],"d")</f>
        <v>3</v>
      </c>
      <c r="W1015">
        <f t="shared" si="15"/>
        <v>1</v>
      </c>
    </row>
    <row r="1016" spans="1:23" x14ac:dyDescent="0.3">
      <c r="A1016" s="2">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s="3">
        <v>99.6</v>
      </c>
      <c r="S1016">
        <v>1</v>
      </c>
      <c r="T1016">
        <v>0</v>
      </c>
      <c r="U1016">
        <v>36.851999999999997</v>
      </c>
      <c r="V1016">
        <f>DATEDIF(Superstore_Data[[#This Row],[Order Date]],Superstore_Data[[#This Row],[Ship Date]],"d")</f>
        <v>3</v>
      </c>
      <c r="W1016">
        <f t="shared" si="15"/>
        <v>1</v>
      </c>
    </row>
    <row r="1017" spans="1:23" x14ac:dyDescent="0.3">
      <c r="A1017" s="2">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s="3">
        <v>32.4</v>
      </c>
      <c r="S1017">
        <v>5</v>
      </c>
      <c r="T1017">
        <v>0</v>
      </c>
      <c r="U1017">
        <v>15.552</v>
      </c>
      <c r="V1017">
        <f>DATEDIF(Superstore_Data[[#This Row],[Order Date]],Superstore_Data[[#This Row],[Ship Date]],"d")</f>
        <v>2</v>
      </c>
      <c r="W1017">
        <f t="shared" si="15"/>
        <v>1</v>
      </c>
    </row>
    <row r="1018" spans="1:23" x14ac:dyDescent="0.3">
      <c r="A1018" s="2">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s="3">
        <v>13.96</v>
      </c>
      <c r="S1018">
        <v>2</v>
      </c>
      <c r="T1018">
        <v>0</v>
      </c>
      <c r="U1018">
        <v>6.7008000000000001</v>
      </c>
      <c r="V1018">
        <f>DATEDIF(Superstore_Data[[#This Row],[Order Date]],Superstore_Data[[#This Row],[Ship Date]],"d")</f>
        <v>4</v>
      </c>
      <c r="W1018">
        <f t="shared" si="15"/>
        <v>1</v>
      </c>
    </row>
    <row r="1019" spans="1:23" x14ac:dyDescent="0.3">
      <c r="A1019" s="2">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s="3">
        <v>155.82</v>
      </c>
      <c r="S1019">
        <v>3</v>
      </c>
      <c r="T1019">
        <v>0</v>
      </c>
      <c r="U1019">
        <v>63.886200000000002</v>
      </c>
      <c r="V1019">
        <f>DATEDIF(Superstore_Data[[#This Row],[Order Date]],Superstore_Data[[#This Row],[Ship Date]],"d")</f>
        <v>4</v>
      </c>
      <c r="W1019">
        <f t="shared" si="15"/>
        <v>1</v>
      </c>
    </row>
    <row r="1020" spans="1:23" x14ac:dyDescent="0.3">
      <c r="A1020" s="2">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s="3">
        <v>124.95</v>
      </c>
      <c r="S1020">
        <v>5</v>
      </c>
      <c r="T1020">
        <v>0</v>
      </c>
      <c r="U1020">
        <v>2.4990000000000001</v>
      </c>
      <c r="V1020">
        <f>DATEDIF(Superstore_Data[[#This Row],[Order Date]],Superstore_Data[[#This Row],[Ship Date]],"d")</f>
        <v>4</v>
      </c>
      <c r="W1020">
        <f t="shared" si="15"/>
        <v>1</v>
      </c>
    </row>
    <row r="1021" spans="1:23" x14ac:dyDescent="0.3">
      <c r="A1021" s="2">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s="3">
        <v>601.65</v>
      </c>
      <c r="S1021">
        <v>5</v>
      </c>
      <c r="T1021">
        <v>0</v>
      </c>
      <c r="U1021">
        <v>156.429</v>
      </c>
      <c r="V1021">
        <f>DATEDIF(Superstore_Data[[#This Row],[Order Date]],Superstore_Data[[#This Row],[Ship Date]],"d")</f>
        <v>4</v>
      </c>
      <c r="W1021">
        <f t="shared" si="15"/>
        <v>1</v>
      </c>
    </row>
    <row r="1022" spans="1:23" x14ac:dyDescent="0.3">
      <c r="A1022" s="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s="3">
        <v>22.74</v>
      </c>
      <c r="S1022">
        <v>3</v>
      </c>
      <c r="T1022">
        <v>0</v>
      </c>
      <c r="U1022">
        <v>8.8686000000000007</v>
      </c>
      <c r="V1022">
        <f>DATEDIF(Superstore_Data[[#This Row],[Order Date]],Superstore_Data[[#This Row],[Ship Date]],"d")</f>
        <v>6</v>
      </c>
      <c r="W1022">
        <f t="shared" si="15"/>
        <v>1</v>
      </c>
    </row>
    <row r="1023" spans="1:23" x14ac:dyDescent="0.3">
      <c r="A1023" s="2">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s="3">
        <v>1267.53</v>
      </c>
      <c r="S1023">
        <v>3</v>
      </c>
      <c r="T1023">
        <v>0</v>
      </c>
      <c r="U1023">
        <v>316.88249999999999</v>
      </c>
      <c r="V1023">
        <f>DATEDIF(Superstore_Data[[#This Row],[Order Date]],Superstore_Data[[#This Row],[Ship Date]],"d")</f>
        <v>6</v>
      </c>
      <c r="W1023">
        <f t="shared" si="15"/>
        <v>1</v>
      </c>
    </row>
    <row r="1024" spans="1:23" x14ac:dyDescent="0.3">
      <c r="A1024" s="2">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s="3">
        <v>1379.92</v>
      </c>
      <c r="S1024">
        <v>8</v>
      </c>
      <c r="T1024">
        <v>0</v>
      </c>
      <c r="U1024">
        <v>648.56240000000003</v>
      </c>
      <c r="V1024">
        <f>DATEDIF(Superstore_Data[[#This Row],[Order Date]],Superstore_Data[[#This Row],[Ship Date]],"d")</f>
        <v>6</v>
      </c>
      <c r="W1024">
        <f t="shared" si="15"/>
        <v>1</v>
      </c>
    </row>
    <row r="1025" spans="1:23" x14ac:dyDescent="0.3">
      <c r="A1025" s="2">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3">
        <v>6.2080000000000002</v>
      </c>
      <c r="S1025">
        <v>2</v>
      </c>
      <c r="T1025">
        <v>0.2</v>
      </c>
      <c r="U1025">
        <v>2.1728000000000001</v>
      </c>
      <c r="V1025">
        <f>DATEDIF(Superstore_Data[[#This Row],[Order Date]],Superstore_Data[[#This Row],[Ship Date]],"d")</f>
        <v>4</v>
      </c>
      <c r="W1025">
        <f t="shared" si="15"/>
        <v>1</v>
      </c>
    </row>
    <row r="1026" spans="1:23" x14ac:dyDescent="0.3">
      <c r="A1026" s="2">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s="3">
        <v>11.808</v>
      </c>
      <c r="S1026">
        <v>2</v>
      </c>
      <c r="T1026">
        <v>0.2</v>
      </c>
      <c r="U1026">
        <v>4.2804000000000002</v>
      </c>
      <c r="V1026">
        <f>DATEDIF(Superstore_Data[[#This Row],[Order Date]],Superstore_Data[[#This Row],[Ship Date]],"d")</f>
        <v>3</v>
      </c>
      <c r="W1026">
        <f t="shared" ref="W1026:W1089" si="16">COUNTIF($A:$A,A1026)</f>
        <v>1</v>
      </c>
    </row>
    <row r="1027" spans="1:23" x14ac:dyDescent="0.3">
      <c r="A1027" s="2">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3">
        <v>15.552</v>
      </c>
      <c r="S1027">
        <v>3</v>
      </c>
      <c r="T1027">
        <v>0.2</v>
      </c>
      <c r="U1027">
        <v>5.4432</v>
      </c>
      <c r="V1027">
        <f>DATEDIF(Superstore_Data[[#This Row],[Order Date]],Superstore_Data[[#This Row],[Ship Date]],"d")</f>
        <v>2</v>
      </c>
      <c r="W1027">
        <f t="shared" si="16"/>
        <v>1</v>
      </c>
    </row>
    <row r="1028" spans="1:23" x14ac:dyDescent="0.3">
      <c r="A1028" s="2">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3">
        <v>63.311999999999998</v>
      </c>
      <c r="S1028">
        <v>3</v>
      </c>
      <c r="T1028">
        <v>0.2</v>
      </c>
      <c r="U1028">
        <v>20.5764</v>
      </c>
      <c r="V1028">
        <f>DATEDIF(Superstore_Data[[#This Row],[Order Date]],Superstore_Data[[#This Row],[Ship Date]],"d")</f>
        <v>2</v>
      </c>
      <c r="W1028">
        <f t="shared" si="16"/>
        <v>1</v>
      </c>
    </row>
    <row r="1029" spans="1:23" x14ac:dyDescent="0.3">
      <c r="A1029" s="2">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3">
        <v>15.587999999999999</v>
      </c>
      <c r="S1029">
        <v>2</v>
      </c>
      <c r="T1029">
        <v>0.4</v>
      </c>
      <c r="U1029">
        <v>-9.8724000000000007</v>
      </c>
      <c r="V1029">
        <f>DATEDIF(Superstore_Data[[#This Row],[Order Date]],Superstore_Data[[#This Row],[Ship Date]],"d")</f>
        <v>2</v>
      </c>
      <c r="W1029">
        <f t="shared" si="16"/>
        <v>1</v>
      </c>
    </row>
    <row r="1030" spans="1:23" x14ac:dyDescent="0.3">
      <c r="A1030" s="2">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s="3">
        <v>177.2</v>
      </c>
      <c r="S1030">
        <v>5</v>
      </c>
      <c r="T1030">
        <v>0</v>
      </c>
      <c r="U1030">
        <v>83.284000000000006</v>
      </c>
      <c r="V1030">
        <f>DATEDIF(Superstore_Data[[#This Row],[Order Date]],Superstore_Data[[#This Row],[Ship Date]],"d")</f>
        <v>4</v>
      </c>
      <c r="W1030">
        <f t="shared" si="16"/>
        <v>1</v>
      </c>
    </row>
    <row r="1031" spans="1:23" x14ac:dyDescent="0.3">
      <c r="A1031" s="2">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s="3">
        <v>197.97</v>
      </c>
      <c r="S1031">
        <v>3</v>
      </c>
      <c r="T1031">
        <v>0</v>
      </c>
      <c r="U1031">
        <v>57.411299999999997</v>
      </c>
      <c r="V1031">
        <f>DATEDIF(Superstore_Data[[#This Row],[Order Date]],Superstore_Data[[#This Row],[Ship Date]],"d")</f>
        <v>4</v>
      </c>
      <c r="W1031">
        <f t="shared" si="16"/>
        <v>1</v>
      </c>
    </row>
    <row r="1032" spans="1:23" x14ac:dyDescent="0.3">
      <c r="A1032" s="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s="3">
        <v>854.94</v>
      </c>
      <c r="S1032">
        <v>3</v>
      </c>
      <c r="T1032">
        <v>0</v>
      </c>
      <c r="U1032">
        <v>213.73500000000001</v>
      </c>
      <c r="V1032">
        <f>DATEDIF(Superstore_Data[[#This Row],[Order Date]],Superstore_Data[[#This Row],[Ship Date]],"d")</f>
        <v>4</v>
      </c>
      <c r="W1032">
        <f t="shared" si="16"/>
        <v>1</v>
      </c>
    </row>
    <row r="1033" spans="1:23" x14ac:dyDescent="0.3">
      <c r="A1033" s="2">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s="3">
        <v>124.11</v>
      </c>
      <c r="S1033">
        <v>9</v>
      </c>
      <c r="T1033">
        <v>0</v>
      </c>
      <c r="U1033">
        <v>52.126199999999997</v>
      </c>
      <c r="V1033">
        <f>DATEDIF(Superstore_Data[[#This Row],[Order Date]],Superstore_Data[[#This Row],[Ship Date]],"d")</f>
        <v>4</v>
      </c>
      <c r="W1033">
        <f t="shared" si="16"/>
        <v>1</v>
      </c>
    </row>
    <row r="1034" spans="1:23" x14ac:dyDescent="0.3">
      <c r="A1034" s="2">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s="3">
        <v>14.4</v>
      </c>
      <c r="S1034">
        <v>5</v>
      </c>
      <c r="T1034">
        <v>0</v>
      </c>
      <c r="U1034">
        <v>7.056</v>
      </c>
      <c r="V1034">
        <f>DATEDIF(Superstore_Data[[#This Row],[Order Date]],Superstore_Data[[#This Row],[Ship Date]],"d")</f>
        <v>4</v>
      </c>
      <c r="W1034">
        <f t="shared" si="16"/>
        <v>1</v>
      </c>
    </row>
    <row r="1035" spans="1:23" x14ac:dyDescent="0.3">
      <c r="A1035" s="2">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3">
        <v>15.696</v>
      </c>
      <c r="S1035">
        <v>3</v>
      </c>
      <c r="T1035">
        <v>0.2</v>
      </c>
      <c r="U1035">
        <v>5.1012000000000004</v>
      </c>
      <c r="V1035">
        <f>DATEDIF(Superstore_Data[[#This Row],[Order Date]],Superstore_Data[[#This Row],[Ship Date]],"d")</f>
        <v>2</v>
      </c>
      <c r="W1035">
        <f t="shared" si="16"/>
        <v>1</v>
      </c>
    </row>
    <row r="1036" spans="1:23" x14ac:dyDescent="0.3">
      <c r="A1036" s="2">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s="3">
        <v>2.6280000000000001</v>
      </c>
      <c r="S1036">
        <v>2</v>
      </c>
      <c r="T1036">
        <v>0.7</v>
      </c>
      <c r="U1036">
        <v>-1.9272</v>
      </c>
      <c r="V1036">
        <f>DATEDIF(Superstore_Data[[#This Row],[Order Date]],Superstore_Data[[#This Row],[Ship Date]],"d")</f>
        <v>2</v>
      </c>
      <c r="W1036">
        <f t="shared" si="16"/>
        <v>1</v>
      </c>
    </row>
    <row r="1037" spans="1:23" x14ac:dyDescent="0.3">
      <c r="A1037" s="2">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s="3">
        <v>14.427</v>
      </c>
      <c r="S1037">
        <v>3</v>
      </c>
      <c r="T1037">
        <v>0.7</v>
      </c>
      <c r="U1037">
        <v>-10.579800000000001</v>
      </c>
      <c r="V1037">
        <f>DATEDIF(Superstore_Data[[#This Row],[Order Date]],Superstore_Data[[#This Row],[Ship Date]],"d")</f>
        <v>2</v>
      </c>
      <c r="W1037">
        <f t="shared" si="16"/>
        <v>1</v>
      </c>
    </row>
    <row r="1038" spans="1:23" x14ac:dyDescent="0.3">
      <c r="A1038" s="2">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3">
        <v>86.62</v>
      </c>
      <c r="S1038">
        <v>2</v>
      </c>
      <c r="T1038">
        <v>0</v>
      </c>
      <c r="U1038">
        <v>8.6620000000000008</v>
      </c>
      <c r="V1038">
        <f>DATEDIF(Superstore_Data[[#This Row],[Order Date]],Superstore_Data[[#This Row],[Ship Date]],"d")</f>
        <v>4</v>
      </c>
      <c r="W1038">
        <f t="shared" si="16"/>
        <v>1</v>
      </c>
    </row>
    <row r="1039" spans="1:23" x14ac:dyDescent="0.3">
      <c r="A1039" s="2">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s="3">
        <v>36.624000000000002</v>
      </c>
      <c r="S1039">
        <v>3</v>
      </c>
      <c r="T1039">
        <v>0.2</v>
      </c>
      <c r="U1039">
        <v>13.734</v>
      </c>
      <c r="V1039">
        <f>DATEDIF(Superstore_Data[[#This Row],[Order Date]],Superstore_Data[[#This Row],[Ship Date]],"d")</f>
        <v>1</v>
      </c>
      <c r="W1039">
        <f t="shared" si="16"/>
        <v>1</v>
      </c>
    </row>
    <row r="1040" spans="1:23" x14ac:dyDescent="0.3">
      <c r="A1040" s="2">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s="3">
        <v>23.968</v>
      </c>
      <c r="S1040">
        <v>7</v>
      </c>
      <c r="T1040">
        <v>0.2</v>
      </c>
      <c r="U1040">
        <v>2.6964000000000001</v>
      </c>
      <c r="V1040">
        <f>DATEDIF(Superstore_Data[[#This Row],[Order Date]],Superstore_Data[[#This Row],[Ship Date]],"d")</f>
        <v>1</v>
      </c>
      <c r="W1040">
        <f t="shared" si="16"/>
        <v>1</v>
      </c>
    </row>
    <row r="1041" spans="1:23" x14ac:dyDescent="0.3">
      <c r="A1041" s="2">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s="3">
        <v>28.728000000000002</v>
      </c>
      <c r="S1041">
        <v>3</v>
      </c>
      <c r="T1041">
        <v>0.2</v>
      </c>
      <c r="U1041">
        <v>1.7955000000000001</v>
      </c>
      <c r="V1041">
        <f>DATEDIF(Superstore_Data[[#This Row],[Order Date]],Superstore_Data[[#This Row],[Ship Date]],"d")</f>
        <v>1</v>
      </c>
      <c r="W1041">
        <f t="shared" si="16"/>
        <v>1</v>
      </c>
    </row>
    <row r="1042" spans="1:23" x14ac:dyDescent="0.3">
      <c r="A1042" s="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3">
        <v>697.16</v>
      </c>
      <c r="S1042">
        <v>4</v>
      </c>
      <c r="T1042">
        <v>0</v>
      </c>
      <c r="U1042">
        <v>146.40360000000001</v>
      </c>
      <c r="V1042">
        <f>DATEDIF(Superstore_Data[[#This Row],[Order Date]],Superstore_Data[[#This Row],[Ship Date]],"d")</f>
        <v>4</v>
      </c>
      <c r="W1042">
        <f t="shared" si="16"/>
        <v>1</v>
      </c>
    </row>
    <row r="1043" spans="1:23" x14ac:dyDescent="0.3">
      <c r="A1043" s="2">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3">
        <v>31.86</v>
      </c>
      <c r="S1043">
        <v>2</v>
      </c>
      <c r="T1043">
        <v>0</v>
      </c>
      <c r="U1043">
        <v>11.151</v>
      </c>
      <c r="V1043">
        <f>DATEDIF(Superstore_Data[[#This Row],[Order Date]],Superstore_Data[[#This Row],[Ship Date]],"d")</f>
        <v>3</v>
      </c>
      <c r="W1043">
        <f t="shared" si="16"/>
        <v>1</v>
      </c>
    </row>
    <row r="1044" spans="1:23" x14ac:dyDescent="0.3">
      <c r="A1044" s="2">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s="3">
        <v>722.35199999999998</v>
      </c>
      <c r="S1044">
        <v>3</v>
      </c>
      <c r="T1044">
        <v>0.2</v>
      </c>
      <c r="U1044">
        <v>90.293999999999997</v>
      </c>
      <c r="V1044">
        <f>DATEDIF(Superstore_Data[[#This Row],[Order Date]],Superstore_Data[[#This Row],[Ship Date]],"d")</f>
        <v>3</v>
      </c>
      <c r="W1044">
        <f t="shared" si="16"/>
        <v>1</v>
      </c>
    </row>
    <row r="1045" spans="1:23" x14ac:dyDescent="0.3">
      <c r="A1045" s="2">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s="3">
        <v>8.84</v>
      </c>
      <c r="S1045">
        <v>5</v>
      </c>
      <c r="T1045">
        <v>0.2</v>
      </c>
      <c r="U1045">
        <v>2.9834999999999998</v>
      </c>
      <c r="V1045">
        <f>DATEDIF(Superstore_Data[[#This Row],[Order Date]],Superstore_Data[[#This Row],[Ship Date]],"d")</f>
        <v>3</v>
      </c>
      <c r="W1045">
        <f t="shared" si="16"/>
        <v>1</v>
      </c>
    </row>
    <row r="1046" spans="1:23" x14ac:dyDescent="0.3">
      <c r="A1046" s="2">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s="3">
        <v>58.463999999999999</v>
      </c>
      <c r="S1046">
        <v>9</v>
      </c>
      <c r="T1046">
        <v>0.8</v>
      </c>
      <c r="U1046">
        <v>-146.16</v>
      </c>
      <c r="V1046">
        <f>DATEDIF(Superstore_Data[[#This Row],[Order Date]],Superstore_Data[[#This Row],[Ship Date]],"d")</f>
        <v>3</v>
      </c>
      <c r="W1046">
        <f t="shared" si="16"/>
        <v>1</v>
      </c>
    </row>
    <row r="1047" spans="1:23" x14ac:dyDescent="0.3">
      <c r="A1047" s="2">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s="3">
        <v>254.60400000000001</v>
      </c>
      <c r="S1047">
        <v>14</v>
      </c>
      <c r="T1047">
        <v>0.3</v>
      </c>
      <c r="U1047">
        <v>-18.186</v>
      </c>
      <c r="V1047">
        <f>DATEDIF(Superstore_Data[[#This Row],[Order Date]],Superstore_Data[[#This Row],[Ship Date]],"d")</f>
        <v>4</v>
      </c>
      <c r="W1047">
        <f t="shared" si="16"/>
        <v>1</v>
      </c>
    </row>
    <row r="1048" spans="1:23" x14ac:dyDescent="0.3">
      <c r="A1048" s="2">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s="3">
        <v>1363.96</v>
      </c>
      <c r="S1048">
        <v>5</v>
      </c>
      <c r="T1048">
        <v>0.2</v>
      </c>
      <c r="U1048">
        <v>85.247500000000002</v>
      </c>
      <c r="V1048">
        <f>DATEDIF(Superstore_Data[[#This Row],[Order Date]],Superstore_Data[[#This Row],[Ship Date]],"d")</f>
        <v>5</v>
      </c>
      <c r="W1048">
        <f t="shared" si="16"/>
        <v>1</v>
      </c>
    </row>
    <row r="1049" spans="1:23" x14ac:dyDescent="0.3">
      <c r="A1049" s="2">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s="3">
        <v>102.36</v>
      </c>
      <c r="S1049">
        <v>3</v>
      </c>
      <c r="T1049">
        <v>0.2</v>
      </c>
      <c r="U1049">
        <v>-3.8384999999999998</v>
      </c>
      <c r="V1049">
        <f>DATEDIF(Superstore_Data[[#This Row],[Order Date]],Superstore_Data[[#This Row],[Ship Date]],"d")</f>
        <v>5</v>
      </c>
      <c r="W1049">
        <f t="shared" si="16"/>
        <v>1</v>
      </c>
    </row>
    <row r="1050" spans="1:23" x14ac:dyDescent="0.3">
      <c r="A1050" s="2">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s="3">
        <v>1113.5039999999999</v>
      </c>
      <c r="S1050">
        <v>12</v>
      </c>
      <c r="T1050">
        <v>0.2</v>
      </c>
      <c r="U1050">
        <v>125.2692</v>
      </c>
      <c r="V1050">
        <f>DATEDIF(Superstore_Data[[#This Row],[Order Date]],Superstore_Data[[#This Row],[Ship Date]],"d")</f>
        <v>5</v>
      </c>
      <c r="W1050">
        <f t="shared" si="16"/>
        <v>1</v>
      </c>
    </row>
    <row r="1051" spans="1:23" x14ac:dyDescent="0.3">
      <c r="A1051" s="2">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s="3">
        <v>99.99</v>
      </c>
      <c r="S1051">
        <v>1</v>
      </c>
      <c r="T1051">
        <v>0</v>
      </c>
      <c r="U1051">
        <v>37.996200000000002</v>
      </c>
      <c r="V1051">
        <f>DATEDIF(Superstore_Data[[#This Row],[Order Date]],Superstore_Data[[#This Row],[Ship Date]],"d")</f>
        <v>5</v>
      </c>
      <c r="W1051">
        <f t="shared" si="16"/>
        <v>1</v>
      </c>
    </row>
    <row r="1052" spans="1:23" x14ac:dyDescent="0.3">
      <c r="A1052" s="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s="3">
        <v>168.464</v>
      </c>
      <c r="S1052">
        <v>2</v>
      </c>
      <c r="T1052">
        <v>0.2</v>
      </c>
      <c r="U1052">
        <v>-29.481200000000001</v>
      </c>
      <c r="V1052">
        <f>DATEDIF(Superstore_Data[[#This Row],[Order Date]],Superstore_Data[[#This Row],[Ship Date]],"d")</f>
        <v>2</v>
      </c>
      <c r="W1052">
        <f t="shared" si="16"/>
        <v>1</v>
      </c>
    </row>
    <row r="1053" spans="1:23" x14ac:dyDescent="0.3">
      <c r="A1053" s="2">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s="3">
        <v>6.72</v>
      </c>
      <c r="S1053">
        <v>2</v>
      </c>
      <c r="T1053">
        <v>0.2</v>
      </c>
      <c r="U1053">
        <v>2.4359999999999999</v>
      </c>
      <c r="V1053">
        <f>DATEDIF(Superstore_Data[[#This Row],[Order Date]],Superstore_Data[[#This Row],[Ship Date]],"d")</f>
        <v>2</v>
      </c>
      <c r="W1053">
        <f t="shared" si="16"/>
        <v>1</v>
      </c>
    </row>
    <row r="1054" spans="1:23" x14ac:dyDescent="0.3">
      <c r="A1054" s="2">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s="3">
        <v>282.88799999999998</v>
      </c>
      <c r="S1054">
        <v>9</v>
      </c>
      <c r="T1054">
        <v>0.2</v>
      </c>
      <c r="U1054">
        <v>56.577599999999997</v>
      </c>
      <c r="V1054">
        <f>DATEDIF(Superstore_Data[[#This Row],[Order Date]],Superstore_Data[[#This Row],[Ship Date]],"d")</f>
        <v>2</v>
      </c>
      <c r="W1054">
        <f t="shared" si="16"/>
        <v>1</v>
      </c>
    </row>
    <row r="1055" spans="1:23" x14ac:dyDescent="0.3">
      <c r="A1055" s="2">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s="3">
        <v>11.16</v>
      </c>
      <c r="S1055">
        <v>2</v>
      </c>
      <c r="T1055">
        <v>0</v>
      </c>
      <c r="U1055">
        <v>4.3524000000000003</v>
      </c>
      <c r="V1055">
        <f>DATEDIF(Superstore_Data[[#This Row],[Order Date]],Superstore_Data[[#This Row],[Ship Date]],"d")</f>
        <v>4</v>
      </c>
      <c r="W1055">
        <f t="shared" si="16"/>
        <v>1</v>
      </c>
    </row>
    <row r="1056" spans="1:23" x14ac:dyDescent="0.3">
      <c r="A1056" s="2">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s="3">
        <v>108.4</v>
      </c>
      <c r="S1056">
        <v>2</v>
      </c>
      <c r="T1056">
        <v>0</v>
      </c>
      <c r="U1056">
        <v>22.763999999999999</v>
      </c>
      <c r="V1056">
        <f>DATEDIF(Superstore_Data[[#This Row],[Order Date]],Superstore_Data[[#This Row],[Ship Date]],"d")</f>
        <v>4</v>
      </c>
      <c r="W1056">
        <f t="shared" si="16"/>
        <v>1</v>
      </c>
    </row>
    <row r="1057" spans="1:23" x14ac:dyDescent="0.3">
      <c r="A1057" s="2">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s="3">
        <v>82.343999999999994</v>
      </c>
      <c r="S1057">
        <v>3</v>
      </c>
      <c r="T1057">
        <v>0.2</v>
      </c>
      <c r="U1057">
        <v>27.7911</v>
      </c>
      <c r="V1057">
        <f>DATEDIF(Superstore_Data[[#This Row],[Order Date]],Superstore_Data[[#This Row],[Ship Date]],"d")</f>
        <v>4</v>
      </c>
      <c r="W1057">
        <f t="shared" si="16"/>
        <v>1</v>
      </c>
    </row>
    <row r="1058" spans="1:23" x14ac:dyDescent="0.3">
      <c r="A1058" s="2">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s="3">
        <v>9.0879999999999992</v>
      </c>
      <c r="S1058">
        <v>4</v>
      </c>
      <c r="T1058">
        <v>0.2</v>
      </c>
      <c r="U1058">
        <v>3.2944</v>
      </c>
      <c r="V1058">
        <f>DATEDIF(Superstore_Data[[#This Row],[Order Date]],Superstore_Data[[#This Row],[Ship Date]],"d")</f>
        <v>4</v>
      </c>
      <c r="W1058">
        <f t="shared" si="16"/>
        <v>1</v>
      </c>
    </row>
    <row r="1059" spans="1:23" x14ac:dyDescent="0.3">
      <c r="A1059" s="2">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s="3">
        <v>19.936</v>
      </c>
      <c r="S1059">
        <v>4</v>
      </c>
      <c r="T1059">
        <v>0.2</v>
      </c>
      <c r="U1059">
        <v>7.2267999999999999</v>
      </c>
      <c r="V1059">
        <f>DATEDIF(Superstore_Data[[#This Row],[Order Date]],Superstore_Data[[#This Row],[Ship Date]],"d")</f>
        <v>7</v>
      </c>
      <c r="W1059">
        <f t="shared" si="16"/>
        <v>1</v>
      </c>
    </row>
    <row r="1060" spans="1:23" x14ac:dyDescent="0.3">
      <c r="A1060" s="2">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s="3">
        <v>65.567999999999998</v>
      </c>
      <c r="S1060">
        <v>2</v>
      </c>
      <c r="T1060">
        <v>0.2</v>
      </c>
      <c r="U1060">
        <v>22.948799999999999</v>
      </c>
      <c r="V1060">
        <f>DATEDIF(Superstore_Data[[#This Row],[Order Date]],Superstore_Data[[#This Row],[Ship Date]],"d")</f>
        <v>7</v>
      </c>
      <c r="W1060">
        <f t="shared" si="16"/>
        <v>1</v>
      </c>
    </row>
    <row r="1061" spans="1:23" x14ac:dyDescent="0.3">
      <c r="A1061" s="2">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s="3">
        <v>4.4160000000000004</v>
      </c>
      <c r="S1061">
        <v>3</v>
      </c>
      <c r="T1061">
        <v>0.2</v>
      </c>
      <c r="U1061">
        <v>1.6008</v>
      </c>
      <c r="V1061">
        <f>DATEDIF(Superstore_Data[[#This Row],[Order Date]],Superstore_Data[[#This Row],[Ship Date]],"d")</f>
        <v>7</v>
      </c>
      <c r="W1061">
        <f t="shared" si="16"/>
        <v>1</v>
      </c>
    </row>
    <row r="1062" spans="1:23" x14ac:dyDescent="0.3">
      <c r="A1062" s="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s="3">
        <v>107.77200000000001</v>
      </c>
      <c r="S1062">
        <v>2</v>
      </c>
      <c r="T1062">
        <v>0.3</v>
      </c>
      <c r="U1062">
        <v>-29.252400000000002</v>
      </c>
      <c r="V1062">
        <f>DATEDIF(Superstore_Data[[#This Row],[Order Date]],Superstore_Data[[#This Row],[Ship Date]],"d")</f>
        <v>6</v>
      </c>
      <c r="W1062">
        <f t="shared" si="16"/>
        <v>1</v>
      </c>
    </row>
    <row r="1063" spans="1:23" x14ac:dyDescent="0.3">
      <c r="A1063" s="2">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3">
        <v>45.216000000000001</v>
      </c>
      <c r="S1063">
        <v>3</v>
      </c>
      <c r="T1063">
        <v>0.2</v>
      </c>
      <c r="U1063">
        <v>4.5216000000000003</v>
      </c>
      <c r="V1063">
        <f>DATEDIF(Superstore_Data[[#This Row],[Order Date]],Superstore_Data[[#This Row],[Ship Date]],"d")</f>
        <v>5</v>
      </c>
      <c r="W1063">
        <f t="shared" si="16"/>
        <v>1</v>
      </c>
    </row>
    <row r="1064" spans="1:23" x14ac:dyDescent="0.3">
      <c r="A1064" s="2">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3">
        <v>10.416</v>
      </c>
      <c r="S1064">
        <v>7</v>
      </c>
      <c r="T1064">
        <v>0.2</v>
      </c>
      <c r="U1064">
        <v>-2.2134</v>
      </c>
      <c r="V1064">
        <f>DATEDIF(Superstore_Data[[#This Row],[Order Date]],Superstore_Data[[#This Row],[Ship Date]],"d")</f>
        <v>5</v>
      </c>
      <c r="W1064">
        <f t="shared" si="16"/>
        <v>1</v>
      </c>
    </row>
    <row r="1065" spans="1:23" x14ac:dyDescent="0.3">
      <c r="A1065" s="2">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3">
        <v>7.8719999999999999</v>
      </c>
      <c r="S1065">
        <v>3</v>
      </c>
      <c r="T1065">
        <v>0.2</v>
      </c>
      <c r="U1065">
        <v>1.2791999999999999</v>
      </c>
      <c r="V1065">
        <f>DATEDIF(Superstore_Data[[#This Row],[Order Date]],Superstore_Data[[#This Row],[Ship Date]],"d")</f>
        <v>5</v>
      </c>
      <c r="W1065">
        <f t="shared" si="16"/>
        <v>1</v>
      </c>
    </row>
    <row r="1066" spans="1:23" x14ac:dyDescent="0.3">
      <c r="A1066" s="2">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3">
        <v>118.782</v>
      </c>
      <c r="S1066">
        <v>3</v>
      </c>
      <c r="T1066">
        <v>0.4</v>
      </c>
      <c r="U1066">
        <v>-27.715800000000002</v>
      </c>
      <c r="V1066">
        <f>DATEDIF(Superstore_Data[[#This Row],[Order Date]],Superstore_Data[[#This Row],[Ship Date]],"d")</f>
        <v>5</v>
      </c>
      <c r="W1066">
        <f t="shared" si="16"/>
        <v>1</v>
      </c>
    </row>
    <row r="1067" spans="1:23" x14ac:dyDescent="0.3">
      <c r="A1067" s="2">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3">
        <v>1.448</v>
      </c>
      <c r="S1067">
        <v>1</v>
      </c>
      <c r="T1067">
        <v>0.2</v>
      </c>
      <c r="U1067">
        <v>0.23530000000000001</v>
      </c>
      <c r="V1067">
        <f>DATEDIF(Superstore_Data[[#This Row],[Order Date]],Superstore_Data[[#This Row],[Ship Date]],"d")</f>
        <v>5</v>
      </c>
      <c r="W1067">
        <f t="shared" si="16"/>
        <v>1</v>
      </c>
    </row>
    <row r="1068" spans="1:23" x14ac:dyDescent="0.3">
      <c r="A1068" s="2">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3">
        <v>55.47</v>
      </c>
      <c r="S1068">
        <v>5</v>
      </c>
      <c r="T1068">
        <v>0.7</v>
      </c>
      <c r="U1068">
        <v>-46.225000000000001</v>
      </c>
      <c r="V1068">
        <f>DATEDIF(Superstore_Data[[#This Row],[Order Date]],Superstore_Data[[#This Row],[Ship Date]],"d")</f>
        <v>5</v>
      </c>
      <c r="W1068">
        <f t="shared" si="16"/>
        <v>1</v>
      </c>
    </row>
    <row r="1069" spans="1:23" x14ac:dyDescent="0.3">
      <c r="A1069" s="2">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s="3">
        <v>194.84800000000001</v>
      </c>
      <c r="S1069">
        <v>4</v>
      </c>
      <c r="T1069">
        <v>0.2</v>
      </c>
      <c r="U1069">
        <v>12.178000000000001</v>
      </c>
      <c r="V1069">
        <f>DATEDIF(Superstore_Data[[#This Row],[Order Date]],Superstore_Data[[#This Row],[Ship Date]],"d")</f>
        <v>1</v>
      </c>
      <c r="W1069">
        <f t="shared" si="16"/>
        <v>1</v>
      </c>
    </row>
    <row r="1070" spans="1:23" x14ac:dyDescent="0.3">
      <c r="A1070" s="2">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3">
        <v>1.744</v>
      </c>
      <c r="S1070">
        <v>1</v>
      </c>
      <c r="T1070">
        <v>0.2</v>
      </c>
      <c r="U1070">
        <v>-0.3488</v>
      </c>
      <c r="V1070">
        <f>DATEDIF(Superstore_Data[[#This Row],[Order Date]],Superstore_Data[[#This Row],[Ship Date]],"d")</f>
        <v>2</v>
      </c>
      <c r="W1070">
        <f t="shared" si="16"/>
        <v>1</v>
      </c>
    </row>
    <row r="1071" spans="1:23" x14ac:dyDescent="0.3">
      <c r="A1071" s="2">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3">
        <v>25.175999999999998</v>
      </c>
      <c r="S1071">
        <v>4</v>
      </c>
      <c r="T1071">
        <v>0.7</v>
      </c>
      <c r="U1071">
        <v>-18.462399999999999</v>
      </c>
      <c r="V1071">
        <f>DATEDIF(Superstore_Data[[#This Row],[Order Date]],Superstore_Data[[#This Row],[Ship Date]],"d")</f>
        <v>4</v>
      </c>
      <c r="W1071">
        <f t="shared" si="16"/>
        <v>1</v>
      </c>
    </row>
    <row r="1072" spans="1:23" x14ac:dyDescent="0.3">
      <c r="A1072" s="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s="3">
        <v>19.46</v>
      </c>
      <c r="S1072">
        <v>7</v>
      </c>
      <c r="T1072">
        <v>0</v>
      </c>
      <c r="U1072">
        <v>5.0595999999999997</v>
      </c>
      <c r="V1072">
        <f>DATEDIF(Superstore_Data[[#This Row],[Order Date]],Superstore_Data[[#This Row],[Ship Date]],"d")</f>
        <v>6</v>
      </c>
      <c r="W1072">
        <f t="shared" si="16"/>
        <v>1</v>
      </c>
    </row>
    <row r="1073" spans="1:23" x14ac:dyDescent="0.3">
      <c r="A1073" s="2">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s="3">
        <v>29.472000000000001</v>
      </c>
      <c r="S1073">
        <v>3</v>
      </c>
      <c r="T1073">
        <v>0.2</v>
      </c>
      <c r="U1073">
        <v>9.9467999999999996</v>
      </c>
      <c r="V1073">
        <f>DATEDIF(Superstore_Data[[#This Row],[Order Date]],Superstore_Data[[#This Row],[Ship Date]],"d")</f>
        <v>4</v>
      </c>
      <c r="W1073">
        <f t="shared" si="16"/>
        <v>1</v>
      </c>
    </row>
    <row r="1074" spans="1:23" x14ac:dyDescent="0.3">
      <c r="A1074" s="2">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s="3">
        <v>8.64</v>
      </c>
      <c r="S1074">
        <v>2</v>
      </c>
      <c r="T1074">
        <v>0.2</v>
      </c>
      <c r="U1074">
        <v>3.024</v>
      </c>
      <c r="V1074">
        <f>DATEDIF(Superstore_Data[[#This Row],[Order Date]],Superstore_Data[[#This Row],[Ship Date]],"d")</f>
        <v>5</v>
      </c>
      <c r="W1074">
        <f t="shared" si="16"/>
        <v>1</v>
      </c>
    </row>
    <row r="1075" spans="1:23" x14ac:dyDescent="0.3">
      <c r="A1075" s="2">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s="3">
        <v>6.27</v>
      </c>
      <c r="S1075">
        <v>5</v>
      </c>
      <c r="T1075">
        <v>0.7</v>
      </c>
      <c r="U1075">
        <v>-4.5979999999999999</v>
      </c>
      <c r="V1075">
        <f>DATEDIF(Superstore_Data[[#This Row],[Order Date]],Superstore_Data[[#This Row],[Ship Date]],"d")</f>
        <v>7</v>
      </c>
      <c r="W1075">
        <f t="shared" si="16"/>
        <v>1</v>
      </c>
    </row>
    <row r="1076" spans="1:23" x14ac:dyDescent="0.3">
      <c r="A1076" s="2">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s="3">
        <v>4.3680000000000003</v>
      </c>
      <c r="S1076">
        <v>7</v>
      </c>
      <c r="T1076">
        <v>0.7</v>
      </c>
      <c r="U1076">
        <v>-3.3488000000000002</v>
      </c>
      <c r="V1076">
        <f>DATEDIF(Superstore_Data[[#This Row],[Order Date]],Superstore_Data[[#This Row],[Ship Date]],"d")</f>
        <v>7</v>
      </c>
      <c r="W1076">
        <f t="shared" si="16"/>
        <v>1</v>
      </c>
    </row>
    <row r="1077" spans="1:23" x14ac:dyDescent="0.3">
      <c r="A1077" s="2">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3">
        <v>31.984000000000002</v>
      </c>
      <c r="S1077">
        <v>2</v>
      </c>
      <c r="T1077">
        <v>0.2</v>
      </c>
      <c r="U1077">
        <v>1.9990000000000001</v>
      </c>
      <c r="V1077">
        <f>DATEDIF(Superstore_Data[[#This Row],[Order Date]],Superstore_Data[[#This Row],[Ship Date]],"d")</f>
        <v>7</v>
      </c>
      <c r="W1077">
        <f t="shared" si="16"/>
        <v>1</v>
      </c>
    </row>
    <row r="1078" spans="1:23" x14ac:dyDescent="0.3">
      <c r="A1078" s="2">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3">
        <v>40.880000000000003</v>
      </c>
      <c r="S1078">
        <v>7</v>
      </c>
      <c r="T1078">
        <v>0</v>
      </c>
      <c r="U1078">
        <v>10.6288</v>
      </c>
      <c r="V1078">
        <f>DATEDIF(Superstore_Data[[#This Row],[Order Date]],Superstore_Data[[#This Row],[Ship Date]],"d")</f>
        <v>1</v>
      </c>
      <c r="W1078">
        <f t="shared" si="16"/>
        <v>1</v>
      </c>
    </row>
    <row r="1079" spans="1:23" x14ac:dyDescent="0.3">
      <c r="A1079" s="2">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s="3">
        <v>119.96</v>
      </c>
      <c r="S1079">
        <v>2</v>
      </c>
      <c r="T1079">
        <v>0</v>
      </c>
      <c r="U1079">
        <v>33.588799999999999</v>
      </c>
      <c r="V1079">
        <f>DATEDIF(Superstore_Data[[#This Row],[Order Date]],Superstore_Data[[#This Row],[Ship Date]],"d")</f>
        <v>2</v>
      </c>
      <c r="W1079">
        <f t="shared" si="16"/>
        <v>1</v>
      </c>
    </row>
    <row r="1080" spans="1:23" x14ac:dyDescent="0.3">
      <c r="A1080" s="2">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s="3">
        <v>31.44</v>
      </c>
      <c r="S1080">
        <v>3</v>
      </c>
      <c r="T1080">
        <v>0</v>
      </c>
      <c r="U1080">
        <v>8.4887999999999995</v>
      </c>
      <c r="V1080">
        <f>DATEDIF(Superstore_Data[[#This Row],[Order Date]],Superstore_Data[[#This Row],[Ship Date]],"d")</f>
        <v>2</v>
      </c>
      <c r="W1080">
        <f t="shared" si="16"/>
        <v>1</v>
      </c>
    </row>
    <row r="1081" spans="1:23" x14ac:dyDescent="0.3">
      <c r="A1081" s="2">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s="3">
        <v>6.88</v>
      </c>
      <c r="S1081">
        <v>1</v>
      </c>
      <c r="T1081">
        <v>0.2</v>
      </c>
      <c r="U1081">
        <v>2.3220000000000001</v>
      </c>
      <c r="V1081">
        <f>DATEDIF(Superstore_Data[[#This Row],[Order Date]],Superstore_Data[[#This Row],[Ship Date]],"d")</f>
        <v>2</v>
      </c>
      <c r="W1081">
        <f t="shared" si="16"/>
        <v>1</v>
      </c>
    </row>
    <row r="1082" spans="1:23" x14ac:dyDescent="0.3">
      <c r="A1082" s="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s="3">
        <v>19.920000000000002</v>
      </c>
      <c r="S1082">
        <v>4</v>
      </c>
      <c r="T1082">
        <v>0</v>
      </c>
      <c r="U1082">
        <v>9.3623999999999992</v>
      </c>
      <c r="V1082">
        <f>DATEDIF(Superstore_Data[[#This Row],[Order Date]],Superstore_Data[[#This Row],[Ship Date]],"d")</f>
        <v>5</v>
      </c>
      <c r="W1082">
        <f t="shared" si="16"/>
        <v>1</v>
      </c>
    </row>
    <row r="1083" spans="1:23" x14ac:dyDescent="0.3">
      <c r="A1083" s="2">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s="3">
        <v>1106.9100000000001</v>
      </c>
      <c r="S1083">
        <v>9</v>
      </c>
      <c r="T1083">
        <v>0</v>
      </c>
      <c r="U1083">
        <v>121.76009999999999</v>
      </c>
      <c r="V1083">
        <f>DATEDIF(Superstore_Data[[#This Row],[Order Date]],Superstore_Data[[#This Row],[Ship Date]],"d")</f>
        <v>5</v>
      </c>
      <c r="W1083">
        <f t="shared" si="16"/>
        <v>1</v>
      </c>
    </row>
    <row r="1084" spans="1:23" x14ac:dyDescent="0.3">
      <c r="A1084" s="2">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s="3">
        <v>836.59199999999998</v>
      </c>
      <c r="S1084">
        <v>8</v>
      </c>
      <c r="T1084">
        <v>0.4</v>
      </c>
      <c r="U1084">
        <v>-264.92079999999999</v>
      </c>
      <c r="V1084">
        <f>DATEDIF(Superstore_Data[[#This Row],[Order Date]],Superstore_Data[[#This Row],[Ship Date]],"d")</f>
        <v>4</v>
      </c>
      <c r="W1084">
        <f t="shared" si="16"/>
        <v>1</v>
      </c>
    </row>
    <row r="1085" spans="1:23" x14ac:dyDescent="0.3">
      <c r="A1085" s="2">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s="3">
        <v>26.38</v>
      </c>
      <c r="S1085">
        <v>1</v>
      </c>
      <c r="T1085">
        <v>0</v>
      </c>
      <c r="U1085">
        <v>12.1348</v>
      </c>
      <c r="V1085">
        <f>DATEDIF(Superstore_Data[[#This Row],[Order Date]],Superstore_Data[[#This Row],[Ship Date]],"d")</f>
        <v>4</v>
      </c>
      <c r="W1085">
        <f t="shared" si="16"/>
        <v>1</v>
      </c>
    </row>
    <row r="1086" spans="1:23" x14ac:dyDescent="0.3">
      <c r="A1086" s="2">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s="3">
        <v>362.92</v>
      </c>
      <c r="S1086">
        <v>2</v>
      </c>
      <c r="T1086">
        <v>0</v>
      </c>
      <c r="U1086">
        <v>105.24679999999999</v>
      </c>
      <c r="V1086">
        <f>DATEDIF(Superstore_Data[[#This Row],[Order Date]],Superstore_Data[[#This Row],[Ship Date]],"d")</f>
        <v>4</v>
      </c>
      <c r="W1086">
        <f t="shared" si="16"/>
        <v>1</v>
      </c>
    </row>
    <row r="1087" spans="1:23" x14ac:dyDescent="0.3">
      <c r="A1087" s="2">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s="3">
        <v>4899.93</v>
      </c>
      <c r="S1087">
        <v>7</v>
      </c>
      <c r="T1087">
        <v>0</v>
      </c>
      <c r="U1087">
        <v>2400.9657000000002</v>
      </c>
      <c r="V1087">
        <f>DATEDIF(Superstore_Data[[#This Row],[Order Date]],Superstore_Data[[#This Row],[Ship Date]],"d")</f>
        <v>4</v>
      </c>
      <c r="W1087">
        <f t="shared" si="16"/>
        <v>1</v>
      </c>
    </row>
    <row r="1088" spans="1:23" x14ac:dyDescent="0.3">
      <c r="A1088" s="2">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s="3">
        <v>6.48</v>
      </c>
      <c r="S1088">
        <v>1</v>
      </c>
      <c r="T1088">
        <v>0</v>
      </c>
      <c r="U1088">
        <v>3.1103999999999998</v>
      </c>
      <c r="V1088">
        <f>DATEDIF(Superstore_Data[[#This Row],[Order Date]],Superstore_Data[[#This Row],[Ship Date]],"d")</f>
        <v>0</v>
      </c>
      <c r="W1088">
        <f t="shared" si="16"/>
        <v>1</v>
      </c>
    </row>
    <row r="1089" spans="1:23" x14ac:dyDescent="0.3">
      <c r="A1089" s="2">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s="3">
        <v>71.975999999999999</v>
      </c>
      <c r="S1089">
        <v>3</v>
      </c>
      <c r="T1089">
        <v>0.2</v>
      </c>
      <c r="U1089">
        <v>7.1976000000000004</v>
      </c>
      <c r="V1089">
        <f>DATEDIF(Superstore_Data[[#This Row],[Order Date]],Superstore_Data[[#This Row],[Ship Date]],"d")</f>
        <v>5</v>
      </c>
      <c r="W1089">
        <f t="shared" si="16"/>
        <v>1</v>
      </c>
    </row>
    <row r="1090" spans="1:23" x14ac:dyDescent="0.3">
      <c r="A1090" s="2">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s="3">
        <v>3.15</v>
      </c>
      <c r="S1090">
        <v>1</v>
      </c>
      <c r="T1090">
        <v>0</v>
      </c>
      <c r="U1090">
        <v>1.512</v>
      </c>
      <c r="V1090">
        <f>DATEDIF(Superstore_Data[[#This Row],[Order Date]],Superstore_Data[[#This Row],[Ship Date]],"d")</f>
        <v>5</v>
      </c>
      <c r="W1090">
        <f t="shared" ref="W1090:W1153" si="17">COUNTIF($A:$A,A1090)</f>
        <v>1</v>
      </c>
    </row>
    <row r="1091" spans="1:23" x14ac:dyDescent="0.3">
      <c r="A1091" s="2">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s="3">
        <v>31.984000000000002</v>
      </c>
      <c r="S1091">
        <v>2</v>
      </c>
      <c r="T1091">
        <v>0.2</v>
      </c>
      <c r="U1091">
        <v>1.9990000000000001</v>
      </c>
      <c r="V1091">
        <f>DATEDIF(Superstore_Data[[#This Row],[Order Date]],Superstore_Data[[#This Row],[Ship Date]],"d")</f>
        <v>6</v>
      </c>
      <c r="W1091">
        <f t="shared" si="17"/>
        <v>1</v>
      </c>
    </row>
    <row r="1092" spans="1:23" x14ac:dyDescent="0.3">
      <c r="A1092" s="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s="3">
        <v>71.983999999999995</v>
      </c>
      <c r="S1092">
        <v>2</v>
      </c>
      <c r="T1092">
        <v>0.2</v>
      </c>
      <c r="U1092">
        <v>25.194400000000002</v>
      </c>
      <c r="V1092">
        <f>DATEDIF(Superstore_Data[[#This Row],[Order Date]],Superstore_Data[[#This Row],[Ship Date]],"d")</f>
        <v>6</v>
      </c>
      <c r="W1092">
        <f t="shared" si="17"/>
        <v>1</v>
      </c>
    </row>
    <row r="1093" spans="1:23" x14ac:dyDescent="0.3">
      <c r="A1093" s="2">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s="3">
        <v>120.15</v>
      </c>
      <c r="S1093">
        <v>9</v>
      </c>
      <c r="T1093">
        <v>0</v>
      </c>
      <c r="U1093">
        <v>33.642000000000003</v>
      </c>
      <c r="V1093">
        <f>DATEDIF(Superstore_Data[[#This Row],[Order Date]],Superstore_Data[[#This Row],[Ship Date]],"d")</f>
        <v>7</v>
      </c>
      <c r="W1093">
        <f t="shared" si="17"/>
        <v>1</v>
      </c>
    </row>
    <row r="1094" spans="1:23" x14ac:dyDescent="0.3">
      <c r="A1094" s="2">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s="3">
        <v>219.184</v>
      </c>
      <c r="S1094">
        <v>2</v>
      </c>
      <c r="T1094">
        <v>0.2</v>
      </c>
      <c r="U1094">
        <v>19.178599999999999</v>
      </c>
      <c r="V1094">
        <f>DATEDIF(Superstore_Data[[#This Row],[Order Date]],Superstore_Data[[#This Row],[Ship Date]],"d")</f>
        <v>7</v>
      </c>
      <c r="W1094">
        <f t="shared" si="17"/>
        <v>1</v>
      </c>
    </row>
    <row r="1095" spans="1:23" x14ac:dyDescent="0.3">
      <c r="A1095" s="2">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3">
        <v>28.9</v>
      </c>
      <c r="S1095">
        <v>5</v>
      </c>
      <c r="T1095">
        <v>0</v>
      </c>
      <c r="U1095">
        <v>14.161</v>
      </c>
      <c r="V1095">
        <f>DATEDIF(Superstore_Data[[#This Row],[Order Date]],Superstore_Data[[#This Row],[Ship Date]],"d")</f>
        <v>4</v>
      </c>
      <c r="W1095">
        <f t="shared" si="17"/>
        <v>1</v>
      </c>
    </row>
    <row r="1096" spans="1:23" x14ac:dyDescent="0.3">
      <c r="A1096" s="2">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3">
        <v>355.96</v>
      </c>
      <c r="S1096">
        <v>2</v>
      </c>
      <c r="T1096">
        <v>0</v>
      </c>
      <c r="U1096">
        <v>103.22839999999999</v>
      </c>
      <c r="V1096">
        <f>DATEDIF(Superstore_Data[[#This Row],[Order Date]],Superstore_Data[[#This Row],[Ship Date]],"d")</f>
        <v>4</v>
      </c>
      <c r="W1096">
        <f t="shared" si="17"/>
        <v>1</v>
      </c>
    </row>
    <row r="1097" spans="1:23" x14ac:dyDescent="0.3">
      <c r="A1097" s="2">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s="3">
        <v>348.20800000000003</v>
      </c>
      <c r="S1097">
        <v>7</v>
      </c>
      <c r="T1097">
        <v>0.2</v>
      </c>
      <c r="U1097">
        <v>30.4682</v>
      </c>
      <c r="V1097">
        <f>DATEDIF(Superstore_Data[[#This Row],[Order Date]],Superstore_Data[[#This Row],[Ship Date]],"d")</f>
        <v>5</v>
      </c>
      <c r="W1097">
        <f t="shared" si="17"/>
        <v>1</v>
      </c>
    </row>
    <row r="1098" spans="1:23" x14ac:dyDescent="0.3">
      <c r="A1098" s="2">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s="3">
        <v>35.783999999999999</v>
      </c>
      <c r="S1098">
        <v>7</v>
      </c>
      <c r="T1098">
        <v>0.7</v>
      </c>
      <c r="U1098">
        <v>-28.627199999999998</v>
      </c>
      <c r="V1098">
        <f>DATEDIF(Superstore_Data[[#This Row],[Order Date]],Superstore_Data[[#This Row],[Ship Date]],"d")</f>
        <v>5</v>
      </c>
      <c r="W1098">
        <f t="shared" si="17"/>
        <v>1</v>
      </c>
    </row>
    <row r="1099" spans="1:23" x14ac:dyDescent="0.3">
      <c r="A1099" s="2">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s="3">
        <v>447.84</v>
      </c>
      <c r="S1099">
        <v>5</v>
      </c>
      <c r="T1099">
        <v>0.2</v>
      </c>
      <c r="U1099">
        <v>11.196</v>
      </c>
      <c r="V1099">
        <f>DATEDIF(Superstore_Data[[#This Row],[Order Date]],Superstore_Data[[#This Row],[Ship Date]],"d")</f>
        <v>3</v>
      </c>
      <c r="W1099">
        <f t="shared" si="17"/>
        <v>1</v>
      </c>
    </row>
    <row r="1100" spans="1:23" x14ac:dyDescent="0.3">
      <c r="A1100" s="2">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s="3">
        <v>7.04</v>
      </c>
      <c r="S1100">
        <v>4</v>
      </c>
      <c r="T1100">
        <v>0</v>
      </c>
      <c r="U1100">
        <v>2.0415999999999999</v>
      </c>
      <c r="V1100">
        <f>DATEDIF(Superstore_Data[[#This Row],[Order Date]],Superstore_Data[[#This Row],[Ship Date]],"d")</f>
        <v>3</v>
      </c>
      <c r="W1100">
        <f t="shared" si="17"/>
        <v>1</v>
      </c>
    </row>
    <row r="1101" spans="1:23" x14ac:dyDescent="0.3">
      <c r="A1101" s="2">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s="3">
        <v>8.73</v>
      </c>
      <c r="S1101">
        <v>3</v>
      </c>
      <c r="T1101">
        <v>0</v>
      </c>
      <c r="U1101">
        <v>4.1031000000000004</v>
      </c>
      <c r="V1101">
        <f>DATEDIF(Superstore_Data[[#This Row],[Order Date]],Superstore_Data[[#This Row],[Ship Date]],"d")</f>
        <v>3</v>
      </c>
      <c r="W1101">
        <f t="shared" si="17"/>
        <v>1</v>
      </c>
    </row>
    <row r="1102" spans="1:23" x14ac:dyDescent="0.3">
      <c r="A1102" s="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3">
        <v>29.29</v>
      </c>
      <c r="S1102">
        <v>1</v>
      </c>
      <c r="T1102">
        <v>0</v>
      </c>
      <c r="U1102">
        <v>9.6656999999999993</v>
      </c>
      <c r="V1102">
        <f>DATEDIF(Superstore_Data[[#This Row],[Order Date]],Superstore_Data[[#This Row],[Ship Date]],"d")</f>
        <v>3</v>
      </c>
      <c r="W1102">
        <f t="shared" si="17"/>
        <v>1</v>
      </c>
    </row>
    <row r="1103" spans="1:23" x14ac:dyDescent="0.3">
      <c r="A1103" s="2">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s="3">
        <v>8.64</v>
      </c>
      <c r="S1103">
        <v>3</v>
      </c>
      <c r="T1103">
        <v>0</v>
      </c>
      <c r="U1103">
        <v>2.5055999999999998</v>
      </c>
      <c r="V1103">
        <f>DATEDIF(Superstore_Data[[#This Row],[Order Date]],Superstore_Data[[#This Row],[Ship Date]],"d")</f>
        <v>3</v>
      </c>
      <c r="W1103">
        <f t="shared" si="17"/>
        <v>1</v>
      </c>
    </row>
    <row r="1104" spans="1:23" x14ac:dyDescent="0.3">
      <c r="A1104" s="2">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s="3">
        <v>2.694</v>
      </c>
      <c r="S1104">
        <v>3</v>
      </c>
      <c r="T1104">
        <v>0.8</v>
      </c>
      <c r="U1104">
        <v>-4.7145000000000001</v>
      </c>
      <c r="V1104">
        <f>DATEDIF(Superstore_Data[[#This Row],[Order Date]],Superstore_Data[[#This Row],[Ship Date]],"d")</f>
        <v>6</v>
      </c>
      <c r="W1104">
        <f t="shared" si="17"/>
        <v>1</v>
      </c>
    </row>
    <row r="1105" spans="1:23" x14ac:dyDescent="0.3">
      <c r="A1105" s="2">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s="3">
        <v>2.9340000000000002</v>
      </c>
      <c r="S1105">
        <v>3</v>
      </c>
      <c r="T1105">
        <v>0.8</v>
      </c>
      <c r="U1105">
        <v>-4.9878</v>
      </c>
      <c r="V1105">
        <f>DATEDIF(Superstore_Data[[#This Row],[Order Date]],Superstore_Data[[#This Row],[Ship Date]],"d")</f>
        <v>6</v>
      </c>
      <c r="W1105">
        <f t="shared" si="17"/>
        <v>1</v>
      </c>
    </row>
    <row r="1106" spans="1:23" x14ac:dyDescent="0.3">
      <c r="A1106" s="2">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s="3">
        <v>22.92</v>
      </c>
      <c r="S1106">
        <v>3</v>
      </c>
      <c r="T1106">
        <v>0</v>
      </c>
      <c r="U1106">
        <v>11.2308</v>
      </c>
      <c r="V1106">
        <f>DATEDIF(Superstore_Data[[#This Row],[Order Date]],Superstore_Data[[#This Row],[Ship Date]],"d")</f>
        <v>6</v>
      </c>
      <c r="W1106">
        <f t="shared" si="17"/>
        <v>1</v>
      </c>
    </row>
    <row r="1107" spans="1:23" x14ac:dyDescent="0.3">
      <c r="A1107" s="2">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s="3">
        <v>100.70399999999999</v>
      </c>
      <c r="S1107">
        <v>6</v>
      </c>
      <c r="T1107">
        <v>0.2</v>
      </c>
      <c r="U1107">
        <v>-16.3644</v>
      </c>
      <c r="V1107">
        <f>DATEDIF(Superstore_Data[[#This Row],[Order Date]],Superstore_Data[[#This Row],[Ship Date]],"d")</f>
        <v>5</v>
      </c>
      <c r="W1107">
        <f t="shared" si="17"/>
        <v>1</v>
      </c>
    </row>
    <row r="1108" spans="1:23" x14ac:dyDescent="0.3">
      <c r="A1108" s="2">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s="3">
        <v>2.3279999999999998</v>
      </c>
      <c r="S1108">
        <v>2</v>
      </c>
      <c r="T1108">
        <v>0.6</v>
      </c>
      <c r="U1108">
        <v>-0.75660000000000005</v>
      </c>
      <c r="V1108">
        <f>DATEDIF(Superstore_Data[[#This Row],[Order Date]],Superstore_Data[[#This Row],[Ship Date]],"d")</f>
        <v>5</v>
      </c>
      <c r="W1108">
        <f t="shared" si="17"/>
        <v>1</v>
      </c>
    </row>
    <row r="1109" spans="1:23" x14ac:dyDescent="0.3">
      <c r="A1109" s="2">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s="3">
        <v>10.78</v>
      </c>
      <c r="S1109">
        <v>5</v>
      </c>
      <c r="T1109">
        <v>0.8</v>
      </c>
      <c r="U1109">
        <v>-17.248000000000001</v>
      </c>
      <c r="V1109">
        <f>DATEDIF(Superstore_Data[[#This Row],[Order Date]],Superstore_Data[[#This Row],[Ship Date]],"d")</f>
        <v>5</v>
      </c>
      <c r="W1109">
        <f t="shared" si="17"/>
        <v>1</v>
      </c>
    </row>
    <row r="1110" spans="1:23" x14ac:dyDescent="0.3">
      <c r="A1110" s="2">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s="3">
        <v>58.368000000000002</v>
      </c>
      <c r="S1110">
        <v>12</v>
      </c>
      <c r="T1110">
        <v>0.2</v>
      </c>
      <c r="U1110">
        <v>21.888000000000002</v>
      </c>
      <c r="V1110">
        <f>DATEDIF(Superstore_Data[[#This Row],[Order Date]],Superstore_Data[[#This Row],[Ship Date]],"d")</f>
        <v>5</v>
      </c>
      <c r="W1110">
        <f t="shared" si="17"/>
        <v>1</v>
      </c>
    </row>
    <row r="1111" spans="1:23" x14ac:dyDescent="0.3">
      <c r="A1111" s="2">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s="3">
        <v>40.968000000000004</v>
      </c>
      <c r="S1111">
        <v>3</v>
      </c>
      <c r="T1111">
        <v>0.2</v>
      </c>
      <c r="U1111">
        <v>13.826700000000001</v>
      </c>
      <c r="V1111">
        <f>DATEDIF(Superstore_Data[[#This Row],[Order Date]],Superstore_Data[[#This Row],[Ship Date]],"d")</f>
        <v>5</v>
      </c>
      <c r="W1111">
        <f t="shared" si="17"/>
        <v>1</v>
      </c>
    </row>
    <row r="1112" spans="1:23" x14ac:dyDescent="0.3">
      <c r="A1112" s="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s="3">
        <v>71.959999999999994</v>
      </c>
      <c r="S1112">
        <v>5</v>
      </c>
      <c r="T1112">
        <v>0.2</v>
      </c>
      <c r="U1112">
        <v>25.186</v>
      </c>
      <c r="V1112">
        <f>DATEDIF(Superstore_Data[[#This Row],[Order Date]],Superstore_Data[[#This Row],[Ship Date]],"d")</f>
        <v>5</v>
      </c>
      <c r="W1112">
        <f t="shared" si="17"/>
        <v>1</v>
      </c>
    </row>
    <row r="1113" spans="1:23" x14ac:dyDescent="0.3">
      <c r="A1113" s="2">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s="3">
        <v>10.368</v>
      </c>
      <c r="S1113">
        <v>2</v>
      </c>
      <c r="T1113">
        <v>0.2</v>
      </c>
      <c r="U1113">
        <v>3.6288</v>
      </c>
      <c r="V1113">
        <f>DATEDIF(Superstore_Data[[#This Row],[Order Date]],Superstore_Data[[#This Row],[Ship Date]],"d")</f>
        <v>5</v>
      </c>
      <c r="W1113">
        <f t="shared" si="17"/>
        <v>1</v>
      </c>
    </row>
    <row r="1114" spans="1:23" x14ac:dyDescent="0.3">
      <c r="A1114" s="2">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s="3">
        <v>1.1919999999999999</v>
      </c>
      <c r="S1114">
        <v>2</v>
      </c>
      <c r="T1114">
        <v>0.8</v>
      </c>
      <c r="U1114">
        <v>-2.0264000000000002</v>
      </c>
      <c r="V1114">
        <f>DATEDIF(Superstore_Data[[#This Row],[Order Date]],Superstore_Data[[#This Row],[Ship Date]],"d")</f>
        <v>5</v>
      </c>
      <c r="W1114">
        <f t="shared" si="17"/>
        <v>1</v>
      </c>
    </row>
    <row r="1115" spans="1:23" x14ac:dyDescent="0.3">
      <c r="A1115" s="2">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s="3">
        <v>46.671999999999997</v>
      </c>
      <c r="S1115">
        <v>2</v>
      </c>
      <c r="T1115">
        <v>0.2</v>
      </c>
      <c r="U1115">
        <v>16.3352</v>
      </c>
      <c r="V1115">
        <f>DATEDIF(Superstore_Data[[#This Row],[Order Date]],Superstore_Data[[#This Row],[Ship Date]],"d")</f>
        <v>5</v>
      </c>
      <c r="W1115">
        <f t="shared" si="17"/>
        <v>1</v>
      </c>
    </row>
    <row r="1116" spans="1:23" x14ac:dyDescent="0.3">
      <c r="A1116" s="2">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s="3">
        <v>119.833</v>
      </c>
      <c r="S1116">
        <v>1</v>
      </c>
      <c r="T1116">
        <v>0.15</v>
      </c>
      <c r="U1116">
        <v>-12.6882</v>
      </c>
      <c r="V1116">
        <f>DATEDIF(Superstore_Data[[#This Row],[Order Date]],Superstore_Data[[#This Row],[Ship Date]],"d")</f>
        <v>5</v>
      </c>
      <c r="W1116">
        <f t="shared" si="17"/>
        <v>1</v>
      </c>
    </row>
    <row r="1117" spans="1:23" x14ac:dyDescent="0.3">
      <c r="A1117" s="2">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s="3">
        <v>119.98</v>
      </c>
      <c r="S1117">
        <v>2</v>
      </c>
      <c r="T1117">
        <v>0</v>
      </c>
      <c r="U1117">
        <v>57.590400000000002</v>
      </c>
      <c r="V1117">
        <f>DATEDIF(Superstore_Data[[#This Row],[Order Date]],Superstore_Data[[#This Row],[Ship Date]],"d")</f>
        <v>5</v>
      </c>
      <c r="W1117">
        <f t="shared" si="17"/>
        <v>1</v>
      </c>
    </row>
    <row r="1118" spans="1:23" x14ac:dyDescent="0.3">
      <c r="A1118" s="2">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s="3">
        <v>6.3</v>
      </c>
      <c r="S1118">
        <v>2</v>
      </c>
      <c r="T1118">
        <v>0</v>
      </c>
      <c r="U1118">
        <v>3.024</v>
      </c>
      <c r="V1118">
        <f>DATEDIF(Superstore_Data[[#This Row],[Order Date]],Superstore_Data[[#This Row],[Ship Date]],"d")</f>
        <v>2</v>
      </c>
      <c r="W1118">
        <f t="shared" si="17"/>
        <v>1</v>
      </c>
    </row>
    <row r="1119" spans="1:23" x14ac:dyDescent="0.3">
      <c r="A1119" s="2">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s="3">
        <v>279.89999999999998</v>
      </c>
      <c r="S1119">
        <v>5</v>
      </c>
      <c r="T1119">
        <v>0</v>
      </c>
      <c r="U1119">
        <v>137.15100000000001</v>
      </c>
      <c r="V1119">
        <f>DATEDIF(Superstore_Data[[#This Row],[Order Date]],Superstore_Data[[#This Row],[Ship Date]],"d")</f>
        <v>4</v>
      </c>
      <c r="W1119">
        <f t="shared" si="17"/>
        <v>1</v>
      </c>
    </row>
    <row r="1120" spans="1:23" x14ac:dyDescent="0.3">
      <c r="A1120" s="2">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s="3">
        <v>619.95000000000005</v>
      </c>
      <c r="S1120">
        <v>5</v>
      </c>
      <c r="T1120">
        <v>0</v>
      </c>
      <c r="U1120">
        <v>111.59099999999999</v>
      </c>
      <c r="V1120">
        <f>DATEDIF(Superstore_Data[[#This Row],[Order Date]],Superstore_Data[[#This Row],[Ship Date]],"d")</f>
        <v>4</v>
      </c>
      <c r="W1120">
        <f t="shared" si="17"/>
        <v>1</v>
      </c>
    </row>
    <row r="1121" spans="1:23" x14ac:dyDescent="0.3">
      <c r="A1121" s="2">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s="3">
        <v>4.3600000000000003</v>
      </c>
      <c r="S1121">
        <v>2</v>
      </c>
      <c r="T1121">
        <v>0</v>
      </c>
      <c r="U1121">
        <v>2.0491999999999999</v>
      </c>
      <c r="V1121">
        <f>DATEDIF(Superstore_Data[[#This Row],[Order Date]],Superstore_Data[[#This Row],[Ship Date]],"d")</f>
        <v>4</v>
      </c>
      <c r="W1121">
        <f t="shared" si="17"/>
        <v>1</v>
      </c>
    </row>
    <row r="1122" spans="1:23" x14ac:dyDescent="0.3">
      <c r="A1122" s="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s="3">
        <v>15.28</v>
      </c>
      <c r="S1122">
        <v>2</v>
      </c>
      <c r="T1122">
        <v>0</v>
      </c>
      <c r="U1122">
        <v>7.4871999999999996</v>
      </c>
      <c r="V1122">
        <f>DATEDIF(Superstore_Data[[#This Row],[Order Date]],Superstore_Data[[#This Row],[Ship Date]],"d")</f>
        <v>4</v>
      </c>
      <c r="W1122">
        <f t="shared" si="17"/>
        <v>1</v>
      </c>
    </row>
    <row r="1123" spans="1:23" x14ac:dyDescent="0.3">
      <c r="A1123" s="2">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3">
        <v>699.93</v>
      </c>
      <c r="S1123">
        <v>7</v>
      </c>
      <c r="T1123">
        <v>0</v>
      </c>
      <c r="U1123">
        <v>181.98179999999999</v>
      </c>
      <c r="V1123">
        <f>DATEDIF(Superstore_Data[[#This Row],[Order Date]],Superstore_Data[[#This Row],[Ship Date]],"d")</f>
        <v>6</v>
      </c>
      <c r="W1123">
        <f t="shared" si="17"/>
        <v>1</v>
      </c>
    </row>
    <row r="1124" spans="1:23" x14ac:dyDescent="0.3">
      <c r="A1124" s="2">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3">
        <v>22.96</v>
      </c>
      <c r="S1124">
        <v>7</v>
      </c>
      <c r="T1124">
        <v>0</v>
      </c>
      <c r="U1124">
        <v>6.6584000000000003</v>
      </c>
      <c r="V1124">
        <f>DATEDIF(Superstore_Data[[#This Row],[Order Date]],Superstore_Data[[#This Row],[Ship Date]],"d")</f>
        <v>6</v>
      </c>
      <c r="W1124">
        <f t="shared" si="17"/>
        <v>1</v>
      </c>
    </row>
    <row r="1125" spans="1:23" x14ac:dyDescent="0.3">
      <c r="A1125" s="2">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s="3">
        <v>38.6</v>
      </c>
      <c r="S1125">
        <v>4</v>
      </c>
      <c r="T1125">
        <v>0</v>
      </c>
      <c r="U1125">
        <v>11.58</v>
      </c>
      <c r="V1125">
        <f>DATEDIF(Superstore_Data[[#This Row],[Order Date]],Superstore_Data[[#This Row],[Ship Date]],"d")</f>
        <v>6</v>
      </c>
      <c r="W1125">
        <f t="shared" si="17"/>
        <v>1</v>
      </c>
    </row>
    <row r="1126" spans="1:23" x14ac:dyDescent="0.3">
      <c r="A1126" s="2">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3">
        <v>6.63</v>
      </c>
      <c r="S1126">
        <v>3</v>
      </c>
      <c r="T1126">
        <v>0</v>
      </c>
      <c r="U1126">
        <v>1.7901</v>
      </c>
      <c r="V1126">
        <f>DATEDIF(Superstore_Data[[#This Row],[Order Date]],Superstore_Data[[#This Row],[Ship Date]],"d")</f>
        <v>6</v>
      </c>
      <c r="W1126">
        <f t="shared" si="17"/>
        <v>1</v>
      </c>
    </row>
    <row r="1127" spans="1:23" x14ac:dyDescent="0.3">
      <c r="A1127" s="2">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3">
        <v>23.34</v>
      </c>
      <c r="S1127">
        <v>3</v>
      </c>
      <c r="T1127">
        <v>0</v>
      </c>
      <c r="U1127">
        <v>10.969799999999999</v>
      </c>
      <c r="V1127">
        <f>DATEDIF(Superstore_Data[[#This Row],[Order Date]],Superstore_Data[[#This Row],[Ship Date]],"d")</f>
        <v>6</v>
      </c>
      <c r="W1127">
        <f t="shared" si="17"/>
        <v>1</v>
      </c>
    </row>
    <row r="1128" spans="1:23" x14ac:dyDescent="0.3">
      <c r="A1128" s="2">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3">
        <v>1067.94</v>
      </c>
      <c r="S1128">
        <v>3</v>
      </c>
      <c r="T1128">
        <v>0</v>
      </c>
      <c r="U1128">
        <v>224.26740000000001</v>
      </c>
      <c r="V1128">
        <f>DATEDIF(Superstore_Data[[#This Row],[Order Date]],Superstore_Data[[#This Row],[Ship Date]],"d")</f>
        <v>6</v>
      </c>
      <c r="W1128">
        <f t="shared" si="17"/>
        <v>1</v>
      </c>
    </row>
    <row r="1129" spans="1:23" x14ac:dyDescent="0.3">
      <c r="A1129" s="2">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s="3">
        <v>10.16</v>
      </c>
      <c r="S1129">
        <v>1</v>
      </c>
      <c r="T1129">
        <v>0</v>
      </c>
      <c r="U1129">
        <v>2.6415999999999999</v>
      </c>
      <c r="V1129">
        <f>DATEDIF(Superstore_Data[[#This Row],[Order Date]],Superstore_Data[[#This Row],[Ship Date]],"d")</f>
        <v>5</v>
      </c>
      <c r="W1129">
        <f t="shared" si="17"/>
        <v>1</v>
      </c>
    </row>
    <row r="1130" spans="1:23" x14ac:dyDescent="0.3">
      <c r="A1130" s="2">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s="3">
        <v>101.88</v>
      </c>
      <c r="S1130">
        <v>6</v>
      </c>
      <c r="T1130">
        <v>0</v>
      </c>
      <c r="U1130">
        <v>50.94</v>
      </c>
      <c r="V1130">
        <f>DATEDIF(Superstore_Data[[#This Row],[Order Date]],Superstore_Data[[#This Row],[Ship Date]],"d")</f>
        <v>5</v>
      </c>
      <c r="W1130">
        <f t="shared" si="17"/>
        <v>1</v>
      </c>
    </row>
    <row r="1131" spans="1:23" x14ac:dyDescent="0.3">
      <c r="A1131" s="2">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s="3">
        <v>343.92</v>
      </c>
      <c r="S1131">
        <v>4</v>
      </c>
      <c r="T1131">
        <v>0</v>
      </c>
      <c r="U1131">
        <v>75.662400000000005</v>
      </c>
      <c r="V1131">
        <f>DATEDIF(Superstore_Data[[#This Row],[Order Date]],Superstore_Data[[#This Row],[Ship Date]],"d")</f>
        <v>4</v>
      </c>
      <c r="W1131">
        <f t="shared" si="17"/>
        <v>1</v>
      </c>
    </row>
    <row r="1132" spans="1:23" x14ac:dyDescent="0.3">
      <c r="A1132" s="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s="3">
        <v>40.99</v>
      </c>
      <c r="S1132">
        <v>1</v>
      </c>
      <c r="T1132">
        <v>0</v>
      </c>
      <c r="U1132">
        <v>20.085100000000001</v>
      </c>
      <c r="V1132">
        <f>DATEDIF(Superstore_Data[[#This Row],[Order Date]],Superstore_Data[[#This Row],[Ship Date]],"d")</f>
        <v>4</v>
      </c>
      <c r="W1132">
        <f t="shared" si="17"/>
        <v>1</v>
      </c>
    </row>
    <row r="1133" spans="1:23" x14ac:dyDescent="0.3">
      <c r="A1133" s="2">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s="3">
        <v>63.9</v>
      </c>
      <c r="S1133">
        <v>5</v>
      </c>
      <c r="T1133">
        <v>0</v>
      </c>
      <c r="U1133">
        <v>28.754999999999999</v>
      </c>
      <c r="V1133">
        <f>DATEDIF(Superstore_Data[[#This Row],[Order Date]],Superstore_Data[[#This Row],[Ship Date]],"d")</f>
        <v>4</v>
      </c>
      <c r="W1133">
        <f t="shared" si="17"/>
        <v>1</v>
      </c>
    </row>
    <row r="1134" spans="1:23" x14ac:dyDescent="0.3">
      <c r="A1134" s="2">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s="3">
        <v>19.440000000000001</v>
      </c>
      <c r="S1134">
        <v>3</v>
      </c>
      <c r="T1134">
        <v>0</v>
      </c>
      <c r="U1134">
        <v>9.3312000000000008</v>
      </c>
      <c r="V1134">
        <f>DATEDIF(Superstore_Data[[#This Row],[Order Date]],Superstore_Data[[#This Row],[Ship Date]],"d")</f>
        <v>1</v>
      </c>
      <c r="W1134">
        <f t="shared" si="17"/>
        <v>1</v>
      </c>
    </row>
    <row r="1135" spans="1:23" x14ac:dyDescent="0.3">
      <c r="A1135" s="2">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s="3">
        <v>124.608</v>
      </c>
      <c r="S1135">
        <v>4</v>
      </c>
      <c r="T1135">
        <v>0.2</v>
      </c>
      <c r="U1135">
        <v>-23.364000000000001</v>
      </c>
      <c r="V1135">
        <f>DATEDIF(Superstore_Data[[#This Row],[Order Date]],Superstore_Data[[#This Row],[Ship Date]],"d")</f>
        <v>4</v>
      </c>
      <c r="W1135">
        <f t="shared" si="17"/>
        <v>1</v>
      </c>
    </row>
    <row r="1136" spans="1:23" x14ac:dyDescent="0.3">
      <c r="A1136" s="2">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s="3">
        <v>7.56</v>
      </c>
      <c r="S1136">
        <v>3</v>
      </c>
      <c r="T1136">
        <v>0.2</v>
      </c>
      <c r="U1136">
        <v>2.6459999999999999</v>
      </c>
      <c r="V1136">
        <f>DATEDIF(Superstore_Data[[#This Row],[Order Date]],Superstore_Data[[#This Row],[Ship Date]],"d")</f>
        <v>4</v>
      </c>
      <c r="W1136">
        <f t="shared" si="17"/>
        <v>1</v>
      </c>
    </row>
    <row r="1137" spans="1:23" x14ac:dyDescent="0.3">
      <c r="A1137" s="2">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s="3">
        <v>85.224000000000004</v>
      </c>
      <c r="S1137">
        <v>3</v>
      </c>
      <c r="T1137">
        <v>0.2</v>
      </c>
      <c r="U1137">
        <v>7.4570999999999996</v>
      </c>
      <c r="V1137">
        <f>DATEDIF(Superstore_Data[[#This Row],[Order Date]],Superstore_Data[[#This Row],[Ship Date]],"d")</f>
        <v>0</v>
      </c>
      <c r="W1137">
        <f t="shared" si="17"/>
        <v>1</v>
      </c>
    </row>
    <row r="1138" spans="1:23" x14ac:dyDescent="0.3">
      <c r="A1138" s="2">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3">
        <v>287.52</v>
      </c>
      <c r="S1138">
        <v>8</v>
      </c>
      <c r="T1138">
        <v>0</v>
      </c>
      <c r="U1138">
        <v>129.38399999999999</v>
      </c>
      <c r="V1138">
        <f>DATEDIF(Superstore_Data[[#This Row],[Order Date]],Superstore_Data[[#This Row],[Ship Date]],"d")</f>
        <v>3</v>
      </c>
      <c r="W1138">
        <f t="shared" si="17"/>
        <v>1</v>
      </c>
    </row>
    <row r="1139" spans="1:23" x14ac:dyDescent="0.3">
      <c r="A1139" s="2">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3">
        <v>37.68</v>
      </c>
      <c r="S1139">
        <v>2</v>
      </c>
      <c r="T1139">
        <v>0</v>
      </c>
      <c r="U1139">
        <v>10.5504</v>
      </c>
      <c r="V1139">
        <f>DATEDIF(Superstore_Data[[#This Row],[Order Date]],Superstore_Data[[#This Row],[Ship Date]],"d")</f>
        <v>3</v>
      </c>
      <c r="W1139">
        <f t="shared" si="17"/>
        <v>1</v>
      </c>
    </row>
    <row r="1140" spans="1:23" x14ac:dyDescent="0.3">
      <c r="A1140" s="2">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3">
        <v>19.98</v>
      </c>
      <c r="S1140">
        <v>2</v>
      </c>
      <c r="T1140">
        <v>0</v>
      </c>
      <c r="U1140">
        <v>8.9909999999999997</v>
      </c>
      <c r="V1140">
        <f>DATEDIF(Superstore_Data[[#This Row],[Order Date]],Superstore_Data[[#This Row],[Ship Date]],"d")</f>
        <v>3</v>
      </c>
      <c r="W1140">
        <f t="shared" si="17"/>
        <v>1</v>
      </c>
    </row>
    <row r="1141" spans="1:23" x14ac:dyDescent="0.3">
      <c r="A1141" s="2">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3">
        <v>20.58</v>
      </c>
      <c r="S1141">
        <v>7</v>
      </c>
      <c r="T1141">
        <v>0</v>
      </c>
      <c r="U1141">
        <v>5.5566000000000004</v>
      </c>
      <c r="V1141">
        <f>DATEDIF(Superstore_Data[[#This Row],[Order Date]],Superstore_Data[[#This Row],[Ship Date]],"d")</f>
        <v>3</v>
      </c>
      <c r="W1141">
        <f t="shared" si="17"/>
        <v>1</v>
      </c>
    </row>
    <row r="1142" spans="1:23" x14ac:dyDescent="0.3">
      <c r="A1142" s="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3">
        <v>17.38</v>
      </c>
      <c r="S1142">
        <v>2</v>
      </c>
      <c r="T1142">
        <v>0</v>
      </c>
      <c r="U1142">
        <v>8.69</v>
      </c>
      <c r="V1142">
        <f>DATEDIF(Superstore_Data[[#This Row],[Order Date]],Superstore_Data[[#This Row],[Ship Date]],"d")</f>
        <v>3</v>
      </c>
      <c r="W1142">
        <f t="shared" si="17"/>
        <v>1</v>
      </c>
    </row>
    <row r="1143" spans="1:23" x14ac:dyDescent="0.3">
      <c r="A1143" s="2">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s="3">
        <v>204.6</v>
      </c>
      <c r="S1143">
        <v>2</v>
      </c>
      <c r="T1143">
        <v>0</v>
      </c>
      <c r="U1143">
        <v>53.195999999999998</v>
      </c>
      <c r="V1143">
        <f>DATEDIF(Superstore_Data[[#This Row],[Order Date]],Superstore_Data[[#This Row],[Ship Date]],"d")</f>
        <v>4</v>
      </c>
      <c r="W1143">
        <f t="shared" si="17"/>
        <v>1</v>
      </c>
    </row>
    <row r="1144" spans="1:23" x14ac:dyDescent="0.3">
      <c r="A1144" s="2">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s="3">
        <v>8.7200000000000006</v>
      </c>
      <c r="S1144">
        <v>4</v>
      </c>
      <c r="T1144">
        <v>0</v>
      </c>
      <c r="U1144">
        <v>2.8776000000000002</v>
      </c>
      <c r="V1144">
        <f>DATEDIF(Superstore_Data[[#This Row],[Order Date]],Superstore_Data[[#This Row],[Ship Date]],"d")</f>
        <v>4</v>
      </c>
      <c r="W1144">
        <f t="shared" si="17"/>
        <v>1</v>
      </c>
    </row>
    <row r="1145" spans="1:23" x14ac:dyDescent="0.3">
      <c r="A1145" s="2">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s="3">
        <v>6.48</v>
      </c>
      <c r="S1145">
        <v>1</v>
      </c>
      <c r="T1145">
        <v>0</v>
      </c>
      <c r="U1145">
        <v>3.1103999999999998</v>
      </c>
      <c r="V1145">
        <f>DATEDIF(Superstore_Data[[#This Row],[Order Date]],Superstore_Data[[#This Row],[Ship Date]],"d")</f>
        <v>4</v>
      </c>
      <c r="W1145">
        <f t="shared" si="17"/>
        <v>1</v>
      </c>
    </row>
    <row r="1146" spans="1:23" x14ac:dyDescent="0.3">
      <c r="A1146" s="2">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s="3">
        <v>686.32</v>
      </c>
      <c r="S1146">
        <v>2</v>
      </c>
      <c r="T1146">
        <v>0.2</v>
      </c>
      <c r="U1146">
        <v>223.054</v>
      </c>
      <c r="V1146">
        <f>DATEDIF(Superstore_Data[[#This Row],[Order Date]],Superstore_Data[[#This Row],[Ship Date]],"d")</f>
        <v>4</v>
      </c>
      <c r="W1146">
        <f t="shared" si="17"/>
        <v>1</v>
      </c>
    </row>
    <row r="1147" spans="1:23" x14ac:dyDescent="0.3">
      <c r="A1147" s="2">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s="3">
        <v>62.18</v>
      </c>
      <c r="S1147">
        <v>1</v>
      </c>
      <c r="T1147">
        <v>0</v>
      </c>
      <c r="U1147">
        <v>16.788599999999999</v>
      </c>
      <c r="V1147">
        <f>DATEDIF(Superstore_Data[[#This Row],[Order Date]],Superstore_Data[[#This Row],[Ship Date]],"d")</f>
        <v>4</v>
      </c>
      <c r="W1147">
        <f t="shared" si="17"/>
        <v>1</v>
      </c>
    </row>
    <row r="1148" spans="1:23" x14ac:dyDescent="0.3">
      <c r="A1148" s="2">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3">
        <v>644.07600000000002</v>
      </c>
      <c r="S1148">
        <v>2</v>
      </c>
      <c r="T1148">
        <v>0.1</v>
      </c>
      <c r="U1148">
        <v>107.346</v>
      </c>
      <c r="V1148">
        <f>DATEDIF(Superstore_Data[[#This Row],[Order Date]],Superstore_Data[[#This Row],[Ship Date]],"d")</f>
        <v>0</v>
      </c>
      <c r="W1148">
        <f t="shared" si="17"/>
        <v>1</v>
      </c>
    </row>
    <row r="1149" spans="1:23" x14ac:dyDescent="0.3">
      <c r="A1149" s="2">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3">
        <v>5.84</v>
      </c>
      <c r="S1149">
        <v>2</v>
      </c>
      <c r="T1149">
        <v>0</v>
      </c>
      <c r="U1149">
        <v>2.6280000000000001</v>
      </c>
      <c r="V1149">
        <f>DATEDIF(Superstore_Data[[#This Row],[Order Date]],Superstore_Data[[#This Row],[Ship Date]],"d")</f>
        <v>0</v>
      </c>
      <c r="W1149">
        <f t="shared" si="17"/>
        <v>1</v>
      </c>
    </row>
    <row r="1150" spans="1:23" x14ac:dyDescent="0.3">
      <c r="A1150" s="2">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3">
        <v>12.76</v>
      </c>
      <c r="S1150">
        <v>2</v>
      </c>
      <c r="T1150">
        <v>0</v>
      </c>
      <c r="U1150">
        <v>5.8696000000000002</v>
      </c>
      <c r="V1150">
        <f>DATEDIF(Superstore_Data[[#This Row],[Order Date]],Superstore_Data[[#This Row],[Ship Date]],"d")</f>
        <v>0</v>
      </c>
      <c r="W1150">
        <f t="shared" si="17"/>
        <v>1</v>
      </c>
    </row>
    <row r="1151" spans="1:23" x14ac:dyDescent="0.3">
      <c r="A1151" s="2">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3">
        <v>10.95</v>
      </c>
      <c r="S1151">
        <v>1</v>
      </c>
      <c r="T1151">
        <v>0</v>
      </c>
      <c r="U1151">
        <v>0.438</v>
      </c>
      <c r="V1151">
        <f>DATEDIF(Superstore_Data[[#This Row],[Order Date]],Superstore_Data[[#This Row],[Ship Date]],"d")</f>
        <v>0</v>
      </c>
      <c r="W1151">
        <f t="shared" si="17"/>
        <v>1</v>
      </c>
    </row>
    <row r="1152" spans="1:23" x14ac:dyDescent="0.3">
      <c r="A1152" s="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3">
        <v>599.98</v>
      </c>
      <c r="S1152">
        <v>2</v>
      </c>
      <c r="T1152">
        <v>0</v>
      </c>
      <c r="U1152">
        <v>209.99299999999999</v>
      </c>
      <c r="V1152">
        <f>DATEDIF(Superstore_Data[[#This Row],[Order Date]],Superstore_Data[[#This Row],[Ship Date]],"d")</f>
        <v>0</v>
      </c>
      <c r="W1152">
        <f t="shared" si="17"/>
        <v>1</v>
      </c>
    </row>
    <row r="1153" spans="1:23" x14ac:dyDescent="0.3">
      <c r="A1153" s="2">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s="3">
        <v>8.3520000000000003</v>
      </c>
      <c r="S1153">
        <v>6</v>
      </c>
      <c r="T1153">
        <v>0.2</v>
      </c>
      <c r="U1153">
        <v>1.2527999999999999</v>
      </c>
      <c r="V1153">
        <f>DATEDIF(Superstore_Data[[#This Row],[Order Date]],Superstore_Data[[#This Row],[Ship Date]],"d")</f>
        <v>6</v>
      </c>
      <c r="W1153">
        <f t="shared" si="17"/>
        <v>1</v>
      </c>
    </row>
    <row r="1154" spans="1:23" x14ac:dyDescent="0.3">
      <c r="A1154" s="2">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s="3">
        <v>3.64</v>
      </c>
      <c r="S1154">
        <v>2</v>
      </c>
      <c r="T1154">
        <v>0</v>
      </c>
      <c r="U1154">
        <v>1.6379999999999999</v>
      </c>
      <c r="V1154">
        <f>DATEDIF(Superstore_Data[[#This Row],[Order Date]],Superstore_Data[[#This Row],[Ship Date]],"d")</f>
        <v>6</v>
      </c>
      <c r="W1154">
        <f t="shared" ref="W1154:W1217" si="18">COUNTIF($A:$A,A1154)</f>
        <v>1</v>
      </c>
    </row>
    <row r="1155" spans="1:23" x14ac:dyDescent="0.3">
      <c r="A1155" s="2">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s="3">
        <v>159.768</v>
      </c>
      <c r="S1155">
        <v>7</v>
      </c>
      <c r="T1155">
        <v>0.2</v>
      </c>
      <c r="U1155">
        <v>53.921700000000001</v>
      </c>
      <c r="V1155">
        <f>DATEDIF(Superstore_Data[[#This Row],[Order Date]],Superstore_Data[[#This Row],[Ship Date]],"d")</f>
        <v>6</v>
      </c>
      <c r="W1155">
        <f t="shared" si="18"/>
        <v>1</v>
      </c>
    </row>
    <row r="1156" spans="1:23" x14ac:dyDescent="0.3">
      <c r="A1156" s="2">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3">
        <v>122.48</v>
      </c>
      <c r="S1156">
        <v>2</v>
      </c>
      <c r="T1156">
        <v>0</v>
      </c>
      <c r="U1156">
        <v>0</v>
      </c>
      <c r="V1156">
        <f>DATEDIF(Superstore_Data[[#This Row],[Order Date]],Superstore_Data[[#This Row],[Ship Date]],"d")</f>
        <v>1</v>
      </c>
      <c r="W1156">
        <f t="shared" si="18"/>
        <v>1</v>
      </c>
    </row>
    <row r="1157" spans="1:23" x14ac:dyDescent="0.3">
      <c r="A1157" s="2">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3">
        <v>2244.48</v>
      </c>
      <c r="S1157">
        <v>7</v>
      </c>
      <c r="T1157">
        <v>0</v>
      </c>
      <c r="U1157">
        <v>493.78559999999999</v>
      </c>
      <c r="V1157">
        <f>DATEDIF(Superstore_Data[[#This Row],[Order Date]],Superstore_Data[[#This Row],[Ship Date]],"d")</f>
        <v>1</v>
      </c>
      <c r="W1157">
        <f t="shared" si="18"/>
        <v>1</v>
      </c>
    </row>
    <row r="1158" spans="1:23" x14ac:dyDescent="0.3">
      <c r="A1158" s="2">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3">
        <v>62.31</v>
      </c>
      <c r="S1158">
        <v>3</v>
      </c>
      <c r="T1158">
        <v>0</v>
      </c>
      <c r="U1158">
        <v>29.285699999999999</v>
      </c>
      <c r="V1158">
        <f>DATEDIF(Superstore_Data[[#This Row],[Order Date]],Superstore_Data[[#This Row],[Ship Date]],"d")</f>
        <v>1</v>
      </c>
      <c r="W1158">
        <f t="shared" si="18"/>
        <v>1</v>
      </c>
    </row>
    <row r="1159" spans="1:23" x14ac:dyDescent="0.3">
      <c r="A1159" s="2">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3">
        <v>455.1</v>
      </c>
      <c r="S1159">
        <v>2</v>
      </c>
      <c r="T1159">
        <v>0</v>
      </c>
      <c r="U1159">
        <v>100.122</v>
      </c>
      <c r="V1159">
        <f>DATEDIF(Superstore_Data[[#This Row],[Order Date]],Superstore_Data[[#This Row],[Ship Date]],"d")</f>
        <v>1</v>
      </c>
      <c r="W1159">
        <f t="shared" si="18"/>
        <v>1</v>
      </c>
    </row>
    <row r="1160" spans="1:23" x14ac:dyDescent="0.3">
      <c r="A1160" s="2">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s="3">
        <v>195.184</v>
      </c>
      <c r="S1160">
        <v>1</v>
      </c>
      <c r="T1160">
        <v>0.2</v>
      </c>
      <c r="U1160">
        <v>19.5184</v>
      </c>
      <c r="V1160">
        <f>DATEDIF(Superstore_Data[[#This Row],[Order Date]],Superstore_Data[[#This Row],[Ship Date]],"d")</f>
        <v>5</v>
      </c>
      <c r="W1160">
        <f t="shared" si="18"/>
        <v>1</v>
      </c>
    </row>
    <row r="1161" spans="1:23" x14ac:dyDescent="0.3">
      <c r="A1161" s="2">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s="3">
        <v>362.94</v>
      </c>
      <c r="S1161">
        <v>3</v>
      </c>
      <c r="T1161">
        <v>0</v>
      </c>
      <c r="U1161">
        <v>90.734999999999999</v>
      </c>
      <c r="V1161">
        <f>DATEDIF(Superstore_Data[[#This Row],[Order Date]],Superstore_Data[[#This Row],[Ship Date]],"d")</f>
        <v>5</v>
      </c>
      <c r="W1161">
        <f t="shared" si="18"/>
        <v>1</v>
      </c>
    </row>
    <row r="1162" spans="1:23" x14ac:dyDescent="0.3">
      <c r="A1162" s="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s="3">
        <v>11.54</v>
      </c>
      <c r="S1162">
        <v>2</v>
      </c>
      <c r="T1162">
        <v>0</v>
      </c>
      <c r="U1162">
        <v>5.77</v>
      </c>
      <c r="V1162">
        <f>DATEDIF(Superstore_Data[[#This Row],[Order Date]],Superstore_Data[[#This Row],[Ship Date]],"d")</f>
        <v>5</v>
      </c>
      <c r="W1162">
        <f t="shared" si="18"/>
        <v>1</v>
      </c>
    </row>
    <row r="1163" spans="1:23" x14ac:dyDescent="0.3">
      <c r="A1163" s="2">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s="3">
        <v>53.94</v>
      </c>
      <c r="S1163">
        <v>3</v>
      </c>
      <c r="T1163">
        <v>0</v>
      </c>
      <c r="U1163">
        <v>15.6426</v>
      </c>
      <c r="V1163">
        <f>DATEDIF(Superstore_Data[[#This Row],[Order Date]],Superstore_Data[[#This Row],[Ship Date]],"d")</f>
        <v>4</v>
      </c>
      <c r="W1163">
        <f t="shared" si="18"/>
        <v>1</v>
      </c>
    </row>
    <row r="1164" spans="1:23" x14ac:dyDescent="0.3">
      <c r="A1164" s="2">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s="3">
        <v>9.99</v>
      </c>
      <c r="S1164">
        <v>1</v>
      </c>
      <c r="T1164">
        <v>0</v>
      </c>
      <c r="U1164">
        <v>4.5953999999999997</v>
      </c>
      <c r="V1164">
        <f>DATEDIF(Superstore_Data[[#This Row],[Order Date]],Superstore_Data[[#This Row],[Ship Date]],"d")</f>
        <v>5</v>
      </c>
      <c r="W1164">
        <f t="shared" si="18"/>
        <v>1</v>
      </c>
    </row>
    <row r="1165" spans="1:23" x14ac:dyDescent="0.3">
      <c r="A1165" s="2">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s="3">
        <v>125.76</v>
      </c>
      <c r="S1165">
        <v>3</v>
      </c>
      <c r="T1165">
        <v>0.2</v>
      </c>
      <c r="U1165">
        <v>40.872</v>
      </c>
      <c r="V1165">
        <f>DATEDIF(Superstore_Data[[#This Row],[Order Date]],Superstore_Data[[#This Row],[Ship Date]],"d")</f>
        <v>5</v>
      </c>
      <c r="W1165">
        <f t="shared" si="18"/>
        <v>1</v>
      </c>
    </row>
    <row r="1166" spans="1:23" x14ac:dyDescent="0.3">
      <c r="A1166" s="2">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s="3">
        <v>25.32</v>
      </c>
      <c r="S1166">
        <v>5</v>
      </c>
      <c r="T1166">
        <v>0.2</v>
      </c>
      <c r="U1166">
        <v>9.1784999999999997</v>
      </c>
      <c r="V1166">
        <f>DATEDIF(Superstore_Data[[#This Row],[Order Date]],Superstore_Data[[#This Row],[Ship Date]],"d")</f>
        <v>5</v>
      </c>
      <c r="W1166">
        <f t="shared" si="18"/>
        <v>1</v>
      </c>
    </row>
    <row r="1167" spans="1:23" x14ac:dyDescent="0.3">
      <c r="A1167" s="2">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s="3">
        <v>46.8</v>
      </c>
      <c r="S1167">
        <v>4</v>
      </c>
      <c r="T1167">
        <v>0</v>
      </c>
      <c r="U1167">
        <v>21.06</v>
      </c>
      <c r="V1167">
        <f>DATEDIF(Superstore_Data[[#This Row],[Order Date]],Superstore_Data[[#This Row],[Ship Date]],"d")</f>
        <v>4</v>
      </c>
      <c r="W1167">
        <f t="shared" si="18"/>
        <v>1</v>
      </c>
    </row>
    <row r="1168" spans="1:23" x14ac:dyDescent="0.3">
      <c r="A1168" s="2">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s="3">
        <v>447.93</v>
      </c>
      <c r="S1168">
        <v>9</v>
      </c>
      <c r="T1168">
        <v>0</v>
      </c>
      <c r="U1168">
        <v>49.272300000000001</v>
      </c>
      <c r="V1168">
        <f>DATEDIF(Superstore_Data[[#This Row],[Order Date]],Superstore_Data[[#This Row],[Ship Date]],"d")</f>
        <v>0</v>
      </c>
      <c r="W1168">
        <f t="shared" si="18"/>
        <v>1</v>
      </c>
    </row>
    <row r="1169" spans="1:23" x14ac:dyDescent="0.3">
      <c r="A1169" s="2">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s="3">
        <v>109.48</v>
      </c>
      <c r="S1169">
        <v>2</v>
      </c>
      <c r="T1169">
        <v>0</v>
      </c>
      <c r="U1169">
        <v>33.938800000000001</v>
      </c>
      <c r="V1169">
        <f>DATEDIF(Superstore_Data[[#This Row],[Order Date]],Superstore_Data[[#This Row],[Ship Date]],"d")</f>
        <v>2</v>
      </c>
      <c r="W1169">
        <f t="shared" si="18"/>
        <v>1</v>
      </c>
    </row>
    <row r="1170" spans="1:23" x14ac:dyDescent="0.3">
      <c r="A1170" s="2">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s="3">
        <v>272.94</v>
      </c>
      <c r="S1170">
        <v>3</v>
      </c>
      <c r="T1170">
        <v>0</v>
      </c>
      <c r="U1170">
        <v>0</v>
      </c>
      <c r="V1170">
        <f>DATEDIF(Superstore_Data[[#This Row],[Order Date]],Superstore_Data[[#This Row],[Ship Date]],"d")</f>
        <v>2</v>
      </c>
      <c r="W1170">
        <f t="shared" si="18"/>
        <v>1</v>
      </c>
    </row>
    <row r="1171" spans="1:23" x14ac:dyDescent="0.3">
      <c r="A1171" s="2">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s="3">
        <v>19.440000000000001</v>
      </c>
      <c r="S1171">
        <v>3</v>
      </c>
      <c r="T1171">
        <v>0</v>
      </c>
      <c r="U1171">
        <v>9.3312000000000008</v>
      </c>
      <c r="V1171">
        <f>DATEDIF(Superstore_Data[[#This Row],[Order Date]],Superstore_Data[[#This Row],[Ship Date]],"d")</f>
        <v>2</v>
      </c>
      <c r="W1171">
        <f t="shared" si="18"/>
        <v>1</v>
      </c>
    </row>
    <row r="1172" spans="1:23" x14ac:dyDescent="0.3">
      <c r="A1172" s="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s="3">
        <v>31.92</v>
      </c>
      <c r="S1172">
        <v>4</v>
      </c>
      <c r="T1172">
        <v>0</v>
      </c>
      <c r="U1172">
        <v>8.2992000000000008</v>
      </c>
      <c r="V1172">
        <f>DATEDIF(Superstore_Data[[#This Row],[Order Date]],Superstore_Data[[#This Row],[Ship Date]],"d")</f>
        <v>2</v>
      </c>
      <c r="W1172">
        <f t="shared" si="18"/>
        <v>1</v>
      </c>
    </row>
    <row r="1173" spans="1:23" x14ac:dyDescent="0.3">
      <c r="A1173" s="2">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3">
        <v>22.38</v>
      </c>
      <c r="S1173">
        <v>2</v>
      </c>
      <c r="T1173">
        <v>0</v>
      </c>
      <c r="U1173">
        <v>10.7424</v>
      </c>
      <c r="V1173">
        <f>DATEDIF(Superstore_Data[[#This Row],[Order Date]],Superstore_Data[[#This Row],[Ship Date]],"d")</f>
        <v>4</v>
      </c>
      <c r="W1173">
        <f t="shared" si="18"/>
        <v>1</v>
      </c>
    </row>
    <row r="1174" spans="1:23" x14ac:dyDescent="0.3">
      <c r="A1174" s="2">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s="3">
        <v>16.52</v>
      </c>
      <c r="S1174">
        <v>5</v>
      </c>
      <c r="T1174">
        <v>0.2</v>
      </c>
      <c r="U1174">
        <v>5.5754999999999999</v>
      </c>
      <c r="V1174">
        <f>DATEDIF(Superstore_Data[[#This Row],[Order Date]],Superstore_Data[[#This Row],[Ship Date]],"d")</f>
        <v>4</v>
      </c>
      <c r="W1174">
        <f t="shared" si="18"/>
        <v>1</v>
      </c>
    </row>
    <row r="1175" spans="1:23" x14ac:dyDescent="0.3">
      <c r="A1175" s="2">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s="3">
        <v>5.1760000000000002</v>
      </c>
      <c r="S1175">
        <v>4</v>
      </c>
      <c r="T1175">
        <v>0.8</v>
      </c>
      <c r="U1175">
        <v>-7.7640000000000002</v>
      </c>
      <c r="V1175">
        <f>DATEDIF(Superstore_Data[[#This Row],[Order Date]],Superstore_Data[[#This Row],[Ship Date]],"d")</f>
        <v>4</v>
      </c>
      <c r="W1175">
        <f t="shared" si="18"/>
        <v>1</v>
      </c>
    </row>
    <row r="1176" spans="1:23" x14ac:dyDescent="0.3">
      <c r="A1176" s="2">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3">
        <v>50.112000000000002</v>
      </c>
      <c r="S1176">
        <v>6</v>
      </c>
      <c r="T1176">
        <v>0.2</v>
      </c>
      <c r="U1176">
        <v>16.2864</v>
      </c>
      <c r="V1176">
        <f>DATEDIF(Superstore_Data[[#This Row],[Order Date]],Superstore_Data[[#This Row],[Ship Date]],"d")</f>
        <v>3</v>
      </c>
      <c r="W1176">
        <f t="shared" si="18"/>
        <v>1</v>
      </c>
    </row>
    <row r="1177" spans="1:23" x14ac:dyDescent="0.3">
      <c r="A1177" s="2">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s="3">
        <v>27.93</v>
      </c>
      <c r="S1177">
        <v>3</v>
      </c>
      <c r="T1177">
        <v>0</v>
      </c>
      <c r="U1177">
        <v>8.0997000000000003</v>
      </c>
      <c r="V1177">
        <f>DATEDIF(Superstore_Data[[#This Row],[Order Date]],Superstore_Data[[#This Row],[Ship Date]],"d")</f>
        <v>5</v>
      </c>
      <c r="W1177">
        <f t="shared" si="18"/>
        <v>1</v>
      </c>
    </row>
    <row r="1178" spans="1:23" x14ac:dyDescent="0.3">
      <c r="A1178" s="2">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s="3">
        <v>11.56</v>
      </c>
      <c r="S1178">
        <v>4</v>
      </c>
      <c r="T1178">
        <v>0</v>
      </c>
      <c r="U1178">
        <v>5.4332000000000003</v>
      </c>
      <c r="V1178">
        <f>DATEDIF(Superstore_Data[[#This Row],[Order Date]],Superstore_Data[[#This Row],[Ship Date]],"d")</f>
        <v>3</v>
      </c>
      <c r="W1178">
        <f t="shared" si="18"/>
        <v>1</v>
      </c>
    </row>
    <row r="1179" spans="1:23" x14ac:dyDescent="0.3">
      <c r="A1179" s="2">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s="3">
        <v>172.5</v>
      </c>
      <c r="S1179">
        <v>2</v>
      </c>
      <c r="T1179">
        <v>0</v>
      </c>
      <c r="U1179">
        <v>51.75</v>
      </c>
      <c r="V1179">
        <f>DATEDIF(Superstore_Data[[#This Row],[Order Date]],Superstore_Data[[#This Row],[Ship Date]],"d")</f>
        <v>4</v>
      </c>
      <c r="W1179">
        <f t="shared" si="18"/>
        <v>1</v>
      </c>
    </row>
    <row r="1180" spans="1:23" x14ac:dyDescent="0.3">
      <c r="A1180" s="2">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s="3">
        <v>179.97</v>
      </c>
      <c r="S1180">
        <v>3</v>
      </c>
      <c r="T1180">
        <v>0</v>
      </c>
      <c r="U1180">
        <v>44.9925</v>
      </c>
      <c r="V1180">
        <f>DATEDIF(Superstore_Data[[#This Row],[Order Date]],Superstore_Data[[#This Row],[Ship Date]],"d")</f>
        <v>4</v>
      </c>
      <c r="W1180">
        <f t="shared" si="18"/>
        <v>1</v>
      </c>
    </row>
    <row r="1181" spans="1:23" x14ac:dyDescent="0.3">
      <c r="A1181" s="2">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3">
        <v>258.69600000000003</v>
      </c>
      <c r="S1181">
        <v>3</v>
      </c>
      <c r="T1181">
        <v>0.2</v>
      </c>
      <c r="U1181">
        <v>64.674000000000007</v>
      </c>
      <c r="V1181">
        <f>DATEDIF(Superstore_Data[[#This Row],[Order Date]],Superstore_Data[[#This Row],[Ship Date]],"d")</f>
        <v>3</v>
      </c>
      <c r="W1181">
        <f t="shared" si="18"/>
        <v>1</v>
      </c>
    </row>
    <row r="1182" spans="1:23" x14ac:dyDescent="0.3">
      <c r="A1182" s="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s="3">
        <v>1322.93</v>
      </c>
      <c r="S1182">
        <v>7</v>
      </c>
      <c r="T1182">
        <v>0</v>
      </c>
      <c r="U1182">
        <v>357.19110000000001</v>
      </c>
      <c r="V1182">
        <f>DATEDIF(Superstore_Data[[#This Row],[Order Date]],Superstore_Data[[#This Row],[Ship Date]],"d")</f>
        <v>4</v>
      </c>
      <c r="W1182">
        <f t="shared" si="18"/>
        <v>1</v>
      </c>
    </row>
    <row r="1183" spans="1:23" x14ac:dyDescent="0.3">
      <c r="A1183" s="2">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s="3">
        <v>3.76</v>
      </c>
      <c r="S1183">
        <v>2</v>
      </c>
      <c r="T1183">
        <v>0</v>
      </c>
      <c r="U1183">
        <v>1.0904</v>
      </c>
      <c r="V1183">
        <f>DATEDIF(Superstore_Data[[#This Row],[Order Date]],Superstore_Data[[#This Row],[Ship Date]],"d")</f>
        <v>4</v>
      </c>
      <c r="W1183">
        <f t="shared" si="18"/>
        <v>1</v>
      </c>
    </row>
    <row r="1184" spans="1:23" x14ac:dyDescent="0.3">
      <c r="A1184" s="2">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s="3">
        <v>21.744</v>
      </c>
      <c r="S1184">
        <v>1</v>
      </c>
      <c r="T1184">
        <v>0.2</v>
      </c>
      <c r="U1184">
        <v>7.3385999999999996</v>
      </c>
      <c r="V1184">
        <f>DATEDIF(Superstore_Data[[#This Row],[Order Date]],Superstore_Data[[#This Row],[Ship Date]],"d")</f>
        <v>1</v>
      </c>
      <c r="W1184">
        <f t="shared" si="18"/>
        <v>1</v>
      </c>
    </row>
    <row r="1185" spans="1:23" x14ac:dyDescent="0.3">
      <c r="A1185" s="2">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s="3">
        <v>7.92</v>
      </c>
      <c r="S1185">
        <v>5</v>
      </c>
      <c r="T1185">
        <v>0.2</v>
      </c>
      <c r="U1185">
        <v>0.69299999999999995</v>
      </c>
      <c r="V1185">
        <f>DATEDIF(Superstore_Data[[#This Row],[Order Date]],Superstore_Data[[#This Row],[Ship Date]],"d")</f>
        <v>1</v>
      </c>
      <c r="W1185">
        <f t="shared" si="18"/>
        <v>1</v>
      </c>
    </row>
    <row r="1186" spans="1:23" x14ac:dyDescent="0.3">
      <c r="A1186" s="2">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s="3">
        <v>12.096</v>
      </c>
      <c r="S1186">
        <v>7</v>
      </c>
      <c r="T1186">
        <v>0.2</v>
      </c>
      <c r="U1186">
        <v>4.2336</v>
      </c>
      <c r="V1186">
        <f>DATEDIF(Superstore_Data[[#This Row],[Order Date]],Superstore_Data[[#This Row],[Ship Date]],"d")</f>
        <v>6</v>
      </c>
      <c r="W1186">
        <f t="shared" si="18"/>
        <v>1</v>
      </c>
    </row>
    <row r="1187" spans="1:23" x14ac:dyDescent="0.3">
      <c r="A1187" s="2">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s="3">
        <v>485.88</v>
      </c>
      <c r="S1187">
        <v>6</v>
      </c>
      <c r="T1187">
        <v>0</v>
      </c>
      <c r="U1187">
        <v>9.7175999999999991</v>
      </c>
      <c r="V1187">
        <f>DATEDIF(Superstore_Data[[#This Row],[Order Date]],Superstore_Data[[#This Row],[Ship Date]],"d")</f>
        <v>6</v>
      </c>
      <c r="W1187">
        <f t="shared" si="18"/>
        <v>1</v>
      </c>
    </row>
    <row r="1188" spans="1:23" x14ac:dyDescent="0.3">
      <c r="A1188" s="2">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s="3">
        <v>25.92</v>
      </c>
      <c r="S1188">
        <v>4</v>
      </c>
      <c r="T1188">
        <v>0</v>
      </c>
      <c r="U1188">
        <v>12.441599999999999</v>
      </c>
      <c r="V1188">
        <f>DATEDIF(Superstore_Data[[#This Row],[Order Date]],Superstore_Data[[#This Row],[Ship Date]],"d")</f>
        <v>6</v>
      </c>
      <c r="W1188">
        <f t="shared" si="18"/>
        <v>1</v>
      </c>
    </row>
    <row r="1189" spans="1:23" x14ac:dyDescent="0.3">
      <c r="A1189" s="2">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s="3">
        <v>197.58</v>
      </c>
      <c r="S1189">
        <v>2</v>
      </c>
      <c r="T1189">
        <v>0</v>
      </c>
      <c r="U1189">
        <v>53.346600000000002</v>
      </c>
      <c r="V1189">
        <f>DATEDIF(Superstore_Data[[#This Row],[Order Date]],Superstore_Data[[#This Row],[Ship Date]],"d")</f>
        <v>6</v>
      </c>
      <c r="W1189">
        <f t="shared" si="18"/>
        <v>1</v>
      </c>
    </row>
    <row r="1190" spans="1:23" x14ac:dyDescent="0.3">
      <c r="A1190" s="2">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s="3">
        <v>81.92</v>
      </c>
      <c r="S1190">
        <v>4</v>
      </c>
      <c r="T1190">
        <v>0</v>
      </c>
      <c r="U1190">
        <v>22.118400000000001</v>
      </c>
      <c r="V1190">
        <f>DATEDIF(Superstore_Data[[#This Row],[Order Date]],Superstore_Data[[#This Row],[Ship Date]],"d")</f>
        <v>2</v>
      </c>
      <c r="W1190">
        <f t="shared" si="18"/>
        <v>1</v>
      </c>
    </row>
    <row r="1191" spans="1:23" x14ac:dyDescent="0.3">
      <c r="A1191" s="2">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s="3">
        <v>889.53599999999994</v>
      </c>
      <c r="S1191">
        <v>8</v>
      </c>
      <c r="T1191">
        <v>0.2</v>
      </c>
      <c r="U1191">
        <v>66.715199999999996</v>
      </c>
      <c r="V1191">
        <f>DATEDIF(Superstore_Data[[#This Row],[Order Date]],Superstore_Data[[#This Row],[Ship Date]],"d")</f>
        <v>2</v>
      </c>
      <c r="W1191">
        <f t="shared" si="18"/>
        <v>1</v>
      </c>
    </row>
    <row r="1192" spans="1:23" x14ac:dyDescent="0.3">
      <c r="A1192" s="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s="3">
        <v>892.22400000000005</v>
      </c>
      <c r="S1192">
        <v>3</v>
      </c>
      <c r="T1192">
        <v>0.2</v>
      </c>
      <c r="U1192">
        <v>89.222399999999993</v>
      </c>
      <c r="V1192">
        <f>DATEDIF(Superstore_Data[[#This Row],[Order Date]],Superstore_Data[[#This Row],[Ship Date]],"d")</f>
        <v>2</v>
      </c>
      <c r="W1192">
        <f t="shared" si="18"/>
        <v>1</v>
      </c>
    </row>
    <row r="1193" spans="1:23" x14ac:dyDescent="0.3">
      <c r="A1193" s="2">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s="3">
        <v>223.92</v>
      </c>
      <c r="S1193">
        <v>4</v>
      </c>
      <c r="T1193">
        <v>0</v>
      </c>
      <c r="U1193">
        <v>109.7208</v>
      </c>
      <c r="V1193">
        <f>DATEDIF(Superstore_Data[[#This Row],[Order Date]],Superstore_Data[[#This Row],[Ship Date]],"d")</f>
        <v>2</v>
      </c>
      <c r="W1193">
        <f t="shared" si="18"/>
        <v>1</v>
      </c>
    </row>
    <row r="1194" spans="1:23" x14ac:dyDescent="0.3">
      <c r="A1194" s="2">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s="3">
        <v>23.12</v>
      </c>
      <c r="S1194">
        <v>4</v>
      </c>
      <c r="T1194">
        <v>0</v>
      </c>
      <c r="U1194">
        <v>11.328799999999999</v>
      </c>
      <c r="V1194">
        <f>DATEDIF(Superstore_Data[[#This Row],[Order Date]],Superstore_Data[[#This Row],[Ship Date]],"d")</f>
        <v>2</v>
      </c>
      <c r="W1194">
        <f t="shared" si="18"/>
        <v>1</v>
      </c>
    </row>
    <row r="1195" spans="1:23" x14ac:dyDescent="0.3">
      <c r="A1195" s="2">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3">
        <v>15.552</v>
      </c>
      <c r="S1195">
        <v>3</v>
      </c>
      <c r="T1195">
        <v>0.2</v>
      </c>
      <c r="U1195">
        <v>5.4432</v>
      </c>
      <c r="V1195">
        <f>DATEDIF(Superstore_Data[[#This Row],[Order Date]],Superstore_Data[[#This Row],[Ship Date]],"d")</f>
        <v>0</v>
      </c>
      <c r="W1195">
        <f t="shared" si="18"/>
        <v>1</v>
      </c>
    </row>
    <row r="1196" spans="1:23" x14ac:dyDescent="0.3">
      <c r="A1196" s="2">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3">
        <v>15.712</v>
      </c>
      <c r="S1196">
        <v>4</v>
      </c>
      <c r="T1196">
        <v>0.2</v>
      </c>
      <c r="U1196">
        <v>2.5531999999999999</v>
      </c>
      <c r="V1196">
        <f>DATEDIF(Superstore_Data[[#This Row],[Order Date]],Superstore_Data[[#This Row],[Ship Date]],"d")</f>
        <v>0</v>
      </c>
      <c r="W1196">
        <f t="shared" si="18"/>
        <v>1</v>
      </c>
    </row>
    <row r="1197" spans="1:23" x14ac:dyDescent="0.3">
      <c r="A1197" s="2">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3">
        <v>24.672000000000001</v>
      </c>
      <c r="S1197">
        <v>2</v>
      </c>
      <c r="T1197">
        <v>0.2</v>
      </c>
      <c r="U1197">
        <v>2.1587999999999998</v>
      </c>
      <c r="V1197">
        <f>DATEDIF(Superstore_Data[[#This Row],[Order Date]],Superstore_Data[[#This Row],[Ship Date]],"d")</f>
        <v>0</v>
      </c>
      <c r="W1197">
        <f t="shared" si="18"/>
        <v>1</v>
      </c>
    </row>
    <row r="1198" spans="1:23" x14ac:dyDescent="0.3">
      <c r="A1198" s="2">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3">
        <v>55.968000000000004</v>
      </c>
      <c r="S1198">
        <v>1</v>
      </c>
      <c r="T1198">
        <v>0.2</v>
      </c>
      <c r="U1198">
        <v>-2.0988000000000002</v>
      </c>
      <c r="V1198">
        <f>DATEDIF(Superstore_Data[[#This Row],[Order Date]],Superstore_Data[[#This Row],[Ship Date]],"d")</f>
        <v>0</v>
      </c>
      <c r="W1198">
        <f t="shared" si="18"/>
        <v>1</v>
      </c>
    </row>
    <row r="1199" spans="1:23" x14ac:dyDescent="0.3">
      <c r="A1199" s="2">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s="3">
        <v>431.928</v>
      </c>
      <c r="S1199">
        <v>9</v>
      </c>
      <c r="T1199">
        <v>0.2</v>
      </c>
      <c r="U1199">
        <v>64.789199999999994</v>
      </c>
      <c r="V1199">
        <f>DATEDIF(Superstore_Data[[#This Row],[Order Date]],Superstore_Data[[#This Row],[Ship Date]],"d")</f>
        <v>4</v>
      </c>
      <c r="W1199">
        <f t="shared" si="18"/>
        <v>1</v>
      </c>
    </row>
    <row r="1200" spans="1:23" x14ac:dyDescent="0.3">
      <c r="A1200" s="2">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s="3">
        <v>95.983999999999995</v>
      </c>
      <c r="S1200">
        <v>4</v>
      </c>
      <c r="T1200">
        <v>0.3</v>
      </c>
      <c r="U1200">
        <v>-4.1135999999999999</v>
      </c>
      <c r="V1200">
        <f>DATEDIF(Superstore_Data[[#This Row],[Order Date]],Superstore_Data[[#This Row],[Ship Date]],"d")</f>
        <v>4</v>
      </c>
      <c r="W1200">
        <f t="shared" si="18"/>
        <v>1</v>
      </c>
    </row>
    <row r="1201" spans="1:23" x14ac:dyDescent="0.3">
      <c r="A1201" s="2">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s="3">
        <v>1088.7919999999999</v>
      </c>
      <c r="S1201">
        <v>4</v>
      </c>
      <c r="T1201">
        <v>0.8</v>
      </c>
      <c r="U1201">
        <v>-1850.9464</v>
      </c>
      <c r="V1201">
        <f>DATEDIF(Superstore_Data[[#This Row],[Order Date]],Superstore_Data[[#This Row],[Ship Date]],"d")</f>
        <v>4</v>
      </c>
      <c r="W1201">
        <f t="shared" si="18"/>
        <v>1</v>
      </c>
    </row>
    <row r="1202" spans="1:23" x14ac:dyDescent="0.3">
      <c r="A1202" s="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s="3">
        <v>544.00800000000004</v>
      </c>
      <c r="S1202">
        <v>3</v>
      </c>
      <c r="T1202">
        <v>0.2</v>
      </c>
      <c r="U1202">
        <v>40.800600000000003</v>
      </c>
      <c r="V1202">
        <f>DATEDIF(Superstore_Data[[#This Row],[Order Date]],Superstore_Data[[#This Row],[Ship Date]],"d")</f>
        <v>6</v>
      </c>
      <c r="W1202">
        <f t="shared" si="18"/>
        <v>1</v>
      </c>
    </row>
    <row r="1203" spans="1:23" x14ac:dyDescent="0.3">
      <c r="A1203" s="2">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s="3">
        <v>1.8720000000000001</v>
      </c>
      <c r="S1203">
        <v>3</v>
      </c>
      <c r="T1203">
        <v>0.7</v>
      </c>
      <c r="U1203">
        <v>-1.4352</v>
      </c>
      <c r="V1203">
        <f>DATEDIF(Superstore_Data[[#This Row],[Order Date]],Superstore_Data[[#This Row],[Ship Date]],"d")</f>
        <v>6</v>
      </c>
      <c r="W1203">
        <f t="shared" si="18"/>
        <v>1</v>
      </c>
    </row>
    <row r="1204" spans="1:23" x14ac:dyDescent="0.3">
      <c r="A1204" s="2">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s="3">
        <v>854.35199999999998</v>
      </c>
      <c r="S1204">
        <v>3</v>
      </c>
      <c r="T1204">
        <v>0.2</v>
      </c>
      <c r="U1204">
        <v>10.679399999999999</v>
      </c>
      <c r="V1204">
        <f>DATEDIF(Superstore_Data[[#This Row],[Order Date]],Superstore_Data[[#This Row],[Ship Date]],"d")</f>
        <v>6</v>
      </c>
      <c r="W1204">
        <f t="shared" si="18"/>
        <v>1</v>
      </c>
    </row>
    <row r="1205" spans="1:23" x14ac:dyDescent="0.3">
      <c r="A1205" s="2">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s="3">
        <v>593.56799999999998</v>
      </c>
      <c r="S1205">
        <v>2</v>
      </c>
      <c r="T1205">
        <v>0.2</v>
      </c>
      <c r="U1205">
        <v>0</v>
      </c>
      <c r="V1205">
        <f>DATEDIF(Superstore_Data[[#This Row],[Order Date]],Superstore_Data[[#This Row],[Ship Date]],"d")</f>
        <v>6</v>
      </c>
      <c r="W1205">
        <f t="shared" si="18"/>
        <v>1</v>
      </c>
    </row>
    <row r="1206" spans="1:23" x14ac:dyDescent="0.3">
      <c r="A1206" s="2">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s="3">
        <v>338.04</v>
      </c>
      <c r="S1206">
        <v>3</v>
      </c>
      <c r="T1206">
        <v>0.2</v>
      </c>
      <c r="U1206">
        <v>-33.804000000000002</v>
      </c>
      <c r="V1206">
        <f>DATEDIF(Superstore_Data[[#This Row],[Order Date]],Superstore_Data[[#This Row],[Ship Date]],"d")</f>
        <v>6</v>
      </c>
      <c r="W1206">
        <f t="shared" si="18"/>
        <v>1</v>
      </c>
    </row>
    <row r="1207" spans="1:23" x14ac:dyDescent="0.3">
      <c r="A1207" s="2">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s="3">
        <v>271.95999999999998</v>
      </c>
      <c r="S1207">
        <v>5</v>
      </c>
      <c r="T1207">
        <v>0.2</v>
      </c>
      <c r="U1207">
        <v>16.997499999999999</v>
      </c>
      <c r="V1207">
        <f>DATEDIF(Superstore_Data[[#This Row],[Order Date]],Superstore_Data[[#This Row],[Ship Date]],"d")</f>
        <v>3</v>
      </c>
      <c r="W1207">
        <f t="shared" si="18"/>
        <v>1</v>
      </c>
    </row>
    <row r="1208" spans="1:23" x14ac:dyDescent="0.3">
      <c r="A1208" s="2">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s="3">
        <v>11.21</v>
      </c>
      <c r="S1208">
        <v>1</v>
      </c>
      <c r="T1208">
        <v>0</v>
      </c>
      <c r="U1208">
        <v>3.363</v>
      </c>
      <c r="V1208">
        <f>DATEDIF(Superstore_Data[[#This Row],[Order Date]],Superstore_Data[[#This Row],[Ship Date]],"d")</f>
        <v>4</v>
      </c>
      <c r="W1208">
        <f t="shared" si="18"/>
        <v>1</v>
      </c>
    </row>
    <row r="1209" spans="1:23" x14ac:dyDescent="0.3">
      <c r="A1209" s="2">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s="3">
        <v>9.1440000000000001</v>
      </c>
      <c r="S1209">
        <v>3</v>
      </c>
      <c r="T1209">
        <v>0.2</v>
      </c>
      <c r="U1209">
        <v>3.2004000000000001</v>
      </c>
      <c r="V1209">
        <f>DATEDIF(Superstore_Data[[#This Row],[Order Date]],Superstore_Data[[#This Row],[Ship Date]],"d")</f>
        <v>4</v>
      </c>
      <c r="W1209">
        <f t="shared" si="18"/>
        <v>1</v>
      </c>
    </row>
    <row r="1210" spans="1:23" x14ac:dyDescent="0.3">
      <c r="A1210" s="2">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s="3">
        <v>14.07</v>
      </c>
      <c r="S1210">
        <v>7</v>
      </c>
      <c r="T1210">
        <v>0</v>
      </c>
      <c r="U1210">
        <v>6.8943000000000003</v>
      </c>
      <c r="V1210">
        <f>DATEDIF(Superstore_Data[[#This Row],[Order Date]],Superstore_Data[[#This Row],[Ship Date]],"d")</f>
        <v>4</v>
      </c>
      <c r="W1210">
        <f t="shared" si="18"/>
        <v>1</v>
      </c>
    </row>
    <row r="1211" spans="1:23" x14ac:dyDescent="0.3">
      <c r="A1211" s="2">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s="3">
        <v>41.86</v>
      </c>
      <c r="S1211">
        <v>7</v>
      </c>
      <c r="T1211">
        <v>0</v>
      </c>
      <c r="U1211">
        <v>10.465</v>
      </c>
      <c r="V1211">
        <f>DATEDIF(Superstore_Data[[#This Row],[Order Date]],Superstore_Data[[#This Row],[Ship Date]],"d")</f>
        <v>4</v>
      </c>
      <c r="W1211">
        <f t="shared" si="18"/>
        <v>1</v>
      </c>
    </row>
    <row r="1212" spans="1:23" x14ac:dyDescent="0.3">
      <c r="A1212" s="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s="3">
        <v>8.5440000000000005</v>
      </c>
      <c r="S1212">
        <v>2</v>
      </c>
      <c r="T1212">
        <v>0.2</v>
      </c>
      <c r="U1212">
        <v>2.8835999999999999</v>
      </c>
      <c r="V1212">
        <f>DATEDIF(Superstore_Data[[#This Row],[Order Date]],Superstore_Data[[#This Row],[Ship Date]],"d")</f>
        <v>4</v>
      </c>
      <c r="W1212">
        <f t="shared" si="18"/>
        <v>1</v>
      </c>
    </row>
    <row r="1213" spans="1:23" x14ac:dyDescent="0.3">
      <c r="A1213" s="2">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s="3">
        <v>579.13599999999997</v>
      </c>
      <c r="S1213">
        <v>4</v>
      </c>
      <c r="T1213">
        <v>0.2</v>
      </c>
      <c r="U1213">
        <v>21.717600000000001</v>
      </c>
      <c r="V1213">
        <f>DATEDIF(Superstore_Data[[#This Row],[Order Date]],Superstore_Data[[#This Row],[Ship Date]],"d")</f>
        <v>4</v>
      </c>
      <c r="W1213">
        <f t="shared" si="18"/>
        <v>1</v>
      </c>
    </row>
    <row r="1214" spans="1:23" x14ac:dyDescent="0.3">
      <c r="A1214" s="2">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s="3">
        <v>141.37200000000001</v>
      </c>
      <c r="S1214">
        <v>2</v>
      </c>
      <c r="T1214">
        <v>0.3</v>
      </c>
      <c r="U1214">
        <v>-48.470399999999998</v>
      </c>
      <c r="V1214">
        <f>DATEDIF(Superstore_Data[[#This Row],[Order Date]],Superstore_Data[[#This Row],[Ship Date]],"d")</f>
        <v>4</v>
      </c>
      <c r="W1214">
        <f t="shared" si="18"/>
        <v>1</v>
      </c>
    </row>
    <row r="1215" spans="1:23" x14ac:dyDescent="0.3">
      <c r="A1215" s="2">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s="3">
        <v>3.036</v>
      </c>
      <c r="S1215">
        <v>2</v>
      </c>
      <c r="T1215">
        <v>0.7</v>
      </c>
      <c r="U1215">
        <v>-2.3275999999999999</v>
      </c>
      <c r="V1215">
        <f>DATEDIF(Superstore_Data[[#This Row],[Order Date]],Superstore_Data[[#This Row],[Ship Date]],"d")</f>
        <v>4</v>
      </c>
      <c r="W1215">
        <f t="shared" si="18"/>
        <v>1</v>
      </c>
    </row>
    <row r="1216" spans="1:23" x14ac:dyDescent="0.3">
      <c r="A1216" s="2">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s="3">
        <v>4.5030000000000001</v>
      </c>
      <c r="S1216">
        <v>1</v>
      </c>
      <c r="T1216">
        <v>0.7</v>
      </c>
      <c r="U1216">
        <v>-3.6023999999999998</v>
      </c>
      <c r="V1216">
        <f>DATEDIF(Superstore_Data[[#This Row],[Order Date]],Superstore_Data[[#This Row],[Ship Date]],"d")</f>
        <v>4</v>
      </c>
      <c r="W1216">
        <f t="shared" si="18"/>
        <v>1</v>
      </c>
    </row>
    <row r="1217" spans="1:23" x14ac:dyDescent="0.3">
      <c r="A1217" s="2">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s="3">
        <v>4.6719999999999997</v>
      </c>
      <c r="S1217">
        <v>1</v>
      </c>
      <c r="T1217">
        <v>0.2</v>
      </c>
      <c r="U1217">
        <v>1.5768</v>
      </c>
      <c r="V1217">
        <f>DATEDIF(Superstore_Data[[#This Row],[Order Date]],Superstore_Data[[#This Row],[Ship Date]],"d")</f>
        <v>4</v>
      </c>
      <c r="W1217">
        <f t="shared" si="18"/>
        <v>1</v>
      </c>
    </row>
    <row r="1218" spans="1:23" x14ac:dyDescent="0.3">
      <c r="A1218" s="2">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s="3">
        <v>95.88</v>
      </c>
      <c r="S1218">
        <v>3</v>
      </c>
      <c r="T1218">
        <v>0.2</v>
      </c>
      <c r="U1218">
        <v>28.763999999999999</v>
      </c>
      <c r="V1218">
        <f>DATEDIF(Superstore_Data[[#This Row],[Order Date]],Superstore_Data[[#This Row],[Ship Date]],"d")</f>
        <v>4</v>
      </c>
      <c r="W1218">
        <f t="shared" ref="W1218:W1281" si="19">COUNTIF($A:$A,A1218)</f>
        <v>1</v>
      </c>
    </row>
    <row r="1219" spans="1:23" x14ac:dyDescent="0.3">
      <c r="A1219" s="2">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s="3">
        <v>17.024000000000001</v>
      </c>
      <c r="S1219">
        <v>2</v>
      </c>
      <c r="T1219">
        <v>0.2</v>
      </c>
      <c r="U1219">
        <v>1.7023999999999999</v>
      </c>
      <c r="V1219">
        <f>DATEDIF(Superstore_Data[[#This Row],[Order Date]],Superstore_Data[[#This Row],[Ship Date]],"d")</f>
        <v>4</v>
      </c>
      <c r="W1219">
        <f t="shared" si="19"/>
        <v>1</v>
      </c>
    </row>
    <row r="1220" spans="1:23" x14ac:dyDescent="0.3">
      <c r="A1220" s="2">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3">
        <v>258.69600000000003</v>
      </c>
      <c r="S1220">
        <v>3</v>
      </c>
      <c r="T1220">
        <v>0.2</v>
      </c>
      <c r="U1220">
        <v>64.674000000000007</v>
      </c>
      <c r="V1220">
        <f>DATEDIF(Superstore_Data[[#This Row],[Order Date]],Superstore_Data[[#This Row],[Ship Date]],"d")</f>
        <v>4</v>
      </c>
      <c r="W1220">
        <f t="shared" si="19"/>
        <v>1</v>
      </c>
    </row>
    <row r="1221" spans="1:23" x14ac:dyDescent="0.3">
      <c r="A1221" s="2">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s="3">
        <v>1931.9580000000001</v>
      </c>
      <c r="S1221">
        <v>7</v>
      </c>
      <c r="T1221">
        <v>0.4</v>
      </c>
      <c r="U1221">
        <v>-386.39159999999998</v>
      </c>
      <c r="V1221">
        <f>DATEDIF(Superstore_Data[[#This Row],[Order Date]],Superstore_Data[[#This Row],[Ship Date]],"d")</f>
        <v>4</v>
      </c>
      <c r="W1221">
        <f t="shared" si="19"/>
        <v>1</v>
      </c>
    </row>
    <row r="1222" spans="1:23" x14ac:dyDescent="0.3">
      <c r="A1222" s="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s="3">
        <v>249.75</v>
      </c>
      <c r="S1222">
        <v>9</v>
      </c>
      <c r="T1222">
        <v>0</v>
      </c>
      <c r="U1222">
        <v>44.954999999999998</v>
      </c>
      <c r="V1222">
        <f>DATEDIF(Superstore_Data[[#This Row],[Order Date]],Superstore_Data[[#This Row],[Ship Date]],"d")</f>
        <v>4</v>
      </c>
      <c r="W1222">
        <f t="shared" si="19"/>
        <v>1</v>
      </c>
    </row>
    <row r="1223" spans="1:23" x14ac:dyDescent="0.3">
      <c r="A1223" s="2">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s="3">
        <v>255.93600000000001</v>
      </c>
      <c r="S1223">
        <v>8</v>
      </c>
      <c r="T1223">
        <v>0.2</v>
      </c>
      <c r="U1223">
        <v>28.7928</v>
      </c>
      <c r="V1223">
        <f>DATEDIF(Superstore_Data[[#This Row],[Order Date]],Superstore_Data[[#This Row],[Ship Date]],"d")</f>
        <v>4</v>
      </c>
      <c r="W1223">
        <f t="shared" si="19"/>
        <v>1</v>
      </c>
    </row>
    <row r="1224" spans="1:23" x14ac:dyDescent="0.3">
      <c r="A1224" s="2">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s="3">
        <v>113.79</v>
      </c>
      <c r="S1224">
        <v>3</v>
      </c>
      <c r="T1224">
        <v>0</v>
      </c>
      <c r="U1224">
        <v>20.482199999999999</v>
      </c>
      <c r="V1224">
        <f>DATEDIF(Superstore_Data[[#This Row],[Order Date]],Superstore_Data[[#This Row],[Ship Date]],"d")</f>
        <v>1</v>
      </c>
      <c r="W1224">
        <f t="shared" si="19"/>
        <v>1</v>
      </c>
    </row>
    <row r="1225" spans="1:23" x14ac:dyDescent="0.3">
      <c r="A1225" s="2">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s="3">
        <v>78.150000000000006</v>
      </c>
      <c r="S1225">
        <v>1</v>
      </c>
      <c r="T1225">
        <v>0</v>
      </c>
      <c r="U1225">
        <v>34.386000000000003</v>
      </c>
      <c r="V1225">
        <f>DATEDIF(Superstore_Data[[#This Row],[Order Date]],Superstore_Data[[#This Row],[Ship Date]],"d")</f>
        <v>1</v>
      </c>
      <c r="W1225">
        <f t="shared" si="19"/>
        <v>1</v>
      </c>
    </row>
    <row r="1226" spans="1:23" x14ac:dyDescent="0.3">
      <c r="A1226" s="2">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s="3">
        <v>1.728</v>
      </c>
      <c r="S1226">
        <v>1</v>
      </c>
      <c r="T1226">
        <v>0.2</v>
      </c>
      <c r="U1226">
        <v>0.6048</v>
      </c>
      <c r="V1226">
        <f>DATEDIF(Superstore_Data[[#This Row],[Order Date]],Superstore_Data[[#This Row],[Ship Date]],"d")</f>
        <v>1</v>
      </c>
      <c r="W1226">
        <f t="shared" si="19"/>
        <v>1</v>
      </c>
    </row>
    <row r="1227" spans="1:23" x14ac:dyDescent="0.3">
      <c r="A1227" s="2">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s="3">
        <v>40.56</v>
      </c>
      <c r="S1227">
        <v>4</v>
      </c>
      <c r="T1227">
        <v>0</v>
      </c>
      <c r="U1227">
        <v>19.874400000000001</v>
      </c>
      <c r="V1227">
        <f>DATEDIF(Superstore_Data[[#This Row],[Order Date]],Superstore_Data[[#This Row],[Ship Date]],"d")</f>
        <v>1</v>
      </c>
      <c r="W1227">
        <f t="shared" si="19"/>
        <v>1</v>
      </c>
    </row>
    <row r="1228" spans="1:23" x14ac:dyDescent="0.3">
      <c r="A1228" s="2">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s="3">
        <v>182.94</v>
      </c>
      <c r="S1228">
        <v>3</v>
      </c>
      <c r="T1228">
        <v>0</v>
      </c>
      <c r="U1228">
        <v>3.6587999999999998</v>
      </c>
      <c r="V1228">
        <f>DATEDIF(Superstore_Data[[#This Row],[Order Date]],Superstore_Data[[#This Row],[Ship Date]],"d")</f>
        <v>1</v>
      </c>
      <c r="W1228">
        <f t="shared" si="19"/>
        <v>1</v>
      </c>
    </row>
    <row r="1229" spans="1:23" x14ac:dyDescent="0.3">
      <c r="A1229" s="2">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s="3">
        <v>193.86</v>
      </c>
      <c r="S1229">
        <v>2</v>
      </c>
      <c r="T1229">
        <v>0</v>
      </c>
      <c r="U1229">
        <v>11.631600000000001</v>
      </c>
      <c r="V1229">
        <f>DATEDIF(Superstore_Data[[#This Row],[Order Date]],Superstore_Data[[#This Row],[Ship Date]],"d")</f>
        <v>1</v>
      </c>
      <c r="W1229">
        <f t="shared" si="19"/>
        <v>1</v>
      </c>
    </row>
    <row r="1230" spans="1:23" x14ac:dyDescent="0.3">
      <c r="A1230" s="2">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s="3">
        <v>15.28</v>
      </c>
      <c r="S1230">
        <v>2</v>
      </c>
      <c r="T1230">
        <v>0</v>
      </c>
      <c r="U1230">
        <v>7.4871999999999996</v>
      </c>
      <c r="V1230">
        <f>DATEDIF(Superstore_Data[[#This Row],[Order Date]],Superstore_Data[[#This Row],[Ship Date]],"d")</f>
        <v>5</v>
      </c>
      <c r="W1230">
        <f t="shared" si="19"/>
        <v>1</v>
      </c>
    </row>
    <row r="1231" spans="1:23" x14ac:dyDescent="0.3">
      <c r="A1231" s="2">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s="3">
        <v>8.73</v>
      </c>
      <c r="S1231">
        <v>1</v>
      </c>
      <c r="T1231">
        <v>0</v>
      </c>
      <c r="U1231">
        <v>2.9681999999999999</v>
      </c>
      <c r="V1231">
        <f>DATEDIF(Superstore_Data[[#This Row],[Order Date]],Superstore_Data[[#This Row],[Ship Date]],"d")</f>
        <v>5</v>
      </c>
      <c r="W1231">
        <f t="shared" si="19"/>
        <v>1</v>
      </c>
    </row>
    <row r="1232" spans="1:23" x14ac:dyDescent="0.3">
      <c r="A1232" s="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s="3">
        <v>5.68</v>
      </c>
      <c r="S1232">
        <v>2</v>
      </c>
      <c r="T1232">
        <v>0</v>
      </c>
      <c r="U1232">
        <v>1.7607999999999999</v>
      </c>
      <c r="V1232">
        <f>DATEDIF(Superstore_Data[[#This Row],[Order Date]],Superstore_Data[[#This Row],[Ship Date]],"d")</f>
        <v>5</v>
      </c>
      <c r="W1232">
        <f t="shared" si="19"/>
        <v>1</v>
      </c>
    </row>
    <row r="1233" spans="1:23" x14ac:dyDescent="0.3">
      <c r="A1233" s="2">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s="3">
        <v>2.78</v>
      </c>
      <c r="S1233">
        <v>2</v>
      </c>
      <c r="T1233">
        <v>0</v>
      </c>
      <c r="U1233">
        <v>0.7228</v>
      </c>
      <c r="V1233">
        <f>DATEDIF(Superstore_Data[[#This Row],[Order Date]],Superstore_Data[[#This Row],[Ship Date]],"d")</f>
        <v>2</v>
      </c>
      <c r="W1233">
        <f t="shared" si="19"/>
        <v>1</v>
      </c>
    </row>
    <row r="1234" spans="1:23" x14ac:dyDescent="0.3">
      <c r="A1234" s="2">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s="3">
        <v>79.959999999999994</v>
      </c>
      <c r="S1234">
        <v>2</v>
      </c>
      <c r="T1234">
        <v>0</v>
      </c>
      <c r="U1234">
        <v>35.981999999999999</v>
      </c>
      <c r="V1234">
        <f>DATEDIF(Superstore_Data[[#This Row],[Order Date]],Superstore_Data[[#This Row],[Ship Date]],"d")</f>
        <v>2</v>
      </c>
      <c r="W1234">
        <f t="shared" si="19"/>
        <v>1</v>
      </c>
    </row>
    <row r="1235" spans="1:23" x14ac:dyDescent="0.3">
      <c r="A1235" s="2">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s="3">
        <v>839.98800000000006</v>
      </c>
      <c r="S1235">
        <v>2</v>
      </c>
      <c r="T1235">
        <v>0.4</v>
      </c>
      <c r="U1235">
        <v>69.998999999999995</v>
      </c>
      <c r="V1235">
        <f>DATEDIF(Superstore_Data[[#This Row],[Order Date]],Superstore_Data[[#This Row],[Ship Date]],"d")</f>
        <v>2</v>
      </c>
      <c r="W1235">
        <f t="shared" si="19"/>
        <v>1</v>
      </c>
    </row>
    <row r="1236" spans="1:23" x14ac:dyDescent="0.3">
      <c r="A1236" s="2">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3">
        <v>47.951999999999998</v>
      </c>
      <c r="S1236">
        <v>3</v>
      </c>
      <c r="T1236">
        <v>0.2</v>
      </c>
      <c r="U1236">
        <v>13.786199999999999</v>
      </c>
      <c r="V1236">
        <f>DATEDIF(Superstore_Data[[#This Row],[Order Date]],Superstore_Data[[#This Row],[Ship Date]],"d")</f>
        <v>0</v>
      </c>
      <c r="W1236">
        <f t="shared" si="19"/>
        <v>1</v>
      </c>
    </row>
    <row r="1237" spans="1:23" x14ac:dyDescent="0.3">
      <c r="A1237" s="2">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3">
        <v>37.424999999999997</v>
      </c>
      <c r="S1237">
        <v>5</v>
      </c>
      <c r="T1237">
        <v>0.7</v>
      </c>
      <c r="U1237">
        <v>-29.94</v>
      </c>
      <c r="V1237">
        <f>DATEDIF(Superstore_Data[[#This Row],[Order Date]],Superstore_Data[[#This Row],[Ship Date]],"d")</f>
        <v>0</v>
      </c>
      <c r="W1237">
        <f t="shared" si="19"/>
        <v>1</v>
      </c>
    </row>
    <row r="1238" spans="1:23" x14ac:dyDescent="0.3">
      <c r="A1238" s="2">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3">
        <v>63.968000000000004</v>
      </c>
      <c r="S1238">
        <v>2</v>
      </c>
      <c r="T1238">
        <v>0.2</v>
      </c>
      <c r="U1238">
        <v>0</v>
      </c>
      <c r="V1238">
        <f>DATEDIF(Superstore_Data[[#This Row],[Order Date]],Superstore_Data[[#This Row],[Ship Date]],"d")</f>
        <v>0</v>
      </c>
      <c r="W1238">
        <f t="shared" si="19"/>
        <v>1</v>
      </c>
    </row>
    <row r="1239" spans="1:23" x14ac:dyDescent="0.3">
      <c r="A1239" s="2">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3">
        <v>165.048</v>
      </c>
      <c r="S1239">
        <v>3</v>
      </c>
      <c r="T1239">
        <v>0.2</v>
      </c>
      <c r="U1239">
        <v>41.262</v>
      </c>
      <c r="V1239">
        <f>DATEDIF(Superstore_Data[[#This Row],[Order Date]],Superstore_Data[[#This Row],[Ship Date]],"d")</f>
        <v>0</v>
      </c>
      <c r="W1239">
        <f t="shared" si="19"/>
        <v>1</v>
      </c>
    </row>
    <row r="1240" spans="1:23" x14ac:dyDescent="0.3">
      <c r="A1240" s="2">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s="3">
        <v>12.35</v>
      </c>
      <c r="S1240">
        <v>1</v>
      </c>
      <c r="T1240">
        <v>0</v>
      </c>
      <c r="U1240">
        <v>5.4340000000000002</v>
      </c>
      <c r="V1240">
        <f>DATEDIF(Superstore_Data[[#This Row],[Order Date]],Superstore_Data[[#This Row],[Ship Date]],"d")</f>
        <v>4</v>
      </c>
      <c r="W1240">
        <f t="shared" si="19"/>
        <v>1</v>
      </c>
    </row>
    <row r="1241" spans="1:23" x14ac:dyDescent="0.3">
      <c r="A1241" s="2">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s="3">
        <v>40.97</v>
      </c>
      <c r="S1241">
        <v>1</v>
      </c>
      <c r="T1241">
        <v>0</v>
      </c>
      <c r="U1241">
        <v>10.652200000000001</v>
      </c>
      <c r="V1241">
        <f>DATEDIF(Superstore_Data[[#This Row],[Order Date]],Superstore_Data[[#This Row],[Ship Date]],"d")</f>
        <v>4</v>
      </c>
      <c r="W1241">
        <f t="shared" si="19"/>
        <v>1</v>
      </c>
    </row>
    <row r="1242" spans="1:23" x14ac:dyDescent="0.3">
      <c r="A1242" s="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s="3">
        <v>22.96</v>
      </c>
      <c r="S1242">
        <v>2</v>
      </c>
      <c r="T1242">
        <v>0</v>
      </c>
      <c r="U1242">
        <v>10.7912</v>
      </c>
      <c r="V1242">
        <f>DATEDIF(Superstore_Data[[#This Row],[Order Date]],Superstore_Data[[#This Row],[Ship Date]],"d")</f>
        <v>4</v>
      </c>
      <c r="W1242">
        <f t="shared" si="19"/>
        <v>1</v>
      </c>
    </row>
    <row r="1243" spans="1:23" x14ac:dyDescent="0.3">
      <c r="A1243" s="2">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s="3">
        <v>22</v>
      </c>
      <c r="S1243">
        <v>4</v>
      </c>
      <c r="T1243">
        <v>0</v>
      </c>
      <c r="U1243">
        <v>5.5</v>
      </c>
      <c r="V1243">
        <f>DATEDIF(Superstore_Data[[#This Row],[Order Date]],Superstore_Data[[#This Row],[Ship Date]],"d")</f>
        <v>6</v>
      </c>
      <c r="W1243">
        <f t="shared" si="19"/>
        <v>1</v>
      </c>
    </row>
    <row r="1244" spans="1:23" x14ac:dyDescent="0.3">
      <c r="A1244" s="2">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s="3">
        <v>398.35199999999998</v>
      </c>
      <c r="S1244">
        <v>3</v>
      </c>
      <c r="T1244">
        <v>0.2</v>
      </c>
      <c r="U1244">
        <v>124.485</v>
      </c>
      <c r="V1244">
        <f>DATEDIF(Superstore_Data[[#This Row],[Order Date]],Superstore_Data[[#This Row],[Ship Date]],"d")</f>
        <v>7</v>
      </c>
      <c r="W1244">
        <f t="shared" si="19"/>
        <v>1</v>
      </c>
    </row>
    <row r="1245" spans="1:23" x14ac:dyDescent="0.3">
      <c r="A1245" s="2">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s="3">
        <v>8.7200000000000006</v>
      </c>
      <c r="S1245">
        <v>4</v>
      </c>
      <c r="T1245">
        <v>0</v>
      </c>
      <c r="U1245">
        <v>3.5752000000000002</v>
      </c>
      <c r="V1245">
        <f>DATEDIF(Superstore_Data[[#This Row],[Order Date]],Superstore_Data[[#This Row],[Ship Date]],"d")</f>
        <v>7</v>
      </c>
      <c r="W1245">
        <f t="shared" si="19"/>
        <v>1</v>
      </c>
    </row>
    <row r="1246" spans="1:23" x14ac:dyDescent="0.3">
      <c r="A1246" s="2">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3">
        <v>48.69</v>
      </c>
      <c r="S1246">
        <v>9</v>
      </c>
      <c r="T1246">
        <v>0</v>
      </c>
      <c r="U1246">
        <v>23.8581</v>
      </c>
      <c r="V1246">
        <f>DATEDIF(Superstore_Data[[#This Row],[Order Date]],Superstore_Data[[#This Row],[Ship Date]],"d")</f>
        <v>7</v>
      </c>
      <c r="W1246">
        <f t="shared" si="19"/>
        <v>1</v>
      </c>
    </row>
    <row r="1247" spans="1:23" x14ac:dyDescent="0.3">
      <c r="A1247" s="2">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s="3">
        <v>764.68799999999999</v>
      </c>
      <c r="S1247">
        <v>6</v>
      </c>
      <c r="T1247">
        <v>0.2</v>
      </c>
      <c r="U1247">
        <v>95.585999999999999</v>
      </c>
      <c r="V1247">
        <f>DATEDIF(Superstore_Data[[#This Row],[Order Date]],Superstore_Data[[#This Row],[Ship Date]],"d")</f>
        <v>2</v>
      </c>
      <c r="W1247">
        <f t="shared" si="19"/>
        <v>1</v>
      </c>
    </row>
    <row r="1248" spans="1:23" x14ac:dyDescent="0.3">
      <c r="A1248" s="2">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s="3">
        <v>3610.848</v>
      </c>
      <c r="S1248">
        <v>12</v>
      </c>
      <c r="T1248">
        <v>0.2</v>
      </c>
      <c r="U1248">
        <v>135.4068</v>
      </c>
      <c r="V1248">
        <f>DATEDIF(Superstore_Data[[#This Row],[Order Date]],Superstore_Data[[#This Row],[Ship Date]],"d")</f>
        <v>2</v>
      </c>
      <c r="W1248">
        <f t="shared" si="19"/>
        <v>1</v>
      </c>
    </row>
    <row r="1249" spans="1:23" x14ac:dyDescent="0.3">
      <c r="A1249" s="2">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s="3">
        <v>254.97450000000001</v>
      </c>
      <c r="S1249">
        <v>3</v>
      </c>
      <c r="T1249">
        <v>0.15</v>
      </c>
      <c r="U1249">
        <v>11.998799999999999</v>
      </c>
      <c r="V1249">
        <f>DATEDIF(Superstore_Data[[#This Row],[Order Date]],Superstore_Data[[#This Row],[Ship Date]],"d")</f>
        <v>2</v>
      </c>
      <c r="W1249">
        <f t="shared" si="19"/>
        <v>1</v>
      </c>
    </row>
    <row r="1250" spans="1:23" x14ac:dyDescent="0.3">
      <c r="A1250" s="2">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s="3">
        <v>38.82</v>
      </c>
      <c r="S1250">
        <v>6</v>
      </c>
      <c r="T1250">
        <v>0</v>
      </c>
      <c r="U1250">
        <v>17.469000000000001</v>
      </c>
      <c r="V1250">
        <f>DATEDIF(Superstore_Data[[#This Row],[Order Date]],Superstore_Data[[#This Row],[Ship Date]],"d")</f>
        <v>6</v>
      </c>
      <c r="W1250">
        <f t="shared" si="19"/>
        <v>1</v>
      </c>
    </row>
    <row r="1251" spans="1:23" x14ac:dyDescent="0.3">
      <c r="A1251" s="2">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s="3">
        <v>1141.9380000000001</v>
      </c>
      <c r="S1251">
        <v>9</v>
      </c>
      <c r="T1251">
        <v>0.1</v>
      </c>
      <c r="U1251">
        <v>139.5702</v>
      </c>
      <c r="V1251">
        <f>DATEDIF(Superstore_Data[[#This Row],[Order Date]],Superstore_Data[[#This Row],[Ship Date]],"d")</f>
        <v>6</v>
      </c>
      <c r="W1251">
        <f t="shared" si="19"/>
        <v>1</v>
      </c>
    </row>
    <row r="1252" spans="1:23" x14ac:dyDescent="0.3">
      <c r="A1252" s="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s="3">
        <v>1704.56</v>
      </c>
      <c r="S1252">
        <v>13</v>
      </c>
      <c r="T1252">
        <v>0</v>
      </c>
      <c r="U1252">
        <v>511.36799999999999</v>
      </c>
      <c r="V1252">
        <f>DATEDIF(Superstore_Data[[#This Row],[Order Date]],Superstore_Data[[#This Row],[Ship Date]],"d")</f>
        <v>6</v>
      </c>
      <c r="W1252">
        <f t="shared" si="19"/>
        <v>1</v>
      </c>
    </row>
    <row r="1253" spans="1:23" x14ac:dyDescent="0.3">
      <c r="A1253" s="2">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s="3">
        <v>3.2</v>
      </c>
      <c r="S1253">
        <v>2</v>
      </c>
      <c r="T1253">
        <v>0</v>
      </c>
      <c r="U1253">
        <v>1.3759999999999999</v>
      </c>
      <c r="V1253">
        <f>DATEDIF(Superstore_Data[[#This Row],[Order Date]],Superstore_Data[[#This Row],[Ship Date]],"d")</f>
        <v>6</v>
      </c>
      <c r="W1253">
        <f t="shared" si="19"/>
        <v>1</v>
      </c>
    </row>
    <row r="1254" spans="1:23" x14ac:dyDescent="0.3">
      <c r="A1254" s="2">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s="3">
        <v>1099.96</v>
      </c>
      <c r="S1254">
        <v>4</v>
      </c>
      <c r="T1254">
        <v>0</v>
      </c>
      <c r="U1254">
        <v>285.9896</v>
      </c>
      <c r="V1254">
        <f>DATEDIF(Superstore_Data[[#This Row],[Order Date]],Superstore_Data[[#This Row],[Ship Date]],"d")</f>
        <v>5</v>
      </c>
      <c r="W1254">
        <f t="shared" si="19"/>
        <v>1</v>
      </c>
    </row>
    <row r="1255" spans="1:23" x14ac:dyDescent="0.3">
      <c r="A1255" s="2">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3">
        <v>5.2480000000000002</v>
      </c>
      <c r="S1255">
        <v>2</v>
      </c>
      <c r="T1255">
        <v>0.2</v>
      </c>
      <c r="U1255">
        <v>0.59040000000000004</v>
      </c>
      <c r="V1255">
        <f>DATEDIF(Superstore_Data[[#This Row],[Order Date]],Superstore_Data[[#This Row],[Ship Date]],"d")</f>
        <v>4</v>
      </c>
      <c r="W1255">
        <f t="shared" si="19"/>
        <v>1</v>
      </c>
    </row>
    <row r="1256" spans="1:23" x14ac:dyDescent="0.3">
      <c r="A1256" s="2">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3">
        <v>35.909999999999997</v>
      </c>
      <c r="S1256">
        <v>3</v>
      </c>
      <c r="T1256">
        <v>0.4</v>
      </c>
      <c r="U1256">
        <v>-8.3789999999999996</v>
      </c>
      <c r="V1256">
        <f>DATEDIF(Superstore_Data[[#This Row],[Order Date]],Superstore_Data[[#This Row],[Ship Date]],"d")</f>
        <v>4</v>
      </c>
      <c r="W1256">
        <f t="shared" si="19"/>
        <v>1</v>
      </c>
    </row>
    <row r="1257" spans="1:23" x14ac:dyDescent="0.3">
      <c r="A1257" s="2">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3">
        <v>6.6959999999999997</v>
      </c>
      <c r="S1257">
        <v>1</v>
      </c>
      <c r="T1257">
        <v>0.2</v>
      </c>
      <c r="U1257">
        <v>0.50219999999999998</v>
      </c>
      <c r="V1257">
        <f>DATEDIF(Superstore_Data[[#This Row],[Order Date]],Superstore_Data[[#This Row],[Ship Date]],"d")</f>
        <v>4</v>
      </c>
      <c r="W1257">
        <f t="shared" si="19"/>
        <v>1</v>
      </c>
    </row>
    <row r="1258" spans="1:23" x14ac:dyDescent="0.3">
      <c r="A1258" s="2">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3">
        <v>43.872</v>
      </c>
      <c r="S1258">
        <v>2</v>
      </c>
      <c r="T1258">
        <v>0.2</v>
      </c>
      <c r="U1258">
        <v>11.516400000000001</v>
      </c>
      <c r="V1258">
        <f>DATEDIF(Superstore_Data[[#This Row],[Order Date]],Superstore_Data[[#This Row],[Ship Date]],"d")</f>
        <v>4</v>
      </c>
      <c r="W1258">
        <f t="shared" si="19"/>
        <v>1</v>
      </c>
    </row>
    <row r="1259" spans="1:23" x14ac:dyDescent="0.3">
      <c r="A1259" s="2">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s="3">
        <v>27.882000000000001</v>
      </c>
      <c r="S1259">
        <v>3</v>
      </c>
      <c r="T1259">
        <v>0.7</v>
      </c>
      <c r="U1259">
        <v>-20.4468</v>
      </c>
      <c r="V1259">
        <f>DATEDIF(Superstore_Data[[#This Row],[Order Date]],Superstore_Data[[#This Row],[Ship Date]],"d")</f>
        <v>4</v>
      </c>
      <c r="W1259">
        <f t="shared" si="19"/>
        <v>1</v>
      </c>
    </row>
    <row r="1260" spans="1:23" x14ac:dyDescent="0.3">
      <c r="A1260" s="2">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s="3">
        <v>540.048</v>
      </c>
      <c r="S1260">
        <v>3</v>
      </c>
      <c r="T1260">
        <v>0.2</v>
      </c>
      <c r="U1260">
        <v>-47.254199999999997</v>
      </c>
      <c r="V1260">
        <f>DATEDIF(Superstore_Data[[#This Row],[Order Date]],Superstore_Data[[#This Row],[Ship Date]],"d")</f>
        <v>4</v>
      </c>
      <c r="W1260">
        <f t="shared" si="19"/>
        <v>1</v>
      </c>
    </row>
    <row r="1261" spans="1:23" x14ac:dyDescent="0.3">
      <c r="A1261" s="2">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s="3">
        <v>255.68</v>
      </c>
      <c r="S1261">
        <v>8</v>
      </c>
      <c r="T1261">
        <v>0.2</v>
      </c>
      <c r="U1261">
        <v>76.703999999999994</v>
      </c>
      <c r="V1261">
        <f>DATEDIF(Superstore_Data[[#This Row],[Order Date]],Superstore_Data[[#This Row],[Ship Date]],"d")</f>
        <v>4</v>
      </c>
      <c r="W1261">
        <f t="shared" si="19"/>
        <v>1</v>
      </c>
    </row>
    <row r="1262" spans="1:23" x14ac:dyDescent="0.3">
      <c r="A1262" s="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s="3">
        <v>863.88</v>
      </c>
      <c r="S1262">
        <v>3</v>
      </c>
      <c r="T1262">
        <v>0.2</v>
      </c>
      <c r="U1262">
        <v>107.985</v>
      </c>
      <c r="V1262">
        <f>DATEDIF(Superstore_Data[[#This Row],[Order Date]],Superstore_Data[[#This Row],[Ship Date]],"d")</f>
        <v>4</v>
      </c>
      <c r="W1262">
        <f t="shared" si="19"/>
        <v>1</v>
      </c>
    </row>
    <row r="1263" spans="1:23" x14ac:dyDescent="0.3">
      <c r="A1263" s="2">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s="3">
        <v>17.616</v>
      </c>
      <c r="S1263">
        <v>4</v>
      </c>
      <c r="T1263">
        <v>0.7</v>
      </c>
      <c r="U1263">
        <v>-14.0928</v>
      </c>
      <c r="V1263">
        <f>DATEDIF(Superstore_Data[[#This Row],[Order Date]],Superstore_Data[[#This Row],[Ship Date]],"d")</f>
        <v>7</v>
      </c>
      <c r="W1263">
        <f t="shared" si="19"/>
        <v>1</v>
      </c>
    </row>
    <row r="1264" spans="1:23" x14ac:dyDescent="0.3">
      <c r="A1264" s="2">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s="3">
        <v>17.472000000000001</v>
      </c>
      <c r="S1264">
        <v>3</v>
      </c>
      <c r="T1264">
        <v>0.2</v>
      </c>
      <c r="U1264">
        <v>6.3335999999999997</v>
      </c>
      <c r="V1264">
        <f>DATEDIF(Superstore_Data[[#This Row],[Order Date]],Superstore_Data[[#This Row],[Ship Date]],"d")</f>
        <v>2</v>
      </c>
      <c r="W1264">
        <f t="shared" si="19"/>
        <v>1</v>
      </c>
    </row>
    <row r="1265" spans="1:23" x14ac:dyDescent="0.3">
      <c r="A1265" s="2">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s="3">
        <v>69.900000000000006</v>
      </c>
      <c r="S1265">
        <v>2</v>
      </c>
      <c r="T1265">
        <v>0</v>
      </c>
      <c r="U1265">
        <v>18.873000000000001</v>
      </c>
      <c r="V1265">
        <f>DATEDIF(Superstore_Data[[#This Row],[Order Date]],Superstore_Data[[#This Row],[Ship Date]],"d")</f>
        <v>1</v>
      </c>
      <c r="W1265">
        <f t="shared" si="19"/>
        <v>1</v>
      </c>
    </row>
    <row r="1266" spans="1:23" x14ac:dyDescent="0.3">
      <c r="A1266" s="2">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s="3">
        <v>41.85</v>
      </c>
      <c r="S1266">
        <v>5</v>
      </c>
      <c r="T1266">
        <v>0</v>
      </c>
      <c r="U1266">
        <v>10.881</v>
      </c>
      <c r="V1266">
        <f>DATEDIF(Superstore_Data[[#This Row],[Order Date]],Superstore_Data[[#This Row],[Ship Date]],"d")</f>
        <v>1</v>
      </c>
      <c r="W1266">
        <f t="shared" si="19"/>
        <v>1</v>
      </c>
    </row>
    <row r="1267" spans="1:23" x14ac:dyDescent="0.3">
      <c r="A1267" s="2">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s="3">
        <v>6.57</v>
      </c>
      <c r="S1267">
        <v>3</v>
      </c>
      <c r="T1267">
        <v>0</v>
      </c>
      <c r="U1267">
        <v>1.7739</v>
      </c>
      <c r="V1267">
        <f>DATEDIF(Superstore_Data[[#This Row],[Order Date]],Superstore_Data[[#This Row],[Ship Date]],"d")</f>
        <v>5</v>
      </c>
      <c r="W1267">
        <f t="shared" si="19"/>
        <v>1</v>
      </c>
    </row>
    <row r="1268" spans="1:23" x14ac:dyDescent="0.3">
      <c r="A1268" s="2">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s="3">
        <v>142.86000000000001</v>
      </c>
      <c r="S1268">
        <v>1</v>
      </c>
      <c r="T1268">
        <v>0</v>
      </c>
      <c r="U1268">
        <v>41.429400000000001</v>
      </c>
      <c r="V1268">
        <f>DATEDIF(Superstore_Data[[#This Row],[Order Date]],Superstore_Data[[#This Row],[Ship Date]],"d")</f>
        <v>5</v>
      </c>
      <c r="W1268">
        <f t="shared" si="19"/>
        <v>1</v>
      </c>
    </row>
    <row r="1269" spans="1:23" x14ac:dyDescent="0.3">
      <c r="A1269" s="2">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s="3">
        <v>292.27199999999999</v>
      </c>
      <c r="S1269">
        <v>6</v>
      </c>
      <c r="T1269">
        <v>0.2</v>
      </c>
      <c r="U1269">
        <v>18.266999999999999</v>
      </c>
      <c r="V1269">
        <f>DATEDIF(Superstore_Data[[#This Row],[Order Date]],Superstore_Data[[#This Row],[Ship Date]],"d")</f>
        <v>5</v>
      </c>
      <c r="W1269">
        <f t="shared" si="19"/>
        <v>1</v>
      </c>
    </row>
    <row r="1270" spans="1:23" x14ac:dyDescent="0.3">
      <c r="A1270" s="2">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s="3">
        <v>29.327999999999999</v>
      </c>
      <c r="S1270">
        <v>3</v>
      </c>
      <c r="T1270">
        <v>0.2</v>
      </c>
      <c r="U1270">
        <v>3.6659999999999999</v>
      </c>
      <c r="V1270">
        <f>DATEDIF(Superstore_Data[[#This Row],[Order Date]],Superstore_Data[[#This Row],[Ship Date]],"d")</f>
        <v>4</v>
      </c>
      <c r="W1270">
        <f t="shared" si="19"/>
        <v>1</v>
      </c>
    </row>
    <row r="1271" spans="1:23" x14ac:dyDescent="0.3">
      <c r="A1271" s="2">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s="3">
        <v>12.48</v>
      </c>
      <c r="S1271">
        <v>2</v>
      </c>
      <c r="T1271">
        <v>0</v>
      </c>
      <c r="U1271">
        <v>5.6159999999999997</v>
      </c>
      <c r="V1271">
        <f>DATEDIF(Superstore_Data[[#This Row],[Order Date]],Superstore_Data[[#This Row],[Ship Date]],"d")</f>
        <v>4</v>
      </c>
      <c r="W1271">
        <f t="shared" si="19"/>
        <v>1</v>
      </c>
    </row>
    <row r="1272" spans="1:23" x14ac:dyDescent="0.3">
      <c r="A1272" s="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s="3">
        <v>102.336</v>
      </c>
      <c r="S1272">
        <v>4</v>
      </c>
      <c r="T1272">
        <v>0.2</v>
      </c>
      <c r="U1272">
        <v>-12.792</v>
      </c>
      <c r="V1272">
        <f>DATEDIF(Superstore_Data[[#This Row],[Order Date]],Superstore_Data[[#This Row],[Ship Date]],"d")</f>
        <v>5</v>
      </c>
      <c r="W1272">
        <f t="shared" si="19"/>
        <v>1</v>
      </c>
    </row>
    <row r="1273" spans="1:23" x14ac:dyDescent="0.3">
      <c r="A1273" s="2">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s="3">
        <v>48.792000000000002</v>
      </c>
      <c r="S1273">
        <v>3</v>
      </c>
      <c r="T1273">
        <v>0.8</v>
      </c>
      <c r="U1273">
        <v>-126.8592</v>
      </c>
      <c r="V1273">
        <f>DATEDIF(Superstore_Data[[#This Row],[Order Date]],Superstore_Data[[#This Row],[Ship Date]],"d")</f>
        <v>5</v>
      </c>
      <c r="W1273">
        <f t="shared" si="19"/>
        <v>1</v>
      </c>
    </row>
    <row r="1274" spans="1:23" x14ac:dyDescent="0.3">
      <c r="A1274" s="2">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s="3">
        <v>44.847999999999999</v>
      </c>
      <c r="S1274">
        <v>8</v>
      </c>
      <c r="T1274">
        <v>0.8</v>
      </c>
      <c r="U1274">
        <v>-67.272000000000006</v>
      </c>
      <c r="V1274">
        <f>DATEDIF(Superstore_Data[[#This Row],[Order Date]],Superstore_Data[[#This Row],[Ship Date]],"d")</f>
        <v>5</v>
      </c>
      <c r="W1274">
        <f t="shared" si="19"/>
        <v>1</v>
      </c>
    </row>
    <row r="1275" spans="1:23" x14ac:dyDescent="0.3">
      <c r="A1275" s="2">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3">
        <v>10.368</v>
      </c>
      <c r="S1275">
        <v>2</v>
      </c>
      <c r="T1275">
        <v>0.2</v>
      </c>
      <c r="U1275">
        <v>3.6288</v>
      </c>
      <c r="V1275">
        <f>DATEDIF(Superstore_Data[[#This Row],[Order Date]],Superstore_Data[[#This Row],[Ship Date]],"d")</f>
        <v>0</v>
      </c>
      <c r="W1275">
        <f t="shared" si="19"/>
        <v>1</v>
      </c>
    </row>
    <row r="1276" spans="1:23" x14ac:dyDescent="0.3">
      <c r="A1276" s="2">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3">
        <v>388.43</v>
      </c>
      <c r="S1276">
        <v>5</v>
      </c>
      <c r="T1276">
        <v>0.3</v>
      </c>
      <c r="U1276">
        <v>-88.784000000000006</v>
      </c>
      <c r="V1276">
        <f>DATEDIF(Superstore_Data[[#This Row],[Order Date]],Superstore_Data[[#This Row],[Ship Date]],"d")</f>
        <v>0</v>
      </c>
      <c r="W1276">
        <f t="shared" si="19"/>
        <v>1</v>
      </c>
    </row>
    <row r="1277" spans="1:23" x14ac:dyDescent="0.3">
      <c r="A1277" s="2">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s="3">
        <v>14.352</v>
      </c>
      <c r="S1277">
        <v>3</v>
      </c>
      <c r="T1277">
        <v>0.2</v>
      </c>
      <c r="U1277">
        <v>5.2026000000000003</v>
      </c>
      <c r="V1277">
        <f>DATEDIF(Superstore_Data[[#This Row],[Order Date]],Superstore_Data[[#This Row],[Ship Date]],"d")</f>
        <v>0</v>
      </c>
      <c r="W1277">
        <f t="shared" si="19"/>
        <v>1</v>
      </c>
    </row>
    <row r="1278" spans="1:23" x14ac:dyDescent="0.3">
      <c r="A1278" s="2">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3">
        <v>63.991999999999997</v>
      </c>
      <c r="S1278">
        <v>1</v>
      </c>
      <c r="T1278">
        <v>0.2</v>
      </c>
      <c r="U1278">
        <v>-7.1990999999999996</v>
      </c>
      <c r="V1278">
        <f>DATEDIF(Superstore_Data[[#This Row],[Order Date]],Superstore_Data[[#This Row],[Ship Date]],"d")</f>
        <v>0</v>
      </c>
      <c r="W1278">
        <f t="shared" si="19"/>
        <v>1</v>
      </c>
    </row>
    <row r="1279" spans="1:23" x14ac:dyDescent="0.3">
      <c r="A1279" s="2">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s="3">
        <v>86.352000000000004</v>
      </c>
      <c r="S1279">
        <v>3</v>
      </c>
      <c r="T1279">
        <v>0.2</v>
      </c>
      <c r="U1279">
        <v>5.3970000000000002</v>
      </c>
      <c r="V1279">
        <f>DATEDIF(Superstore_Data[[#This Row],[Order Date]],Superstore_Data[[#This Row],[Ship Date]],"d")</f>
        <v>5</v>
      </c>
      <c r="W1279">
        <f t="shared" si="19"/>
        <v>1</v>
      </c>
    </row>
    <row r="1280" spans="1:23" x14ac:dyDescent="0.3">
      <c r="A1280" s="2">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s="3">
        <v>32.97</v>
      </c>
      <c r="S1280">
        <v>3</v>
      </c>
      <c r="T1280">
        <v>0</v>
      </c>
      <c r="U1280">
        <v>12.8583</v>
      </c>
      <c r="V1280">
        <f>DATEDIF(Superstore_Data[[#This Row],[Order Date]],Superstore_Data[[#This Row],[Ship Date]],"d")</f>
        <v>3</v>
      </c>
      <c r="W1280">
        <f t="shared" si="19"/>
        <v>1</v>
      </c>
    </row>
    <row r="1281" spans="1:23" x14ac:dyDescent="0.3">
      <c r="A1281" s="2">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s="3">
        <v>83.88</v>
      </c>
      <c r="S1281">
        <v>4</v>
      </c>
      <c r="T1281">
        <v>0</v>
      </c>
      <c r="U1281">
        <v>30.1968</v>
      </c>
      <c r="V1281">
        <f>DATEDIF(Superstore_Data[[#This Row],[Order Date]],Superstore_Data[[#This Row],[Ship Date]],"d")</f>
        <v>3</v>
      </c>
      <c r="W1281">
        <f t="shared" si="19"/>
        <v>1</v>
      </c>
    </row>
    <row r="1282" spans="1:23" x14ac:dyDescent="0.3">
      <c r="A1282" s="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s="3">
        <v>278.39999999999998</v>
      </c>
      <c r="S1282">
        <v>3</v>
      </c>
      <c r="T1282">
        <v>0</v>
      </c>
      <c r="U1282">
        <v>80.736000000000004</v>
      </c>
      <c r="V1282">
        <f>DATEDIF(Superstore_Data[[#This Row],[Order Date]],Superstore_Data[[#This Row],[Ship Date]],"d")</f>
        <v>1</v>
      </c>
      <c r="W1282">
        <f t="shared" ref="W1282:W1345" si="20">COUNTIF($A:$A,A1282)</f>
        <v>1</v>
      </c>
    </row>
    <row r="1283" spans="1:23" x14ac:dyDescent="0.3">
      <c r="A1283" s="2">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s="3">
        <v>15.12</v>
      </c>
      <c r="S1283">
        <v>3</v>
      </c>
      <c r="T1283">
        <v>0.2</v>
      </c>
      <c r="U1283">
        <v>4.9139999999999997</v>
      </c>
      <c r="V1283">
        <f>DATEDIF(Superstore_Data[[#This Row],[Order Date]],Superstore_Data[[#This Row],[Ship Date]],"d")</f>
        <v>2</v>
      </c>
      <c r="W1283">
        <f t="shared" si="20"/>
        <v>1</v>
      </c>
    </row>
    <row r="1284" spans="1:23" x14ac:dyDescent="0.3">
      <c r="A1284" s="2">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s="3">
        <v>17.43</v>
      </c>
      <c r="S1284">
        <v>1</v>
      </c>
      <c r="T1284">
        <v>0.7</v>
      </c>
      <c r="U1284">
        <v>-13.363</v>
      </c>
      <c r="V1284">
        <f>DATEDIF(Superstore_Data[[#This Row],[Order Date]],Superstore_Data[[#This Row],[Ship Date]],"d")</f>
        <v>2</v>
      </c>
      <c r="W1284">
        <f t="shared" si="20"/>
        <v>1</v>
      </c>
    </row>
    <row r="1285" spans="1:23" x14ac:dyDescent="0.3">
      <c r="A1285" s="2">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s="3">
        <v>251.64</v>
      </c>
      <c r="S1285">
        <v>3</v>
      </c>
      <c r="T1285">
        <v>0.2</v>
      </c>
      <c r="U1285">
        <v>88.073999999999998</v>
      </c>
      <c r="V1285">
        <f>DATEDIF(Superstore_Data[[#This Row],[Order Date]],Superstore_Data[[#This Row],[Ship Date]],"d")</f>
        <v>2</v>
      </c>
      <c r="W1285">
        <f t="shared" si="20"/>
        <v>1</v>
      </c>
    </row>
    <row r="1286" spans="1:23" x14ac:dyDescent="0.3">
      <c r="A1286" s="2">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3">
        <v>2.7719999999999998</v>
      </c>
      <c r="S1286">
        <v>7</v>
      </c>
      <c r="T1286">
        <v>0.8</v>
      </c>
      <c r="U1286">
        <v>-4.851</v>
      </c>
      <c r="V1286">
        <f>DATEDIF(Superstore_Data[[#This Row],[Order Date]],Superstore_Data[[#This Row],[Ship Date]],"d")</f>
        <v>6</v>
      </c>
      <c r="W1286">
        <f t="shared" si="20"/>
        <v>1</v>
      </c>
    </row>
    <row r="1287" spans="1:23" x14ac:dyDescent="0.3">
      <c r="A1287" s="2">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s="3">
        <v>14.9</v>
      </c>
      <c r="S1287">
        <v>5</v>
      </c>
      <c r="T1287">
        <v>0</v>
      </c>
      <c r="U1287">
        <v>1.0429999999999999</v>
      </c>
      <c r="V1287">
        <f>DATEDIF(Superstore_Data[[#This Row],[Order Date]],Superstore_Data[[#This Row],[Ship Date]],"d")</f>
        <v>7</v>
      </c>
      <c r="W1287">
        <f t="shared" si="20"/>
        <v>1</v>
      </c>
    </row>
    <row r="1288" spans="1:23" x14ac:dyDescent="0.3">
      <c r="A1288" s="2">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s="3">
        <v>15.48</v>
      </c>
      <c r="S1288">
        <v>3</v>
      </c>
      <c r="T1288">
        <v>0</v>
      </c>
      <c r="U1288">
        <v>4.4892000000000003</v>
      </c>
      <c r="V1288">
        <f>DATEDIF(Superstore_Data[[#This Row],[Order Date]],Superstore_Data[[#This Row],[Ship Date]],"d")</f>
        <v>4</v>
      </c>
      <c r="W1288">
        <f t="shared" si="20"/>
        <v>1</v>
      </c>
    </row>
    <row r="1289" spans="1:23" x14ac:dyDescent="0.3">
      <c r="A1289" s="2">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s="3">
        <v>39.880000000000003</v>
      </c>
      <c r="S1289">
        <v>2</v>
      </c>
      <c r="T1289">
        <v>0</v>
      </c>
      <c r="U1289">
        <v>11.166399999999999</v>
      </c>
      <c r="V1289">
        <f>DATEDIF(Superstore_Data[[#This Row],[Order Date]],Superstore_Data[[#This Row],[Ship Date]],"d")</f>
        <v>4</v>
      </c>
      <c r="W1289">
        <f t="shared" si="20"/>
        <v>1</v>
      </c>
    </row>
    <row r="1290" spans="1:23" x14ac:dyDescent="0.3">
      <c r="A1290" s="2">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s="3">
        <v>12.192</v>
      </c>
      <c r="S1290">
        <v>4</v>
      </c>
      <c r="T1290">
        <v>0.2</v>
      </c>
      <c r="U1290">
        <v>4.1147999999999998</v>
      </c>
      <c r="V1290">
        <f>DATEDIF(Superstore_Data[[#This Row],[Order Date]],Superstore_Data[[#This Row],[Ship Date]],"d")</f>
        <v>4</v>
      </c>
      <c r="W1290">
        <f t="shared" si="20"/>
        <v>1</v>
      </c>
    </row>
    <row r="1291" spans="1:23" x14ac:dyDescent="0.3">
      <c r="A1291" s="2">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s="3">
        <v>20.82</v>
      </c>
      <c r="S1291">
        <v>3</v>
      </c>
      <c r="T1291">
        <v>0</v>
      </c>
      <c r="U1291">
        <v>7.4951999999999996</v>
      </c>
      <c r="V1291">
        <f>DATEDIF(Superstore_Data[[#This Row],[Order Date]],Superstore_Data[[#This Row],[Ship Date]],"d")</f>
        <v>4</v>
      </c>
      <c r="W1291">
        <f t="shared" si="20"/>
        <v>1</v>
      </c>
    </row>
    <row r="1292" spans="1:23" x14ac:dyDescent="0.3">
      <c r="A1292" s="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s="3">
        <v>13.215999999999999</v>
      </c>
      <c r="S1292">
        <v>4</v>
      </c>
      <c r="T1292">
        <v>0.2</v>
      </c>
      <c r="U1292">
        <v>4.4603999999999999</v>
      </c>
      <c r="V1292">
        <f>DATEDIF(Superstore_Data[[#This Row],[Order Date]],Superstore_Data[[#This Row],[Ship Date]],"d")</f>
        <v>2</v>
      </c>
      <c r="W1292">
        <f t="shared" si="20"/>
        <v>1</v>
      </c>
    </row>
    <row r="1293" spans="1:23" x14ac:dyDescent="0.3">
      <c r="A1293" s="2">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s="3">
        <v>32.4</v>
      </c>
      <c r="S1293">
        <v>5</v>
      </c>
      <c r="T1293">
        <v>0</v>
      </c>
      <c r="U1293">
        <v>15.552</v>
      </c>
      <c r="V1293">
        <f>DATEDIF(Superstore_Data[[#This Row],[Order Date]],Superstore_Data[[#This Row],[Ship Date]],"d")</f>
        <v>2</v>
      </c>
      <c r="W1293">
        <f t="shared" si="20"/>
        <v>1</v>
      </c>
    </row>
    <row r="1294" spans="1:23" x14ac:dyDescent="0.3">
      <c r="A1294" s="2">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s="3">
        <v>32.94</v>
      </c>
      <c r="S1294">
        <v>3</v>
      </c>
      <c r="T1294">
        <v>0</v>
      </c>
      <c r="U1294">
        <v>9.2232000000000003</v>
      </c>
      <c r="V1294">
        <f>DATEDIF(Superstore_Data[[#This Row],[Order Date]],Superstore_Data[[#This Row],[Ship Date]],"d")</f>
        <v>5</v>
      </c>
      <c r="W1294">
        <f t="shared" si="20"/>
        <v>1</v>
      </c>
    </row>
    <row r="1295" spans="1:23" x14ac:dyDescent="0.3">
      <c r="A1295" s="2">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s="3">
        <v>114.2</v>
      </c>
      <c r="S1295">
        <v>5</v>
      </c>
      <c r="T1295">
        <v>0</v>
      </c>
      <c r="U1295">
        <v>52.531999999999996</v>
      </c>
      <c r="V1295">
        <f>DATEDIF(Superstore_Data[[#This Row],[Order Date]],Superstore_Data[[#This Row],[Ship Date]],"d")</f>
        <v>5</v>
      </c>
      <c r="W1295">
        <f t="shared" si="20"/>
        <v>1</v>
      </c>
    </row>
    <row r="1296" spans="1:23" x14ac:dyDescent="0.3">
      <c r="A1296" s="2">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s="3">
        <v>3.08</v>
      </c>
      <c r="S1296">
        <v>1</v>
      </c>
      <c r="T1296">
        <v>0</v>
      </c>
      <c r="U1296">
        <v>1.4783999999999999</v>
      </c>
      <c r="V1296">
        <f>DATEDIF(Superstore_Data[[#This Row],[Order Date]],Superstore_Data[[#This Row],[Ship Date]],"d")</f>
        <v>5</v>
      </c>
      <c r="W1296">
        <f t="shared" si="20"/>
        <v>1</v>
      </c>
    </row>
    <row r="1297" spans="1:23" x14ac:dyDescent="0.3">
      <c r="A1297" s="2">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s="3">
        <v>845.72799999999995</v>
      </c>
      <c r="S1297">
        <v>13</v>
      </c>
      <c r="T1297">
        <v>0.2</v>
      </c>
      <c r="U1297">
        <v>84.572800000000001</v>
      </c>
      <c r="V1297">
        <f>DATEDIF(Superstore_Data[[#This Row],[Order Date]],Superstore_Data[[#This Row],[Ship Date]],"d")</f>
        <v>4</v>
      </c>
      <c r="W1297">
        <f t="shared" si="20"/>
        <v>1</v>
      </c>
    </row>
    <row r="1298" spans="1:23" x14ac:dyDescent="0.3">
      <c r="A1298" s="2">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s="3">
        <v>13.904</v>
      </c>
      <c r="S1298">
        <v>2</v>
      </c>
      <c r="T1298">
        <v>0.2</v>
      </c>
      <c r="U1298">
        <v>4.5187999999999997</v>
      </c>
      <c r="V1298">
        <f>DATEDIF(Superstore_Data[[#This Row],[Order Date]],Superstore_Data[[#This Row],[Ship Date]],"d")</f>
        <v>4</v>
      </c>
      <c r="W1298">
        <f t="shared" si="20"/>
        <v>1</v>
      </c>
    </row>
    <row r="1299" spans="1:23" x14ac:dyDescent="0.3">
      <c r="A1299" s="2">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s="3">
        <v>20.72</v>
      </c>
      <c r="S1299">
        <v>2</v>
      </c>
      <c r="T1299">
        <v>0.2</v>
      </c>
      <c r="U1299">
        <v>6.4749999999999996</v>
      </c>
      <c r="V1299">
        <f>DATEDIF(Superstore_Data[[#This Row],[Order Date]],Superstore_Data[[#This Row],[Ship Date]],"d")</f>
        <v>4</v>
      </c>
      <c r="W1299">
        <f t="shared" si="20"/>
        <v>1</v>
      </c>
    </row>
    <row r="1300" spans="1:23" x14ac:dyDescent="0.3">
      <c r="A1300" s="2">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s="3">
        <v>114.95</v>
      </c>
      <c r="S1300">
        <v>5</v>
      </c>
      <c r="T1300">
        <v>0</v>
      </c>
      <c r="U1300">
        <v>2.2989999999999999</v>
      </c>
      <c r="V1300">
        <f>DATEDIF(Superstore_Data[[#This Row],[Order Date]],Superstore_Data[[#This Row],[Ship Date]],"d")</f>
        <v>4</v>
      </c>
      <c r="W1300">
        <f t="shared" si="20"/>
        <v>1</v>
      </c>
    </row>
    <row r="1301" spans="1:23" x14ac:dyDescent="0.3">
      <c r="A1301" s="2">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s="3">
        <v>26.96</v>
      </c>
      <c r="S1301">
        <v>2</v>
      </c>
      <c r="T1301">
        <v>0</v>
      </c>
      <c r="U1301">
        <v>7.0095999999999998</v>
      </c>
      <c r="V1301">
        <f>DATEDIF(Superstore_Data[[#This Row],[Order Date]],Superstore_Data[[#This Row],[Ship Date]],"d")</f>
        <v>3</v>
      </c>
      <c r="W1301">
        <f t="shared" si="20"/>
        <v>1</v>
      </c>
    </row>
    <row r="1302" spans="1:23" x14ac:dyDescent="0.3">
      <c r="A1302" s="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s="3">
        <v>572.76</v>
      </c>
      <c r="S1302">
        <v>6</v>
      </c>
      <c r="T1302">
        <v>0</v>
      </c>
      <c r="U1302">
        <v>166.10040000000001</v>
      </c>
      <c r="V1302">
        <f>DATEDIF(Superstore_Data[[#This Row],[Order Date]],Superstore_Data[[#This Row],[Ship Date]],"d")</f>
        <v>2</v>
      </c>
      <c r="W1302">
        <f t="shared" si="20"/>
        <v>1</v>
      </c>
    </row>
    <row r="1303" spans="1:23" x14ac:dyDescent="0.3">
      <c r="A1303" s="2">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s="3">
        <v>286.38</v>
      </c>
      <c r="S1303">
        <v>3</v>
      </c>
      <c r="T1303">
        <v>0</v>
      </c>
      <c r="U1303">
        <v>83.050200000000004</v>
      </c>
      <c r="V1303">
        <f>DATEDIF(Superstore_Data[[#This Row],[Order Date]],Superstore_Data[[#This Row],[Ship Date]],"d")</f>
        <v>2</v>
      </c>
      <c r="W1303">
        <f t="shared" si="20"/>
        <v>1</v>
      </c>
    </row>
    <row r="1304" spans="1:23" x14ac:dyDescent="0.3">
      <c r="A1304" s="2">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3">
        <v>61.96</v>
      </c>
      <c r="S1304">
        <v>2</v>
      </c>
      <c r="T1304">
        <v>0</v>
      </c>
      <c r="U1304">
        <v>4.3372000000000002</v>
      </c>
      <c r="V1304">
        <f>DATEDIF(Superstore_Data[[#This Row],[Order Date]],Superstore_Data[[#This Row],[Ship Date]],"d")</f>
        <v>5</v>
      </c>
      <c r="W1304">
        <f t="shared" si="20"/>
        <v>1</v>
      </c>
    </row>
    <row r="1305" spans="1:23" x14ac:dyDescent="0.3">
      <c r="A1305" s="2">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s="3">
        <v>23.99</v>
      </c>
      <c r="S1305">
        <v>1</v>
      </c>
      <c r="T1305">
        <v>0</v>
      </c>
      <c r="U1305">
        <v>5.5176999999999996</v>
      </c>
      <c r="V1305">
        <f>DATEDIF(Superstore_Data[[#This Row],[Order Date]],Superstore_Data[[#This Row],[Ship Date]],"d")</f>
        <v>4</v>
      </c>
      <c r="W1305">
        <f t="shared" si="20"/>
        <v>1</v>
      </c>
    </row>
    <row r="1306" spans="1:23" x14ac:dyDescent="0.3">
      <c r="A1306" s="2">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s="3">
        <v>287.97000000000003</v>
      </c>
      <c r="S1306">
        <v>3</v>
      </c>
      <c r="T1306">
        <v>0</v>
      </c>
      <c r="U1306">
        <v>77.751900000000006</v>
      </c>
      <c r="V1306">
        <f>DATEDIF(Superstore_Data[[#This Row],[Order Date]],Superstore_Data[[#This Row],[Ship Date]],"d")</f>
        <v>4</v>
      </c>
      <c r="W1306">
        <f t="shared" si="20"/>
        <v>1</v>
      </c>
    </row>
    <row r="1307" spans="1:23" x14ac:dyDescent="0.3">
      <c r="A1307" s="2">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s="3">
        <v>419.94400000000002</v>
      </c>
      <c r="S1307">
        <v>7</v>
      </c>
      <c r="T1307">
        <v>0.2</v>
      </c>
      <c r="U1307">
        <v>52.493000000000002</v>
      </c>
      <c r="V1307">
        <f>DATEDIF(Superstore_Data[[#This Row],[Order Date]],Superstore_Data[[#This Row],[Ship Date]],"d")</f>
        <v>2</v>
      </c>
      <c r="W1307">
        <f t="shared" si="20"/>
        <v>1</v>
      </c>
    </row>
    <row r="1308" spans="1:23" x14ac:dyDescent="0.3">
      <c r="A1308" s="2">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s="3">
        <v>46.76</v>
      </c>
      <c r="S1308">
        <v>7</v>
      </c>
      <c r="T1308">
        <v>0</v>
      </c>
      <c r="U1308">
        <v>22.444800000000001</v>
      </c>
      <c r="V1308">
        <f>DATEDIF(Superstore_Data[[#This Row],[Order Date]],Superstore_Data[[#This Row],[Ship Date]],"d")</f>
        <v>1</v>
      </c>
      <c r="W1308">
        <f t="shared" si="20"/>
        <v>1</v>
      </c>
    </row>
    <row r="1309" spans="1:23" x14ac:dyDescent="0.3">
      <c r="A1309" s="2">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s="3">
        <v>17.712</v>
      </c>
      <c r="S1309">
        <v>3</v>
      </c>
      <c r="T1309">
        <v>0.2</v>
      </c>
      <c r="U1309">
        <v>6.4206000000000003</v>
      </c>
      <c r="V1309">
        <f>DATEDIF(Superstore_Data[[#This Row],[Order Date]],Superstore_Data[[#This Row],[Ship Date]],"d")</f>
        <v>1</v>
      </c>
      <c r="W1309">
        <f t="shared" si="20"/>
        <v>1</v>
      </c>
    </row>
    <row r="1310" spans="1:23" x14ac:dyDescent="0.3">
      <c r="A1310" s="2">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s="3">
        <v>21.78</v>
      </c>
      <c r="S1310">
        <v>2</v>
      </c>
      <c r="T1310">
        <v>0</v>
      </c>
      <c r="U1310">
        <v>5.6627999999999998</v>
      </c>
      <c r="V1310">
        <f>DATEDIF(Superstore_Data[[#This Row],[Order Date]],Superstore_Data[[#This Row],[Ship Date]],"d")</f>
        <v>1</v>
      </c>
      <c r="W1310">
        <f t="shared" si="20"/>
        <v>1</v>
      </c>
    </row>
    <row r="1311" spans="1:23" x14ac:dyDescent="0.3">
      <c r="A1311" s="2">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s="3">
        <v>161.94</v>
      </c>
      <c r="S1311">
        <v>3</v>
      </c>
      <c r="T1311">
        <v>0</v>
      </c>
      <c r="U1311">
        <v>9.7164000000000001</v>
      </c>
      <c r="V1311">
        <f>DATEDIF(Superstore_Data[[#This Row],[Order Date]],Superstore_Data[[#This Row],[Ship Date]],"d")</f>
        <v>1</v>
      </c>
      <c r="W1311">
        <f t="shared" si="20"/>
        <v>1</v>
      </c>
    </row>
    <row r="1312" spans="1:23" x14ac:dyDescent="0.3">
      <c r="A1312" s="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s="3">
        <v>161.56800000000001</v>
      </c>
      <c r="S1312">
        <v>2</v>
      </c>
      <c r="T1312">
        <v>0.2</v>
      </c>
      <c r="U1312">
        <v>-8.0784000000000002</v>
      </c>
      <c r="V1312">
        <f>DATEDIF(Superstore_Data[[#This Row],[Order Date]],Superstore_Data[[#This Row],[Ship Date]],"d")</f>
        <v>1</v>
      </c>
      <c r="W1312">
        <f t="shared" si="20"/>
        <v>1</v>
      </c>
    </row>
    <row r="1313" spans="1:23" x14ac:dyDescent="0.3">
      <c r="A1313" s="2">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3">
        <v>3.69</v>
      </c>
      <c r="S1313">
        <v>1</v>
      </c>
      <c r="T1313">
        <v>0</v>
      </c>
      <c r="U1313">
        <v>1.7343</v>
      </c>
      <c r="V1313">
        <f>DATEDIF(Superstore_Data[[#This Row],[Order Date]],Superstore_Data[[#This Row],[Ship Date]],"d")</f>
        <v>4</v>
      </c>
      <c r="W1313">
        <f t="shared" si="20"/>
        <v>1</v>
      </c>
    </row>
    <row r="1314" spans="1:23" x14ac:dyDescent="0.3">
      <c r="A1314" s="2">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3">
        <v>122.12</v>
      </c>
      <c r="S1314">
        <v>4</v>
      </c>
      <c r="T1314">
        <v>0</v>
      </c>
      <c r="U1314">
        <v>56.175199999999997</v>
      </c>
      <c r="V1314">
        <f>DATEDIF(Superstore_Data[[#This Row],[Order Date]],Superstore_Data[[#This Row],[Ship Date]],"d")</f>
        <v>4</v>
      </c>
      <c r="W1314">
        <f t="shared" si="20"/>
        <v>1</v>
      </c>
    </row>
    <row r="1315" spans="1:23" x14ac:dyDescent="0.3">
      <c r="A1315" s="2">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s="3">
        <v>155.37200000000001</v>
      </c>
      <c r="S1315">
        <v>2</v>
      </c>
      <c r="T1315">
        <v>0.3</v>
      </c>
      <c r="U1315">
        <v>-13.317600000000001</v>
      </c>
      <c r="V1315">
        <f>DATEDIF(Superstore_Data[[#This Row],[Order Date]],Superstore_Data[[#This Row],[Ship Date]],"d")</f>
        <v>7</v>
      </c>
      <c r="W1315">
        <f t="shared" si="20"/>
        <v>1</v>
      </c>
    </row>
    <row r="1316" spans="1:23" x14ac:dyDescent="0.3">
      <c r="A1316" s="2">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s="3">
        <v>38.880000000000003</v>
      </c>
      <c r="S1316">
        <v>6</v>
      </c>
      <c r="T1316">
        <v>0</v>
      </c>
      <c r="U1316">
        <v>18.662400000000002</v>
      </c>
      <c r="V1316">
        <f>DATEDIF(Superstore_Data[[#This Row],[Order Date]],Superstore_Data[[#This Row],[Ship Date]],"d")</f>
        <v>5</v>
      </c>
      <c r="W1316">
        <f t="shared" si="20"/>
        <v>1</v>
      </c>
    </row>
    <row r="1317" spans="1:23" x14ac:dyDescent="0.3">
      <c r="A1317" s="2">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s="3">
        <v>183.84</v>
      </c>
      <c r="S1317">
        <v>8</v>
      </c>
      <c r="T1317">
        <v>0</v>
      </c>
      <c r="U1317">
        <v>62.505600000000001</v>
      </c>
      <c r="V1317">
        <f>DATEDIF(Superstore_Data[[#This Row],[Order Date]],Superstore_Data[[#This Row],[Ship Date]],"d")</f>
        <v>5</v>
      </c>
      <c r="W1317">
        <f t="shared" si="20"/>
        <v>1</v>
      </c>
    </row>
    <row r="1318" spans="1:23" x14ac:dyDescent="0.3">
      <c r="A1318" s="2">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s="3">
        <v>579.29999999999995</v>
      </c>
      <c r="S1318">
        <v>5</v>
      </c>
      <c r="T1318">
        <v>0</v>
      </c>
      <c r="U1318">
        <v>28.965</v>
      </c>
      <c r="V1318">
        <f>DATEDIF(Superstore_Data[[#This Row],[Order Date]],Superstore_Data[[#This Row],[Ship Date]],"d")</f>
        <v>5</v>
      </c>
      <c r="W1318">
        <f t="shared" si="20"/>
        <v>1</v>
      </c>
    </row>
    <row r="1319" spans="1:23" x14ac:dyDescent="0.3">
      <c r="A1319" s="2">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s="3">
        <v>14.2</v>
      </c>
      <c r="S1319">
        <v>1</v>
      </c>
      <c r="T1319">
        <v>0.2</v>
      </c>
      <c r="U1319">
        <v>3.3725000000000001</v>
      </c>
      <c r="V1319">
        <f>DATEDIF(Superstore_Data[[#This Row],[Order Date]],Superstore_Data[[#This Row],[Ship Date]],"d")</f>
        <v>4</v>
      </c>
      <c r="W1319">
        <f t="shared" si="20"/>
        <v>1</v>
      </c>
    </row>
    <row r="1320" spans="1:23" x14ac:dyDescent="0.3">
      <c r="A1320" s="2">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s="3">
        <v>575.91999999999996</v>
      </c>
      <c r="S1320">
        <v>2</v>
      </c>
      <c r="T1320">
        <v>0.2</v>
      </c>
      <c r="U1320">
        <v>71.989999999999995</v>
      </c>
      <c r="V1320">
        <f>DATEDIF(Superstore_Data[[#This Row],[Order Date]],Superstore_Data[[#This Row],[Ship Date]],"d")</f>
        <v>4</v>
      </c>
      <c r="W1320">
        <f t="shared" si="20"/>
        <v>1</v>
      </c>
    </row>
    <row r="1321" spans="1:23" x14ac:dyDescent="0.3">
      <c r="A1321" s="2">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s="3">
        <v>5.1840000000000002</v>
      </c>
      <c r="S1321">
        <v>6</v>
      </c>
      <c r="T1321">
        <v>0.7</v>
      </c>
      <c r="U1321">
        <v>-3.6288</v>
      </c>
      <c r="V1321">
        <f>DATEDIF(Superstore_Data[[#This Row],[Order Date]],Superstore_Data[[#This Row],[Ship Date]],"d")</f>
        <v>4</v>
      </c>
      <c r="W1321">
        <f t="shared" si="20"/>
        <v>1</v>
      </c>
    </row>
    <row r="1322" spans="1:23" x14ac:dyDescent="0.3">
      <c r="A1322" s="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s="3">
        <v>5.2290000000000001</v>
      </c>
      <c r="S1322">
        <v>3</v>
      </c>
      <c r="T1322">
        <v>0.7</v>
      </c>
      <c r="U1322">
        <v>-4.1832000000000003</v>
      </c>
      <c r="V1322">
        <f>DATEDIF(Superstore_Data[[#This Row],[Order Date]],Superstore_Data[[#This Row],[Ship Date]],"d")</f>
        <v>5</v>
      </c>
      <c r="W1322">
        <f t="shared" si="20"/>
        <v>1</v>
      </c>
    </row>
    <row r="1323" spans="1:23" x14ac:dyDescent="0.3">
      <c r="A1323" s="2">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s="3">
        <v>285.55200000000002</v>
      </c>
      <c r="S1323">
        <v>2</v>
      </c>
      <c r="T1323">
        <v>0.2</v>
      </c>
      <c r="U1323">
        <v>35.694000000000003</v>
      </c>
      <c r="V1323">
        <f>DATEDIF(Superstore_Data[[#This Row],[Order Date]],Superstore_Data[[#This Row],[Ship Date]],"d")</f>
        <v>5</v>
      </c>
      <c r="W1323">
        <f t="shared" si="20"/>
        <v>1</v>
      </c>
    </row>
    <row r="1324" spans="1:23" x14ac:dyDescent="0.3">
      <c r="A1324" s="2">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s="3">
        <v>72.8</v>
      </c>
      <c r="S1324">
        <v>5</v>
      </c>
      <c r="T1324">
        <v>0</v>
      </c>
      <c r="U1324">
        <v>19.655999999999999</v>
      </c>
      <c r="V1324">
        <f>DATEDIF(Superstore_Data[[#This Row],[Order Date]],Superstore_Data[[#This Row],[Ship Date]],"d")</f>
        <v>5</v>
      </c>
      <c r="W1324">
        <f t="shared" si="20"/>
        <v>1</v>
      </c>
    </row>
    <row r="1325" spans="1:23" x14ac:dyDescent="0.3">
      <c r="A1325" s="2">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s="3">
        <v>10.816000000000001</v>
      </c>
      <c r="S1325">
        <v>4</v>
      </c>
      <c r="T1325">
        <v>0.2</v>
      </c>
      <c r="U1325">
        <v>3.5152000000000001</v>
      </c>
      <c r="V1325">
        <f>DATEDIF(Superstore_Data[[#This Row],[Order Date]],Superstore_Data[[#This Row],[Ship Date]],"d")</f>
        <v>1</v>
      </c>
      <c r="W1325">
        <f t="shared" si="20"/>
        <v>1</v>
      </c>
    </row>
    <row r="1326" spans="1:23" x14ac:dyDescent="0.3">
      <c r="A1326" s="2">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s="3">
        <v>46.26</v>
      </c>
      <c r="S1326">
        <v>3</v>
      </c>
      <c r="T1326">
        <v>0</v>
      </c>
      <c r="U1326">
        <v>12.4902</v>
      </c>
      <c r="V1326">
        <f>DATEDIF(Superstore_Data[[#This Row],[Order Date]],Superstore_Data[[#This Row],[Ship Date]],"d")</f>
        <v>5</v>
      </c>
      <c r="W1326">
        <f t="shared" si="20"/>
        <v>1</v>
      </c>
    </row>
    <row r="1327" spans="1:23" x14ac:dyDescent="0.3">
      <c r="A1327" s="2">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s="3">
        <v>17.46</v>
      </c>
      <c r="S1327">
        <v>6</v>
      </c>
      <c r="T1327">
        <v>0.8</v>
      </c>
      <c r="U1327">
        <v>-30.555</v>
      </c>
      <c r="V1327">
        <f>DATEDIF(Superstore_Data[[#This Row],[Order Date]],Superstore_Data[[#This Row],[Ship Date]],"d")</f>
        <v>3</v>
      </c>
      <c r="W1327">
        <f t="shared" si="20"/>
        <v>1</v>
      </c>
    </row>
    <row r="1328" spans="1:23" x14ac:dyDescent="0.3">
      <c r="A1328" s="2">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s="3">
        <v>51.072000000000003</v>
      </c>
      <c r="S1328">
        <v>6</v>
      </c>
      <c r="T1328">
        <v>0.2</v>
      </c>
      <c r="U1328">
        <v>5.1071999999999997</v>
      </c>
      <c r="V1328">
        <f>DATEDIF(Superstore_Data[[#This Row],[Order Date]],Superstore_Data[[#This Row],[Ship Date]],"d")</f>
        <v>4</v>
      </c>
      <c r="W1328">
        <f t="shared" si="20"/>
        <v>1</v>
      </c>
    </row>
    <row r="1329" spans="1:23" x14ac:dyDescent="0.3">
      <c r="A1329" s="2">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s="3">
        <v>11.34</v>
      </c>
      <c r="S1329">
        <v>1</v>
      </c>
      <c r="T1329">
        <v>0</v>
      </c>
      <c r="U1329">
        <v>5.5566000000000004</v>
      </c>
      <c r="V1329">
        <f>DATEDIF(Superstore_Data[[#This Row],[Order Date]],Superstore_Data[[#This Row],[Ship Date]],"d")</f>
        <v>2</v>
      </c>
      <c r="W1329">
        <f t="shared" si="20"/>
        <v>1</v>
      </c>
    </row>
    <row r="1330" spans="1:23" x14ac:dyDescent="0.3">
      <c r="A1330" s="2">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s="3">
        <v>87.92</v>
      </c>
      <c r="S1330">
        <v>4</v>
      </c>
      <c r="T1330">
        <v>0</v>
      </c>
      <c r="U1330">
        <v>26.376000000000001</v>
      </c>
      <c r="V1330">
        <f>DATEDIF(Superstore_Data[[#This Row],[Order Date]],Superstore_Data[[#This Row],[Ship Date]],"d")</f>
        <v>3</v>
      </c>
      <c r="W1330">
        <f t="shared" si="20"/>
        <v>1</v>
      </c>
    </row>
    <row r="1331" spans="1:23" x14ac:dyDescent="0.3">
      <c r="A1331" s="2">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s="3">
        <v>37.049999999999997</v>
      </c>
      <c r="S1331">
        <v>3</v>
      </c>
      <c r="T1331">
        <v>0</v>
      </c>
      <c r="U1331">
        <v>16.302</v>
      </c>
      <c r="V1331">
        <f>DATEDIF(Superstore_Data[[#This Row],[Order Date]],Superstore_Data[[#This Row],[Ship Date]],"d")</f>
        <v>4</v>
      </c>
      <c r="W1331">
        <f t="shared" si="20"/>
        <v>1</v>
      </c>
    </row>
    <row r="1332" spans="1:23" x14ac:dyDescent="0.3">
      <c r="A1332" s="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3">
        <v>2.97</v>
      </c>
      <c r="S1332">
        <v>1</v>
      </c>
      <c r="T1332">
        <v>0.4</v>
      </c>
      <c r="U1332">
        <v>-0.64349999999999996</v>
      </c>
      <c r="V1332">
        <f>DATEDIF(Superstore_Data[[#This Row],[Order Date]],Superstore_Data[[#This Row],[Ship Date]],"d")</f>
        <v>4</v>
      </c>
      <c r="W1332">
        <f t="shared" si="20"/>
        <v>1</v>
      </c>
    </row>
    <row r="1333" spans="1:23" x14ac:dyDescent="0.3">
      <c r="A1333" s="2">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3">
        <v>27.44</v>
      </c>
      <c r="S1333">
        <v>2</v>
      </c>
      <c r="T1333">
        <v>0.2</v>
      </c>
      <c r="U1333">
        <v>2.4009999999999998</v>
      </c>
      <c r="V1333">
        <f>DATEDIF(Superstore_Data[[#This Row],[Order Date]],Superstore_Data[[#This Row],[Ship Date]],"d")</f>
        <v>4</v>
      </c>
      <c r="W1333">
        <f t="shared" si="20"/>
        <v>1</v>
      </c>
    </row>
    <row r="1334" spans="1:23" x14ac:dyDescent="0.3">
      <c r="A1334" s="2">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s="3">
        <v>1.08</v>
      </c>
      <c r="S1334">
        <v>3</v>
      </c>
      <c r="T1334">
        <v>0.8</v>
      </c>
      <c r="U1334">
        <v>-1.728</v>
      </c>
      <c r="V1334">
        <f>DATEDIF(Superstore_Data[[#This Row],[Order Date]],Superstore_Data[[#This Row],[Ship Date]],"d")</f>
        <v>5</v>
      </c>
      <c r="W1334">
        <f t="shared" si="20"/>
        <v>1</v>
      </c>
    </row>
    <row r="1335" spans="1:23" x14ac:dyDescent="0.3">
      <c r="A1335" s="2">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s="3">
        <v>7.96</v>
      </c>
      <c r="S1335">
        <v>2</v>
      </c>
      <c r="T1335">
        <v>0.8</v>
      </c>
      <c r="U1335">
        <v>-13.93</v>
      </c>
      <c r="V1335">
        <f>DATEDIF(Superstore_Data[[#This Row],[Order Date]],Superstore_Data[[#This Row],[Ship Date]],"d")</f>
        <v>5</v>
      </c>
      <c r="W1335">
        <f t="shared" si="20"/>
        <v>1</v>
      </c>
    </row>
    <row r="1336" spans="1:23" x14ac:dyDescent="0.3">
      <c r="A1336" s="2">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s="3">
        <v>140.73599999999999</v>
      </c>
      <c r="S1336">
        <v>8</v>
      </c>
      <c r="T1336">
        <v>0.2</v>
      </c>
      <c r="U1336">
        <v>52.776000000000003</v>
      </c>
      <c r="V1336">
        <f>DATEDIF(Superstore_Data[[#This Row],[Order Date]],Superstore_Data[[#This Row],[Ship Date]],"d")</f>
        <v>4</v>
      </c>
      <c r="W1336">
        <f t="shared" si="20"/>
        <v>1</v>
      </c>
    </row>
    <row r="1337" spans="1:23" x14ac:dyDescent="0.3">
      <c r="A1337" s="2">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s="3">
        <v>552.55999999999995</v>
      </c>
      <c r="S1337">
        <v>4</v>
      </c>
      <c r="T1337">
        <v>0</v>
      </c>
      <c r="U1337">
        <v>0</v>
      </c>
      <c r="V1337">
        <f>DATEDIF(Superstore_Data[[#This Row],[Order Date]],Superstore_Data[[#This Row],[Ship Date]],"d")</f>
        <v>7</v>
      </c>
      <c r="W1337">
        <f t="shared" si="20"/>
        <v>1</v>
      </c>
    </row>
    <row r="1338" spans="1:23" x14ac:dyDescent="0.3">
      <c r="A1338" s="2">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s="3">
        <v>25.11</v>
      </c>
      <c r="S1338">
        <v>3</v>
      </c>
      <c r="T1338">
        <v>0</v>
      </c>
      <c r="U1338">
        <v>6.5286</v>
      </c>
      <c r="V1338">
        <f>DATEDIF(Superstore_Data[[#This Row],[Order Date]],Superstore_Data[[#This Row],[Ship Date]],"d")</f>
        <v>5</v>
      </c>
      <c r="W1338">
        <f t="shared" si="20"/>
        <v>1</v>
      </c>
    </row>
    <row r="1339" spans="1:23" x14ac:dyDescent="0.3">
      <c r="A1339" s="2">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s="3">
        <v>29.78</v>
      </c>
      <c r="S1339">
        <v>2</v>
      </c>
      <c r="T1339">
        <v>0</v>
      </c>
      <c r="U1339">
        <v>8.0405999999999995</v>
      </c>
      <c r="V1339">
        <f>DATEDIF(Superstore_Data[[#This Row],[Order Date]],Superstore_Data[[#This Row],[Ship Date]],"d")</f>
        <v>2</v>
      </c>
      <c r="W1339">
        <f t="shared" si="20"/>
        <v>1</v>
      </c>
    </row>
    <row r="1340" spans="1:23" x14ac:dyDescent="0.3">
      <c r="A1340" s="2">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s="3">
        <v>677.58</v>
      </c>
      <c r="S1340">
        <v>3</v>
      </c>
      <c r="T1340">
        <v>0</v>
      </c>
      <c r="U1340">
        <v>176.17080000000001</v>
      </c>
      <c r="V1340">
        <f>DATEDIF(Superstore_Data[[#This Row],[Order Date]],Superstore_Data[[#This Row],[Ship Date]],"d")</f>
        <v>2</v>
      </c>
      <c r="W1340">
        <f t="shared" si="20"/>
        <v>1</v>
      </c>
    </row>
    <row r="1341" spans="1:23" x14ac:dyDescent="0.3">
      <c r="A1341" s="2">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s="3">
        <v>75.040000000000006</v>
      </c>
      <c r="S1341">
        <v>8</v>
      </c>
      <c r="T1341">
        <v>0</v>
      </c>
      <c r="U1341">
        <v>36.019199999999998</v>
      </c>
      <c r="V1341">
        <f>DATEDIF(Superstore_Data[[#This Row],[Order Date]],Superstore_Data[[#This Row],[Ship Date]],"d")</f>
        <v>2</v>
      </c>
      <c r="W1341">
        <f t="shared" si="20"/>
        <v>1</v>
      </c>
    </row>
    <row r="1342" spans="1:23" x14ac:dyDescent="0.3">
      <c r="A1342" s="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s="3">
        <v>695.7</v>
      </c>
      <c r="S1342">
        <v>2</v>
      </c>
      <c r="T1342">
        <v>0.5</v>
      </c>
      <c r="U1342">
        <v>-27.827999999999999</v>
      </c>
      <c r="V1342">
        <f>DATEDIF(Superstore_Data[[#This Row],[Order Date]],Superstore_Data[[#This Row],[Ship Date]],"d")</f>
        <v>2</v>
      </c>
      <c r="W1342">
        <f t="shared" si="20"/>
        <v>1</v>
      </c>
    </row>
    <row r="1343" spans="1:23" x14ac:dyDescent="0.3">
      <c r="A1343" s="2">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s="3">
        <v>15.66</v>
      </c>
      <c r="S1343">
        <v>5</v>
      </c>
      <c r="T1343">
        <v>0.7</v>
      </c>
      <c r="U1343">
        <v>-12.528</v>
      </c>
      <c r="V1343">
        <f>DATEDIF(Superstore_Data[[#This Row],[Order Date]],Superstore_Data[[#This Row],[Ship Date]],"d")</f>
        <v>2</v>
      </c>
      <c r="W1343">
        <f t="shared" si="20"/>
        <v>1</v>
      </c>
    </row>
    <row r="1344" spans="1:23" x14ac:dyDescent="0.3">
      <c r="A1344" s="2">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s="3">
        <v>28.853999999999999</v>
      </c>
      <c r="S1344">
        <v>6</v>
      </c>
      <c r="T1344">
        <v>0.7</v>
      </c>
      <c r="U1344">
        <v>-21.159600000000001</v>
      </c>
      <c r="V1344">
        <f>DATEDIF(Superstore_Data[[#This Row],[Order Date]],Superstore_Data[[#This Row],[Ship Date]],"d")</f>
        <v>2</v>
      </c>
      <c r="W1344">
        <f t="shared" si="20"/>
        <v>1</v>
      </c>
    </row>
    <row r="1345" spans="1:23" x14ac:dyDescent="0.3">
      <c r="A1345" s="2">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s="3">
        <v>47.82</v>
      </c>
      <c r="S1345">
        <v>3</v>
      </c>
      <c r="T1345">
        <v>0</v>
      </c>
      <c r="U1345">
        <v>14.346</v>
      </c>
      <c r="V1345">
        <f>DATEDIF(Superstore_Data[[#This Row],[Order Date]],Superstore_Data[[#This Row],[Ship Date]],"d")</f>
        <v>4</v>
      </c>
      <c r="W1345">
        <f t="shared" si="20"/>
        <v>1</v>
      </c>
    </row>
    <row r="1346" spans="1:23" x14ac:dyDescent="0.3">
      <c r="A1346" s="2">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s="3">
        <v>13.05</v>
      </c>
      <c r="S1346">
        <v>5</v>
      </c>
      <c r="T1346">
        <v>0</v>
      </c>
      <c r="U1346">
        <v>6.0030000000000001</v>
      </c>
      <c r="V1346">
        <f>DATEDIF(Superstore_Data[[#This Row],[Order Date]],Superstore_Data[[#This Row],[Ship Date]],"d")</f>
        <v>4</v>
      </c>
      <c r="W1346">
        <f t="shared" ref="W1346:W1409" si="21">COUNTIF($A:$A,A1346)</f>
        <v>1</v>
      </c>
    </row>
    <row r="1347" spans="1:23" x14ac:dyDescent="0.3">
      <c r="A1347" s="2">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s="3">
        <v>93.78</v>
      </c>
      <c r="S1347">
        <v>2</v>
      </c>
      <c r="T1347">
        <v>0</v>
      </c>
      <c r="U1347">
        <v>36.574199999999998</v>
      </c>
      <c r="V1347">
        <f>DATEDIF(Superstore_Data[[#This Row],[Order Date]],Superstore_Data[[#This Row],[Ship Date]],"d")</f>
        <v>7</v>
      </c>
      <c r="W1347">
        <f t="shared" si="21"/>
        <v>1</v>
      </c>
    </row>
    <row r="1348" spans="1:23" x14ac:dyDescent="0.3">
      <c r="A1348" s="2">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s="3">
        <v>47.18</v>
      </c>
      <c r="S1348">
        <v>7</v>
      </c>
      <c r="T1348">
        <v>0</v>
      </c>
      <c r="U1348">
        <v>23.59</v>
      </c>
      <c r="V1348">
        <f>DATEDIF(Superstore_Data[[#This Row],[Order Date]],Superstore_Data[[#This Row],[Ship Date]],"d")</f>
        <v>7</v>
      </c>
      <c r="W1348">
        <f t="shared" si="21"/>
        <v>1</v>
      </c>
    </row>
    <row r="1349" spans="1:23" x14ac:dyDescent="0.3">
      <c r="A1349" s="2">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s="3">
        <v>19.68</v>
      </c>
      <c r="S1349">
        <v>6</v>
      </c>
      <c r="T1349">
        <v>0</v>
      </c>
      <c r="U1349">
        <v>5.7072000000000003</v>
      </c>
      <c r="V1349">
        <f>DATEDIF(Superstore_Data[[#This Row],[Order Date]],Superstore_Data[[#This Row],[Ship Date]],"d")</f>
        <v>7</v>
      </c>
      <c r="W1349">
        <f t="shared" si="21"/>
        <v>1</v>
      </c>
    </row>
    <row r="1350" spans="1:23" x14ac:dyDescent="0.3">
      <c r="A1350" s="2">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s="3">
        <v>53.4</v>
      </c>
      <c r="S1350">
        <v>10</v>
      </c>
      <c r="T1350">
        <v>0</v>
      </c>
      <c r="U1350">
        <v>25.097999999999999</v>
      </c>
      <c r="V1350">
        <f>DATEDIF(Superstore_Data[[#This Row],[Order Date]],Superstore_Data[[#This Row],[Ship Date]],"d")</f>
        <v>7</v>
      </c>
      <c r="W1350">
        <f t="shared" si="21"/>
        <v>1</v>
      </c>
    </row>
    <row r="1351" spans="1:23" x14ac:dyDescent="0.3">
      <c r="A1351" s="2">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s="3">
        <v>35.880000000000003</v>
      </c>
      <c r="S1351">
        <v>6</v>
      </c>
      <c r="T1351">
        <v>0</v>
      </c>
      <c r="U1351">
        <v>17.2224</v>
      </c>
      <c r="V1351">
        <f>DATEDIF(Superstore_Data[[#This Row],[Order Date]],Superstore_Data[[#This Row],[Ship Date]],"d")</f>
        <v>7</v>
      </c>
      <c r="W1351">
        <f t="shared" si="21"/>
        <v>1</v>
      </c>
    </row>
    <row r="1352" spans="1:23" x14ac:dyDescent="0.3">
      <c r="A1352" s="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s="3">
        <v>258.279</v>
      </c>
      <c r="S1352">
        <v>3</v>
      </c>
      <c r="T1352">
        <v>0.3</v>
      </c>
      <c r="U1352">
        <v>-70.104299999999995</v>
      </c>
      <c r="V1352">
        <f>DATEDIF(Superstore_Data[[#This Row],[Order Date]],Superstore_Data[[#This Row],[Ship Date]],"d")</f>
        <v>5</v>
      </c>
      <c r="W1352">
        <f t="shared" si="21"/>
        <v>1</v>
      </c>
    </row>
    <row r="1353" spans="1:23" x14ac:dyDescent="0.3">
      <c r="A1353" s="2">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3">
        <v>31.4</v>
      </c>
      <c r="S1353">
        <v>2</v>
      </c>
      <c r="T1353">
        <v>0</v>
      </c>
      <c r="U1353">
        <v>7.85</v>
      </c>
      <c r="V1353">
        <f>DATEDIF(Superstore_Data[[#This Row],[Order Date]],Superstore_Data[[#This Row],[Ship Date]],"d")</f>
        <v>3</v>
      </c>
      <c r="W1353">
        <f t="shared" si="21"/>
        <v>1</v>
      </c>
    </row>
    <row r="1354" spans="1:23" x14ac:dyDescent="0.3">
      <c r="A1354" s="2">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s="3">
        <v>183.96</v>
      </c>
      <c r="S1354">
        <v>5</v>
      </c>
      <c r="T1354">
        <v>0.2</v>
      </c>
      <c r="U1354">
        <v>20.695499999999999</v>
      </c>
      <c r="V1354">
        <f>DATEDIF(Superstore_Data[[#This Row],[Order Date]],Superstore_Data[[#This Row],[Ship Date]],"d")</f>
        <v>5</v>
      </c>
      <c r="W1354">
        <f t="shared" si="21"/>
        <v>1</v>
      </c>
    </row>
    <row r="1355" spans="1:23" x14ac:dyDescent="0.3">
      <c r="A1355" s="2">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s="3">
        <v>17.61</v>
      </c>
      <c r="S1355">
        <v>3</v>
      </c>
      <c r="T1355">
        <v>0</v>
      </c>
      <c r="U1355">
        <v>8.4527999999999999</v>
      </c>
      <c r="V1355">
        <f>DATEDIF(Superstore_Data[[#This Row],[Order Date]],Superstore_Data[[#This Row],[Ship Date]],"d")</f>
        <v>5</v>
      </c>
      <c r="W1355">
        <f t="shared" si="21"/>
        <v>1</v>
      </c>
    </row>
    <row r="1356" spans="1:23" x14ac:dyDescent="0.3">
      <c r="A1356" s="2">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s="3">
        <v>300.904</v>
      </c>
      <c r="S1356">
        <v>1</v>
      </c>
      <c r="T1356">
        <v>0.2</v>
      </c>
      <c r="U1356">
        <v>11.283899999999999</v>
      </c>
      <c r="V1356">
        <f>DATEDIF(Superstore_Data[[#This Row],[Order Date]],Superstore_Data[[#This Row],[Ship Date]],"d")</f>
        <v>5</v>
      </c>
      <c r="W1356">
        <f t="shared" si="21"/>
        <v>1</v>
      </c>
    </row>
    <row r="1357" spans="1:23" x14ac:dyDescent="0.3">
      <c r="A1357" s="2">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s="3">
        <v>220.77600000000001</v>
      </c>
      <c r="S1357">
        <v>3</v>
      </c>
      <c r="T1357">
        <v>0.2</v>
      </c>
      <c r="U1357">
        <v>-44.155200000000001</v>
      </c>
      <c r="V1357">
        <f>DATEDIF(Superstore_Data[[#This Row],[Order Date]],Superstore_Data[[#This Row],[Ship Date]],"d")</f>
        <v>0</v>
      </c>
      <c r="W1357">
        <f t="shared" si="21"/>
        <v>1</v>
      </c>
    </row>
    <row r="1358" spans="1:23" x14ac:dyDescent="0.3">
      <c r="A1358" s="2">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s="3">
        <v>281.42399999999998</v>
      </c>
      <c r="S1358">
        <v>11</v>
      </c>
      <c r="T1358">
        <v>0.2</v>
      </c>
      <c r="U1358">
        <v>-35.177999999999997</v>
      </c>
      <c r="V1358">
        <f>DATEDIF(Superstore_Data[[#This Row],[Order Date]],Superstore_Data[[#This Row],[Ship Date]],"d")</f>
        <v>0</v>
      </c>
      <c r="W1358">
        <f t="shared" si="21"/>
        <v>1</v>
      </c>
    </row>
    <row r="1359" spans="1:23" x14ac:dyDescent="0.3">
      <c r="A1359" s="2">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s="3">
        <v>79.14</v>
      </c>
      <c r="S1359">
        <v>3</v>
      </c>
      <c r="T1359">
        <v>0</v>
      </c>
      <c r="U1359">
        <v>36.404400000000003</v>
      </c>
      <c r="V1359">
        <f>DATEDIF(Superstore_Data[[#This Row],[Order Date]],Superstore_Data[[#This Row],[Ship Date]],"d")</f>
        <v>2</v>
      </c>
      <c r="W1359">
        <f t="shared" si="21"/>
        <v>1</v>
      </c>
    </row>
    <row r="1360" spans="1:23" x14ac:dyDescent="0.3">
      <c r="A1360" s="2">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3">
        <v>1.988</v>
      </c>
      <c r="S1360">
        <v>1</v>
      </c>
      <c r="T1360">
        <v>0.6</v>
      </c>
      <c r="U1360">
        <v>-1.4413</v>
      </c>
      <c r="V1360">
        <f>DATEDIF(Superstore_Data[[#This Row],[Order Date]],Superstore_Data[[#This Row],[Ship Date]],"d")</f>
        <v>1</v>
      </c>
      <c r="W1360">
        <f t="shared" si="21"/>
        <v>1</v>
      </c>
    </row>
    <row r="1361" spans="1:23" x14ac:dyDescent="0.3">
      <c r="A1361" s="2">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s="3">
        <v>145.56800000000001</v>
      </c>
      <c r="S1361">
        <v>2</v>
      </c>
      <c r="T1361">
        <v>0.2</v>
      </c>
      <c r="U1361">
        <v>0</v>
      </c>
      <c r="V1361">
        <f>DATEDIF(Superstore_Data[[#This Row],[Order Date]],Superstore_Data[[#This Row],[Ship Date]],"d")</f>
        <v>5</v>
      </c>
      <c r="W1361">
        <f t="shared" si="21"/>
        <v>1</v>
      </c>
    </row>
    <row r="1362" spans="1:23" x14ac:dyDescent="0.3">
      <c r="A1362" s="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s="3">
        <v>123.256</v>
      </c>
      <c r="S1362">
        <v>7</v>
      </c>
      <c r="T1362">
        <v>0.2</v>
      </c>
      <c r="U1362">
        <v>9.2441999999999993</v>
      </c>
      <c r="V1362">
        <f>DATEDIF(Superstore_Data[[#This Row],[Order Date]],Superstore_Data[[#This Row],[Ship Date]],"d")</f>
        <v>6</v>
      </c>
      <c r="W1362">
        <f t="shared" si="21"/>
        <v>1</v>
      </c>
    </row>
    <row r="1363" spans="1:23" x14ac:dyDescent="0.3">
      <c r="A1363" s="2">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s="3">
        <v>23.68</v>
      </c>
      <c r="S1363">
        <v>4</v>
      </c>
      <c r="T1363">
        <v>0.2</v>
      </c>
      <c r="U1363">
        <v>7.4</v>
      </c>
      <c r="V1363">
        <f>DATEDIF(Superstore_Data[[#This Row],[Order Date]],Superstore_Data[[#This Row],[Ship Date]],"d")</f>
        <v>6</v>
      </c>
      <c r="W1363">
        <f t="shared" si="21"/>
        <v>1</v>
      </c>
    </row>
    <row r="1364" spans="1:23" x14ac:dyDescent="0.3">
      <c r="A1364" s="2">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s="3">
        <v>309.57600000000002</v>
      </c>
      <c r="S1364">
        <v>4</v>
      </c>
      <c r="T1364">
        <v>0.4</v>
      </c>
      <c r="U1364">
        <v>-56.755600000000001</v>
      </c>
      <c r="V1364">
        <f>DATEDIF(Superstore_Data[[#This Row],[Order Date]],Superstore_Data[[#This Row],[Ship Date]],"d")</f>
        <v>6</v>
      </c>
      <c r="W1364">
        <f t="shared" si="21"/>
        <v>1</v>
      </c>
    </row>
    <row r="1365" spans="1:23" x14ac:dyDescent="0.3">
      <c r="A1365" s="2">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3">
        <v>38.387999999999998</v>
      </c>
      <c r="S1365">
        <v>14</v>
      </c>
      <c r="T1365">
        <v>0.7</v>
      </c>
      <c r="U1365">
        <v>-25.591999999999999</v>
      </c>
      <c r="V1365">
        <f>DATEDIF(Superstore_Data[[#This Row],[Order Date]],Superstore_Data[[#This Row],[Ship Date]],"d")</f>
        <v>1</v>
      </c>
      <c r="W1365">
        <f t="shared" si="21"/>
        <v>1</v>
      </c>
    </row>
    <row r="1366" spans="1:23" x14ac:dyDescent="0.3">
      <c r="A1366" s="2">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3">
        <v>95.994</v>
      </c>
      <c r="S1366">
        <v>2</v>
      </c>
      <c r="T1366">
        <v>0.7</v>
      </c>
      <c r="U1366">
        <v>-63.996000000000002</v>
      </c>
      <c r="V1366">
        <f>DATEDIF(Superstore_Data[[#This Row],[Order Date]],Superstore_Data[[#This Row],[Ship Date]],"d")</f>
        <v>1</v>
      </c>
      <c r="W1366">
        <f t="shared" si="21"/>
        <v>1</v>
      </c>
    </row>
    <row r="1367" spans="1:23" x14ac:dyDescent="0.3">
      <c r="A1367" s="2">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3">
        <v>239.952</v>
      </c>
      <c r="S1367">
        <v>6</v>
      </c>
      <c r="T1367">
        <v>0.2</v>
      </c>
      <c r="U1367">
        <v>-35.992800000000003</v>
      </c>
      <c r="V1367">
        <f>DATEDIF(Superstore_Data[[#This Row],[Order Date]],Superstore_Data[[#This Row],[Ship Date]],"d")</f>
        <v>1</v>
      </c>
      <c r="W1367">
        <f t="shared" si="21"/>
        <v>1</v>
      </c>
    </row>
    <row r="1368" spans="1:23" x14ac:dyDescent="0.3">
      <c r="A1368" s="2">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s="3">
        <v>201.584</v>
      </c>
      <c r="S1368">
        <v>2</v>
      </c>
      <c r="T1368">
        <v>0.2</v>
      </c>
      <c r="U1368">
        <v>15.1188</v>
      </c>
      <c r="V1368">
        <f>DATEDIF(Superstore_Data[[#This Row],[Order Date]],Superstore_Data[[#This Row],[Ship Date]],"d")</f>
        <v>1</v>
      </c>
      <c r="W1368">
        <f t="shared" si="21"/>
        <v>1</v>
      </c>
    </row>
    <row r="1369" spans="1:23" x14ac:dyDescent="0.3">
      <c r="A1369" s="2">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3">
        <v>899.13599999999997</v>
      </c>
      <c r="S1369">
        <v>4</v>
      </c>
      <c r="T1369">
        <v>0.2</v>
      </c>
      <c r="U1369">
        <v>-146.1096</v>
      </c>
      <c r="V1369">
        <f>DATEDIF(Superstore_Data[[#This Row],[Order Date]],Superstore_Data[[#This Row],[Ship Date]],"d")</f>
        <v>1</v>
      </c>
      <c r="W1369">
        <f t="shared" si="21"/>
        <v>1</v>
      </c>
    </row>
    <row r="1370" spans="1:23" x14ac:dyDescent="0.3">
      <c r="A1370" s="2">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s="3">
        <v>145.9</v>
      </c>
      <c r="S1370">
        <v>5</v>
      </c>
      <c r="T1370">
        <v>0</v>
      </c>
      <c r="U1370">
        <v>62.737000000000002</v>
      </c>
      <c r="V1370">
        <f>DATEDIF(Superstore_Data[[#This Row],[Order Date]],Superstore_Data[[#This Row],[Ship Date]],"d")</f>
        <v>3</v>
      </c>
      <c r="W1370">
        <f t="shared" si="21"/>
        <v>1</v>
      </c>
    </row>
    <row r="1371" spans="1:23" x14ac:dyDescent="0.3">
      <c r="A1371" s="2">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s="3">
        <v>590.05799999999999</v>
      </c>
      <c r="S1371">
        <v>7</v>
      </c>
      <c r="T1371">
        <v>0.7</v>
      </c>
      <c r="U1371">
        <v>-786.74400000000003</v>
      </c>
      <c r="V1371">
        <f>DATEDIF(Superstore_Data[[#This Row],[Order Date]],Superstore_Data[[#This Row],[Ship Date]],"d")</f>
        <v>4</v>
      </c>
      <c r="W1371">
        <f t="shared" si="21"/>
        <v>1</v>
      </c>
    </row>
    <row r="1372" spans="1:23" x14ac:dyDescent="0.3">
      <c r="A1372" s="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s="3">
        <v>14.04</v>
      </c>
      <c r="S1372">
        <v>3</v>
      </c>
      <c r="T1372">
        <v>0.2</v>
      </c>
      <c r="U1372">
        <v>1.5794999999999999</v>
      </c>
      <c r="V1372">
        <f>DATEDIF(Superstore_Data[[#This Row],[Order Date]],Superstore_Data[[#This Row],[Ship Date]],"d")</f>
        <v>4</v>
      </c>
      <c r="W1372">
        <f t="shared" si="21"/>
        <v>1</v>
      </c>
    </row>
    <row r="1373" spans="1:23" x14ac:dyDescent="0.3">
      <c r="A1373" s="2">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s="3">
        <v>49.08</v>
      </c>
      <c r="S1373">
        <v>3</v>
      </c>
      <c r="T1373">
        <v>0</v>
      </c>
      <c r="U1373">
        <v>4.9080000000000004</v>
      </c>
      <c r="V1373">
        <f>DATEDIF(Superstore_Data[[#This Row],[Order Date]],Superstore_Data[[#This Row],[Ship Date]],"d")</f>
        <v>5</v>
      </c>
      <c r="W1373">
        <f t="shared" si="21"/>
        <v>1</v>
      </c>
    </row>
    <row r="1374" spans="1:23" x14ac:dyDescent="0.3">
      <c r="A1374" s="2">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s="3">
        <v>29.6</v>
      </c>
      <c r="S1374">
        <v>2</v>
      </c>
      <c r="T1374">
        <v>0</v>
      </c>
      <c r="U1374">
        <v>14.8</v>
      </c>
      <c r="V1374">
        <f>DATEDIF(Superstore_Data[[#This Row],[Order Date]],Superstore_Data[[#This Row],[Ship Date]],"d")</f>
        <v>5</v>
      </c>
      <c r="W1374">
        <f t="shared" si="21"/>
        <v>1</v>
      </c>
    </row>
    <row r="1375" spans="1:23" x14ac:dyDescent="0.3">
      <c r="A1375" s="2">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s="3">
        <v>17.088000000000001</v>
      </c>
      <c r="S1375">
        <v>4</v>
      </c>
      <c r="T1375">
        <v>0.2</v>
      </c>
      <c r="U1375">
        <v>5.5536000000000003</v>
      </c>
      <c r="V1375">
        <f>DATEDIF(Superstore_Data[[#This Row],[Order Date]],Superstore_Data[[#This Row],[Ship Date]],"d")</f>
        <v>5</v>
      </c>
      <c r="W1375">
        <f t="shared" si="21"/>
        <v>1</v>
      </c>
    </row>
    <row r="1376" spans="1:23" x14ac:dyDescent="0.3">
      <c r="A1376" s="2">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s="3">
        <v>912.75</v>
      </c>
      <c r="S1376">
        <v>5</v>
      </c>
      <c r="T1376">
        <v>0</v>
      </c>
      <c r="U1376">
        <v>118.6575</v>
      </c>
      <c r="V1376">
        <f>DATEDIF(Superstore_Data[[#This Row],[Order Date]],Superstore_Data[[#This Row],[Ship Date]],"d")</f>
        <v>5</v>
      </c>
      <c r="W1376">
        <f t="shared" si="21"/>
        <v>1</v>
      </c>
    </row>
    <row r="1377" spans="1:23" x14ac:dyDescent="0.3">
      <c r="A1377" s="2">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s="3">
        <v>1089.75</v>
      </c>
      <c r="S1377">
        <v>3</v>
      </c>
      <c r="T1377">
        <v>0</v>
      </c>
      <c r="U1377">
        <v>305.13</v>
      </c>
      <c r="V1377">
        <f>DATEDIF(Superstore_Data[[#This Row],[Order Date]],Superstore_Data[[#This Row],[Ship Date]],"d")</f>
        <v>5</v>
      </c>
      <c r="W1377">
        <f t="shared" si="21"/>
        <v>1</v>
      </c>
    </row>
    <row r="1378" spans="1:23" x14ac:dyDescent="0.3">
      <c r="A1378" s="2">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s="3">
        <v>447.84</v>
      </c>
      <c r="S1378">
        <v>8</v>
      </c>
      <c r="T1378">
        <v>0</v>
      </c>
      <c r="U1378">
        <v>219.44159999999999</v>
      </c>
      <c r="V1378">
        <f>DATEDIF(Superstore_Data[[#This Row],[Order Date]],Superstore_Data[[#This Row],[Ship Date]],"d")</f>
        <v>5</v>
      </c>
      <c r="W1378">
        <f t="shared" si="21"/>
        <v>1</v>
      </c>
    </row>
    <row r="1379" spans="1:23" x14ac:dyDescent="0.3">
      <c r="A1379" s="2">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s="3">
        <v>16.399999999999999</v>
      </c>
      <c r="S1379">
        <v>5</v>
      </c>
      <c r="T1379">
        <v>0</v>
      </c>
      <c r="U1379">
        <v>4.2640000000000002</v>
      </c>
      <c r="V1379">
        <f>DATEDIF(Superstore_Data[[#This Row],[Order Date]],Superstore_Data[[#This Row],[Ship Date]],"d")</f>
        <v>5</v>
      </c>
      <c r="W1379">
        <f t="shared" si="21"/>
        <v>1</v>
      </c>
    </row>
    <row r="1380" spans="1:23" x14ac:dyDescent="0.3">
      <c r="A1380" s="2">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s="3">
        <v>399.96</v>
      </c>
      <c r="S1380">
        <v>5</v>
      </c>
      <c r="T1380">
        <v>0.2</v>
      </c>
      <c r="U1380">
        <v>34.996499999999997</v>
      </c>
      <c r="V1380">
        <f>DATEDIF(Superstore_Data[[#This Row],[Order Date]],Superstore_Data[[#This Row],[Ship Date]],"d")</f>
        <v>5</v>
      </c>
      <c r="W1380">
        <f t="shared" si="21"/>
        <v>1</v>
      </c>
    </row>
    <row r="1381" spans="1:23" x14ac:dyDescent="0.3">
      <c r="A1381" s="2">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s="3">
        <v>158.9</v>
      </c>
      <c r="S1381">
        <v>5</v>
      </c>
      <c r="T1381">
        <v>0</v>
      </c>
      <c r="U1381">
        <v>7.9450000000000003</v>
      </c>
      <c r="V1381">
        <f>DATEDIF(Superstore_Data[[#This Row],[Order Date]],Superstore_Data[[#This Row],[Ship Date]],"d")</f>
        <v>5</v>
      </c>
      <c r="W1381">
        <f t="shared" si="21"/>
        <v>1</v>
      </c>
    </row>
    <row r="1382" spans="1:23" x14ac:dyDescent="0.3">
      <c r="A1382" s="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s="3">
        <v>13.183999999999999</v>
      </c>
      <c r="S1382">
        <v>1</v>
      </c>
      <c r="T1382">
        <v>0.2</v>
      </c>
      <c r="U1382">
        <v>4.7792000000000003</v>
      </c>
      <c r="V1382">
        <f>DATEDIF(Superstore_Data[[#This Row],[Order Date]],Superstore_Data[[#This Row],[Ship Date]],"d")</f>
        <v>5</v>
      </c>
      <c r="W1382">
        <f t="shared" si="21"/>
        <v>1</v>
      </c>
    </row>
    <row r="1383" spans="1:23" x14ac:dyDescent="0.3">
      <c r="A1383" s="2">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3">
        <v>83.951999999999998</v>
      </c>
      <c r="S1383">
        <v>3</v>
      </c>
      <c r="T1383">
        <v>0.6</v>
      </c>
      <c r="U1383">
        <v>-90.248400000000004</v>
      </c>
      <c r="V1383">
        <f>DATEDIF(Superstore_Data[[#This Row],[Order Date]],Superstore_Data[[#This Row],[Ship Date]],"d")</f>
        <v>6</v>
      </c>
      <c r="W1383">
        <f t="shared" si="21"/>
        <v>1</v>
      </c>
    </row>
    <row r="1384" spans="1:23" x14ac:dyDescent="0.3">
      <c r="A1384" s="2">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s="3">
        <v>80.98</v>
      </c>
      <c r="S1384">
        <v>1</v>
      </c>
      <c r="T1384">
        <v>0</v>
      </c>
      <c r="U1384">
        <v>1.6195999999999999</v>
      </c>
      <c r="V1384">
        <f>DATEDIF(Superstore_Data[[#This Row],[Order Date]],Superstore_Data[[#This Row],[Ship Date]],"d")</f>
        <v>0</v>
      </c>
      <c r="W1384">
        <f t="shared" si="21"/>
        <v>1</v>
      </c>
    </row>
    <row r="1385" spans="1:23" x14ac:dyDescent="0.3">
      <c r="A1385" s="2">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s="3">
        <v>348.84</v>
      </c>
      <c r="S1385">
        <v>9</v>
      </c>
      <c r="T1385">
        <v>0</v>
      </c>
      <c r="U1385">
        <v>170.9316</v>
      </c>
      <c r="V1385">
        <f>DATEDIF(Superstore_Data[[#This Row],[Order Date]],Superstore_Data[[#This Row],[Ship Date]],"d")</f>
        <v>0</v>
      </c>
      <c r="W1385">
        <f t="shared" si="21"/>
        <v>1</v>
      </c>
    </row>
    <row r="1386" spans="1:23" x14ac:dyDescent="0.3">
      <c r="A1386" s="2">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s="3">
        <v>9.4499999999999993</v>
      </c>
      <c r="S1386">
        <v>5</v>
      </c>
      <c r="T1386">
        <v>0</v>
      </c>
      <c r="U1386">
        <v>0.189</v>
      </c>
      <c r="V1386">
        <f>DATEDIF(Superstore_Data[[#This Row],[Order Date]],Superstore_Data[[#This Row],[Ship Date]],"d")</f>
        <v>0</v>
      </c>
      <c r="W1386">
        <f t="shared" si="21"/>
        <v>1</v>
      </c>
    </row>
    <row r="1387" spans="1:23" x14ac:dyDescent="0.3">
      <c r="A1387" s="2">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s="3">
        <v>18.84</v>
      </c>
      <c r="S1387">
        <v>3</v>
      </c>
      <c r="T1387">
        <v>0</v>
      </c>
      <c r="U1387">
        <v>7.1592000000000002</v>
      </c>
      <c r="V1387">
        <f>DATEDIF(Superstore_Data[[#This Row],[Order Date]],Superstore_Data[[#This Row],[Ship Date]],"d")</f>
        <v>0</v>
      </c>
      <c r="W1387">
        <f t="shared" si="21"/>
        <v>1</v>
      </c>
    </row>
    <row r="1388" spans="1:23" x14ac:dyDescent="0.3">
      <c r="A1388" s="2">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s="3">
        <v>239.98</v>
      </c>
      <c r="S1388">
        <v>2</v>
      </c>
      <c r="T1388">
        <v>0</v>
      </c>
      <c r="U1388">
        <v>52.7956</v>
      </c>
      <c r="V1388">
        <f>DATEDIF(Superstore_Data[[#This Row],[Order Date]],Superstore_Data[[#This Row],[Ship Date]],"d")</f>
        <v>0</v>
      </c>
      <c r="W1388">
        <f t="shared" si="21"/>
        <v>1</v>
      </c>
    </row>
    <row r="1389" spans="1:23" x14ac:dyDescent="0.3">
      <c r="A1389" s="2">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s="3">
        <v>167.96</v>
      </c>
      <c r="S1389">
        <v>2</v>
      </c>
      <c r="T1389">
        <v>0</v>
      </c>
      <c r="U1389">
        <v>78.941199999999995</v>
      </c>
      <c r="V1389">
        <f>DATEDIF(Superstore_Data[[#This Row],[Order Date]],Superstore_Data[[#This Row],[Ship Date]],"d")</f>
        <v>0</v>
      </c>
      <c r="W1389">
        <f t="shared" si="21"/>
        <v>1</v>
      </c>
    </row>
    <row r="1390" spans="1:23" x14ac:dyDescent="0.3">
      <c r="A1390" s="2">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s="3">
        <v>104.85</v>
      </c>
      <c r="S1390">
        <v>3</v>
      </c>
      <c r="T1390">
        <v>0</v>
      </c>
      <c r="U1390">
        <v>28.3095</v>
      </c>
      <c r="V1390">
        <f>DATEDIF(Superstore_Data[[#This Row],[Order Date]],Superstore_Data[[#This Row],[Ship Date]],"d")</f>
        <v>0</v>
      </c>
      <c r="W1390">
        <f t="shared" si="21"/>
        <v>1</v>
      </c>
    </row>
    <row r="1391" spans="1:23" x14ac:dyDescent="0.3">
      <c r="A1391" s="2">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s="3">
        <v>484.83</v>
      </c>
      <c r="S1391">
        <v>3</v>
      </c>
      <c r="T1391">
        <v>0</v>
      </c>
      <c r="U1391">
        <v>126.0558</v>
      </c>
      <c r="V1391">
        <f>DATEDIF(Superstore_Data[[#This Row],[Order Date]],Superstore_Data[[#This Row],[Ship Date]],"d")</f>
        <v>0</v>
      </c>
      <c r="W1391">
        <f t="shared" si="21"/>
        <v>1</v>
      </c>
    </row>
    <row r="1392" spans="1:23" x14ac:dyDescent="0.3">
      <c r="A1392" s="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s="3">
        <v>122.97</v>
      </c>
      <c r="S1392">
        <v>3</v>
      </c>
      <c r="T1392">
        <v>0</v>
      </c>
      <c r="U1392">
        <v>60.255299999999998</v>
      </c>
      <c r="V1392">
        <f>DATEDIF(Superstore_Data[[#This Row],[Order Date]],Superstore_Data[[#This Row],[Ship Date]],"d")</f>
        <v>0</v>
      </c>
      <c r="W1392">
        <f t="shared" si="21"/>
        <v>1</v>
      </c>
    </row>
    <row r="1393" spans="1:23" x14ac:dyDescent="0.3">
      <c r="A1393" s="2">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s="3">
        <v>154.44</v>
      </c>
      <c r="S1393">
        <v>3</v>
      </c>
      <c r="T1393">
        <v>0</v>
      </c>
      <c r="U1393">
        <v>1.5444</v>
      </c>
      <c r="V1393">
        <f>DATEDIF(Superstore_Data[[#This Row],[Order Date]],Superstore_Data[[#This Row],[Ship Date]],"d")</f>
        <v>0</v>
      </c>
      <c r="W1393">
        <f t="shared" si="21"/>
        <v>1</v>
      </c>
    </row>
    <row r="1394" spans="1:23" x14ac:dyDescent="0.3">
      <c r="A1394" s="2">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s="3">
        <v>342.37</v>
      </c>
      <c r="S1394">
        <v>7</v>
      </c>
      <c r="T1394">
        <v>0</v>
      </c>
      <c r="U1394">
        <v>160.91390000000001</v>
      </c>
      <c r="V1394">
        <f>DATEDIF(Superstore_Data[[#This Row],[Order Date]],Superstore_Data[[#This Row],[Ship Date]],"d")</f>
        <v>0</v>
      </c>
      <c r="W1394">
        <f t="shared" si="21"/>
        <v>1</v>
      </c>
    </row>
    <row r="1395" spans="1:23" x14ac:dyDescent="0.3">
      <c r="A1395" s="2">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s="3">
        <v>9.5519999999999996</v>
      </c>
      <c r="S1395">
        <v>3</v>
      </c>
      <c r="T1395">
        <v>0.2</v>
      </c>
      <c r="U1395">
        <v>1.5522</v>
      </c>
      <c r="V1395">
        <f>DATEDIF(Superstore_Data[[#This Row],[Order Date]],Superstore_Data[[#This Row],[Ship Date]],"d")</f>
        <v>1</v>
      </c>
      <c r="W1395">
        <f t="shared" si="21"/>
        <v>1</v>
      </c>
    </row>
    <row r="1396" spans="1:23" x14ac:dyDescent="0.3">
      <c r="A1396" s="2">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s="3">
        <v>652.45000000000005</v>
      </c>
      <c r="S1396">
        <v>5</v>
      </c>
      <c r="T1396">
        <v>0.5</v>
      </c>
      <c r="U1396">
        <v>-430.61700000000002</v>
      </c>
      <c r="V1396">
        <f>DATEDIF(Superstore_Data[[#This Row],[Order Date]],Superstore_Data[[#This Row],[Ship Date]],"d")</f>
        <v>5</v>
      </c>
      <c r="W1396">
        <f t="shared" si="21"/>
        <v>1</v>
      </c>
    </row>
    <row r="1397" spans="1:23" x14ac:dyDescent="0.3">
      <c r="A1397" s="2">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s="3">
        <v>66.644999999999996</v>
      </c>
      <c r="S1397">
        <v>3</v>
      </c>
      <c r="T1397">
        <v>0.5</v>
      </c>
      <c r="U1397">
        <v>-42.652799999999999</v>
      </c>
      <c r="V1397">
        <f>DATEDIF(Superstore_Data[[#This Row],[Order Date]],Superstore_Data[[#This Row],[Ship Date]],"d")</f>
        <v>5</v>
      </c>
      <c r="W1397">
        <f t="shared" si="21"/>
        <v>1</v>
      </c>
    </row>
    <row r="1398" spans="1:23" x14ac:dyDescent="0.3">
      <c r="A1398" s="2">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3">
        <v>17.216000000000001</v>
      </c>
      <c r="S1398">
        <v>4</v>
      </c>
      <c r="T1398">
        <v>0.2</v>
      </c>
      <c r="U1398">
        <v>6.0255999999999998</v>
      </c>
      <c r="V1398">
        <f>DATEDIF(Superstore_Data[[#This Row],[Order Date]],Superstore_Data[[#This Row],[Ship Date]],"d")</f>
        <v>2</v>
      </c>
      <c r="W1398">
        <f t="shared" si="21"/>
        <v>1</v>
      </c>
    </row>
    <row r="1399" spans="1:23" x14ac:dyDescent="0.3">
      <c r="A1399" s="2">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3">
        <v>11.56</v>
      </c>
      <c r="S1399">
        <v>2</v>
      </c>
      <c r="T1399">
        <v>0</v>
      </c>
      <c r="U1399">
        <v>5.6643999999999997</v>
      </c>
      <c r="V1399">
        <f>DATEDIF(Superstore_Data[[#This Row],[Order Date]],Superstore_Data[[#This Row],[Ship Date]],"d")</f>
        <v>2</v>
      </c>
      <c r="W1399">
        <f t="shared" si="21"/>
        <v>1</v>
      </c>
    </row>
    <row r="1400" spans="1:23" x14ac:dyDescent="0.3">
      <c r="A1400" s="2">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s="3">
        <v>88.4</v>
      </c>
      <c r="S1400">
        <v>4</v>
      </c>
      <c r="T1400">
        <v>0</v>
      </c>
      <c r="U1400">
        <v>11.492000000000001</v>
      </c>
      <c r="V1400">
        <f>DATEDIF(Superstore_Data[[#This Row],[Order Date]],Superstore_Data[[#This Row],[Ship Date]],"d")</f>
        <v>2</v>
      </c>
      <c r="W1400">
        <f t="shared" si="21"/>
        <v>1</v>
      </c>
    </row>
    <row r="1401" spans="1:23" x14ac:dyDescent="0.3">
      <c r="A1401" s="2">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3">
        <v>6.48</v>
      </c>
      <c r="S1401">
        <v>1</v>
      </c>
      <c r="T1401">
        <v>0</v>
      </c>
      <c r="U1401">
        <v>3.1103999999999998</v>
      </c>
      <c r="V1401">
        <f>DATEDIF(Superstore_Data[[#This Row],[Order Date]],Superstore_Data[[#This Row],[Ship Date]],"d")</f>
        <v>2</v>
      </c>
      <c r="W1401">
        <f t="shared" si="21"/>
        <v>1</v>
      </c>
    </row>
    <row r="1402" spans="1:23" x14ac:dyDescent="0.3">
      <c r="A1402" s="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s="3">
        <v>21.8</v>
      </c>
      <c r="S1402">
        <v>2</v>
      </c>
      <c r="T1402">
        <v>0</v>
      </c>
      <c r="U1402">
        <v>6.1040000000000001</v>
      </c>
      <c r="V1402">
        <f>DATEDIF(Superstore_Data[[#This Row],[Order Date]],Superstore_Data[[#This Row],[Ship Date]],"d")</f>
        <v>4</v>
      </c>
      <c r="W1402">
        <f t="shared" si="21"/>
        <v>1</v>
      </c>
    </row>
    <row r="1403" spans="1:23" x14ac:dyDescent="0.3">
      <c r="A1403" s="2">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s="3">
        <v>251.79</v>
      </c>
      <c r="S1403">
        <v>3</v>
      </c>
      <c r="T1403">
        <v>0</v>
      </c>
      <c r="U1403">
        <v>118.3413</v>
      </c>
      <c r="V1403">
        <f>DATEDIF(Superstore_Data[[#This Row],[Order Date]],Superstore_Data[[#This Row],[Ship Date]],"d")</f>
        <v>4</v>
      </c>
      <c r="W1403">
        <f t="shared" si="21"/>
        <v>1</v>
      </c>
    </row>
    <row r="1404" spans="1:23" x14ac:dyDescent="0.3">
      <c r="A1404" s="2">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s="3">
        <v>205.17599999999999</v>
      </c>
      <c r="S1404">
        <v>2</v>
      </c>
      <c r="T1404">
        <v>0.4</v>
      </c>
      <c r="U1404">
        <v>-58.133200000000002</v>
      </c>
      <c r="V1404">
        <f>DATEDIF(Superstore_Data[[#This Row],[Order Date]],Superstore_Data[[#This Row],[Ship Date]],"d")</f>
        <v>6</v>
      </c>
      <c r="W1404">
        <f t="shared" si="21"/>
        <v>1</v>
      </c>
    </row>
    <row r="1405" spans="1:23" x14ac:dyDescent="0.3">
      <c r="A1405" s="2">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s="3">
        <v>419.4</v>
      </c>
      <c r="S1405">
        <v>5</v>
      </c>
      <c r="T1405">
        <v>0.2</v>
      </c>
      <c r="U1405">
        <v>146.79</v>
      </c>
      <c r="V1405">
        <f>DATEDIF(Superstore_Data[[#This Row],[Order Date]],Superstore_Data[[#This Row],[Ship Date]],"d")</f>
        <v>6</v>
      </c>
      <c r="W1405">
        <f t="shared" si="21"/>
        <v>1</v>
      </c>
    </row>
    <row r="1406" spans="1:23" x14ac:dyDescent="0.3">
      <c r="A1406" s="2">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s="3">
        <v>10.304</v>
      </c>
      <c r="S1406">
        <v>1</v>
      </c>
      <c r="T1406">
        <v>0.2</v>
      </c>
      <c r="U1406">
        <v>-2.1896</v>
      </c>
      <c r="V1406">
        <f>DATEDIF(Superstore_Data[[#This Row],[Order Date]],Superstore_Data[[#This Row],[Ship Date]],"d")</f>
        <v>2</v>
      </c>
      <c r="W1406">
        <f t="shared" si="21"/>
        <v>1</v>
      </c>
    </row>
    <row r="1407" spans="1:23" x14ac:dyDescent="0.3">
      <c r="A1407" s="2">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s="3">
        <v>154.76400000000001</v>
      </c>
      <c r="S1407">
        <v>3</v>
      </c>
      <c r="T1407">
        <v>0.4</v>
      </c>
      <c r="U1407">
        <v>-36.111600000000003</v>
      </c>
      <c r="V1407">
        <f>DATEDIF(Superstore_Data[[#This Row],[Order Date]],Superstore_Data[[#This Row],[Ship Date]],"d")</f>
        <v>2</v>
      </c>
      <c r="W1407">
        <f t="shared" si="21"/>
        <v>1</v>
      </c>
    </row>
    <row r="1408" spans="1:23" x14ac:dyDescent="0.3">
      <c r="A1408" s="2">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s="3">
        <v>116.78400000000001</v>
      </c>
      <c r="S1408">
        <v>2</v>
      </c>
      <c r="T1408">
        <v>0.2</v>
      </c>
      <c r="U1408">
        <v>21.896999999999998</v>
      </c>
      <c r="V1408">
        <f>DATEDIF(Superstore_Data[[#This Row],[Order Date]],Superstore_Data[[#This Row],[Ship Date]],"d")</f>
        <v>2</v>
      </c>
      <c r="W1408">
        <f t="shared" si="21"/>
        <v>1</v>
      </c>
    </row>
    <row r="1409" spans="1:23" x14ac:dyDescent="0.3">
      <c r="A1409" s="2">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s="3">
        <v>75.48</v>
      </c>
      <c r="S1409">
        <v>2</v>
      </c>
      <c r="T1409">
        <v>0</v>
      </c>
      <c r="U1409">
        <v>19.6248</v>
      </c>
      <c r="V1409">
        <f>DATEDIF(Superstore_Data[[#This Row],[Order Date]],Superstore_Data[[#This Row],[Ship Date]],"d")</f>
        <v>4</v>
      </c>
      <c r="W1409">
        <f t="shared" si="21"/>
        <v>1</v>
      </c>
    </row>
    <row r="1410" spans="1:23" x14ac:dyDescent="0.3">
      <c r="A1410" s="2">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s="3">
        <v>39.979999999999997</v>
      </c>
      <c r="S1410">
        <v>2</v>
      </c>
      <c r="T1410">
        <v>0</v>
      </c>
      <c r="U1410">
        <v>9.9949999999999992</v>
      </c>
      <c r="V1410">
        <f>DATEDIF(Superstore_Data[[#This Row],[Order Date]],Superstore_Data[[#This Row],[Ship Date]],"d")</f>
        <v>4</v>
      </c>
      <c r="W1410">
        <f t="shared" ref="W1410:W1473" si="22">COUNTIF($A:$A,A1410)</f>
        <v>1</v>
      </c>
    </row>
    <row r="1411" spans="1:23" x14ac:dyDescent="0.3">
      <c r="A1411" s="2">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s="3">
        <v>393.16500000000002</v>
      </c>
      <c r="S1411">
        <v>3</v>
      </c>
      <c r="T1411">
        <v>0.5</v>
      </c>
      <c r="U1411">
        <v>-204.44579999999999</v>
      </c>
      <c r="V1411">
        <f>DATEDIF(Superstore_Data[[#This Row],[Order Date]],Superstore_Data[[#This Row],[Ship Date]],"d")</f>
        <v>5</v>
      </c>
      <c r="W1411">
        <f t="shared" si="22"/>
        <v>1</v>
      </c>
    </row>
    <row r="1412" spans="1:23" x14ac:dyDescent="0.3">
      <c r="A1412" s="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3">
        <v>23.68</v>
      </c>
      <c r="S1412">
        <v>2</v>
      </c>
      <c r="T1412">
        <v>0.2</v>
      </c>
      <c r="U1412">
        <v>8.8800000000000008</v>
      </c>
      <c r="V1412">
        <f>DATEDIF(Superstore_Data[[#This Row],[Order Date]],Superstore_Data[[#This Row],[Ship Date]],"d")</f>
        <v>7</v>
      </c>
      <c r="W1412">
        <f t="shared" si="22"/>
        <v>1</v>
      </c>
    </row>
    <row r="1413" spans="1:23" x14ac:dyDescent="0.3">
      <c r="A1413" s="2">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s="3">
        <v>408.00599999999997</v>
      </c>
      <c r="S1413">
        <v>2</v>
      </c>
      <c r="T1413">
        <v>0.1</v>
      </c>
      <c r="U1413">
        <v>72.534400000000005</v>
      </c>
      <c r="V1413">
        <f>DATEDIF(Superstore_Data[[#This Row],[Order Date]],Superstore_Data[[#This Row],[Ship Date]],"d")</f>
        <v>4</v>
      </c>
      <c r="W1413">
        <f t="shared" si="22"/>
        <v>1</v>
      </c>
    </row>
    <row r="1414" spans="1:23" x14ac:dyDescent="0.3">
      <c r="A1414" s="2">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s="3">
        <v>165.28</v>
      </c>
      <c r="S1414">
        <v>4</v>
      </c>
      <c r="T1414">
        <v>0</v>
      </c>
      <c r="U1414">
        <v>14.8752</v>
      </c>
      <c r="V1414">
        <f>DATEDIF(Superstore_Data[[#This Row],[Order Date]],Superstore_Data[[#This Row],[Ship Date]],"d")</f>
        <v>4</v>
      </c>
      <c r="W1414">
        <f t="shared" si="22"/>
        <v>1</v>
      </c>
    </row>
    <row r="1415" spans="1:23" x14ac:dyDescent="0.3">
      <c r="A1415" s="2">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s="3">
        <v>334.76799999999997</v>
      </c>
      <c r="S1415">
        <v>7</v>
      </c>
      <c r="T1415">
        <v>0.2</v>
      </c>
      <c r="U1415">
        <v>108.7996</v>
      </c>
      <c r="V1415">
        <f>DATEDIF(Superstore_Data[[#This Row],[Order Date]],Superstore_Data[[#This Row],[Ship Date]],"d")</f>
        <v>5</v>
      </c>
      <c r="W1415">
        <f t="shared" si="22"/>
        <v>1</v>
      </c>
    </row>
    <row r="1416" spans="1:23" x14ac:dyDescent="0.3">
      <c r="A1416" s="2">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3">
        <v>239.97</v>
      </c>
      <c r="S1416">
        <v>3</v>
      </c>
      <c r="T1416">
        <v>0</v>
      </c>
      <c r="U1416">
        <v>26.396699999999999</v>
      </c>
      <c r="V1416">
        <f>DATEDIF(Superstore_Data[[#This Row],[Order Date]],Superstore_Data[[#This Row],[Ship Date]],"d")</f>
        <v>3</v>
      </c>
      <c r="W1416">
        <f t="shared" si="22"/>
        <v>1</v>
      </c>
    </row>
    <row r="1417" spans="1:23" x14ac:dyDescent="0.3">
      <c r="A1417" s="2">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s="3">
        <v>37.74</v>
      </c>
      <c r="S1417">
        <v>3</v>
      </c>
      <c r="T1417">
        <v>0</v>
      </c>
      <c r="U1417">
        <v>12.8316</v>
      </c>
      <c r="V1417">
        <f>DATEDIF(Superstore_Data[[#This Row],[Order Date]],Superstore_Data[[#This Row],[Ship Date]],"d")</f>
        <v>3</v>
      </c>
      <c r="W1417">
        <f t="shared" si="22"/>
        <v>1</v>
      </c>
    </row>
    <row r="1418" spans="1:23" x14ac:dyDescent="0.3">
      <c r="A1418" s="2">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3">
        <v>946.34400000000005</v>
      </c>
      <c r="S1418">
        <v>7</v>
      </c>
      <c r="T1418">
        <v>0.2</v>
      </c>
      <c r="U1418">
        <v>118.29300000000001</v>
      </c>
      <c r="V1418">
        <f>DATEDIF(Superstore_Data[[#This Row],[Order Date]],Superstore_Data[[#This Row],[Ship Date]],"d")</f>
        <v>3</v>
      </c>
      <c r="W1418">
        <f t="shared" si="22"/>
        <v>1</v>
      </c>
    </row>
    <row r="1419" spans="1:23" x14ac:dyDescent="0.3">
      <c r="A1419" s="2">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3">
        <v>151.19999999999999</v>
      </c>
      <c r="S1419">
        <v>3</v>
      </c>
      <c r="T1419">
        <v>0.2</v>
      </c>
      <c r="U1419">
        <v>32.130000000000003</v>
      </c>
      <c r="V1419">
        <f>DATEDIF(Superstore_Data[[#This Row],[Order Date]],Superstore_Data[[#This Row],[Ship Date]],"d")</f>
        <v>3</v>
      </c>
      <c r="W1419">
        <f t="shared" si="22"/>
        <v>1</v>
      </c>
    </row>
    <row r="1420" spans="1:23" x14ac:dyDescent="0.3">
      <c r="A1420" s="2">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s="3">
        <v>4.9279999999999999</v>
      </c>
      <c r="S1420">
        <v>4</v>
      </c>
      <c r="T1420">
        <v>0.6</v>
      </c>
      <c r="U1420">
        <v>-1.4783999999999999</v>
      </c>
      <c r="V1420">
        <f>DATEDIF(Superstore_Data[[#This Row],[Order Date]],Superstore_Data[[#This Row],[Ship Date]],"d")</f>
        <v>3</v>
      </c>
      <c r="W1420">
        <f t="shared" si="22"/>
        <v>1</v>
      </c>
    </row>
    <row r="1421" spans="1:23" x14ac:dyDescent="0.3">
      <c r="A1421" s="2">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s="3">
        <v>86.272000000000006</v>
      </c>
      <c r="S1421">
        <v>4</v>
      </c>
      <c r="T1421">
        <v>0.2</v>
      </c>
      <c r="U1421">
        <v>31.273599999999998</v>
      </c>
      <c r="V1421">
        <f>DATEDIF(Superstore_Data[[#This Row],[Order Date]],Superstore_Data[[#This Row],[Ship Date]],"d")</f>
        <v>4</v>
      </c>
      <c r="W1421">
        <f t="shared" si="22"/>
        <v>1</v>
      </c>
    </row>
    <row r="1422" spans="1:23" x14ac:dyDescent="0.3">
      <c r="A1422" s="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s="3">
        <v>72.587999999999994</v>
      </c>
      <c r="S1422">
        <v>2</v>
      </c>
      <c r="T1422">
        <v>0.7</v>
      </c>
      <c r="U1422">
        <v>-48.392000000000003</v>
      </c>
      <c r="V1422">
        <f>DATEDIF(Superstore_Data[[#This Row],[Order Date]],Superstore_Data[[#This Row],[Ship Date]],"d")</f>
        <v>4</v>
      </c>
      <c r="W1422">
        <f t="shared" si="22"/>
        <v>1</v>
      </c>
    </row>
    <row r="1423" spans="1:23" x14ac:dyDescent="0.3">
      <c r="A1423" s="2">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s="3">
        <v>60.671999999999997</v>
      </c>
      <c r="S1423">
        <v>2</v>
      </c>
      <c r="T1423">
        <v>0.2</v>
      </c>
      <c r="U1423">
        <v>14.409599999999999</v>
      </c>
      <c r="V1423">
        <f>DATEDIF(Superstore_Data[[#This Row],[Order Date]],Superstore_Data[[#This Row],[Ship Date]],"d")</f>
        <v>4</v>
      </c>
      <c r="W1423">
        <f t="shared" si="22"/>
        <v>1</v>
      </c>
    </row>
    <row r="1424" spans="1:23" x14ac:dyDescent="0.3">
      <c r="A1424" s="2">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s="3">
        <v>77.031000000000006</v>
      </c>
      <c r="S1424">
        <v>9</v>
      </c>
      <c r="T1424">
        <v>0.7</v>
      </c>
      <c r="U1424">
        <v>-59.057099999999998</v>
      </c>
      <c r="V1424">
        <f>DATEDIF(Superstore_Data[[#This Row],[Order Date]],Superstore_Data[[#This Row],[Ship Date]],"d")</f>
        <v>4</v>
      </c>
      <c r="W1424">
        <f t="shared" si="22"/>
        <v>1</v>
      </c>
    </row>
    <row r="1425" spans="1:23" x14ac:dyDescent="0.3">
      <c r="A1425" s="2">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s="3">
        <v>119.904</v>
      </c>
      <c r="S1425">
        <v>6</v>
      </c>
      <c r="T1425">
        <v>0.2</v>
      </c>
      <c r="U1425">
        <v>-1.4987999999999999</v>
      </c>
      <c r="V1425">
        <f>DATEDIF(Superstore_Data[[#This Row],[Order Date]],Superstore_Data[[#This Row],[Ship Date]],"d")</f>
        <v>4</v>
      </c>
      <c r="W1425">
        <f t="shared" si="22"/>
        <v>1</v>
      </c>
    </row>
    <row r="1426" spans="1:23" x14ac:dyDescent="0.3">
      <c r="A1426" s="2">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s="3">
        <v>263.95999999999998</v>
      </c>
      <c r="S1426">
        <v>5</v>
      </c>
      <c r="T1426">
        <v>0.2</v>
      </c>
      <c r="U1426">
        <v>23.096499999999999</v>
      </c>
      <c r="V1426">
        <f>DATEDIF(Superstore_Data[[#This Row],[Order Date]],Superstore_Data[[#This Row],[Ship Date]],"d")</f>
        <v>4</v>
      </c>
      <c r="W1426">
        <f t="shared" si="22"/>
        <v>1</v>
      </c>
    </row>
    <row r="1427" spans="1:23" x14ac:dyDescent="0.3">
      <c r="A1427" s="2">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s="3">
        <v>363.64800000000002</v>
      </c>
      <c r="S1427">
        <v>4</v>
      </c>
      <c r="T1427">
        <v>0.2</v>
      </c>
      <c r="U1427">
        <v>-86.366399999999999</v>
      </c>
      <c r="V1427">
        <f>DATEDIF(Superstore_Data[[#This Row],[Order Date]],Superstore_Data[[#This Row],[Ship Date]],"d")</f>
        <v>4</v>
      </c>
      <c r="W1427">
        <f t="shared" si="22"/>
        <v>1</v>
      </c>
    </row>
    <row r="1428" spans="1:23" x14ac:dyDescent="0.3">
      <c r="A1428" s="2">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s="3">
        <v>9.7279999999999998</v>
      </c>
      <c r="S1428">
        <v>2</v>
      </c>
      <c r="T1428">
        <v>0.2</v>
      </c>
      <c r="U1428">
        <v>3.2831999999999999</v>
      </c>
      <c r="V1428">
        <f>DATEDIF(Superstore_Data[[#This Row],[Order Date]],Superstore_Data[[#This Row],[Ship Date]],"d")</f>
        <v>4</v>
      </c>
      <c r="W1428">
        <f t="shared" si="22"/>
        <v>1</v>
      </c>
    </row>
    <row r="1429" spans="1:23" x14ac:dyDescent="0.3">
      <c r="A1429" s="2">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s="3">
        <v>14.75</v>
      </c>
      <c r="S1429">
        <v>5</v>
      </c>
      <c r="T1429">
        <v>0</v>
      </c>
      <c r="U1429">
        <v>7.08</v>
      </c>
      <c r="V1429">
        <f>DATEDIF(Superstore_Data[[#This Row],[Order Date]],Superstore_Data[[#This Row],[Ship Date]],"d")</f>
        <v>4</v>
      </c>
      <c r="W1429">
        <f t="shared" si="22"/>
        <v>1</v>
      </c>
    </row>
    <row r="1430" spans="1:23" x14ac:dyDescent="0.3">
      <c r="A1430" s="2">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s="3">
        <v>29.8</v>
      </c>
      <c r="S1430">
        <v>5</v>
      </c>
      <c r="T1430">
        <v>0.2</v>
      </c>
      <c r="U1430">
        <v>9.3125</v>
      </c>
      <c r="V1430">
        <f>DATEDIF(Superstore_Data[[#This Row],[Order Date]],Superstore_Data[[#This Row],[Ship Date]],"d")</f>
        <v>4</v>
      </c>
      <c r="W1430">
        <f t="shared" si="22"/>
        <v>1</v>
      </c>
    </row>
    <row r="1431" spans="1:23" x14ac:dyDescent="0.3">
      <c r="A1431" s="2">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s="3">
        <v>427.42</v>
      </c>
      <c r="S1431">
        <v>14</v>
      </c>
      <c r="T1431">
        <v>0</v>
      </c>
      <c r="U1431">
        <v>196.61320000000001</v>
      </c>
      <c r="V1431">
        <f>DATEDIF(Superstore_Data[[#This Row],[Order Date]],Superstore_Data[[#This Row],[Ship Date]],"d")</f>
        <v>4</v>
      </c>
      <c r="W1431">
        <f t="shared" si="22"/>
        <v>1</v>
      </c>
    </row>
    <row r="1432" spans="1:23" x14ac:dyDescent="0.3">
      <c r="A1432" s="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s="3">
        <v>220.75200000000001</v>
      </c>
      <c r="S1432">
        <v>8</v>
      </c>
      <c r="T1432">
        <v>0.4</v>
      </c>
      <c r="U1432">
        <v>-40.471200000000003</v>
      </c>
      <c r="V1432">
        <f>DATEDIF(Superstore_Data[[#This Row],[Order Date]],Superstore_Data[[#This Row],[Ship Date]],"d")</f>
        <v>4</v>
      </c>
      <c r="W1432">
        <f t="shared" si="22"/>
        <v>1</v>
      </c>
    </row>
    <row r="1433" spans="1:23" x14ac:dyDescent="0.3">
      <c r="A1433" s="2">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s="3">
        <v>152.76</v>
      </c>
      <c r="S1433">
        <v>6</v>
      </c>
      <c r="T1433">
        <v>0</v>
      </c>
      <c r="U1433">
        <v>74.852400000000003</v>
      </c>
      <c r="V1433">
        <f>DATEDIF(Superstore_Data[[#This Row],[Order Date]],Superstore_Data[[#This Row],[Ship Date]],"d")</f>
        <v>2</v>
      </c>
      <c r="W1433">
        <f t="shared" si="22"/>
        <v>1</v>
      </c>
    </row>
    <row r="1434" spans="1:23" x14ac:dyDescent="0.3">
      <c r="A1434" s="2">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s="3">
        <v>7.27</v>
      </c>
      <c r="S1434">
        <v>1</v>
      </c>
      <c r="T1434">
        <v>0</v>
      </c>
      <c r="U1434">
        <v>1.9629000000000001</v>
      </c>
      <c r="V1434">
        <f>DATEDIF(Superstore_Data[[#This Row],[Order Date]],Superstore_Data[[#This Row],[Ship Date]],"d")</f>
        <v>2</v>
      </c>
      <c r="W1434">
        <f t="shared" si="22"/>
        <v>1</v>
      </c>
    </row>
    <row r="1435" spans="1:23" x14ac:dyDescent="0.3">
      <c r="A1435" s="2">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s="3">
        <v>1819.86</v>
      </c>
      <c r="S1435">
        <v>14</v>
      </c>
      <c r="T1435">
        <v>0</v>
      </c>
      <c r="U1435">
        <v>163.78739999999999</v>
      </c>
      <c r="V1435">
        <f>DATEDIF(Superstore_Data[[#This Row],[Order Date]],Superstore_Data[[#This Row],[Ship Date]],"d")</f>
        <v>2</v>
      </c>
      <c r="W1435">
        <f t="shared" si="22"/>
        <v>1</v>
      </c>
    </row>
    <row r="1436" spans="1:23" x14ac:dyDescent="0.3">
      <c r="A1436" s="2">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s="3">
        <v>33.9</v>
      </c>
      <c r="S1436">
        <v>5</v>
      </c>
      <c r="T1436">
        <v>0</v>
      </c>
      <c r="U1436">
        <v>15.593999999999999</v>
      </c>
      <c r="V1436">
        <f>DATEDIF(Superstore_Data[[#This Row],[Order Date]],Superstore_Data[[#This Row],[Ship Date]],"d")</f>
        <v>4</v>
      </c>
      <c r="W1436">
        <f t="shared" si="22"/>
        <v>1</v>
      </c>
    </row>
    <row r="1437" spans="1:23" x14ac:dyDescent="0.3">
      <c r="A1437" s="2">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3">
        <v>31.103999999999999</v>
      </c>
      <c r="S1437">
        <v>6</v>
      </c>
      <c r="T1437">
        <v>0.2</v>
      </c>
      <c r="U1437">
        <v>10.8864</v>
      </c>
      <c r="V1437">
        <f>DATEDIF(Superstore_Data[[#This Row],[Order Date]],Superstore_Data[[#This Row],[Ship Date]],"d")</f>
        <v>7</v>
      </c>
      <c r="W1437">
        <f t="shared" si="22"/>
        <v>1</v>
      </c>
    </row>
    <row r="1438" spans="1:23" x14ac:dyDescent="0.3">
      <c r="A1438" s="2">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3">
        <v>5.2480000000000002</v>
      </c>
      <c r="S1438">
        <v>2</v>
      </c>
      <c r="T1438">
        <v>0.2</v>
      </c>
      <c r="U1438">
        <v>0.59040000000000004</v>
      </c>
      <c r="V1438">
        <f>DATEDIF(Superstore_Data[[#This Row],[Order Date]],Superstore_Data[[#This Row],[Ship Date]],"d")</f>
        <v>7</v>
      </c>
      <c r="W1438">
        <f t="shared" si="22"/>
        <v>1</v>
      </c>
    </row>
    <row r="1439" spans="1:23" x14ac:dyDescent="0.3">
      <c r="A1439" s="2">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3">
        <v>263.88</v>
      </c>
      <c r="S1439">
        <v>3</v>
      </c>
      <c r="T1439">
        <v>0.2</v>
      </c>
      <c r="U1439">
        <v>42.880499999999998</v>
      </c>
      <c r="V1439">
        <f>DATEDIF(Superstore_Data[[#This Row],[Order Date]],Superstore_Data[[#This Row],[Ship Date]],"d")</f>
        <v>0</v>
      </c>
      <c r="W1439">
        <f t="shared" si="22"/>
        <v>1</v>
      </c>
    </row>
    <row r="1440" spans="1:23" x14ac:dyDescent="0.3">
      <c r="A1440" s="2">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3">
        <v>2453.4299999999998</v>
      </c>
      <c r="S1440">
        <v>5</v>
      </c>
      <c r="T1440">
        <v>0.3</v>
      </c>
      <c r="U1440">
        <v>-350.49</v>
      </c>
      <c r="V1440">
        <f>DATEDIF(Superstore_Data[[#This Row],[Order Date]],Superstore_Data[[#This Row],[Ship Date]],"d")</f>
        <v>0</v>
      </c>
      <c r="W1440">
        <f t="shared" si="22"/>
        <v>1</v>
      </c>
    </row>
    <row r="1441" spans="1:23" x14ac:dyDescent="0.3">
      <c r="A1441" s="2">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3">
        <v>29.7</v>
      </c>
      <c r="S1441">
        <v>5</v>
      </c>
      <c r="T1441">
        <v>0</v>
      </c>
      <c r="U1441">
        <v>13.365</v>
      </c>
      <c r="V1441">
        <f>DATEDIF(Superstore_Data[[#This Row],[Order Date]],Superstore_Data[[#This Row],[Ship Date]],"d")</f>
        <v>3</v>
      </c>
      <c r="W1441">
        <f t="shared" si="22"/>
        <v>1</v>
      </c>
    </row>
    <row r="1442" spans="1:23" x14ac:dyDescent="0.3">
      <c r="A1442" s="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3">
        <v>39.96</v>
      </c>
      <c r="S1442">
        <v>4</v>
      </c>
      <c r="T1442">
        <v>0</v>
      </c>
      <c r="U1442">
        <v>17.981999999999999</v>
      </c>
      <c r="V1442">
        <f>DATEDIF(Superstore_Data[[#This Row],[Order Date]],Superstore_Data[[#This Row],[Ship Date]],"d")</f>
        <v>3</v>
      </c>
      <c r="W1442">
        <f t="shared" si="22"/>
        <v>1</v>
      </c>
    </row>
    <row r="1443" spans="1:23" x14ac:dyDescent="0.3">
      <c r="A1443" s="2">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s="3">
        <v>36.671999999999997</v>
      </c>
      <c r="S1443">
        <v>2</v>
      </c>
      <c r="T1443">
        <v>0.2</v>
      </c>
      <c r="U1443">
        <v>11.46</v>
      </c>
      <c r="V1443">
        <f>DATEDIF(Superstore_Data[[#This Row],[Order Date]],Superstore_Data[[#This Row],[Ship Date]],"d")</f>
        <v>5</v>
      </c>
      <c r="W1443">
        <f t="shared" si="22"/>
        <v>1</v>
      </c>
    </row>
    <row r="1444" spans="1:23" x14ac:dyDescent="0.3">
      <c r="A1444" s="2">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s="3">
        <v>13.76</v>
      </c>
      <c r="S1444">
        <v>2</v>
      </c>
      <c r="T1444">
        <v>0</v>
      </c>
      <c r="U1444">
        <v>6.3296000000000001</v>
      </c>
      <c r="V1444">
        <f>DATEDIF(Superstore_Data[[#This Row],[Order Date]],Superstore_Data[[#This Row],[Ship Date]],"d")</f>
        <v>3</v>
      </c>
      <c r="W1444">
        <f t="shared" si="22"/>
        <v>1</v>
      </c>
    </row>
    <row r="1445" spans="1:23" x14ac:dyDescent="0.3">
      <c r="A1445" s="2">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s="3">
        <v>139.42400000000001</v>
      </c>
      <c r="S1445">
        <v>4</v>
      </c>
      <c r="T1445">
        <v>0.2</v>
      </c>
      <c r="U1445">
        <v>17.428000000000001</v>
      </c>
      <c r="V1445">
        <f>DATEDIF(Superstore_Data[[#This Row],[Order Date]],Superstore_Data[[#This Row],[Ship Date]],"d")</f>
        <v>5</v>
      </c>
      <c r="W1445">
        <f t="shared" si="22"/>
        <v>1</v>
      </c>
    </row>
    <row r="1446" spans="1:23" x14ac:dyDescent="0.3">
      <c r="A1446" s="2">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s="3">
        <v>1979.9280000000001</v>
      </c>
      <c r="S1446">
        <v>9</v>
      </c>
      <c r="T1446">
        <v>0.2</v>
      </c>
      <c r="U1446">
        <v>148.49459999999999</v>
      </c>
      <c r="V1446">
        <f>DATEDIF(Superstore_Data[[#This Row],[Order Date]],Superstore_Data[[#This Row],[Ship Date]],"d")</f>
        <v>5</v>
      </c>
      <c r="W1446">
        <f t="shared" si="22"/>
        <v>1</v>
      </c>
    </row>
    <row r="1447" spans="1:23" x14ac:dyDescent="0.3">
      <c r="A1447" s="2">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s="3">
        <v>164.73599999999999</v>
      </c>
      <c r="S1447">
        <v>4</v>
      </c>
      <c r="T1447">
        <v>0.2</v>
      </c>
      <c r="U1447">
        <v>-39.1248</v>
      </c>
      <c r="V1447">
        <f>DATEDIF(Superstore_Data[[#This Row],[Order Date]],Superstore_Data[[#This Row],[Ship Date]],"d")</f>
        <v>3</v>
      </c>
      <c r="W1447">
        <f t="shared" si="22"/>
        <v>1</v>
      </c>
    </row>
    <row r="1448" spans="1:23" x14ac:dyDescent="0.3">
      <c r="A1448" s="2">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3">
        <v>470.30200000000002</v>
      </c>
      <c r="S1448">
        <v>7</v>
      </c>
      <c r="T1448">
        <v>0.3</v>
      </c>
      <c r="U1448">
        <v>-87.341800000000006</v>
      </c>
      <c r="V1448">
        <f>DATEDIF(Superstore_Data[[#This Row],[Order Date]],Superstore_Data[[#This Row],[Ship Date]],"d")</f>
        <v>3</v>
      </c>
      <c r="W1448">
        <f t="shared" si="22"/>
        <v>1</v>
      </c>
    </row>
    <row r="1449" spans="1:23" x14ac:dyDescent="0.3">
      <c r="A1449" s="2">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3">
        <v>47.984000000000002</v>
      </c>
      <c r="S1449">
        <v>2</v>
      </c>
      <c r="T1449">
        <v>0.2</v>
      </c>
      <c r="U1449">
        <v>5.9980000000000002</v>
      </c>
      <c r="V1449">
        <f>DATEDIF(Superstore_Data[[#This Row],[Order Date]],Superstore_Data[[#This Row],[Ship Date]],"d")</f>
        <v>3</v>
      </c>
      <c r="W1449">
        <f t="shared" si="22"/>
        <v>1</v>
      </c>
    </row>
    <row r="1450" spans="1:23" x14ac:dyDescent="0.3">
      <c r="A1450" s="2">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3">
        <v>2.5019999999999998</v>
      </c>
      <c r="S1450">
        <v>3</v>
      </c>
      <c r="T1450">
        <v>0.7</v>
      </c>
      <c r="U1450">
        <v>-1.7514000000000001</v>
      </c>
      <c r="V1450">
        <f>DATEDIF(Superstore_Data[[#This Row],[Order Date]],Superstore_Data[[#This Row],[Ship Date]],"d")</f>
        <v>1</v>
      </c>
      <c r="W1450">
        <f t="shared" si="22"/>
        <v>1</v>
      </c>
    </row>
    <row r="1451" spans="1:23" x14ac:dyDescent="0.3">
      <c r="A1451" s="2">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s="3">
        <v>88.751999999999995</v>
      </c>
      <c r="S1451">
        <v>3</v>
      </c>
      <c r="T1451">
        <v>0.2</v>
      </c>
      <c r="U1451">
        <v>11.093999999999999</v>
      </c>
      <c r="V1451">
        <f>DATEDIF(Superstore_Data[[#This Row],[Order Date]],Superstore_Data[[#This Row],[Ship Date]],"d")</f>
        <v>6</v>
      </c>
      <c r="W1451">
        <f t="shared" si="22"/>
        <v>1</v>
      </c>
    </row>
    <row r="1452" spans="1:23" x14ac:dyDescent="0.3">
      <c r="A1452" s="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s="3">
        <v>2.0249999999999999</v>
      </c>
      <c r="S1452">
        <v>1</v>
      </c>
      <c r="T1452">
        <v>0.7</v>
      </c>
      <c r="U1452">
        <v>-1.35</v>
      </c>
      <c r="V1452">
        <f>DATEDIF(Superstore_Data[[#This Row],[Order Date]],Superstore_Data[[#This Row],[Ship Date]],"d")</f>
        <v>1</v>
      </c>
      <c r="W1452">
        <f t="shared" si="22"/>
        <v>1</v>
      </c>
    </row>
    <row r="1453" spans="1:23" x14ac:dyDescent="0.3">
      <c r="A1453" s="2">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s="3">
        <v>70.98</v>
      </c>
      <c r="S1453">
        <v>7</v>
      </c>
      <c r="T1453">
        <v>0</v>
      </c>
      <c r="U1453">
        <v>34.780200000000001</v>
      </c>
      <c r="V1453">
        <f>DATEDIF(Superstore_Data[[#This Row],[Order Date]],Superstore_Data[[#This Row],[Ship Date]],"d")</f>
        <v>3</v>
      </c>
      <c r="W1453">
        <f t="shared" si="22"/>
        <v>1</v>
      </c>
    </row>
    <row r="1454" spans="1:23" x14ac:dyDescent="0.3">
      <c r="A1454" s="2">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3">
        <v>91.68</v>
      </c>
      <c r="S1454">
        <v>3</v>
      </c>
      <c r="T1454">
        <v>0</v>
      </c>
      <c r="U1454">
        <v>45.84</v>
      </c>
      <c r="V1454">
        <f>DATEDIF(Superstore_Data[[#This Row],[Order Date]],Superstore_Data[[#This Row],[Ship Date]],"d")</f>
        <v>3</v>
      </c>
      <c r="W1454">
        <f t="shared" si="22"/>
        <v>1</v>
      </c>
    </row>
    <row r="1455" spans="1:23" x14ac:dyDescent="0.3">
      <c r="A1455" s="2">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3">
        <v>33.75</v>
      </c>
      <c r="S1455">
        <v>5</v>
      </c>
      <c r="T1455">
        <v>0</v>
      </c>
      <c r="U1455">
        <v>16.875</v>
      </c>
      <c r="V1455">
        <f>DATEDIF(Superstore_Data[[#This Row],[Order Date]],Superstore_Data[[#This Row],[Ship Date]],"d")</f>
        <v>3</v>
      </c>
      <c r="W1455">
        <f t="shared" si="22"/>
        <v>1</v>
      </c>
    </row>
    <row r="1456" spans="1:23" x14ac:dyDescent="0.3">
      <c r="A1456" s="2">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3">
        <v>3040</v>
      </c>
      <c r="S1456">
        <v>8</v>
      </c>
      <c r="T1456">
        <v>0</v>
      </c>
      <c r="U1456">
        <v>1459.2</v>
      </c>
      <c r="V1456">
        <f>DATEDIF(Superstore_Data[[#This Row],[Order Date]],Superstore_Data[[#This Row],[Ship Date]],"d")</f>
        <v>3</v>
      </c>
      <c r="W1456">
        <f t="shared" si="22"/>
        <v>1</v>
      </c>
    </row>
    <row r="1457" spans="1:23" x14ac:dyDescent="0.3">
      <c r="A1457" s="2">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3">
        <v>91.2</v>
      </c>
      <c r="S1457">
        <v>3</v>
      </c>
      <c r="T1457">
        <v>0</v>
      </c>
      <c r="U1457">
        <v>41.951999999999998</v>
      </c>
      <c r="V1457">
        <f>DATEDIF(Superstore_Data[[#This Row],[Order Date]],Superstore_Data[[#This Row],[Ship Date]],"d")</f>
        <v>7</v>
      </c>
      <c r="W1457">
        <f t="shared" si="22"/>
        <v>1</v>
      </c>
    </row>
    <row r="1458" spans="1:23" x14ac:dyDescent="0.3">
      <c r="A1458" s="2">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3">
        <v>452.94</v>
      </c>
      <c r="S1458">
        <v>3</v>
      </c>
      <c r="T1458">
        <v>0</v>
      </c>
      <c r="U1458">
        <v>67.941000000000003</v>
      </c>
      <c r="V1458">
        <f>DATEDIF(Superstore_Data[[#This Row],[Order Date]],Superstore_Data[[#This Row],[Ship Date]],"d")</f>
        <v>7</v>
      </c>
      <c r="W1458">
        <f t="shared" si="22"/>
        <v>1</v>
      </c>
    </row>
    <row r="1459" spans="1:23" x14ac:dyDescent="0.3">
      <c r="A1459" s="2">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3">
        <v>52.2</v>
      </c>
      <c r="S1459">
        <v>9</v>
      </c>
      <c r="T1459">
        <v>0</v>
      </c>
      <c r="U1459">
        <v>23.49</v>
      </c>
      <c r="V1459">
        <f>DATEDIF(Superstore_Data[[#This Row],[Order Date]],Superstore_Data[[#This Row],[Ship Date]],"d")</f>
        <v>4</v>
      </c>
      <c r="W1459">
        <f t="shared" si="22"/>
        <v>1</v>
      </c>
    </row>
    <row r="1460" spans="1:23" x14ac:dyDescent="0.3">
      <c r="A1460" s="2">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s="3">
        <v>15.936</v>
      </c>
      <c r="S1460">
        <v>4</v>
      </c>
      <c r="T1460">
        <v>0.2</v>
      </c>
      <c r="U1460">
        <v>5.1791999999999998</v>
      </c>
      <c r="V1460">
        <f>DATEDIF(Superstore_Data[[#This Row],[Order Date]],Superstore_Data[[#This Row],[Ship Date]],"d")</f>
        <v>6</v>
      </c>
      <c r="W1460">
        <f t="shared" si="22"/>
        <v>1</v>
      </c>
    </row>
    <row r="1461" spans="1:23" x14ac:dyDescent="0.3">
      <c r="A1461" s="2">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s="3">
        <v>27.46</v>
      </c>
      <c r="S1461">
        <v>2</v>
      </c>
      <c r="T1461">
        <v>0</v>
      </c>
      <c r="U1461">
        <v>9.8856000000000002</v>
      </c>
      <c r="V1461">
        <f>DATEDIF(Superstore_Data[[#This Row],[Order Date]],Superstore_Data[[#This Row],[Ship Date]],"d")</f>
        <v>0</v>
      </c>
      <c r="W1461">
        <f t="shared" si="22"/>
        <v>1</v>
      </c>
    </row>
    <row r="1462" spans="1:23" x14ac:dyDescent="0.3">
      <c r="A1462" s="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s="3">
        <v>55.423999999999999</v>
      </c>
      <c r="S1462">
        <v>2</v>
      </c>
      <c r="T1462">
        <v>0.2</v>
      </c>
      <c r="U1462">
        <v>19.398399999999999</v>
      </c>
      <c r="V1462">
        <f>DATEDIF(Superstore_Data[[#This Row],[Order Date]],Superstore_Data[[#This Row],[Ship Date]],"d")</f>
        <v>7</v>
      </c>
      <c r="W1462">
        <f t="shared" si="22"/>
        <v>1</v>
      </c>
    </row>
    <row r="1463" spans="1:23" x14ac:dyDescent="0.3">
      <c r="A1463" s="2">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s="3">
        <v>244.006</v>
      </c>
      <c r="S1463">
        <v>2</v>
      </c>
      <c r="T1463">
        <v>0.3</v>
      </c>
      <c r="U1463">
        <v>-31.372199999999999</v>
      </c>
      <c r="V1463">
        <f>DATEDIF(Superstore_Data[[#This Row],[Order Date]],Superstore_Data[[#This Row],[Ship Date]],"d")</f>
        <v>4</v>
      </c>
      <c r="W1463">
        <f t="shared" si="22"/>
        <v>1</v>
      </c>
    </row>
    <row r="1464" spans="1:23" x14ac:dyDescent="0.3">
      <c r="A1464" s="2">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s="3">
        <v>159.98400000000001</v>
      </c>
      <c r="S1464">
        <v>2</v>
      </c>
      <c r="T1464">
        <v>0.2</v>
      </c>
      <c r="U1464">
        <v>43.995600000000003</v>
      </c>
      <c r="V1464">
        <f>DATEDIF(Superstore_Data[[#This Row],[Order Date]],Superstore_Data[[#This Row],[Ship Date]],"d")</f>
        <v>2</v>
      </c>
      <c r="W1464">
        <f t="shared" si="22"/>
        <v>1</v>
      </c>
    </row>
    <row r="1465" spans="1:23" x14ac:dyDescent="0.3">
      <c r="A1465" s="2">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s="3">
        <v>1024.7159999999999</v>
      </c>
      <c r="S1465">
        <v>6</v>
      </c>
      <c r="T1465">
        <v>0.3</v>
      </c>
      <c r="U1465">
        <v>-29.2776</v>
      </c>
      <c r="V1465">
        <f>DATEDIF(Superstore_Data[[#This Row],[Order Date]],Superstore_Data[[#This Row],[Ship Date]],"d")</f>
        <v>2</v>
      </c>
      <c r="W1465">
        <f t="shared" si="22"/>
        <v>1</v>
      </c>
    </row>
    <row r="1466" spans="1:23" x14ac:dyDescent="0.3">
      <c r="A1466" s="2">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3">
        <v>3.68</v>
      </c>
      <c r="S1466">
        <v>2</v>
      </c>
      <c r="T1466">
        <v>0</v>
      </c>
      <c r="U1466">
        <v>1.8031999999999999</v>
      </c>
      <c r="V1466">
        <f>DATEDIF(Superstore_Data[[#This Row],[Order Date]],Superstore_Data[[#This Row],[Ship Date]],"d")</f>
        <v>3</v>
      </c>
      <c r="W1466">
        <f t="shared" si="22"/>
        <v>1</v>
      </c>
    </row>
    <row r="1467" spans="1:23" x14ac:dyDescent="0.3">
      <c r="A1467" s="2">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s="3">
        <v>121.376</v>
      </c>
      <c r="S1467">
        <v>4</v>
      </c>
      <c r="T1467">
        <v>0.2</v>
      </c>
      <c r="U1467">
        <v>-3.0344000000000002</v>
      </c>
      <c r="V1467">
        <f>DATEDIF(Superstore_Data[[#This Row],[Order Date]],Superstore_Data[[#This Row],[Ship Date]],"d")</f>
        <v>6</v>
      </c>
      <c r="W1467">
        <f t="shared" si="22"/>
        <v>1</v>
      </c>
    </row>
    <row r="1468" spans="1:23" x14ac:dyDescent="0.3">
      <c r="A1468" s="2">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s="3">
        <v>95.975999999999999</v>
      </c>
      <c r="S1468">
        <v>3</v>
      </c>
      <c r="T1468">
        <v>0.2</v>
      </c>
      <c r="U1468">
        <v>-10.7973</v>
      </c>
      <c r="V1468">
        <f>DATEDIF(Superstore_Data[[#This Row],[Order Date]],Superstore_Data[[#This Row],[Ship Date]],"d")</f>
        <v>6</v>
      </c>
      <c r="W1468">
        <f t="shared" si="22"/>
        <v>1</v>
      </c>
    </row>
    <row r="1469" spans="1:23" x14ac:dyDescent="0.3">
      <c r="A1469" s="2">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3">
        <v>255.96799999999999</v>
      </c>
      <c r="S1469">
        <v>4</v>
      </c>
      <c r="T1469">
        <v>0.2</v>
      </c>
      <c r="U1469">
        <v>31.995999999999999</v>
      </c>
      <c r="V1469">
        <f>DATEDIF(Superstore_Data[[#This Row],[Order Date]],Superstore_Data[[#This Row],[Ship Date]],"d")</f>
        <v>0</v>
      </c>
      <c r="W1469">
        <f t="shared" si="22"/>
        <v>1</v>
      </c>
    </row>
    <row r="1470" spans="1:23" x14ac:dyDescent="0.3">
      <c r="A1470" s="2">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s="3">
        <v>872.94</v>
      </c>
      <c r="S1470">
        <v>3</v>
      </c>
      <c r="T1470">
        <v>0</v>
      </c>
      <c r="U1470">
        <v>226.96440000000001</v>
      </c>
      <c r="V1470">
        <f>DATEDIF(Superstore_Data[[#This Row],[Order Date]],Superstore_Data[[#This Row],[Ship Date]],"d")</f>
        <v>4</v>
      </c>
      <c r="W1470">
        <f t="shared" si="22"/>
        <v>1</v>
      </c>
    </row>
    <row r="1471" spans="1:23" x14ac:dyDescent="0.3">
      <c r="A1471" s="2">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s="3">
        <v>41.54</v>
      </c>
      <c r="S1471">
        <v>2</v>
      </c>
      <c r="T1471">
        <v>0</v>
      </c>
      <c r="U1471">
        <v>19.523800000000001</v>
      </c>
      <c r="V1471">
        <f>DATEDIF(Superstore_Data[[#This Row],[Order Date]],Superstore_Data[[#This Row],[Ship Date]],"d")</f>
        <v>4</v>
      </c>
      <c r="W1471">
        <f t="shared" si="22"/>
        <v>1</v>
      </c>
    </row>
    <row r="1472" spans="1:23" x14ac:dyDescent="0.3">
      <c r="A1472" s="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s="3">
        <v>12.96</v>
      </c>
      <c r="S1472">
        <v>2</v>
      </c>
      <c r="T1472">
        <v>0</v>
      </c>
      <c r="U1472">
        <v>6.2207999999999997</v>
      </c>
      <c r="V1472">
        <f>DATEDIF(Superstore_Data[[#This Row],[Order Date]],Superstore_Data[[#This Row],[Ship Date]],"d")</f>
        <v>4</v>
      </c>
      <c r="W1472">
        <f t="shared" si="22"/>
        <v>1</v>
      </c>
    </row>
    <row r="1473" spans="1:23" x14ac:dyDescent="0.3">
      <c r="A1473" s="2">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s="3">
        <v>6.8479999999999999</v>
      </c>
      <c r="S1473">
        <v>2</v>
      </c>
      <c r="T1473">
        <v>0.2</v>
      </c>
      <c r="U1473">
        <v>0.59919999999999995</v>
      </c>
      <c r="V1473">
        <f>DATEDIF(Superstore_Data[[#This Row],[Order Date]],Superstore_Data[[#This Row],[Ship Date]],"d")</f>
        <v>3</v>
      </c>
      <c r="W1473">
        <f t="shared" si="22"/>
        <v>1</v>
      </c>
    </row>
    <row r="1474" spans="1:23" x14ac:dyDescent="0.3">
      <c r="A1474" s="2">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s="3">
        <v>8.67</v>
      </c>
      <c r="S1474">
        <v>3</v>
      </c>
      <c r="T1474">
        <v>0</v>
      </c>
      <c r="U1474">
        <v>4.0749000000000004</v>
      </c>
      <c r="V1474">
        <f>DATEDIF(Superstore_Data[[#This Row],[Order Date]],Superstore_Data[[#This Row],[Ship Date]],"d")</f>
        <v>4</v>
      </c>
      <c r="W1474">
        <f t="shared" ref="W1474:W1537" si="23">COUNTIF($A:$A,A1474)</f>
        <v>1</v>
      </c>
    </row>
    <row r="1475" spans="1:23" x14ac:dyDescent="0.3">
      <c r="A1475" s="2">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s="3">
        <v>6.6879999999999997</v>
      </c>
      <c r="S1475">
        <v>4</v>
      </c>
      <c r="T1475">
        <v>0.6</v>
      </c>
      <c r="U1475">
        <v>-4.0128000000000004</v>
      </c>
      <c r="V1475">
        <f>DATEDIF(Superstore_Data[[#This Row],[Order Date]],Superstore_Data[[#This Row],[Ship Date]],"d")</f>
        <v>1</v>
      </c>
      <c r="W1475">
        <f t="shared" si="23"/>
        <v>1</v>
      </c>
    </row>
    <row r="1476" spans="1:23" x14ac:dyDescent="0.3">
      <c r="A1476" s="2">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3">
        <v>17.28</v>
      </c>
      <c r="S1476">
        <v>6</v>
      </c>
      <c r="T1476">
        <v>0</v>
      </c>
      <c r="U1476">
        <v>5.0111999999999997</v>
      </c>
      <c r="V1476">
        <f>DATEDIF(Superstore_Data[[#This Row],[Order Date]],Superstore_Data[[#This Row],[Ship Date]],"d")</f>
        <v>6</v>
      </c>
      <c r="W1476">
        <f t="shared" si="23"/>
        <v>1</v>
      </c>
    </row>
    <row r="1477" spans="1:23" x14ac:dyDescent="0.3">
      <c r="A1477" s="2">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3">
        <v>17.712</v>
      </c>
      <c r="S1477">
        <v>3</v>
      </c>
      <c r="T1477">
        <v>0.2</v>
      </c>
      <c r="U1477">
        <v>6.4206000000000003</v>
      </c>
      <c r="V1477">
        <f>DATEDIF(Superstore_Data[[#This Row],[Order Date]],Superstore_Data[[#This Row],[Ship Date]],"d")</f>
        <v>6</v>
      </c>
      <c r="W1477">
        <f t="shared" si="23"/>
        <v>1</v>
      </c>
    </row>
    <row r="1478" spans="1:23" x14ac:dyDescent="0.3">
      <c r="A1478" s="2">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3">
        <v>28.91</v>
      </c>
      <c r="S1478">
        <v>7</v>
      </c>
      <c r="T1478">
        <v>0</v>
      </c>
      <c r="U1478">
        <v>13.2986</v>
      </c>
      <c r="V1478">
        <f>DATEDIF(Superstore_Data[[#This Row],[Order Date]],Superstore_Data[[#This Row],[Ship Date]],"d")</f>
        <v>5</v>
      </c>
      <c r="W1478">
        <f t="shared" si="23"/>
        <v>1</v>
      </c>
    </row>
    <row r="1479" spans="1:23" x14ac:dyDescent="0.3">
      <c r="A1479" s="2">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s="3">
        <v>52.136000000000003</v>
      </c>
      <c r="S1479">
        <v>7</v>
      </c>
      <c r="T1479">
        <v>0.2</v>
      </c>
      <c r="U1479">
        <v>5.8653000000000004</v>
      </c>
      <c r="V1479">
        <f>DATEDIF(Superstore_Data[[#This Row],[Order Date]],Superstore_Data[[#This Row],[Ship Date]],"d")</f>
        <v>4</v>
      </c>
      <c r="W1479">
        <f t="shared" si="23"/>
        <v>1</v>
      </c>
    </row>
    <row r="1480" spans="1:23" x14ac:dyDescent="0.3">
      <c r="A1480" s="2">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s="3">
        <v>31.968</v>
      </c>
      <c r="S1480">
        <v>4</v>
      </c>
      <c r="T1480">
        <v>0.2</v>
      </c>
      <c r="U1480">
        <v>2.3976000000000002</v>
      </c>
      <c r="V1480">
        <f>DATEDIF(Superstore_Data[[#This Row],[Order Date]],Superstore_Data[[#This Row],[Ship Date]],"d")</f>
        <v>1</v>
      </c>
      <c r="W1480">
        <f t="shared" si="23"/>
        <v>1</v>
      </c>
    </row>
    <row r="1481" spans="1:23" x14ac:dyDescent="0.3">
      <c r="A1481" s="2">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s="3">
        <v>25.92</v>
      </c>
      <c r="S1481">
        <v>4</v>
      </c>
      <c r="T1481">
        <v>0</v>
      </c>
      <c r="U1481">
        <v>12.441599999999999</v>
      </c>
      <c r="V1481">
        <f>DATEDIF(Superstore_Data[[#This Row],[Order Date]],Superstore_Data[[#This Row],[Ship Date]],"d")</f>
        <v>6</v>
      </c>
      <c r="W1481">
        <f t="shared" si="23"/>
        <v>1</v>
      </c>
    </row>
    <row r="1482" spans="1:23" x14ac:dyDescent="0.3">
      <c r="A1482" s="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s="3">
        <v>40.46</v>
      </c>
      <c r="S1482">
        <v>7</v>
      </c>
      <c r="T1482">
        <v>0</v>
      </c>
      <c r="U1482">
        <v>19.825399999999998</v>
      </c>
      <c r="V1482">
        <f>DATEDIF(Superstore_Data[[#This Row],[Order Date]],Superstore_Data[[#This Row],[Ship Date]],"d")</f>
        <v>6</v>
      </c>
      <c r="W1482">
        <f t="shared" si="23"/>
        <v>1</v>
      </c>
    </row>
    <row r="1483" spans="1:23" x14ac:dyDescent="0.3">
      <c r="A1483" s="2">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s="3">
        <v>33.869999999999997</v>
      </c>
      <c r="S1483">
        <v>3</v>
      </c>
      <c r="T1483">
        <v>0</v>
      </c>
      <c r="U1483">
        <v>8.8062000000000005</v>
      </c>
      <c r="V1483">
        <f>DATEDIF(Superstore_Data[[#This Row],[Order Date]],Superstore_Data[[#This Row],[Ship Date]],"d")</f>
        <v>6</v>
      </c>
      <c r="W1483">
        <f t="shared" si="23"/>
        <v>1</v>
      </c>
    </row>
    <row r="1484" spans="1:23" x14ac:dyDescent="0.3">
      <c r="A1484" s="2">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s="3">
        <v>9.7279999999999998</v>
      </c>
      <c r="S1484">
        <v>2</v>
      </c>
      <c r="T1484">
        <v>0.2</v>
      </c>
      <c r="U1484">
        <v>1.7023999999999999</v>
      </c>
      <c r="V1484">
        <f>DATEDIF(Superstore_Data[[#This Row],[Order Date]],Superstore_Data[[#This Row],[Ship Date]],"d")</f>
        <v>3</v>
      </c>
      <c r="W1484">
        <f t="shared" si="23"/>
        <v>1</v>
      </c>
    </row>
    <row r="1485" spans="1:23" x14ac:dyDescent="0.3">
      <c r="A1485" s="2">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s="3">
        <v>3.4239999999999999</v>
      </c>
      <c r="S1485">
        <v>1</v>
      </c>
      <c r="T1485">
        <v>0.2</v>
      </c>
      <c r="U1485">
        <v>1.07</v>
      </c>
      <c r="V1485">
        <f>DATEDIF(Superstore_Data[[#This Row],[Order Date]],Superstore_Data[[#This Row],[Ship Date]],"d")</f>
        <v>3</v>
      </c>
      <c r="W1485">
        <f t="shared" si="23"/>
        <v>1</v>
      </c>
    </row>
    <row r="1486" spans="1:23" x14ac:dyDescent="0.3">
      <c r="A1486" s="2">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s="3">
        <v>177</v>
      </c>
      <c r="S1486">
        <v>3</v>
      </c>
      <c r="T1486">
        <v>0</v>
      </c>
      <c r="U1486">
        <v>30.09</v>
      </c>
      <c r="V1486">
        <f>DATEDIF(Superstore_Data[[#This Row],[Order Date]],Superstore_Data[[#This Row],[Ship Date]],"d")</f>
        <v>4</v>
      </c>
      <c r="W1486">
        <f t="shared" si="23"/>
        <v>1</v>
      </c>
    </row>
    <row r="1487" spans="1:23" x14ac:dyDescent="0.3">
      <c r="A1487" s="2">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s="3">
        <v>3.76</v>
      </c>
      <c r="S1487">
        <v>2</v>
      </c>
      <c r="T1487">
        <v>0</v>
      </c>
      <c r="U1487">
        <v>1.3160000000000001</v>
      </c>
      <c r="V1487">
        <f>DATEDIF(Superstore_Data[[#This Row],[Order Date]],Superstore_Data[[#This Row],[Ship Date]],"d")</f>
        <v>6</v>
      </c>
      <c r="W1487">
        <f t="shared" si="23"/>
        <v>1</v>
      </c>
    </row>
    <row r="1488" spans="1:23" x14ac:dyDescent="0.3">
      <c r="A1488" s="2">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s="3">
        <v>1212.848</v>
      </c>
      <c r="S1488">
        <v>7</v>
      </c>
      <c r="T1488">
        <v>0.2</v>
      </c>
      <c r="U1488">
        <v>106.1242</v>
      </c>
      <c r="V1488">
        <f>DATEDIF(Superstore_Data[[#This Row],[Order Date]],Superstore_Data[[#This Row],[Ship Date]],"d")</f>
        <v>4</v>
      </c>
      <c r="W1488">
        <f t="shared" si="23"/>
        <v>1</v>
      </c>
    </row>
    <row r="1489" spans="1:23" x14ac:dyDescent="0.3">
      <c r="A1489" s="2">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s="3">
        <v>89.97</v>
      </c>
      <c r="S1489">
        <v>3</v>
      </c>
      <c r="T1489">
        <v>0</v>
      </c>
      <c r="U1489">
        <v>37.787399999999998</v>
      </c>
      <c r="V1489">
        <f>DATEDIF(Superstore_Data[[#This Row],[Order Date]],Superstore_Data[[#This Row],[Ship Date]],"d")</f>
        <v>4</v>
      </c>
      <c r="W1489">
        <f t="shared" si="23"/>
        <v>1</v>
      </c>
    </row>
    <row r="1490" spans="1:23" x14ac:dyDescent="0.3">
      <c r="A1490" s="2">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s="3">
        <v>42.6</v>
      </c>
      <c r="S1490">
        <v>3</v>
      </c>
      <c r="T1490">
        <v>0</v>
      </c>
      <c r="U1490">
        <v>16.614000000000001</v>
      </c>
      <c r="V1490">
        <f>DATEDIF(Superstore_Data[[#This Row],[Order Date]],Superstore_Data[[#This Row],[Ship Date]],"d")</f>
        <v>4</v>
      </c>
      <c r="W1490">
        <f t="shared" si="23"/>
        <v>1</v>
      </c>
    </row>
    <row r="1491" spans="1:23" x14ac:dyDescent="0.3">
      <c r="A1491" s="2">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s="3">
        <v>5.04</v>
      </c>
      <c r="S1491">
        <v>2</v>
      </c>
      <c r="T1491">
        <v>0.2</v>
      </c>
      <c r="U1491">
        <v>1.764</v>
      </c>
      <c r="V1491">
        <f>DATEDIF(Superstore_Data[[#This Row],[Order Date]],Superstore_Data[[#This Row],[Ship Date]],"d")</f>
        <v>7</v>
      </c>
      <c r="W1491">
        <f t="shared" si="23"/>
        <v>1</v>
      </c>
    </row>
    <row r="1492" spans="1:23" x14ac:dyDescent="0.3">
      <c r="A1492" s="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s="3">
        <v>62.96</v>
      </c>
      <c r="S1492">
        <v>4</v>
      </c>
      <c r="T1492">
        <v>0</v>
      </c>
      <c r="U1492">
        <v>28.332000000000001</v>
      </c>
      <c r="V1492">
        <f>DATEDIF(Superstore_Data[[#This Row],[Order Date]],Superstore_Data[[#This Row],[Ship Date]],"d")</f>
        <v>5</v>
      </c>
      <c r="W1492">
        <f t="shared" si="23"/>
        <v>1</v>
      </c>
    </row>
    <row r="1493" spans="1:23" x14ac:dyDescent="0.3">
      <c r="A1493" s="2">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s="3">
        <v>5.88</v>
      </c>
      <c r="S1493">
        <v>1</v>
      </c>
      <c r="T1493">
        <v>0</v>
      </c>
      <c r="U1493">
        <v>2.8812000000000002</v>
      </c>
      <c r="V1493">
        <f>DATEDIF(Superstore_Data[[#This Row],[Order Date]],Superstore_Data[[#This Row],[Ship Date]],"d")</f>
        <v>4</v>
      </c>
      <c r="W1493">
        <f t="shared" si="23"/>
        <v>1</v>
      </c>
    </row>
    <row r="1494" spans="1:23" x14ac:dyDescent="0.3">
      <c r="A1494" s="2">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s="3">
        <v>977.29200000000003</v>
      </c>
      <c r="S1494">
        <v>6</v>
      </c>
      <c r="T1494">
        <v>0.1</v>
      </c>
      <c r="U1494">
        <v>173.74080000000001</v>
      </c>
      <c r="V1494">
        <f>DATEDIF(Superstore_Data[[#This Row],[Order Date]],Superstore_Data[[#This Row],[Ship Date]],"d")</f>
        <v>4</v>
      </c>
      <c r="W1494">
        <f t="shared" si="23"/>
        <v>1</v>
      </c>
    </row>
    <row r="1495" spans="1:23" x14ac:dyDescent="0.3">
      <c r="A1495" s="2">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s="3">
        <v>9.64</v>
      </c>
      <c r="S1495">
        <v>2</v>
      </c>
      <c r="T1495">
        <v>0</v>
      </c>
      <c r="U1495">
        <v>3.6631999999999998</v>
      </c>
      <c r="V1495">
        <f>DATEDIF(Superstore_Data[[#This Row],[Order Date]],Superstore_Data[[#This Row],[Ship Date]],"d")</f>
        <v>4</v>
      </c>
      <c r="W1495">
        <f t="shared" si="23"/>
        <v>1</v>
      </c>
    </row>
    <row r="1496" spans="1:23" x14ac:dyDescent="0.3">
      <c r="A1496" s="2">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s="3">
        <v>40.049999999999997</v>
      </c>
      <c r="S1496">
        <v>3</v>
      </c>
      <c r="T1496">
        <v>0</v>
      </c>
      <c r="U1496">
        <v>11.214</v>
      </c>
      <c r="V1496">
        <f>DATEDIF(Superstore_Data[[#This Row],[Order Date]],Superstore_Data[[#This Row],[Ship Date]],"d")</f>
        <v>2</v>
      </c>
      <c r="W1496">
        <f t="shared" si="23"/>
        <v>1</v>
      </c>
    </row>
    <row r="1497" spans="1:23" x14ac:dyDescent="0.3">
      <c r="A1497" s="2">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s="3">
        <v>10.192</v>
      </c>
      <c r="S1497">
        <v>7</v>
      </c>
      <c r="T1497">
        <v>0.2</v>
      </c>
      <c r="U1497">
        <v>3.1850000000000001</v>
      </c>
      <c r="V1497">
        <f>DATEDIF(Superstore_Data[[#This Row],[Order Date]],Superstore_Data[[#This Row],[Ship Date]],"d")</f>
        <v>4</v>
      </c>
      <c r="W1497">
        <f t="shared" si="23"/>
        <v>1</v>
      </c>
    </row>
    <row r="1498" spans="1:23" x14ac:dyDescent="0.3">
      <c r="A1498" s="2">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s="3">
        <v>16.783999999999999</v>
      </c>
      <c r="S1498">
        <v>1</v>
      </c>
      <c r="T1498">
        <v>0.2</v>
      </c>
      <c r="U1498">
        <v>-0.20979999999999999</v>
      </c>
      <c r="V1498">
        <f>DATEDIF(Superstore_Data[[#This Row],[Order Date]],Superstore_Data[[#This Row],[Ship Date]],"d")</f>
        <v>4</v>
      </c>
      <c r="W1498">
        <f t="shared" si="23"/>
        <v>1</v>
      </c>
    </row>
    <row r="1499" spans="1:23" x14ac:dyDescent="0.3">
      <c r="A1499" s="2">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s="3">
        <v>13.12</v>
      </c>
      <c r="S1499">
        <v>5</v>
      </c>
      <c r="T1499">
        <v>0.2</v>
      </c>
      <c r="U1499">
        <v>3.7719999999999998</v>
      </c>
      <c r="V1499">
        <f>DATEDIF(Superstore_Data[[#This Row],[Order Date]],Superstore_Data[[#This Row],[Ship Date]],"d")</f>
        <v>4</v>
      </c>
      <c r="W1499">
        <f t="shared" si="23"/>
        <v>1</v>
      </c>
    </row>
    <row r="1500" spans="1:23" x14ac:dyDescent="0.3">
      <c r="A1500" s="2">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s="3">
        <v>18.16</v>
      </c>
      <c r="S1500">
        <v>5</v>
      </c>
      <c r="T1500">
        <v>0.2</v>
      </c>
      <c r="U1500">
        <v>6.5830000000000002</v>
      </c>
      <c r="V1500">
        <f>DATEDIF(Superstore_Data[[#This Row],[Order Date]],Superstore_Data[[#This Row],[Ship Date]],"d")</f>
        <v>3</v>
      </c>
      <c r="W1500">
        <f t="shared" si="23"/>
        <v>1</v>
      </c>
    </row>
    <row r="1501" spans="1:23" x14ac:dyDescent="0.3">
      <c r="A1501" s="2">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s="3">
        <v>16.056000000000001</v>
      </c>
      <c r="S1501">
        <v>3</v>
      </c>
      <c r="T1501">
        <v>0.2</v>
      </c>
      <c r="U1501">
        <v>5.8202999999999996</v>
      </c>
      <c r="V1501">
        <f>DATEDIF(Superstore_Data[[#This Row],[Order Date]],Superstore_Data[[#This Row],[Ship Date]],"d")</f>
        <v>6</v>
      </c>
      <c r="W1501">
        <f t="shared" si="23"/>
        <v>1</v>
      </c>
    </row>
    <row r="1502" spans="1:23" x14ac:dyDescent="0.3">
      <c r="A1502" s="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3">
        <v>223.05600000000001</v>
      </c>
      <c r="S1502">
        <v>9</v>
      </c>
      <c r="T1502">
        <v>0.2</v>
      </c>
      <c r="U1502">
        <v>69.704999999999998</v>
      </c>
      <c r="V1502">
        <f>DATEDIF(Superstore_Data[[#This Row],[Order Date]],Superstore_Data[[#This Row],[Ship Date]],"d")</f>
        <v>6</v>
      </c>
      <c r="W1502">
        <f t="shared" si="23"/>
        <v>1</v>
      </c>
    </row>
    <row r="1503" spans="1:23" x14ac:dyDescent="0.3">
      <c r="A1503" s="2">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3">
        <v>540.048</v>
      </c>
      <c r="S1503">
        <v>3</v>
      </c>
      <c r="T1503">
        <v>0.2</v>
      </c>
      <c r="U1503">
        <v>-47.254199999999997</v>
      </c>
      <c r="V1503">
        <f>DATEDIF(Superstore_Data[[#This Row],[Order Date]],Superstore_Data[[#This Row],[Ship Date]],"d")</f>
        <v>6</v>
      </c>
      <c r="W1503">
        <f t="shared" si="23"/>
        <v>1</v>
      </c>
    </row>
    <row r="1504" spans="1:23" x14ac:dyDescent="0.3">
      <c r="A1504" s="2">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s="3">
        <v>33.520000000000003</v>
      </c>
      <c r="S1504">
        <v>2</v>
      </c>
      <c r="T1504">
        <v>0.2</v>
      </c>
      <c r="U1504">
        <v>3.3519999999999999</v>
      </c>
      <c r="V1504">
        <f>DATEDIF(Superstore_Data[[#This Row],[Order Date]],Superstore_Data[[#This Row],[Ship Date]],"d")</f>
        <v>7</v>
      </c>
      <c r="W1504">
        <f t="shared" si="23"/>
        <v>1</v>
      </c>
    </row>
    <row r="1505" spans="1:23" x14ac:dyDescent="0.3">
      <c r="A1505" s="2">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s="3">
        <v>9.94</v>
      </c>
      <c r="S1505">
        <v>2</v>
      </c>
      <c r="T1505">
        <v>0</v>
      </c>
      <c r="U1505">
        <v>3.0813999999999999</v>
      </c>
      <c r="V1505">
        <f>DATEDIF(Superstore_Data[[#This Row],[Order Date]],Superstore_Data[[#This Row],[Ship Date]],"d")</f>
        <v>7</v>
      </c>
      <c r="W1505">
        <f t="shared" si="23"/>
        <v>1</v>
      </c>
    </row>
    <row r="1506" spans="1:23" x14ac:dyDescent="0.3">
      <c r="A1506" s="2">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s="3">
        <v>6.72</v>
      </c>
      <c r="S1506">
        <v>4</v>
      </c>
      <c r="T1506">
        <v>0</v>
      </c>
      <c r="U1506">
        <v>3.36</v>
      </c>
      <c r="V1506">
        <f>DATEDIF(Superstore_Data[[#This Row],[Order Date]],Superstore_Data[[#This Row],[Ship Date]],"d")</f>
        <v>6</v>
      </c>
      <c r="W1506">
        <f t="shared" si="23"/>
        <v>1</v>
      </c>
    </row>
    <row r="1507" spans="1:23" x14ac:dyDescent="0.3">
      <c r="A1507" s="2">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s="3">
        <v>1004.976</v>
      </c>
      <c r="S1507">
        <v>6</v>
      </c>
      <c r="T1507">
        <v>0.2</v>
      </c>
      <c r="U1507">
        <v>-175.8708</v>
      </c>
      <c r="V1507">
        <f>DATEDIF(Superstore_Data[[#This Row],[Order Date]],Superstore_Data[[#This Row],[Ship Date]],"d")</f>
        <v>6</v>
      </c>
      <c r="W1507">
        <f t="shared" si="23"/>
        <v>1</v>
      </c>
    </row>
    <row r="1508" spans="1:23" x14ac:dyDescent="0.3">
      <c r="A1508" s="2">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s="3">
        <v>17.88</v>
      </c>
      <c r="S1508">
        <v>3</v>
      </c>
      <c r="T1508">
        <v>0.2</v>
      </c>
      <c r="U1508">
        <v>5.5875000000000004</v>
      </c>
      <c r="V1508">
        <f>DATEDIF(Superstore_Data[[#This Row],[Order Date]],Superstore_Data[[#This Row],[Ship Date]],"d")</f>
        <v>5</v>
      </c>
      <c r="W1508">
        <f t="shared" si="23"/>
        <v>1</v>
      </c>
    </row>
    <row r="1509" spans="1:23" x14ac:dyDescent="0.3">
      <c r="A1509" s="2">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3">
        <v>396</v>
      </c>
      <c r="S1509">
        <v>4</v>
      </c>
      <c r="T1509">
        <v>0</v>
      </c>
      <c r="U1509">
        <v>190.08</v>
      </c>
      <c r="V1509">
        <f>DATEDIF(Superstore_Data[[#This Row],[Order Date]],Superstore_Data[[#This Row],[Ship Date]],"d")</f>
        <v>6</v>
      </c>
      <c r="W1509">
        <f t="shared" si="23"/>
        <v>1</v>
      </c>
    </row>
    <row r="1510" spans="1:23" x14ac:dyDescent="0.3">
      <c r="A1510" s="2">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s="3">
        <v>34.5</v>
      </c>
      <c r="S1510">
        <v>3</v>
      </c>
      <c r="T1510">
        <v>0</v>
      </c>
      <c r="U1510">
        <v>15.525</v>
      </c>
      <c r="V1510">
        <f>DATEDIF(Superstore_Data[[#This Row],[Order Date]],Superstore_Data[[#This Row],[Ship Date]],"d")</f>
        <v>0</v>
      </c>
      <c r="W1510">
        <f t="shared" si="23"/>
        <v>1</v>
      </c>
    </row>
    <row r="1511" spans="1:23" x14ac:dyDescent="0.3">
      <c r="A1511" s="2">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s="3">
        <v>8.36</v>
      </c>
      <c r="S1511">
        <v>2</v>
      </c>
      <c r="T1511">
        <v>0</v>
      </c>
      <c r="U1511">
        <v>3.0095999999999998</v>
      </c>
      <c r="V1511">
        <f>DATEDIF(Superstore_Data[[#This Row],[Order Date]],Superstore_Data[[#This Row],[Ship Date]],"d")</f>
        <v>3</v>
      </c>
      <c r="W1511">
        <f t="shared" si="23"/>
        <v>1</v>
      </c>
    </row>
    <row r="1512" spans="1:23" x14ac:dyDescent="0.3">
      <c r="A1512" s="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s="3">
        <v>385.6</v>
      </c>
      <c r="S1512">
        <v>8</v>
      </c>
      <c r="T1512">
        <v>0</v>
      </c>
      <c r="U1512">
        <v>111.824</v>
      </c>
      <c r="V1512">
        <f>DATEDIF(Superstore_Data[[#This Row],[Order Date]],Superstore_Data[[#This Row],[Ship Date]],"d")</f>
        <v>7</v>
      </c>
      <c r="W1512">
        <f t="shared" si="23"/>
        <v>1</v>
      </c>
    </row>
    <row r="1513" spans="1:23" x14ac:dyDescent="0.3">
      <c r="A1513" s="2">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s="3">
        <v>35.82</v>
      </c>
      <c r="S1513">
        <v>9</v>
      </c>
      <c r="T1513">
        <v>0</v>
      </c>
      <c r="U1513">
        <v>11.820600000000001</v>
      </c>
      <c r="V1513">
        <f>DATEDIF(Superstore_Data[[#This Row],[Order Date]],Superstore_Data[[#This Row],[Ship Date]],"d")</f>
        <v>7</v>
      </c>
      <c r="W1513">
        <f t="shared" si="23"/>
        <v>1</v>
      </c>
    </row>
    <row r="1514" spans="1:23" x14ac:dyDescent="0.3">
      <c r="A1514" s="2">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s="3">
        <v>200.06399999999999</v>
      </c>
      <c r="S1514">
        <v>3</v>
      </c>
      <c r="T1514">
        <v>0.2</v>
      </c>
      <c r="U1514">
        <v>12.504</v>
      </c>
      <c r="V1514">
        <f>DATEDIF(Superstore_Data[[#This Row],[Order Date]],Superstore_Data[[#This Row],[Ship Date]],"d")</f>
        <v>4</v>
      </c>
      <c r="W1514">
        <f t="shared" si="23"/>
        <v>1</v>
      </c>
    </row>
    <row r="1515" spans="1:23" x14ac:dyDescent="0.3">
      <c r="A1515" s="2">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s="3">
        <v>21.38</v>
      </c>
      <c r="S1515">
        <v>5</v>
      </c>
      <c r="T1515">
        <v>0.8</v>
      </c>
      <c r="U1515">
        <v>-33.139000000000003</v>
      </c>
      <c r="V1515">
        <f>DATEDIF(Superstore_Data[[#This Row],[Order Date]],Superstore_Data[[#This Row],[Ship Date]],"d")</f>
        <v>4</v>
      </c>
      <c r="W1515">
        <f t="shared" si="23"/>
        <v>1</v>
      </c>
    </row>
    <row r="1516" spans="1:23" x14ac:dyDescent="0.3">
      <c r="A1516" s="2">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s="3">
        <v>6.7439999999999998</v>
      </c>
      <c r="S1516">
        <v>4</v>
      </c>
      <c r="T1516">
        <v>0.8</v>
      </c>
      <c r="U1516">
        <v>-11.4648</v>
      </c>
      <c r="V1516">
        <f>DATEDIF(Superstore_Data[[#This Row],[Order Date]],Superstore_Data[[#This Row],[Ship Date]],"d")</f>
        <v>4</v>
      </c>
      <c r="W1516">
        <f t="shared" si="23"/>
        <v>1</v>
      </c>
    </row>
    <row r="1517" spans="1:23" x14ac:dyDescent="0.3">
      <c r="A1517" s="2">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s="3">
        <v>63.686</v>
      </c>
      <c r="S1517">
        <v>1</v>
      </c>
      <c r="T1517">
        <v>0.3</v>
      </c>
      <c r="U1517">
        <v>-9.0980000000000008</v>
      </c>
      <c r="V1517">
        <f>DATEDIF(Superstore_Data[[#This Row],[Order Date]],Superstore_Data[[#This Row],[Ship Date]],"d")</f>
        <v>6</v>
      </c>
      <c r="W1517">
        <f t="shared" si="23"/>
        <v>1</v>
      </c>
    </row>
    <row r="1518" spans="1:23" x14ac:dyDescent="0.3">
      <c r="A1518" s="2">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3">
        <v>1669.6</v>
      </c>
      <c r="S1518">
        <v>4</v>
      </c>
      <c r="T1518">
        <v>0</v>
      </c>
      <c r="U1518">
        <v>116.872</v>
      </c>
      <c r="V1518">
        <f>DATEDIF(Superstore_Data[[#This Row],[Order Date]],Superstore_Data[[#This Row],[Ship Date]],"d")</f>
        <v>4</v>
      </c>
      <c r="W1518">
        <f t="shared" si="23"/>
        <v>1</v>
      </c>
    </row>
    <row r="1519" spans="1:23" x14ac:dyDescent="0.3">
      <c r="A1519" s="2">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s="3">
        <v>83.84</v>
      </c>
      <c r="S1519">
        <v>2</v>
      </c>
      <c r="T1519">
        <v>0.2</v>
      </c>
      <c r="U1519">
        <v>27.248000000000001</v>
      </c>
      <c r="V1519">
        <f>DATEDIF(Superstore_Data[[#This Row],[Order Date]],Superstore_Data[[#This Row],[Ship Date]],"d")</f>
        <v>3</v>
      </c>
      <c r="W1519">
        <f t="shared" si="23"/>
        <v>1</v>
      </c>
    </row>
    <row r="1520" spans="1:23" x14ac:dyDescent="0.3">
      <c r="A1520" s="2">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s="3">
        <v>13.272</v>
      </c>
      <c r="S1520">
        <v>3</v>
      </c>
      <c r="T1520">
        <v>0.2</v>
      </c>
      <c r="U1520">
        <v>4.3133999999999997</v>
      </c>
      <c r="V1520">
        <f>DATEDIF(Superstore_Data[[#This Row],[Order Date]],Superstore_Data[[#This Row],[Ship Date]],"d")</f>
        <v>3</v>
      </c>
      <c r="W1520">
        <f t="shared" si="23"/>
        <v>1</v>
      </c>
    </row>
    <row r="1521" spans="1:23" x14ac:dyDescent="0.3">
      <c r="A1521" s="2">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s="3">
        <v>21.335999999999999</v>
      </c>
      <c r="S1521">
        <v>7</v>
      </c>
      <c r="T1521">
        <v>0.2</v>
      </c>
      <c r="U1521">
        <v>7.7343000000000002</v>
      </c>
      <c r="V1521">
        <f>DATEDIF(Superstore_Data[[#This Row],[Order Date]],Superstore_Data[[#This Row],[Ship Date]],"d")</f>
        <v>3</v>
      </c>
      <c r="W1521">
        <f t="shared" si="23"/>
        <v>1</v>
      </c>
    </row>
    <row r="1522" spans="1:23" x14ac:dyDescent="0.3">
      <c r="A1522" s="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3">
        <v>16.52</v>
      </c>
      <c r="S1522">
        <v>5</v>
      </c>
      <c r="T1522">
        <v>0.2</v>
      </c>
      <c r="U1522">
        <v>2.0649999999999999</v>
      </c>
      <c r="V1522">
        <f>DATEDIF(Superstore_Data[[#This Row],[Order Date]],Superstore_Data[[#This Row],[Ship Date]],"d")</f>
        <v>5</v>
      </c>
      <c r="W1522">
        <f t="shared" si="23"/>
        <v>1</v>
      </c>
    </row>
    <row r="1523" spans="1:23" x14ac:dyDescent="0.3">
      <c r="A1523" s="2">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s="3">
        <v>206.11199999999999</v>
      </c>
      <c r="S1523">
        <v>6</v>
      </c>
      <c r="T1523">
        <v>0.2</v>
      </c>
      <c r="U1523">
        <v>48.951599999999999</v>
      </c>
      <c r="V1523">
        <f>DATEDIF(Superstore_Data[[#This Row],[Order Date]],Superstore_Data[[#This Row],[Ship Date]],"d")</f>
        <v>5</v>
      </c>
      <c r="W1523">
        <f t="shared" si="23"/>
        <v>1</v>
      </c>
    </row>
    <row r="1524" spans="1:23" x14ac:dyDescent="0.3">
      <c r="A1524" s="2">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s="3">
        <v>19.920000000000002</v>
      </c>
      <c r="S1524">
        <v>5</v>
      </c>
      <c r="T1524">
        <v>0.2</v>
      </c>
      <c r="U1524">
        <v>6.7229999999999999</v>
      </c>
      <c r="V1524">
        <f>DATEDIF(Superstore_Data[[#This Row],[Order Date]],Superstore_Data[[#This Row],[Ship Date]],"d")</f>
        <v>5</v>
      </c>
      <c r="W1524">
        <f t="shared" si="23"/>
        <v>1</v>
      </c>
    </row>
    <row r="1525" spans="1:23" x14ac:dyDescent="0.3">
      <c r="A1525" s="2">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s="3">
        <v>198.27199999999999</v>
      </c>
      <c r="S1525">
        <v>8</v>
      </c>
      <c r="T1525">
        <v>0.2</v>
      </c>
      <c r="U1525">
        <v>61.96</v>
      </c>
      <c r="V1525">
        <f>DATEDIF(Superstore_Data[[#This Row],[Order Date]],Superstore_Data[[#This Row],[Ship Date]],"d")</f>
        <v>5</v>
      </c>
      <c r="W1525">
        <f t="shared" si="23"/>
        <v>1</v>
      </c>
    </row>
    <row r="1526" spans="1:23" x14ac:dyDescent="0.3">
      <c r="A1526" s="2">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s="3">
        <v>247.10400000000001</v>
      </c>
      <c r="S1526">
        <v>6</v>
      </c>
      <c r="T1526">
        <v>0.2</v>
      </c>
      <c r="U1526">
        <v>-58.687199999999997</v>
      </c>
      <c r="V1526">
        <f>DATEDIF(Superstore_Data[[#This Row],[Order Date]],Superstore_Data[[#This Row],[Ship Date]],"d")</f>
        <v>5</v>
      </c>
      <c r="W1526">
        <f t="shared" si="23"/>
        <v>1</v>
      </c>
    </row>
    <row r="1527" spans="1:23" x14ac:dyDescent="0.3">
      <c r="A1527" s="2">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s="3">
        <v>86.304000000000002</v>
      </c>
      <c r="S1527">
        <v>6</v>
      </c>
      <c r="T1527">
        <v>0.2</v>
      </c>
      <c r="U1527">
        <v>9.7091999999999992</v>
      </c>
      <c r="V1527">
        <f>DATEDIF(Superstore_Data[[#This Row],[Order Date]],Superstore_Data[[#This Row],[Ship Date]],"d")</f>
        <v>5</v>
      </c>
      <c r="W1527">
        <f t="shared" si="23"/>
        <v>1</v>
      </c>
    </row>
    <row r="1528" spans="1:23" x14ac:dyDescent="0.3">
      <c r="A1528" s="2">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3">
        <v>4.16</v>
      </c>
      <c r="S1528">
        <v>2</v>
      </c>
      <c r="T1528">
        <v>0.2</v>
      </c>
      <c r="U1528">
        <v>0.36399999999999999</v>
      </c>
      <c r="V1528">
        <f>DATEDIF(Superstore_Data[[#This Row],[Order Date]],Superstore_Data[[#This Row],[Ship Date]],"d")</f>
        <v>5</v>
      </c>
      <c r="W1528">
        <f t="shared" si="23"/>
        <v>1</v>
      </c>
    </row>
    <row r="1529" spans="1:23" x14ac:dyDescent="0.3">
      <c r="A1529" s="2">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3">
        <v>11.648</v>
      </c>
      <c r="S1529">
        <v>2</v>
      </c>
      <c r="T1529">
        <v>0.2</v>
      </c>
      <c r="U1529">
        <v>3.3488000000000002</v>
      </c>
      <c r="V1529">
        <f>DATEDIF(Superstore_Data[[#This Row],[Order Date]],Superstore_Data[[#This Row],[Ship Date]],"d")</f>
        <v>5</v>
      </c>
      <c r="W1529">
        <f t="shared" si="23"/>
        <v>1</v>
      </c>
    </row>
    <row r="1530" spans="1:23" x14ac:dyDescent="0.3">
      <c r="A1530" s="2">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s="3">
        <v>26.18</v>
      </c>
      <c r="S1530">
        <v>7</v>
      </c>
      <c r="T1530">
        <v>0</v>
      </c>
      <c r="U1530">
        <v>0.52359999999999995</v>
      </c>
      <c r="V1530">
        <f>DATEDIF(Superstore_Data[[#This Row],[Order Date]],Superstore_Data[[#This Row],[Ship Date]],"d")</f>
        <v>3</v>
      </c>
      <c r="W1530">
        <f t="shared" si="23"/>
        <v>1</v>
      </c>
    </row>
    <row r="1531" spans="1:23" x14ac:dyDescent="0.3">
      <c r="A1531" s="2">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s="3">
        <v>7.3</v>
      </c>
      <c r="S1531">
        <v>2</v>
      </c>
      <c r="T1531">
        <v>0</v>
      </c>
      <c r="U1531">
        <v>3.431</v>
      </c>
      <c r="V1531">
        <f>DATEDIF(Superstore_Data[[#This Row],[Order Date]],Superstore_Data[[#This Row],[Ship Date]],"d")</f>
        <v>3</v>
      </c>
      <c r="W1531">
        <f t="shared" si="23"/>
        <v>1</v>
      </c>
    </row>
    <row r="1532" spans="1:23" x14ac:dyDescent="0.3">
      <c r="A1532" s="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s="3">
        <v>74.352000000000004</v>
      </c>
      <c r="S1532">
        <v>3</v>
      </c>
      <c r="T1532">
        <v>0.2</v>
      </c>
      <c r="U1532">
        <v>23.234999999999999</v>
      </c>
      <c r="V1532">
        <f>DATEDIF(Superstore_Data[[#This Row],[Order Date]],Superstore_Data[[#This Row],[Ship Date]],"d")</f>
        <v>5</v>
      </c>
      <c r="W1532">
        <f t="shared" si="23"/>
        <v>1</v>
      </c>
    </row>
    <row r="1533" spans="1:23" x14ac:dyDescent="0.3">
      <c r="A1533" s="2">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s="3">
        <v>10.744</v>
      </c>
      <c r="S1533">
        <v>1</v>
      </c>
      <c r="T1533">
        <v>0.2</v>
      </c>
      <c r="U1533">
        <v>0.80579999999999996</v>
      </c>
      <c r="V1533">
        <f>DATEDIF(Superstore_Data[[#This Row],[Order Date]],Superstore_Data[[#This Row],[Ship Date]],"d")</f>
        <v>5</v>
      </c>
      <c r="W1533">
        <f t="shared" si="23"/>
        <v>1</v>
      </c>
    </row>
    <row r="1534" spans="1:23" x14ac:dyDescent="0.3">
      <c r="A1534" s="2">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s="3">
        <v>8.3759999999999994</v>
      </c>
      <c r="S1534">
        <v>3</v>
      </c>
      <c r="T1534">
        <v>0.2</v>
      </c>
      <c r="U1534">
        <v>2.7222</v>
      </c>
      <c r="V1534">
        <f>DATEDIF(Superstore_Data[[#This Row],[Order Date]],Superstore_Data[[#This Row],[Ship Date]],"d")</f>
        <v>5</v>
      </c>
      <c r="W1534">
        <f t="shared" si="23"/>
        <v>1</v>
      </c>
    </row>
    <row r="1535" spans="1:23" x14ac:dyDescent="0.3">
      <c r="A1535" s="2">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s="3">
        <v>212.88</v>
      </c>
      <c r="S1535">
        <v>6</v>
      </c>
      <c r="T1535">
        <v>0</v>
      </c>
      <c r="U1535">
        <v>0</v>
      </c>
      <c r="V1535">
        <f>DATEDIF(Superstore_Data[[#This Row],[Order Date]],Superstore_Data[[#This Row],[Ship Date]],"d")</f>
        <v>4</v>
      </c>
      <c r="W1535">
        <f t="shared" si="23"/>
        <v>1</v>
      </c>
    </row>
    <row r="1536" spans="1:23" x14ac:dyDescent="0.3">
      <c r="A1536" s="2">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s="3">
        <v>203.983</v>
      </c>
      <c r="S1536">
        <v>2</v>
      </c>
      <c r="T1536">
        <v>0.15</v>
      </c>
      <c r="U1536">
        <v>16.7986</v>
      </c>
      <c r="V1536">
        <f>DATEDIF(Superstore_Data[[#This Row],[Order Date]],Superstore_Data[[#This Row],[Ship Date]],"d")</f>
        <v>4</v>
      </c>
      <c r="W1536">
        <f t="shared" si="23"/>
        <v>1</v>
      </c>
    </row>
    <row r="1537" spans="1:23" x14ac:dyDescent="0.3">
      <c r="A1537" s="2">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s="3">
        <v>40.74</v>
      </c>
      <c r="S1537">
        <v>3</v>
      </c>
      <c r="T1537">
        <v>0</v>
      </c>
      <c r="U1537">
        <v>0.40739999999999998</v>
      </c>
      <c r="V1537">
        <f>DATEDIF(Superstore_Data[[#This Row],[Order Date]],Superstore_Data[[#This Row],[Ship Date]],"d")</f>
        <v>4</v>
      </c>
      <c r="W1537">
        <f t="shared" si="23"/>
        <v>1</v>
      </c>
    </row>
    <row r="1538" spans="1:23" x14ac:dyDescent="0.3">
      <c r="A1538" s="2">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s="3">
        <v>11.67</v>
      </c>
      <c r="S1538">
        <v>3</v>
      </c>
      <c r="T1538">
        <v>0</v>
      </c>
      <c r="U1538">
        <v>3.0341999999999998</v>
      </c>
      <c r="V1538">
        <f>DATEDIF(Superstore_Data[[#This Row],[Order Date]],Superstore_Data[[#This Row],[Ship Date]],"d")</f>
        <v>4</v>
      </c>
      <c r="W1538">
        <f t="shared" ref="W1538:W1601" si="24">COUNTIF($A:$A,A1538)</f>
        <v>1</v>
      </c>
    </row>
    <row r="1539" spans="1:23" x14ac:dyDescent="0.3">
      <c r="A1539" s="2">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3">
        <v>39.99</v>
      </c>
      <c r="S1539">
        <v>1</v>
      </c>
      <c r="T1539">
        <v>0</v>
      </c>
      <c r="U1539">
        <v>11.597099999999999</v>
      </c>
      <c r="V1539">
        <f>DATEDIF(Superstore_Data[[#This Row],[Order Date]],Superstore_Data[[#This Row],[Ship Date]],"d")</f>
        <v>2</v>
      </c>
      <c r="W1539">
        <f t="shared" si="24"/>
        <v>1</v>
      </c>
    </row>
    <row r="1540" spans="1:23" x14ac:dyDescent="0.3">
      <c r="A1540" s="2">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3">
        <v>16.28</v>
      </c>
      <c r="S1540">
        <v>2</v>
      </c>
      <c r="T1540">
        <v>0</v>
      </c>
      <c r="U1540">
        <v>6.5119999999999996</v>
      </c>
      <c r="V1540">
        <f>DATEDIF(Superstore_Data[[#This Row],[Order Date]],Superstore_Data[[#This Row],[Ship Date]],"d")</f>
        <v>2</v>
      </c>
      <c r="W1540">
        <f t="shared" si="24"/>
        <v>1</v>
      </c>
    </row>
    <row r="1541" spans="1:23" x14ac:dyDescent="0.3">
      <c r="A1541" s="2">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s="3">
        <v>782.94</v>
      </c>
      <c r="S1541">
        <v>3</v>
      </c>
      <c r="T1541">
        <v>0</v>
      </c>
      <c r="U1541">
        <v>203.56440000000001</v>
      </c>
      <c r="V1541">
        <f>DATEDIF(Superstore_Data[[#This Row],[Order Date]],Superstore_Data[[#This Row],[Ship Date]],"d")</f>
        <v>2</v>
      </c>
      <c r="W1541">
        <f t="shared" si="24"/>
        <v>1</v>
      </c>
    </row>
    <row r="1542" spans="1:23" x14ac:dyDescent="0.3">
      <c r="A1542" s="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3">
        <v>242.48</v>
      </c>
      <c r="S1542">
        <v>7</v>
      </c>
      <c r="T1542">
        <v>0</v>
      </c>
      <c r="U1542">
        <v>116.3904</v>
      </c>
      <c r="V1542">
        <f>DATEDIF(Superstore_Data[[#This Row],[Order Date]],Superstore_Data[[#This Row],[Ship Date]],"d")</f>
        <v>2</v>
      </c>
      <c r="W1542">
        <f t="shared" si="24"/>
        <v>1</v>
      </c>
    </row>
    <row r="1543" spans="1:23" x14ac:dyDescent="0.3">
      <c r="A1543" s="2">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s="3">
        <v>8.32</v>
      </c>
      <c r="S1543">
        <v>5</v>
      </c>
      <c r="T1543">
        <v>0.2</v>
      </c>
      <c r="U1543">
        <v>2.2879999999999998</v>
      </c>
      <c r="V1543">
        <f>DATEDIF(Superstore_Data[[#This Row],[Order Date]],Superstore_Data[[#This Row],[Ship Date]],"d")</f>
        <v>5</v>
      </c>
      <c r="W1543">
        <f t="shared" si="24"/>
        <v>1</v>
      </c>
    </row>
    <row r="1544" spans="1:23" x14ac:dyDescent="0.3">
      <c r="A1544" s="2">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3">
        <v>10.464</v>
      </c>
      <c r="S1544">
        <v>6</v>
      </c>
      <c r="T1544">
        <v>0.2</v>
      </c>
      <c r="U1544">
        <v>1.7003999999999999</v>
      </c>
      <c r="V1544">
        <f>DATEDIF(Superstore_Data[[#This Row],[Order Date]],Superstore_Data[[#This Row],[Ship Date]],"d")</f>
        <v>5</v>
      </c>
      <c r="W1544">
        <f t="shared" si="24"/>
        <v>1</v>
      </c>
    </row>
    <row r="1545" spans="1:23" x14ac:dyDescent="0.3">
      <c r="A1545" s="2">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s="3">
        <v>82.896000000000001</v>
      </c>
      <c r="S1545">
        <v>3</v>
      </c>
      <c r="T1545">
        <v>0.2</v>
      </c>
      <c r="U1545">
        <v>29.0136</v>
      </c>
      <c r="V1545">
        <f>DATEDIF(Superstore_Data[[#This Row],[Order Date]],Superstore_Data[[#This Row],[Ship Date]],"d")</f>
        <v>4</v>
      </c>
      <c r="W1545">
        <f t="shared" si="24"/>
        <v>1</v>
      </c>
    </row>
    <row r="1546" spans="1:23" x14ac:dyDescent="0.3">
      <c r="A1546" s="2">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s="3">
        <v>34.24</v>
      </c>
      <c r="S1546">
        <v>4</v>
      </c>
      <c r="T1546">
        <v>0</v>
      </c>
      <c r="U1546">
        <v>16.0928</v>
      </c>
      <c r="V1546">
        <f>DATEDIF(Superstore_Data[[#This Row],[Order Date]],Superstore_Data[[#This Row],[Ship Date]],"d")</f>
        <v>4</v>
      </c>
      <c r="W1546">
        <f t="shared" si="24"/>
        <v>1</v>
      </c>
    </row>
    <row r="1547" spans="1:23" x14ac:dyDescent="0.3">
      <c r="A1547" s="2">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s="3">
        <v>1573.4880000000001</v>
      </c>
      <c r="S1547">
        <v>7</v>
      </c>
      <c r="T1547">
        <v>0.2</v>
      </c>
      <c r="U1547">
        <v>196.68600000000001</v>
      </c>
      <c r="V1547">
        <f>DATEDIF(Superstore_Data[[#This Row],[Order Date]],Superstore_Data[[#This Row],[Ship Date]],"d")</f>
        <v>4</v>
      </c>
      <c r="W1547">
        <f t="shared" si="24"/>
        <v>1</v>
      </c>
    </row>
    <row r="1548" spans="1:23" x14ac:dyDescent="0.3">
      <c r="A1548" s="2">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s="3">
        <v>335.52</v>
      </c>
      <c r="S1548">
        <v>4</v>
      </c>
      <c r="T1548">
        <v>0.2</v>
      </c>
      <c r="U1548">
        <v>117.432</v>
      </c>
      <c r="V1548">
        <f>DATEDIF(Superstore_Data[[#This Row],[Order Date]],Superstore_Data[[#This Row],[Ship Date]],"d")</f>
        <v>4</v>
      </c>
      <c r="W1548">
        <f t="shared" si="24"/>
        <v>1</v>
      </c>
    </row>
    <row r="1549" spans="1:23" x14ac:dyDescent="0.3">
      <c r="A1549" s="2">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s="3">
        <v>23.911999999999999</v>
      </c>
      <c r="S1549">
        <v>2</v>
      </c>
      <c r="T1549">
        <v>0.8</v>
      </c>
      <c r="U1549">
        <v>-40.650399999999998</v>
      </c>
      <c r="V1549">
        <f>DATEDIF(Superstore_Data[[#This Row],[Order Date]],Superstore_Data[[#This Row],[Ship Date]],"d")</f>
        <v>4</v>
      </c>
      <c r="W1549">
        <f t="shared" si="24"/>
        <v>1</v>
      </c>
    </row>
    <row r="1550" spans="1:23" x14ac:dyDescent="0.3">
      <c r="A1550" s="2">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s="3">
        <v>27.056000000000001</v>
      </c>
      <c r="S1550">
        <v>2</v>
      </c>
      <c r="T1550">
        <v>0.2</v>
      </c>
      <c r="U1550">
        <v>2.3673999999999999</v>
      </c>
      <c r="V1550">
        <f>DATEDIF(Superstore_Data[[#This Row],[Order Date]],Superstore_Data[[#This Row],[Ship Date]],"d")</f>
        <v>4</v>
      </c>
      <c r="W1550">
        <f t="shared" si="24"/>
        <v>1</v>
      </c>
    </row>
    <row r="1551" spans="1:23" x14ac:dyDescent="0.3">
      <c r="A1551" s="2">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s="3">
        <v>559.99199999999996</v>
      </c>
      <c r="S1551">
        <v>1</v>
      </c>
      <c r="T1551">
        <v>0.2</v>
      </c>
      <c r="U1551">
        <v>174.9975</v>
      </c>
      <c r="V1551">
        <f>DATEDIF(Superstore_Data[[#This Row],[Order Date]],Superstore_Data[[#This Row],[Ship Date]],"d")</f>
        <v>2</v>
      </c>
      <c r="W1551">
        <f t="shared" si="24"/>
        <v>1</v>
      </c>
    </row>
    <row r="1552" spans="1:23" x14ac:dyDescent="0.3">
      <c r="A1552" s="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3">
        <v>9.3239999999999998</v>
      </c>
      <c r="S1552">
        <v>6</v>
      </c>
      <c r="T1552">
        <v>0.8</v>
      </c>
      <c r="U1552">
        <v>-24.708600000000001</v>
      </c>
      <c r="V1552">
        <f>DATEDIF(Superstore_Data[[#This Row],[Order Date]],Superstore_Data[[#This Row],[Ship Date]],"d")</f>
        <v>5</v>
      </c>
      <c r="W1552">
        <f t="shared" si="24"/>
        <v>1</v>
      </c>
    </row>
    <row r="1553" spans="1:23" x14ac:dyDescent="0.3">
      <c r="A1553" s="2">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s="3">
        <v>111.96</v>
      </c>
      <c r="S1553">
        <v>2</v>
      </c>
      <c r="T1553">
        <v>0</v>
      </c>
      <c r="U1553">
        <v>54.860399999999998</v>
      </c>
      <c r="V1553">
        <f>DATEDIF(Superstore_Data[[#This Row],[Order Date]],Superstore_Data[[#This Row],[Ship Date]],"d")</f>
        <v>5</v>
      </c>
      <c r="W1553">
        <f t="shared" si="24"/>
        <v>1</v>
      </c>
    </row>
    <row r="1554" spans="1:23" x14ac:dyDescent="0.3">
      <c r="A1554" s="2">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3">
        <v>21.56</v>
      </c>
      <c r="S1554">
        <v>7</v>
      </c>
      <c r="T1554">
        <v>0</v>
      </c>
      <c r="U1554">
        <v>10.348800000000001</v>
      </c>
      <c r="V1554">
        <f>DATEDIF(Superstore_Data[[#This Row],[Order Date]],Superstore_Data[[#This Row],[Ship Date]],"d")</f>
        <v>2</v>
      </c>
      <c r="W1554">
        <f t="shared" si="24"/>
        <v>1</v>
      </c>
    </row>
    <row r="1555" spans="1:23" x14ac:dyDescent="0.3">
      <c r="A1555" s="2">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s="3">
        <v>124.75</v>
      </c>
      <c r="S1555">
        <v>5</v>
      </c>
      <c r="T1555">
        <v>0</v>
      </c>
      <c r="U1555">
        <v>57.384999999999998</v>
      </c>
      <c r="V1555">
        <f>DATEDIF(Superstore_Data[[#This Row],[Order Date]],Superstore_Data[[#This Row],[Ship Date]],"d")</f>
        <v>5</v>
      </c>
      <c r="W1555">
        <f t="shared" si="24"/>
        <v>1</v>
      </c>
    </row>
    <row r="1556" spans="1:23" x14ac:dyDescent="0.3">
      <c r="A1556" s="2">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s="3">
        <v>5.28</v>
      </c>
      <c r="S1556">
        <v>3</v>
      </c>
      <c r="T1556">
        <v>0</v>
      </c>
      <c r="U1556">
        <v>1.5311999999999999</v>
      </c>
      <c r="V1556">
        <f>DATEDIF(Superstore_Data[[#This Row],[Order Date]],Superstore_Data[[#This Row],[Ship Date]],"d")</f>
        <v>7</v>
      </c>
      <c r="W1556">
        <f t="shared" si="24"/>
        <v>1</v>
      </c>
    </row>
    <row r="1557" spans="1:23" x14ac:dyDescent="0.3">
      <c r="A1557" s="2">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s="3">
        <v>91.96</v>
      </c>
      <c r="S1557">
        <v>4</v>
      </c>
      <c r="T1557">
        <v>0</v>
      </c>
      <c r="U1557">
        <v>39.5428</v>
      </c>
      <c r="V1557">
        <f>DATEDIF(Superstore_Data[[#This Row],[Order Date]],Superstore_Data[[#This Row],[Ship Date]],"d")</f>
        <v>4</v>
      </c>
      <c r="W1557">
        <f t="shared" si="24"/>
        <v>1</v>
      </c>
    </row>
    <row r="1558" spans="1:23" x14ac:dyDescent="0.3">
      <c r="A1558" s="2">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s="3">
        <v>9.3439999999999994</v>
      </c>
      <c r="S1558">
        <v>1</v>
      </c>
      <c r="T1558">
        <v>0.2</v>
      </c>
      <c r="U1558">
        <v>3.504</v>
      </c>
      <c r="V1558">
        <f>DATEDIF(Superstore_Data[[#This Row],[Order Date]],Superstore_Data[[#This Row],[Ship Date]],"d")</f>
        <v>6</v>
      </c>
      <c r="W1558">
        <f t="shared" si="24"/>
        <v>1</v>
      </c>
    </row>
    <row r="1559" spans="1:23" x14ac:dyDescent="0.3">
      <c r="A1559" s="2">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s="3">
        <v>79.36</v>
      </c>
      <c r="S1559">
        <v>5</v>
      </c>
      <c r="T1559">
        <v>0.2</v>
      </c>
      <c r="U1559">
        <v>9.92</v>
      </c>
      <c r="V1559">
        <f>DATEDIF(Superstore_Data[[#This Row],[Order Date]],Superstore_Data[[#This Row],[Ship Date]],"d")</f>
        <v>6</v>
      </c>
      <c r="W1559">
        <f t="shared" si="24"/>
        <v>1</v>
      </c>
    </row>
    <row r="1560" spans="1:23" x14ac:dyDescent="0.3">
      <c r="A1560" s="2">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s="3">
        <v>171.96</v>
      </c>
      <c r="S1560">
        <v>2</v>
      </c>
      <c r="T1560">
        <v>0</v>
      </c>
      <c r="U1560">
        <v>44.709600000000002</v>
      </c>
      <c r="V1560">
        <f>DATEDIF(Superstore_Data[[#This Row],[Order Date]],Superstore_Data[[#This Row],[Ship Date]],"d")</f>
        <v>2</v>
      </c>
      <c r="W1560">
        <f t="shared" si="24"/>
        <v>1</v>
      </c>
    </row>
    <row r="1561" spans="1:23" x14ac:dyDescent="0.3">
      <c r="A1561" s="2">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s="3">
        <v>35.351999999999997</v>
      </c>
      <c r="S1561">
        <v>9</v>
      </c>
      <c r="T1561">
        <v>0.2</v>
      </c>
      <c r="U1561">
        <v>12.815099999999999</v>
      </c>
      <c r="V1561">
        <f>DATEDIF(Superstore_Data[[#This Row],[Order Date]],Superstore_Data[[#This Row],[Ship Date]],"d")</f>
        <v>4</v>
      </c>
      <c r="W1561">
        <f t="shared" si="24"/>
        <v>1</v>
      </c>
    </row>
    <row r="1562" spans="1:23" x14ac:dyDescent="0.3">
      <c r="A1562" s="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s="3">
        <v>18.899999999999999</v>
      </c>
      <c r="S1562">
        <v>6</v>
      </c>
      <c r="T1562">
        <v>0</v>
      </c>
      <c r="U1562">
        <v>9.0719999999999992</v>
      </c>
      <c r="V1562">
        <f>DATEDIF(Superstore_Data[[#This Row],[Order Date]],Superstore_Data[[#This Row],[Ship Date]],"d")</f>
        <v>5</v>
      </c>
      <c r="W1562">
        <f t="shared" si="24"/>
        <v>1</v>
      </c>
    </row>
    <row r="1563" spans="1:23" x14ac:dyDescent="0.3">
      <c r="A1563" s="2">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s="3">
        <v>2.78</v>
      </c>
      <c r="S1563">
        <v>1</v>
      </c>
      <c r="T1563">
        <v>0</v>
      </c>
      <c r="U1563">
        <v>0.7228</v>
      </c>
      <c r="V1563">
        <f>DATEDIF(Superstore_Data[[#This Row],[Order Date]],Superstore_Data[[#This Row],[Ship Date]],"d")</f>
        <v>1</v>
      </c>
      <c r="W1563">
        <f t="shared" si="24"/>
        <v>1</v>
      </c>
    </row>
    <row r="1564" spans="1:23" x14ac:dyDescent="0.3">
      <c r="A1564" s="2">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s="3">
        <v>1044.6300000000001</v>
      </c>
      <c r="S1564">
        <v>5</v>
      </c>
      <c r="T1564">
        <v>0.4</v>
      </c>
      <c r="U1564">
        <v>-295.9785</v>
      </c>
      <c r="V1564">
        <f>DATEDIF(Superstore_Data[[#This Row],[Order Date]],Superstore_Data[[#This Row],[Ship Date]],"d")</f>
        <v>0</v>
      </c>
      <c r="W1564">
        <f t="shared" si="24"/>
        <v>1</v>
      </c>
    </row>
    <row r="1565" spans="1:23" x14ac:dyDescent="0.3">
      <c r="A1565" s="2">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s="3">
        <v>11.352</v>
      </c>
      <c r="S1565">
        <v>3</v>
      </c>
      <c r="T1565">
        <v>0.2</v>
      </c>
      <c r="U1565">
        <v>4.1151</v>
      </c>
      <c r="V1565">
        <f>DATEDIF(Superstore_Data[[#This Row],[Order Date]],Superstore_Data[[#This Row],[Ship Date]],"d")</f>
        <v>0</v>
      </c>
      <c r="W1565">
        <f t="shared" si="24"/>
        <v>1</v>
      </c>
    </row>
    <row r="1566" spans="1:23" x14ac:dyDescent="0.3">
      <c r="A1566" s="2">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s="3">
        <v>354.9</v>
      </c>
      <c r="S1566">
        <v>5</v>
      </c>
      <c r="T1566">
        <v>0</v>
      </c>
      <c r="U1566">
        <v>17.745000000000001</v>
      </c>
      <c r="V1566">
        <f>DATEDIF(Superstore_Data[[#This Row],[Order Date]],Superstore_Data[[#This Row],[Ship Date]],"d")</f>
        <v>0</v>
      </c>
      <c r="W1566">
        <f t="shared" si="24"/>
        <v>1</v>
      </c>
    </row>
    <row r="1567" spans="1:23" x14ac:dyDescent="0.3">
      <c r="A1567" s="2">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s="3">
        <v>453.57600000000002</v>
      </c>
      <c r="S1567">
        <v>3</v>
      </c>
      <c r="T1567">
        <v>0.2</v>
      </c>
      <c r="U1567">
        <v>39.687899999999999</v>
      </c>
      <c r="V1567">
        <f>DATEDIF(Superstore_Data[[#This Row],[Order Date]],Superstore_Data[[#This Row],[Ship Date]],"d")</f>
        <v>6</v>
      </c>
      <c r="W1567">
        <f t="shared" si="24"/>
        <v>1</v>
      </c>
    </row>
    <row r="1568" spans="1:23" x14ac:dyDescent="0.3">
      <c r="A1568" s="2">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3">
        <v>21.48</v>
      </c>
      <c r="S1568">
        <v>3</v>
      </c>
      <c r="T1568">
        <v>0.2</v>
      </c>
      <c r="U1568">
        <v>-0.26850000000000002</v>
      </c>
      <c r="V1568">
        <f>DATEDIF(Superstore_Data[[#This Row],[Order Date]],Superstore_Data[[#This Row],[Ship Date]],"d")</f>
        <v>1</v>
      </c>
      <c r="W1568">
        <f t="shared" si="24"/>
        <v>1</v>
      </c>
    </row>
    <row r="1569" spans="1:23" x14ac:dyDescent="0.3">
      <c r="A1569" s="2">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3">
        <v>8.7840000000000007</v>
      </c>
      <c r="S1569">
        <v>4</v>
      </c>
      <c r="T1569">
        <v>0.8</v>
      </c>
      <c r="U1569">
        <v>-13.6152</v>
      </c>
      <c r="V1569">
        <f>DATEDIF(Superstore_Data[[#This Row],[Order Date]],Superstore_Data[[#This Row],[Ship Date]],"d")</f>
        <v>1</v>
      </c>
      <c r="W1569">
        <f t="shared" si="24"/>
        <v>1</v>
      </c>
    </row>
    <row r="1570" spans="1:23" x14ac:dyDescent="0.3">
      <c r="A1570" s="2">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s="3">
        <v>122.97</v>
      </c>
      <c r="S1570">
        <v>3</v>
      </c>
      <c r="T1570">
        <v>0</v>
      </c>
      <c r="U1570">
        <v>60.255299999999998</v>
      </c>
      <c r="V1570">
        <f>DATEDIF(Superstore_Data[[#This Row],[Order Date]],Superstore_Data[[#This Row],[Ship Date]],"d")</f>
        <v>0</v>
      </c>
      <c r="W1570">
        <f t="shared" si="24"/>
        <v>1</v>
      </c>
    </row>
    <row r="1571" spans="1:23" x14ac:dyDescent="0.3">
      <c r="A1571" s="2">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3">
        <v>12.84</v>
      </c>
      <c r="S1571">
        <v>3</v>
      </c>
      <c r="T1571">
        <v>0</v>
      </c>
      <c r="U1571">
        <v>3.7235999999999998</v>
      </c>
      <c r="V1571">
        <f>DATEDIF(Superstore_Data[[#This Row],[Order Date]],Superstore_Data[[#This Row],[Ship Date]],"d")</f>
        <v>4</v>
      </c>
      <c r="W1571">
        <f t="shared" si="24"/>
        <v>1</v>
      </c>
    </row>
    <row r="1572" spans="1:23" x14ac:dyDescent="0.3">
      <c r="A1572" s="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s="3">
        <v>603.91999999999996</v>
      </c>
      <c r="S1572">
        <v>5</v>
      </c>
      <c r="T1572">
        <v>0.2</v>
      </c>
      <c r="U1572">
        <v>-67.941000000000003</v>
      </c>
      <c r="V1572">
        <f>DATEDIF(Superstore_Data[[#This Row],[Order Date]],Superstore_Data[[#This Row],[Ship Date]],"d")</f>
        <v>2</v>
      </c>
      <c r="W1572">
        <f t="shared" si="24"/>
        <v>1</v>
      </c>
    </row>
    <row r="1573" spans="1:23" x14ac:dyDescent="0.3">
      <c r="A1573" s="2">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s="3">
        <v>21.84</v>
      </c>
      <c r="S1573">
        <v>3</v>
      </c>
      <c r="T1573">
        <v>0</v>
      </c>
      <c r="U1573">
        <v>10.4832</v>
      </c>
      <c r="V1573">
        <f>DATEDIF(Superstore_Data[[#This Row],[Order Date]],Superstore_Data[[#This Row],[Ship Date]],"d")</f>
        <v>2</v>
      </c>
      <c r="W1573">
        <f t="shared" si="24"/>
        <v>1</v>
      </c>
    </row>
    <row r="1574" spans="1:23" x14ac:dyDescent="0.3">
      <c r="A1574" s="2">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s="3">
        <v>29.99</v>
      </c>
      <c r="S1574">
        <v>1</v>
      </c>
      <c r="T1574">
        <v>0</v>
      </c>
      <c r="U1574">
        <v>6.2979000000000003</v>
      </c>
      <c r="V1574">
        <f>DATEDIF(Superstore_Data[[#This Row],[Order Date]],Superstore_Data[[#This Row],[Ship Date]],"d")</f>
        <v>2</v>
      </c>
      <c r="W1574">
        <f t="shared" si="24"/>
        <v>1</v>
      </c>
    </row>
    <row r="1575" spans="1:23" x14ac:dyDescent="0.3">
      <c r="A1575" s="2">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s="3">
        <v>381.44</v>
      </c>
      <c r="S1575">
        <v>2</v>
      </c>
      <c r="T1575">
        <v>0.2</v>
      </c>
      <c r="U1575">
        <v>23.84</v>
      </c>
      <c r="V1575">
        <f>DATEDIF(Superstore_Data[[#This Row],[Order Date]],Superstore_Data[[#This Row],[Ship Date]],"d")</f>
        <v>2</v>
      </c>
      <c r="W1575">
        <f t="shared" si="24"/>
        <v>1</v>
      </c>
    </row>
    <row r="1576" spans="1:23" x14ac:dyDescent="0.3">
      <c r="A1576" s="2">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3">
        <v>40.68</v>
      </c>
      <c r="S1576">
        <v>3</v>
      </c>
      <c r="T1576">
        <v>0.2</v>
      </c>
      <c r="U1576">
        <v>-9.1530000000000005</v>
      </c>
      <c r="V1576">
        <f>DATEDIF(Superstore_Data[[#This Row],[Order Date]],Superstore_Data[[#This Row],[Ship Date]],"d")</f>
        <v>3</v>
      </c>
      <c r="W1576">
        <f t="shared" si="24"/>
        <v>1</v>
      </c>
    </row>
    <row r="1577" spans="1:23" x14ac:dyDescent="0.3">
      <c r="A1577" s="2">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3">
        <v>763.28</v>
      </c>
      <c r="S1577">
        <v>5</v>
      </c>
      <c r="T1577">
        <v>0.3</v>
      </c>
      <c r="U1577">
        <v>-21.808</v>
      </c>
      <c r="V1577">
        <f>DATEDIF(Superstore_Data[[#This Row],[Order Date]],Superstore_Data[[#This Row],[Ship Date]],"d")</f>
        <v>3</v>
      </c>
      <c r="W1577">
        <f t="shared" si="24"/>
        <v>1</v>
      </c>
    </row>
    <row r="1578" spans="1:23" x14ac:dyDescent="0.3">
      <c r="A1578" s="2">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3">
        <v>23.952000000000002</v>
      </c>
      <c r="S1578">
        <v>2</v>
      </c>
      <c r="T1578">
        <v>0.2</v>
      </c>
      <c r="U1578">
        <v>2.3952</v>
      </c>
      <c r="V1578">
        <f>DATEDIF(Superstore_Data[[#This Row],[Order Date]],Superstore_Data[[#This Row],[Ship Date]],"d")</f>
        <v>5</v>
      </c>
      <c r="W1578">
        <f t="shared" si="24"/>
        <v>1</v>
      </c>
    </row>
    <row r="1579" spans="1:23" x14ac:dyDescent="0.3">
      <c r="A1579" s="2">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3">
        <v>4.9800000000000004</v>
      </c>
      <c r="S1579">
        <v>1</v>
      </c>
      <c r="T1579">
        <v>0</v>
      </c>
      <c r="U1579">
        <v>2.4401999999999999</v>
      </c>
      <c r="V1579">
        <f>DATEDIF(Superstore_Data[[#This Row],[Order Date]],Superstore_Data[[#This Row],[Ship Date]],"d")</f>
        <v>4</v>
      </c>
      <c r="W1579">
        <f t="shared" si="24"/>
        <v>1</v>
      </c>
    </row>
    <row r="1580" spans="1:23" x14ac:dyDescent="0.3">
      <c r="A1580" s="2">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s="3">
        <v>170.88</v>
      </c>
      <c r="S1580">
        <v>3</v>
      </c>
      <c r="T1580">
        <v>0</v>
      </c>
      <c r="U1580">
        <v>49.555199999999999</v>
      </c>
      <c r="V1580">
        <f>DATEDIF(Superstore_Data[[#This Row],[Order Date]],Superstore_Data[[#This Row],[Ship Date]],"d")</f>
        <v>3</v>
      </c>
      <c r="W1580">
        <f t="shared" si="24"/>
        <v>1</v>
      </c>
    </row>
    <row r="1581" spans="1:23" x14ac:dyDescent="0.3">
      <c r="A1581" s="2">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s="3">
        <v>307.98</v>
      </c>
      <c r="S1581">
        <v>2</v>
      </c>
      <c r="T1581">
        <v>0</v>
      </c>
      <c r="U1581">
        <v>89.3142</v>
      </c>
      <c r="V1581">
        <f>DATEDIF(Superstore_Data[[#This Row],[Order Date]],Superstore_Data[[#This Row],[Ship Date]],"d")</f>
        <v>3</v>
      </c>
      <c r="W1581">
        <f t="shared" si="24"/>
        <v>1</v>
      </c>
    </row>
    <row r="1582" spans="1:23" x14ac:dyDescent="0.3">
      <c r="A1582" s="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s="3">
        <v>382.80599999999998</v>
      </c>
      <c r="S1582">
        <v>9</v>
      </c>
      <c r="T1582">
        <v>0.4</v>
      </c>
      <c r="U1582">
        <v>-153.1224</v>
      </c>
      <c r="V1582">
        <f>DATEDIF(Superstore_Data[[#This Row],[Order Date]],Superstore_Data[[#This Row],[Ship Date]],"d")</f>
        <v>3</v>
      </c>
      <c r="W1582">
        <f t="shared" si="24"/>
        <v>1</v>
      </c>
    </row>
    <row r="1583" spans="1:23" x14ac:dyDescent="0.3">
      <c r="A1583" s="2">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s="3">
        <v>41.96</v>
      </c>
      <c r="S1583">
        <v>2</v>
      </c>
      <c r="T1583">
        <v>0</v>
      </c>
      <c r="U1583">
        <v>2.9371999999999998</v>
      </c>
      <c r="V1583">
        <f>DATEDIF(Superstore_Data[[#This Row],[Order Date]],Superstore_Data[[#This Row],[Ship Date]],"d")</f>
        <v>3</v>
      </c>
      <c r="W1583">
        <f t="shared" si="24"/>
        <v>1</v>
      </c>
    </row>
    <row r="1584" spans="1:23" x14ac:dyDescent="0.3">
      <c r="A1584" s="2">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s="3">
        <v>1217.568</v>
      </c>
      <c r="S1584">
        <v>2</v>
      </c>
      <c r="T1584">
        <v>0.2</v>
      </c>
      <c r="U1584">
        <v>456.58800000000002</v>
      </c>
      <c r="V1584">
        <f>DATEDIF(Superstore_Data[[#This Row],[Order Date]],Superstore_Data[[#This Row],[Ship Date]],"d")</f>
        <v>3</v>
      </c>
      <c r="W1584">
        <f t="shared" si="24"/>
        <v>1</v>
      </c>
    </row>
    <row r="1585" spans="1:23" x14ac:dyDescent="0.3">
      <c r="A1585" s="2">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s="3">
        <v>47.04</v>
      </c>
      <c r="S1585">
        <v>3</v>
      </c>
      <c r="T1585">
        <v>0</v>
      </c>
      <c r="U1585">
        <v>18.345600000000001</v>
      </c>
      <c r="V1585">
        <f>DATEDIF(Superstore_Data[[#This Row],[Order Date]],Superstore_Data[[#This Row],[Ship Date]],"d")</f>
        <v>3</v>
      </c>
      <c r="W1585">
        <f t="shared" si="24"/>
        <v>1</v>
      </c>
    </row>
    <row r="1586" spans="1:23" x14ac:dyDescent="0.3">
      <c r="A1586" s="2">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s="3">
        <v>6.16</v>
      </c>
      <c r="S1586">
        <v>2</v>
      </c>
      <c r="T1586">
        <v>0</v>
      </c>
      <c r="U1586">
        <v>2.9567999999999999</v>
      </c>
      <c r="V1586">
        <f>DATEDIF(Superstore_Data[[#This Row],[Order Date]],Superstore_Data[[#This Row],[Ship Date]],"d")</f>
        <v>3</v>
      </c>
      <c r="W1586">
        <f t="shared" si="24"/>
        <v>1</v>
      </c>
    </row>
    <row r="1587" spans="1:23" x14ac:dyDescent="0.3">
      <c r="A1587" s="2">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s="3">
        <v>979.95</v>
      </c>
      <c r="S1587">
        <v>5</v>
      </c>
      <c r="T1587">
        <v>0</v>
      </c>
      <c r="U1587">
        <v>274.38600000000002</v>
      </c>
      <c r="V1587">
        <f>DATEDIF(Superstore_Data[[#This Row],[Order Date]],Superstore_Data[[#This Row],[Ship Date]],"d")</f>
        <v>3</v>
      </c>
      <c r="W1587">
        <f t="shared" si="24"/>
        <v>1</v>
      </c>
    </row>
    <row r="1588" spans="1:23" x14ac:dyDescent="0.3">
      <c r="A1588" s="2">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s="3">
        <v>143.69999999999999</v>
      </c>
      <c r="S1588">
        <v>3</v>
      </c>
      <c r="T1588">
        <v>0</v>
      </c>
      <c r="U1588">
        <v>68.975999999999999</v>
      </c>
      <c r="V1588">
        <f>DATEDIF(Superstore_Data[[#This Row],[Order Date]],Superstore_Data[[#This Row],[Ship Date]],"d")</f>
        <v>3</v>
      </c>
      <c r="W1588">
        <f t="shared" si="24"/>
        <v>1</v>
      </c>
    </row>
    <row r="1589" spans="1:23" x14ac:dyDescent="0.3">
      <c r="A1589" s="2">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s="3">
        <v>10.65</v>
      </c>
      <c r="S1589">
        <v>3</v>
      </c>
      <c r="T1589">
        <v>0</v>
      </c>
      <c r="U1589">
        <v>5.0054999999999996</v>
      </c>
      <c r="V1589">
        <f>DATEDIF(Superstore_Data[[#This Row],[Order Date]],Superstore_Data[[#This Row],[Ship Date]],"d")</f>
        <v>3</v>
      </c>
      <c r="W1589">
        <f t="shared" si="24"/>
        <v>1</v>
      </c>
    </row>
    <row r="1590" spans="1:23" x14ac:dyDescent="0.3">
      <c r="A1590" s="2">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s="3">
        <v>247.8</v>
      </c>
      <c r="S1590">
        <v>4</v>
      </c>
      <c r="T1590">
        <v>0</v>
      </c>
      <c r="U1590">
        <v>34.692</v>
      </c>
      <c r="V1590">
        <f>DATEDIF(Superstore_Data[[#This Row],[Order Date]],Superstore_Data[[#This Row],[Ship Date]],"d")</f>
        <v>3</v>
      </c>
      <c r="W1590">
        <f t="shared" si="24"/>
        <v>1</v>
      </c>
    </row>
    <row r="1591" spans="1:23" x14ac:dyDescent="0.3">
      <c r="A1591" s="2">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s="3">
        <v>10.96</v>
      </c>
      <c r="S1591">
        <v>4</v>
      </c>
      <c r="T1591">
        <v>0</v>
      </c>
      <c r="U1591">
        <v>2.9592000000000001</v>
      </c>
      <c r="V1591">
        <f>DATEDIF(Superstore_Data[[#This Row],[Order Date]],Superstore_Data[[#This Row],[Ship Date]],"d")</f>
        <v>4</v>
      </c>
      <c r="W1591">
        <f t="shared" si="24"/>
        <v>1</v>
      </c>
    </row>
    <row r="1592" spans="1:23" x14ac:dyDescent="0.3">
      <c r="A1592" s="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3">
        <v>33.488</v>
      </c>
      <c r="S1592">
        <v>7</v>
      </c>
      <c r="T1592">
        <v>0.2</v>
      </c>
      <c r="U1592">
        <v>5.8604000000000003</v>
      </c>
      <c r="V1592">
        <f>DATEDIF(Superstore_Data[[#This Row],[Order Date]],Superstore_Data[[#This Row],[Ship Date]],"d")</f>
        <v>4</v>
      </c>
      <c r="W1592">
        <f t="shared" si="24"/>
        <v>1</v>
      </c>
    </row>
    <row r="1593" spans="1:23" x14ac:dyDescent="0.3">
      <c r="A1593" s="2">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s="3">
        <v>8.0399999999999991</v>
      </c>
      <c r="S1593">
        <v>5</v>
      </c>
      <c r="T1593">
        <v>0.2</v>
      </c>
      <c r="U1593">
        <v>2.9144999999999999</v>
      </c>
      <c r="V1593">
        <f>DATEDIF(Superstore_Data[[#This Row],[Order Date]],Superstore_Data[[#This Row],[Ship Date]],"d")</f>
        <v>4</v>
      </c>
      <c r="W1593">
        <f t="shared" si="24"/>
        <v>1</v>
      </c>
    </row>
    <row r="1594" spans="1:23" x14ac:dyDescent="0.3">
      <c r="A1594" s="2">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s="3">
        <v>201.56800000000001</v>
      </c>
      <c r="S1594">
        <v>4</v>
      </c>
      <c r="T1594">
        <v>0.2</v>
      </c>
      <c r="U1594">
        <v>22.676400000000001</v>
      </c>
      <c r="V1594">
        <f>DATEDIF(Superstore_Data[[#This Row],[Order Date]],Superstore_Data[[#This Row],[Ship Date]],"d")</f>
        <v>2</v>
      </c>
      <c r="W1594">
        <f t="shared" si="24"/>
        <v>1</v>
      </c>
    </row>
    <row r="1595" spans="1:23" x14ac:dyDescent="0.3">
      <c r="A1595" s="2">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s="3">
        <v>13.44</v>
      </c>
      <c r="S1595">
        <v>3</v>
      </c>
      <c r="T1595">
        <v>0</v>
      </c>
      <c r="U1595">
        <v>6.5856000000000003</v>
      </c>
      <c r="V1595">
        <f>DATEDIF(Superstore_Data[[#This Row],[Order Date]],Superstore_Data[[#This Row],[Ship Date]],"d")</f>
        <v>0</v>
      </c>
      <c r="W1595">
        <f t="shared" si="24"/>
        <v>1</v>
      </c>
    </row>
    <row r="1596" spans="1:23" x14ac:dyDescent="0.3">
      <c r="A1596" s="2">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3">
        <v>359.05799999999999</v>
      </c>
      <c r="S1596">
        <v>3</v>
      </c>
      <c r="T1596">
        <v>0.3</v>
      </c>
      <c r="U1596">
        <v>-35.905799999999999</v>
      </c>
      <c r="V1596">
        <f>DATEDIF(Superstore_Data[[#This Row],[Order Date]],Superstore_Data[[#This Row],[Ship Date]],"d")</f>
        <v>3</v>
      </c>
      <c r="W1596">
        <f t="shared" si="24"/>
        <v>1</v>
      </c>
    </row>
    <row r="1597" spans="1:23" x14ac:dyDescent="0.3">
      <c r="A1597" s="2">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s="3">
        <v>47.991999999999997</v>
      </c>
      <c r="S1597">
        <v>2</v>
      </c>
      <c r="T1597">
        <v>0.3</v>
      </c>
      <c r="U1597">
        <v>-2.0568</v>
      </c>
      <c r="V1597">
        <f>DATEDIF(Superstore_Data[[#This Row],[Order Date]],Superstore_Data[[#This Row],[Ship Date]],"d")</f>
        <v>4</v>
      </c>
      <c r="W1597">
        <f t="shared" si="24"/>
        <v>1</v>
      </c>
    </row>
    <row r="1598" spans="1:23" x14ac:dyDescent="0.3">
      <c r="A1598" s="2">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3">
        <v>547.29999999999995</v>
      </c>
      <c r="S1598">
        <v>13</v>
      </c>
      <c r="T1598">
        <v>0</v>
      </c>
      <c r="U1598">
        <v>175.136</v>
      </c>
      <c r="V1598">
        <f>DATEDIF(Superstore_Data[[#This Row],[Order Date]],Superstore_Data[[#This Row],[Ship Date]],"d")</f>
        <v>2</v>
      </c>
      <c r="W1598">
        <f t="shared" si="24"/>
        <v>1</v>
      </c>
    </row>
    <row r="1599" spans="1:23" x14ac:dyDescent="0.3">
      <c r="A1599" s="2">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3">
        <v>16.896000000000001</v>
      </c>
      <c r="S1599">
        <v>4</v>
      </c>
      <c r="T1599">
        <v>0.2</v>
      </c>
      <c r="U1599">
        <v>5.28</v>
      </c>
      <c r="V1599">
        <f>DATEDIF(Superstore_Data[[#This Row],[Order Date]],Superstore_Data[[#This Row],[Ship Date]],"d")</f>
        <v>2</v>
      </c>
      <c r="W1599">
        <f t="shared" si="24"/>
        <v>1</v>
      </c>
    </row>
    <row r="1600" spans="1:23" x14ac:dyDescent="0.3">
      <c r="A1600" s="2">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3">
        <v>6.6719999999999997</v>
      </c>
      <c r="S1600">
        <v>1</v>
      </c>
      <c r="T1600">
        <v>0.2</v>
      </c>
      <c r="U1600">
        <v>0.50039999999999996</v>
      </c>
      <c r="V1600">
        <f>DATEDIF(Superstore_Data[[#This Row],[Order Date]],Superstore_Data[[#This Row],[Ship Date]],"d")</f>
        <v>2</v>
      </c>
      <c r="W1600">
        <f t="shared" si="24"/>
        <v>1</v>
      </c>
    </row>
    <row r="1601" spans="1:23" x14ac:dyDescent="0.3">
      <c r="A1601" s="2">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3">
        <v>99.135999999999996</v>
      </c>
      <c r="S1601">
        <v>4</v>
      </c>
      <c r="T1601">
        <v>0.2</v>
      </c>
      <c r="U1601">
        <v>8.6744000000000003</v>
      </c>
      <c r="V1601">
        <f>DATEDIF(Superstore_Data[[#This Row],[Order Date]],Superstore_Data[[#This Row],[Ship Date]],"d")</f>
        <v>2</v>
      </c>
      <c r="W1601">
        <f t="shared" si="24"/>
        <v>1</v>
      </c>
    </row>
    <row r="1602" spans="1:23" x14ac:dyDescent="0.3">
      <c r="A1602" s="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3">
        <v>15.992000000000001</v>
      </c>
      <c r="S1602">
        <v>2</v>
      </c>
      <c r="T1602">
        <v>0.6</v>
      </c>
      <c r="U1602">
        <v>-13.993</v>
      </c>
      <c r="V1602">
        <f>DATEDIF(Superstore_Data[[#This Row],[Order Date]],Superstore_Data[[#This Row],[Ship Date]],"d")</f>
        <v>2</v>
      </c>
      <c r="W1602">
        <f t="shared" ref="W1602:W1665" si="25">COUNTIF($A:$A,A1602)</f>
        <v>1</v>
      </c>
    </row>
    <row r="1603" spans="1:23" x14ac:dyDescent="0.3">
      <c r="A1603" s="2">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s="3">
        <v>211.96</v>
      </c>
      <c r="S1603">
        <v>2</v>
      </c>
      <c r="T1603">
        <v>0</v>
      </c>
      <c r="U1603">
        <v>42.392000000000003</v>
      </c>
      <c r="V1603">
        <f>DATEDIF(Superstore_Data[[#This Row],[Order Date]],Superstore_Data[[#This Row],[Ship Date]],"d")</f>
        <v>5</v>
      </c>
      <c r="W1603">
        <f t="shared" si="25"/>
        <v>1</v>
      </c>
    </row>
    <row r="1604" spans="1:23" x14ac:dyDescent="0.3">
      <c r="A1604" s="2">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s="3">
        <v>6.6719999999999997</v>
      </c>
      <c r="S1604">
        <v>3</v>
      </c>
      <c r="T1604">
        <v>0.2</v>
      </c>
      <c r="U1604">
        <v>1.6679999999999999</v>
      </c>
      <c r="V1604">
        <f>DATEDIF(Superstore_Data[[#This Row],[Order Date]],Superstore_Data[[#This Row],[Ship Date]],"d")</f>
        <v>6</v>
      </c>
      <c r="W1604">
        <f t="shared" si="25"/>
        <v>1</v>
      </c>
    </row>
    <row r="1605" spans="1:23" x14ac:dyDescent="0.3">
      <c r="A1605" s="2">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s="3">
        <v>155.94</v>
      </c>
      <c r="S1605">
        <v>6</v>
      </c>
      <c r="T1605">
        <v>0</v>
      </c>
      <c r="U1605">
        <v>45.2226</v>
      </c>
      <c r="V1605">
        <f>DATEDIF(Superstore_Data[[#This Row],[Order Date]],Superstore_Data[[#This Row],[Ship Date]],"d")</f>
        <v>4</v>
      </c>
      <c r="W1605">
        <f t="shared" si="25"/>
        <v>1</v>
      </c>
    </row>
    <row r="1606" spans="1:23" x14ac:dyDescent="0.3">
      <c r="A1606" s="2">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s="3">
        <v>39.96</v>
      </c>
      <c r="S1606">
        <v>5</v>
      </c>
      <c r="T1606">
        <v>0.2</v>
      </c>
      <c r="U1606">
        <v>12.987</v>
      </c>
      <c r="V1606">
        <f>DATEDIF(Superstore_Data[[#This Row],[Order Date]],Superstore_Data[[#This Row],[Ship Date]],"d")</f>
        <v>5</v>
      </c>
      <c r="W1606">
        <f t="shared" si="25"/>
        <v>1</v>
      </c>
    </row>
    <row r="1607" spans="1:23" x14ac:dyDescent="0.3">
      <c r="A1607" s="2">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s="3">
        <v>5.46</v>
      </c>
      <c r="S1607">
        <v>3</v>
      </c>
      <c r="T1607">
        <v>0</v>
      </c>
      <c r="U1607">
        <v>1.5287999999999999</v>
      </c>
      <c r="V1607">
        <f>DATEDIF(Superstore_Data[[#This Row],[Order Date]],Superstore_Data[[#This Row],[Ship Date]],"d")</f>
        <v>5</v>
      </c>
      <c r="W1607">
        <f t="shared" si="25"/>
        <v>1</v>
      </c>
    </row>
    <row r="1608" spans="1:23" x14ac:dyDescent="0.3">
      <c r="A1608" s="2">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s="3">
        <v>73.2</v>
      </c>
      <c r="S1608">
        <v>5</v>
      </c>
      <c r="T1608">
        <v>0</v>
      </c>
      <c r="U1608">
        <v>21.228000000000002</v>
      </c>
      <c r="V1608">
        <f>DATEDIF(Superstore_Data[[#This Row],[Order Date]],Superstore_Data[[#This Row],[Ship Date]],"d")</f>
        <v>5</v>
      </c>
      <c r="W1608">
        <f t="shared" si="25"/>
        <v>1</v>
      </c>
    </row>
    <row r="1609" spans="1:23" x14ac:dyDescent="0.3">
      <c r="A1609" s="2">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s="3">
        <v>5.84</v>
      </c>
      <c r="S1609">
        <v>1</v>
      </c>
      <c r="T1609">
        <v>0.2</v>
      </c>
      <c r="U1609">
        <v>1.9710000000000001</v>
      </c>
      <c r="V1609">
        <f>DATEDIF(Superstore_Data[[#This Row],[Order Date]],Superstore_Data[[#This Row],[Ship Date]],"d")</f>
        <v>5</v>
      </c>
      <c r="W1609">
        <f t="shared" si="25"/>
        <v>1</v>
      </c>
    </row>
    <row r="1610" spans="1:23" x14ac:dyDescent="0.3">
      <c r="A1610" s="2">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s="3">
        <v>22.72</v>
      </c>
      <c r="S1610">
        <v>4</v>
      </c>
      <c r="T1610">
        <v>0</v>
      </c>
      <c r="U1610">
        <v>10.224</v>
      </c>
      <c r="V1610">
        <f>DATEDIF(Superstore_Data[[#This Row],[Order Date]],Superstore_Data[[#This Row],[Ship Date]],"d")</f>
        <v>5</v>
      </c>
      <c r="W1610">
        <f t="shared" si="25"/>
        <v>1</v>
      </c>
    </row>
    <row r="1611" spans="1:23" x14ac:dyDescent="0.3">
      <c r="A1611" s="2">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s="3">
        <v>9.3360000000000003</v>
      </c>
      <c r="S1611">
        <v>3</v>
      </c>
      <c r="T1611">
        <v>0.2</v>
      </c>
      <c r="U1611">
        <v>3.2675999999999998</v>
      </c>
      <c r="V1611">
        <f>DATEDIF(Superstore_Data[[#This Row],[Order Date]],Superstore_Data[[#This Row],[Ship Date]],"d")</f>
        <v>5</v>
      </c>
      <c r="W1611">
        <f t="shared" si="25"/>
        <v>1</v>
      </c>
    </row>
    <row r="1612" spans="1:23" x14ac:dyDescent="0.3">
      <c r="A1612" s="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s="3">
        <v>290.666</v>
      </c>
      <c r="S1612">
        <v>2</v>
      </c>
      <c r="T1612">
        <v>0.15</v>
      </c>
      <c r="U1612">
        <v>27.3568</v>
      </c>
      <c r="V1612">
        <f>DATEDIF(Superstore_Data[[#This Row],[Order Date]],Superstore_Data[[#This Row],[Ship Date]],"d")</f>
        <v>4</v>
      </c>
      <c r="W1612">
        <f t="shared" si="25"/>
        <v>1</v>
      </c>
    </row>
    <row r="1613" spans="1:23" x14ac:dyDescent="0.3">
      <c r="A1613" s="2">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s="3">
        <v>201.584</v>
      </c>
      <c r="S1613">
        <v>2</v>
      </c>
      <c r="T1613">
        <v>0.2</v>
      </c>
      <c r="U1613">
        <v>20.1584</v>
      </c>
      <c r="V1613">
        <f>DATEDIF(Superstore_Data[[#This Row],[Order Date]],Superstore_Data[[#This Row],[Ship Date]],"d")</f>
        <v>4</v>
      </c>
      <c r="W1613">
        <f t="shared" si="25"/>
        <v>1</v>
      </c>
    </row>
    <row r="1614" spans="1:23" x14ac:dyDescent="0.3">
      <c r="A1614" s="2">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s="3">
        <v>83.983999999999995</v>
      </c>
      <c r="S1614">
        <v>2</v>
      </c>
      <c r="T1614">
        <v>0.2</v>
      </c>
      <c r="U1614">
        <v>31.494</v>
      </c>
      <c r="V1614">
        <f>DATEDIF(Superstore_Data[[#This Row],[Order Date]],Superstore_Data[[#This Row],[Ship Date]],"d")</f>
        <v>4</v>
      </c>
      <c r="W1614">
        <f t="shared" si="25"/>
        <v>1</v>
      </c>
    </row>
    <row r="1615" spans="1:23" x14ac:dyDescent="0.3">
      <c r="A1615" s="2">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s="3">
        <v>1000.02</v>
      </c>
      <c r="S1615">
        <v>7</v>
      </c>
      <c r="T1615">
        <v>0</v>
      </c>
      <c r="U1615">
        <v>290.00580000000002</v>
      </c>
      <c r="V1615">
        <f>DATEDIF(Superstore_Data[[#This Row],[Order Date]],Superstore_Data[[#This Row],[Ship Date]],"d")</f>
        <v>4</v>
      </c>
      <c r="W1615">
        <f t="shared" si="25"/>
        <v>1</v>
      </c>
    </row>
    <row r="1616" spans="1:23" x14ac:dyDescent="0.3">
      <c r="A1616" s="2">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3">
        <v>83.975999999999999</v>
      </c>
      <c r="S1616">
        <v>3</v>
      </c>
      <c r="T1616">
        <v>0.2</v>
      </c>
      <c r="U1616">
        <v>-13.646100000000001</v>
      </c>
      <c r="V1616">
        <f>DATEDIF(Superstore_Data[[#This Row],[Order Date]],Superstore_Data[[#This Row],[Ship Date]],"d")</f>
        <v>4</v>
      </c>
      <c r="W1616">
        <f t="shared" si="25"/>
        <v>1</v>
      </c>
    </row>
    <row r="1617" spans="1:23" x14ac:dyDescent="0.3">
      <c r="A1617" s="2">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3">
        <v>3.75</v>
      </c>
      <c r="S1617">
        <v>1</v>
      </c>
      <c r="T1617">
        <v>0</v>
      </c>
      <c r="U1617">
        <v>1.8</v>
      </c>
      <c r="V1617">
        <f>DATEDIF(Superstore_Data[[#This Row],[Order Date]],Superstore_Data[[#This Row],[Ship Date]],"d")</f>
        <v>6</v>
      </c>
      <c r="W1617">
        <f t="shared" si="25"/>
        <v>1</v>
      </c>
    </row>
    <row r="1618" spans="1:23" x14ac:dyDescent="0.3">
      <c r="A1618" s="2">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3">
        <v>41.4</v>
      </c>
      <c r="S1618">
        <v>4</v>
      </c>
      <c r="T1618">
        <v>0</v>
      </c>
      <c r="U1618">
        <v>19.872</v>
      </c>
      <c r="V1618">
        <f>DATEDIF(Superstore_Data[[#This Row],[Order Date]],Superstore_Data[[#This Row],[Ship Date]],"d")</f>
        <v>6</v>
      </c>
      <c r="W1618">
        <f t="shared" si="25"/>
        <v>1</v>
      </c>
    </row>
    <row r="1619" spans="1:23" x14ac:dyDescent="0.3">
      <c r="A1619" s="2">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3">
        <v>29.79</v>
      </c>
      <c r="S1619">
        <v>3</v>
      </c>
      <c r="T1619">
        <v>0</v>
      </c>
      <c r="U1619">
        <v>12.511799999999999</v>
      </c>
      <c r="V1619">
        <f>DATEDIF(Superstore_Data[[#This Row],[Order Date]],Superstore_Data[[#This Row],[Ship Date]],"d")</f>
        <v>6</v>
      </c>
      <c r="W1619">
        <f t="shared" si="25"/>
        <v>1</v>
      </c>
    </row>
    <row r="1620" spans="1:23" x14ac:dyDescent="0.3">
      <c r="A1620" s="2">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s="3">
        <v>59.48</v>
      </c>
      <c r="S1620">
        <v>2</v>
      </c>
      <c r="T1620">
        <v>0</v>
      </c>
      <c r="U1620">
        <v>8.9220000000000006</v>
      </c>
      <c r="V1620">
        <f>DATEDIF(Superstore_Data[[#This Row],[Order Date]],Superstore_Data[[#This Row],[Ship Date]],"d")</f>
        <v>4</v>
      </c>
      <c r="W1620">
        <f t="shared" si="25"/>
        <v>1</v>
      </c>
    </row>
    <row r="1621" spans="1:23" x14ac:dyDescent="0.3">
      <c r="A1621" s="2">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s="3">
        <v>6.69</v>
      </c>
      <c r="S1621">
        <v>1</v>
      </c>
      <c r="T1621">
        <v>0</v>
      </c>
      <c r="U1621">
        <v>3.0773999999999999</v>
      </c>
      <c r="V1621">
        <f>DATEDIF(Superstore_Data[[#This Row],[Order Date]],Superstore_Data[[#This Row],[Ship Date]],"d")</f>
        <v>4</v>
      </c>
      <c r="W1621">
        <f t="shared" si="25"/>
        <v>1</v>
      </c>
    </row>
    <row r="1622" spans="1:23" x14ac:dyDescent="0.3">
      <c r="A1622" s="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s="3">
        <v>198.46</v>
      </c>
      <c r="S1622">
        <v>2</v>
      </c>
      <c r="T1622">
        <v>0</v>
      </c>
      <c r="U1622">
        <v>99.23</v>
      </c>
      <c r="V1622">
        <f>DATEDIF(Superstore_Data[[#This Row],[Order Date]],Superstore_Data[[#This Row],[Ship Date]],"d")</f>
        <v>7</v>
      </c>
      <c r="W1622">
        <f t="shared" si="25"/>
        <v>1</v>
      </c>
    </row>
    <row r="1623" spans="1:23" x14ac:dyDescent="0.3">
      <c r="A1623" s="2">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s="3">
        <v>786.48</v>
      </c>
      <c r="S1623">
        <v>8</v>
      </c>
      <c r="T1623">
        <v>0</v>
      </c>
      <c r="U1623">
        <v>385.37520000000001</v>
      </c>
      <c r="V1623">
        <f>DATEDIF(Superstore_Data[[#This Row],[Order Date]],Superstore_Data[[#This Row],[Ship Date]],"d")</f>
        <v>7</v>
      </c>
      <c r="W1623">
        <f t="shared" si="25"/>
        <v>1</v>
      </c>
    </row>
    <row r="1624" spans="1:23" x14ac:dyDescent="0.3">
      <c r="A1624" s="2">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s="3">
        <v>23.167999999999999</v>
      </c>
      <c r="S1624">
        <v>2</v>
      </c>
      <c r="T1624">
        <v>0.2</v>
      </c>
      <c r="U1624">
        <v>7.8192000000000004</v>
      </c>
      <c r="V1624">
        <f>DATEDIF(Superstore_Data[[#This Row],[Order Date]],Superstore_Data[[#This Row],[Ship Date]],"d")</f>
        <v>7</v>
      </c>
      <c r="W1624">
        <f t="shared" si="25"/>
        <v>1</v>
      </c>
    </row>
    <row r="1625" spans="1:23" x14ac:dyDescent="0.3">
      <c r="A1625" s="2">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s="3">
        <v>50</v>
      </c>
      <c r="S1625">
        <v>2</v>
      </c>
      <c r="T1625">
        <v>0</v>
      </c>
      <c r="U1625">
        <v>10.5</v>
      </c>
      <c r="V1625">
        <f>DATEDIF(Superstore_Data[[#This Row],[Order Date]],Superstore_Data[[#This Row],[Ship Date]],"d")</f>
        <v>7</v>
      </c>
      <c r="W1625">
        <f t="shared" si="25"/>
        <v>1</v>
      </c>
    </row>
    <row r="1626" spans="1:23" x14ac:dyDescent="0.3">
      <c r="A1626" s="2">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s="3">
        <v>675.96</v>
      </c>
      <c r="S1626">
        <v>5</v>
      </c>
      <c r="T1626">
        <v>0.2</v>
      </c>
      <c r="U1626">
        <v>84.495000000000005</v>
      </c>
      <c r="V1626">
        <f>DATEDIF(Superstore_Data[[#This Row],[Order Date]],Superstore_Data[[#This Row],[Ship Date]],"d")</f>
        <v>5</v>
      </c>
      <c r="W1626">
        <f t="shared" si="25"/>
        <v>1</v>
      </c>
    </row>
    <row r="1627" spans="1:23" x14ac:dyDescent="0.3">
      <c r="A1627" s="2">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s="3">
        <v>1265.8499999999999</v>
      </c>
      <c r="S1627">
        <v>3</v>
      </c>
      <c r="T1627">
        <v>0</v>
      </c>
      <c r="U1627">
        <v>556.97400000000005</v>
      </c>
      <c r="V1627">
        <f>DATEDIF(Superstore_Data[[#This Row],[Order Date]],Superstore_Data[[#This Row],[Ship Date]],"d")</f>
        <v>5</v>
      </c>
      <c r="W1627">
        <f t="shared" si="25"/>
        <v>1</v>
      </c>
    </row>
    <row r="1628" spans="1:23" x14ac:dyDescent="0.3">
      <c r="A1628" s="2">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3">
        <v>523.25</v>
      </c>
      <c r="S1628">
        <v>5</v>
      </c>
      <c r="T1628">
        <v>0</v>
      </c>
      <c r="U1628">
        <v>141.2775</v>
      </c>
      <c r="V1628">
        <f>DATEDIF(Superstore_Data[[#This Row],[Order Date]],Superstore_Data[[#This Row],[Ship Date]],"d")</f>
        <v>6</v>
      </c>
      <c r="W1628">
        <f t="shared" si="25"/>
        <v>1</v>
      </c>
    </row>
    <row r="1629" spans="1:23" x14ac:dyDescent="0.3">
      <c r="A1629" s="2">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s="3">
        <v>517.5</v>
      </c>
      <c r="S1629">
        <v>6</v>
      </c>
      <c r="T1629">
        <v>0</v>
      </c>
      <c r="U1629">
        <v>155.25</v>
      </c>
      <c r="V1629">
        <f>DATEDIF(Superstore_Data[[#This Row],[Order Date]],Superstore_Data[[#This Row],[Ship Date]],"d")</f>
        <v>6</v>
      </c>
      <c r="W1629">
        <f t="shared" si="25"/>
        <v>1</v>
      </c>
    </row>
    <row r="1630" spans="1:23" x14ac:dyDescent="0.3">
      <c r="A1630" s="2">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3">
        <v>17.920000000000002</v>
      </c>
      <c r="S1630">
        <v>5</v>
      </c>
      <c r="T1630">
        <v>0.2</v>
      </c>
      <c r="U1630">
        <v>2.464</v>
      </c>
      <c r="V1630">
        <f>DATEDIF(Superstore_Data[[#This Row],[Order Date]],Superstore_Data[[#This Row],[Ship Date]],"d")</f>
        <v>4</v>
      </c>
      <c r="W1630">
        <f t="shared" si="25"/>
        <v>1</v>
      </c>
    </row>
    <row r="1631" spans="1:23" x14ac:dyDescent="0.3">
      <c r="A1631" s="2">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3">
        <v>41.256</v>
      </c>
      <c r="S1631">
        <v>6</v>
      </c>
      <c r="T1631">
        <v>0.7</v>
      </c>
      <c r="U1631">
        <v>-34.380000000000003</v>
      </c>
      <c r="V1631">
        <f>DATEDIF(Superstore_Data[[#This Row],[Order Date]],Superstore_Data[[#This Row],[Ship Date]],"d")</f>
        <v>4</v>
      </c>
      <c r="W1631">
        <f t="shared" si="25"/>
        <v>1</v>
      </c>
    </row>
    <row r="1632" spans="1:23" x14ac:dyDescent="0.3">
      <c r="A1632" s="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s="3">
        <v>1006.056</v>
      </c>
      <c r="S1632">
        <v>3</v>
      </c>
      <c r="T1632">
        <v>0.2</v>
      </c>
      <c r="U1632">
        <v>88.029899999999998</v>
      </c>
      <c r="V1632">
        <f>DATEDIF(Superstore_Data[[#This Row],[Order Date]],Superstore_Data[[#This Row],[Ship Date]],"d")</f>
        <v>0</v>
      </c>
      <c r="W1632">
        <f t="shared" si="25"/>
        <v>1</v>
      </c>
    </row>
    <row r="1633" spans="1:23" x14ac:dyDescent="0.3">
      <c r="A1633" s="2">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s="3">
        <v>10.688000000000001</v>
      </c>
      <c r="S1633">
        <v>2</v>
      </c>
      <c r="T1633">
        <v>0.2</v>
      </c>
      <c r="U1633">
        <v>3.7408000000000001</v>
      </c>
      <c r="V1633">
        <f>DATEDIF(Superstore_Data[[#This Row],[Order Date]],Superstore_Data[[#This Row],[Ship Date]],"d")</f>
        <v>0</v>
      </c>
      <c r="W1633">
        <f t="shared" si="25"/>
        <v>1</v>
      </c>
    </row>
    <row r="1634" spans="1:23" x14ac:dyDescent="0.3">
      <c r="A1634" s="2">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s="3">
        <v>10.368</v>
      </c>
      <c r="S1634">
        <v>2</v>
      </c>
      <c r="T1634">
        <v>0.2</v>
      </c>
      <c r="U1634">
        <v>3.6288</v>
      </c>
      <c r="V1634">
        <f>DATEDIF(Superstore_Data[[#This Row],[Order Date]],Superstore_Data[[#This Row],[Ship Date]],"d")</f>
        <v>0</v>
      </c>
      <c r="W1634">
        <f t="shared" si="25"/>
        <v>1</v>
      </c>
    </row>
    <row r="1635" spans="1:23" x14ac:dyDescent="0.3">
      <c r="A1635" s="2">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s="3">
        <v>25.12</v>
      </c>
      <c r="S1635">
        <v>2</v>
      </c>
      <c r="T1635">
        <v>0.2</v>
      </c>
      <c r="U1635">
        <v>1.57</v>
      </c>
      <c r="V1635">
        <f>DATEDIF(Superstore_Data[[#This Row],[Order Date]],Superstore_Data[[#This Row],[Ship Date]],"d")</f>
        <v>0</v>
      </c>
      <c r="W1635">
        <f t="shared" si="25"/>
        <v>1</v>
      </c>
    </row>
    <row r="1636" spans="1:23" x14ac:dyDescent="0.3">
      <c r="A1636" s="2">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s="3">
        <v>58.112000000000002</v>
      </c>
      <c r="S1636">
        <v>2</v>
      </c>
      <c r="T1636">
        <v>0.2</v>
      </c>
      <c r="U1636">
        <v>7.2640000000000002</v>
      </c>
      <c r="V1636">
        <f>DATEDIF(Superstore_Data[[#This Row],[Order Date]],Superstore_Data[[#This Row],[Ship Date]],"d")</f>
        <v>0</v>
      </c>
      <c r="W1636">
        <f t="shared" si="25"/>
        <v>1</v>
      </c>
    </row>
    <row r="1637" spans="1:23" x14ac:dyDescent="0.3">
      <c r="A1637" s="2">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s="3">
        <v>15.552</v>
      </c>
      <c r="S1637">
        <v>3</v>
      </c>
      <c r="T1637">
        <v>0.2</v>
      </c>
      <c r="U1637">
        <v>5.4432</v>
      </c>
      <c r="V1637">
        <f>DATEDIF(Superstore_Data[[#This Row],[Order Date]],Superstore_Data[[#This Row],[Ship Date]],"d")</f>
        <v>6</v>
      </c>
      <c r="W1637">
        <f t="shared" si="25"/>
        <v>1</v>
      </c>
    </row>
    <row r="1638" spans="1:23" x14ac:dyDescent="0.3">
      <c r="A1638" s="2">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s="3">
        <v>669.08</v>
      </c>
      <c r="S1638">
        <v>5</v>
      </c>
      <c r="T1638">
        <v>0.2</v>
      </c>
      <c r="U1638">
        <v>-167.27</v>
      </c>
      <c r="V1638">
        <f>DATEDIF(Superstore_Data[[#This Row],[Order Date]],Superstore_Data[[#This Row],[Ship Date]],"d")</f>
        <v>6</v>
      </c>
      <c r="W1638">
        <f t="shared" si="25"/>
        <v>1</v>
      </c>
    </row>
    <row r="1639" spans="1:23" x14ac:dyDescent="0.3">
      <c r="A1639" s="2">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s="3">
        <v>438.33600000000001</v>
      </c>
      <c r="S1639">
        <v>4</v>
      </c>
      <c r="T1639">
        <v>0.2</v>
      </c>
      <c r="U1639">
        <v>-87.667199999999994</v>
      </c>
      <c r="V1639">
        <f>DATEDIF(Superstore_Data[[#This Row],[Order Date]],Superstore_Data[[#This Row],[Ship Date]],"d")</f>
        <v>6</v>
      </c>
      <c r="W1639">
        <f t="shared" si="25"/>
        <v>1</v>
      </c>
    </row>
    <row r="1640" spans="1:23" x14ac:dyDescent="0.3">
      <c r="A1640" s="2">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s="3">
        <v>19.440000000000001</v>
      </c>
      <c r="S1640">
        <v>3</v>
      </c>
      <c r="T1640">
        <v>0</v>
      </c>
      <c r="U1640">
        <v>9.3312000000000008</v>
      </c>
      <c r="V1640">
        <f>DATEDIF(Superstore_Data[[#This Row],[Order Date]],Superstore_Data[[#This Row],[Ship Date]],"d")</f>
        <v>6</v>
      </c>
      <c r="W1640">
        <f t="shared" si="25"/>
        <v>1</v>
      </c>
    </row>
    <row r="1641" spans="1:23" x14ac:dyDescent="0.3">
      <c r="A1641" s="2">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s="3">
        <v>9.64</v>
      </c>
      <c r="S1641">
        <v>2</v>
      </c>
      <c r="T1641">
        <v>0</v>
      </c>
      <c r="U1641">
        <v>4.4344000000000001</v>
      </c>
      <c r="V1641">
        <f>DATEDIF(Superstore_Data[[#This Row],[Order Date]],Superstore_Data[[#This Row],[Ship Date]],"d")</f>
        <v>6</v>
      </c>
      <c r="W1641">
        <f t="shared" si="25"/>
        <v>1</v>
      </c>
    </row>
    <row r="1642" spans="1:23" x14ac:dyDescent="0.3">
      <c r="A1642" s="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s="3">
        <v>12.7</v>
      </c>
      <c r="S1642">
        <v>2</v>
      </c>
      <c r="T1642">
        <v>0</v>
      </c>
      <c r="U1642">
        <v>5.8419999999999996</v>
      </c>
      <c r="V1642">
        <f>DATEDIF(Superstore_Data[[#This Row],[Order Date]],Superstore_Data[[#This Row],[Ship Date]],"d")</f>
        <v>6</v>
      </c>
      <c r="W1642">
        <f t="shared" si="25"/>
        <v>1</v>
      </c>
    </row>
    <row r="1643" spans="1:23" x14ac:dyDescent="0.3">
      <c r="A1643" s="2">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s="3">
        <v>41.37</v>
      </c>
      <c r="S1643">
        <v>3</v>
      </c>
      <c r="T1643">
        <v>0</v>
      </c>
      <c r="U1643">
        <v>17.375399999999999</v>
      </c>
      <c r="V1643">
        <f>DATEDIF(Superstore_Data[[#This Row],[Order Date]],Superstore_Data[[#This Row],[Ship Date]],"d")</f>
        <v>6</v>
      </c>
      <c r="W1643">
        <f t="shared" si="25"/>
        <v>1</v>
      </c>
    </row>
    <row r="1644" spans="1:23" x14ac:dyDescent="0.3">
      <c r="A1644" s="2">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s="3">
        <v>12.624000000000001</v>
      </c>
      <c r="S1644">
        <v>2</v>
      </c>
      <c r="T1644">
        <v>0.2</v>
      </c>
      <c r="U1644">
        <v>3.9449999999999998</v>
      </c>
      <c r="V1644">
        <f>DATEDIF(Superstore_Data[[#This Row],[Order Date]],Superstore_Data[[#This Row],[Ship Date]],"d")</f>
        <v>5</v>
      </c>
      <c r="W1644">
        <f t="shared" si="25"/>
        <v>1</v>
      </c>
    </row>
    <row r="1645" spans="1:23" x14ac:dyDescent="0.3">
      <c r="A1645" s="2">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s="3">
        <v>1247.6400000000001</v>
      </c>
      <c r="S1645">
        <v>3</v>
      </c>
      <c r="T1645">
        <v>0</v>
      </c>
      <c r="U1645">
        <v>349.33920000000001</v>
      </c>
      <c r="V1645">
        <f>DATEDIF(Superstore_Data[[#This Row],[Order Date]],Superstore_Data[[#This Row],[Ship Date]],"d")</f>
        <v>1</v>
      </c>
      <c r="W1645">
        <f t="shared" si="25"/>
        <v>1</v>
      </c>
    </row>
    <row r="1646" spans="1:23" x14ac:dyDescent="0.3">
      <c r="A1646" s="2">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s="3">
        <v>3149.93</v>
      </c>
      <c r="S1646">
        <v>7</v>
      </c>
      <c r="T1646">
        <v>0</v>
      </c>
      <c r="U1646">
        <v>1480.4671000000001</v>
      </c>
      <c r="V1646">
        <f>DATEDIF(Superstore_Data[[#This Row],[Order Date]],Superstore_Data[[#This Row],[Ship Date]],"d")</f>
        <v>1</v>
      </c>
      <c r="W1646">
        <f t="shared" si="25"/>
        <v>1</v>
      </c>
    </row>
    <row r="1647" spans="1:23" x14ac:dyDescent="0.3">
      <c r="A1647" s="2">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s="3">
        <v>209.7</v>
      </c>
      <c r="S1647">
        <v>2</v>
      </c>
      <c r="T1647">
        <v>0</v>
      </c>
      <c r="U1647">
        <v>100.65600000000001</v>
      </c>
      <c r="V1647">
        <f>DATEDIF(Superstore_Data[[#This Row],[Order Date]],Superstore_Data[[#This Row],[Ship Date]],"d")</f>
        <v>1</v>
      </c>
      <c r="W1647">
        <f t="shared" si="25"/>
        <v>1</v>
      </c>
    </row>
    <row r="1648" spans="1:23" x14ac:dyDescent="0.3">
      <c r="A1648" s="2">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s="3">
        <v>35.36</v>
      </c>
      <c r="S1648">
        <v>2</v>
      </c>
      <c r="T1648">
        <v>0.2</v>
      </c>
      <c r="U1648">
        <v>-3.0939999999999999</v>
      </c>
      <c r="V1648">
        <f>DATEDIF(Superstore_Data[[#This Row],[Order Date]],Superstore_Data[[#This Row],[Ship Date]],"d")</f>
        <v>2</v>
      </c>
      <c r="W1648">
        <f t="shared" si="25"/>
        <v>1</v>
      </c>
    </row>
    <row r="1649" spans="1:23" x14ac:dyDescent="0.3">
      <c r="A1649" s="2">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s="3">
        <v>3.1680000000000001</v>
      </c>
      <c r="S1649">
        <v>2</v>
      </c>
      <c r="T1649">
        <v>0.2</v>
      </c>
      <c r="U1649">
        <v>-0.71279999999999999</v>
      </c>
      <c r="V1649">
        <f>DATEDIF(Superstore_Data[[#This Row],[Order Date]],Superstore_Data[[#This Row],[Ship Date]],"d")</f>
        <v>2</v>
      </c>
      <c r="W1649">
        <f t="shared" si="25"/>
        <v>1</v>
      </c>
    </row>
    <row r="1650" spans="1:23" x14ac:dyDescent="0.3">
      <c r="A1650" s="2">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s="3">
        <v>121.104</v>
      </c>
      <c r="S1650">
        <v>6</v>
      </c>
      <c r="T1650">
        <v>0.7</v>
      </c>
      <c r="U1650">
        <v>-100.92</v>
      </c>
      <c r="V1650">
        <f>DATEDIF(Superstore_Data[[#This Row],[Order Date]],Superstore_Data[[#This Row],[Ship Date]],"d")</f>
        <v>3</v>
      </c>
      <c r="W1650">
        <f t="shared" si="25"/>
        <v>1</v>
      </c>
    </row>
    <row r="1651" spans="1:23" x14ac:dyDescent="0.3">
      <c r="A1651" s="2">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s="3">
        <v>45.893999999999998</v>
      </c>
      <c r="S1651">
        <v>1</v>
      </c>
      <c r="T1651">
        <v>0.4</v>
      </c>
      <c r="U1651">
        <v>-9.1788000000000007</v>
      </c>
      <c r="V1651">
        <f>DATEDIF(Superstore_Data[[#This Row],[Order Date]],Superstore_Data[[#This Row],[Ship Date]],"d")</f>
        <v>3</v>
      </c>
      <c r="W1651">
        <f t="shared" si="25"/>
        <v>1</v>
      </c>
    </row>
    <row r="1652" spans="1:23" x14ac:dyDescent="0.3">
      <c r="A1652" s="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s="3">
        <v>109.92</v>
      </c>
      <c r="S1652">
        <v>2</v>
      </c>
      <c r="T1652">
        <v>0</v>
      </c>
      <c r="U1652">
        <v>53.860799999999998</v>
      </c>
      <c r="V1652">
        <f>DATEDIF(Superstore_Data[[#This Row],[Order Date]],Superstore_Data[[#This Row],[Ship Date]],"d")</f>
        <v>0</v>
      </c>
      <c r="W1652">
        <f t="shared" si="25"/>
        <v>1</v>
      </c>
    </row>
    <row r="1653" spans="1:23" x14ac:dyDescent="0.3">
      <c r="A1653" s="2">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s="3">
        <v>13.36</v>
      </c>
      <c r="S1653">
        <v>2</v>
      </c>
      <c r="T1653">
        <v>0</v>
      </c>
      <c r="U1653">
        <v>6.4127999999999998</v>
      </c>
      <c r="V1653">
        <f>DATEDIF(Superstore_Data[[#This Row],[Order Date]],Superstore_Data[[#This Row],[Ship Date]],"d")</f>
        <v>0</v>
      </c>
      <c r="W1653">
        <f t="shared" si="25"/>
        <v>1</v>
      </c>
    </row>
    <row r="1654" spans="1:23" x14ac:dyDescent="0.3">
      <c r="A1654" s="2">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s="3">
        <v>169.68</v>
      </c>
      <c r="S1654">
        <v>6</v>
      </c>
      <c r="T1654">
        <v>0</v>
      </c>
      <c r="U1654">
        <v>45.813600000000001</v>
      </c>
      <c r="V1654">
        <f>DATEDIF(Superstore_Data[[#This Row],[Order Date]],Superstore_Data[[#This Row],[Ship Date]],"d")</f>
        <v>3</v>
      </c>
      <c r="W1654">
        <f t="shared" si="25"/>
        <v>1</v>
      </c>
    </row>
    <row r="1655" spans="1:23" x14ac:dyDescent="0.3">
      <c r="A1655" s="2">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s="3">
        <v>132.52000000000001</v>
      </c>
      <c r="S1655">
        <v>4</v>
      </c>
      <c r="T1655">
        <v>0</v>
      </c>
      <c r="U1655">
        <v>54.333199999999998</v>
      </c>
      <c r="V1655">
        <f>DATEDIF(Superstore_Data[[#This Row],[Order Date]],Superstore_Data[[#This Row],[Ship Date]],"d")</f>
        <v>3</v>
      </c>
      <c r="W1655">
        <f t="shared" si="25"/>
        <v>1</v>
      </c>
    </row>
    <row r="1656" spans="1:23" x14ac:dyDescent="0.3">
      <c r="A1656" s="2">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s="3">
        <v>2.96</v>
      </c>
      <c r="S1656">
        <v>2</v>
      </c>
      <c r="T1656">
        <v>0</v>
      </c>
      <c r="U1656">
        <v>1.4208000000000001</v>
      </c>
      <c r="V1656">
        <f>DATEDIF(Superstore_Data[[#This Row],[Order Date]],Superstore_Data[[#This Row],[Ship Date]],"d")</f>
        <v>3</v>
      </c>
      <c r="W1656">
        <f t="shared" si="25"/>
        <v>1</v>
      </c>
    </row>
    <row r="1657" spans="1:23" x14ac:dyDescent="0.3">
      <c r="A1657" s="2">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s="3">
        <v>8.4480000000000004</v>
      </c>
      <c r="S1657">
        <v>2</v>
      </c>
      <c r="T1657">
        <v>0.2</v>
      </c>
      <c r="U1657">
        <v>2.9567999999999999</v>
      </c>
      <c r="V1657">
        <f>DATEDIF(Superstore_Data[[#This Row],[Order Date]],Superstore_Data[[#This Row],[Ship Date]],"d")</f>
        <v>3</v>
      </c>
      <c r="W1657">
        <f t="shared" si="25"/>
        <v>1</v>
      </c>
    </row>
    <row r="1658" spans="1:23" x14ac:dyDescent="0.3">
      <c r="A1658" s="2">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s="3">
        <v>95.94</v>
      </c>
      <c r="S1658">
        <v>3</v>
      </c>
      <c r="T1658">
        <v>0</v>
      </c>
      <c r="U1658">
        <v>9.5939999999999994</v>
      </c>
      <c r="V1658">
        <f>DATEDIF(Superstore_Data[[#This Row],[Order Date]],Superstore_Data[[#This Row],[Ship Date]],"d")</f>
        <v>3</v>
      </c>
      <c r="W1658">
        <f t="shared" si="25"/>
        <v>1</v>
      </c>
    </row>
    <row r="1659" spans="1:23" x14ac:dyDescent="0.3">
      <c r="A1659" s="2">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3">
        <v>34.79</v>
      </c>
      <c r="S1659">
        <v>7</v>
      </c>
      <c r="T1659">
        <v>0</v>
      </c>
      <c r="U1659">
        <v>10.7849</v>
      </c>
      <c r="V1659">
        <f>DATEDIF(Superstore_Data[[#This Row],[Order Date]],Superstore_Data[[#This Row],[Ship Date]],"d")</f>
        <v>3</v>
      </c>
      <c r="W1659">
        <f t="shared" si="25"/>
        <v>1</v>
      </c>
    </row>
    <row r="1660" spans="1:23" x14ac:dyDescent="0.3">
      <c r="A1660" s="2">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s="3">
        <v>160.77600000000001</v>
      </c>
      <c r="S1660">
        <v>3</v>
      </c>
      <c r="T1660">
        <v>0.2</v>
      </c>
      <c r="U1660">
        <v>10.048500000000001</v>
      </c>
      <c r="V1660">
        <f>DATEDIF(Superstore_Data[[#This Row],[Order Date]],Superstore_Data[[#This Row],[Ship Date]],"d")</f>
        <v>6</v>
      </c>
      <c r="W1660">
        <f t="shared" si="25"/>
        <v>1</v>
      </c>
    </row>
    <row r="1661" spans="1:23" x14ac:dyDescent="0.3">
      <c r="A1661" s="2">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s="3">
        <v>88.751999999999995</v>
      </c>
      <c r="S1661">
        <v>3</v>
      </c>
      <c r="T1661">
        <v>0.2</v>
      </c>
      <c r="U1661">
        <v>27.734999999999999</v>
      </c>
      <c r="V1661">
        <f>DATEDIF(Superstore_Data[[#This Row],[Order Date]],Superstore_Data[[#This Row],[Ship Date]],"d")</f>
        <v>7</v>
      </c>
      <c r="W1661">
        <f t="shared" si="25"/>
        <v>1</v>
      </c>
    </row>
    <row r="1662" spans="1:23" x14ac:dyDescent="0.3">
      <c r="A1662" s="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s="3">
        <v>13.904</v>
      </c>
      <c r="S1662">
        <v>2</v>
      </c>
      <c r="T1662">
        <v>0.2</v>
      </c>
      <c r="U1662">
        <v>5.2140000000000004</v>
      </c>
      <c r="V1662">
        <f>DATEDIF(Superstore_Data[[#This Row],[Order Date]],Superstore_Data[[#This Row],[Ship Date]],"d")</f>
        <v>7</v>
      </c>
      <c r="W1662">
        <f t="shared" si="25"/>
        <v>1</v>
      </c>
    </row>
    <row r="1663" spans="1:23" x14ac:dyDescent="0.3">
      <c r="A1663" s="2">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s="3">
        <v>677.58</v>
      </c>
      <c r="S1663">
        <v>5</v>
      </c>
      <c r="T1663">
        <v>0.4</v>
      </c>
      <c r="U1663">
        <v>-158.102</v>
      </c>
      <c r="V1663">
        <f>DATEDIF(Superstore_Data[[#This Row],[Order Date]],Superstore_Data[[#This Row],[Ship Date]],"d")</f>
        <v>6</v>
      </c>
      <c r="W1663">
        <f t="shared" si="25"/>
        <v>1</v>
      </c>
    </row>
    <row r="1664" spans="1:23" x14ac:dyDescent="0.3">
      <c r="A1664" s="2">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s="3">
        <v>13.896000000000001</v>
      </c>
      <c r="S1664">
        <v>3</v>
      </c>
      <c r="T1664">
        <v>0.7</v>
      </c>
      <c r="U1664">
        <v>-9.2639999999999993</v>
      </c>
      <c r="V1664">
        <f>DATEDIF(Superstore_Data[[#This Row],[Order Date]],Superstore_Data[[#This Row],[Ship Date]],"d")</f>
        <v>6</v>
      </c>
      <c r="W1664">
        <f t="shared" si="25"/>
        <v>1</v>
      </c>
    </row>
    <row r="1665" spans="1:23" x14ac:dyDescent="0.3">
      <c r="A1665" s="2">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s="3">
        <v>41.92</v>
      </c>
      <c r="S1665">
        <v>5</v>
      </c>
      <c r="T1665">
        <v>0.2</v>
      </c>
      <c r="U1665">
        <v>3.6680000000000001</v>
      </c>
      <c r="V1665">
        <f>DATEDIF(Superstore_Data[[#This Row],[Order Date]],Superstore_Data[[#This Row],[Ship Date]],"d")</f>
        <v>2</v>
      </c>
      <c r="W1665">
        <f t="shared" si="25"/>
        <v>1</v>
      </c>
    </row>
    <row r="1666" spans="1:23" x14ac:dyDescent="0.3">
      <c r="A1666" s="2">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3">
        <v>297.57600000000002</v>
      </c>
      <c r="S1666">
        <v>3</v>
      </c>
      <c r="T1666">
        <v>0.2</v>
      </c>
      <c r="U1666">
        <v>-7.4394</v>
      </c>
      <c r="V1666">
        <f>DATEDIF(Superstore_Data[[#This Row],[Order Date]],Superstore_Data[[#This Row],[Ship Date]],"d")</f>
        <v>2</v>
      </c>
      <c r="W1666">
        <f t="shared" ref="W1666:W1729" si="26">COUNTIF($A:$A,A1666)</f>
        <v>1</v>
      </c>
    </row>
    <row r="1667" spans="1:23" x14ac:dyDescent="0.3">
      <c r="A1667" s="2">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3">
        <v>4.3440000000000003</v>
      </c>
      <c r="S1667">
        <v>3</v>
      </c>
      <c r="T1667">
        <v>0.2</v>
      </c>
      <c r="U1667">
        <v>0.86880000000000002</v>
      </c>
      <c r="V1667">
        <f>DATEDIF(Superstore_Data[[#This Row],[Order Date]],Superstore_Data[[#This Row],[Ship Date]],"d")</f>
        <v>2</v>
      </c>
      <c r="W1667">
        <f t="shared" si="26"/>
        <v>1</v>
      </c>
    </row>
    <row r="1668" spans="1:23" x14ac:dyDescent="0.3">
      <c r="A1668" s="2">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3">
        <v>94.992000000000004</v>
      </c>
      <c r="S1668">
        <v>2</v>
      </c>
      <c r="T1668">
        <v>0.2</v>
      </c>
      <c r="U1668">
        <v>-2.3748</v>
      </c>
      <c r="V1668">
        <f>DATEDIF(Superstore_Data[[#This Row],[Order Date]],Superstore_Data[[#This Row],[Ship Date]],"d")</f>
        <v>2</v>
      </c>
      <c r="W1668">
        <f t="shared" si="26"/>
        <v>1</v>
      </c>
    </row>
    <row r="1669" spans="1:23" x14ac:dyDescent="0.3">
      <c r="A1669" s="2">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s="3">
        <v>74.352000000000004</v>
      </c>
      <c r="S1669">
        <v>3</v>
      </c>
      <c r="T1669">
        <v>0.2</v>
      </c>
      <c r="U1669">
        <v>23.234999999999999</v>
      </c>
      <c r="V1669">
        <f>DATEDIF(Superstore_Data[[#This Row],[Order Date]],Superstore_Data[[#This Row],[Ship Date]],"d")</f>
        <v>2</v>
      </c>
      <c r="W1669">
        <f t="shared" si="26"/>
        <v>1</v>
      </c>
    </row>
    <row r="1670" spans="1:23" x14ac:dyDescent="0.3">
      <c r="A1670" s="2">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s="3">
        <v>14.04</v>
      </c>
      <c r="S1670">
        <v>3</v>
      </c>
      <c r="T1670">
        <v>0.2</v>
      </c>
      <c r="U1670">
        <v>1.5794999999999999</v>
      </c>
      <c r="V1670">
        <f>DATEDIF(Superstore_Data[[#This Row],[Order Date]],Superstore_Data[[#This Row],[Ship Date]],"d")</f>
        <v>2</v>
      </c>
      <c r="W1670">
        <f t="shared" si="26"/>
        <v>1</v>
      </c>
    </row>
    <row r="1671" spans="1:23" x14ac:dyDescent="0.3">
      <c r="A1671" s="2">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s="3">
        <v>1018.104</v>
      </c>
      <c r="S1671">
        <v>4</v>
      </c>
      <c r="T1671">
        <v>0.4</v>
      </c>
      <c r="U1671">
        <v>-373.3048</v>
      </c>
      <c r="V1671">
        <f>DATEDIF(Superstore_Data[[#This Row],[Order Date]],Superstore_Data[[#This Row],[Ship Date]],"d")</f>
        <v>5</v>
      </c>
      <c r="W1671">
        <f t="shared" si="26"/>
        <v>1</v>
      </c>
    </row>
    <row r="1672" spans="1:23" x14ac:dyDescent="0.3">
      <c r="A1672" s="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s="3">
        <v>16.68</v>
      </c>
      <c r="S1672">
        <v>3</v>
      </c>
      <c r="T1672">
        <v>0.2</v>
      </c>
      <c r="U1672">
        <v>5.2125000000000004</v>
      </c>
      <c r="V1672">
        <f>DATEDIF(Superstore_Data[[#This Row],[Order Date]],Superstore_Data[[#This Row],[Ship Date]],"d")</f>
        <v>7</v>
      </c>
      <c r="W1672">
        <f t="shared" si="26"/>
        <v>1</v>
      </c>
    </row>
    <row r="1673" spans="1:23" x14ac:dyDescent="0.3">
      <c r="A1673" s="2">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3">
        <v>58.58</v>
      </c>
      <c r="S1673">
        <v>2</v>
      </c>
      <c r="T1673">
        <v>0</v>
      </c>
      <c r="U1673">
        <v>19.331399999999999</v>
      </c>
      <c r="V1673">
        <f>DATEDIF(Superstore_Data[[#This Row],[Order Date]],Superstore_Data[[#This Row],[Ship Date]],"d")</f>
        <v>3</v>
      </c>
      <c r="W1673">
        <f t="shared" si="26"/>
        <v>1</v>
      </c>
    </row>
    <row r="1674" spans="1:23" x14ac:dyDescent="0.3">
      <c r="A1674" s="2">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s="3">
        <v>167.96799999999999</v>
      </c>
      <c r="S1674">
        <v>4</v>
      </c>
      <c r="T1674">
        <v>0.2</v>
      </c>
      <c r="U1674">
        <v>62.988</v>
      </c>
      <c r="V1674">
        <f>DATEDIF(Superstore_Data[[#This Row],[Order Date]],Superstore_Data[[#This Row],[Ship Date]],"d")</f>
        <v>4</v>
      </c>
      <c r="W1674">
        <f t="shared" si="26"/>
        <v>1</v>
      </c>
    </row>
    <row r="1675" spans="1:23" x14ac:dyDescent="0.3">
      <c r="A1675" s="2">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3">
        <v>196.62</v>
      </c>
      <c r="S1675">
        <v>2</v>
      </c>
      <c r="T1675">
        <v>0</v>
      </c>
      <c r="U1675">
        <v>96.343800000000002</v>
      </c>
      <c r="V1675">
        <f>DATEDIF(Superstore_Data[[#This Row],[Order Date]],Superstore_Data[[#This Row],[Ship Date]],"d")</f>
        <v>1</v>
      </c>
      <c r="W1675">
        <f t="shared" si="26"/>
        <v>1</v>
      </c>
    </row>
    <row r="1676" spans="1:23" x14ac:dyDescent="0.3">
      <c r="A1676" s="2">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s="3">
        <v>21.936</v>
      </c>
      <c r="S1676">
        <v>2</v>
      </c>
      <c r="T1676">
        <v>0.6</v>
      </c>
      <c r="U1676">
        <v>-10.419600000000001</v>
      </c>
      <c r="V1676">
        <f>DATEDIF(Superstore_Data[[#This Row],[Order Date]],Superstore_Data[[#This Row],[Ship Date]],"d")</f>
        <v>4</v>
      </c>
      <c r="W1676">
        <f t="shared" si="26"/>
        <v>1</v>
      </c>
    </row>
    <row r="1677" spans="1:23" x14ac:dyDescent="0.3">
      <c r="A1677" s="2">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s="3">
        <v>6.5880000000000001</v>
      </c>
      <c r="S1677">
        <v>3</v>
      </c>
      <c r="T1677">
        <v>0.8</v>
      </c>
      <c r="U1677">
        <v>-10.211399999999999</v>
      </c>
      <c r="V1677">
        <f>DATEDIF(Superstore_Data[[#This Row],[Order Date]],Superstore_Data[[#This Row],[Ship Date]],"d")</f>
        <v>4</v>
      </c>
      <c r="W1677">
        <f t="shared" si="26"/>
        <v>1</v>
      </c>
    </row>
    <row r="1678" spans="1:23" x14ac:dyDescent="0.3">
      <c r="A1678" s="2">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s="3">
        <v>104.28</v>
      </c>
      <c r="S1678">
        <v>3</v>
      </c>
      <c r="T1678">
        <v>0</v>
      </c>
      <c r="U1678">
        <v>26.07</v>
      </c>
      <c r="V1678">
        <f>DATEDIF(Superstore_Data[[#This Row],[Order Date]],Superstore_Data[[#This Row],[Ship Date]],"d")</f>
        <v>6</v>
      </c>
      <c r="W1678">
        <f t="shared" si="26"/>
        <v>1</v>
      </c>
    </row>
    <row r="1679" spans="1:23" x14ac:dyDescent="0.3">
      <c r="A1679" s="2">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s="3">
        <v>17.940000000000001</v>
      </c>
      <c r="S1679">
        <v>3</v>
      </c>
      <c r="T1679">
        <v>0</v>
      </c>
      <c r="U1679">
        <v>8.7905999999999995</v>
      </c>
      <c r="V1679">
        <f>DATEDIF(Superstore_Data[[#This Row],[Order Date]],Superstore_Data[[#This Row],[Ship Date]],"d")</f>
        <v>6</v>
      </c>
      <c r="W1679">
        <f t="shared" si="26"/>
        <v>1</v>
      </c>
    </row>
    <row r="1680" spans="1:23" x14ac:dyDescent="0.3">
      <c r="A1680" s="2">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s="3">
        <v>64.784000000000006</v>
      </c>
      <c r="S1680">
        <v>1</v>
      </c>
      <c r="T1680">
        <v>0.2</v>
      </c>
      <c r="U1680">
        <v>-14.5764</v>
      </c>
      <c r="V1680">
        <f>DATEDIF(Superstore_Data[[#This Row],[Order Date]],Superstore_Data[[#This Row],[Ship Date]],"d")</f>
        <v>6</v>
      </c>
      <c r="W1680">
        <f t="shared" si="26"/>
        <v>1</v>
      </c>
    </row>
    <row r="1681" spans="1:23" x14ac:dyDescent="0.3">
      <c r="A1681" s="2">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s="3">
        <v>32.381999999999998</v>
      </c>
      <c r="S1681">
        <v>3</v>
      </c>
      <c r="T1681">
        <v>0.4</v>
      </c>
      <c r="U1681">
        <v>4.3175999999999997</v>
      </c>
      <c r="V1681">
        <f>DATEDIF(Superstore_Data[[#This Row],[Order Date]],Superstore_Data[[#This Row],[Ship Date]],"d")</f>
        <v>6</v>
      </c>
      <c r="W1681">
        <f t="shared" si="26"/>
        <v>1</v>
      </c>
    </row>
    <row r="1682" spans="1:23" x14ac:dyDescent="0.3">
      <c r="A1682" s="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s="3">
        <v>42.368000000000002</v>
      </c>
      <c r="S1682">
        <v>2</v>
      </c>
      <c r="T1682">
        <v>0.2</v>
      </c>
      <c r="U1682">
        <v>8.4735999999999994</v>
      </c>
      <c r="V1682">
        <f>DATEDIF(Superstore_Data[[#This Row],[Order Date]],Superstore_Data[[#This Row],[Ship Date]],"d")</f>
        <v>6</v>
      </c>
      <c r="W1682">
        <f t="shared" si="26"/>
        <v>1</v>
      </c>
    </row>
    <row r="1683" spans="1:23" x14ac:dyDescent="0.3">
      <c r="A1683" s="2">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s="3">
        <v>399.54</v>
      </c>
      <c r="S1683">
        <v>4</v>
      </c>
      <c r="T1683">
        <v>0.7</v>
      </c>
      <c r="U1683">
        <v>-559.35599999999999</v>
      </c>
      <c r="V1683">
        <f>DATEDIF(Superstore_Data[[#This Row],[Order Date]],Superstore_Data[[#This Row],[Ship Date]],"d")</f>
        <v>6</v>
      </c>
      <c r="W1683">
        <f t="shared" si="26"/>
        <v>1</v>
      </c>
    </row>
    <row r="1684" spans="1:23" x14ac:dyDescent="0.3">
      <c r="A1684" s="2">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s="3">
        <v>18.97</v>
      </c>
      <c r="S1684">
        <v>1</v>
      </c>
      <c r="T1684">
        <v>0</v>
      </c>
      <c r="U1684">
        <v>9.1056000000000008</v>
      </c>
      <c r="V1684">
        <f>DATEDIF(Superstore_Data[[#This Row],[Order Date]],Superstore_Data[[#This Row],[Ship Date]],"d")</f>
        <v>2</v>
      </c>
      <c r="W1684">
        <f t="shared" si="26"/>
        <v>1</v>
      </c>
    </row>
    <row r="1685" spans="1:23" x14ac:dyDescent="0.3">
      <c r="A1685" s="2">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s="3">
        <v>14.82</v>
      </c>
      <c r="S1685">
        <v>3</v>
      </c>
      <c r="T1685">
        <v>0</v>
      </c>
      <c r="U1685">
        <v>6.2244000000000002</v>
      </c>
      <c r="V1685">
        <f>DATEDIF(Superstore_Data[[#This Row],[Order Date]],Superstore_Data[[#This Row],[Ship Date]],"d")</f>
        <v>5</v>
      </c>
      <c r="W1685">
        <f t="shared" si="26"/>
        <v>1</v>
      </c>
    </row>
    <row r="1686" spans="1:23" x14ac:dyDescent="0.3">
      <c r="A1686" s="2">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3">
        <v>99.28</v>
      </c>
      <c r="S1686">
        <v>2</v>
      </c>
      <c r="T1686">
        <v>0.2</v>
      </c>
      <c r="U1686">
        <v>12.41</v>
      </c>
      <c r="V1686">
        <f>DATEDIF(Superstore_Data[[#This Row],[Order Date]],Superstore_Data[[#This Row],[Ship Date]],"d")</f>
        <v>3</v>
      </c>
      <c r="W1686">
        <f t="shared" si="26"/>
        <v>1</v>
      </c>
    </row>
    <row r="1687" spans="1:23" x14ac:dyDescent="0.3">
      <c r="A1687" s="2">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3">
        <v>1.1879999999999999</v>
      </c>
      <c r="S1687">
        <v>2</v>
      </c>
      <c r="T1687">
        <v>0.7</v>
      </c>
      <c r="U1687">
        <v>-0.99</v>
      </c>
      <c r="V1687">
        <f>DATEDIF(Superstore_Data[[#This Row],[Order Date]],Superstore_Data[[#This Row],[Ship Date]],"d")</f>
        <v>3</v>
      </c>
      <c r="W1687">
        <f t="shared" si="26"/>
        <v>1</v>
      </c>
    </row>
    <row r="1688" spans="1:23" x14ac:dyDescent="0.3">
      <c r="A1688" s="2">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3">
        <v>7.5179999999999998</v>
      </c>
      <c r="S1688">
        <v>2</v>
      </c>
      <c r="T1688">
        <v>0.7</v>
      </c>
      <c r="U1688">
        <v>-5.7637999999999998</v>
      </c>
      <c r="V1688">
        <f>DATEDIF(Superstore_Data[[#This Row],[Order Date]],Superstore_Data[[#This Row],[Ship Date]],"d")</f>
        <v>3</v>
      </c>
      <c r="W1688">
        <f t="shared" si="26"/>
        <v>1</v>
      </c>
    </row>
    <row r="1689" spans="1:23" x14ac:dyDescent="0.3">
      <c r="A1689" s="2">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3">
        <v>10.368</v>
      </c>
      <c r="S1689">
        <v>2</v>
      </c>
      <c r="T1689">
        <v>0.2</v>
      </c>
      <c r="U1689">
        <v>3.6288</v>
      </c>
      <c r="V1689">
        <f>DATEDIF(Superstore_Data[[#This Row],[Order Date]],Superstore_Data[[#This Row],[Ship Date]],"d")</f>
        <v>2</v>
      </c>
      <c r="W1689">
        <f t="shared" si="26"/>
        <v>1</v>
      </c>
    </row>
    <row r="1690" spans="1:23" x14ac:dyDescent="0.3">
      <c r="A1690" s="2">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3">
        <v>310.88</v>
      </c>
      <c r="S1690">
        <v>2</v>
      </c>
      <c r="T1690">
        <v>0.2</v>
      </c>
      <c r="U1690">
        <v>23.315999999999999</v>
      </c>
      <c r="V1690">
        <f>DATEDIF(Superstore_Data[[#This Row],[Order Date]],Superstore_Data[[#This Row],[Ship Date]],"d")</f>
        <v>2</v>
      </c>
      <c r="W1690">
        <f t="shared" si="26"/>
        <v>1</v>
      </c>
    </row>
    <row r="1691" spans="1:23" x14ac:dyDescent="0.3">
      <c r="A1691" s="2">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s="3">
        <v>853.09199999999998</v>
      </c>
      <c r="S1691">
        <v>6</v>
      </c>
      <c r="T1691">
        <v>0.4</v>
      </c>
      <c r="U1691">
        <v>-227.49119999999999</v>
      </c>
      <c r="V1691">
        <f>DATEDIF(Superstore_Data[[#This Row],[Order Date]],Superstore_Data[[#This Row],[Ship Date]],"d")</f>
        <v>4</v>
      </c>
      <c r="W1691">
        <f t="shared" si="26"/>
        <v>1</v>
      </c>
    </row>
    <row r="1692" spans="1:23" x14ac:dyDescent="0.3">
      <c r="A1692" s="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3">
        <v>33.450000000000003</v>
      </c>
      <c r="S1692">
        <v>5</v>
      </c>
      <c r="T1692">
        <v>0</v>
      </c>
      <c r="U1692">
        <v>15.387</v>
      </c>
      <c r="V1692">
        <f>DATEDIF(Superstore_Data[[#This Row],[Order Date]],Superstore_Data[[#This Row],[Ship Date]],"d")</f>
        <v>6</v>
      </c>
      <c r="W1692">
        <f t="shared" si="26"/>
        <v>1</v>
      </c>
    </row>
    <row r="1693" spans="1:23" x14ac:dyDescent="0.3">
      <c r="A1693" s="2">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s="3">
        <v>10.4</v>
      </c>
      <c r="S1693">
        <v>5</v>
      </c>
      <c r="T1693">
        <v>0</v>
      </c>
      <c r="U1693">
        <v>5.0960000000000001</v>
      </c>
      <c r="V1693">
        <f>DATEDIF(Superstore_Data[[#This Row],[Order Date]],Superstore_Data[[#This Row],[Ship Date]],"d")</f>
        <v>6</v>
      </c>
      <c r="W1693">
        <f t="shared" si="26"/>
        <v>1</v>
      </c>
    </row>
    <row r="1694" spans="1:23" x14ac:dyDescent="0.3">
      <c r="A1694" s="2">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s="3">
        <v>21.88</v>
      </c>
      <c r="S1694">
        <v>5</v>
      </c>
      <c r="T1694">
        <v>0.2</v>
      </c>
      <c r="U1694">
        <v>6.2904999999999998</v>
      </c>
      <c r="V1694">
        <f>DATEDIF(Superstore_Data[[#This Row],[Order Date]],Superstore_Data[[#This Row],[Ship Date]],"d")</f>
        <v>5</v>
      </c>
      <c r="W1694">
        <f t="shared" si="26"/>
        <v>1</v>
      </c>
    </row>
    <row r="1695" spans="1:23" x14ac:dyDescent="0.3">
      <c r="A1695" s="2">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3">
        <v>13.616</v>
      </c>
      <c r="S1695">
        <v>2</v>
      </c>
      <c r="T1695">
        <v>0.2</v>
      </c>
      <c r="U1695">
        <v>3.5741999999999998</v>
      </c>
      <c r="V1695">
        <f>DATEDIF(Superstore_Data[[#This Row],[Order Date]],Superstore_Data[[#This Row],[Ship Date]],"d")</f>
        <v>3</v>
      </c>
      <c r="W1695">
        <f t="shared" si="26"/>
        <v>1</v>
      </c>
    </row>
    <row r="1696" spans="1:23" x14ac:dyDescent="0.3">
      <c r="A1696" s="2">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3">
        <v>63.96</v>
      </c>
      <c r="S1696">
        <v>4</v>
      </c>
      <c r="T1696">
        <v>0</v>
      </c>
      <c r="U1696">
        <v>19.8276</v>
      </c>
      <c r="V1696">
        <f>DATEDIF(Superstore_Data[[#This Row],[Order Date]],Superstore_Data[[#This Row],[Ship Date]],"d")</f>
        <v>3</v>
      </c>
      <c r="W1696">
        <f t="shared" si="26"/>
        <v>1</v>
      </c>
    </row>
    <row r="1697" spans="1:23" x14ac:dyDescent="0.3">
      <c r="A1697" s="2">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3">
        <v>14.46</v>
      </c>
      <c r="S1697">
        <v>3</v>
      </c>
      <c r="T1697">
        <v>0</v>
      </c>
      <c r="U1697">
        <v>7.0853999999999999</v>
      </c>
      <c r="V1697">
        <f>DATEDIF(Superstore_Data[[#This Row],[Order Date]],Superstore_Data[[#This Row],[Ship Date]],"d")</f>
        <v>3</v>
      </c>
      <c r="W1697">
        <f t="shared" si="26"/>
        <v>1</v>
      </c>
    </row>
    <row r="1698" spans="1:23" x14ac:dyDescent="0.3">
      <c r="A1698" s="2">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s="3">
        <v>104.98</v>
      </c>
      <c r="S1698">
        <v>2</v>
      </c>
      <c r="T1698">
        <v>0</v>
      </c>
      <c r="U1698">
        <v>52.49</v>
      </c>
      <c r="V1698">
        <f>DATEDIF(Superstore_Data[[#This Row],[Order Date]],Superstore_Data[[#This Row],[Ship Date]],"d")</f>
        <v>3</v>
      </c>
      <c r="W1698">
        <f t="shared" si="26"/>
        <v>1</v>
      </c>
    </row>
    <row r="1699" spans="1:23" x14ac:dyDescent="0.3">
      <c r="A1699" s="2">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s="3">
        <v>106.96</v>
      </c>
      <c r="S1699">
        <v>2</v>
      </c>
      <c r="T1699">
        <v>0</v>
      </c>
      <c r="U1699">
        <v>31.0184</v>
      </c>
      <c r="V1699">
        <f>DATEDIF(Superstore_Data[[#This Row],[Order Date]],Superstore_Data[[#This Row],[Ship Date]],"d")</f>
        <v>4</v>
      </c>
      <c r="W1699">
        <f t="shared" si="26"/>
        <v>1</v>
      </c>
    </row>
    <row r="1700" spans="1:23" x14ac:dyDescent="0.3">
      <c r="A1700" s="2">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s="3">
        <v>21.56</v>
      </c>
      <c r="S1700">
        <v>7</v>
      </c>
      <c r="T1700">
        <v>0</v>
      </c>
      <c r="U1700">
        <v>10.348800000000001</v>
      </c>
      <c r="V1700">
        <f>DATEDIF(Superstore_Data[[#This Row],[Order Date]],Superstore_Data[[#This Row],[Ship Date]],"d")</f>
        <v>4</v>
      </c>
      <c r="W1700">
        <f t="shared" si="26"/>
        <v>1</v>
      </c>
    </row>
    <row r="1701" spans="1:23" x14ac:dyDescent="0.3">
      <c r="A1701" s="2">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s="3">
        <v>515.88</v>
      </c>
      <c r="S1701">
        <v>6</v>
      </c>
      <c r="T1701">
        <v>0</v>
      </c>
      <c r="U1701">
        <v>113.4936</v>
      </c>
      <c r="V1701">
        <f>DATEDIF(Superstore_Data[[#This Row],[Order Date]],Superstore_Data[[#This Row],[Ship Date]],"d")</f>
        <v>4</v>
      </c>
      <c r="W1701">
        <f t="shared" si="26"/>
        <v>1</v>
      </c>
    </row>
    <row r="1702" spans="1:23" x14ac:dyDescent="0.3">
      <c r="A1702" s="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s="3">
        <v>11.808</v>
      </c>
      <c r="S1702">
        <v>2</v>
      </c>
      <c r="T1702">
        <v>0.2</v>
      </c>
      <c r="U1702">
        <v>4.2804000000000002</v>
      </c>
      <c r="V1702">
        <f>DATEDIF(Superstore_Data[[#This Row],[Order Date]],Superstore_Data[[#This Row],[Ship Date]],"d")</f>
        <v>2</v>
      </c>
      <c r="W1702">
        <f t="shared" si="26"/>
        <v>1</v>
      </c>
    </row>
    <row r="1703" spans="1:23" x14ac:dyDescent="0.3">
      <c r="A1703" s="2">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s="3">
        <v>1931.04</v>
      </c>
      <c r="S1703">
        <v>9</v>
      </c>
      <c r="T1703">
        <v>0.1</v>
      </c>
      <c r="U1703">
        <v>321.83999999999997</v>
      </c>
      <c r="V1703">
        <f>DATEDIF(Superstore_Data[[#This Row],[Order Date]],Superstore_Data[[#This Row],[Ship Date]],"d")</f>
        <v>2</v>
      </c>
      <c r="W1703">
        <f t="shared" si="26"/>
        <v>1</v>
      </c>
    </row>
    <row r="1704" spans="1:23" x14ac:dyDescent="0.3">
      <c r="A1704" s="2">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s="3">
        <v>9.9600000000000009</v>
      </c>
      <c r="S1704">
        <v>2</v>
      </c>
      <c r="T1704">
        <v>0</v>
      </c>
      <c r="U1704">
        <v>4.6811999999999996</v>
      </c>
      <c r="V1704">
        <f>DATEDIF(Superstore_Data[[#This Row],[Order Date]],Superstore_Data[[#This Row],[Ship Date]],"d")</f>
        <v>2</v>
      </c>
      <c r="W1704">
        <f t="shared" si="26"/>
        <v>1</v>
      </c>
    </row>
    <row r="1705" spans="1:23" x14ac:dyDescent="0.3">
      <c r="A1705" s="2">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s="3">
        <v>12.35</v>
      </c>
      <c r="S1705">
        <v>5</v>
      </c>
      <c r="T1705">
        <v>0</v>
      </c>
      <c r="U1705">
        <v>5.8045</v>
      </c>
      <c r="V1705">
        <f>DATEDIF(Superstore_Data[[#This Row],[Order Date]],Superstore_Data[[#This Row],[Ship Date]],"d")</f>
        <v>4</v>
      </c>
      <c r="W1705">
        <f t="shared" si="26"/>
        <v>1</v>
      </c>
    </row>
    <row r="1706" spans="1:23" x14ac:dyDescent="0.3">
      <c r="A1706" s="2">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s="3">
        <v>9.702</v>
      </c>
      <c r="S1706">
        <v>3</v>
      </c>
      <c r="T1706">
        <v>0.7</v>
      </c>
      <c r="U1706">
        <v>-7.1147999999999998</v>
      </c>
      <c r="V1706">
        <f>DATEDIF(Superstore_Data[[#This Row],[Order Date]],Superstore_Data[[#This Row],[Ship Date]],"d")</f>
        <v>0</v>
      </c>
      <c r="W1706">
        <f t="shared" si="26"/>
        <v>1</v>
      </c>
    </row>
    <row r="1707" spans="1:23" x14ac:dyDescent="0.3">
      <c r="A1707" s="2">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s="3">
        <v>11.61</v>
      </c>
      <c r="S1707">
        <v>2</v>
      </c>
      <c r="T1707">
        <v>0.7</v>
      </c>
      <c r="U1707">
        <v>-9.2880000000000003</v>
      </c>
      <c r="V1707">
        <f>DATEDIF(Superstore_Data[[#This Row],[Order Date]],Superstore_Data[[#This Row],[Ship Date]],"d")</f>
        <v>4</v>
      </c>
      <c r="W1707">
        <f t="shared" si="26"/>
        <v>1</v>
      </c>
    </row>
    <row r="1708" spans="1:23" x14ac:dyDescent="0.3">
      <c r="A1708" s="2">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s="3">
        <v>43.86</v>
      </c>
      <c r="S1708">
        <v>6</v>
      </c>
      <c r="T1708">
        <v>0</v>
      </c>
      <c r="U1708">
        <v>20.6142</v>
      </c>
      <c r="V1708">
        <f>DATEDIF(Superstore_Data[[#This Row],[Order Date]],Superstore_Data[[#This Row],[Ship Date]],"d")</f>
        <v>6</v>
      </c>
      <c r="W1708">
        <f t="shared" si="26"/>
        <v>1</v>
      </c>
    </row>
    <row r="1709" spans="1:23" x14ac:dyDescent="0.3">
      <c r="A1709" s="2">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s="3">
        <v>148.47999999999999</v>
      </c>
      <c r="S1709">
        <v>2</v>
      </c>
      <c r="T1709">
        <v>0.2</v>
      </c>
      <c r="U1709">
        <v>16.704000000000001</v>
      </c>
      <c r="V1709">
        <f>DATEDIF(Superstore_Data[[#This Row],[Order Date]],Superstore_Data[[#This Row],[Ship Date]],"d")</f>
        <v>6</v>
      </c>
      <c r="W1709">
        <f t="shared" si="26"/>
        <v>1</v>
      </c>
    </row>
    <row r="1710" spans="1:23" x14ac:dyDescent="0.3">
      <c r="A1710" s="2">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s="3">
        <v>7.42</v>
      </c>
      <c r="S1710">
        <v>2</v>
      </c>
      <c r="T1710">
        <v>0</v>
      </c>
      <c r="U1710">
        <v>3.71</v>
      </c>
      <c r="V1710">
        <f>DATEDIF(Superstore_Data[[#This Row],[Order Date]],Superstore_Data[[#This Row],[Ship Date]],"d")</f>
        <v>6</v>
      </c>
      <c r="W1710">
        <f t="shared" si="26"/>
        <v>1</v>
      </c>
    </row>
    <row r="1711" spans="1:23" x14ac:dyDescent="0.3">
      <c r="A1711" s="2">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s="3">
        <v>71.992000000000004</v>
      </c>
      <c r="S1711">
        <v>1</v>
      </c>
      <c r="T1711">
        <v>0.2</v>
      </c>
      <c r="U1711">
        <v>-0.89990000000000003</v>
      </c>
      <c r="V1711">
        <f>DATEDIF(Superstore_Data[[#This Row],[Order Date]],Superstore_Data[[#This Row],[Ship Date]],"d")</f>
        <v>6</v>
      </c>
      <c r="W1711">
        <f t="shared" si="26"/>
        <v>1</v>
      </c>
    </row>
    <row r="1712" spans="1:23" x14ac:dyDescent="0.3">
      <c r="A1712" s="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s="3">
        <v>19.899999999999999</v>
      </c>
      <c r="S1712">
        <v>5</v>
      </c>
      <c r="T1712">
        <v>0</v>
      </c>
      <c r="U1712">
        <v>6.5670000000000002</v>
      </c>
      <c r="V1712">
        <f>DATEDIF(Superstore_Data[[#This Row],[Order Date]],Superstore_Data[[#This Row],[Ship Date]],"d")</f>
        <v>6</v>
      </c>
      <c r="W1712">
        <f t="shared" si="26"/>
        <v>1</v>
      </c>
    </row>
    <row r="1713" spans="1:23" x14ac:dyDescent="0.3">
      <c r="A1713" s="2">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s="3">
        <v>1702.12</v>
      </c>
      <c r="S1713">
        <v>14</v>
      </c>
      <c r="T1713">
        <v>0</v>
      </c>
      <c r="U1713">
        <v>510.63600000000002</v>
      </c>
      <c r="V1713">
        <f>DATEDIF(Superstore_Data[[#This Row],[Order Date]],Superstore_Data[[#This Row],[Ship Date]],"d")</f>
        <v>6</v>
      </c>
      <c r="W1713">
        <f t="shared" si="26"/>
        <v>1</v>
      </c>
    </row>
    <row r="1714" spans="1:23" x14ac:dyDescent="0.3">
      <c r="A1714" s="2">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s="3">
        <v>14.304</v>
      </c>
      <c r="S1714">
        <v>6</v>
      </c>
      <c r="T1714">
        <v>0.2</v>
      </c>
      <c r="U1714">
        <v>5.0064000000000002</v>
      </c>
      <c r="V1714">
        <f>DATEDIF(Superstore_Data[[#This Row],[Order Date]],Superstore_Data[[#This Row],[Ship Date]],"d")</f>
        <v>5</v>
      </c>
      <c r="W1714">
        <f t="shared" si="26"/>
        <v>1</v>
      </c>
    </row>
    <row r="1715" spans="1:23" x14ac:dyDescent="0.3">
      <c r="A1715" s="2">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s="3">
        <v>765.625</v>
      </c>
      <c r="S1715">
        <v>7</v>
      </c>
      <c r="T1715">
        <v>0.5</v>
      </c>
      <c r="U1715">
        <v>-566.5625</v>
      </c>
      <c r="V1715">
        <f>DATEDIF(Superstore_Data[[#This Row],[Order Date]],Superstore_Data[[#This Row],[Ship Date]],"d")</f>
        <v>5</v>
      </c>
      <c r="W1715">
        <f t="shared" si="26"/>
        <v>1</v>
      </c>
    </row>
    <row r="1716" spans="1:23" x14ac:dyDescent="0.3">
      <c r="A1716" s="2">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s="3">
        <v>307.666</v>
      </c>
      <c r="S1716">
        <v>2</v>
      </c>
      <c r="T1716">
        <v>0.15</v>
      </c>
      <c r="U1716">
        <v>-14.478400000000001</v>
      </c>
      <c r="V1716">
        <f>DATEDIF(Superstore_Data[[#This Row],[Order Date]],Superstore_Data[[#This Row],[Ship Date]],"d")</f>
        <v>6</v>
      </c>
      <c r="W1716">
        <f t="shared" si="26"/>
        <v>1</v>
      </c>
    </row>
    <row r="1717" spans="1:23" x14ac:dyDescent="0.3">
      <c r="A1717" s="2">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s="3">
        <v>7.7119999999999997</v>
      </c>
      <c r="S1717">
        <v>2</v>
      </c>
      <c r="T1717">
        <v>0.2</v>
      </c>
      <c r="U1717">
        <v>2.7955999999999999</v>
      </c>
      <c r="V1717">
        <f>DATEDIF(Superstore_Data[[#This Row],[Order Date]],Superstore_Data[[#This Row],[Ship Date]],"d")</f>
        <v>4</v>
      </c>
      <c r="W1717">
        <f t="shared" si="26"/>
        <v>1</v>
      </c>
    </row>
    <row r="1718" spans="1:23" x14ac:dyDescent="0.3">
      <c r="A1718" s="2">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s="3">
        <v>242.9</v>
      </c>
      <c r="S1718">
        <v>5</v>
      </c>
      <c r="T1718">
        <v>0</v>
      </c>
      <c r="U1718">
        <v>70.441000000000003</v>
      </c>
      <c r="V1718">
        <f>DATEDIF(Superstore_Data[[#This Row],[Order Date]],Superstore_Data[[#This Row],[Ship Date]],"d")</f>
        <v>5</v>
      </c>
      <c r="W1718">
        <f t="shared" si="26"/>
        <v>1</v>
      </c>
    </row>
    <row r="1719" spans="1:23" x14ac:dyDescent="0.3">
      <c r="A1719" s="2">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s="3">
        <v>454.9</v>
      </c>
      <c r="S1719">
        <v>5</v>
      </c>
      <c r="T1719">
        <v>0</v>
      </c>
      <c r="U1719">
        <v>0</v>
      </c>
      <c r="V1719">
        <f>DATEDIF(Superstore_Data[[#This Row],[Order Date]],Superstore_Data[[#This Row],[Ship Date]],"d")</f>
        <v>5</v>
      </c>
      <c r="W1719">
        <f t="shared" si="26"/>
        <v>1</v>
      </c>
    </row>
    <row r="1720" spans="1:23" x14ac:dyDescent="0.3">
      <c r="A1720" s="2">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s="3">
        <v>35.92</v>
      </c>
      <c r="S1720">
        <v>4</v>
      </c>
      <c r="T1720">
        <v>0</v>
      </c>
      <c r="U1720">
        <v>15.086399999999999</v>
      </c>
      <c r="V1720">
        <f>DATEDIF(Superstore_Data[[#This Row],[Order Date]],Superstore_Data[[#This Row],[Ship Date]],"d")</f>
        <v>5</v>
      </c>
      <c r="W1720">
        <f t="shared" si="26"/>
        <v>1</v>
      </c>
    </row>
    <row r="1721" spans="1:23" x14ac:dyDescent="0.3">
      <c r="A1721" s="2">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s="3">
        <v>39.76</v>
      </c>
      <c r="S1721">
        <v>8</v>
      </c>
      <c r="T1721">
        <v>0</v>
      </c>
      <c r="U1721">
        <v>12.3256</v>
      </c>
      <c r="V1721">
        <f>DATEDIF(Superstore_Data[[#This Row],[Order Date]],Superstore_Data[[#This Row],[Ship Date]],"d")</f>
        <v>5</v>
      </c>
      <c r="W1721">
        <f t="shared" si="26"/>
        <v>1</v>
      </c>
    </row>
    <row r="1722" spans="1:23" x14ac:dyDescent="0.3">
      <c r="A1722" s="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s="3">
        <v>47.744</v>
      </c>
      <c r="S1722">
        <v>4</v>
      </c>
      <c r="T1722">
        <v>0.2</v>
      </c>
      <c r="U1722">
        <v>14.92</v>
      </c>
      <c r="V1722">
        <f>DATEDIF(Superstore_Data[[#This Row],[Order Date]],Superstore_Data[[#This Row],[Ship Date]],"d")</f>
        <v>5</v>
      </c>
      <c r="W1722">
        <f t="shared" si="26"/>
        <v>1</v>
      </c>
    </row>
    <row r="1723" spans="1:23" x14ac:dyDescent="0.3">
      <c r="A1723" s="2">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s="3">
        <v>159.98400000000001</v>
      </c>
      <c r="S1723">
        <v>2</v>
      </c>
      <c r="T1723">
        <v>0.2</v>
      </c>
      <c r="U1723">
        <v>11.998799999999999</v>
      </c>
      <c r="V1723">
        <f>DATEDIF(Superstore_Data[[#This Row],[Order Date]],Superstore_Data[[#This Row],[Ship Date]],"d")</f>
        <v>5</v>
      </c>
      <c r="W1723">
        <f t="shared" si="26"/>
        <v>1</v>
      </c>
    </row>
    <row r="1724" spans="1:23" x14ac:dyDescent="0.3">
      <c r="A1724" s="2">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s="3">
        <v>255.96799999999999</v>
      </c>
      <c r="S1724">
        <v>4</v>
      </c>
      <c r="T1724">
        <v>0.2</v>
      </c>
      <c r="U1724">
        <v>51.193600000000004</v>
      </c>
      <c r="V1724">
        <f>DATEDIF(Superstore_Data[[#This Row],[Order Date]],Superstore_Data[[#This Row],[Ship Date]],"d")</f>
        <v>5</v>
      </c>
      <c r="W1724">
        <f t="shared" si="26"/>
        <v>1</v>
      </c>
    </row>
    <row r="1725" spans="1:23" x14ac:dyDescent="0.3">
      <c r="A1725" s="2">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s="3">
        <v>359.05799999999999</v>
      </c>
      <c r="S1725">
        <v>3</v>
      </c>
      <c r="T1725">
        <v>0.3</v>
      </c>
      <c r="U1725">
        <v>-71.811599999999999</v>
      </c>
      <c r="V1725">
        <f>DATEDIF(Superstore_Data[[#This Row],[Order Date]],Superstore_Data[[#This Row],[Ship Date]],"d")</f>
        <v>5</v>
      </c>
      <c r="W1725">
        <f t="shared" si="26"/>
        <v>1</v>
      </c>
    </row>
    <row r="1726" spans="1:23" x14ac:dyDescent="0.3">
      <c r="A1726" s="2">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3">
        <v>434.35199999999998</v>
      </c>
      <c r="S1726">
        <v>3</v>
      </c>
      <c r="T1726">
        <v>0.2</v>
      </c>
      <c r="U1726">
        <v>43.435200000000002</v>
      </c>
      <c r="V1726">
        <f>DATEDIF(Superstore_Data[[#This Row],[Order Date]],Superstore_Data[[#This Row],[Ship Date]],"d")</f>
        <v>1</v>
      </c>
      <c r="W1726">
        <f t="shared" si="26"/>
        <v>1</v>
      </c>
    </row>
    <row r="1727" spans="1:23" x14ac:dyDescent="0.3">
      <c r="A1727" s="2">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3">
        <v>3.552</v>
      </c>
      <c r="S1727">
        <v>2</v>
      </c>
      <c r="T1727">
        <v>0.2</v>
      </c>
      <c r="U1727">
        <v>0.44400000000000001</v>
      </c>
      <c r="V1727">
        <f>DATEDIF(Superstore_Data[[#This Row],[Order Date]],Superstore_Data[[#This Row],[Ship Date]],"d")</f>
        <v>1</v>
      </c>
      <c r="W1727">
        <f t="shared" si="26"/>
        <v>1</v>
      </c>
    </row>
    <row r="1728" spans="1:23" x14ac:dyDescent="0.3">
      <c r="A1728" s="2">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3">
        <v>88.831999999999994</v>
      </c>
      <c r="S1728">
        <v>4</v>
      </c>
      <c r="T1728">
        <v>0.2</v>
      </c>
      <c r="U1728">
        <v>7.7728000000000002</v>
      </c>
      <c r="V1728">
        <f>DATEDIF(Superstore_Data[[#This Row],[Order Date]],Superstore_Data[[#This Row],[Ship Date]],"d")</f>
        <v>1</v>
      </c>
      <c r="W1728">
        <f t="shared" si="26"/>
        <v>1</v>
      </c>
    </row>
    <row r="1729" spans="1:23" x14ac:dyDescent="0.3">
      <c r="A1729" s="2">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s="3">
        <v>1048.3499999999999</v>
      </c>
      <c r="S1729">
        <v>5</v>
      </c>
      <c r="T1729">
        <v>0.4</v>
      </c>
      <c r="U1729">
        <v>-69.89</v>
      </c>
      <c r="V1729">
        <f>DATEDIF(Superstore_Data[[#This Row],[Order Date]],Superstore_Data[[#This Row],[Ship Date]],"d")</f>
        <v>5</v>
      </c>
      <c r="W1729">
        <f t="shared" si="26"/>
        <v>1</v>
      </c>
    </row>
    <row r="1730" spans="1:23" x14ac:dyDescent="0.3">
      <c r="A1730" s="2">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s="3">
        <v>100</v>
      </c>
      <c r="S1730">
        <v>4</v>
      </c>
      <c r="T1730">
        <v>0</v>
      </c>
      <c r="U1730">
        <v>21</v>
      </c>
      <c r="V1730">
        <f>DATEDIF(Superstore_Data[[#This Row],[Order Date]],Superstore_Data[[#This Row],[Ship Date]],"d")</f>
        <v>0</v>
      </c>
      <c r="W1730">
        <f t="shared" ref="W1730:W1793" si="27">COUNTIF($A:$A,A1730)</f>
        <v>1</v>
      </c>
    </row>
    <row r="1731" spans="1:23" x14ac:dyDescent="0.3">
      <c r="A1731" s="2">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s="3">
        <v>7.83</v>
      </c>
      <c r="S1731">
        <v>3</v>
      </c>
      <c r="T1731">
        <v>0</v>
      </c>
      <c r="U1731">
        <v>3.6017999999999999</v>
      </c>
      <c r="V1731">
        <f>DATEDIF(Superstore_Data[[#This Row],[Order Date]],Superstore_Data[[#This Row],[Ship Date]],"d")</f>
        <v>0</v>
      </c>
      <c r="W1731">
        <f t="shared" si="27"/>
        <v>1</v>
      </c>
    </row>
    <row r="1732" spans="1:23" x14ac:dyDescent="0.3">
      <c r="A1732" s="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s="3">
        <v>96.256</v>
      </c>
      <c r="S1732">
        <v>8</v>
      </c>
      <c r="T1732">
        <v>0.2</v>
      </c>
      <c r="U1732">
        <v>31.283200000000001</v>
      </c>
      <c r="V1732">
        <f>DATEDIF(Superstore_Data[[#This Row],[Order Date]],Superstore_Data[[#This Row],[Ship Date]],"d")</f>
        <v>5</v>
      </c>
      <c r="W1732">
        <f t="shared" si="27"/>
        <v>1</v>
      </c>
    </row>
    <row r="1733" spans="1:23" x14ac:dyDescent="0.3">
      <c r="A1733" s="2">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s="3">
        <v>10.688000000000001</v>
      </c>
      <c r="S1733">
        <v>2</v>
      </c>
      <c r="T1733">
        <v>0.2</v>
      </c>
      <c r="U1733">
        <v>3.7408000000000001</v>
      </c>
      <c r="V1733">
        <f>DATEDIF(Superstore_Data[[#This Row],[Order Date]],Superstore_Data[[#This Row],[Ship Date]],"d")</f>
        <v>5</v>
      </c>
      <c r="W1733">
        <f t="shared" si="27"/>
        <v>1</v>
      </c>
    </row>
    <row r="1734" spans="1:23" x14ac:dyDescent="0.3">
      <c r="A1734" s="2">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s="3">
        <v>338.04</v>
      </c>
      <c r="S1734">
        <v>3</v>
      </c>
      <c r="T1734">
        <v>0.2</v>
      </c>
      <c r="U1734">
        <v>-33.804000000000002</v>
      </c>
      <c r="V1734">
        <f>DATEDIF(Superstore_Data[[#This Row],[Order Date]],Superstore_Data[[#This Row],[Ship Date]],"d")</f>
        <v>4</v>
      </c>
      <c r="W1734">
        <f t="shared" si="27"/>
        <v>1</v>
      </c>
    </row>
    <row r="1735" spans="1:23" x14ac:dyDescent="0.3">
      <c r="A1735" s="2">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s="3">
        <v>154.24</v>
      </c>
      <c r="S1735">
        <v>4</v>
      </c>
      <c r="T1735">
        <v>0.2</v>
      </c>
      <c r="U1735">
        <v>17.352</v>
      </c>
      <c r="V1735">
        <f>DATEDIF(Superstore_Data[[#This Row],[Order Date]],Superstore_Data[[#This Row],[Ship Date]],"d")</f>
        <v>4</v>
      </c>
      <c r="W1735">
        <f t="shared" si="27"/>
        <v>1</v>
      </c>
    </row>
    <row r="1736" spans="1:23" x14ac:dyDescent="0.3">
      <c r="A1736" s="2">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s="3">
        <v>34.847999999999999</v>
      </c>
      <c r="S1736">
        <v>2</v>
      </c>
      <c r="T1736">
        <v>0.2</v>
      </c>
      <c r="U1736">
        <v>6.5339999999999998</v>
      </c>
      <c r="V1736">
        <f>DATEDIF(Superstore_Data[[#This Row],[Order Date]],Superstore_Data[[#This Row],[Ship Date]],"d")</f>
        <v>3</v>
      </c>
      <c r="W1736">
        <f t="shared" si="27"/>
        <v>1</v>
      </c>
    </row>
    <row r="1737" spans="1:23" x14ac:dyDescent="0.3">
      <c r="A1737" s="2">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s="3">
        <v>22</v>
      </c>
      <c r="S1737">
        <v>5</v>
      </c>
      <c r="T1737">
        <v>0.2</v>
      </c>
      <c r="U1737">
        <v>1.375</v>
      </c>
      <c r="V1737">
        <f>DATEDIF(Superstore_Data[[#This Row],[Order Date]],Superstore_Data[[#This Row],[Ship Date]],"d")</f>
        <v>3</v>
      </c>
      <c r="W1737">
        <f t="shared" si="27"/>
        <v>1</v>
      </c>
    </row>
    <row r="1738" spans="1:23" x14ac:dyDescent="0.3">
      <c r="A1738" s="2">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s="3">
        <v>4.3680000000000003</v>
      </c>
      <c r="S1738">
        <v>3</v>
      </c>
      <c r="T1738">
        <v>0.2</v>
      </c>
      <c r="U1738">
        <v>0.38219999999999998</v>
      </c>
      <c r="V1738">
        <f>DATEDIF(Superstore_Data[[#This Row],[Order Date]],Superstore_Data[[#This Row],[Ship Date]],"d")</f>
        <v>3</v>
      </c>
      <c r="W1738">
        <f t="shared" si="27"/>
        <v>1</v>
      </c>
    </row>
    <row r="1739" spans="1:23" x14ac:dyDescent="0.3">
      <c r="A1739" s="2">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s="3">
        <v>31.44</v>
      </c>
      <c r="S1739">
        <v>3</v>
      </c>
      <c r="T1739">
        <v>0</v>
      </c>
      <c r="U1739">
        <v>8.4887999999999995</v>
      </c>
      <c r="V1739">
        <f>DATEDIF(Superstore_Data[[#This Row],[Order Date]],Superstore_Data[[#This Row],[Ship Date]],"d")</f>
        <v>6</v>
      </c>
      <c r="W1739">
        <f t="shared" si="27"/>
        <v>1</v>
      </c>
    </row>
    <row r="1740" spans="1:23" x14ac:dyDescent="0.3">
      <c r="A1740" s="2">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s="3">
        <v>17.899999999999999</v>
      </c>
      <c r="S1740">
        <v>2</v>
      </c>
      <c r="T1740">
        <v>0</v>
      </c>
      <c r="U1740">
        <v>3.4009999999999998</v>
      </c>
      <c r="V1740">
        <f>DATEDIF(Superstore_Data[[#This Row],[Order Date]],Superstore_Data[[#This Row],[Ship Date]],"d")</f>
        <v>6</v>
      </c>
      <c r="W1740">
        <f t="shared" si="27"/>
        <v>1</v>
      </c>
    </row>
    <row r="1741" spans="1:23" x14ac:dyDescent="0.3">
      <c r="A1741" s="2">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s="3">
        <v>129.44999999999999</v>
      </c>
      <c r="S1741">
        <v>5</v>
      </c>
      <c r="T1741">
        <v>0</v>
      </c>
      <c r="U1741">
        <v>46.601999999999997</v>
      </c>
      <c r="V1741">
        <f>DATEDIF(Superstore_Data[[#This Row],[Order Date]],Superstore_Data[[#This Row],[Ship Date]],"d")</f>
        <v>6</v>
      </c>
      <c r="W1741">
        <f t="shared" si="27"/>
        <v>1</v>
      </c>
    </row>
    <row r="1742" spans="1:23" x14ac:dyDescent="0.3">
      <c r="A1742" s="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s="3">
        <v>20.88</v>
      </c>
      <c r="S1742">
        <v>8</v>
      </c>
      <c r="T1742">
        <v>0</v>
      </c>
      <c r="U1742">
        <v>9.6047999999999991</v>
      </c>
      <c r="V1742">
        <f>DATEDIF(Superstore_Data[[#This Row],[Order Date]],Superstore_Data[[#This Row],[Ship Date]],"d")</f>
        <v>7</v>
      </c>
      <c r="W1742">
        <f t="shared" si="27"/>
        <v>1</v>
      </c>
    </row>
    <row r="1743" spans="1:23" x14ac:dyDescent="0.3">
      <c r="A1743" s="2">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s="3">
        <v>20.736000000000001</v>
      </c>
      <c r="S1743">
        <v>4</v>
      </c>
      <c r="T1743">
        <v>0.2</v>
      </c>
      <c r="U1743">
        <v>7.2576000000000001</v>
      </c>
      <c r="V1743">
        <f>DATEDIF(Superstore_Data[[#This Row],[Order Date]],Superstore_Data[[#This Row],[Ship Date]],"d")</f>
        <v>4</v>
      </c>
      <c r="W1743">
        <f t="shared" si="27"/>
        <v>1</v>
      </c>
    </row>
    <row r="1744" spans="1:23" x14ac:dyDescent="0.3">
      <c r="A1744" s="2">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s="3">
        <v>7.1680000000000001</v>
      </c>
      <c r="S1744">
        <v>2</v>
      </c>
      <c r="T1744">
        <v>0.2</v>
      </c>
      <c r="U1744">
        <v>0.98560000000000003</v>
      </c>
      <c r="V1744">
        <f>DATEDIF(Superstore_Data[[#This Row],[Order Date]],Superstore_Data[[#This Row],[Ship Date]],"d")</f>
        <v>4</v>
      </c>
      <c r="W1744">
        <f t="shared" si="27"/>
        <v>1</v>
      </c>
    </row>
    <row r="1745" spans="1:23" x14ac:dyDescent="0.3">
      <c r="A1745" s="2">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s="3">
        <v>11.167999999999999</v>
      </c>
      <c r="S1745">
        <v>2</v>
      </c>
      <c r="T1745">
        <v>0.2</v>
      </c>
      <c r="U1745">
        <v>-2.5127999999999999</v>
      </c>
      <c r="V1745">
        <f>DATEDIF(Superstore_Data[[#This Row],[Order Date]],Superstore_Data[[#This Row],[Ship Date]],"d")</f>
        <v>4</v>
      </c>
      <c r="W1745">
        <f t="shared" si="27"/>
        <v>1</v>
      </c>
    </row>
    <row r="1746" spans="1:23" x14ac:dyDescent="0.3">
      <c r="A1746" s="2">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s="3">
        <v>442.4</v>
      </c>
      <c r="S1746">
        <v>7</v>
      </c>
      <c r="T1746">
        <v>0.2</v>
      </c>
      <c r="U1746">
        <v>-55.3</v>
      </c>
      <c r="V1746">
        <f>DATEDIF(Superstore_Data[[#This Row],[Order Date]],Superstore_Data[[#This Row],[Ship Date]],"d")</f>
        <v>4</v>
      </c>
      <c r="W1746">
        <f t="shared" si="27"/>
        <v>1</v>
      </c>
    </row>
    <row r="1747" spans="1:23" x14ac:dyDescent="0.3">
      <c r="A1747" s="2">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s="3">
        <v>13.36</v>
      </c>
      <c r="S1747">
        <v>2</v>
      </c>
      <c r="T1747">
        <v>0</v>
      </c>
      <c r="U1747">
        <v>4.9432</v>
      </c>
      <c r="V1747">
        <f>DATEDIF(Superstore_Data[[#This Row],[Order Date]],Superstore_Data[[#This Row],[Ship Date]],"d")</f>
        <v>3</v>
      </c>
      <c r="W1747">
        <f t="shared" si="27"/>
        <v>1</v>
      </c>
    </row>
    <row r="1748" spans="1:23" x14ac:dyDescent="0.3">
      <c r="A1748" s="2">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s="3">
        <v>11.231999999999999</v>
      </c>
      <c r="S1748">
        <v>8</v>
      </c>
      <c r="T1748">
        <v>0.7</v>
      </c>
      <c r="U1748">
        <v>-8.2368000000000006</v>
      </c>
      <c r="V1748">
        <f>DATEDIF(Superstore_Data[[#This Row],[Order Date]],Superstore_Data[[#This Row],[Ship Date]],"d")</f>
        <v>4</v>
      </c>
      <c r="W1748">
        <f t="shared" si="27"/>
        <v>1</v>
      </c>
    </row>
    <row r="1749" spans="1:23" x14ac:dyDescent="0.3">
      <c r="A1749" s="2">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s="3">
        <v>10.272</v>
      </c>
      <c r="S1749">
        <v>3</v>
      </c>
      <c r="T1749">
        <v>0.2</v>
      </c>
      <c r="U1749">
        <v>3.21</v>
      </c>
      <c r="V1749">
        <f>DATEDIF(Superstore_Data[[#This Row],[Order Date]],Superstore_Data[[#This Row],[Ship Date]],"d")</f>
        <v>4</v>
      </c>
      <c r="W1749">
        <f t="shared" si="27"/>
        <v>1</v>
      </c>
    </row>
    <row r="1750" spans="1:23" x14ac:dyDescent="0.3">
      <c r="A1750" s="2">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3">
        <v>10.368</v>
      </c>
      <c r="S1750">
        <v>2</v>
      </c>
      <c r="T1750">
        <v>0.2</v>
      </c>
      <c r="U1750">
        <v>3.6288</v>
      </c>
      <c r="V1750">
        <f>DATEDIF(Superstore_Data[[#This Row],[Order Date]],Superstore_Data[[#This Row],[Ship Date]],"d")</f>
        <v>4</v>
      </c>
      <c r="W1750">
        <f t="shared" si="27"/>
        <v>1</v>
      </c>
    </row>
    <row r="1751" spans="1:23" x14ac:dyDescent="0.3">
      <c r="A1751" s="2">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3">
        <v>6.24</v>
      </c>
      <c r="S1751">
        <v>3</v>
      </c>
      <c r="T1751">
        <v>0.2</v>
      </c>
      <c r="U1751">
        <v>0.54600000000000004</v>
      </c>
      <c r="V1751">
        <f>DATEDIF(Superstore_Data[[#This Row],[Order Date]],Superstore_Data[[#This Row],[Ship Date]],"d")</f>
        <v>4</v>
      </c>
      <c r="W1751">
        <f t="shared" si="27"/>
        <v>1</v>
      </c>
    </row>
    <row r="1752" spans="1:23" x14ac:dyDescent="0.3">
      <c r="A1752" s="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3">
        <v>206.96199999999999</v>
      </c>
      <c r="S1752">
        <v>2</v>
      </c>
      <c r="T1752">
        <v>0.3</v>
      </c>
      <c r="U1752">
        <v>-32.522599999999997</v>
      </c>
      <c r="V1752">
        <f>DATEDIF(Superstore_Data[[#This Row],[Order Date]],Superstore_Data[[#This Row],[Ship Date]],"d")</f>
        <v>5</v>
      </c>
      <c r="W1752">
        <f t="shared" si="27"/>
        <v>1</v>
      </c>
    </row>
    <row r="1753" spans="1:23" x14ac:dyDescent="0.3">
      <c r="A1753" s="2">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s="3">
        <v>9.4600000000000009</v>
      </c>
      <c r="S1753">
        <v>2</v>
      </c>
      <c r="T1753">
        <v>0</v>
      </c>
      <c r="U1753">
        <v>3.6894</v>
      </c>
      <c r="V1753">
        <f>DATEDIF(Superstore_Data[[#This Row],[Order Date]],Superstore_Data[[#This Row],[Ship Date]],"d")</f>
        <v>3</v>
      </c>
      <c r="W1753">
        <f t="shared" si="27"/>
        <v>1</v>
      </c>
    </row>
    <row r="1754" spans="1:23" x14ac:dyDescent="0.3">
      <c r="A1754" s="2">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s="3">
        <v>559.62</v>
      </c>
      <c r="S1754">
        <v>9</v>
      </c>
      <c r="T1754">
        <v>0</v>
      </c>
      <c r="U1754">
        <v>151.09739999999999</v>
      </c>
      <c r="V1754">
        <f>DATEDIF(Superstore_Data[[#This Row],[Order Date]],Superstore_Data[[#This Row],[Ship Date]],"d")</f>
        <v>3</v>
      </c>
      <c r="W1754">
        <f t="shared" si="27"/>
        <v>1</v>
      </c>
    </row>
    <row r="1755" spans="1:23" x14ac:dyDescent="0.3">
      <c r="A1755" s="2">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s="3">
        <v>109.92</v>
      </c>
      <c r="S1755">
        <v>2</v>
      </c>
      <c r="T1755">
        <v>0</v>
      </c>
      <c r="U1755">
        <v>53.860799999999998</v>
      </c>
      <c r="V1755">
        <f>DATEDIF(Superstore_Data[[#This Row],[Order Date]],Superstore_Data[[#This Row],[Ship Date]],"d")</f>
        <v>3</v>
      </c>
      <c r="W1755">
        <f t="shared" si="27"/>
        <v>1</v>
      </c>
    </row>
    <row r="1756" spans="1:23" x14ac:dyDescent="0.3">
      <c r="A1756" s="2">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s="3">
        <v>8.56</v>
      </c>
      <c r="S1756">
        <v>2</v>
      </c>
      <c r="T1756">
        <v>0</v>
      </c>
      <c r="U1756">
        <v>3.8519999999999999</v>
      </c>
      <c r="V1756">
        <f>DATEDIF(Superstore_Data[[#This Row],[Order Date]],Superstore_Data[[#This Row],[Ship Date]],"d")</f>
        <v>3</v>
      </c>
      <c r="W1756">
        <f t="shared" si="27"/>
        <v>1</v>
      </c>
    </row>
    <row r="1757" spans="1:23" x14ac:dyDescent="0.3">
      <c r="A1757" s="2">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s="3">
        <v>360.71199999999999</v>
      </c>
      <c r="S1757">
        <v>11</v>
      </c>
      <c r="T1757">
        <v>0.2</v>
      </c>
      <c r="U1757">
        <v>130.75810000000001</v>
      </c>
      <c r="V1757">
        <f>DATEDIF(Superstore_Data[[#This Row],[Order Date]],Superstore_Data[[#This Row],[Ship Date]],"d")</f>
        <v>3</v>
      </c>
      <c r="W1757">
        <f t="shared" si="27"/>
        <v>1</v>
      </c>
    </row>
    <row r="1758" spans="1:23" x14ac:dyDescent="0.3">
      <c r="A1758" s="2">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s="3">
        <v>1718.4</v>
      </c>
      <c r="S1758">
        <v>6</v>
      </c>
      <c r="T1758">
        <v>0.2</v>
      </c>
      <c r="U1758">
        <v>150.36000000000001</v>
      </c>
      <c r="V1758">
        <f>DATEDIF(Superstore_Data[[#This Row],[Order Date]],Superstore_Data[[#This Row],[Ship Date]],"d")</f>
        <v>3</v>
      </c>
      <c r="W1758">
        <f t="shared" si="27"/>
        <v>1</v>
      </c>
    </row>
    <row r="1759" spans="1:23" x14ac:dyDescent="0.3">
      <c r="A1759" s="2">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3">
        <v>41.567999999999998</v>
      </c>
      <c r="S1759">
        <v>6</v>
      </c>
      <c r="T1759">
        <v>0.8</v>
      </c>
      <c r="U1759">
        <v>-66.508799999999994</v>
      </c>
      <c r="V1759">
        <f>DATEDIF(Superstore_Data[[#This Row],[Order Date]],Superstore_Data[[#This Row],[Ship Date]],"d")</f>
        <v>2</v>
      </c>
      <c r="W1759">
        <f t="shared" si="27"/>
        <v>1</v>
      </c>
    </row>
    <row r="1760" spans="1:23" x14ac:dyDescent="0.3">
      <c r="A1760" s="2">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3">
        <v>46.863999999999997</v>
      </c>
      <c r="S1760">
        <v>2</v>
      </c>
      <c r="T1760">
        <v>0.2</v>
      </c>
      <c r="U1760">
        <v>7.6154000000000002</v>
      </c>
      <c r="V1760">
        <f>DATEDIF(Superstore_Data[[#This Row],[Order Date]],Superstore_Data[[#This Row],[Ship Date]],"d")</f>
        <v>6</v>
      </c>
      <c r="W1760">
        <f t="shared" si="27"/>
        <v>1</v>
      </c>
    </row>
    <row r="1761" spans="1:23" x14ac:dyDescent="0.3">
      <c r="A1761" s="2">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s="3">
        <v>19.536000000000001</v>
      </c>
      <c r="S1761">
        <v>3</v>
      </c>
      <c r="T1761">
        <v>0.2</v>
      </c>
      <c r="U1761">
        <v>4.8840000000000003</v>
      </c>
      <c r="V1761">
        <f>DATEDIF(Superstore_Data[[#This Row],[Order Date]],Superstore_Data[[#This Row],[Ship Date]],"d")</f>
        <v>7</v>
      </c>
      <c r="W1761">
        <f t="shared" si="27"/>
        <v>1</v>
      </c>
    </row>
    <row r="1762" spans="1:23" x14ac:dyDescent="0.3">
      <c r="A1762" s="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s="3">
        <v>411.33199999999999</v>
      </c>
      <c r="S1762">
        <v>4</v>
      </c>
      <c r="T1762">
        <v>0.15</v>
      </c>
      <c r="U1762">
        <v>-4.8391999999999999</v>
      </c>
      <c r="V1762">
        <f>DATEDIF(Superstore_Data[[#This Row],[Order Date]],Superstore_Data[[#This Row],[Ship Date]],"d")</f>
        <v>4</v>
      </c>
      <c r="W1762">
        <f t="shared" si="27"/>
        <v>1</v>
      </c>
    </row>
    <row r="1763" spans="1:23" x14ac:dyDescent="0.3">
      <c r="A1763" s="2">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s="3">
        <v>28.751999999999999</v>
      </c>
      <c r="S1763">
        <v>6</v>
      </c>
      <c r="T1763">
        <v>0.2</v>
      </c>
      <c r="U1763">
        <v>9.7037999999999993</v>
      </c>
      <c r="V1763">
        <f>DATEDIF(Superstore_Data[[#This Row],[Order Date]],Superstore_Data[[#This Row],[Ship Date]],"d")</f>
        <v>4</v>
      </c>
      <c r="W1763">
        <f t="shared" si="27"/>
        <v>1</v>
      </c>
    </row>
    <row r="1764" spans="1:23" x14ac:dyDescent="0.3">
      <c r="A1764" s="2">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s="3">
        <v>293.19900000000001</v>
      </c>
      <c r="S1764">
        <v>3</v>
      </c>
      <c r="T1764">
        <v>0.15</v>
      </c>
      <c r="U1764">
        <v>-20.696400000000001</v>
      </c>
      <c r="V1764">
        <f>DATEDIF(Superstore_Data[[#This Row],[Order Date]],Superstore_Data[[#This Row],[Ship Date]],"d")</f>
        <v>4</v>
      </c>
      <c r="W1764">
        <f t="shared" si="27"/>
        <v>1</v>
      </c>
    </row>
    <row r="1765" spans="1:23" x14ac:dyDescent="0.3">
      <c r="A1765" s="2">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3">
        <v>35.06</v>
      </c>
      <c r="S1765">
        <v>2</v>
      </c>
      <c r="T1765">
        <v>0</v>
      </c>
      <c r="U1765">
        <v>10.518000000000001</v>
      </c>
      <c r="V1765">
        <f>DATEDIF(Superstore_Data[[#This Row],[Order Date]],Superstore_Data[[#This Row],[Ship Date]],"d")</f>
        <v>4</v>
      </c>
      <c r="W1765">
        <f t="shared" si="27"/>
        <v>1</v>
      </c>
    </row>
    <row r="1766" spans="1:23" x14ac:dyDescent="0.3">
      <c r="A1766" s="2">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3">
        <v>4.13</v>
      </c>
      <c r="S1766">
        <v>1</v>
      </c>
      <c r="T1766">
        <v>0</v>
      </c>
      <c r="U1766">
        <v>1.8997999999999999</v>
      </c>
      <c r="V1766">
        <f>DATEDIF(Superstore_Data[[#This Row],[Order Date]],Superstore_Data[[#This Row],[Ship Date]],"d")</f>
        <v>4</v>
      </c>
      <c r="W1766">
        <f t="shared" si="27"/>
        <v>1</v>
      </c>
    </row>
    <row r="1767" spans="1:23" x14ac:dyDescent="0.3">
      <c r="A1767" s="2">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3">
        <v>109.8</v>
      </c>
      <c r="S1767">
        <v>9</v>
      </c>
      <c r="T1767">
        <v>0</v>
      </c>
      <c r="U1767">
        <v>46.116</v>
      </c>
      <c r="V1767">
        <f>DATEDIF(Superstore_Data[[#This Row],[Order Date]],Superstore_Data[[#This Row],[Ship Date]],"d")</f>
        <v>4</v>
      </c>
      <c r="W1767">
        <f t="shared" si="27"/>
        <v>1</v>
      </c>
    </row>
    <row r="1768" spans="1:23" x14ac:dyDescent="0.3">
      <c r="A1768" s="2">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3">
        <v>9.82</v>
      </c>
      <c r="S1768">
        <v>2</v>
      </c>
      <c r="T1768">
        <v>0</v>
      </c>
      <c r="U1768">
        <v>4.8117999999999999</v>
      </c>
      <c r="V1768">
        <f>DATEDIF(Superstore_Data[[#This Row],[Order Date]],Superstore_Data[[#This Row],[Ship Date]],"d")</f>
        <v>4</v>
      </c>
      <c r="W1768">
        <f t="shared" si="27"/>
        <v>1</v>
      </c>
    </row>
    <row r="1769" spans="1:23" x14ac:dyDescent="0.3">
      <c r="A1769" s="2">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s="3">
        <v>7.6440000000000001</v>
      </c>
      <c r="S1769">
        <v>4</v>
      </c>
      <c r="T1769">
        <v>0.7</v>
      </c>
      <c r="U1769">
        <v>-5.8604000000000003</v>
      </c>
      <c r="V1769">
        <f>DATEDIF(Superstore_Data[[#This Row],[Order Date]],Superstore_Data[[#This Row],[Ship Date]],"d")</f>
        <v>4</v>
      </c>
      <c r="W1769">
        <f t="shared" si="27"/>
        <v>1</v>
      </c>
    </row>
    <row r="1770" spans="1:23" x14ac:dyDescent="0.3">
      <c r="A1770" s="2">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s="3">
        <v>51.465000000000003</v>
      </c>
      <c r="S1770">
        <v>5</v>
      </c>
      <c r="T1770">
        <v>0.7</v>
      </c>
      <c r="U1770">
        <v>-39.456499999999998</v>
      </c>
      <c r="V1770">
        <f>DATEDIF(Superstore_Data[[#This Row],[Order Date]],Superstore_Data[[#This Row],[Ship Date]],"d")</f>
        <v>4</v>
      </c>
      <c r="W1770">
        <f t="shared" si="27"/>
        <v>1</v>
      </c>
    </row>
    <row r="1771" spans="1:23" x14ac:dyDescent="0.3">
      <c r="A1771" s="2">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s="3">
        <v>6.976</v>
      </c>
      <c r="S1771">
        <v>4</v>
      </c>
      <c r="T1771">
        <v>0.2</v>
      </c>
      <c r="U1771">
        <v>-1.3952</v>
      </c>
      <c r="V1771">
        <f>DATEDIF(Superstore_Data[[#This Row],[Order Date]],Superstore_Data[[#This Row],[Ship Date]],"d")</f>
        <v>6</v>
      </c>
      <c r="W1771">
        <f t="shared" si="27"/>
        <v>1</v>
      </c>
    </row>
    <row r="1772" spans="1:23" x14ac:dyDescent="0.3">
      <c r="A1772" s="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s="3">
        <v>12.222</v>
      </c>
      <c r="S1772">
        <v>7</v>
      </c>
      <c r="T1772">
        <v>0.8</v>
      </c>
      <c r="U1772">
        <v>-20.1663</v>
      </c>
      <c r="V1772">
        <f>DATEDIF(Superstore_Data[[#This Row],[Order Date]],Superstore_Data[[#This Row],[Ship Date]],"d")</f>
        <v>6</v>
      </c>
      <c r="W1772">
        <f t="shared" si="27"/>
        <v>1</v>
      </c>
    </row>
    <row r="1773" spans="1:23" x14ac:dyDescent="0.3">
      <c r="A1773" s="2">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s="3">
        <v>97.983999999999995</v>
      </c>
      <c r="S1773">
        <v>2</v>
      </c>
      <c r="T1773">
        <v>0.2</v>
      </c>
      <c r="U1773">
        <v>-24.495999999999999</v>
      </c>
      <c r="V1773">
        <f>DATEDIF(Superstore_Data[[#This Row],[Order Date]],Superstore_Data[[#This Row],[Ship Date]],"d")</f>
        <v>2</v>
      </c>
      <c r="W1773">
        <f t="shared" si="27"/>
        <v>1</v>
      </c>
    </row>
    <row r="1774" spans="1:23" x14ac:dyDescent="0.3">
      <c r="A1774" s="2">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s="3">
        <v>62.4</v>
      </c>
      <c r="S1774">
        <v>6</v>
      </c>
      <c r="T1774">
        <v>0.2</v>
      </c>
      <c r="U1774">
        <v>19.5</v>
      </c>
      <c r="V1774">
        <f>DATEDIF(Superstore_Data[[#This Row],[Order Date]],Superstore_Data[[#This Row],[Ship Date]],"d")</f>
        <v>2</v>
      </c>
      <c r="W1774">
        <f t="shared" si="27"/>
        <v>1</v>
      </c>
    </row>
    <row r="1775" spans="1:23" x14ac:dyDescent="0.3">
      <c r="A1775" s="2">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s="3">
        <v>20.86</v>
      </c>
      <c r="S1775">
        <v>2</v>
      </c>
      <c r="T1775">
        <v>0</v>
      </c>
      <c r="U1775">
        <v>9.3870000000000005</v>
      </c>
      <c r="V1775">
        <f>DATEDIF(Superstore_Data[[#This Row],[Order Date]],Superstore_Data[[#This Row],[Ship Date]],"d")</f>
        <v>5</v>
      </c>
      <c r="W1775">
        <f t="shared" si="27"/>
        <v>1</v>
      </c>
    </row>
    <row r="1776" spans="1:23" x14ac:dyDescent="0.3">
      <c r="A1776" s="2">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s="3">
        <v>497.61</v>
      </c>
      <c r="S1776">
        <v>9</v>
      </c>
      <c r="T1776">
        <v>0</v>
      </c>
      <c r="U1776">
        <v>129.37860000000001</v>
      </c>
      <c r="V1776">
        <f>DATEDIF(Superstore_Data[[#This Row],[Order Date]],Superstore_Data[[#This Row],[Ship Date]],"d")</f>
        <v>5</v>
      </c>
      <c r="W1776">
        <f t="shared" si="27"/>
        <v>1</v>
      </c>
    </row>
    <row r="1777" spans="1:23" x14ac:dyDescent="0.3">
      <c r="A1777" s="2">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s="3">
        <v>5.34</v>
      </c>
      <c r="S1777">
        <v>2</v>
      </c>
      <c r="T1777">
        <v>0</v>
      </c>
      <c r="U1777">
        <v>1.4952000000000001</v>
      </c>
      <c r="V1777">
        <f>DATEDIF(Superstore_Data[[#This Row],[Order Date]],Superstore_Data[[#This Row],[Ship Date]],"d")</f>
        <v>5</v>
      </c>
      <c r="W1777">
        <f t="shared" si="27"/>
        <v>1</v>
      </c>
    </row>
    <row r="1778" spans="1:23" x14ac:dyDescent="0.3">
      <c r="A1778" s="2">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s="3">
        <v>3.15</v>
      </c>
      <c r="S1778">
        <v>1</v>
      </c>
      <c r="T1778">
        <v>0</v>
      </c>
      <c r="U1778">
        <v>1.512</v>
      </c>
      <c r="V1778">
        <f>DATEDIF(Superstore_Data[[#This Row],[Order Date]],Superstore_Data[[#This Row],[Ship Date]],"d")</f>
        <v>5</v>
      </c>
      <c r="W1778">
        <f t="shared" si="27"/>
        <v>1</v>
      </c>
    </row>
    <row r="1779" spans="1:23" x14ac:dyDescent="0.3">
      <c r="A1779" s="2">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s="3">
        <v>368.91</v>
      </c>
      <c r="S1779">
        <v>9</v>
      </c>
      <c r="T1779">
        <v>0</v>
      </c>
      <c r="U1779">
        <v>180.76589999999999</v>
      </c>
      <c r="V1779">
        <f>DATEDIF(Superstore_Data[[#This Row],[Order Date]],Superstore_Data[[#This Row],[Ship Date]],"d")</f>
        <v>4</v>
      </c>
      <c r="W1779">
        <f t="shared" si="27"/>
        <v>1</v>
      </c>
    </row>
    <row r="1780" spans="1:23" x14ac:dyDescent="0.3">
      <c r="A1780" s="2">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s="3">
        <v>14.7</v>
      </c>
      <c r="S1780">
        <v>5</v>
      </c>
      <c r="T1780">
        <v>0</v>
      </c>
      <c r="U1780">
        <v>6.6150000000000002</v>
      </c>
      <c r="V1780">
        <f>DATEDIF(Superstore_Data[[#This Row],[Order Date]],Superstore_Data[[#This Row],[Ship Date]],"d")</f>
        <v>4</v>
      </c>
      <c r="W1780">
        <f t="shared" si="27"/>
        <v>1</v>
      </c>
    </row>
    <row r="1781" spans="1:23" x14ac:dyDescent="0.3">
      <c r="A1781" s="2">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3">
        <v>59.97</v>
      </c>
      <c r="S1781">
        <v>3</v>
      </c>
      <c r="T1781">
        <v>0</v>
      </c>
      <c r="U1781">
        <v>14.9925</v>
      </c>
      <c r="V1781">
        <f>DATEDIF(Superstore_Data[[#This Row],[Order Date]],Superstore_Data[[#This Row],[Ship Date]],"d")</f>
        <v>5</v>
      </c>
      <c r="W1781">
        <f t="shared" si="27"/>
        <v>1</v>
      </c>
    </row>
    <row r="1782" spans="1:23" x14ac:dyDescent="0.3">
      <c r="A1782" s="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s="3">
        <v>83.36</v>
      </c>
      <c r="S1782">
        <v>1</v>
      </c>
      <c r="T1782">
        <v>0</v>
      </c>
      <c r="U1782">
        <v>20.84</v>
      </c>
      <c r="V1782">
        <f>DATEDIF(Superstore_Data[[#This Row],[Order Date]],Superstore_Data[[#This Row],[Ship Date]],"d")</f>
        <v>5</v>
      </c>
      <c r="W1782">
        <f t="shared" si="27"/>
        <v>1</v>
      </c>
    </row>
    <row r="1783" spans="1:23" x14ac:dyDescent="0.3">
      <c r="A1783" s="2">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s="3">
        <v>6.58</v>
      </c>
      <c r="S1783">
        <v>2</v>
      </c>
      <c r="T1783">
        <v>0</v>
      </c>
      <c r="U1783">
        <v>3.0268000000000002</v>
      </c>
      <c r="V1783">
        <f>DATEDIF(Superstore_Data[[#This Row],[Order Date]],Superstore_Data[[#This Row],[Ship Date]],"d")</f>
        <v>4</v>
      </c>
      <c r="W1783">
        <f t="shared" si="27"/>
        <v>1</v>
      </c>
    </row>
    <row r="1784" spans="1:23" x14ac:dyDescent="0.3">
      <c r="A1784" s="2">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s="3">
        <v>122.94</v>
      </c>
      <c r="S1784">
        <v>3</v>
      </c>
      <c r="T1784">
        <v>0</v>
      </c>
      <c r="U1784">
        <v>59.011200000000002</v>
      </c>
      <c r="V1784">
        <f>DATEDIF(Superstore_Data[[#This Row],[Order Date]],Superstore_Data[[#This Row],[Ship Date]],"d")</f>
        <v>4</v>
      </c>
      <c r="W1784">
        <f t="shared" si="27"/>
        <v>1</v>
      </c>
    </row>
    <row r="1785" spans="1:23" x14ac:dyDescent="0.3">
      <c r="A1785" s="2">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3">
        <v>219.84</v>
      </c>
      <c r="S1785">
        <v>4</v>
      </c>
      <c r="T1785">
        <v>0</v>
      </c>
      <c r="U1785">
        <v>107.7216</v>
      </c>
      <c r="V1785">
        <f>DATEDIF(Superstore_Data[[#This Row],[Order Date]],Superstore_Data[[#This Row],[Ship Date]],"d")</f>
        <v>4</v>
      </c>
      <c r="W1785">
        <f t="shared" si="27"/>
        <v>1</v>
      </c>
    </row>
    <row r="1786" spans="1:23" x14ac:dyDescent="0.3">
      <c r="A1786" s="2">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3">
        <v>98.16</v>
      </c>
      <c r="S1786">
        <v>6</v>
      </c>
      <c r="T1786">
        <v>0</v>
      </c>
      <c r="U1786">
        <v>9.8160000000000007</v>
      </c>
      <c r="V1786">
        <f>DATEDIF(Superstore_Data[[#This Row],[Order Date]],Superstore_Data[[#This Row],[Ship Date]],"d")</f>
        <v>4</v>
      </c>
      <c r="W1786">
        <f t="shared" si="27"/>
        <v>1</v>
      </c>
    </row>
    <row r="1787" spans="1:23" x14ac:dyDescent="0.3">
      <c r="A1787" s="2">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3">
        <v>33.04</v>
      </c>
      <c r="S1787">
        <v>8</v>
      </c>
      <c r="T1787">
        <v>0</v>
      </c>
      <c r="U1787">
        <v>15.5288</v>
      </c>
      <c r="V1787">
        <f>DATEDIF(Superstore_Data[[#This Row],[Order Date]],Superstore_Data[[#This Row],[Ship Date]],"d")</f>
        <v>4</v>
      </c>
      <c r="W1787">
        <f t="shared" si="27"/>
        <v>1</v>
      </c>
    </row>
    <row r="1788" spans="1:23" x14ac:dyDescent="0.3">
      <c r="A1788" s="2">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3">
        <v>86.97</v>
      </c>
      <c r="S1788">
        <v>3</v>
      </c>
      <c r="T1788">
        <v>0</v>
      </c>
      <c r="U1788">
        <v>25.221299999999999</v>
      </c>
      <c r="V1788">
        <f>DATEDIF(Superstore_Data[[#This Row],[Order Date]],Superstore_Data[[#This Row],[Ship Date]],"d")</f>
        <v>4</v>
      </c>
      <c r="W1788">
        <f t="shared" si="27"/>
        <v>1</v>
      </c>
    </row>
    <row r="1789" spans="1:23" x14ac:dyDescent="0.3">
      <c r="A1789" s="2">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3">
        <v>134.97</v>
      </c>
      <c r="S1789">
        <v>3</v>
      </c>
      <c r="T1789">
        <v>0</v>
      </c>
      <c r="U1789">
        <v>64.785600000000002</v>
      </c>
      <c r="V1789">
        <f>DATEDIF(Superstore_Data[[#This Row],[Order Date]],Superstore_Data[[#This Row],[Ship Date]],"d")</f>
        <v>4</v>
      </c>
      <c r="W1789">
        <f t="shared" si="27"/>
        <v>1</v>
      </c>
    </row>
    <row r="1790" spans="1:23" x14ac:dyDescent="0.3">
      <c r="A1790" s="2">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3">
        <v>699.98</v>
      </c>
      <c r="S1790">
        <v>2</v>
      </c>
      <c r="T1790">
        <v>0</v>
      </c>
      <c r="U1790">
        <v>195.99440000000001</v>
      </c>
      <c r="V1790">
        <f>DATEDIF(Superstore_Data[[#This Row],[Order Date]],Superstore_Data[[#This Row],[Ship Date]],"d")</f>
        <v>4</v>
      </c>
      <c r="W1790">
        <f t="shared" si="27"/>
        <v>1</v>
      </c>
    </row>
    <row r="1791" spans="1:23" x14ac:dyDescent="0.3">
      <c r="A1791" s="2">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3">
        <v>139.94999999999999</v>
      </c>
      <c r="S1791">
        <v>5</v>
      </c>
      <c r="T1791">
        <v>0</v>
      </c>
      <c r="U1791">
        <v>26.590499999999999</v>
      </c>
      <c r="V1791">
        <f>DATEDIF(Superstore_Data[[#This Row],[Order Date]],Superstore_Data[[#This Row],[Ship Date]],"d")</f>
        <v>4</v>
      </c>
      <c r="W1791">
        <f t="shared" si="27"/>
        <v>1</v>
      </c>
    </row>
    <row r="1792" spans="1:23" x14ac:dyDescent="0.3">
      <c r="A1792" s="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s="3">
        <v>48.94</v>
      </c>
      <c r="S1792">
        <v>1</v>
      </c>
      <c r="T1792">
        <v>0</v>
      </c>
      <c r="U1792">
        <v>24.47</v>
      </c>
      <c r="V1792">
        <f>DATEDIF(Superstore_Data[[#This Row],[Order Date]],Superstore_Data[[#This Row],[Ship Date]],"d")</f>
        <v>4</v>
      </c>
      <c r="W1792">
        <f t="shared" si="27"/>
        <v>1</v>
      </c>
    </row>
    <row r="1793" spans="1:23" x14ac:dyDescent="0.3">
      <c r="A1793" s="2">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s="3">
        <v>2807.84</v>
      </c>
      <c r="S1793">
        <v>8</v>
      </c>
      <c r="T1793">
        <v>0</v>
      </c>
      <c r="U1793">
        <v>673.88160000000005</v>
      </c>
      <c r="V1793">
        <f>DATEDIF(Superstore_Data[[#This Row],[Order Date]],Superstore_Data[[#This Row],[Ship Date]],"d")</f>
        <v>2</v>
      </c>
      <c r="W1793">
        <f t="shared" si="27"/>
        <v>1</v>
      </c>
    </row>
    <row r="1794" spans="1:23" x14ac:dyDescent="0.3">
      <c r="A1794" s="2">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s="3">
        <v>46.64</v>
      </c>
      <c r="S1794">
        <v>4</v>
      </c>
      <c r="T1794">
        <v>0</v>
      </c>
      <c r="U1794">
        <v>12.5928</v>
      </c>
      <c r="V1794">
        <f>DATEDIF(Superstore_Data[[#This Row],[Order Date]],Superstore_Data[[#This Row],[Ship Date]],"d")</f>
        <v>2</v>
      </c>
      <c r="W1794">
        <f t="shared" ref="W1794:W1857" si="28">COUNTIF($A:$A,A1794)</f>
        <v>1</v>
      </c>
    </row>
    <row r="1795" spans="1:23" x14ac:dyDescent="0.3">
      <c r="A1795" s="2">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s="3">
        <v>60.415999999999997</v>
      </c>
      <c r="S1795">
        <v>2</v>
      </c>
      <c r="T1795">
        <v>0.2</v>
      </c>
      <c r="U1795">
        <v>6.0415999999999999</v>
      </c>
      <c r="V1795">
        <f>DATEDIF(Superstore_Data[[#This Row],[Order Date]],Superstore_Data[[#This Row],[Ship Date]],"d")</f>
        <v>5</v>
      </c>
      <c r="W1795">
        <f t="shared" si="28"/>
        <v>1</v>
      </c>
    </row>
    <row r="1796" spans="1:23" x14ac:dyDescent="0.3">
      <c r="A1796" s="2">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s="3">
        <v>107.94</v>
      </c>
      <c r="S1796">
        <v>3</v>
      </c>
      <c r="T1796">
        <v>0</v>
      </c>
      <c r="U1796">
        <v>26.984999999999999</v>
      </c>
      <c r="V1796">
        <f>DATEDIF(Superstore_Data[[#This Row],[Order Date]],Superstore_Data[[#This Row],[Ship Date]],"d")</f>
        <v>5</v>
      </c>
      <c r="W1796">
        <f t="shared" si="28"/>
        <v>1</v>
      </c>
    </row>
    <row r="1797" spans="1:23" x14ac:dyDescent="0.3">
      <c r="A1797" s="2">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3">
        <v>63.84</v>
      </c>
      <c r="S1797">
        <v>8</v>
      </c>
      <c r="T1797">
        <v>0</v>
      </c>
      <c r="U1797">
        <v>16.598400000000002</v>
      </c>
      <c r="V1797">
        <f>DATEDIF(Superstore_Data[[#This Row],[Order Date]],Superstore_Data[[#This Row],[Ship Date]],"d")</f>
        <v>3</v>
      </c>
      <c r="W1797">
        <f t="shared" si="28"/>
        <v>1</v>
      </c>
    </row>
    <row r="1798" spans="1:23" x14ac:dyDescent="0.3">
      <c r="A1798" s="2">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3">
        <v>347.97</v>
      </c>
      <c r="S1798">
        <v>3</v>
      </c>
      <c r="T1798">
        <v>0</v>
      </c>
      <c r="U1798">
        <v>100.9113</v>
      </c>
      <c r="V1798">
        <f>DATEDIF(Superstore_Data[[#This Row],[Order Date]],Superstore_Data[[#This Row],[Ship Date]],"d")</f>
        <v>3</v>
      </c>
      <c r="W1798">
        <f t="shared" si="28"/>
        <v>1</v>
      </c>
    </row>
    <row r="1799" spans="1:23" x14ac:dyDescent="0.3">
      <c r="A1799" s="2">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s="3">
        <v>37.008000000000003</v>
      </c>
      <c r="S1799">
        <v>6</v>
      </c>
      <c r="T1799">
        <v>0.2</v>
      </c>
      <c r="U1799">
        <v>11.565</v>
      </c>
      <c r="V1799">
        <f>DATEDIF(Superstore_Data[[#This Row],[Order Date]],Superstore_Data[[#This Row],[Ship Date]],"d")</f>
        <v>3</v>
      </c>
      <c r="W1799">
        <f t="shared" si="28"/>
        <v>1</v>
      </c>
    </row>
    <row r="1800" spans="1:23" x14ac:dyDescent="0.3">
      <c r="A1800" s="2">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s="3">
        <v>215.65</v>
      </c>
      <c r="S1800">
        <v>5</v>
      </c>
      <c r="T1800">
        <v>0</v>
      </c>
      <c r="U1800">
        <v>73.320999999999998</v>
      </c>
      <c r="V1800">
        <f>DATEDIF(Superstore_Data[[#This Row],[Order Date]],Superstore_Data[[#This Row],[Ship Date]],"d")</f>
        <v>4</v>
      </c>
      <c r="W1800">
        <f t="shared" si="28"/>
        <v>1</v>
      </c>
    </row>
    <row r="1801" spans="1:23" x14ac:dyDescent="0.3">
      <c r="A1801" s="2">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s="3">
        <v>11.167999999999999</v>
      </c>
      <c r="S1801">
        <v>4</v>
      </c>
      <c r="T1801">
        <v>0.2</v>
      </c>
      <c r="U1801">
        <v>3.6295999999999999</v>
      </c>
      <c r="V1801">
        <f>DATEDIF(Superstore_Data[[#This Row],[Order Date]],Superstore_Data[[#This Row],[Ship Date]],"d")</f>
        <v>2</v>
      </c>
      <c r="W1801">
        <f t="shared" si="28"/>
        <v>1</v>
      </c>
    </row>
    <row r="1802" spans="1:23" x14ac:dyDescent="0.3">
      <c r="A1802" s="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s="3">
        <v>53.951999999999998</v>
      </c>
      <c r="S1802">
        <v>3</v>
      </c>
      <c r="T1802">
        <v>0.2</v>
      </c>
      <c r="U1802">
        <v>17.534400000000002</v>
      </c>
      <c r="V1802">
        <f>DATEDIF(Superstore_Data[[#This Row],[Order Date]],Superstore_Data[[#This Row],[Ship Date]],"d")</f>
        <v>2</v>
      </c>
      <c r="W1802">
        <f t="shared" si="28"/>
        <v>1</v>
      </c>
    </row>
    <row r="1803" spans="1:23" x14ac:dyDescent="0.3">
      <c r="A1803" s="2">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s="3">
        <v>4.18</v>
      </c>
      <c r="S1803">
        <v>1</v>
      </c>
      <c r="T1803">
        <v>0</v>
      </c>
      <c r="U1803">
        <v>1.5047999999999999</v>
      </c>
      <c r="V1803">
        <f>DATEDIF(Superstore_Data[[#This Row],[Order Date]],Superstore_Data[[#This Row],[Ship Date]],"d")</f>
        <v>6</v>
      </c>
      <c r="W1803">
        <f t="shared" si="28"/>
        <v>1</v>
      </c>
    </row>
    <row r="1804" spans="1:23" x14ac:dyDescent="0.3">
      <c r="A1804" s="2">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s="3">
        <v>5.6070000000000002</v>
      </c>
      <c r="S1804">
        <v>1</v>
      </c>
      <c r="T1804">
        <v>0.7</v>
      </c>
      <c r="U1804">
        <v>-4.2987000000000002</v>
      </c>
      <c r="V1804">
        <f>DATEDIF(Superstore_Data[[#This Row],[Order Date]],Superstore_Data[[#This Row],[Ship Date]],"d")</f>
        <v>4</v>
      </c>
      <c r="W1804">
        <f t="shared" si="28"/>
        <v>1</v>
      </c>
    </row>
    <row r="1805" spans="1:23" x14ac:dyDescent="0.3">
      <c r="A1805" s="2">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3">
        <v>4663.7359999999999</v>
      </c>
      <c r="S1805">
        <v>7</v>
      </c>
      <c r="T1805">
        <v>0.2</v>
      </c>
      <c r="U1805">
        <v>-1049.3406</v>
      </c>
      <c r="V1805">
        <f>DATEDIF(Superstore_Data[[#This Row],[Order Date]],Superstore_Data[[#This Row],[Ship Date]],"d")</f>
        <v>4</v>
      </c>
      <c r="W1805">
        <f t="shared" si="28"/>
        <v>1</v>
      </c>
    </row>
    <row r="1806" spans="1:23" x14ac:dyDescent="0.3">
      <c r="A1806" s="2">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3">
        <v>79.983999999999995</v>
      </c>
      <c r="S1806">
        <v>2</v>
      </c>
      <c r="T1806">
        <v>0.2</v>
      </c>
      <c r="U1806">
        <v>22.9954</v>
      </c>
      <c r="V1806">
        <f>DATEDIF(Superstore_Data[[#This Row],[Order Date]],Superstore_Data[[#This Row],[Ship Date]],"d")</f>
        <v>4</v>
      </c>
      <c r="W1806">
        <f t="shared" si="28"/>
        <v>1</v>
      </c>
    </row>
    <row r="1807" spans="1:23" x14ac:dyDescent="0.3">
      <c r="A1807" s="2">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s="3">
        <v>2575.944</v>
      </c>
      <c r="S1807">
        <v>7</v>
      </c>
      <c r="T1807">
        <v>0.2</v>
      </c>
      <c r="U1807">
        <v>257.59440000000001</v>
      </c>
      <c r="V1807">
        <f>DATEDIF(Superstore_Data[[#This Row],[Order Date]],Superstore_Data[[#This Row],[Ship Date]],"d")</f>
        <v>3</v>
      </c>
      <c r="W1807">
        <f t="shared" si="28"/>
        <v>1</v>
      </c>
    </row>
    <row r="1808" spans="1:23" x14ac:dyDescent="0.3">
      <c r="A1808" s="2">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s="3">
        <v>45.36</v>
      </c>
      <c r="S1808">
        <v>7</v>
      </c>
      <c r="T1808">
        <v>0</v>
      </c>
      <c r="U1808">
        <v>21.7728</v>
      </c>
      <c r="V1808">
        <f>DATEDIF(Superstore_Data[[#This Row],[Order Date]],Superstore_Data[[#This Row],[Ship Date]],"d")</f>
        <v>3</v>
      </c>
      <c r="W1808">
        <f t="shared" si="28"/>
        <v>1</v>
      </c>
    </row>
    <row r="1809" spans="1:23" x14ac:dyDescent="0.3">
      <c r="A1809" s="2">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s="3">
        <v>254.24</v>
      </c>
      <c r="S1809">
        <v>7</v>
      </c>
      <c r="T1809">
        <v>0</v>
      </c>
      <c r="U1809">
        <v>76.272000000000006</v>
      </c>
      <c r="V1809">
        <f>DATEDIF(Superstore_Data[[#This Row],[Order Date]],Superstore_Data[[#This Row],[Ship Date]],"d")</f>
        <v>3</v>
      </c>
      <c r="W1809">
        <f t="shared" si="28"/>
        <v>1</v>
      </c>
    </row>
    <row r="1810" spans="1:23" x14ac:dyDescent="0.3">
      <c r="A1810" s="2">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3">
        <v>69.930000000000007</v>
      </c>
      <c r="S1810">
        <v>7</v>
      </c>
      <c r="T1810">
        <v>0</v>
      </c>
      <c r="U1810">
        <v>0.69930000000000003</v>
      </c>
      <c r="V1810">
        <f>DATEDIF(Superstore_Data[[#This Row],[Order Date]],Superstore_Data[[#This Row],[Ship Date]],"d")</f>
        <v>2</v>
      </c>
      <c r="W1810">
        <f t="shared" si="28"/>
        <v>1</v>
      </c>
    </row>
    <row r="1811" spans="1:23" x14ac:dyDescent="0.3">
      <c r="A1811" s="2">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s="3">
        <v>16.155999999999999</v>
      </c>
      <c r="S1811">
        <v>7</v>
      </c>
      <c r="T1811">
        <v>0.6</v>
      </c>
      <c r="U1811">
        <v>-12.117000000000001</v>
      </c>
      <c r="V1811">
        <f>DATEDIF(Superstore_Data[[#This Row],[Order Date]],Superstore_Data[[#This Row],[Ship Date]],"d")</f>
        <v>6</v>
      </c>
      <c r="W1811">
        <f t="shared" si="28"/>
        <v>1</v>
      </c>
    </row>
    <row r="1812" spans="1:23" x14ac:dyDescent="0.3">
      <c r="A1812" s="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s="3">
        <v>54.816000000000003</v>
      </c>
      <c r="S1812">
        <v>3</v>
      </c>
      <c r="T1812">
        <v>0.2</v>
      </c>
      <c r="U1812">
        <v>17.815200000000001</v>
      </c>
      <c r="V1812">
        <f>DATEDIF(Superstore_Data[[#This Row],[Order Date]],Superstore_Data[[#This Row],[Ship Date]],"d")</f>
        <v>6</v>
      </c>
      <c r="W1812">
        <f t="shared" si="28"/>
        <v>1</v>
      </c>
    </row>
    <row r="1813" spans="1:23" x14ac:dyDescent="0.3">
      <c r="A1813" s="2">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s="3">
        <v>1441.3</v>
      </c>
      <c r="S1813">
        <v>7</v>
      </c>
      <c r="T1813">
        <v>0</v>
      </c>
      <c r="U1813">
        <v>245.02099999999999</v>
      </c>
      <c r="V1813">
        <f>DATEDIF(Superstore_Data[[#This Row],[Order Date]],Superstore_Data[[#This Row],[Ship Date]],"d")</f>
        <v>2</v>
      </c>
      <c r="W1813">
        <f t="shared" si="28"/>
        <v>1</v>
      </c>
    </row>
    <row r="1814" spans="1:23" x14ac:dyDescent="0.3">
      <c r="A1814" s="2">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s="3">
        <v>77.599999999999994</v>
      </c>
      <c r="S1814">
        <v>5</v>
      </c>
      <c r="T1814">
        <v>0.2</v>
      </c>
      <c r="U1814">
        <v>28.13</v>
      </c>
      <c r="V1814">
        <f>DATEDIF(Superstore_Data[[#This Row],[Order Date]],Superstore_Data[[#This Row],[Ship Date]],"d")</f>
        <v>6</v>
      </c>
      <c r="W1814">
        <f t="shared" si="28"/>
        <v>1</v>
      </c>
    </row>
    <row r="1815" spans="1:23" x14ac:dyDescent="0.3">
      <c r="A1815" s="2">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s="3">
        <v>4.6559999999999997</v>
      </c>
      <c r="S1815">
        <v>2</v>
      </c>
      <c r="T1815">
        <v>0.2</v>
      </c>
      <c r="U1815">
        <v>1.5713999999999999</v>
      </c>
      <c r="V1815">
        <f>DATEDIF(Superstore_Data[[#This Row],[Order Date]],Superstore_Data[[#This Row],[Ship Date]],"d")</f>
        <v>6</v>
      </c>
      <c r="W1815">
        <f t="shared" si="28"/>
        <v>1</v>
      </c>
    </row>
    <row r="1816" spans="1:23" x14ac:dyDescent="0.3">
      <c r="A1816" s="2">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s="3">
        <v>170.136</v>
      </c>
      <c r="S1816">
        <v>3</v>
      </c>
      <c r="T1816">
        <v>0.2</v>
      </c>
      <c r="U1816">
        <v>-8.5068000000000001</v>
      </c>
      <c r="V1816">
        <f>DATEDIF(Superstore_Data[[#This Row],[Order Date]],Superstore_Data[[#This Row],[Ship Date]],"d")</f>
        <v>4</v>
      </c>
      <c r="W1816">
        <f t="shared" si="28"/>
        <v>1</v>
      </c>
    </row>
    <row r="1817" spans="1:23" x14ac:dyDescent="0.3">
      <c r="A1817" s="2">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s="3">
        <v>7.38</v>
      </c>
      <c r="S1817">
        <v>2</v>
      </c>
      <c r="T1817">
        <v>0</v>
      </c>
      <c r="U1817">
        <v>3.4685999999999999</v>
      </c>
      <c r="V1817">
        <f>DATEDIF(Superstore_Data[[#This Row],[Order Date]],Superstore_Data[[#This Row],[Ship Date]],"d")</f>
        <v>0</v>
      </c>
      <c r="W1817">
        <f t="shared" si="28"/>
        <v>1</v>
      </c>
    </row>
    <row r="1818" spans="1:23" x14ac:dyDescent="0.3">
      <c r="A1818" s="2">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s="3">
        <v>9.26</v>
      </c>
      <c r="S1818">
        <v>2</v>
      </c>
      <c r="T1818">
        <v>0</v>
      </c>
      <c r="U1818">
        <v>3.0558000000000001</v>
      </c>
      <c r="V1818">
        <f>DATEDIF(Superstore_Data[[#This Row],[Order Date]],Superstore_Data[[#This Row],[Ship Date]],"d")</f>
        <v>0</v>
      </c>
      <c r="W1818">
        <f t="shared" si="28"/>
        <v>1</v>
      </c>
    </row>
    <row r="1819" spans="1:23" x14ac:dyDescent="0.3">
      <c r="A1819" s="2">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s="3">
        <v>9.9600000000000009</v>
      </c>
      <c r="S1819">
        <v>2</v>
      </c>
      <c r="T1819">
        <v>0</v>
      </c>
      <c r="U1819">
        <v>4.5815999999999999</v>
      </c>
      <c r="V1819">
        <f>DATEDIF(Superstore_Data[[#This Row],[Order Date]],Superstore_Data[[#This Row],[Ship Date]],"d")</f>
        <v>2</v>
      </c>
      <c r="W1819">
        <f t="shared" si="28"/>
        <v>1</v>
      </c>
    </row>
    <row r="1820" spans="1:23" x14ac:dyDescent="0.3">
      <c r="A1820" s="2">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s="3">
        <v>75.599999999999994</v>
      </c>
      <c r="S1820">
        <v>2</v>
      </c>
      <c r="T1820">
        <v>0.8</v>
      </c>
      <c r="U1820">
        <v>-166.32</v>
      </c>
      <c r="V1820">
        <f>DATEDIF(Superstore_Data[[#This Row],[Order Date]],Superstore_Data[[#This Row],[Ship Date]],"d")</f>
        <v>4</v>
      </c>
      <c r="W1820">
        <f t="shared" si="28"/>
        <v>1</v>
      </c>
    </row>
    <row r="1821" spans="1:23" x14ac:dyDescent="0.3">
      <c r="A1821" s="2">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s="3">
        <v>29.32</v>
      </c>
      <c r="S1821">
        <v>2</v>
      </c>
      <c r="T1821">
        <v>0.6</v>
      </c>
      <c r="U1821">
        <v>-24.189</v>
      </c>
      <c r="V1821">
        <f>DATEDIF(Superstore_Data[[#This Row],[Order Date]],Superstore_Data[[#This Row],[Ship Date]],"d")</f>
        <v>4</v>
      </c>
      <c r="W1821">
        <f t="shared" si="28"/>
        <v>1</v>
      </c>
    </row>
    <row r="1822" spans="1:23" x14ac:dyDescent="0.3">
      <c r="A1822" s="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s="3">
        <v>92.063999999999993</v>
      </c>
      <c r="S1822">
        <v>6</v>
      </c>
      <c r="T1822">
        <v>0.8</v>
      </c>
      <c r="U1822">
        <v>-225.55680000000001</v>
      </c>
      <c r="V1822">
        <f>DATEDIF(Superstore_Data[[#This Row],[Order Date]],Superstore_Data[[#This Row],[Ship Date]],"d")</f>
        <v>4</v>
      </c>
      <c r="W1822">
        <f t="shared" si="28"/>
        <v>1</v>
      </c>
    </row>
    <row r="1823" spans="1:23" x14ac:dyDescent="0.3">
      <c r="A1823" s="2">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s="3">
        <v>6.976</v>
      </c>
      <c r="S1823">
        <v>4</v>
      </c>
      <c r="T1823">
        <v>0.2</v>
      </c>
      <c r="U1823">
        <v>1.8311999999999999</v>
      </c>
      <c r="V1823">
        <f>DATEDIF(Superstore_Data[[#This Row],[Order Date]],Superstore_Data[[#This Row],[Ship Date]],"d")</f>
        <v>4</v>
      </c>
      <c r="W1823">
        <f t="shared" si="28"/>
        <v>1</v>
      </c>
    </row>
    <row r="1824" spans="1:23" x14ac:dyDescent="0.3">
      <c r="A1824" s="2">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s="3">
        <v>62.957999999999998</v>
      </c>
      <c r="S1824">
        <v>3</v>
      </c>
      <c r="T1824">
        <v>0.3</v>
      </c>
      <c r="U1824">
        <v>-2.6981999999999999</v>
      </c>
      <c r="V1824">
        <f>DATEDIF(Superstore_Data[[#This Row],[Order Date]],Superstore_Data[[#This Row],[Ship Date]],"d")</f>
        <v>4</v>
      </c>
      <c r="W1824">
        <f t="shared" si="28"/>
        <v>1</v>
      </c>
    </row>
    <row r="1825" spans="1:23" x14ac:dyDescent="0.3">
      <c r="A1825" s="2">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s="3">
        <v>5.1840000000000002</v>
      </c>
      <c r="S1825">
        <v>1</v>
      </c>
      <c r="T1825">
        <v>0.2</v>
      </c>
      <c r="U1825">
        <v>1.8144</v>
      </c>
      <c r="V1825">
        <f>DATEDIF(Superstore_Data[[#This Row],[Order Date]],Superstore_Data[[#This Row],[Ship Date]],"d")</f>
        <v>4</v>
      </c>
      <c r="W1825">
        <f t="shared" si="28"/>
        <v>1</v>
      </c>
    </row>
    <row r="1826" spans="1:23" x14ac:dyDescent="0.3">
      <c r="A1826" s="2">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s="3">
        <v>31.32</v>
      </c>
      <c r="S1826">
        <v>10</v>
      </c>
      <c r="T1826">
        <v>0.7</v>
      </c>
      <c r="U1826">
        <v>-25.056000000000001</v>
      </c>
      <c r="V1826">
        <f>DATEDIF(Superstore_Data[[#This Row],[Order Date]],Superstore_Data[[#This Row],[Ship Date]],"d")</f>
        <v>6</v>
      </c>
      <c r="W1826">
        <f t="shared" si="28"/>
        <v>1</v>
      </c>
    </row>
    <row r="1827" spans="1:23" x14ac:dyDescent="0.3">
      <c r="A1827" s="2">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s="3">
        <v>11.84</v>
      </c>
      <c r="S1827">
        <v>4</v>
      </c>
      <c r="T1827">
        <v>0.2</v>
      </c>
      <c r="U1827">
        <v>3.1080000000000001</v>
      </c>
      <c r="V1827">
        <f>DATEDIF(Superstore_Data[[#This Row],[Order Date]],Superstore_Data[[#This Row],[Ship Date]],"d")</f>
        <v>6</v>
      </c>
      <c r="W1827">
        <f t="shared" si="28"/>
        <v>1</v>
      </c>
    </row>
    <row r="1828" spans="1:23" x14ac:dyDescent="0.3">
      <c r="A1828" s="2">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s="3">
        <v>22.783999999999999</v>
      </c>
      <c r="S1828">
        <v>1</v>
      </c>
      <c r="T1828">
        <v>0.2</v>
      </c>
      <c r="U1828">
        <v>4.8415999999999997</v>
      </c>
      <c r="V1828">
        <f>DATEDIF(Superstore_Data[[#This Row],[Order Date]],Superstore_Data[[#This Row],[Ship Date]],"d")</f>
        <v>6</v>
      </c>
      <c r="W1828">
        <f t="shared" si="28"/>
        <v>1</v>
      </c>
    </row>
    <row r="1829" spans="1:23" x14ac:dyDescent="0.3">
      <c r="A1829" s="2">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s="3">
        <v>1127.9760000000001</v>
      </c>
      <c r="S1829">
        <v>3</v>
      </c>
      <c r="T1829">
        <v>0.2</v>
      </c>
      <c r="U1829">
        <v>126.8973</v>
      </c>
      <c r="V1829">
        <f>DATEDIF(Superstore_Data[[#This Row],[Order Date]],Superstore_Data[[#This Row],[Ship Date]],"d")</f>
        <v>3</v>
      </c>
      <c r="W1829">
        <f t="shared" si="28"/>
        <v>1</v>
      </c>
    </row>
    <row r="1830" spans="1:23" x14ac:dyDescent="0.3">
      <c r="A1830" s="2">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3">
        <v>38.880000000000003</v>
      </c>
      <c r="S1830">
        <v>6</v>
      </c>
      <c r="T1830">
        <v>0</v>
      </c>
      <c r="U1830">
        <v>18.662400000000002</v>
      </c>
      <c r="V1830">
        <f>DATEDIF(Superstore_Data[[#This Row],[Order Date]],Superstore_Data[[#This Row],[Ship Date]],"d")</f>
        <v>2</v>
      </c>
      <c r="W1830">
        <f t="shared" si="28"/>
        <v>1</v>
      </c>
    </row>
    <row r="1831" spans="1:23" x14ac:dyDescent="0.3">
      <c r="A1831" s="2">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s="3">
        <v>779.79600000000005</v>
      </c>
      <c r="S1831">
        <v>2</v>
      </c>
      <c r="T1831">
        <v>0.4</v>
      </c>
      <c r="U1831">
        <v>-168.95580000000001</v>
      </c>
      <c r="V1831">
        <f>DATEDIF(Superstore_Data[[#This Row],[Order Date]],Superstore_Data[[#This Row],[Ship Date]],"d")</f>
        <v>6</v>
      </c>
      <c r="W1831">
        <f t="shared" si="28"/>
        <v>1</v>
      </c>
    </row>
    <row r="1832" spans="1:23" x14ac:dyDescent="0.3">
      <c r="A1832" s="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3">
        <v>1439.92</v>
      </c>
      <c r="S1832">
        <v>8</v>
      </c>
      <c r="T1832">
        <v>0</v>
      </c>
      <c r="U1832">
        <v>374.37920000000003</v>
      </c>
      <c r="V1832">
        <f>DATEDIF(Superstore_Data[[#This Row],[Order Date]],Superstore_Data[[#This Row],[Ship Date]],"d")</f>
        <v>0</v>
      </c>
      <c r="W1832">
        <f t="shared" si="28"/>
        <v>1</v>
      </c>
    </row>
    <row r="1833" spans="1:23" x14ac:dyDescent="0.3">
      <c r="A1833" s="2">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3">
        <v>262.11</v>
      </c>
      <c r="S1833">
        <v>1</v>
      </c>
      <c r="T1833">
        <v>0</v>
      </c>
      <c r="U1833">
        <v>62.906399999999998</v>
      </c>
      <c r="V1833">
        <f>DATEDIF(Superstore_Data[[#This Row],[Order Date]],Superstore_Data[[#This Row],[Ship Date]],"d")</f>
        <v>0</v>
      </c>
      <c r="W1833">
        <f t="shared" si="28"/>
        <v>1</v>
      </c>
    </row>
    <row r="1834" spans="1:23" x14ac:dyDescent="0.3">
      <c r="A1834" s="2">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s="3">
        <v>207</v>
      </c>
      <c r="S1834">
        <v>3</v>
      </c>
      <c r="T1834">
        <v>0.2</v>
      </c>
      <c r="U1834">
        <v>25.875</v>
      </c>
      <c r="V1834">
        <f>DATEDIF(Superstore_Data[[#This Row],[Order Date]],Superstore_Data[[#This Row],[Ship Date]],"d")</f>
        <v>4</v>
      </c>
      <c r="W1834">
        <f t="shared" si="28"/>
        <v>1</v>
      </c>
    </row>
    <row r="1835" spans="1:23" x14ac:dyDescent="0.3">
      <c r="A1835" s="2">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s="3">
        <v>1439.982</v>
      </c>
      <c r="S1835">
        <v>3</v>
      </c>
      <c r="T1835">
        <v>0.4</v>
      </c>
      <c r="U1835">
        <v>-263.99669999999998</v>
      </c>
      <c r="V1835">
        <f>DATEDIF(Superstore_Data[[#This Row],[Order Date]],Superstore_Data[[#This Row],[Ship Date]],"d")</f>
        <v>6</v>
      </c>
      <c r="W1835">
        <f t="shared" si="28"/>
        <v>1</v>
      </c>
    </row>
    <row r="1836" spans="1:23" x14ac:dyDescent="0.3">
      <c r="A1836" s="2">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s="3">
        <v>36.287999999999997</v>
      </c>
      <c r="S1836">
        <v>7</v>
      </c>
      <c r="T1836">
        <v>0.2</v>
      </c>
      <c r="U1836">
        <v>12.700799999999999</v>
      </c>
      <c r="V1836">
        <f>DATEDIF(Superstore_Data[[#This Row],[Order Date]],Superstore_Data[[#This Row],[Ship Date]],"d")</f>
        <v>6</v>
      </c>
      <c r="W1836">
        <f t="shared" si="28"/>
        <v>1</v>
      </c>
    </row>
    <row r="1837" spans="1:23" x14ac:dyDescent="0.3">
      <c r="A1837" s="2">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s="3">
        <v>21.4</v>
      </c>
      <c r="S1837">
        <v>5</v>
      </c>
      <c r="T1837">
        <v>0</v>
      </c>
      <c r="U1837">
        <v>6.2060000000000004</v>
      </c>
      <c r="V1837">
        <f>DATEDIF(Superstore_Data[[#This Row],[Order Date]],Superstore_Data[[#This Row],[Ship Date]],"d")</f>
        <v>3</v>
      </c>
      <c r="W1837">
        <f t="shared" si="28"/>
        <v>1</v>
      </c>
    </row>
    <row r="1838" spans="1:23" x14ac:dyDescent="0.3">
      <c r="A1838" s="2">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s="3">
        <v>1245.8599999999999</v>
      </c>
      <c r="S1838">
        <v>7</v>
      </c>
      <c r="T1838">
        <v>0</v>
      </c>
      <c r="U1838">
        <v>361.29939999999999</v>
      </c>
      <c r="V1838">
        <f>DATEDIF(Superstore_Data[[#This Row],[Order Date]],Superstore_Data[[#This Row],[Ship Date]],"d")</f>
        <v>2</v>
      </c>
      <c r="W1838">
        <f t="shared" si="28"/>
        <v>1</v>
      </c>
    </row>
    <row r="1839" spans="1:23" x14ac:dyDescent="0.3">
      <c r="A1839" s="2">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s="3">
        <v>17.544</v>
      </c>
      <c r="S1839">
        <v>3</v>
      </c>
      <c r="T1839">
        <v>0.2</v>
      </c>
      <c r="U1839">
        <v>5.9211</v>
      </c>
      <c r="V1839">
        <f>DATEDIF(Superstore_Data[[#This Row],[Order Date]],Superstore_Data[[#This Row],[Ship Date]],"d")</f>
        <v>4</v>
      </c>
      <c r="W1839">
        <f t="shared" si="28"/>
        <v>1</v>
      </c>
    </row>
    <row r="1840" spans="1:23" x14ac:dyDescent="0.3">
      <c r="A1840" s="2">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s="3">
        <v>44.128</v>
      </c>
      <c r="S1840">
        <v>4</v>
      </c>
      <c r="T1840">
        <v>0.2</v>
      </c>
      <c r="U1840">
        <v>12.135199999999999</v>
      </c>
      <c r="V1840">
        <f>DATEDIF(Superstore_Data[[#This Row],[Order Date]],Superstore_Data[[#This Row],[Ship Date]],"d")</f>
        <v>4</v>
      </c>
      <c r="W1840">
        <f t="shared" si="28"/>
        <v>1</v>
      </c>
    </row>
    <row r="1841" spans="1:23" x14ac:dyDescent="0.3">
      <c r="A1841" s="2">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s="3">
        <v>62.92</v>
      </c>
      <c r="S1841">
        <v>1</v>
      </c>
      <c r="T1841">
        <v>0.2</v>
      </c>
      <c r="U1841">
        <v>10.224500000000001</v>
      </c>
      <c r="V1841">
        <f>DATEDIF(Superstore_Data[[#This Row],[Order Date]],Superstore_Data[[#This Row],[Ship Date]],"d")</f>
        <v>4</v>
      </c>
      <c r="W1841">
        <f t="shared" si="28"/>
        <v>1</v>
      </c>
    </row>
    <row r="1842" spans="1:23" x14ac:dyDescent="0.3">
      <c r="A1842" s="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s="3">
        <v>78.304000000000002</v>
      </c>
      <c r="S1842">
        <v>2</v>
      </c>
      <c r="T1842">
        <v>0.2</v>
      </c>
      <c r="U1842">
        <v>29.364000000000001</v>
      </c>
      <c r="V1842">
        <f>DATEDIF(Superstore_Data[[#This Row],[Order Date]],Superstore_Data[[#This Row],[Ship Date]],"d")</f>
        <v>4</v>
      </c>
      <c r="W1842">
        <f t="shared" si="28"/>
        <v>1</v>
      </c>
    </row>
    <row r="1843" spans="1:23" x14ac:dyDescent="0.3">
      <c r="A1843" s="2">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s="3">
        <v>140.81</v>
      </c>
      <c r="S1843">
        <v>1</v>
      </c>
      <c r="T1843">
        <v>0</v>
      </c>
      <c r="U1843">
        <v>39.4268</v>
      </c>
      <c r="V1843">
        <f>DATEDIF(Superstore_Data[[#This Row],[Order Date]],Superstore_Data[[#This Row],[Ship Date]],"d")</f>
        <v>5</v>
      </c>
      <c r="W1843">
        <f t="shared" si="28"/>
        <v>1</v>
      </c>
    </row>
    <row r="1844" spans="1:23" x14ac:dyDescent="0.3">
      <c r="A1844" s="2">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s="3">
        <v>40.095999999999997</v>
      </c>
      <c r="S1844">
        <v>4</v>
      </c>
      <c r="T1844">
        <v>0.2</v>
      </c>
      <c r="U1844">
        <v>13.532400000000001</v>
      </c>
      <c r="V1844">
        <f>DATEDIF(Superstore_Data[[#This Row],[Order Date]],Superstore_Data[[#This Row],[Ship Date]],"d")</f>
        <v>2</v>
      </c>
      <c r="W1844">
        <f t="shared" si="28"/>
        <v>1</v>
      </c>
    </row>
    <row r="1845" spans="1:23" x14ac:dyDescent="0.3">
      <c r="A1845" s="2">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s="3">
        <v>40.783999999999999</v>
      </c>
      <c r="S1845">
        <v>2</v>
      </c>
      <c r="T1845">
        <v>0.6</v>
      </c>
      <c r="U1845">
        <v>-30.588000000000001</v>
      </c>
      <c r="V1845">
        <f>DATEDIF(Superstore_Data[[#This Row],[Order Date]],Superstore_Data[[#This Row],[Ship Date]],"d")</f>
        <v>2</v>
      </c>
      <c r="W1845">
        <f t="shared" si="28"/>
        <v>1</v>
      </c>
    </row>
    <row r="1846" spans="1:23" x14ac:dyDescent="0.3">
      <c r="A1846" s="2">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s="3">
        <v>90.57</v>
      </c>
      <c r="S1846">
        <v>3</v>
      </c>
      <c r="T1846">
        <v>0</v>
      </c>
      <c r="U1846">
        <v>11.774100000000001</v>
      </c>
      <c r="V1846">
        <f>DATEDIF(Superstore_Data[[#This Row],[Order Date]],Superstore_Data[[#This Row],[Ship Date]],"d")</f>
        <v>4</v>
      </c>
      <c r="W1846">
        <f t="shared" si="28"/>
        <v>1</v>
      </c>
    </row>
    <row r="1847" spans="1:23" x14ac:dyDescent="0.3">
      <c r="A1847" s="2">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s="3">
        <v>40.08</v>
      </c>
      <c r="S1847">
        <v>6</v>
      </c>
      <c r="T1847">
        <v>0</v>
      </c>
      <c r="U1847">
        <v>19.238399999999999</v>
      </c>
      <c r="V1847">
        <f>DATEDIF(Superstore_Data[[#This Row],[Order Date]],Superstore_Data[[#This Row],[Ship Date]],"d")</f>
        <v>5</v>
      </c>
      <c r="W1847">
        <f t="shared" si="28"/>
        <v>1</v>
      </c>
    </row>
    <row r="1848" spans="1:23" x14ac:dyDescent="0.3">
      <c r="A1848" s="2">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3">
        <v>37.68</v>
      </c>
      <c r="S1848">
        <v>2</v>
      </c>
      <c r="T1848">
        <v>0</v>
      </c>
      <c r="U1848">
        <v>15.8256</v>
      </c>
      <c r="V1848">
        <f>DATEDIF(Superstore_Data[[#This Row],[Order Date]],Superstore_Data[[#This Row],[Ship Date]],"d")</f>
        <v>5</v>
      </c>
      <c r="W1848">
        <f t="shared" si="28"/>
        <v>1</v>
      </c>
    </row>
    <row r="1849" spans="1:23" x14ac:dyDescent="0.3">
      <c r="A1849" s="2">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s="3">
        <v>362.35199999999998</v>
      </c>
      <c r="S1849">
        <v>3</v>
      </c>
      <c r="T1849">
        <v>0.2</v>
      </c>
      <c r="U1849">
        <v>27.176400000000001</v>
      </c>
      <c r="V1849">
        <f>DATEDIF(Superstore_Data[[#This Row],[Order Date]],Superstore_Data[[#This Row],[Ship Date]],"d")</f>
        <v>0</v>
      </c>
      <c r="W1849">
        <f t="shared" si="28"/>
        <v>1</v>
      </c>
    </row>
    <row r="1850" spans="1:23" x14ac:dyDescent="0.3">
      <c r="A1850" s="2">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s="3">
        <v>7.1840000000000002</v>
      </c>
      <c r="S1850">
        <v>2</v>
      </c>
      <c r="T1850">
        <v>0.2</v>
      </c>
      <c r="U1850">
        <v>2.2450000000000001</v>
      </c>
      <c r="V1850">
        <f>DATEDIF(Superstore_Data[[#This Row],[Order Date]],Superstore_Data[[#This Row],[Ship Date]],"d")</f>
        <v>0</v>
      </c>
      <c r="W1850">
        <f t="shared" si="28"/>
        <v>1</v>
      </c>
    </row>
    <row r="1851" spans="1:23" x14ac:dyDescent="0.3">
      <c r="A1851" s="2">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3">
        <v>34.76</v>
      </c>
      <c r="S1851">
        <v>1</v>
      </c>
      <c r="T1851">
        <v>0</v>
      </c>
      <c r="U1851">
        <v>9.7327999999999992</v>
      </c>
      <c r="V1851">
        <f>DATEDIF(Superstore_Data[[#This Row],[Order Date]],Superstore_Data[[#This Row],[Ship Date]],"d")</f>
        <v>5</v>
      </c>
      <c r="W1851">
        <f t="shared" si="28"/>
        <v>1</v>
      </c>
    </row>
    <row r="1852" spans="1:23" x14ac:dyDescent="0.3">
      <c r="A1852" s="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3">
        <v>831.2</v>
      </c>
      <c r="S1852">
        <v>5</v>
      </c>
      <c r="T1852">
        <v>0</v>
      </c>
      <c r="U1852">
        <v>124.68</v>
      </c>
      <c r="V1852">
        <f>DATEDIF(Superstore_Data[[#This Row],[Order Date]],Superstore_Data[[#This Row],[Ship Date]],"d")</f>
        <v>5</v>
      </c>
      <c r="W1852">
        <f t="shared" si="28"/>
        <v>1</v>
      </c>
    </row>
    <row r="1853" spans="1:23" x14ac:dyDescent="0.3">
      <c r="A1853" s="2">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3">
        <v>26.4</v>
      </c>
      <c r="S1853">
        <v>5</v>
      </c>
      <c r="T1853">
        <v>0</v>
      </c>
      <c r="U1853">
        <v>11.88</v>
      </c>
      <c r="V1853">
        <f>DATEDIF(Superstore_Data[[#This Row],[Order Date]],Superstore_Data[[#This Row],[Ship Date]],"d")</f>
        <v>5</v>
      </c>
      <c r="W1853">
        <f t="shared" si="28"/>
        <v>1</v>
      </c>
    </row>
    <row r="1854" spans="1:23" x14ac:dyDescent="0.3">
      <c r="A1854" s="2">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3">
        <v>106.75</v>
      </c>
      <c r="S1854">
        <v>7</v>
      </c>
      <c r="T1854">
        <v>0</v>
      </c>
      <c r="U1854">
        <v>49.104999999999997</v>
      </c>
      <c r="V1854">
        <f>DATEDIF(Superstore_Data[[#This Row],[Order Date]],Superstore_Data[[#This Row],[Ship Date]],"d")</f>
        <v>5</v>
      </c>
      <c r="W1854">
        <f t="shared" si="28"/>
        <v>1</v>
      </c>
    </row>
    <row r="1855" spans="1:23" x14ac:dyDescent="0.3">
      <c r="A1855" s="2">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3">
        <v>97.82</v>
      </c>
      <c r="S1855">
        <v>2</v>
      </c>
      <c r="T1855">
        <v>0</v>
      </c>
      <c r="U1855">
        <v>45.9754</v>
      </c>
      <c r="V1855">
        <f>DATEDIF(Superstore_Data[[#This Row],[Order Date]],Superstore_Data[[#This Row],[Ship Date]],"d")</f>
        <v>5</v>
      </c>
      <c r="W1855">
        <f t="shared" si="28"/>
        <v>1</v>
      </c>
    </row>
    <row r="1856" spans="1:23" x14ac:dyDescent="0.3">
      <c r="A1856" s="2">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s="3">
        <v>141.4</v>
      </c>
      <c r="S1856">
        <v>5</v>
      </c>
      <c r="T1856">
        <v>0</v>
      </c>
      <c r="U1856">
        <v>38.177999999999997</v>
      </c>
      <c r="V1856">
        <f>DATEDIF(Superstore_Data[[#This Row],[Order Date]],Superstore_Data[[#This Row],[Ship Date]],"d")</f>
        <v>5</v>
      </c>
      <c r="W1856">
        <f t="shared" si="28"/>
        <v>1</v>
      </c>
    </row>
    <row r="1857" spans="1:23" x14ac:dyDescent="0.3">
      <c r="A1857" s="2">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s="3">
        <v>14.52</v>
      </c>
      <c r="S1857">
        <v>3</v>
      </c>
      <c r="T1857">
        <v>0</v>
      </c>
      <c r="U1857">
        <v>4.7915999999999999</v>
      </c>
      <c r="V1857">
        <f>DATEDIF(Superstore_Data[[#This Row],[Order Date]],Superstore_Data[[#This Row],[Ship Date]],"d")</f>
        <v>4</v>
      </c>
      <c r="W1857">
        <f t="shared" si="28"/>
        <v>1</v>
      </c>
    </row>
    <row r="1858" spans="1:23" x14ac:dyDescent="0.3">
      <c r="A1858" s="2">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s="3">
        <v>127.92</v>
      </c>
      <c r="S1858">
        <v>5</v>
      </c>
      <c r="T1858">
        <v>0.2</v>
      </c>
      <c r="U1858">
        <v>-15.99</v>
      </c>
      <c r="V1858">
        <f>DATEDIF(Superstore_Data[[#This Row],[Order Date]],Superstore_Data[[#This Row],[Ship Date]],"d")</f>
        <v>3</v>
      </c>
      <c r="W1858">
        <f t="shared" ref="W1858:W1921" si="29">COUNTIF($A:$A,A1858)</f>
        <v>1</v>
      </c>
    </row>
    <row r="1859" spans="1:23" x14ac:dyDescent="0.3">
      <c r="A1859" s="2">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s="3">
        <v>34.24</v>
      </c>
      <c r="S1859">
        <v>4</v>
      </c>
      <c r="T1859">
        <v>0.8</v>
      </c>
      <c r="U1859">
        <v>-53.072000000000003</v>
      </c>
      <c r="V1859">
        <f>DATEDIF(Superstore_Data[[#This Row],[Order Date]],Superstore_Data[[#This Row],[Ship Date]],"d")</f>
        <v>3</v>
      </c>
      <c r="W1859">
        <f t="shared" si="29"/>
        <v>1</v>
      </c>
    </row>
    <row r="1860" spans="1:23" x14ac:dyDescent="0.3">
      <c r="A1860" s="2">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s="3">
        <v>137.62</v>
      </c>
      <c r="S1860">
        <v>2</v>
      </c>
      <c r="T1860">
        <v>0</v>
      </c>
      <c r="U1860">
        <v>60.552799999999998</v>
      </c>
      <c r="V1860">
        <f>DATEDIF(Superstore_Data[[#This Row],[Order Date]],Superstore_Data[[#This Row],[Ship Date]],"d")</f>
        <v>2</v>
      </c>
      <c r="W1860">
        <f t="shared" si="29"/>
        <v>1</v>
      </c>
    </row>
    <row r="1861" spans="1:23" x14ac:dyDescent="0.3">
      <c r="A1861" s="2">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s="3">
        <v>100.49</v>
      </c>
      <c r="S1861">
        <v>1</v>
      </c>
      <c r="T1861">
        <v>0</v>
      </c>
      <c r="U1861">
        <v>25.122499999999999</v>
      </c>
      <c r="V1861">
        <f>DATEDIF(Superstore_Data[[#This Row],[Order Date]],Superstore_Data[[#This Row],[Ship Date]],"d")</f>
        <v>2</v>
      </c>
      <c r="W1861">
        <f t="shared" si="29"/>
        <v>1</v>
      </c>
    </row>
    <row r="1862" spans="1:23" x14ac:dyDescent="0.3">
      <c r="A1862" s="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3">
        <v>257.56799999999998</v>
      </c>
      <c r="S1862">
        <v>2</v>
      </c>
      <c r="T1862">
        <v>0.2</v>
      </c>
      <c r="U1862">
        <v>-28.976400000000002</v>
      </c>
      <c r="V1862">
        <f>DATEDIF(Superstore_Data[[#This Row],[Order Date]],Superstore_Data[[#This Row],[Ship Date]],"d")</f>
        <v>1</v>
      </c>
      <c r="W1862">
        <f t="shared" si="29"/>
        <v>1</v>
      </c>
    </row>
    <row r="1863" spans="1:23" x14ac:dyDescent="0.3">
      <c r="A1863" s="2">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s="3">
        <v>119.96</v>
      </c>
      <c r="S1863">
        <v>4</v>
      </c>
      <c r="T1863">
        <v>0</v>
      </c>
      <c r="U1863">
        <v>33.588799999999999</v>
      </c>
      <c r="V1863">
        <f>DATEDIF(Superstore_Data[[#This Row],[Order Date]],Superstore_Data[[#This Row],[Ship Date]],"d")</f>
        <v>1</v>
      </c>
      <c r="W1863">
        <f t="shared" si="29"/>
        <v>1</v>
      </c>
    </row>
    <row r="1864" spans="1:23" x14ac:dyDescent="0.3">
      <c r="A1864" s="2">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s="3">
        <v>49.631999999999998</v>
      </c>
      <c r="S1864">
        <v>4</v>
      </c>
      <c r="T1864">
        <v>0.2</v>
      </c>
      <c r="U1864">
        <v>4.9631999999999996</v>
      </c>
      <c r="V1864">
        <f>DATEDIF(Superstore_Data[[#This Row],[Order Date]],Superstore_Data[[#This Row],[Ship Date]],"d")</f>
        <v>0</v>
      </c>
      <c r="W1864">
        <f t="shared" si="29"/>
        <v>1</v>
      </c>
    </row>
    <row r="1865" spans="1:23" x14ac:dyDescent="0.3">
      <c r="A1865" s="2">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s="3">
        <v>727.45</v>
      </c>
      <c r="S1865">
        <v>5</v>
      </c>
      <c r="T1865">
        <v>0.5</v>
      </c>
      <c r="U1865">
        <v>-465.56799999999998</v>
      </c>
      <c r="V1865">
        <f>DATEDIF(Superstore_Data[[#This Row],[Order Date]],Superstore_Data[[#This Row],[Ship Date]],"d")</f>
        <v>4</v>
      </c>
      <c r="W1865">
        <f t="shared" si="29"/>
        <v>1</v>
      </c>
    </row>
    <row r="1866" spans="1:23" x14ac:dyDescent="0.3">
      <c r="A1866" s="2">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s="3">
        <v>24.96</v>
      </c>
      <c r="S1866">
        <v>3</v>
      </c>
      <c r="T1866">
        <v>0.2</v>
      </c>
      <c r="U1866">
        <v>4.3680000000000003</v>
      </c>
      <c r="V1866">
        <f>DATEDIF(Superstore_Data[[#This Row],[Order Date]],Superstore_Data[[#This Row],[Ship Date]],"d")</f>
        <v>4</v>
      </c>
      <c r="W1866">
        <f t="shared" si="29"/>
        <v>1</v>
      </c>
    </row>
    <row r="1867" spans="1:23" x14ac:dyDescent="0.3">
      <c r="A1867" s="2">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s="3">
        <v>370.78199999999998</v>
      </c>
      <c r="S1867">
        <v>3</v>
      </c>
      <c r="T1867">
        <v>0.4</v>
      </c>
      <c r="U1867">
        <v>-92.695499999999996</v>
      </c>
      <c r="V1867">
        <f>DATEDIF(Superstore_Data[[#This Row],[Order Date]],Superstore_Data[[#This Row],[Ship Date]],"d")</f>
        <v>0</v>
      </c>
      <c r="W1867">
        <f t="shared" si="29"/>
        <v>1</v>
      </c>
    </row>
    <row r="1868" spans="1:23" x14ac:dyDescent="0.3">
      <c r="A1868" s="2">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s="3">
        <v>196.45</v>
      </c>
      <c r="S1868">
        <v>5</v>
      </c>
      <c r="T1868">
        <v>0</v>
      </c>
      <c r="U1868">
        <v>70.721999999999994</v>
      </c>
      <c r="V1868">
        <f>DATEDIF(Superstore_Data[[#This Row],[Order Date]],Superstore_Data[[#This Row],[Ship Date]],"d")</f>
        <v>3</v>
      </c>
      <c r="W1868">
        <f t="shared" si="29"/>
        <v>1</v>
      </c>
    </row>
    <row r="1869" spans="1:23" x14ac:dyDescent="0.3">
      <c r="A1869" s="2">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s="3">
        <v>31.103999999999999</v>
      </c>
      <c r="S1869">
        <v>6</v>
      </c>
      <c r="T1869">
        <v>0.2</v>
      </c>
      <c r="U1869">
        <v>10.8864</v>
      </c>
      <c r="V1869">
        <f>DATEDIF(Superstore_Data[[#This Row],[Order Date]],Superstore_Data[[#This Row],[Ship Date]],"d")</f>
        <v>6</v>
      </c>
      <c r="W1869">
        <f t="shared" si="29"/>
        <v>1</v>
      </c>
    </row>
    <row r="1870" spans="1:23" x14ac:dyDescent="0.3">
      <c r="A1870" s="2">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s="3">
        <v>78.256</v>
      </c>
      <c r="S1870">
        <v>2</v>
      </c>
      <c r="T1870">
        <v>0.2</v>
      </c>
      <c r="U1870">
        <v>-17.607600000000001</v>
      </c>
      <c r="V1870">
        <f>DATEDIF(Superstore_Data[[#This Row],[Order Date]],Superstore_Data[[#This Row],[Ship Date]],"d")</f>
        <v>6</v>
      </c>
      <c r="W1870">
        <f t="shared" si="29"/>
        <v>1</v>
      </c>
    </row>
    <row r="1871" spans="1:23" x14ac:dyDescent="0.3">
      <c r="A1871" s="2">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s="3">
        <v>6.48</v>
      </c>
      <c r="S1871">
        <v>1</v>
      </c>
      <c r="T1871">
        <v>0</v>
      </c>
      <c r="U1871">
        <v>3.1103999999999998</v>
      </c>
      <c r="V1871">
        <f>DATEDIF(Superstore_Data[[#This Row],[Order Date]],Superstore_Data[[#This Row],[Ship Date]],"d")</f>
        <v>3</v>
      </c>
      <c r="W1871">
        <f t="shared" si="29"/>
        <v>1</v>
      </c>
    </row>
    <row r="1872" spans="1:23" x14ac:dyDescent="0.3">
      <c r="A1872" s="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s="3">
        <v>99.2</v>
      </c>
      <c r="S1872">
        <v>5</v>
      </c>
      <c r="T1872">
        <v>0</v>
      </c>
      <c r="U1872">
        <v>25.792000000000002</v>
      </c>
      <c r="V1872">
        <f>DATEDIF(Superstore_Data[[#This Row],[Order Date]],Superstore_Data[[#This Row],[Ship Date]],"d")</f>
        <v>4</v>
      </c>
      <c r="W1872">
        <f t="shared" si="29"/>
        <v>1</v>
      </c>
    </row>
    <row r="1873" spans="1:23" x14ac:dyDescent="0.3">
      <c r="A1873" s="2">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s="3">
        <v>801.56799999999998</v>
      </c>
      <c r="S1873">
        <v>2</v>
      </c>
      <c r="T1873">
        <v>0.2</v>
      </c>
      <c r="U1873">
        <v>50.097999999999999</v>
      </c>
      <c r="V1873">
        <f>DATEDIF(Superstore_Data[[#This Row],[Order Date]],Superstore_Data[[#This Row],[Ship Date]],"d")</f>
        <v>4</v>
      </c>
      <c r="W1873">
        <f t="shared" si="29"/>
        <v>1</v>
      </c>
    </row>
    <row r="1874" spans="1:23" x14ac:dyDescent="0.3">
      <c r="A1874" s="2">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s="3">
        <v>272.84800000000001</v>
      </c>
      <c r="S1874">
        <v>1</v>
      </c>
      <c r="T1874">
        <v>0.2</v>
      </c>
      <c r="U1874">
        <v>27.284800000000001</v>
      </c>
      <c r="V1874">
        <f>DATEDIF(Superstore_Data[[#This Row],[Order Date]],Superstore_Data[[#This Row],[Ship Date]],"d")</f>
        <v>4</v>
      </c>
      <c r="W1874">
        <f t="shared" si="29"/>
        <v>1</v>
      </c>
    </row>
    <row r="1875" spans="1:23" x14ac:dyDescent="0.3">
      <c r="A1875" s="2">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s="3">
        <v>70.98</v>
      </c>
      <c r="S1875">
        <v>1</v>
      </c>
      <c r="T1875">
        <v>0</v>
      </c>
      <c r="U1875">
        <v>20.584199999999999</v>
      </c>
      <c r="V1875">
        <f>DATEDIF(Superstore_Data[[#This Row],[Order Date]],Superstore_Data[[#This Row],[Ship Date]],"d")</f>
        <v>4</v>
      </c>
      <c r="W1875">
        <f t="shared" si="29"/>
        <v>1</v>
      </c>
    </row>
    <row r="1876" spans="1:23" x14ac:dyDescent="0.3">
      <c r="A1876" s="2">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s="3">
        <v>16.224</v>
      </c>
      <c r="S1876">
        <v>2</v>
      </c>
      <c r="T1876">
        <v>0.2</v>
      </c>
      <c r="U1876">
        <v>5.8811999999999998</v>
      </c>
      <c r="V1876">
        <f>DATEDIF(Superstore_Data[[#This Row],[Order Date]],Superstore_Data[[#This Row],[Ship Date]],"d")</f>
        <v>5</v>
      </c>
      <c r="W1876">
        <f t="shared" si="29"/>
        <v>1</v>
      </c>
    </row>
    <row r="1877" spans="1:23" x14ac:dyDescent="0.3">
      <c r="A1877" s="2">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3">
        <v>176.78399999999999</v>
      </c>
      <c r="S1877">
        <v>1</v>
      </c>
      <c r="T1877">
        <v>0.2</v>
      </c>
      <c r="U1877">
        <v>-22.097999999999999</v>
      </c>
      <c r="V1877">
        <f>DATEDIF(Superstore_Data[[#This Row],[Order Date]],Superstore_Data[[#This Row],[Ship Date]],"d")</f>
        <v>6</v>
      </c>
      <c r="W1877">
        <f t="shared" si="29"/>
        <v>1</v>
      </c>
    </row>
    <row r="1878" spans="1:23" x14ac:dyDescent="0.3">
      <c r="A1878" s="2">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s="3">
        <v>470.37599999999998</v>
      </c>
      <c r="S1878">
        <v>3</v>
      </c>
      <c r="T1878">
        <v>0.2</v>
      </c>
      <c r="U1878">
        <v>47.037599999999998</v>
      </c>
      <c r="V1878">
        <f>DATEDIF(Superstore_Data[[#This Row],[Order Date]],Superstore_Data[[#This Row],[Ship Date]],"d")</f>
        <v>4</v>
      </c>
      <c r="W1878">
        <f t="shared" si="29"/>
        <v>1</v>
      </c>
    </row>
    <row r="1879" spans="1:23" x14ac:dyDescent="0.3">
      <c r="A1879" s="2">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s="3">
        <v>393.56799999999998</v>
      </c>
      <c r="S1879">
        <v>4</v>
      </c>
      <c r="T1879">
        <v>0.2</v>
      </c>
      <c r="U1879">
        <v>-44.276400000000002</v>
      </c>
      <c r="V1879">
        <f>DATEDIF(Superstore_Data[[#This Row],[Order Date]],Superstore_Data[[#This Row],[Ship Date]],"d")</f>
        <v>4</v>
      </c>
      <c r="W1879">
        <f t="shared" si="29"/>
        <v>1</v>
      </c>
    </row>
    <row r="1880" spans="1:23" x14ac:dyDescent="0.3">
      <c r="A1880" s="2">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s="3">
        <v>302.37599999999998</v>
      </c>
      <c r="S1880">
        <v>3</v>
      </c>
      <c r="T1880">
        <v>0.2</v>
      </c>
      <c r="U1880">
        <v>22.6782</v>
      </c>
      <c r="V1880">
        <f>DATEDIF(Superstore_Data[[#This Row],[Order Date]],Superstore_Data[[#This Row],[Ship Date]],"d")</f>
        <v>4</v>
      </c>
      <c r="W1880">
        <f t="shared" si="29"/>
        <v>1</v>
      </c>
    </row>
    <row r="1881" spans="1:23" x14ac:dyDescent="0.3">
      <c r="A1881" s="2">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s="3">
        <v>68.742000000000004</v>
      </c>
      <c r="S1881">
        <v>9</v>
      </c>
      <c r="T1881">
        <v>0.7</v>
      </c>
      <c r="U1881">
        <v>-48.119399999999999</v>
      </c>
      <c r="V1881">
        <f>DATEDIF(Superstore_Data[[#This Row],[Order Date]],Superstore_Data[[#This Row],[Ship Date]],"d")</f>
        <v>5</v>
      </c>
      <c r="W1881">
        <f t="shared" si="29"/>
        <v>1</v>
      </c>
    </row>
    <row r="1882" spans="1:23" x14ac:dyDescent="0.3">
      <c r="A1882" s="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s="3">
        <v>29.34</v>
      </c>
      <c r="S1882">
        <v>3</v>
      </c>
      <c r="T1882">
        <v>0</v>
      </c>
      <c r="U1882">
        <v>14.67</v>
      </c>
      <c r="V1882">
        <f>DATEDIF(Superstore_Data[[#This Row],[Order Date]],Superstore_Data[[#This Row],[Ship Date]],"d")</f>
        <v>0</v>
      </c>
      <c r="W1882">
        <f t="shared" si="29"/>
        <v>1</v>
      </c>
    </row>
    <row r="1883" spans="1:23" x14ac:dyDescent="0.3">
      <c r="A1883" s="2">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s="3">
        <v>383.60700000000003</v>
      </c>
      <c r="S1883">
        <v>7</v>
      </c>
      <c r="T1883">
        <v>0.1</v>
      </c>
      <c r="U1883">
        <v>63.9345</v>
      </c>
      <c r="V1883">
        <f>DATEDIF(Superstore_Data[[#This Row],[Order Date]],Superstore_Data[[#This Row],[Ship Date]],"d")</f>
        <v>0</v>
      </c>
      <c r="W1883">
        <f t="shared" si="29"/>
        <v>1</v>
      </c>
    </row>
    <row r="1884" spans="1:23" x14ac:dyDescent="0.3">
      <c r="A1884" s="2">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s="3">
        <v>563.4</v>
      </c>
      <c r="S1884">
        <v>4</v>
      </c>
      <c r="T1884">
        <v>0</v>
      </c>
      <c r="U1884">
        <v>67.608000000000004</v>
      </c>
      <c r="V1884">
        <f>DATEDIF(Superstore_Data[[#This Row],[Order Date]],Superstore_Data[[#This Row],[Ship Date]],"d")</f>
        <v>0</v>
      </c>
      <c r="W1884">
        <f t="shared" si="29"/>
        <v>1</v>
      </c>
    </row>
    <row r="1885" spans="1:23" x14ac:dyDescent="0.3">
      <c r="A1885" s="2">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3">
        <v>217.05600000000001</v>
      </c>
      <c r="S1885">
        <v>7</v>
      </c>
      <c r="T1885">
        <v>0.2</v>
      </c>
      <c r="U1885">
        <v>78.6828</v>
      </c>
      <c r="V1885">
        <f>DATEDIF(Superstore_Data[[#This Row],[Order Date]],Superstore_Data[[#This Row],[Ship Date]],"d")</f>
        <v>4</v>
      </c>
      <c r="W1885">
        <f t="shared" si="29"/>
        <v>1</v>
      </c>
    </row>
    <row r="1886" spans="1:23" x14ac:dyDescent="0.3">
      <c r="A1886" s="2">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3">
        <v>6</v>
      </c>
      <c r="S1886">
        <v>2</v>
      </c>
      <c r="T1886">
        <v>0.2</v>
      </c>
      <c r="U1886">
        <v>2.1</v>
      </c>
      <c r="V1886">
        <f>DATEDIF(Superstore_Data[[#This Row],[Order Date]],Superstore_Data[[#This Row],[Ship Date]],"d")</f>
        <v>4</v>
      </c>
      <c r="W1886">
        <f t="shared" si="29"/>
        <v>1</v>
      </c>
    </row>
    <row r="1887" spans="1:23" x14ac:dyDescent="0.3">
      <c r="A1887" s="2">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s="3">
        <v>31.56</v>
      </c>
      <c r="S1887">
        <v>3</v>
      </c>
      <c r="T1887">
        <v>0</v>
      </c>
      <c r="U1887">
        <v>10.4148</v>
      </c>
      <c r="V1887">
        <f>DATEDIF(Superstore_Data[[#This Row],[Order Date]],Superstore_Data[[#This Row],[Ship Date]],"d")</f>
        <v>4</v>
      </c>
      <c r="W1887">
        <f t="shared" si="29"/>
        <v>1</v>
      </c>
    </row>
    <row r="1888" spans="1:23" x14ac:dyDescent="0.3">
      <c r="A1888" s="2">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3">
        <v>7.1040000000000001</v>
      </c>
      <c r="S1888">
        <v>2</v>
      </c>
      <c r="T1888">
        <v>0.2</v>
      </c>
      <c r="U1888">
        <v>2.3976000000000002</v>
      </c>
      <c r="V1888">
        <f>DATEDIF(Superstore_Data[[#This Row],[Order Date]],Superstore_Data[[#This Row],[Ship Date]],"d")</f>
        <v>2</v>
      </c>
      <c r="W1888">
        <f t="shared" si="29"/>
        <v>1</v>
      </c>
    </row>
    <row r="1889" spans="1:23" x14ac:dyDescent="0.3">
      <c r="A1889" s="2">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3">
        <v>398.35199999999998</v>
      </c>
      <c r="S1889">
        <v>8</v>
      </c>
      <c r="T1889">
        <v>0.7</v>
      </c>
      <c r="U1889">
        <v>-331.96</v>
      </c>
      <c r="V1889">
        <f>DATEDIF(Superstore_Data[[#This Row],[Order Date]],Superstore_Data[[#This Row],[Ship Date]],"d")</f>
        <v>2</v>
      </c>
      <c r="W1889">
        <f t="shared" si="29"/>
        <v>1</v>
      </c>
    </row>
    <row r="1890" spans="1:23" x14ac:dyDescent="0.3">
      <c r="A1890" s="2">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s="3">
        <v>121.792</v>
      </c>
      <c r="S1890">
        <v>4</v>
      </c>
      <c r="T1890">
        <v>0.2</v>
      </c>
      <c r="U1890">
        <v>13.701599999999999</v>
      </c>
      <c r="V1890">
        <f>DATEDIF(Superstore_Data[[#This Row],[Order Date]],Superstore_Data[[#This Row],[Ship Date]],"d")</f>
        <v>1</v>
      </c>
      <c r="W1890">
        <f t="shared" si="29"/>
        <v>1</v>
      </c>
    </row>
    <row r="1891" spans="1:23" x14ac:dyDescent="0.3">
      <c r="A1891" s="2">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s="3">
        <v>409.59</v>
      </c>
      <c r="S1891">
        <v>3</v>
      </c>
      <c r="T1891">
        <v>0.4</v>
      </c>
      <c r="U1891">
        <v>-122.877</v>
      </c>
      <c r="V1891">
        <f>DATEDIF(Superstore_Data[[#This Row],[Order Date]],Superstore_Data[[#This Row],[Ship Date]],"d")</f>
        <v>1</v>
      </c>
      <c r="W1891">
        <f t="shared" si="29"/>
        <v>1</v>
      </c>
    </row>
    <row r="1892" spans="1:23" x14ac:dyDescent="0.3">
      <c r="A1892" s="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s="3">
        <v>10.56</v>
      </c>
      <c r="S1892">
        <v>2</v>
      </c>
      <c r="T1892">
        <v>0</v>
      </c>
      <c r="U1892">
        <v>4.7519999999999998</v>
      </c>
      <c r="V1892">
        <f>DATEDIF(Superstore_Data[[#This Row],[Order Date]],Superstore_Data[[#This Row],[Ship Date]],"d")</f>
        <v>4</v>
      </c>
      <c r="W1892">
        <f t="shared" si="29"/>
        <v>1</v>
      </c>
    </row>
    <row r="1893" spans="1:23" x14ac:dyDescent="0.3">
      <c r="A1893" s="2">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s="3">
        <v>3.38</v>
      </c>
      <c r="S1893">
        <v>1</v>
      </c>
      <c r="T1893">
        <v>0</v>
      </c>
      <c r="U1893">
        <v>1.2505999999999999</v>
      </c>
      <c r="V1893">
        <f>DATEDIF(Superstore_Data[[#This Row],[Order Date]],Superstore_Data[[#This Row],[Ship Date]],"d")</f>
        <v>4</v>
      </c>
      <c r="W1893">
        <f t="shared" si="29"/>
        <v>1</v>
      </c>
    </row>
    <row r="1894" spans="1:23" x14ac:dyDescent="0.3">
      <c r="A1894" s="2">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s="3">
        <v>7.8239999999999998</v>
      </c>
      <c r="S1894">
        <v>1</v>
      </c>
      <c r="T1894">
        <v>0.2</v>
      </c>
      <c r="U1894">
        <v>2.9340000000000002</v>
      </c>
      <c r="V1894">
        <f>DATEDIF(Superstore_Data[[#This Row],[Order Date]],Superstore_Data[[#This Row],[Ship Date]],"d")</f>
        <v>2</v>
      </c>
      <c r="W1894">
        <f t="shared" si="29"/>
        <v>1</v>
      </c>
    </row>
    <row r="1895" spans="1:23" x14ac:dyDescent="0.3">
      <c r="A1895" s="2">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s="3">
        <v>24.783999999999999</v>
      </c>
      <c r="S1895">
        <v>1</v>
      </c>
      <c r="T1895">
        <v>0.2</v>
      </c>
      <c r="U1895">
        <v>7.7450000000000001</v>
      </c>
      <c r="V1895">
        <f>DATEDIF(Superstore_Data[[#This Row],[Order Date]],Superstore_Data[[#This Row],[Ship Date]],"d")</f>
        <v>5</v>
      </c>
      <c r="W1895">
        <f t="shared" si="29"/>
        <v>1</v>
      </c>
    </row>
    <row r="1896" spans="1:23" x14ac:dyDescent="0.3">
      <c r="A1896" s="2">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s="3">
        <v>34.65</v>
      </c>
      <c r="S1896">
        <v>3</v>
      </c>
      <c r="T1896">
        <v>0</v>
      </c>
      <c r="U1896">
        <v>10.395</v>
      </c>
      <c r="V1896">
        <f>DATEDIF(Superstore_Data[[#This Row],[Order Date]],Superstore_Data[[#This Row],[Ship Date]],"d")</f>
        <v>3</v>
      </c>
      <c r="W1896">
        <f t="shared" si="29"/>
        <v>1</v>
      </c>
    </row>
    <row r="1897" spans="1:23" x14ac:dyDescent="0.3">
      <c r="A1897" s="2">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s="3">
        <v>487.98399999999998</v>
      </c>
      <c r="S1897">
        <v>2</v>
      </c>
      <c r="T1897">
        <v>0.2</v>
      </c>
      <c r="U1897">
        <v>152.495</v>
      </c>
      <c r="V1897">
        <f>DATEDIF(Superstore_Data[[#This Row],[Order Date]],Superstore_Data[[#This Row],[Ship Date]],"d")</f>
        <v>4</v>
      </c>
      <c r="W1897">
        <f t="shared" si="29"/>
        <v>1</v>
      </c>
    </row>
    <row r="1898" spans="1:23" x14ac:dyDescent="0.3">
      <c r="A1898" s="2">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s="3">
        <v>1793.98</v>
      </c>
      <c r="S1898">
        <v>2</v>
      </c>
      <c r="T1898">
        <v>0</v>
      </c>
      <c r="U1898">
        <v>843.17060000000004</v>
      </c>
      <c r="V1898">
        <f>DATEDIF(Superstore_Data[[#This Row],[Order Date]],Superstore_Data[[#This Row],[Ship Date]],"d")</f>
        <v>3</v>
      </c>
      <c r="W1898">
        <f t="shared" si="29"/>
        <v>1</v>
      </c>
    </row>
    <row r="1899" spans="1:23" x14ac:dyDescent="0.3">
      <c r="A1899" s="2">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s="3">
        <v>29.808</v>
      </c>
      <c r="S1899">
        <v>2</v>
      </c>
      <c r="T1899">
        <v>0.2</v>
      </c>
      <c r="U1899">
        <v>10.805400000000001</v>
      </c>
      <c r="V1899">
        <f>DATEDIF(Superstore_Data[[#This Row],[Order Date]],Superstore_Data[[#This Row],[Ship Date]],"d")</f>
        <v>4</v>
      </c>
      <c r="W1899">
        <f t="shared" si="29"/>
        <v>1</v>
      </c>
    </row>
    <row r="1900" spans="1:23" x14ac:dyDescent="0.3">
      <c r="A1900" s="2">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s="3">
        <v>505.17599999999999</v>
      </c>
      <c r="S1900">
        <v>4</v>
      </c>
      <c r="T1900">
        <v>0.7</v>
      </c>
      <c r="U1900">
        <v>-336.78399999999999</v>
      </c>
      <c r="V1900">
        <f>DATEDIF(Superstore_Data[[#This Row],[Order Date]],Superstore_Data[[#This Row],[Ship Date]],"d")</f>
        <v>4</v>
      </c>
      <c r="W1900">
        <f t="shared" si="29"/>
        <v>1</v>
      </c>
    </row>
    <row r="1901" spans="1:23" x14ac:dyDescent="0.3">
      <c r="A1901" s="2">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s="3">
        <v>174.05850000000001</v>
      </c>
      <c r="S1901">
        <v>3</v>
      </c>
      <c r="T1901">
        <v>0.45</v>
      </c>
      <c r="U1901">
        <v>-110.7645</v>
      </c>
      <c r="V1901">
        <f>DATEDIF(Superstore_Data[[#This Row],[Order Date]],Superstore_Data[[#This Row],[Ship Date]],"d")</f>
        <v>4</v>
      </c>
      <c r="W1901">
        <f t="shared" si="29"/>
        <v>1</v>
      </c>
    </row>
    <row r="1902" spans="1:23" x14ac:dyDescent="0.3">
      <c r="A1902" s="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s="3">
        <v>191.88</v>
      </c>
      <c r="S1902">
        <v>6</v>
      </c>
      <c r="T1902">
        <v>0</v>
      </c>
      <c r="U1902">
        <v>19.187999999999999</v>
      </c>
      <c r="V1902">
        <f>DATEDIF(Superstore_Data[[#This Row],[Order Date]],Superstore_Data[[#This Row],[Ship Date]],"d")</f>
        <v>4</v>
      </c>
      <c r="W1902">
        <f t="shared" si="29"/>
        <v>1</v>
      </c>
    </row>
    <row r="1903" spans="1:23" x14ac:dyDescent="0.3">
      <c r="A1903" s="2">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s="3">
        <v>14.78</v>
      </c>
      <c r="S1903">
        <v>2</v>
      </c>
      <c r="T1903">
        <v>0</v>
      </c>
      <c r="U1903">
        <v>3.9906000000000001</v>
      </c>
      <c r="V1903">
        <f>DATEDIF(Superstore_Data[[#This Row],[Order Date]],Superstore_Data[[#This Row],[Ship Date]],"d")</f>
        <v>3</v>
      </c>
      <c r="W1903">
        <f t="shared" si="29"/>
        <v>1</v>
      </c>
    </row>
    <row r="1904" spans="1:23" x14ac:dyDescent="0.3">
      <c r="A1904" s="2">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s="3">
        <v>5.1840000000000002</v>
      </c>
      <c r="S1904">
        <v>1</v>
      </c>
      <c r="T1904">
        <v>0.2</v>
      </c>
      <c r="U1904">
        <v>1.8144</v>
      </c>
      <c r="V1904">
        <f>DATEDIF(Superstore_Data[[#This Row],[Order Date]],Superstore_Data[[#This Row],[Ship Date]],"d")</f>
        <v>1</v>
      </c>
      <c r="W1904">
        <f t="shared" si="29"/>
        <v>1</v>
      </c>
    </row>
    <row r="1905" spans="1:23" x14ac:dyDescent="0.3">
      <c r="A1905" s="2">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s="3">
        <v>478.48</v>
      </c>
      <c r="S1905">
        <v>2</v>
      </c>
      <c r="T1905">
        <v>0.2</v>
      </c>
      <c r="U1905">
        <v>47.847999999999999</v>
      </c>
      <c r="V1905">
        <f>DATEDIF(Superstore_Data[[#This Row],[Order Date]],Superstore_Data[[#This Row],[Ship Date]],"d")</f>
        <v>1</v>
      </c>
      <c r="W1905">
        <f t="shared" si="29"/>
        <v>1</v>
      </c>
    </row>
    <row r="1906" spans="1:23" x14ac:dyDescent="0.3">
      <c r="A1906" s="2">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3">
        <v>28.4</v>
      </c>
      <c r="S1906">
        <v>2</v>
      </c>
      <c r="T1906">
        <v>0.2</v>
      </c>
      <c r="U1906">
        <v>6.7450000000000001</v>
      </c>
      <c r="V1906">
        <f>DATEDIF(Superstore_Data[[#This Row],[Order Date]],Superstore_Data[[#This Row],[Ship Date]],"d")</f>
        <v>1</v>
      </c>
      <c r="W1906">
        <f t="shared" si="29"/>
        <v>1</v>
      </c>
    </row>
    <row r="1907" spans="1:23" x14ac:dyDescent="0.3">
      <c r="A1907" s="2">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3">
        <v>909.12</v>
      </c>
      <c r="S1907">
        <v>8</v>
      </c>
      <c r="T1907">
        <v>0</v>
      </c>
      <c r="U1907">
        <v>9.0912000000000006</v>
      </c>
      <c r="V1907">
        <f>DATEDIF(Superstore_Data[[#This Row],[Order Date]],Superstore_Data[[#This Row],[Ship Date]],"d")</f>
        <v>3</v>
      </c>
      <c r="W1907">
        <f t="shared" si="29"/>
        <v>1</v>
      </c>
    </row>
    <row r="1908" spans="1:23" x14ac:dyDescent="0.3">
      <c r="A1908" s="2">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s="3">
        <v>2.952</v>
      </c>
      <c r="S1908">
        <v>2</v>
      </c>
      <c r="T1908">
        <v>0.7</v>
      </c>
      <c r="U1908">
        <v>-2.1648000000000001</v>
      </c>
      <c r="V1908">
        <f>DATEDIF(Superstore_Data[[#This Row],[Order Date]],Superstore_Data[[#This Row],[Ship Date]],"d")</f>
        <v>4</v>
      </c>
      <c r="W1908">
        <f t="shared" si="29"/>
        <v>1</v>
      </c>
    </row>
    <row r="1909" spans="1:23" x14ac:dyDescent="0.3">
      <c r="A1909" s="2">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s="3">
        <v>27.018000000000001</v>
      </c>
      <c r="S1909">
        <v>6</v>
      </c>
      <c r="T1909">
        <v>0.7</v>
      </c>
      <c r="U1909">
        <v>-21.6144</v>
      </c>
      <c r="V1909">
        <f>DATEDIF(Superstore_Data[[#This Row],[Order Date]],Superstore_Data[[#This Row],[Ship Date]],"d")</f>
        <v>4</v>
      </c>
      <c r="W1909">
        <f t="shared" si="29"/>
        <v>1</v>
      </c>
    </row>
    <row r="1910" spans="1:23" x14ac:dyDescent="0.3">
      <c r="A1910" s="2">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s="3">
        <v>136.91999999999999</v>
      </c>
      <c r="S1910">
        <v>4</v>
      </c>
      <c r="T1910">
        <v>0</v>
      </c>
      <c r="U1910">
        <v>41.076000000000001</v>
      </c>
      <c r="V1910">
        <f>DATEDIF(Superstore_Data[[#This Row],[Order Date]],Superstore_Data[[#This Row],[Ship Date]],"d")</f>
        <v>1</v>
      </c>
      <c r="W1910">
        <f t="shared" si="29"/>
        <v>1</v>
      </c>
    </row>
    <row r="1911" spans="1:23" x14ac:dyDescent="0.3">
      <c r="A1911" s="2">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3">
        <v>18.96</v>
      </c>
      <c r="S1911">
        <v>2</v>
      </c>
      <c r="T1911">
        <v>0</v>
      </c>
      <c r="U1911">
        <v>8.532</v>
      </c>
      <c r="V1911">
        <f>DATEDIF(Superstore_Data[[#This Row],[Order Date]],Superstore_Data[[#This Row],[Ship Date]],"d")</f>
        <v>5</v>
      </c>
      <c r="W1911">
        <f t="shared" si="29"/>
        <v>1</v>
      </c>
    </row>
    <row r="1912" spans="1:23" x14ac:dyDescent="0.3">
      <c r="A1912" s="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s="3">
        <v>99.39</v>
      </c>
      <c r="S1912">
        <v>3</v>
      </c>
      <c r="T1912">
        <v>0</v>
      </c>
      <c r="U1912">
        <v>40.749899999999997</v>
      </c>
      <c r="V1912">
        <f>DATEDIF(Superstore_Data[[#This Row],[Order Date]],Superstore_Data[[#This Row],[Ship Date]],"d")</f>
        <v>7</v>
      </c>
      <c r="W1912">
        <f t="shared" si="29"/>
        <v>1</v>
      </c>
    </row>
    <row r="1913" spans="1:23" x14ac:dyDescent="0.3">
      <c r="A1913" s="2">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s="3">
        <v>273.89600000000002</v>
      </c>
      <c r="S1913">
        <v>7</v>
      </c>
      <c r="T1913">
        <v>0.2</v>
      </c>
      <c r="U1913">
        <v>92.439899999999994</v>
      </c>
      <c r="V1913">
        <f>DATEDIF(Superstore_Data[[#This Row],[Order Date]],Superstore_Data[[#This Row],[Ship Date]],"d")</f>
        <v>3</v>
      </c>
      <c r="W1913">
        <f t="shared" si="29"/>
        <v>1</v>
      </c>
    </row>
    <row r="1914" spans="1:23" x14ac:dyDescent="0.3">
      <c r="A1914" s="2">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s="3">
        <v>597.13199999999995</v>
      </c>
      <c r="S1914">
        <v>3</v>
      </c>
      <c r="T1914">
        <v>0.4</v>
      </c>
      <c r="U1914">
        <v>49.761000000000003</v>
      </c>
      <c r="V1914">
        <f>DATEDIF(Superstore_Data[[#This Row],[Order Date]],Superstore_Data[[#This Row],[Ship Date]],"d")</f>
        <v>3</v>
      </c>
      <c r="W1914">
        <f t="shared" si="29"/>
        <v>1</v>
      </c>
    </row>
    <row r="1915" spans="1:23" x14ac:dyDescent="0.3">
      <c r="A1915" s="2">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3">
        <v>149.94999999999999</v>
      </c>
      <c r="S1915">
        <v>5</v>
      </c>
      <c r="T1915">
        <v>0</v>
      </c>
      <c r="U1915">
        <v>65.977999999999994</v>
      </c>
      <c r="V1915">
        <f>DATEDIF(Superstore_Data[[#This Row],[Order Date]],Superstore_Data[[#This Row],[Ship Date]],"d")</f>
        <v>2</v>
      </c>
      <c r="W1915">
        <f t="shared" si="29"/>
        <v>1</v>
      </c>
    </row>
    <row r="1916" spans="1:23" x14ac:dyDescent="0.3">
      <c r="A1916" s="2">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s="3">
        <v>4.6079999999999997</v>
      </c>
      <c r="S1916">
        <v>2</v>
      </c>
      <c r="T1916">
        <v>0.2</v>
      </c>
      <c r="U1916">
        <v>1.6704000000000001</v>
      </c>
      <c r="V1916">
        <f>DATEDIF(Superstore_Data[[#This Row],[Order Date]],Superstore_Data[[#This Row],[Ship Date]],"d")</f>
        <v>5</v>
      </c>
      <c r="W1916">
        <f t="shared" si="29"/>
        <v>1</v>
      </c>
    </row>
    <row r="1917" spans="1:23" x14ac:dyDescent="0.3">
      <c r="A1917" s="2">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s="3">
        <v>15.528</v>
      </c>
      <c r="S1917">
        <v>3</v>
      </c>
      <c r="T1917">
        <v>0.2</v>
      </c>
      <c r="U1917">
        <v>4.8525</v>
      </c>
      <c r="V1917">
        <f>DATEDIF(Superstore_Data[[#This Row],[Order Date]],Superstore_Data[[#This Row],[Ship Date]],"d")</f>
        <v>5</v>
      </c>
      <c r="W1917">
        <f t="shared" si="29"/>
        <v>1</v>
      </c>
    </row>
    <row r="1918" spans="1:23" x14ac:dyDescent="0.3">
      <c r="A1918" s="2">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s="3">
        <v>11.952</v>
      </c>
      <c r="S1918">
        <v>3</v>
      </c>
      <c r="T1918">
        <v>0.2</v>
      </c>
      <c r="U1918">
        <v>3.8843999999999999</v>
      </c>
      <c r="V1918">
        <f>DATEDIF(Superstore_Data[[#This Row],[Order Date]],Superstore_Data[[#This Row],[Ship Date]],"d")</f>
        <v>5</v>
      </c>
      <c r="W1918">
        <f t="shared" si="29"/>
        <v>1</v>
      </c>
    </row>
    <row r="1919" spans="1:23" x14ac:dyDescent="0.3">
      <c r="A1919" s="2">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s="3">
        <v>11.65</v>
      </c>
      <c r="S1919">
        <v>5</v>
      </c>
      <c r="T1919">
        <v>0</v>
      </c>
      <c r="U1919">
        <v>3.3784999999999998</v>
      </c>
      <c r="V1919">
        <f>DATEDIF(Superstore_Data[[#This Row],[Order Date]],Superstore_Data[[#This Row],[Ship Date]],"d")</f>
        <v>6</v>
      </c>
      <c r="W1919">
        <f t="shared" si="29"/>
        <v>1</v>
      </c>
    </row>
    <row r="1920" spans="1:23" x14ac:dyDescent="0.3">
      <c r="A1920" s="2">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s="3">
        <v>299.89999999999998</v>
      </c>
      <c r="S1920">
        <v>2</v>
      </c>
      <c r="T1920">
        <v>0</v>
      </c>
      <c r="U1920">
        <v>74.974999999999994</v>
      </c>
      <c r="V1920">
        <f>DATEDIF(Superstore_Data[[#This Row],[Order Date]],Superstore_Data[[#This Row],[Ship Date]],"d")</f>
        <v>2</v>
      </c>
      <c r="W1920">
        <f t="shared" si="29"/>
        <v>1</v>
      </c>
    </row>
    <row r="1921" spans="1:23" x14ac:dyDescent="0.3">
      <c r="A1921" s="2">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3">
        <v>895.92</v>
      </c>
      <c r="S1921">
        <v>5</v>
      </c>
      <c r="T1921">
        <v>0.2</v>
      </c>
      <c r="U1921">
        <v>302.37299999999999</v>
      </c>
      <c r="V1921">
        <f>DATEDIF(Superstore_Data[[#This Row],[Order Date]],Superstore_Data[[#This Row],[Ship Date]],"d")</f>
        <v>2</v>
      </c>
      <c r="W1921">
        <f t="shared" si="29"/>
        <v>1</v>
      </c>
    </row>
    <row r="1922" spans="1:23" x14ac:dyDescent="0.3">
      <c r="A1922" s="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3">
        <v>462.56400000000002</v>
      </c>
      <c r="S1922">
        <v>2</v>
      </c>
      <c r="T1922">
        <v>0.1</v>
      </c>
      <c r="U1922">
        <v>97.6524</v>
      </c>
      <c r="V1922">
        <f>DATEDIF(Superstore_Data[[#This Row],[Order Date]],Superstore_Data[[#This Row],[Ship Date]],"d")</f>
        <v>2</v>
      </c>
      <c r="W1922">
        <f t="shared" ref="W1922:W1985" si="30">COUNTIF($A:$A,A1922)</f>
        <v>1</v>
      </c>
    </row>
    <row r="1923" spans="1:23" x14ac:dyDescent="0.3">
      <c r="A1923" s="2">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s="3">
        <v>15.007999999999999</v>
      </c>
      <c r="S1923">
        <v>2</v>
      </c>
      <c r="T1923">
        <v>0.2</v>
      </c>
      <c r="U1923">
        <v>1.5007999999999999</v>
      </c>
      <c r="V1923">
        <f>DATEDIF(Superstore_Data[[#This Row],[Order Date]],Superstore_Data[[#This Row],[Ship Date]],"d")</f>
        <v>6</v>
      </c>
      <c r="W1923">
        <f t="shared" si="30"/>
        <v>1</v>
      </c>
    </row>
    <row r="1924" spans="1:23" x14ac:dyDescent="0.3">
      <c r="A1924" s="2">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s="3">
        <v>863.64</v>
      </c>
      <c r="S1924">
        <v>9</v>
      </c>
      <c r="T1924">
        <v>0.2</v>
      </c>
      <c r="U1924">
        <v>107.955</v>
      </c>
      <c r="V1924">
        <f>DATEDIF(Superstore_Data[[#This Row],[Order Date]],Superstore_Data[[#This Row],[Ship Date]],"d")</f>
        <v>2</v>
      </c>
      <c r="W1924">
        <f t="shared" si="30"/>
        <v>1</v>
      </c>
    </row>
    <row r="1925" spans="1:23" x14ac:dyDescent="0.3">
      <c r="A1925" s="2">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s="3">
        <v>47.616</v>
      </c>
      <c r="S1925">
        <v>3</v>
      </c>
      <c r="T1925">
        <v>0.2</v>
      </c>
      <c r="U1925">
        <v>3.5712000000000002</v>
      </c>
      <c r="V1925">
        <f>DATEDIF(Superstore_Data[[#This Row],[Order Date]],Superstore_Data[[#This Row],[Ship Date]],"d")</f>
        <v>2</v>
      </c>
      <c r="W1925">
        <f t="shared" si="30"/>
        <v>1</v>
      </c>
    </row>
    <row r="1926" spans="1:23" x14ac:dyDescent="0.3">
      <c r="A1926" s="2">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s="3">
        <v>92.94</v>
      </c>
      <c r="S1926">
        <v>3</v>
      </c>
      <c r="T1926">
        <v>0</v>
      </c>
      <c r="U1926">
        <v>41.823</v>
      </c>
      <c r="V1926">
        <f>DATEDIF(Superstore_Data[[#This Row],[Order Date]],Superstore_Data[[#This Row],[Ship Date]],"d")</f>
        <v>2</v>
      </c>
      <c r="W1926">
        <f t="shared" si="30"/>
        <v>1</v>
      </c>
    </row>
    <row r="1927" spans="1:23" x14ac:dyDescent="0.3">
      <c r="A1927" s="2">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s="3">
        <v>199.98</v>
      </c>
      <c r="S1927">
        <v>2</v>
      </c>
      <c r="T1927">
        <v>0</v>
      </c>
      <c r="U1927">
        <v>69.992999999999995</v>
      </c>
      <c r="V1927">
        <f>DATEDIF(Superstore_Data[[#This Row],[Order Date]],Superstore_Data[[#This Row],[Ship Date]],"d")</f>
        <v>4</v>
      </c>
      <c r="W1927">
        <f t="shared" si="30"/>
        <v>1</v>
      </c>
    </row>
    <row r="1928" spans="1:23" x14ac:dyDescent="0.3">
      <c r="A1928" s="2">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s="3">
        <v>177.48</v>
      </c>
      <c r="S1928">
        <v>3</v>
      </c>
      <c r="T1928">
        <v>0.2</v>
      </c>
      <c r="U1928">
        <v>19.9665</v>
      </c>
      <c r="V1928">
        <f>DATEDIF(Superstore_Data[[#This Row],[Order Date]],Superstore_Data[[#This Row],[Ship Date]],"d")</f>
        <v>6</v>
      </c>
      <c r="W1928">
        <f t="shared" si="30"/>
        <v>1</v>
      </c>
    </row>
    <row r="1929" spans="1:23" x14ac:dyDescent="0.3">
      <c r="A1929" s="2">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s="3">
        <v>88.768000000000001</v>
      </c>
      <c r="S1929">
        <v>2</v>
      </c>
      <c r="T1929">
        <v>0.2</v>
      </c>
      <c r="U1929">
        <v>31.0688</v>
      </c>
      <c r="V1929">
        <f>DATEDIF(Superstore_Data[[#This Row],[Order Date]],Superstore_Data[[#This Row],[Ship Date]],"d")</f>
        <v>3</v>
      </c>
      <c r="W1929">
        <f t="shared" si="30"/>
        <v>1</v>
      </c>
    </row>
    <row r="1930" spans="1:23" x14ac:dyDescent="0.3">
      <c r="A1930" s="2">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s="3">
        <v>6.48</v>
      </c>
      <c r="S1930">
        <v>1</v>
      </c>
      <c r="T1930">
        <v>0</v>
      </c>
      <c r="U1930">
        <v>3.1103999999999998</v>
      </c>
      <c r="V1930">
        <f>DATEDIF(Superstore_Data[[#This Row],[Order Date]],Superstore_Data[[#This Row],[Ship Date]],"d")</f>
        <v>2</v>
      </c>
      <c r="W1930">
        <f t="shared" si="30"/>
        <v>1</v>
      </c>
    </row>
    <row r="1931" spans="1:23" x14ac:dyDescent="0.3">
      <c r="A1931" s="2">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s="3">
        <v>46.51</v>
      </c>
      <c r="S1931">
        <v>1</v>
      </c>
      <c r="T1931">
        <v>0</v>
      </c>
      <c r="U1931">
        <v>1.8604000000000001</v>
      </c>
      <c r="V1931">
        <f>DATEDIF(Superstore_Data[[#This Row],[Order Date]],Superstore_Data[[#This Row],[Ship Date]],"d")</f>
        <v>2</v>
      </c>
      <c r="W1931">
        <f t="shared" si="30"/>
        <v>1</v>
      </c>
    </row>
    <row r="1932" spans="1:23" x14ac:dyDescent="0.3">
      <c r="A1932" s="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s="3">
        <v>659.976</v>
      </c>
      <c r="S1932">
        <v>3</v>
      </c>
      <c r="T1932">
        <v>0.2</v>
      </c>
      <c r="U1932">
        <v>49.498199999999997</v>
      </c>
      <c r="V1932">
        <f>DATEDIF(Superstore_Data[[#This Row],[Order Date]],Superstore_Data[[#This Row],[Ship Date]],"d")</f>
        <v>2</v>
      </c>
      <c r="W1932">
        <f t="shared" si="30"/>
        <v>1</v>
      </c>
    </row>
    <row r="1933" spans="1:23" x14ac:dyDescent="0.3">
      <c r="A1933" s="2">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s="3">
        <v>271.99200000000002</v>
      </c>
      <c r="S1933">
        <v>1</v>
      </c>
      <c r="T1933">
        <v>0.2</v>
      </c>
      <c r="U1933">
        <v>23.799299999999999</v>
      </c>
      <c r="V1933">
        <f>DATEDIF(Superstore_Data[[#This Row],[Order Date]],Superstore_Data[[#This Row],[Ship Date]],"d")</f>
        <v>2</v>
      </c>
      <c r="W1933">
        <f t="shared" si="30"/>
        <v>1</v>
      </c>
    </row>
    <row r="1934" spans="1:23" x14ac:dyDescent="0.3">
      <c r="A1934" s="2">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s="3">
        <v>145.74</v>
      </c>
      <c r="S1934">
        <v>3</v>
      </c>
      <c r="T1934">
        <v>0</v>
      </c>
      <c r="U1934">
        <v>23.3184</v>
      </c>
      <c r="V1934">
        <f>DATEDIF(Superstore_Data[[#This Row],[Order Date]],Superstore_Data[[#This Row],[Ship Date]],"d")</f>
        <v>4</v>
      </c>
      <c r="W1934">
        <f t="shared" si="30"/>
        <v>1</v>
      </c>
    </row>
    <row r="1935" spans="1:23" x14ac:dyDescent="0.3">
      <c r="A1935" s="2">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s="3">
        <v>15.4</v>
      </c>
      <c r="S1935">
        <v>5</v>
      </c>
      <c r="T1935">
        <v>0</v>
      </c>
      <c r="U1935">
        <v>7.3920000000000003</v>
      </c>
      <c r="V1935">
        <f>DATEDIF(Superstore_Data[[#This Row],[Order Date]],Superstore_Data[[#This Row],[Ship Date]],"d")</f>
        <v>4</v>
      </c>
      <c r="W1935">
        <f t="shared" si="30"/>
        <v>1</v>
      </c>
    </row>
    <row r="1936" spans="1:23" x14ac:dyDescent="0.3">
      <c r="A1936" s="2">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s="3">
        <v>244.55</v>
      </c>
      <c r="S1936">
        <v>5</v>
      </c>
      <c r="T1936">
        <v>0</v>
      </c>
      <c r="U1936">
        <v>114.9385</v>
      </c>
      <c r="V1936">
        <f>DATEDIF(Superstore_Data[[#This Row],[Order Date]],Superstore_Data[[#This Row],[Ship Date]],"d")</f>
        <v>6</v>
      </c>
      <c r="W1936">
        <f t="shared" si="30"/>
        <v>1</v>
      </c>
    </row>
    <row r="1937" spans="1:23" x14ac:dyDescent="0.3">
      <c r="A1937" s="2">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s="3">
        <v>166.16</v>
      </c>
      <c r="S1937">
        <v>8</v>
      </c>
      <c r="T1937">
        <v>0</v>
      </c>
      <c r="U1937">
        <v>59.817599999999999</v>
      </c>
      <c r="V1937">
        <f>DATEDIF(Superstore_Data[[#This Row],[Order Date]],Superstore_Data[[#This Row],[Ship Date]],"d")</f>
        <v>6</v>
      </c>
      <c r="W1937">
        <f t="shared" si="30"/>
        <v>1</v>
      </c>
    </row>
    <row r="1938" spans="1:23" x14ac:dyDescent="0.3">
      <c r="A1938" s="2">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s="3">
        <v>14.73</v>
      </c>
      <c r="S1938">
        <v>3</v>
      </c>
      <c r="T1938">
        <v>0</v>
      </c>
      <c r="U1938">
        <v>4.8609</v>
      </c>
      <c r="V1938">
        <f>DATEDIF(Superstore_Data[[#This Row],[Order Date]],Superstore_Data[[#This Row],[Ship Date]],"d")</f>
        <v>2</v>
      </c>
      <c r="W1938">
        <f t="shared" si="30"/>
        <v>1</v>
      </c>
    </row>
    <row r="1939" spans="1:23" x14ac:dyDescent="0.3">
      <c r="A1939" s="2">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s="3">
        <v>19.968</v>
      </c>
      <c r="S1939">
        <v>2</v>
      </c>
      <c r="T1939">
        <v>0.7</v>
      </c>
      <c r="U1939">
        <v>-13.311999999999999</v>
      </c>
      <c r="V1939">
        <f>DATEDIF(Superstore_Data[[#This Row],[Order Date]],Superstore_Data[[#This Row],[Ship Date]],"d")</f>
        <v>4</v>
      </c>
      <c r="W1939">
        <f t="shared" si="30"/>
        <v>1</v>
      </c>
    </row>
    <row r="1940" spans="1:23" x14ac:dyDescent="0.3">
      <c r="A1940" s="2">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s="3">
        <v>33.488</v>
      </c>
      <c r="S1940">
        <v>7</v>
      </c>
      <c r="T1940">
        <v>0.2</v>
      </c>
      <c r="U1940">
        <v>-1.2558</v>
      </c>
      <c r="V1940">
        <f>DATEDIF(Superstore_Data[[#This Row],[Order Date]],Superstore_Data[[#This Row],[Ship Date]],"d")</f>
        <v>4</v>
      </c>
      <c r="W1940">
        <f t="shared" si="30"/>
        <v>1</v>
      </c>
    </row>
    <row r="1941" spans="1:23" x14ac:dyDescent="0.3">
      <c r="A1941" s="2">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s="3">
        <v>8.7360000000000007</v>
      </c>
      <c r="S1941">
        <v>4</v>
      </c>
      <c r="T1941">
        <v>0.7</v>
      </c>
      <c r="U1941">
        <v>-6.1151999999999997</v>
      </c>
      <c r="V1941">
        <f>DATEDIF(Superstore_Data[[#This Row],[Order Date]],Superstore_Data[[#This Row],[Ship Date]],"d")</f>
        <v>4</v>
      </c>
      <c r="W1941">
        <f t="shared" si="30"/>
        <v>1</v>
      </c>
    </row>
    <row r="1942" spans="1:23" x14ac:dyDescent="0.3">
      <c r="A1942" s="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s="3">
        <v>662.88</v>
      </c>
      <c r="S1942">
        <v>3</v>
      </c>
      <c r="T1942">
        <v>0.2</v>
      </c>
      <c r="U1942">
        <v>74.573999999999998</v>
      </c>
      <c r="V1942">
        <f>DATEDIF(Superstore_Data[[#This Row],[Order Date]],Superstore_Data[[#This Row],[Ship Date]],"d")</f>
        <v>4</v>
      </c>
      <c r="W1942">
        <f t="shared" si="30"/>
        <v>1</v>
      </c>
    </row>
    <row r="1943" spans="1:23" x14ac:dyDescent="0.3">
      <c r="A1943" s="2">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s="3">
        <v>47.36</v>
      </c>
      <c r="S1943">
        <v>4</v>
      </c>
      <c r="T1943">
        <v>0.2</v>
      </c>
      <c r="U1943">
        <v>17.760000000000002</v>
      </c>
      <c r="V1943">
        <f>DATEDIF(Superstore_Data[[#This Row],[Order Date]],Superstore_Data[[#This Row],[Ship Date]],"d")</f>
        <v>3</v>
      </c>
      <c r="W1943">
        <f t="shared" si="30"/>
        <v>1</v>
      </c>
    </row>
    <row r="1944" spans="1:23" x14ac:dyDescent="0.3">
      <c r="A1944" s="2">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s="3">
        <v>27.44</v>
      </c>
      <c r="S1944">
        <v>2</v>
      </c>
      <c r="T1944">
        <v>0.2</v>
      </c>
      <c r="U1944">
        <v>2.4009999999999998</v>
      </c>
      <c r="V1944">
        <f>DATEDIF(Superstore_Data[[#This Row],[Order Date]],Superstore_Data[[#This Row],[Ship Date]],"d")</f>
        <v>3</v>
      </c>
      <c r="W1944">
        <f t="shared" si="30"/>
        <v>1</v>
      </c>
    </row>
    <row r="1945" spans="1:23" x14ac:dyDescent="0.3">
      <c r="A1945" s="2">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s="3">
        <v>3.24</v>
      </c>
      <c r="S1945">
        <v>9</v>
      </c>
      <c r="T1945">
        <v>0.8</v>
      </c>
      <c r="U1945">
        <v>-5.1840000000000002</v>
      </c>
      <c r="V1945">
        <f>DATEDIF(Superstore_Data[[#This Row],[Order Date]],Superstore_Data[[#This Row],[Ship Date]],"d")</f>
        <v>3</v>
      </c>
      <c r="W1945">
        <f t="shared" si="30"/>
        <v>1</v>
      </c>
    </row>
    <row r="1946" spans="1:23" x14ac:dyDescent="0.3">
      <c r="A1946" s="2">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s="3">
        <v>95.968000000000004</v>
      </c>
      <c r="S1946">
        <v>4</v>
      </c>
      <c r="T1946">
        <v>0.2</v>
      </c>
      <c r="U1946">
        <v>26.391200000000001</v>
      </c>
      <c r="V1946">
        <f>DATEDIF(Superstore_Data[[#This Row],[Order Date]],Superstore_Data[[#This Row],[Ship Date]],"d")</f>
        <v>6</v>
      </c>
      <c r="W1946">
        <f t="shared" si="30"/>
        <v>1</v>
      </c>
    </row>
    <row r="1947" spans="1:23" x14ac:dyDescent="0.3">
      <c r="A1947" s="2">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s="3">
        <v>10.368</v>
      </c>
      <c r="S1947">
        <v>2</v>
      </c>
      <c r="T1947">
        <v>0.2</v>
      </c>
      <c r="U1947">
        <v>3.6288</v>
      </c>
      <c r="V1947">
        <f>DATEDIF(Superstore_Data[[#This Row],[Order Date]],Superstore_Data[[#This Row],[Ship Date]],"d")</f>
        <v>6</v>
      </c>
      <c r="W1947">
        <f t="shared" si="30"/>
        <v>1</v>
      </c>
    </row>
    <row r="1948" spans="1:23" x14ac:dyDescent="0.3">
      <c r="A1948" s="2">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s="3">
        <v>23.1</v>
      </c>
      <c r="S1948">
        <v>2</v>
      </c>
      <c r="T1948">
        <v>0</v>
      </c>
      <c r="U1948">
        <v>6.468</v>
      </c>
      <c r="V1948">
        <f>DATEDIF(Superstore_Data[[#This Row],[Order Date]],Superstore_Data[[#This Row],[Ship Date]],"d")</f>
        <v>4</v>
      </c>
      <c r="W1948">
        <f t="shared" si="30"/>
        <v>1</v>
      </c>
    </row>
    <row r="1949" spans="1:23" x14ac:dyDescent="0.3">
      <c r="A1949" s="2">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s="3">
        <v>11.54</v>
      </c>
      <c r="S1949">
        <v>2</v>
      </c>
      <c r="T1949">
        <v>0</v>
      </c>
      <c r="U1949">
        <v>3.4620000000000002</v>
      </c>
      <c r="V1949">
        <f>DATEDIF(Superstore_Data[[#This Row],[Order Date]],Superstore_Data[[#This Row],[Ship Date]],"d")</f>
        <v>4</v>
      </c>
      <c r="W1949">
        <f t="shared" si="30"/>
        <v>1</v>
      </c>
    </row>
    <row r="1950" spans="1:23" x14ac:dyDescent="0.3">
      <c r="A1950" s="2">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s="3">
        <v>254.52600000000001</v>
      </c>
      <c r="S1950">
        <v>1</v>
      </c>
      <c r="T1950">
        <v>0.4</v>
      </c>
      <c r="U1950">
        <v>-93.3262</v>
      </c>
      <c r="V1950">
        <f>DATEDIF(Superstore_Data[[#This Row],[Order Date]],Superstore_Data[[#This Row],[Ship Date]],"d")</f>
        <v>4</v>
      </c>
      <c r="W1950">
        <f t="shared" si="30"/>
        <v>1</v>
      </c>
    </row>
    <row r="1951" spans="1:23" x14ac:dyDescent="0.3">
      <c r="A1951" s="2">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s="3">
        <v>12.98</v>
      </c>
      <c r="S1951">
        <v>1</v>
      </c>
      <c r="T1951">
        <v>0</v>
      </c>
      <c r="U1951">
        <v>3.7642000000000002</v>
      </c>
      <c r="V1951">
        <f>DATEDIF(Superstore_Data[[#This Row],[Order Date]],Superstore_Data[[#This Row],[Ship Date]],"d")</f>
        <v>4</v>
      </c>
      <c r="W1951">
        <f t="shared" si="30"/>
        <v>1</v>
      </c>
    </row>
    <row r="1952" spans="1:23" x14ac:dyDescent="0.3">
      <c r="A1952" s="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s="3">
        <v>26.431999999999999</v>
      </c>
      <c r="S1952">
        <v>8</v>
      </c>
      <c r="T1952">
        <v>0.2</v>
      </c>
      <c r="U1952">
        <v>8.9207999999999998</v>
      </c>
      <c r="V1952">
        <f>DATEDIF(Superstore_Data[[#This Row],[Order Date]],Superstore_Data[[#This Row],[Ship Date]],"d")</f>
        <v>4</v>
      </c>
      <c r="W1952">
        <f t="shared" si="30"/>
        <v>1</v>
      </c>
    </row>
    <row r="1953" spans="1:23" x14ac:dyDescent="0.3">
      <c r="A1953" s="2">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s="3">
        <v>197.97</v>
      </c>
      <c r="S1953">
        <v>3</v>
      </c>
      <c r="T1953">
        <v>0</v>
      </c>
      <c r="U1953">
        <v>57.411299999999997</v>
      </c>
      <c r="V1953">
        <f>DATEDIF(Superstore_Data[[#This Row],[Order Date]],Superstore_Data[[#This Row],[Ship Date]],"d")</f>
        <v>4</v>
      </c>
      <c r="W1953">
        <f t="shared" si="30"/>
        <v>1</v>
      </c>
    </row>
    <row r="1954" spans="1:23" x14ac:dyDescent="0.3">
      <c r="A1954" s="2">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s="3">
        <v>18.899999999999999</v>
      </c>
      <c r="S1954">
        <v>6</v>
      </c>
      <c r="T1954">
        <v>0</v>
      </c>
      <c r="U1954">
        <v>9.0719999999999992</v>
      </c>
      <c r="V1954">
        <f>DATEDIF(Superstore_Data[[#This Row],[Order Date]],Superstore_Data[[#This Row],[Ship Date]],"d")</f>
        <v>4</v>
      </c>
      <c r="W1954">
        <f t="shared" si="30"/>
        <v>1</v>
      </c>
    </row>
    <row r="1955" spans="1:23" x14ac:dyDescent="0.3">
      <c r="A1955" s="2">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s="3">
        <v>1282.4100000000001</v>
      </c>
      <c r="S1955">
        <v>5</v>
      </c>
      <c r="T1955">
        <v>0.1</v>
      </c>
      <c r="U1955">
        <v>213.73500000000001</v>
      </c>
      <c r="V1955">
        <f>DATEDIF(Superstore_Data[[#This Row],[Order Date]],Superstore_Data[[#This Row],[Ship Date]],"d")</f>
        <v>4</v>
      </c>
      <c r="W1955">
        <f t="shared" si="30"/>
        <v>1</v>
      </c>
    </row>
    <row r="1956" spans="1:23" x14ac:dyDescent="0.3">
      <c r="A1956" s="2">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s="3">
        <v>4.92</v>
      </c>
      <c r="S1956">
        <v>3</v>
      </c>
      <c r="T1956">
        <v>0</v>
      </c>
      <c r="U1956">
        <v>2.214</v>
      </c>
      <c r="V1956">
        <f>DATEDIF(Superstore_Data[[#This Row],[Order Date]],Superstore_Data[[#This Row],[Ship Date]],"d")</f>
        <v>4</v>
      </c>
      <c r="W1956">
        <f t="shared" si="30"/>
        <v>1</v>
      </c>
    </row>
    <row r="1957" spans="1:23" x14ac:dyDescent="0.3">
      <c r="A1957" s="2">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s="3">
        <v>238</v>
      </c>
      <c r="S1957">
        <v>2</v>
      </c>
      <c r="T1957">
        <v>0</v>
      </c>
      <c r="U1957">
        <v>38.08</v>
      </c>
      <c r="V1957">
        <f>DATEDIF(Superstore_Data[[#This Row],[Order Date]],Superstore_Data[[#This Row],[Ship Date]],"d")</f>
        <v>4</v>
      </c>
      <c r="W1957">
        <f t="shared" si="30"/>
        <v>1</v>
      </c>
    </row>
    <row r="1958" spans="1:23" x14ac:dyDescent="0.3">
      <c r="A1958" s="2">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s="3">
        <v>167.97</v>
      </c>
      <c r="S1958">
        <v>3</v>
      </c>
      <c r="T1958">
        <v>0</v>
      </c>
      <c r="U1958">
        <v>40.312800000000003</v>
      </c>
      <c r="V1958">
        <f>DATEDIF(Superstore_Data[[#This Row],[Order Date]],Superstore_Data[[#This Row],[Ship Date]],"d")</f>
        <v>4</v>
      </c>
      <c r="W1958">
        <f t="shared" si="30"/>
        <v>1</v>
      </c>
    </row>
    <row r="1959" spans="1:23" x14ac:dyDescent="0.3">
      <c r="A1959" s="2">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s="3">
        <v>17.12</v>
      </c>
      <c r="S1959">
        <v>4</v>
      </c>
      <c r="T1959">
        <v>0</v>
      </c>
      <c r="U1959">
        <v>7.7039999999999997</v>
      </c>
      <c r="V1959">
        <f>DATEDIF(Superstore_Data[[#This Row],[Order Date]],Superstore_Data[[#This Row],[Ship Date]],"d")</f>
        <v>4</v>
      </c>
      <c r="W1959">
        <f t="shared" si="30"/>
        <v>1</v>
      </c>
    </row>
    <row r="1960" spans="1:23" x14ac:dyDescent="0.3">
      <c r="A1960" s="2">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s="3">
        <v>16.2</v>
      </c>
      <c r="S1960">
        <v>3</v>
      </c>
      <c r="T1960">
        <v>0</v>
      </c>
      <c r="U1960">
        <v>7.7759999999999998</v>
      </c>
      <c r="V1960">
        <f>DATEDIF(Superstore_Data[[#This Row],[Order Date]],Superstore_Data[[#This Row],[Ship Date]],"d")</f>
        <v>5</v>
      </c>
      <c r="W1960">
        <f t="shared" si="30"/>
        <v>1</v>
      </c>
    </row>
    <row r="1961" spans="1:23" x14ac:dyDescent="0.3">
      <c r="A1961" s="2">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s="3">
        <v>33.99</v>
      </c>
      <c r="S1961">
        <v>3</v>
      </c>
      <c r="T1961">
        <v>0</v>
      </c>
      <c r="U1961">
        <v>14.6157</v>
      </c>
      <c r="V1961">
        <f>DATEDIF(Superstore_Data[[#This Row],[Order Date]],Superstore_Data[[#This Row],[Ship Date]],"d")</f>
        <v>5</v>
      </c>
      <c r="W1961">
        <f t="shared" si="30"/>
        <v>1</v>
      </c>
    </row>
    <row r="1962" spans="1:23" x14ac:dyDescent="0.3">
      <c r="A1962" s="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3">
        <v>296.85000000000002</v>
      </c>
      <c r="S1962">
        <v>5</v>
      </c>
      <c r="T1962">
        <v>0</v>
      </c>
      <c r="U1962">
        <v>53.433</v>
      </c>
      <c r="V1962">
        <f>DATEDIF(Superstore_Data[[#This Row],[Order Date]],Superstore_Data[[#This Row],[Ship Date]],"d")</f>
        <v>5</v>
      </c>
      <c r="W1962">
        <f t="shared" si="30"/>
        <v>1</v>
      </c>
    </row>
    <row r="1963" spans="1:23" x14ac:dyDescent="0.3">
      <c r="A1963" s="2">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3">
        <v>112.8</v>
      </c>
      <c r="S1963">
        <v>6</v>
      </c>
      <c r="T1963">
        <v>0</v>
      </c>
      <c r="U1963">
        <v>6.7679999999999998</v>
      </c>
      <c r="V1963">
        <f>DATEDIF(Superstore_Data[[#This Row],[Order Date]],Superstore_Data[[#This Row],[Ship Date]],"d")</f>
        <v>5</v>
      </c>
      <c r="W1963">
        <f t="shared" si="30"/>
        <v>1</v>
      </c>
    </row>
    <row r="1964" spans="1:23" x14ac:dyDescent="0.3">
      <c r="A1964" s="2">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s="3">
        <v>13.71</v>
      </c>
      <c r="S1964">
        <v>3</v>
      </c>
      <c r="T1964">
        <v>0</v>
      </c>
      <c r="U1964">
        <v>6.5808</v>
      </c>
      <c r="V1964">
        <f>DATEDIF(Superstore_Data[[#This Row],[Order Date]],Superstore_Data[[#This Row],[Ship Date]],"d")</f>
        <v>5</v>
      </c>
      <c r="W1964">
        <f t="shared" si="30"/>
        <v>1</v>
      </c>
    </row>
    <row r="1965" spans="1:23" x14ac:dyDescent="0.3">
      <c r="A1965" s="2">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s="3">
        <v>24.9</v>
      </c>
      <c r="S1965">
        <v>5</v>
      </c>
      <c r="T1965">
        <v>0</v>
      </c>
      <c r="U1965">
        <v>11.702999999999999</v>
      </c>
      <c r="V1965">
        <f>DATEDIF(Superstore_Data[[#This Row],[Order Date]],Superstore_Data[[#This Row],[Ship Date]],"d")</f>
        <v>5</v>
      </c>
      <c r="W1965">
        <f t="shared" si="30"/>
        <v>1</v>
      </c>
    </row>
    <row r="1966" spans="1:23" x14ac:dyDescent="0.3">
      <c r="A1966" s="2">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s="3">
        <v>286.29000000000002</v>
      </c>
      <c r="S1966">
        <v>3</v>
      </c>
      <c r="T1966">
        <v>0</v>
      </c>
      <c r="U1966">
        <v>17.177399999999999</v>
      </c>
      <c r="V1966">
        <f>DATEDIF(Superstore_Data[[#This Row],[Order Date]],Superstore_Data[[#This Row],[Ship Date]],"d")</f>
        <v>5</v>
      </c>
      <c r="W1966">
        <f t="shared" si="30"/>
        <v>1</v>
      </c>
    </row>
    <row r="1967" spans="1:23" x14ac:dyDescent="0.3">
      <c r="A1967" s="2">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s="3">
        <v>24.18</v>
      </c>
      <c r="S1967">
        <v>2</v>
      </c>
      <c r="T1967">
        <v>0</v>
      </c>
      <c r="U1967">
        <v>7.2539999999999996</v>
      </c>
      <c r="V1967">
        <f>DATEDIF(Superstore_Data[[#This Row],[Order Date]],Superstore_Data[[#This Row],[Ship Date]],"d")</f>
        <v>5</v>
      </c>
      <c r="W1967">
        <f t="shared" si="30"/>
        <v>1</v>
      </c>
    </row>
    <row r="1968" spans="1:23" x14ac:dyDescent="0.3">
      <c r="A1968" s="2">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s="3">
        <v>281.97000000000003</v>
      </c>
      <c r="S1968">
        <v>3</v>
      </c>
      <c r="T1968">
        <v>0</v>
      </c>
      <c r="U1968">
        <v>78.951599999999999</v>
      </c>
      <c r="V1968">
        <f>DATEDIF(Superstore_Data[[#This Row],[Order Date]],Superstore_Data[[#This Row],[Ship Date]],"d")</f>
        <v>7</v>
      </c>
      <c r="W1968">
        <f t="shared" si="30"/>
        <v>1</v>
      </c>
    </row>
    <row r="1969" spans="1:23" x14ac:dyDescent="0.3">
      <c r="A1969" s="2">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3">
        <v>69.5</v>
      </c>
      <c r="S1969">
        <v>5</v>
      </c>
      <c r="T1969">
        <v>0</v>
      </c>
      <c r="U1969">
        <v>20.155000000000001</v>
      </c>
      <c r="V1969">
        <f>DATEDIF(Superstore_Data[[#This Row],[Order Date]],Superstore_Data[[#This Row],[Ship Date]],"d")</f>
        <v>7</v>
      </c>
      <c r="W1969">
        <f t="shared" si="30"/>
        <v>1</v>
      </c>
    </row>
    <row r="1970" spans="1:23" x14ac:dyDescent="0.3">
      <c r="A1970" s="2">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s="3">
        <v>166.44</v>
      </c>
      <c r="S1970">
        <v>3</v>
      </c>
      <c r="T1970">
        <v>0</v>
      </c>
      <c r="U1970">
        <v>79.891199999999998</v>
      </c>
      <c r="V1970">
        <f>DATEDIF(Superstore_Data[[#This Row],[Order Date]],Superstore_Data[[#This Row],[Ship Date]],"d")</f>
        <v>7</v>
      </c>
      <c r="W1970">
        <f t="shared" si="30"/>
        <v>1</v>
      </c>
    </row>
    <row r="1971" spans="1:23" x14ac:dyDescent="0.3">
      <c r="A1971" s="2">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s="3">
        <v>291.95999999999998</v>
      </c>
      <c r="S1971">
        <v>4</v>
      </c>
      <c r="T1971">
        <v>0</v>
      </c>
      <c r="U1971">
        <v>102.18600000000001</v>
      </c>
      <c r="V1971">
        <f>DATEDIF(Superstore_Data[[#This Row],[Order Date]],Superstore_Data[[#This Row],[Ship Date]],"d")</f>
        <v>6</v>
      </c>
      <c r="W1971">
        <f t="shared" si="30"/>
        <v>1</v>
      </c>
    </row>
    <row r="1972" spans="1:23" x14ac:dyDescent="0.3">
      <c r="A1972" s="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s="3">
        <v>6.4080000000000004</v>
      </c>
      <c r="S1972">
        <v>3</v>
      </c>
      <c r="T1972">
        <v>0.2</v>
      </c>
      <c r="U1972">
        <v>0.64080000000000004</v>
      </c>
      <c r="V1972">
        <f>DATEDIF(Superstore_Data[[#This Row],[Order Date]],Superstore_Data[[#This Row],[Ship Date]],"d")</f>
        <v>5</v>
      </c>
      <c r="W1972">
        <f t="shared" si="30"/>
        <v>1</v>
      </c>
    </row>
    <row r="1973" spans="1:23" x14ac:dyDescent="0.3">
      <c r="A1973" s="2">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s="3">
        <v>408.74400000000003</v>
      </c>
      <c r="S1973">
        <v>7</v>
      </c>
      <c r="T1973">
        <v>0.2</v>
      </c>
      <c r="U1973">
        <v>76.639499999999998</v>
      </c>
      <c r="V1973">
        <f>DATEDIF(Superstore_Data[[#This Row],[Order Date]],Superstore_Data[[#This Row],[Ship Date]],"d")</f>
        <v>5</v>
      </c>
      <c r="W1973">
        <f t="shared" si="30"/>
        <v>1</v>
      </c>
    </row>
    <row r="1974" spans="1:23" x14ac:dyDescent="0.3">
      <c r="A1974" s="2">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s="3">
        <v>5.1040000000000001</v>
      </c>
      <c r="S1974">
        <v>4</v>
      </c>
      <c r="T1974">
        <v>0.8</v>
      </c>
      <c r="U1974">
        <v>-8.6768000000000001</v>
      </c>
      <c r="V1974">
        <f>DATEDIF(Superstore_Data[[#This Row],[Order Date]],Superstore_Data[[#This Row],[Ship Date]],"d")</f>
        <v>5</v>
      </c>
      <c r="W1974">
        <f t="shared" si="30"/>
        <v>1</v>
      </c>
    </row>
    <row r="1975" spans="1:23" x14ac:dyDescent="0.3">
      <c r="A1975" s="2">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3">
        <v>2.8959999999999999</v>
      </c>
      <c r="S1975">
        <v>2</v>
      </c>
      <c r="T1975">
        <v>0.2</v>
      </c>
      <c r="U1975">
        <v>0.47060000000000002</v>
      </c>
      <c r="V1975">
        <f>DATEDIF(Superstore_Data[[#This Row],[Order Date]],Superstore_Data[[#This Row],[Ship Date]],"d")</f>
        <v>5</v>
      </c>
      <c r="W1975">
        <f t="shared" si="30"/>
        <v>1</v>
      </c>
    </row>
    <row r="1976" spans="1:23" x14ac:dyDescent="0.3">
      <c r="A1976" s="2">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3">
        <v>35.015999999999998</v>
      </c>
      <c r="S1976">
        <v>3</v>
      </c>
      <c r="T1976">
        <v>0.2</v>
      </c>
      <c r="U1976">
        <v>-2.1884999999999999</v>
      </c>
      <c r="V1976">
        <f>DATEDIF(Superstore_Data[[#This Row],[Order Date]],Superstore_Data[[#This Row],[Ship Date]],"d")</f>
        <v>5</v>
      </c>
      <c r="W1976">
        <f t="shared" si="30"/>
        <v>1</v>
      </c>
    </row>
    <row r="1977" spans="1:23" x14ac:dyDescent="0.3">
      <c r="A1977" s="2">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s="3">
        <v>275.97000000000003</v>
      </c>
      <c r="S1977">
        <v>3</v>
      </c>
      <c r="T1977">
        <v>0</v>
      </c>
      <c r="U1977">
        <v>11.0388</v>
      </c>
      <c r="V1977">
        <f>DATEDIF(Superstore_Data[[#This Row],[Order Date]],Superstore_Data[[#This Row],[Ship Date]],"d")</f>
        <v>2</v>
      </c>
      <c r="W1977">
        <f t="shared" si="30"/>
        <v>1</v>
      </c>
    </row>
    <row r="1978" spans="1:23" x14ac:dyDescent="0.3">
      <c r="A1978" s="2">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s="3">
        <v>1394.95</v>
      </c>
      <c r="S1978">
        <v>5</v>
      </c>
      <c r="T1978">
        <v>0</v>
      </c>
      <c r="U1978">
        <v>362.68700000000001</v>
      </c>
      <c r="V1978">
        <f>DATEDIF(Superstore_Data[[#This Row],[Order Date]],Superstore_Data[[#This Row],[Ship Date]],"d")</f>
        <v>2</v>
      </c>
      <c r="W1978">
        <f t="shared" si="30"/>
        <v>1</v>
      </c>
    </row>
    <row r="1979" spans="1:23" x14ac:dyDescent="0.3">
      <c r="A1979" s="2">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s="3">
        <v>545.88</v>
      </c>
      <c r="S1979">
        <v>6</v>
      </c>
      <c r="T1979">
        <v>0</v>
      </c>
      <c r="U1979">
        <v>70.964399999999998</v>
      </c>
      <c r="V1979">
        <f>DATEDIF(Superstore_Data[[#This Row],[Order Date]],Superstore_Data[[#This Row],[Ship Date]],"d")</f>
        <v>2</v>
      </c>
      <c r="W1979">
        <f t="shared" si="30"/>
        <v>1</v>
      </c>
    </row>
    <row r="1980" spans="1:23" x14ac:dyDescent="0.3">
      <c r="A1980" s="2">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s="3">
        <v>5.2480000000000002</v>
      </c>
      <c r="S1980">
        <v>2</v>
      </c>
      <c r="T1980">
        <v>0.2</v>
      </c>
      <c r="U1980">
        <v>0.59040000000000004</v>
      </c>
      <c r="V1980">
        <f>DATEDIF(Superstore_Data[[#This Row],[Order Date]],Superstore_Data[[#This Row],[Ship Date]],"d")</f>
        <v>4</v>
      </c>
      <c r="W1980">
        <f t="shared" si="30"/>
        <v>1</v>
      </c>
    </row>
    <row r="1981" spans="1:23" x14ac:dyDescent="0.3">
      <c r="A1981" s="2">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3">
        <v>933.53599999999994</v>
      </c>
      <c r="S1981">
        <v>4</v>
      </c>
      <c r="T1981">
        <v>0.2</v>
      </c>
      <c r="U1981">
        <v>105.0228</v>
      </c>
      <c r="V1981">
        <f>DATEDIF(Superstore_Data[[#This Row],[Order Date]],Superstore_Data[[#This Row],[Ship Date]],"d")</f>
        <v>0</v>
      </c>
      <c r="W1981">
        <f t="shared" si="30"/>
        <v>1</v>
      </c>
    </row>
    <row r="1982" spans="1:23" x14ac:dyDescent="0.3">
      <c r="A1982" s="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s="3">
        <v>42.975999999999999</v>
      </c>
      <c r="S1982">
        <v>4</v>
      </c>
      <c r="T1982">
        <v>0.2</v>
      </c>
      <c r="U1982">
        <v>4.2976000000000001</v>
      </c>
      <c r="V1982">
        <f>DATEDIF(Superstore_Data[[#This Row],[Order Date]],Superstore_Data[[#This Row],[Ship Date]],"d")</f>
        <v>0</v>
      </c>
      <c r="W1982">
        <f t="shared" si="30"/>
        <v>1</v>
      </c>
    </row>
    <row r="1983" spans="1:23" x14ac:dyDescent="0.3">
      <c r="A1983" s="2">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s="3">
        <v>3.76</v>
      </c>
      <c r="S1983">
        <v>2</v>
      </c>
      <c r="T1983">
        <v>0</v>
      </c>
      <c r="U1983">
        <v>1.8048</v>
      </c>
      <c r="V1983">
        <f>DATEDIF(Superstore_Data[[#This Row],[Order Date]],Superstore_Data[[#This Row],[Ship Date]],"d")</f>
        <v>2</v>
      </c>
      <c r="W1983">
        <f t="shared" si="30"/>
        <v>1</v>
      </c>
    </row>
    <row r="1984" spans="1:23" x14ac:dyDescent="0.3">
      <c r="A1984" s="2">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s="3">
        <v>479.96</v>
      </c>
      <c r="S1984">
        <v>4</v>
      </c>
      <c r="T1984">
        <v>0</v>
      </c>
      <c r="U1984">
        <v>134.3888</v>
      </c>
      <c r="V1984">
        <f>DATEDIF(Superstore_Data[[#This Row],[Order Date]],Superstore_Data[[#This Row],[Ship Date]],"d")</f>
        <v>6</v>
      </c>
      <c r="W1984">
        <f t="shared" si="30"/>
        <v>1</v>
      </c>
    </row>
    <row r="1985" spans="1:23" x14ac:dyDescent="0.3">
      <c r="A1985" s="2">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s="3">
        <v>320.88</v>
      </c>
      <c r="S1985">
        <v>6</v>
      </c>
      <c r="T1985">
        <v>0</v>
      </c>
      <c r="U1985">
        <v>93.055199999999999</v>
      </c>
      <c r="V1985">
        <f>DATEDIF(Superstore_Data[[#This Row],[Order Date]],Superstore_Data[[#This Row],[Ship Date]],"d")</f>
        <v>2</v>
      </c>
      <c r="W1985">
        <f t="shared" si="30"/>
        <v>1</v>
      </c>
    </row>
    <row r="1986" spans="1:23" x14ac:dyDescent="0.3">
      <c r="A1986" s="2">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s="3">
        <v>23.88</v>
      </c>
      <c r="S1986">
        <v>3</v>
      </c>
      <c r="T1986">
        <v>0</v>
      </c>
      <c r="U1986">
        <v>10.507199999999999</v>
      </c>
      <c r="V1986">
        <f>DATEDIF(Superstore_Data[[#This Row],[Order Date]],Superstore_Data[[#This Row],[Ship Date]],"d")</f>
        <v>2</v>
      </c>
      <c r="W1986">
        <f t="shared" ref="W1986:W2049" si="31">COUNTIF($A:$A,A1986)</f>
        <v>1</v>
      </c>
    </row>
    <row r="1987" spans="1:23" x14ac:dyDescent="0.3">
      <c r="A1987" s="2">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s="3">
        <v>26.76</v>
      </c>
      <c r="S1987">
        <v>4</v>
      </c>
      <c r="T1987">
        <v>0</v>
      </c>
      <c r="U1987">
        <v>12.3096</v>
      </c>
      <c r="V1987">
        <f>DATEDIF(Superstore_Data[[#This Row],[Order Date]],Superstore_Data[[#This Row],[Ship Date]],"d")</f>
        <v>2</v>
      </c>
      <c r="W1987">
        <f t="shared" si="31"/>
        <v>1</v>
      </c>
    </row>
    <row r="1988" spans="1:23" x14ac:dyDescent="0.3">
      <c r="A1988" s="2">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3">
        <v>1439.9760000000001</v>
      </c>
      <c r="S1988">
        <v>4</v>
      </c>
      <c r="T1988">
        <v>0.4</v>
      </c>
      <c r="U1988">
        <v>191.99680000000001</v>
      </c>
      <c r="V1988">
        <f>DATEDIF(Superstore_Data[[#This Row],[Order Date]],Superstore_Data[[#This Row],[Ship Date]],"d")</f>
        <v>2</v>
      </c>
      <c r="W1988">
        <f t="shared" si="31"/>
        <v>1</v>
      </c>
    </row>
    <row r="1989" spans="1:23" x14ac:dyDescent="0.3">
      <c r="A1989" s="2">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s="3">
        <v>17.22</v>
      </c>
      <c r="S1989">
        <v>3</v>
      </c>
      <c r="T1989">
        <v>0</v>
      </c>
      <c r="U1989">
        <v>7.9211999999999998</v>
      </c>
      <c r="V1989">
        <f>DATEDIF(Superstore_Data[[#This Row],[Order Date]],Superstore_Data[[#This Row],[Ship Date]],"d")</f>
        <v>4</v>
      </c>
      <c r="W1989">
        <f t="shared" si="31"/>
        <v>1</v>
      </c>
    </row>
    <row r="1990" spans="1:23" x14ac:dyDescent="0.3">
      <c r="A1990" s="2">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s="3">
        <v>1024.3800000000001</v>
      </c>
      <c r="S1990">
        <v>7</v>
      </c>
      <c r="T1990">
        <v>0</v>
      </c>
      <c r="U1990">
        <v>215.1198</v>
      </c>
      <c r="V1990">
        <f>DATEDIF(Superstore_Data[[#This Row],[Order Date]],Superstore_Data[[#This Row],[Ship Date]],"d")</f>
        <v>4</v>
      </c>
      <c r="W1990">
        <f t="shared" si="31"/>
        <v>1</v>
      </c>
    </row>
    <row r="1991" spans="1:23" x14ac:dyDescent="0.3">
      <c r="A1991" s="2">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3">
        <v>26.22</v>
      </c>
      <c r="S1991">
        <v>3</v>
      </c>
      <c r="T1991">
        <v>0</v>
      </c>
      <c r="U1991">
        <v>12.323399999999999</v>
      </c>
      <c r="V1991">
        <f>DATEDIF(Superstore_Data[[#This Row],[Order Date]],Superstore_Data[[#This Row],[Ship Date]],"d")</f>
        <v>4</v>
      </c>
      <c r="W1991">
        <f t="shared" si="31"/>
        <v>1</v>
      </c>
    </row>
    <row r="1992" spans="1:23" x14ac:dyDescent="0.3">
      <c r="A1992" s="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s="3">
        <v>17.34</v>
      </c>
      <c r="S1992">
        <v>3</v>
      </c>
      <c r="T1992">
        <v>0</v>
      </c>
      <c r="U1992">
        <v>8.4966000000000008</v>
      </c>
      <c r="V1992">
        <f>DATEDIF(Superstore_Data[[#This Row],[Order Date]],Superstore_Data[[#This Row],[Ship Date]],"d")</f>
        <v>4</v>
      </c>
      <c r="W1992">
        <f t="shared" si="31"/>
        <v>1</v>
      </c>
    </row>
    <row r="1993" spans="1:23" x14ac:dyDescent="0.3">
      <c r="A1993" s="2">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s="3">
        <v>4.9560000000000004</v>
      </c>
      <c r="S1993">
        <v>4</v>
      </c>
      <c r="T1993">
        <v>0.7</v>
      </c>
      <c r="U1993">
        <v>-3.7995999999999999</v>
      </c>
      <c r="V1993">
        <f>DATEDIF(Superstore_Data[[#This Row],[Order Date]],Superstore_Data[[#This Row],[Ship Date]],"d")</f>
        <v>4</v>
      </c>
      <c r="W1993">
        <f t="shared" si="31"/>
        <v>1</v>
      </c>
    </row>
    <row r="1994" spans="1:23" x14ac:dyDescent="0.3">
      <c r="A1994" s="2">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s="3">
        <v>71.040000000000006</v>
      </c>
      <c r="S1994">
        <v>6</v>
      </c>
      <c r="T1994">
        <v>0.2</v>
      </c>
      <c r="U1994">
        <v>26.64</v>
      </c>
      <c r="V1994">
        <f>DATEDIF(Superstore_Data[[#This Row],[Order Date]],Superstore_Data[[#This Row],[Ship Date]],"d")</f>
        <v>7</v>
      </c>
      <c r="W1994">
        <f t="shared" si="31"/>
        <v>1</v>
      </c>
    </row>
    <row r="1995" spans="1:23" x14ac:dyDescent="0.3">
      <c r="A1995" s="2">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s="3">
        <v>5.3440000000000003</v>
      </c>
      <c r="S1995">
        <v>2</v>
      </c>
      <c r="T1995">
        <v>0.2</v>
      </c>
      <c r="U1995">
        <v>0.73480000000000001</v>
      </c>
      <c r="V1995">
        <f>DATEDIF(Superstore_Data[[#This Row],[Order Date]],Superstore_Data[[#This Row],[Ship Date]],"d")</f>
        <v>7</v>
      </c>
      <c r="W1995">
        <f t="shared" si="31"/>
        <v>1</v>
      </c>
    </row>
    <row r="1996" spans="1:23" x14ac:dyDescent="0.3">
      <c r="A1996" s="2">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s="3">
        <v>11.304</v>
      </c>
      <c r="S1996">
        <v>3</v>
      </c>
      <c r="T1996">
        <v>0.2</v>
      </c>
      <c r="U1996">
        <v>-2.1194999999999999</v>
      </c>
      <c r="V1996">
        <f>DATEDIF(Superstore_Data[[#This Row],[Order Date]],Superstore_Data[[#This Row],[Ship Date]],"d")</f>
        <v>7</v>
      </c>
      <c r="W1996">
        <f t="shared" si="31"/>
        <v>1</v>
      </c>
    </row>
    <row r="1997" spans="1:23" x14ac:dyDescent="0.3">
      <c r="A1997" s="2">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s="3">
        <v>294.62</v>
      </c>
      <c r="S1997">
        <v>5</v>
      </c>
      <c r="T1997">
        <v>0.8</v>
      </c>
      <c r="U1997">
        <v>-766.01199999999994</v>
      </c>
      <c r="V1997">
        <f>DATEDIF(Superstore_Data[[#This Row],[Order Date]],Superstore_Data[[#This Row],[Ship Date]],"d")</f>
        <v>2</v>
      </c>
      <c r="W1997">
        <f t="shared" si="31"/>
        <v>1</v>
      </c>
    </row>
    <row r="1998" spans="1:23" x14ac:dyDescent="0.3">
      <c r="A1998" s="2">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s="3">
        <v>8.7520000000000007</v>
      </c>
      <c r="S1998">
        <v>4</v>
      </c>
      <c r="T1998">
        <v>0.6</v>
      </c>
      <c r="U1998">
        <v>-3.7195999999999998</v>
      </c>
      <c r="V1998">
        <f>DATEDIF(Superstore_Data[[#This Row],[Order Date]],Superstore_Data[[#This Row],[Ship Date]],"d")</f>
        <v>2</v>
      </c>
      <c r="W1998">
        <f t="shared" si="31"/>
        <v>1</v>
      </c>
    </row>
    <row r="1999" spans="1:23" x14ac:dyDescent="0.3">
      <c r="A1999" s="2">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s="3">
        <v>15</v>
      </c>
      <c r="S1999">
        <v>4</v>
      </c>
      <c r="T1999">
        <v>0</v>
      </c>
      <c r="U1999">
        <v>7.2</v>
      </c>
      <c r="V1999">
        <f>DATEDIF(Superstore_Data[[#This Row],[Order Date]],Superstore_Data[[#This Row],[Ship Date]],"d")</f>
        <v>3</v>
      </c>
      <c r="W1999">
        <f t="shared" si="31"/>
        <v>1</v>
      </c>
    </row>
    <row r="2000" spans="1:23" x14ac:dyDescent="0.3">
      <c r="A2000" s="2">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s="3">
        <v>161.61000000000001</v>
      </c>
      <c r="S2000">
        <v>1</v>
      </c>
      <c r="T2000">
        <v>0</v>
      </c>
      <c r="U2000">
        <v>42.018599999999999</v>
      </c>
      <c r="V2000">
        <f>DATEDIF(Superstore_Data[[#This Row],[Order Date]],Superstore_Data[[#This Row],[Ship Date]],"d")</f>
        <v>3</v>
      </c>
      <c r="W2000">
        <f t="shared" si="31"/>
        <v>1</v>
      </c>
    </row>
    <row r="2001" spans="1:23" x14ac:dyDescent="0.3">
      <c r="A2001" s="2">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s="3">
        <v>144.94999999999999</v>
      </c>
      <c r="S2001">
        <v>5</v>
      </c>
      <c r="T2001">
        <v>0</v>
      </c>
      <c r="U2001">
        <v>42.035499999999999</v>
      </c>
      <c r="V2001">
        <f>DATEDIF(Superstore_Data[[#This Row],[Order Date]],Superstore_Data[[#This Row],[Ship Date]],"d")</f>
        <v>3</v>
      </c>
      <c r="W2001">
        <f t="shared" si="31"/>
        <v>1</v>
      </c>
    </row>
    <row r="2002" spans="1:23" x14ac:dyDescent="0.3">
      <c r="A2002" s="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s="3">
        <v>199.95</v>
      </c>
      <c r="S2002">
        <v>5</v>
      </c>
      <c r="T2002">
        <v>0</v>
      </c>
      <c r="U2002">
        <v>21.994499999999999</v>
      </c>
      <c r="V2002">
        <f>DATEDIF(Superstore_Data[[#This Row],[Order Date]],Superstore_Data[[#This Row],[Ship Date]],"d")</f>
        <v>7</v>
      </c>
      <c r="W2002">
        <f t="shared" si="31"/>
        <v>1</v>
      </c>
    </row>
    <row r="2003" spans="1:23" x14ac:dyDescent="0.3">
      <c r="A2003" s="2">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s="3">
        <v>41.86</v>
      </c>
      <c r="S2003">
        <v>7</v>
      </c>
      <c r="T2003">
        <v>0</v>
      </c>
      <c r="U2003">
        <v>14.2324</v>
      </c>
      <c r="V2003">
        <f>DATEDIF(Superstore_Data[[#This Row],[Order Date]],Superstore_Data[[#This Row],[Ship Date]],"d")</f>
        <v>7</v>
      </c>
      <c r="W2003">
        <f t="shared" si="31"/>
        <v>1</v>
      </c>
    </row>
    <row r="2004" spans="1:23" x14ac:dyDescent="0.3">
      <c r="A2004" s="2">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s="3">
        <v>95.94</v>
      </c>
      <c r="S2004">
        <v>3</v>
      </c>
      <c r="T2004">
        <v>0</v>
      </c>
      <c r="U2004">
        <v>9.5939999999999994</v>
      </c>
      <c r="V2004">
        <f>DATEDIF(Superstore_Data[[#This Row],[Order Date]],Superstore_Data[[#This Row],[Ship Date]],"d")</f>
        <v>3</v>
      </c>
      <c r="W2004">
        <f t="shared" si="31"/>
        <v>1</v>
      </c>
    </row>
    <row r="2005" spans="1:23" x14ac:dyDescent="0.3">
      <c r="A2005" s="2">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s="3">
        <v>304.45</v>
      </c>
      <c r="S2005">
        <v>5</v>
      </c>
      <c r="T2005">
        <v>0</v>
      </c>
      <c r="U2005">
        <v>76.112499999999997</v>
      </c>
      <c r="V2005">
        <f>DATEDIF(Superstore_Data[[#This Row],[Order Date]],Superstore_Data[[#This Row],[Ship Date]],"d")</f>
        <v>3</v>
      </c>
      <c r="W2005">
        <f t="shared" si="31"/>
        <v>1</v>
      </c>
    </row>
    <row r="2006" spans="1:23" x14ac:dyDescent="0.3">
      <c r="A2006" s="2">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s="3">
        <v>11.364000000000001</v>
      </c>
      <c r="S2006">
        <v>3</v>
      </c>
      <c r="T2006">
        <v>0.8</v>
      </c>
      <c r="U2006">
        <v>-17.045999999999999</v>
      </c>
      <c r="V2006">
        <f>DATEDIF(Superstore_Data[[#This Row],[Order Date]],Superstore_Data[[#This Row],[Ship Date]],"d")</f>
        <v>7</v>
      </c>
      <c r="W2006">
        <f t="shared" si="31"/>
        <v>1</v>
      </c>
    </row>
    <row r="2007" spans="1:23" x14ac:dyDescent="0.3">
      <c r="A2007" s="2">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s="3">
        <v>29.68</v>
      </c>
      <c r="S2007">
        <v>7</v>
      </c>
      <c r="T2007">
        <v>0</v>
      </c>
      <c r="U2007">
        <v>11.575200000000001</v>
      </c>
      <c r="V2007">
        <f>DATEDIF(Superstore_Data[[#This Row],[Order Date]],Superstore_Data[[#This Row],[Ship Date]],"d")</f>
        <v>4</v>
      </c>
      <c r="W2007">
        <f t="shared" si="31"/>
        <v>1</v>
      </c>
    </row>
    <row r="2008" spans="1:23" x14ac:dyDescent="0.3">
      <c r="A2008" s="2">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s="3">
        <v>47.53</v>
      </c>
      <c r="S2008">
        <v>7</v>
      </c>
      <c r="T2008">
        <v>0</v>
      </c>
      <c r="U2008">
        <v>16.1602</v>
      </c>
      <c r="V2008">
        <f>DATEDIF(Superstore_Data[[#This Row],[Order Date]],Superstore_Data[[#This Row],[Ship Date]],"d")</f>
        <v>4</v>
      </c>
      <c r="W2008">
        <f t="shared" si="31"/>
        <v>1</v>
      </c>
    </row>
    <row r="2009" spans="1:23" x14ac:dyDescent="0.3">
      <c r="A2009" s="2">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s="3">
        <v>183.37200000000001</v>
      </c>
      <c r="S2009">
        <v>2</v>
      </c>
      <c r="T2009">
        <v>0.3</v>
      </c>
      <c r="U2009">
        <v>-36.674399999999999</v>
      </c>
      <c r="V2009">
        <f>DATEDIF(Superstore_Data[[#This Row],[Order Date]],Superstore_Data[[#This Row],[Ship Date]],"d")</f>
        <v>1</v>
      </c>
      <c r="W2009">
        <f t="shared" si="31"/>
        <v>1</v>
      </c>
    </row>
    <row r="2010" spans="1:23" x14ac:dyDescent="0.3">
      <c r="A2010" s="2">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s="3">
        <v>4.2240000000000002</v>
      </c>
      <c r="S2010">
        <v>3</v>
      </c>
      <c r="T2010">
        <v>0.2</v>
      </c>
      <c r="U2010">
        <v>0.47520000000000001</v>
      </c>
      <c r="V2010">
        <f>DATEDIF(Superstore_Data[[#This Row],[Order Date]],Superstore_Data[[#This Row],[Ship Date]],"d")</f>
        <v>6</v>
      </c>
      <c r="W2010">
        <f t="shared" si="31"/>
        <v>1</v>
      </c>
    </row>
    <row r="2011" spans="1:23" x14ac:dyDescent="0.3">
      <c r="A2011" s="2">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s="3">
        <v>333.05599999999998</v>
      </c>
      <c r="S2011">
        <v>2</v>
      </c>
      <c r="T2011">
        <v>0.2</v>
      </c>
      <c r="U2011">
        <v>29.142399999999999</v>
      </c>
      <c r="V2011">
        <f>DATEDIF(Superstore_Data[[#This Row],[Order Date]],Superstore_Data[[#This Row],[Ship Date]],"d")</f>
        <v>6</v>
      </c>
      <c r="W2011">
        <f t="shared" si="31"/>
        <v>1</v>
      </c>
    </row>
    <row r="2012" spans="1:23" x14ac:dyDescent="0.3">
      <c r="A2012" s="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s="3">
        <v>24.896000000000001</v>
      </c>
      <c r="S2012">
        <v>4</v>
      </c>
      <c r="T2012">
        <v>0.2</v>
      </c>
      <c r="U2012">
        <v>7.78</v>
      </c>
      <c r="V2012">
        <f>DATEDIF(Superstore_Data[[#This Row],[Order Date]],Superstore_Data[[#This Row],[Ship Date]],"d")</f>
        <v>6</v>
      </c>
      <c r="W2012">
        <f t="shared" si="31"/>
        <v>1</v>
      </c>
    </row>
    <row r="2013" spans="1:23" x14ac:dyDescent="0.3">
      <c r="A2013" s="2">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s="3">
        <v>159.98400000000001</v>
      </c>
      <c r="S2013">
        <v>2</v>
      </c>
      <c r="T2013">
        <v>0.2</v>
      </c>
      <c r="U2013">
        <v>35.996400000000001</v>
      </c>
      <c r="V2013">
        <f>DATEDIF(Superstore_Data[[#This Row],[Order Date]],Superstore_Data[[#This Row],[Ship Date]],"d")</f>
        <v>0</v>
      </c>
      <c r="W2013">
        <f t="shared" si="31"/>
        <v>1</v>
      </c>
    </row>
    <row r="2014" spans="1:23" x14ac:dyDescent="0.3">
      <c r="A2014" s="2">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s="3">
        <v>46.344000000000001</v>
      </c>
      <c r="S2014">
        <v>3</v>
      </c>
      <c r="T2014">
        <v>0.2</v>
      </c>
      <c r="U2014">
        <v>4.6344000000000003</v>
      </c>
      <c r="V2014">
        <f>DATEDIF(Superstore_Data[[#This Row],[Order Date]],Superstore_Data[[#This Row],[Ship Date]],"d")</f>
        <v>0</v>
      </c>
      <c r="W2014">
        <f t="shared" si="31"/>
        <v>1</v>
      </c>
    </row>
    <row r="2015" spans="1:23" x14ac:dyDescent="0.3">
      <c r="A2015" s="2">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s="3">
        <v>350.98</v>
      </c>
      <c r="S2015">
        <v>1</v>
      </c>
      <c r="T2015">
        <v>0</v>
      </c>
      <c r="U2015">
        <v>84.235200000000006</v>
      </c>
      <c r="V2015">
        <f>DATEDIF(Superstore_Data[[#This Row],[Order Date]],Superstore_Data[[#This Row],[Ship Date]],"d")</f>
        <v>5</v>
      </c>
      <c r="W2015">
        <f t="shared" si="31"/>
        <v>1</v>
      </c>
    </row>
    <row r="2016" spans="1:23" x14ac:dyDescent="0.3">
      <c r="A2016" s="2">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s="3">
        <v>13.08</v>
      </c>
      <c r="S2016">
        <v>2</v>
      </c>
      <c r="T2016">
        <v>0</v>
      </c>
      <c r="U2016">
        <v>6.0167999999999999</v>
      </c>
      <c r="V2016">
        <f>DATEDIF(Superstore_Data[[#This Row],[Order Date]],Superstore_Data[[#This Row],[Ship Date]],"d")</f>
        <v>5</v>
      </c>
      <c r="W2016">
        <f t="shared" si="31"/>
        <v>1</v>
      </c>
    </row>
    <row r="2017" spans="1:23" x14ac:dyDescent="0.3">
      <c r="A2017" s="2">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s="3">
        <v>900.08</v>
      </c>
      <c r="S2017">
        <v>4</v>
      </c>
      <c r="T2017">
        <v>0</v>
      </c>
      <c r="U2017">
        <v>117.0104</v>
      </c>
      <c r="V2017">
        <f>DATEDIF(Superstore_Data[[#This Row],[Order Date]],Superstore_Data[[#This Row],[Ship Date]],"d")</f>
        <v>5</v>
      </c>
      <c r="W2017">
        <f t="shared" si="31"/>
        <v>1</v>
      </c>
    </row>
    <row r="2018" spans="1:23" x14ac:dyDescent="0.3">
      <c r="A2018" s="2">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s="3">
        <v>17.568000000000001</v>
      </c>
      <c r="S2018">
        <v>2</v>
      </c>
      <c r="T2018">
        <v>0.2</v>
      </c>
      <c r="U2018">
        <v>6.3684000000000003</v>
      </c>
      <c r="V2018">
        <f>DATEDIF(Superstore_Data[[#This Row],[Order Date]],Superstore_Data[[#This Row],[Ship Date]],"d")</f>
        <v>4</v>
      </c>
      <c r="W2018">
        <f t="shared" si="31"/>
        <v>1</v>
      </c>
    </row>
    <row r="2019" spans="1:23" x14ac:dyDescent="0.3">
      <c r="A2019" s="2">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s="3">
        <v>14.62</v>
      </c>
      <c r="S2019">
        <v>2</v>
      </c>
      <c r="T2019">
        <v>0</v>
      </c>
      <c r="U2019">
        <v>6.8714000000000004</v>
      </c>
      <c r="V2019">
        <f>DATEDIF(Superstore_Data[[#This Row],[Order Date]],Superstore_Data[[#This Row],[Ship Date]],"d")</f>
        <v>4</v>
      </c>
      <c r="W2019">
        <f t="shared" si="31"/>
        <v>1</v>
      </c>
    </row>
    <row r="2020" spans="1:23" x14ac:dyDescent="0.3">
      <c r="A2020" s="2">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s="3">
        <v>33.36</v>
      </c>
      <c r="S2020">
        <v>4</v>
      </c>
      <c r="T2020">
        <v>0</v>
      </c>
      <c r="U2020">
        <v>8.6736000000000004</v>
      </c>
      <c r="V2020">
        <f>DATEDIF(Superstore_Data[[#This Row],[Order Date]],Superstore_Data[[#This Row],[Ship Date]],"d")</f>
        <v>4</v>
      </c>
      <c r="W2020">
        <f t="shared" si="31"/>
        <v>1</v>
      </c>
    </row>
    <row r="2021" spans="1:23" x14ac:dyDescent="0.3">
      <c r="A2021" s="2">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s="3">
        <v>40.14</v>
      </c>
      <c r="S2021">
        <v>6</v>
      </c>
      <c r="T2021">
        <v>0</v>
      </c>
      <c r="U2021">
        <v>19.668600000000001</v>
      </c>
      <c r="V2021">
        <f>DATEDIF(Superstore_Data[[#This Row],[Order Date]],Superstore_Data[[#This Row],[Ship Date]],"d")</f>
        <v>4</v>
      </c>
      <c r="W2021">
        <f t="shared" si="31"/>
        <v>1</v>
      </c>
    </row>
    <row r="2022" spans="1:23" x14ac:dyDescent="0.3">
      <c r="A2022" s="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3">
        <v>1606.23</v>
      </c>
      <c r="S2022">
        <v>9</v>
      </c>
      <c r="T2022">
        <v>0</v>
      </c>
      <c r="U2022">
        <v>481.86900000000003</v>
      </c>
      <c r="V2022">
        <f>DATEDIF(Superstore_Data[[#This Row],[Order Date]],Superstore_Data[[#This Row],[Ship Date]],"d")</f>
        <v>2</v>
      </c>
      <c r="W2022">
        <f t="shared" si="31"/>
        <v>1</v>
      </c>
    </row>
    <row r="2023" spans="1:23" x14ac:dyDescent="0.3">
      <c r="A2023" s="2">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3">
        <v>17.04</v>
      </c>
      <c r="S2023">
        <v>3</v>
      </c>
      <c r="T2023">
        <v>0</v>
      </c>
      <c r="U2023">
        <v>7.6680000000000001</v>
      </c>
      <c r="V2023">
        <f>DATEDIF(Superstore_Data[[#This Row],[Order Date]],Superstore_Data[[#This Row],[Ship Date]],"d")</f>
        <v>2</v>
      </c>
      <c r="W2023">
        <f t="shared" si="31"/>
        <v>1</v>
      </c>
    </row>
    <row r="2024" spans="1:23" x14ac:dyDescent="0.3">
      <c r="A2024" s="2">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3">
        <v>49.53</v>
      </c>
      <c r="S2024">
        <v>3</v>
      </c>
      <c r="T2024">
        <v>0</v>
      </c>
      <c r="U2024">
        <v>23.7744</v>
      </c>
      <c r="V2024">
        <f>DATEDIF(Superstore_Data[[#This Row],[Order Date]],Superstore_Data[[#This Row],[Ship Date]],"d")</f>
        <v>2</v>
      </c>
      <c r="W2024">
        <f t="shared" si="31"/>
        <v>1</v>
      </c>
    </row>
    <row r="2025" spans="1:23" x14ac:dyDescent="0.3">
      <c r="A2025" s="2">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3">
        <v>872.32</v>
      </c>
      <c r="S2025">
        <v>4</v>
      </c>
      <c r="T2025">
        <v>0</v>
      </c>
      <c r="U2025">
        <v>244.24959999999999</v>
      </c>
      <c r="V2025">
        <f>DATEDIF(Superstore_Data[[#This Row],[Order Date]],Superstore_Data[[#This Row],[Ship Date]],"d")</f>
        <v>2</v>
      </c>
      <c r="W2025">
        <f t="shared" si="31"/>
        <v>1</v>
      </c>
    </row>
    <row r="2026" spans="1:23" x14ac:dyDescent="0.3">
      <c r="A2026" s="2">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s="3">
        <v>239.12</v>
      </c>
      <c r="S2026">
        <v>5</v>
      </c>
      <c r="T2026">
        <v>0.2</v>
      </c>
      <c r="U2026">
        <v>77.713999999999999</v>
      </c>
      <c r="V2026">
        <f>DATEDIF(Superstore_Data[[#This Row],[Order Date]],Superstore_Data[[#This Row],[Ship Date]],"d")</f>
        <v>2</v>
      </c>
      <c r="W2026">
        <f t="shared" si="31"/>
        <v>1</v>
      </c>
    </row>
    <row r="2027" spans="1:23" x14ac:dyDescent="0.3">
      <c r="A2027" s="2">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s="3">
        <v>141.96</v>
      </c>
      <c r="S2027">
        <v>2</v>
      </c>
      <c r="T2027">
        <v>0</v>
      </c>
      <c r="U2027">
        <v>39.748800000000003</v>
      </c>
      <c r="V2027">
        <f>DATEDIF(Superstore_Data[[#This Row],[Order Date]],Superstore_Data[[#This Row],[Ship Date]],"d")</f>
        <v>2</v>
      </c>
      <c r="W2027">
        <f t="shared" si="31"/>
        <v>1</v>
      </c>
    </row>
    <row r="2028" spans="1:23" x14ac:dyDescent="0.3">
      <c r="A2028" s="2">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s="3">
        <v>33.024000000000001</v>
      </c>
      <c r="S2028">
        <v>2</v>
      </c>
      <c r="T2028">
        <v>0.2</v>
      </c>
      <c r="U2028">
        <v>11.558400000000001</v>
      </c>
      <c r="V2028">
        <f>DATEDIF(Superstore_Data[[#This Row],[Order Date]],Superstore_Data[[#This Row],[Ship Date]],"d")</f>
        <v>2</v>
      </c>
      <c r="W2028">
        <f t="shared" si="31"/>
        <v>1</v>
      </c>
    </row>
    <row r="2029" spans="1:23" x14ac:dyDescent="0.3">
      <c r="A2029" s="2">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s="3">
        <v>67.135999999999996</v>
      </c>
      <c r="S2029">
        <v>4</v>
      </c>
      <c r="T2029">
        <v>0.2</v>
      </c>
      <c r="U2029">
        <v>23.497599999999998</v>
      </c>
      <c r="V2029">
        <f>DATEDIF(Superstore_Data[[#This Row],[Order Date]],Superstore_Data[[#This Row],[Ship Date]],"d")</f>
        <v>2</v>
      </c>
      <c r="W2029">
        <f t="shared" si="31"/>
        <v>1</v>
      </c>
    </row>
    <row r="2030" spans="1:23" x14ac:dyDescent="0.3">
      <c r="A2030" s="2">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s="3">
        <v>14.73</v>
      </c>
      <c r="S2030">
        <v>3</v>
      </c>
      <c r="T2030">
        <v>0</v>
      </c>
      <c r="U2030">
        <v>6.9230999999999998</v>
      </c>
      <c r="V2030">
        <f>DATEDIF(Superstore_Data[[#This Row],[Order Date]],Superstore_Data[[#This Row],[Ship Date]],"d")</f>
        <v>4</v>
      </c>
      <c r="W2030">
        <f t="shared" si="31"/>
        <v>1</v>
      </c>
    </row>
    <row r="2031" spans="1:23" x14ac:dyDescent="0.3">
      <c r="A2031" s="2">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3">
        <v>104.9</v>
      </c>
      <c r="S2031">
        <v>5</v>
      </c>
      <c r="T2031">
        <v>0</v>
      </c>
      <c r="U2031">
        <v>25.175999999999998</v>
      </c>
      <c r="V2031">
        <f>DATEDIF(Superstore_Data[[#This Row],[Order Date]],Superstore_Data[[#This Row],[Ship Date]],"d")</f>
        <v>4</v>
      </c>
      <c r="W2031">
        <f t="shared" si="31"/>
        <v>1</v>
      </c>
    </row>
    <row r="2032" spans="1:23" x14ac:dyDescent="0.3">
      <c r="A2032" s="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3">
        <v>61.04</v>
      </c>
      <c r="S2032">
        <v>4</v>
      </c>
      <c r="T2032">
        <v>0</v>
      </c>
      <c r="U2032">
        <v>30.52</v>
      </c>
      <c r="V2032">
        <f>DATEDIF(Superstore_Data[[#This Row],[Order Date]],Superstore_Data[[#This Row],[Ship Date]],"d")</f>
        <v>4</v>
      </c>
      <c r="W2032">
        <f t="shared" si="31"/>
        <v>1</v>
      </c>
    </row>
    <row r="2033" spans="1:23" x14ac:dyDescent="0.3">
      <c r="A2033" s="2">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3">
        <v>10.95</v>
      </c>
      <c r="S2033">
        <v>3</v>
      </c>
      <c r="T2033">
        <v>0</v>
      </c>
      <c r="U2033">
        <v>5.1464999999999996</v>
      </c>
      <c r="V2033">
        <f>DATEDIF(Superstore_Data[[#This Row],[Order Date]],Superstore_Data[[#This Row],[Ship Date]],"d")</f>
        <v>4</v>
      </c>
      <c r="W2033">
        <f t="shared" si="31"/>
        <v>1</v>
      </c>
    </row>
    <row r="2034" spans="1:23" x14ac:dyDescent="0.3">
      <c r="A2034" s="2">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s="3">
        <v>9.3919999999999995</v>
      </c>
      <c r="S2034">
        <v>2</v>
      </c>
      <c r="T2034">
        <v>0.2</v>
      </c>
      <c r="U2034">
        <v>3.2871999999999999</v>
      </c>
      <c r="V2034">
        <f>DATEDIF(Superstore_Data[[#This Row],[Order Date]],Superstore_Data[[#This Row],[Ship Date]],"d")</f>
        <v>4</v>
      </c>
      <c r="W2034">
        <f t="shared" si="31"/>
        <v>1</v>
      </c>
    </row>
    <row r="2035" spans="1:23" x14ac:dyDescent="0.3">
      <c r="A2035" s="2">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s="3">
        <v>9.3279999999999994</v>
      </c>
      <c r="S2035">
        <v>1</v>
      </c>
      <c r="T2035">
        <v>0.2</v>
      </c>
      <c r="U2035">
        <v>0.81620000000000004</v>
      </c>
      <c r="V2035">
        <f>DATEDIF(Superstore_Data[[#This Row],[Order Date]],Superstore_Data[[#This Row],[Ship Date]],"d")</f>
        <v>4</v>
      </c>
      <c r="W2035">
        <f t="shared" si="31"/>
        <v>1</v>
      </c>
    </row>
    <row r="2036" spans="1:23" x14ac:dyDescent="0.3">
      <c r="A2036" s="2">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s="3">
        <v>8.26</v>
      </c>
      <c r="S2036">
        <v>2</v>
      </c>
      <c r="T2036">
        <v>0</v>
      </c>
      <c r="U2036">
        <v>3.8822000000000001</v>
      </c>
      <c r="V2036">
        <f>DATEDIF(Superstore_Data[[#This Row],[Order Date]],Superstore_Data[[#This Row],[Ship Date]],"d")</f>
        <v>4</v>
      </c>
      <c r="W2036">
        <f t="shared" si="31"/>
        <v>1</v>
      </c>
    </row>
    <row r="2037" spans="1:23" x14ac:dyDescent="0.3">
      <c r="A2037" s="2">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s="3">
        <v>269.97000000000003</v>
      </c>
      <c r="S2037">
        <v>3</v>
      </c>
      <c r="T2037">
        <v>0</v>
      </c>
      <c r="U2037">
        <v>51.2943</v>
      </c>
      <c r="V2037">
        <f>DATEDIF(Superstore_Data[[#This Row],[Order Date]],Superstore_Data[[#This Row],[Ship Date]],"d")</f>
        <v>4</v>
      </c>
      <c r="W2037">
        <f t="shared" si="31"/>
        <v>1</v>
      </c>
    </row>
    <row r="2038" spans="1:23" x14ac:dyDescent="0.3">
      <c r="A2038" s="2">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3">
        <v>29.04</v>
      </c>
      <c r="S2038">
        <v>3</v>
      </c>
      <c r="T2038">
        <v>0</v>
      </c>
      <c r="U2038">
        <v>13.9392</v>
      </c>
      <c r="V2038">
        <f>DATEDIF(Superstore_Data[[#This Row],[Order Date]],Superstore_Data[[#This Row],[Ship Date]],"d")</f>
        <v>4</v>
      </c>
      <c r="W2038">
        <f t="shared" si="31"/>
        <v>1</v>
      </c>
    </row>
    <row r="2039" spans="1:23" x14ac:dyDescent="0.3">
      <c r="A2039" s="2">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3">
        <v>14.62</v>
      </c>
      <c r="S2039">
        <v>2</v>
      </c>
      <c r="T2039">
        <v>0</v>
      </c>
      <c r="U2039">
        <v>6.8714000000000004</v>
      </c>
      <c r="V2039">
        <f>DATEDIF(Superstore_Data[[#This Row],[Order Date]],Superstore_Data[[#This Row],[Ship Date]],"d")</f>
        <v>4</v>
      </c>
      <c r="W2039">
        <f t="shared" si="31"/>
        <v>1</v>
      </c>
    </row>
    <row r="2040" spans="1:23" x14ac:dyDescent="0.3">
      <c r="A2040" s="2">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3">
        <v>11.952</v>
      </c>
      <c r="S2040">
        <v>3</v>
      </c>
      <c r="T2040">
        <v>0.2</v>
      </c>
      <c r="U2040">
        <v>4.3326000000000002</v>
      </c>
      <c r="V2040">
        <f>DATEDIF(Superstore_Data[[#This Row],[Order Date]],Superstore_Data[[#This Row],[Ship Date]],"d")</f>
        <v>5</v>
      </c>
      <c r="W2040">
        <f t="shared" si="31"/>
        <v>1</v>
      </c>
    </row>
    <row r="2041" spans="1:23" x14ac:dyDescent="0.3">
      <c r="A2041" s="2">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3">
        <v>4.5359999999999996</v>
      </c>
      <c r="S2041">
        <v>7</v>
      </c>
      <c r="T2041">
        <v>0.7</v>
      </c>
      <c r="U2041">
        <v>-3.3264</v>
      </c>
      <c r="V2041">
        <f>DATEDIF(Superstore_Data[[#This Row],[Order Date]],Superstore_Data[[#This Row],[Ship Date]],"d")</f>
        <v>5</v>
      </c>
      <c r="W2041">
        <f t="shared" si="31"/>
        <v>1</v>
      </c>
    </row>
    <row r="2042" spans="1:23" x14ac:dyDescent="0.3">
      <c r="A2042" s="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3">
        <v>9.1560000000000006</v>
      </c>
      <c r="S2042">
        <v>2</v>
      </c>
      <c r="T2042">
        <v>0.7</v>
      </c>
      <c r="U2042">
        <v>-6.1040000000000001</v>
      </c>
      <c r="V2042">
        <f>DATEDIF(Superstore_Data[[#This Row],[Order Date]],Superstore_Data[[#This Row],[Ship Date]],"d")</f>
        <v>5</v>
      </c>
      <c r="W2042">
        <f t="shared" si="31"/>
        <v>1</v>
      </c>
    </row>
    <row r="2043" spans="1:23" x14ac:dyDescent="0.3">
      <c r="A2043" s="2">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3">
        <v>75.36</v>
      </c>
      <c r="S2043">
        <v>5</v>
      </c>
      <c r="T2043">
        <v>0.2</v>
      </c>
      <c r="U2043">
        <v>20.724</v>
      </c>
      <c r="V2043">
        <f>DATEDIF(Superstore_Data[[#This Row],[Order Date]],Superstore_Data[[#This Row],[Ship Date]],"d")</f>
        <v>5</v>
      </c>
      <c r="W2043">
        <f t="shared" si="31"/>
        <v>1</v>
      </c>
    </row>
    <row r="2044" spans="1:23" x14ac:dyDescent="0.3">
      <c r="A2044" s="2">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s="3">
        <v>57.503999999999998</v>
      </c>
      <c r="S2044">
        <v>6</v>
      </c>
      <c r="T2044">
        <v>0.2</v>
      </c>
      <c r="U2044">
        <v>20.1264</v>
      </c>
      <c r="V2044">
        <f>DATEDIF(Superstore_Data[[#This Row],[Order Date]],Superstore_Data[[#This Row],[Ship Date]],"d")</f>
        <v>6</v>
      </c>
      <c r="W2044">
        <f t="shared" si="31"/>
        <v>1</v>
      </c>
    </row>
    <row r="2045" spans="1:23" x14ac:dyDescent="0.3">
      <c r="A2045" s="2">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3">
        <v>38.863999999999997</v>
      </c>
      <c r="S2045">
        <v>7</v>
      </c>
      <c r="T2045">
        <v>0.2</v>
      </c>
      <c r="U2045">
        <v>7.7728000000000002</v>
      </c>
      <c r="V2045">
        <f>DATEDIF(Superstore_Data[[#This Row],[Order Date]],Superstore_Data[[#This Row],[Ship Date]],"d")</f>
        <v>5</v>
      </c>
      <c r="W2045">
        <f t="shared" si="31"/>
        <v>1</v>
      </c>
    </row>
    <row r="2046" spans="1:23" x14ac:dyDescent="0.3">
      <c r="A2046" s="2">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s="3">
        <v>15.552</v>
      </c>
      <c r="S2046">
        <v>3</v>
      </c>
      <c r="T2046">
        <v>0.2</v>
      </c>
      <c r="U2046">
        <v>5.4432</v>
      </c>
      <c r="V2046">
        <f>DATEDIF(Superstore_Data[[#This Row],[Order Date]],Superstore_Data[[#This Row],[Ship Date]],"d")</f>
        <v>6</v>
      </c>
      <c r="W2046">
        <f t="shared" si="31"/>
        <v>1</v>
      </c>
    </row>
    <row r="2047" spans="1:23" x14ac:dyDescent="0.3">
      <c r="A2047" s="2">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s="3">
        <v>162.63999999999999</v>
      </c>
      <c r="S2047">
        <v>2</v>
      </c>
      <c r="T2047">
        <v>0</v>
      </c>
      <c r="U2047">
        <v>45.539200000000001</v>
      </c>
      <c r="V2047">
        <f>DATEDIF(Superstore_Data[[#This Row],[Order Date]],Superstore_Data[[#This Row],[Ship Date]],"d")</f>
        <v>4</v>
      </c>
      <c r="W2047">
        <f t="shared" si="31"/>
        <v>1</v>
      </c>
    </row>
    <row r="2048" spans="1:23" x14ac:dyDescent="0.3">
      <c r="A2048" s="2">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s="3">
        <v>597</v>
      </c>
      <c r="S2048">
        <v>3</v>
      </c>
      <c r="T2048">
        <v>0</v>
      </c>
      <c r="U2048">
        <v>280.58999999999997</v>
      </c>
      <c r="V2048">
        <f>DATEDIF(Superstore_Data[[#This Row],[Order Date]],Superstore_Data[[#This Row],[Ship Date]],"d")</f>
        <v>4</v>
      </c>
      <c r="W2048">
        <f t="shared" si="31"/>
        <v>1</v>
      </c>
    </row>
    <row r="2049" spans="1:23" x14ac:dyDescent="0.3">
      <c r="A2049" s="2">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s="3">
        <v>55.48</v>
      </c>
      <c r="S2049">
        <v>1</v>
      </c>
      <c r="T2049">
        <v>0</v>
      </c>
      <c r="U2049">
        <v>26.630400000000002</v>
      </c>
      <c r="V2049">
        <f>DATEDIF(Superstore_Data[[#This Row],[Order Date]],Superstore_Data[[#This Row],[Ship Date]],"d")</f>
        <v>4</v>
      </c>
      <c r="W2049">
        <f t="shared" si="31"/>
        <v>1</v>
      </c>
    </row>
    <row r="2050" spans="1:23" x14ac:dyDescent="0.3">
      <c r="A2050" s="2">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s="3">
        <v>289.8</v>
      </c>
      <c r="S2050">
        <v>7</v>
      </c>
      <c r="T2050">
        <v>0.2</v>
      </c>
      <c r="U2050">
        <v>36.225000000000001</v>
      </c>
      <c r="V2050">
        <f>DATEDIF(Superstore_Data[[#This Row],[Order Date]],Superstore_Data[[#This Row],[Ship Date]],"d")</f>
        <v>2</v>
      </c>
      <c r="W2050">
        <f t="shared" ref="W2050:W2113" si="32">COUNTIF($A:$A,A2050)</f>
        <v>1</v>
      </c>
    </row>
    <row r="2051" spans="1:23" x14ac:dyDescent="0.3">
      <c r="A2051" s="2">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3">
        <v>2.5019999999999998</v>
      </c>
      <c r="S2051">
        <v>3</v>
      </c>
      <c r="T2051">
        <v>0.7</v>
      </c>
      <c r="U2051">
        <v>-2.0015999999999998</v>
      </c>
      <c r="V2051">
        <f>DATEDIF(Superstore_Data[[#This Row],[Order Date]],Superstore_Data[[#This Row],[Ship Date]],"d")</f>
        <v>2</v>
      </c>
      <c r="W2051">
        <f t="shared" si="32"/>
        <v>1</v>
      </c>
    </row>
    <row r="2052" spans="1:23" x14ac:dyDescent="0.3">
      <c r="A2052" s="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3">
        <v>6.48</v>
      </c>
      <c r="S2052">
        <v>4</v>
      </c>
      <c r="T2052">
        <v>0.7</v>
      </c>
      <c r="U2052">
        <v>-4.7519999999999998</v>
      </c>
      <c r="V2052">
        <f>DATEDIF(Superstore_Data[[#This Row],[Order Date]],Superstore_Data[[#This Row],[Ship Date]],"d")</f>
        <v>2</v>
      </c>
      <c r="W2052">
        <f t="shared" si="32"/>
        <v>1</v>
      </c>
    </row>
    <row r="2053" spans="1:23" x14ac:dyDescent="0.3">
      <c r="A2053" s="2">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3">
        <v>341.488</v>
      </c>
      <c r="S2053">
        <v>8</v>
      </c>
      <c r="T2053">
        <v>0.3</v>
      </c>
      <c r="U2053">
        <v>-73.176000000000002</v>
      </c>
      <c r="V2053">
        <f>DATEDIF(Superstore_Data[[#This Row],[Order Date]],Superstore_Data[[#This Row],[Ship Date]],"d")</f>
        <v>2</v>
      </c>
      <c r="W2053">
        <f t="shared" si="32"/>
        <v>1</v>
      </c>
    </row>
    <row r="2054" spans="1:23" x14ac:dyDescent="0.3">
      <c r="A2054" s="2">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3">
        <v>11.12</v>
      </c>
      <c r="S2054">
        <v>5</v>
      </c>
      <c r="T2054">
        <v>0.2</v>
      </c>
      <c r="U2054">
        <v>0.83399999999999996</v>
      </c>
      <c r="V2054">
        <f>DATEDIF(Superstore_Data[[#This Row],[Order Date]],Superstore_Data[[#This Row],[Ship Date]],"d")</f>
        <v>2</v>
      </c>
      <c r="W2054">
        <f t="shared" si="32"/>
        <v>1</v>
      </c>
    </row>
    <row r="2055" spans="1:23" x14ac:dyDescent="0.3">
      <c r="A2055" s="2">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3">
        <v>25.344000000000001</v>
      </c>
      <c r="S2055">
        <v>6</v>
      </c>
      <c r="T2055">
        <v>0.2</v>
      </c>
      <c r="U2055">
        <v>3.4847999999999999</v>
      </c>
      <c r="V2055">
        <f>DATEDIF(Superstore_Data[[#This Row],[Order Date]],Superstore_Data[[#This Row],[Ship Date]],"d")</f>
        <v>2</v>
      </c>
      <c r="W2055">
        <f t="shared" si="32"/>
        <v>1</v>
      </c>
    </row>
    <row r="2056" spans="1:23" x14ac:dyDescent="0.3">
      <c r="A2056" s="2">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s="3">
        <v>17.309999999999999</v>
      </c>
      <c r="S2056">
        <v>3</v>
      </c>
      <c r="T2056">
        <v>0</v>
      </c>
      <c r="U2056">
        <v>5.1929999999999996</v>
      </c>
      <c r="V2056">
        <f>DATEDIF(Superstore_Data[[#This Row],[Order Date]],Superstore_Data[[#This Row],[Ship Date]],"d")</f>
        <v>6</v>
      </c>
      <c r="W2056">
        <f t="shared" si="32"/>
        <v>1</v>
      </c>
    </row>
    <row r="2057" spans="1:23" x14ac:dyDescent="0.3">
      <c r="A2057" s="2">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3">
        <v>199.95</v>
      </c>
      <c r="S2057">
        <v>5</v>
      </c>
      <c r="T2057">
        <v>0</v>
      </c>
      <c r="U2057">
        <v>63.984000000000002</v>
      </c>
      <c r="V2057">
        <f>DATEDIF(Superstore_Data[[#This Row],[Order Date]],Superstore_Data[[#This Row],[Ship Date]],"d")</f>
        <v>3</v>
      </c>
      <c r="W2057">
        <f t="shared" si="32"/>
        <v>1</v>
      </c>
    </row>
    <row r="2058" spans="1:23" x14ac:dyDescent="0.3">
      <c r="A2058" s="2">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3">
        <v>1586.69</v>
      </c>
      <c r="S2058">
        <v>7</v>
      </c>
      <c r="T2058">
        <v>0</v>
      </c>
      <c r="U2058">
        <v>412.5394</v>
      </c>
      <c r="V2058">
        <f>DATEDIF(Superstore_Data[[#This Row],[Order Date]],Superstore_Data[[#This Row],[Ship Date]],"d")</f>
        <v>3</v>
      </c>
      <c r="W2058">
        <f t="shared" si="32"/>
        <v>1</v>
      </c>
    </row>
    <row r="2059" spans="1:23" x14ac:dyDescent="0.3">
      <c r="A2059" s="2">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s="3">
        <v>84.99</v>
      </c>
      <c r="S2059">
        <v>1</v>
      </c>
      <c r="T2059">
        <v>0</v>
      </c>
      <c r="U2059">
        <v>30.596399999999999</v>
      </c>
      <c r="V2059">
        <f>DATEDIF(Superstore_Data[[#This Row],[Order Date]],Superstore_Data[[#This Row],[Ship Date]],"d")</f>
        <v>3</v>
      </c>
      <c r="W2059">
        <f t="shared" si="32"/>
        <v>1</v>
      </c>
    </row>
    <row r="2060" spans="1:23" x14ac:dyDescent="0.3">
      <c r="A2060" s="2">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s="3">
        <v>411.8</v>
      </c>
      <c r="S2060">
        <v>2</v>
      </c>
      <c r="T2060">
        <v>0</v>
      </c>
      <c r="U2060">
        <v>70.006</v>
      </c>
      <c r="V2060">
        <f>DATEDIF(Superstore_Data[[#This Row],[Order Date]],Superstore_Data[[#This Row],[Ship Date]],"d")</f>
        <v>3</v>
      </c>
      <c r="W2060">
        <f t="shared" si="32"/>
        <v>1</v>
      </c>
    </row>
    <row r="2061" spans="1:23" x14ac:dyDescent="0.3">
      <c r="A2061" s="2">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s="3">
        <v>11.34</v>
      </c>
      <c r="S2061">
        <v>3</v>
      </c>
      <c r="T2061">
        <v>0</v>
      </c>
      <c r="U2061">
        <v>5.2164000000000001</v>
      </c>
      <c r="V2061">
        <f>DATEDIF(Superstore_Data[[#This Row],[Order Date]],Superstore_Data[[#This Row],[Ship Date]],"d")</f>
        <v>4</v>
      </c>
      <c r="W2061">
        <f t="shared" si="32"/>
        <v>1</v>
      </c>
    </row>
    <row r="2062" spans="1:23" x14ac:dyDescent="0.3">
      <c r="A2062" s="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s="3">
        <v>80.3</v>
      </c>
      <c r="S2062">
        <v>5</v>
      </c>
      <c r="T2062">
        <v>0</v>
      </c>
      <c r="U2062">
        <v>20.878</v>
      </c>
      <c r="V2062">
        <f>DATEDIF(Superstore_Data[[#This Row],[Order Date]],Superstore_Data[[#This Row],[Ship Date]],"d")</f>
        <v>4</v>
      </c>
      <c r="W2062">
        <f t="shared" si="32"/>
        <v>1</v>
      </c>
    </row>
    <row r="2063" spans="1:23" x14ac:dyDescent="0.3">
      <c r="A2063" s="2">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s="3">
        <v>15.968</v>
      </c>
      <c r="S2063">
        <v>2</v>
      </c>
      <c r="T2063">
        <v>0.2</v>
      </c>
      <c r="U2063">
        <v>5.3891999999999998</v>
      </c>
      <c r="V2063">
        <f>DATEDIF(Superstore_Data[[#This Row],[Order Date]],Superstore_Data[[#This Row],[Ship Date]],"d")</f>
        <v>4</v>
      </c>
      <c r="W2063">
        <f t="shared" si="32"/>
        <v>1</v>
      </c>
    </row>
    <row r="2064" spans="1:23" x14ac:dyDescent="0.3">
      <c r="A2064" s="2">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s="3">
        <v>64.739999999999995</v>
      </c>
      <c r="S2064">
        <v>13</v>
      </c>
      <c r="T2064">
        <v>0</v>
      </c>
      <c r="U2064">
        <v>30.427800000000001</v>
      </c>
      <c r="V2064">
        <f>DATEDIF(Superstore_Data[[#This Row],[Order Date]],Superstore_Data[[#This Row],[Ship Date]],"d")</f>
        <v>4</v>
      </c>
      <c r="W2064">
        <f t="shared" si="32"/>
        <v>1</v>
      </c>
    </row>
    <row r="2065" spans="1:23" x14ac:dyDescent="0.3">
      <c r="A2065" s="2">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s="3">
        <v>19.295999999999999</v>
      </c>
      <c r="S2065">
        <v>3</v>
      </c>
      <c r="T2065">
        <v>0.2</v>
      </c>
      <c r="U2065">
        <v>6.03</v>
      </c>
      <c r="V2065">
        <f>DATEDIF(Superstore_Data[[#This Row],[Order Date]],Superstore_Data[[#This Row],[Ship Date]],"d")</f>
        <v>4</v>
      </c>
      <c r="W2065">
        <f t="shared" si="32"/>
        <v>1</v>
      </c>
    </row>
    <row r="2066" spans="1:23" x14ac:dyDescent="0.3">
      <c r="A2066" s="2">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s="3">
        <v>405.64</v>
      </c>
      <c r="S2066">
        <v>4</v>
      </c>
      <c r="T2066">
        <v>0</v>
      </c>
      <c r="U2066">
        <v>12.1692</v>
      </c>
      <c r="V2066">
        <f>DATEDIF(Superstore_Data[[#This Row],[Order Date]],Superstore_Data[[#This Row],[Ship Date]],"d")</f>
        <v>4</v>
      </c>
      <c r="W2066">
        <f t="shared" si="32"/>
        <v>1</v>
      </c>
    </row>
    <row r="2067" spans="1:23" x14ac:dyDescent="0.3">
      <c r="A2067" s="2">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s="3">
        <v>146.352</v>
      </c>
      <c r="S2067">
        <v>3</v>
      </c>
      <c r="T2067">
        <v>0.2</v>
      </c>
      <c r="U2067">
        <v>-9.1470000000000002</v>
      </c>
      <c r="V2067">
        <f>DATEDIF(Superstore_Data[[#This Row],[Order Date]],Superstore_Data[[#This Row],[Ship Date]],"d")</f>
        <v>4</v>
      </c>
      <c r="W2067">
        <f t="shared" si="32"/>
        <v>1</v>
      </c>
    </row>
    <row r="2068" spans="1:23" x14ac:dyDescent="0.3">
      <c r="A2068" s="2">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s="3">
        <v>251.91</v>
      </c>
      <c r="S2068">
        <v>9</v>
      </c>
      <c r="T2068">
        <v>0</v>
      </c>
      <c r="U2068">
        <v>47.862900000000003</v>
      </c>
      <c r="V2068">
        <f>DATEDIF(Superstore_Data[[#This Row],[Order Date]],Superstore_Data[[#This Row],[Ship Date]],"d")</f>
        <v>4</v>
      </c>
      <c r="W2068">
        <f t="shared" si="32"/>
        <v>1</v>
      </c>
    </row>
    <row r="2069" spans="1:23" x14ac:dyDescent="0.3">
      <c r="A2069" s="2">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s="3">
        <v>12.39</v>
      </c>
      <c r="S2069">
        <v>3</v>
      </c>
      <c r="T2069">
        <v>0</v>
      </c>
      <c r="U2069">
        <v>3.7170000000000001</v>
      </c>
      <c r="V2069">
        <f>DATEDIF(Superstore_Data[[#This Row],[Order Date]],Superstore_Data[[#This Row],[Ship Date]],"d")</f>
        <v>4</v>
      </c>
      <c r="W2069">
        <f t="shared" si="32"/>
        <v>1</v>
      </c>
    </row>
    <row r="2070" spans="1:23" x14ac:dyDescent="0.3">
      <c r="A2070" s="2">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s="3">
        <v>199.96</v>
      </c>
      <c r="S2070">
        <v>4</v>
      </c>
      <c r="T2070">
        <v>0</v>
      </c>
      <c r="U2070">
        <v>69.986000000000004</v>
      </c>
      <c r="V2070">
        <f>DATEDIF(Superstore_Data[[#This Row],[Order Date]],Superstore_Data[[#This Row],[Ship Date]],"d")</f>
        <v>6</v>
      </c>
      <c r="W2070">
        <f t="shared" si="32"/>
        <v>1</v>
      </c>
    </row>
    <row r="2071" spans="1:23" x14ac:dyDescent="0.3">
      <c r="A2071" s="2">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s="3">
        <v>710.83199999999999</v>
      </c>
      <c r="S2071">
        <v>3</v>
      </c>
      <c r="T2071">
        <v>0.2</v>
      </c>
      <c r="U2071">
        <v>-97.739400000000003</v>
      </c>
      <c r="V2071">
        <f>DATEDIF(Superstore_Data[[#This Row],[Order Date]],Superstore_Data[[#This Row],[Ship Date]],"d")</f>
        <v>6</v>
      </c>
      <c r="W2071">
        <f t="shared" si="32"/>
        <v>1</v>
      </c>
    </row>
    <row r="2072" spans="1:23" x14ac:dyDescent="0.3">
      <c r="A2072" s="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s="3">
        <v>1.9410000000000001</v>
      </c>
      <c r="S2072">
        <v>1</v>
      </c>
      <c r="T2072">
        <v>0.7</v>
      </c>
      <c r="U2072">
        <v>-1.294</v>
      </c>
      <c r="V2072">
        <f>DATEDIF(Superstore_Data[[#This Row],[Order Date]],Superstore_Data[[#This Row],[Ship Date]],"d")</f>
        <v>2</v>
      </c>
      <c r="W2072">
        <f t="shared" si="32"/>
        <v>1</v>
      </c>
    </row>
    <row r="2073" spans="1:23" x14ac:dyDescent="0.3">
      <c r="A2073" s="2">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s="3">
        <v>283.92</v>
      </c>
      <c r="S2073">
        <v>5</v>
      </c>
      <c r="T2073">
        <v>0.2</v>
      </c>
      <c r="U2073">
        <v>-46.137</v>
      </c>
      <c r="V2073">
        <f>DATEDIF(Superstore_Data[[#This Row],[Order Date]],Superstore_Data[[#This Row],[Ship Date]],"d")</f>
        <v>5</v>
      </c>
      <c r="W2073">
        <f t="shared" si="32"/>
        <v>1</v>
      </c>
    </row>
    <row r="2074" spans="1:23" x14ac:dyDescent="0.3">
      <c r="A2074" s="2">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s="3">
        <v>7.3120000000000003</v>
      </c>
      <c r="S2074">
        <v>2</v>
      </c>
      <c r="T2074">
        <v>0.2</v>
      </c>
      <c r="U2074">
        <v>2.5592000000000001</v>
      </c>
      <c r="V2074">
        <f>DATEDIF(Superstore_Data[[#This Row],[Order Date]],Superstore_Data[[#This Row],[Ship Date]],"d")</f>
        <v>6</v>
      </c>
      <c r="W2074">
        <f t="shared" si="32"/>
        <v>1</v>
      </c>
    </row>
    <row r="2075" spans="1:23" x14ac:dyDescent="0.3">
      <c r="A2075" s="2">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s="3">
        <v>59.97</v>
      </c>
      <c r="S2075">
        <v>3</v>
      </c>
      <c r="T2075">
        <v>0</v>
      </c>
      <c r="U2075">
        <v>13.793100000000001</v>
      </c>
      <c r="V2075">
        <f>DATEDIF(Superstore_Data[[#This Row],[Order Date]],Superstore_Data[[#This Row],[Ship Date]],"d")</f>
        <v>5</v>
      </c>
      <c r="W2075">
        <f t="shared" si="32"/>
        <v>1</v>
      </c>
    </row>
    <row r="2076" spans="1:23" x14ac:dyDescent="0.3">
      <c r="A2076" s="2">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s="3">
        <v>761.54399999999998</v>
      </c>
      <c r="S2076">
        <v>7</v>
      </c>
      <c r="T2076">
        <v>0.2</v>
      </c>
      <c r="U2076">
        <v>66.635099999999994</v>
      </c>
      <c r="V2076">
        <f>DATEDIF(Superstore_Data[[#This Row],[Order Date]],Superstore_Data[[#This Row],[Ship Date]],"d")</f>
        <v>5</v>
      </c>
      <c r="W2076">
        <f t="shared" si="32"/>
        <v>1</v>
      </c>
    </row>
    <row r="2077" spans="1:23" x14ac:dyDescent="0.3">
      <c r="A2077" s="2">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s="3">
        <v>58.2</v>
      </c>
      <c r="S2077">
        <v>3</v>
      </c>
      <c r="T2077">
        <v>0</v>
      </c>
      <c r="U2077">
        <v>28.518000000000001</v>
      </c>
      <c r="V2077">
        <f>DATEDIF(Superstore_Data[[#This Row],[Order Date]],Superstore_Data[[#This Row],[Ship Date]],"d")</f>
        <v>4</v>
      </c>
      <c r="W2077">
        <f t="shared" si="32"/>
        <v>1</v>
      </c>
    </row>
    <row r="2078" spans="1:23" x14ac:dyDescent="0.3">
      <c r="A2078" s="2">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3">
        <v>39.9</v>
      </c>
      <c r="S2078">
        <v>5</v>
      </c>
      <c r="T2078">
        <v>0</v>
      </c>
      <c r="U2078">
        <v>19.95</v>
      </c>
      <c r="V2078">
        <f>DATEDIF(Superstore_Data[[#This Row],[Order Date]],Superstore_Data[[#This Row],[Ship Date]],"d")</f>
        <v>3</v>
      </c>
      <c r="W2078">
        <f t="shared" si="32"/>
        <v>1</v>
      </c>
    </row>
    <row r="2079" spans="1:23" x14ac:dyDescent="0.3">
      <c r="A2079" s="2">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3">
        <v>90.86</v>
      </c>
      <c r="S2079">
        <v>7</v>
      </c>
      <c r="T2079">
        <v>0</v>
      </c>
      <c r="U2079">
        <v>26.349399999999999</v>
      </c>
      <c r="V2079">
        <f>DATEDIF(Superstore_Data[[#This Row],[Order Date]],Superstore_Data[[#This Row],[Ship Date]],"d")</f>
        <v>3</v>
      </c>
      <c r="W2079">
        <f t="shared" si="32"/>
        <v>1</v>
      </c>
    </row>
    <row r="2080" spans="1:23" x14ac:dyDescent="0.3">
      <c r="A2080" s="2">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3">
        <v>94.85</v>
      </c>
      <c r="S2080">
        <v>5</v>
      </c>
      <c r="T2080">
        <v>0</v>
      </c>
      <c r="U2080">
        <v>45.527999999999999</v>
      </c>
      <c r="V2080">
        <f>DATEDIF(Superstore_Data[[#This Row],[Order Date]],Superstore_Data[[#This Row],[Ship Date]],"d")</f>
        <v>3</v>
      </c>
      <c r="W2080">
        <f t="shared" si="32"/>
        <v>1</v>
      </c>
    </row>
    <row r="2081" spans="1:23" x14ac:dyDescent="0.3">
      <c r="A2081" s="2">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s="3">
        <v>106.232</v>
      </c>
      <c r="S2081">
        <v>7</v>
      </c>
      <c r="T2081">
        <v>0.2</v>
      </c>
      <c r="U2081">
        <v>37.181199999999997</v>
      </c>
      <c r="V2081">
        <f>DATEDIF(Superstore_Data[[#This Row],[Order Date]],Superstore_Data[[#This Row],[Ship Date]],"d")</f>
        <v>5</v>
      </c>
      <c r="W2081">
        <f t="shared" si="32"/>
        <v>1</v>
      </c>
    </row>
    <row r="2082" spans="1:23" x14ac:dyDescent="0.3">
      <c r="A2082" s="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s="3">
        <v>111.98399999999999</v>
      </c>
      <c r="S2082">
        <v>2</v>
      </c>
      <c r="T2082">
        <v>0.2</v>
      </c>
      <c r="U2082">
        <v>11.198399999999999</v>
      </c>
      <c r="V2082">
        <f>DATEDIF(Superstore_Data[[#This Row],[Order Date]],Superstore_Data[[#This Row],[Ship Date]],"d")</f>
        <v>5</v>
      </c>
      <c r="W2082">
        <f t="shared" si="32"/>
        <v>1</v>
      </c>
    </row>
    <row r="2083" spans="1:23" x14ac:dyDescent="0.3">
      <c r="A2083" s="2">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s="3">
        <v>7.7119999999999997</v>
      </c>
      <c r="S2083">
        <v>2</v>
      </c>
      <c r="T2083">
        <v>0.2</v>
      </c>
      <c r="U2083">
        <v>1.7352000000000001</v>
      </c>
      <c r="V2083">
        <f>DATEDIF(Superstore_Data[[#This Row],[Order Date]],Superstore_Data[[#This Row],[Ship Date]],"d")</f>
        <v>5</v>
      </c>
      <c r="W2083">
        <f t="shared" si="32"/>
        <v>1</v>
      </c>
    </row>
    <row r="2084" spans="1:23" x14ac:dyDescent="0.3">
      <c r="A2084" s="2">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s="3">
        <v>37.44</v>
      </c>
      <c r="S2084">
        <v>6</v>
      </c>
      <c r="T2084">
        <v>0</v>
      </c>
      <c r="U2084">
        <v>16.847999999999999</v>
      </c>
      <c r="V2084">
        <f>DATEDIF(Superstore_Data[[#This Row],[Order Date]],Superstore_Data[[#This Row],[Ship Date]],"d")</f>
        <v>6</v>
      </c>
      <c r="W2084">
        <f t="shared" si="32"/>
        <v>1</v>
      </c>
    </row>
    <row r="2085" spans="1:23" x14ac:dyDescent="0.3">
      <c r="A2085" s="2">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3">
        <v>23.68</v>
      </c>
      <c r="S2085">
        <v>2</v>
      </c>
      <c r="T2085">
        <v>0.2</v>
      </c>
      <c r="U2085">
        <v>8.8800000000000008</v>
      </c>
      <c r="V2085">
        <f>DATEDIF(Superstore_Data[[#This Row],[Order Date]],Superstore_Data[[#This Row],[Ship Date]],"d")</f>
        <v>6</v>
      </c>
      <c r="W2085">
        <f t="shared" si="32"/>
        <v>1</v>
      </c>
    </row>
    <row r="2086" spans="1:23" x14ac:dyDescent="0.3">
      <c r="A2086" s="2">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s="3">
        <v>122.12</v>
      </c>
      <c r="S2086">
        <v>4</v>
      </c>
      <c r="T2086">
        <v>0</v>
      </c>
      <c r="U2086">
        <v>56.175199999999997</v>
      </c>
      <c r="V2086">
        <f>DATEDIF(Superstore_Data[[#This Row],[Order Date]],Superstore_Data[[#This Row],[Ship Date]],"d")</f>
        <v>5</v>
      </c>
      <c r="W2086">
        <f t="shared" si="32"/>
        <v>1</v>
      </c>
    </row>
    <row r="2087" spans="1:23" x14ac:dyDescent="0.3">
      <c r="A2087" s="2">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s="3">
        <v>18.45</v>
      </c>
      <c r="S2087">
        <v>5</v>
      </c>
      <c r="T2087">
        <v>0</v>
      </c>
      <c r="U2087">
        <v>8.6715</v>
      </c>
      <c r="V2087">
        <f>DATEDIF(Superstore_Data[[#This Row],[Order Date]],Superstore_Data[[#This Row],[Ship Date]],"d")</f>
        <v>5</v>
      </c>
      <c r="W2087">
        <f t="shared" si="32"/>
        <v>1</v>
      </c>
    </row>
    <row r="2088" spans="1:23" x14ac:dyDescent="0.3">
      <c r="A2088" s="2">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s="3">
        <v>324.89999999999998</v>
      </c>
      <c r="S2088">
        <v>5</v>
      </c>
      <c r="T2088">
        <v>0</v>
      </c>
      <c r="U2088">
        <v>38.988</v>
      </c>
      <c r="V2088">
        <f>DATEDIF(Superstore_Data[[#This Row],[Order Date]],Superstore_Data[[#This Row],[Ship Date]],"d")</f>
        <v>5</v>
      </c>
      <c r="W2088">
        <f t="shared" si="32"/>
        <v>1</v>
      </c>
    </row>
    <row r="2089" spans="1:23" x14ac:dyDescent="0.3">
      <c r="A2089" s="2">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s="3">
        <v>146.72999999999999</v>
      </c>
      <c r="S2089">
        <v>3</v>
      </c>
      <c r="T2089">
        <v>0</v>
      </c>
      <c r="U2089">
        <v>68.963099999999997</v>
      </c>
      <c r="V2089">
        <f>DATEDIF(Superstore_Data[[#This Row],[Order Date]],Superstore_Data[[#This Row],[Ship Date]],"d")</f>
        <v>5</v>
      </c>
      <c r="W2089">
        <f t="shared" si="32"/>
        <v>1</v>
      </c>
    </row>
    <row r="2090" spans="1:23" x14ac:dyDescent="0.3">
      <c r="A2090" s="2">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s="3">
        <v>3.96</v>
      </c>
      <c r="S2090">
        <v>2</v>
      </c>
      <c r="T2090">
        <v>0</v>
      </c>
      <c r="U2090">
        <v>1.4652000000000001</v>
      </c>
      <c r="V2090">
        <f>DATEDIF(Superstore_Data[[#This Row],[Order Date]],Superstore_Data[[#This Row],[Ship Date]],"d")</f>
        <v>5</v>
      </c>
      <c r="W2090">
        <f t="shared" si="32"/>
        <v>1</v>
      </c>
    </row>
    <row r="2091" spans="1:23" x14ac:dyDescent="0.3">
      <c r="A2091" s="2">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s="3">
        <v>5.76</v>
      </c>
      <c r="S2091">
        <v>2</v>
      </c>
      <c r="T2091">
        <v>0</v>
      </c>
      <c r="U2091">
        <v>2.6496</v>
      </c>
      <c r="V2091">
        <f>DATEDIF(Superstore_Data[[#This Row],[Order Date]],Superstore_Data[[#This Row],[Ship Date]],"d")</f>
        <v>4</v>
      </c>
      <c r="W2091">
        <f t="shared" si="32"/>
        <v>1</v>
      </c>
    </row>
    <row r="2092" spans="1:23" x14ac:dyDescent="0.3">
      <c r="A2092" s="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s="3">
        <v>26.55</v>
      </c>
      <c r="S2092">
        <v>3</v>
      </c>
      <c r="T2092">
        <v>0</v>
      </c>
      <c r="U2092">
        <v>13.009499999999999</v>
      </c>
      <c r="V2092">
        <f>DATEDIF(Superstore_Data[[#This Row],[Order Date]],Superstore_Data[[#This Row],[Ship Date]],"d")</f>
        <v>4</v>
      </c>
      <c r="W2092">
        <f t="shared" si="32"/>
        <v>1</v>
      </c>
    </row>
    <row r="2093" spans="1:23" x14ac:dyDescent="0.3">
      <c r="A2093" s="2">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s="3">
        <v>310.44299999999998</v>
      </c>
      <c r="S2093">
        <v>3</v>
      </c>
      <c r="T2093">
        <v>0.3</v>
      </c>
      <c r="U2093">
        <v>-48.783900000000003</v>
      </c>
      <c r="V2093">
        <f>DATEDIF(Superstore_Data[[#This Row],[Order Date]],Superstore_Data[[#This Row],[Ship Date]],"d")</f>
        <v>4</v>
      </c>
      <c r="W2093">
        <f t="shared" si="32"/>
        <v>1</v>
      </c>
    </row>
    <row r="2094" spans="1:23" x14ac:dyDescent="0.3">
      <c r="A2094" s="2">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s="3">
        <v>479.9</v>
      </c>
      <c r="S2094">
        <v>5</v>
      </c>
      <c r="T2094">
        <v>0</v>
      </c>
      <c r="U2094">
        <v>81.582999999999998</v>
      </c>
      <c r="V2094">
        <f>DATEDIF(Superstore_Data[[#This Row],[Order Date]],Superstore_Data[[#This Row],[Ship Date]],"d")</f>
        <v>4</v>
      </c>
      <c r="W2094">
        <f t="shared" si="32"/>
        <v>1</v>
      </c>
    </row>
    <row r="2095" spans="1:23" x14ac:dyDescent="0.3">
      <c r="A2095" s="2">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3">
        <v>12.88</v>
      </c>
      <c r="S2095">
        <v>1</v>
      </c>
      <c r="T2095">
        <v>0</v>
      </c>
      <c r="U2095">
        <v>0.38640000000000002</v>
      </c>
      <c r="V2095">
        <f>DATEDIF(Superstore_Data[[#This Row],[Order Date]],Superstore_Data[[#This Row],[Ship Date]],"d")</f>
        <v>2</v>
      </c>
      <c r="W2095">
        <f t="shared" si="32"/>
        <v>1</v>
      </c>
    </row>
    <row r="2096" spans="1:23" x14ac:dyDescent="0.3">
      <c r="A2096" s="2">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s="3">
        <v>13.12</v>
      </c>
      <c r="S2096">
        <v>5</v>
      </c>
      <c r="T2096">
        <v>0.2</v>
      </c>
      <c r="U2096">
        <v>1.476</v>
      </c>
      <c r="V2096">
        <f>DATEDIF(Superstore_Data[[#This Row],[Order Date]],Superstore_Data[[#This Row],[Ship Date]],"d")</f>
        <v>4</v>
      </c>
      <c r="W2096">
        <f t="shared" si="32"/>
        <v>1</v>
      </c>
    </row>
    <row r="2097" spans="1:23" x14ac:dyDescent="0.3">
      <c r="A2097" s="2">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s="3">
        <v>511.84</v>
      </c>
      <c r="S2097">
        <v>8</v>
      </c>
      <c r="T2097">
        <v>0</v>
      </c>
      <c r="U2097">
        <v>240.56479999999999</v>
      </c>
      <c r="V2097">
        <f>DATEDIF(Superstore_Data[[#This Row],[Order Date]],Superstore_Data[[#This Row],[Ship Date]],"d")</f>
        <v>5</v>
      </c>
      <c r="W2097">
        <f t="shared" si="32"/>
        <v>1</v>
      </c>
    </row>
    <row r="2098" spans="1:23" x14ac:dyDescent="0.3">
      <c r="A2098" s="2">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s="3">
        <v>91.96</v>
      </c>
      <c r="S2098">
        <v>4</v>
      </c>
      <c r="T2098">
        <v>0</v>
      </c>
      <c r="U2098">
        <v>25.748799999999999</v>
      </c>
      <c r="V2098">
        <f>DATEDIF(Superstore_Data[[#This Row],[Order Date]],Superstore_Data[[#This Row],[Ship Date]],"d")</f>
        <v>5</v>
      </c>
      <c r="W2098">
        <f t="shared" si="32"/>
        <v>1</v>
      </c>
    </row>
    <row r="2099" spans="1:23" x14ac:dyDescent="0.3">
      <c r="A2099" s="2">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s="3">
        <v>8.34</v>
      </c>
      <c r="S2099">
        <v>3</v>
      </c>
      <c r="T2099">
        <v>0</v>
      </c>
      <c r="U2099">
        <v>2.1684000000000001</v>
      </c>
      <c r="V2099">
        <f>DATEDIF(Superstore_Data[[#This Row],[Order Date]],Superstore_Data[[#This Row],[Ship Date]],"d")</f>
        <v>5</v>
      </c>
      <c r="W2099">
        <f t="shared" si="32"/>
        <v>1</v>
      </c>
    </row>
    <row r="2100" spans="1:23" x14ac:dyDescent="0.3">
      <c r="A2100" s="2">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s="3">
        <v>37.68</v>
      </c>
      <c r="S2100">
        <v>3</v>
      </c>
      <c r="T2100">
        <v>0.2</v>
      </c>
      <c r="U2100">
        <v>2.355</v>
      </c>
      <c r="V2100">
        <f>DATEDIF(Superstore_Data[[#This Row],[Order Date]],Superstore_Data[[#This Row],[Ship Date]],"d")</f>
        <v>5</v>
      </c>
      <c r="W2100">
        <f t="shared" si="32"/>
        <v>1</v>
      </c>
    </row>
    <row r="2101" spans="1:23" x14ac:dyDescent="0.3">
      <c r="A2101" s="2">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s="3">
        <v>279.94400000000002</v>
      </c>
      <c r="S2101">
        <v>7</v>
      </c>
      <c r="T2101">
        <v>0.2</v>
      </c>
      <c r="U2101">
        <v>80.483900000000006</v>
      </c>
      <c r="V2101">
        <f>DATEDIF(Superstore_Data[[#This Row],[Order Date]],Superstore_Data[[#This Row],[Ship Date]],"d")</f>
        <v>5</v>
      </c>
      <c r="W2101">
        <f t="shared" si="32"/>
        <v>1</v>
      </c>
    </row>
    <row r="2102" spans="1:23" x14ac:dyDescent="0.3">
      <c r="A2102" s="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s="3">
        <v>636.40800000000002</v>
      </c>
      <c r="S2102">
        <v>3</v>
      </c>
      <c r="T2102">
        <v>0.2</v>
      </c>
      <c r="U2102">
        <v>-15.9102</v>
      </c>
      <c r="V2102">
        <f>DATEDIF(Superstore_Data[[#This Row],[Order Date]],Superstore_Data[[#This Row],[Ship Date]],"d")</f>
        <v>7</v>
      </c>
      <c r="W2102">
        <f t="shared" si="32"/>
        <v>1</v>
      </c>
    </row>
    <row r="2103" spans="1:23" x14ac:dyDescent="0.3">
      <c r="A2103" s="2">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s="3">
        <v>83.168000000000006</v>
      </c>
      <c r="S2103">
        <v>4</v>
      </c>
      <c r="T2103">
        <v>0.2</v>
      </c>
      <c r="U2103">
        <v>9.3564000000000007</v>
      </c>
      <c r="V2103">
        <f>DATEDIF(Superstore_Data[[#This Row],[Order Date]],Superstore_Data[[#This Row],[Ship Date]],"d")</f>
        <v>7</v>
      </c>
      <c r="W2103">
        <f t="shared" si="32"/>
        <v>1</v>
      </c>
    </row>
    <row r="2104" spans="1:23" x14ac:dyDescent="0.3">
      <c r="A2104" s="2">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3">
        <v>259.13600000000002</v>
      </c>
      <c r="S2104">
        <v>4</v>
      </c>
      <c r="T2104">
        <v>0.2</v>
      </c>
      <c r="U2104">
        <v>-25.913599999999999</v>
      </c>
      <c r="V2104">
        <f>DATEDIF(Superstore_Data[[#This Row],[Order Date]],Superstore_Data[[#This Row],[Ship Date]],"d")</f>
        <v>0</v>
      </c>
      <c r="W2104">
        <f t="shared" si="32"/>
        <v>1</v>
      </c>
    </row>
    <row r="2105" spans="1:23" x14ac:dyDescent="0.3">
      <c r="A2105" s="2">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s="3">
        <v>221.92</v>
      </c>
      <c r="S2105">
        <v>4</v>
      </c>
      <c r="T2105">
        <v>0</v>
      </c>
      <c r="U2105">
        <v>106.52160000000001</v>
      </c>
      <c r="V2105">
        <f>DATEDIF(Superstore_Data[[#This Row],[Order Date]],Superstore_Data[[#This Row],[Ship Date]],"d")</f>
        <v>4</v>
      </c>
      <c r="W2105">
        <f t="shared" si="32"/>
        <v>1</v>
      </c>
    </row>
    <row r="2106" spans="1:23" x14ac:dyDescent="0.3">
      <c r="A2106" s="2">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s="3">
        <v>26</v>
      </c>
      <c r="S2106">
        <v>2</v>
      </c>
      <c r="T2106">
        <v>0</v>
      </c>
      <c r="U2106">
        <v>11.7</v>
      </c>
      <c r="V2106">
        <f>DATEDIF(Superstore_Data[[#This Row],[Order Date]],Superstore_Data[[#This Row],[Ship Date]],"d")</f>
        <v>4</v>
      </c>
      <c r="W2106">
        <f t="shared" si="32"/>
        <v>1</v>
      </c>
    </row>
    <row r="2107" spans="1:23" x14ac:dyDescent="0.3">
      <c r="A2107" s="2">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s="3">
        <v>15.552</v>
      </c>
      <c r="S2107">
        <v>3</v>
      </c>
      <c r="T2107">
        <v>0.2</v>
      </c>
      <c r="U2107">
        <v>5.4432</v>
      </c>
      <c r="V2107">
        <f>DATEDIF(Superstore_Data[[#This Row],[Order Date]],Superstore_Data[[#This Row],[Ship Date]],"d")</f>
        <v>5</v>
      </c>
      <c r="W2107">
        <f t="shared" si="32"/>
        <v>1</v>
      </c>
    </row>
    <row r="2108" spans="1:23" x14ac:dyDescent="0.3">
      <c r="A2108" s="2">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3">
        <v>0.876</v>
      </c>
      <c r="S2108">
        <v>1</v>
      </c>
      <c r="T2108">
        <v>0.8</v>
      </c>
      <c r="U2108">
        <v>-1.4016</v>
      </c>
      <c r="V2108">
        <f>DATEDIF(Superstore_Data[[#This Row],[Order Date]],Superstore_Data[[#This Row],[Ship Date]],"d")</f>
        <v>0</v>
      </c>
      <c r="W2108">
        <f t="shared" si="32"/>
        <v>1</v>
      </c>
    </row>
    <row r="2109" spans="1:23" x14ac:dyDescent="0.3">
      <c r="A2109" s="2">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s="3">
        <v>19.98</v>
      </c>
      <c r="S2109">
        <v>1</v>
      </c>
      <c r="T2109">
        <v>0</v>
      </c>
      <c r="U2109">
        <v>9.3905999999999992</v>
      </c>
      <c r="V2109">
        <f>DATEDIF(Superstore_Data[[#This Row],[Order Date]],Superstore_Data[[#This Row],[Ship Date]],"d")</f>
        <v>0</v>
      </c>
      <c r="W2109">
        <f t="shared" si="32"/>
        <v>1</v>
      </c>
    </row>
    <row r="2110" spans="1:23" x14ac:dyDescent="0.3">
      <c r="A2110" s="2">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s="3">
        <v>398.35199999999998</v>
      </c>
      <c r="S2110">
        <v>3</v>
      </c>
      <c r="T2110">
        <v>0.2</v>
      </c>
      <c r="U2110">
        <v>124.485</v>
      </c>
      <c r="V2110">
        <f>DATEDIF(Superstore_Data[[#This Row],[Order Date]],Superstore_Data[[#This Row],[Ship Date]],"d")</f>
        <v>0</v>
      </c>
      <c r="W2110">
        <f t="shared" si="32"/>
        <v>1</v>
      </c>
    </row>
    <row r="2111" spans="1:23" x14ac:dyDescent="0.3">
      <c r="A2111" s="2">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s="3">
        <v>5.04</v>
      </c>
      <c r="S2111">
        <v>3</v>
      </c>
      <c r="T2111">
        <v>0</v>
      </c>
      <c r="U2111">
        <v>1.26</v>
      </c>
      <c r="V2111">
        <f>DATEDIF(Superstore_Data[[#This Row],[Order Date]],Superstore_Data[[#This Row],[Ship Date]],"d")</f>
        <v>0</v>
      </c>
      <c r="W2111">
        <f t="shared" si="32"/>
        <v>1</v>
      </c>
    </row>
    <row r="2112" spans="1:23" x14ac:dyDescent="0.3">
      <c r="A2112" s="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s="3">
        <v>17.45</v>
      </c>
      <c r="S2112">
        <v>5</v>
      </c>
      <c r="T2112">
        <v>0</v>
      </c>
      <c r="U2112">
        <v>8.0269999999999992</v>
      </c>
      <c r="V2112">
        <f>DATEDIF(Superstore_Data[[#This Row],[Order Date]],Superstore_Data[[#This Row],[Ship Date]],"d")</f>
        <v>0</v>
      </c>
      <c r="W2112">
        <f t="shared" si="32"/>
        <v>1</v>
      </c>
    </row>
    <row r="2113" spans="1:23" x14ac:dyDescent="0.3">
      <c r="A2113" s="2">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s="3">
        <v>323.13600000000002</v>
      </c>
      <c r="S2113">
        <v>4</v>
      </c>
      <c r="T2113">
        <v>0.2</v>
      </c>
      <c r="U2113">
        <v>20.196000000000002</v>
      </c>
      <c r="V2113">
        <f>DATEDIF(Superstore_Data[[#This Row],[Order Date]],Superstore_Data[[#This Row],[Ship Date]],"d")</f>
        <v>0</v>
      </c>
      <c r="W2113">
        <f t="shared" si="32"/>
        <v>1</v>
      </c>
    </row>
    <row r="2114" spans="1:23" x14ac:dyDescent="0.3">
      <c r="A2114" s="2">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s="3">
        <v>29.7</v>
      </c>
      <c r="S2114">
        <v>3</v>
      </c>
      <c r="T2114">
        <v>0</v>
      </c>
      <c r="U2114">
        <v>8.0190000000000001</v>
      </c>
      <c r="V2114">
        <f>DATEDIF(Superstore_Data[[#This Row],[Order Date]],Superstore_Data[[#This Row],[Ship Date]],"d")</f>
        <v>0</v>
      </c>
      <c r="W2114">
        <f t="shared" ref="W2114:W2177" si="33">COUNTIF($A:$A,A2114)</f>
        <v>1</v>
      </c>
    </row>
    <row r="2115" spans="1:23" x14ac:dyDescent="0.3">
      <c r="A2115" s="2">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s="3">
        <v>1295.8399999999999</v>
      </c>
      <c r="S2115">
        <v>4</v>
      </c>
      <c r="T2115">
        <v>0.2</v>
      </c>
      <c r="U2115">
        <v>145.78200000000001</v>
      </c>
      <c r="V2115">
        <f>DATEDIF(Superstore_Data[[#This Row],[Order Date]],Superstore_Data[[#This Row],[Ship Date]],"d")</f>
        <v>0</v>
      </c>
      <c r="W2115">
        <f t="shared" si="33"/>
        <v>1</v>
      </c>
    </row>
    <row r="2116" spans="1:23" x14ac:dyDescent="0.3">
      <c r="A2116" s="2">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s="3">
        <v>46.84</v>
      </c>
      <c r="S2116">
        <v>2</v>
      </c>
      <c r="T2116">
        <v>0</v>
      </c>
      <c r="U2116">
        <v>12.646800000000001</v>
      </c>
      <c r="V2116">
        <f>DATEDIF(Superstore_Data[[#This Row],[Order Date]],Superstore_Data[[#This Row],[Ship Date]],"d")</f>
        <v>0</v>
      </c>
      <c r="W2116">
        <f t="shared" si="33"/>
        <v>1</v>
      </c>
    </row>
    <row r="2117" spans="1:23" x14ac:dyDescent="0.3">
      <c r="A2117" s="2">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s="3">
        <v>425.83300000000003</v>
      </c>
      <c r="S2117">
        <v>1</v>
      </c>
      <c r="T2117">
        <v>0.15</v>
      </c>
      <c r="U2117">
        <v>20.039200000000001</v>
      </c>
      <c r="V2117">
        <f>DATEDIF(Superstore_Data[[#This Row],[Order Date]],Superstore_Data[[#This Row],[Ship Date]],"d")</f>
        <v>0</v>
      </c>
      <c r="W2117">
        <f t="shared" si="33"/>
        <v>1</v>
      </c>
    </row>
    <row r="2118" spans="1:23" x14ac:dyDescent="0.3">
      <c r="A2118" s="2">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s="3">
        <v>209.67</v>
      </c>
      <c r="S2118">
        <v>1</v>
      </c>
      <c r="T2118">
        <v>0.4</v>
      </c>
      <c r="U2118">
        <v>-13.978</v>
      </c>
      <c r="V2118">
        <f>DATEDIF(Superstore_Data[[#This Row],[Order Date]],Superstore_Data[[#This Row],[Ship Date]],"d")</f>
        <v>5</v>
      </c>
      <c r="W2118">
        <f t="shared" si="33"/>
        <v>1</v>
      </c>
    </row>
    <row r="2119" spans="1:23" x14ac:dyDescent="0.3">
      <c r="A2119" s="2">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s="3">
        <v>159.88</v>
      </c>
      <c r="S2119">
        <v>7</v>
      </c>
      <c r="T2119">
        <v>0</v>
      </c>
      <c r="U2119">
        <v>73.544799999999995</v>
      </c>
      <c r="V2119">
        <f>DATEDIF(Superstore_Data[[#This Row],[Order Date]],Superstore_Data[[#This Row],[Ship Date]],"d")</f>
        <v>4</v>
      </c>
      <c r="W2119">
        <f t="shared" si="33"/>
        <v>1</v>
      </c>
    </row>
    <row r="2120" spans="1:23" x14ac:dyDescent="0.3">
      <c r="A2120" s="2">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s="3">
        <v>5.28</v>
      </c>
      <c r="S2120">
        <v>1</v>
      </c>
      <c r="T2120">
        <v>0</v>
      </c>
      <c r="U2120">
        <v>2.3759999999999999</v>
      </c>
      <c r="V2120">
        <f>DATEDIF(Superstore_Data[[#This Row],[Order Date]],Superstore_Data[[#This Row],[Ship Date]],"d")</f>
        <v>2</v>
      </c>
      <c r="W2120">
        <f t="shared" si="33"/>
        <v>1</v>
      </c>
    </row>
    <row r="2121" spans="1:23" x14ac:dyDescent="0.3">
      <c r="A2121" s="2">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s="3">
        <v>895.92</v>
      </c>
      <c r="S2121">
        <v>5</v>
      </c>
      <c r="T2121">
        <v>0.2</v>
      </c>
      <c r="U2121">
        <v>302.37299999999999</v>
      </c>
      <c r="V2121">
        <f>DATEDIF(Superstore_Data[[#This Row],[Order Date]],Superstore_Data[[#This Row],[Ship Date]],"d")</f>
        <v>2</v>
      </c>
      <c r="W2121">
        <f t="shared" si="33"/>
        <v>1</v>
      </c>
    </row>
    <row r="2122" spans="1:23" x14ac:dyDescent="0.3">
      <c r="A2122" s="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s="3">
        <v>2.8079999999999998</v>
      </c>
      <c r="S2122">
        <v>3</v>
      </c>
      <c r="T2122">
        <v>0.7</v>
      </c>
      <c r="U2122">
        <v>-1.9656</v>
      </c>
      <c r="V2122">
        <f>DATEDIF(Superstore_Data[[#This Row],[Order Date]],Superstore_Data[[#This Row],[Ship Date]],"d")</f>
        <v>6</v>
      </c>
      <c r="W2122">
        <f t="shared" si="33"/>
        <v>1</v>
      </c>
    </row>
    <row r="2123" spans="1:23" x14ac:dyDescent="0.3">
      <c r="A2123" s="2">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s="3">
        <v>215.976</v>
      </c>
      <c r="S2123">
        <v>3</v>
      </c>
      <c r="T2123">
        <v>0.2</v>
      </c>
      <c r="U2123">
        <v>-2.6997</v>
      </c>
      <c r="V2123">
        <f>DATEDIF(Superstore_Data[[#This Row],[Order Date]],Superstore_Data[[#This Row],[Ship Date]],"d")</f>
        <v>2</v>
      </c>
      <c r="W2123">
        <f t="shared" si="33"/>
        <v>1</v>
      </c>
    </row>
    <row r="2124" spans="1:23" x14ac:dyDescent="0.3">
      <c r="A2124" s="2">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3">
        <v>241.96</v>
      </c>
      <c r="S2124">
        <v>2</v>
      </c>
      <c r="T2124">
        <v>0</v>
      </c>
      <c r="U2124">
        <v>41.133200000000002</v>
      </c>
      <c r="V2124">
        <f>DATEDIF(Superstore_Data[[#This Row],[Order Date]],Superstore_Data[[#This Row],[Ship Date]],"d")</f>
        <v>2</v>
      </c>
      <c r="W2124">
        <f t="shared" si="33"/>
        <v>1</v>
      </c>
    </row>
    <row r="2125" spans="1:23" x14ac:dyDescent="0.3">
      <c r="A2125" s="2">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s="3">
        <v>27.72</v>
      </c>
      <c r="S2125">
        <v>9</v>
      </c>
      <c r="T2125">
        <v>0</v>
      </c>
      <c r="U2125">
        <v>13.3056</v>
      </c>
      <c r="V2125">
        <f>DATEDIF(Superstore_Data[[#This Row],[Order Date]],Superstore_Data[[#This Row],[Ship Date]],"d")</f>
        <v>2</v>
      </c>
      <c r="W2125">
        <f t="shared" si="33"/>
        <v>1</v>
      </c>
    </row>
    <row r="2126" spans="1:23" x14ac:dyDescent="0.3">
      <c r="A2126" s="2">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s="3">
        <v>104.68</v>
      </c>
      <c r="S2126">
        <v>5</v>
      </c>
      <c r="T2126">
        <v>0.2</v>
      </c>
      <c r="U2126">
        <v>35.329500000000003</v>
      </c>
      <c r="V2126">
        <f>DATEDIF(Superstore_Data[[#This Row],[Order Date]],Superstore_Data[[#This Row],[Ship Date]],"d")</f>
        <v>4</v>
      </c>
      <c r="W2126">
        <f t="shared" si="33"/>
        <v>1</v>
      </c>
    </row>
    <row r="2127" spans="1:23" x14ac:dyDescent="0.3">
      <c r="A2127" s="2">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s="3">
        <v>62.957999999999998</v>
      </c>
      <c r="S2127">
        <v>7</v>
      </c>
      <c r="T2127">
        <v>0.4</v>
      </c>
      <c r="U2127">
        <v>9.4436999999999998</v>
      </c>
      <c r="V2127">
        <f>DATEDIF(Superstore_Data[[#This Row],[Order Date]],Superstore_Data[[#This Row],[Ship Date]],"d")</f>
        <v>4</v>
      </c>
      <c r="W2127">
        <f t="shared" si="33"/>
        <v>1</v>
      </c>
    </row>
    <row r="2128" spans="1:23" x14ac:dyDescent="0.3">
      <c r="A2128" s="2">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3">
        <v>86.376000000000005</v>
      </c>
      <c r="S2128">
        <v>3</v>
      </c>
      <c r="T2128">
        <v>0.2</v>
      </c>
      <c r="U2128">
        <v>1.0797000000000001</v>
      </c>
      <c r="V2128">
        <f>DATEDIF(Superstore_Data[[#This Row],[Order Date]],Superstore_Data[[#This Row],[Ship Date]],"d")</f>
        <v>5</v>
      </c>
      <c r="W2128">
        <f t="shared" si="33"/>
        <v>1</v>
      </c>
    </row>
    <row r="2129" spans="1:23" x14ac:dyDescent="0.3">
      <c r="A2129" s="2">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s="3">
        <v>64.944000000000003</v>
      </c>
      <c r="S2129">
        <v>3</v>
      </c>
      <c r="T2129">
        <v>0.2</v>
      </c>
      <c r="U2129">
        <v>6.4943999999999997</v>
      </c>
      <c r="V2129">
        <f>DATEDIF(Superstore_Data[[#This Row],[Order Date]],Superstore_Data[[#This Row],[Ship Date]],"d")</f>
        <v>5</v>
      </c>
      <c r="W2129">
        <f t="shared" si="33"/>
        <v>1</v>
      </c>
    </row>
    <row r="2130" spans="1:23" x14ac:dyDescent="0.3">
      <c r="A2130" s="2">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s="3">
        <v>20.736000000000001</v>
      </c>
      <c r="S2130">
        <v>4</v>
      </c>
      <c r="T2130">
        <v>0.2</v>
      </c>
      <c r="U2130">
        <v>7.2576000000000001</v>
      </c>
      <c r="V2130">
        <f>DATEDIF(Superstore_Data[[#This Row],[Order Date]],Superstore_Data[[#This Row],[Ship Date]],"d")</f>
        <v>5</v>
      </c>
      <c r="W2130">
        <f t="shared" si="33"/>
        <v>1</v>
      </c>
    </row>
    <row r="2131" spans="1:23" x14ac:dyDescent="0.3">
      <c r="A2131" s="2">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s="3">
        <v>33.28</v>
      </c>
      <c r="S2131">
        <v>4</v>
      </c>
      <c r="T2131">
        <v>0</v>
      </c>
      <c r="U2131">
        <v>9.3184000000000005</v>
      </c>
      <c r="V2131">
        <f>DATEDIF(Superstore_Data[[#This Row],[Order Date]],Superstore_Data[[#This Row],[Ship Date]],"d")</f>
        <v>2</v>
      </c>
      <c r="W2131">
        <f t="shared" si="33"/>
        <v>1</v>
      </c>
    </row>
    <row r="2132" spans="1:23" x14ac:dyDescent="0.3">
      <c r="A2132" s="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s="3">
        <v>38.520000000000003</v>
      </c>
      <c r="S2132">
        <v>9</v>
      </c>
      <c r="T2132">
        <v>0</v>
      </c>
      <c r="U2132">
        <v>11.9412</v>
      </c>
      <c r="V2132">
        <f>DATEDIF(Superstore_Data[[#This Row],[Order Date]],Superstore_Data[[#This Row],[Ship Date]],"d")</f>
        <v>2</v>
      </c>
      <c r="W2132">
        <f t="shared" si="33"/>
        <v>1</v>
      </c>
    </row>
    <row r="2133" spans="1:23" x14ac:dyDescent="0.3">
      <c r="A2133" s="2">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s="3">
        <v>139.86000000000001</v>
      </c>
      <c r="S2133">
        <v>7</v>
      </c>
      <c r="T2133">
        <v>0</v>
      </c>
      <c r="U2133">
        <v>60.139800000000001</v>
      </c>
      <c r="V2133">
        <f>DATEDIF(Superstore_Data[[#This Row],[Order Date]],Superstore_Data[[#This Row],[Ship Date]],"d")</f>
        <v>2</v>
      </c>
      <c r="W2133">
        <f t="shared" si="33"/>
        <v>1</v>
      </c>
    </row>
    <row r="2134" spans="1:23" x14ac:dyDescent="0.3">
      <c r="A2134" s="2">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s="3">
        <v>19.649999999999999</v>
      </c>
      <c r="S2134">
        <v>3</v>
      </c>
      <c r="T2134">
        <v>0</v>
      </c>
      <c r="U2134">
        <v>9.0389999999999997</v>
      </c>
      <c r="V2134">
        <f>DATEDIF(Superstore_Data[[#This Row],[Order Date]],Superstore_Data[[#This Row],[Ship Date]],"d")</f>
        <v>6</v>
      </c>
      <c r="W2134">
        <f t="shared" si="33"/>
        <v>1</v>
      </c>
    </row>
    <row r="2135" spans="1:23" x14ac:dyDescent="0.3">
      <c r="A2135" s="2">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s="3">
        <v>152.99100000000001</v>
      </c>
      <c r="S2135">
        <v>3</v>
      </c>
      <c r="T2135">
        <v>0.7</v>
      </c>
      <c r="U2135">
        <v>-122.39279999999999</v>
      </c>
      <c r="V2135">
        <f>DATEDIF(Superstore_Data[[#This Row],[Order Date]],Superstore_Data[[#This Row],[Ship Date]],"d")</f>
        <v>4</v>
      </c>
      <c r="W2135">
        <f t="shared" si="33"/>
        <v>1</v>
      </c>
    </row>
    <row r="2136" spans="1:23" x14ac:dyDescent="0.3">
      <c r="A2136" s="2">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s="3">
        <v>10.584</v>
      </c>
      <c r="S2136">
        <v>7</v>
      </c>
      <c r="T2136">
        <v>0.2</v>
      </c>
      <c r="U2136">
        <v>-2.3814000000000002</v>
      </c>
      <c r="V2136">
        <f>DATEDIF(Superstore_Data[[#This Row],[Order Date]],Superstore_Data[[#This Row],[Ship Date]],"d")</f>
        <v>4</v>
      </c>
      <c r="W2136">
        <f t="shared" si="33"/>
        <v>1</v>
      </c>
    </row>
    <row r="2137" spans="1:23" x14ac:dyDescent="0.3">
      <c r="A2137" s="2">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s="3">
        <v>94.92</v>
      </c>
      <c r="S2137">
        <v>4</v>
      </c>
      <c r="T2137">
        <v>0.4</v>
      </c>
      <c r="U2137">
        <v>15.82</v>
      </c>
      <c r="V2137">
        <f>DATEDIF(Superstore_Data[[#This Row],[Order Date]],Superstore_Data[[#This Row],[Ship Date]],"d")</f>
        <v>4</v>
      </c>
      <c r="W2137">
        <f t="shared" si="33"/>
        <v>1</v>
      </c>
    </row>
    <row r="2138" spans="1:23" x14ac:dyDescent="0.3">
      <c r="A2138" s="2">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s="3">
        <v>14.76</v>
      </c>
      <c r="S2138">
        <v>5</v>
      </c>
      <c r="T2138">
        <v>0.6</v>
      </c>
      <c r="U2138">
        <v>-11.439</v>
      </c>
      <c r="V2138">
        <f>DATEDIF(Superstore_Data[[#This Row],[Order Date]],Superstore_Data[[#This Row],[Ship Date]],"d")</f>
        <v>5</v>
      </c>
      <c r="W2138">
        <f t="shared" si="33"/>
        <v>1</v>
      </c>
    </row>
    <row r="2139" spans="1:23" x14ac:dyDescent="0.3">
      <c r="A2139" s="2">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s="3">
        <v>3.6560000000000001</v>
      </c>
      <c r="S2139">
        <v>4</v>
      </c>
      <c r="T2139">
        <v>0.8</v>
      </c>
      <c r="U2139">
        <v>-5.8495999999999997</v>
      </c>
      <c r="V2139">
        <f>DATEDIF(Superstore_Data[[#This Row],[Order Date]],Superstore_Data[[#This Row],[Ship Date]],"d")</f>
        <v>5</v>
      </c>
      <c r="W2139">
        <f t="shared" si="33"/>
        <v>1</v>
      </c>
    </row>
    <row r="2140" spans="1:23" x14ac:dyDescent="0.3">
      <c r="A2140" s="2">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3">
        <v>146.82</v>
      </c>
      <c r="S2140">
        <v>3</v>
      </c>
      <c r="T2140">
        <v>0</v>
      </c>
      <c r="U2140">
        <v>73.41</v>
      </c>
      <c r="V2140">
        <f>DATEDIF(Superstore_Data[[#This Row],[Order Date]],Superstore_Data[[#This Row],[Ship Date]],"d")</f>
        <v>0</v>
      </c>
      <c r="W2140">
        <f t="shared" si="33"/>
        <v>1</v>
      </c>
    </row>
    <row r="2141" spans="1:23" x14ac:dyDescent="0.3">
      <c r="A2141" s="2">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s="3">
        <v>149.54400000000001</v>
      </c>
      <c r="S2141">
        <v>9</v>
      </c>
      <c r="T2141">
        <v>0.2</v>
      </c>
      <c r="U2141">
        <v>50.4711</v>
      </c>
      <c r="V2141">
        <f>DATEDIF(Superstore_Data[[#This Row],[Order Date]],Superstore_Data[[#This Row],[Ship Date]],"d")</f>
        <v>5</v>
      </c>
      <c r="W2141">
        <f t="shared" si="33"/>
        <v>1</v>
      </c>
    </row>
    <row r="2142" spans="1:23" x14ac:dyDescent="0.3">
      <c r="A2142" s="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s="3">
        <v>17.14</v>
      </c>
      <c r="S2142">
        <v>2</v>
      </c>
      <c r="T2142">
        <v>0</v>
      </c>
      <c r="U2142">
        <v>4.4564000000000004</v>
      </c>
      <c r="V2142">
        <f>DATEDIF(Superstore_Data[[#This Row],[Order Date]],Superstore_Data[[#This Row],[Ship Date]],"d")</f>
        <v>5</v>
      </c>
      <c r="W2142">
        <f t="shared" si="33"/>
        <v>1</v>
      </c>
    </row>
    <row r="2143" spans="1:23" x14ac:dyDescent="0.3">
      <c r="A2143" s="2">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s="3">
        <v>991.76400000000001</v>
      </c>
      <c r="S2143">
        <v>3</v>
      </c>
      <c r="T2143">
        <v>0.4</v>
      </c>
      <c r="U2143">
        <v>-347.11739999999998</v>
      </c>
      <c r="V2143">
        <f>DATEDIF(Superstore_Data[[#This Row],[Order Date]],Superstore_Data[[#This Row],[Ship Date]],"d")</f>
        <v>5</v>
      </c>
      <c r="W2143">
        <f t="shared" si="33"/>
        <v>1</v>
      </c>
    </row>
    <row r="2144" spans="1:23" x14ac:dyDescent="0.3">
      <c r="A2144" s="2">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s="3">
        <v>30.48</v>
      </c>
      <c r="S2144">
        <v>6</v>
      </c>
      <c r="T2144">
        <v>0.2</v>
      </c>
      <c r="U2144">
        <v>9.9060000000000006</v>
      </c>
      <c r="V2144">
        <f>DATEDIF(Superstore_Data[[#This Row],[Order Date]],Superstore_Data[[#This Row],[Ship Date]],"d")</f>
        <v>4</v>
      </c>
      <c r="W2144">
        <f t="shared" si="33"/>
        <v>1</v>
      </c>
    </row>
    <row r="2145" spans="1:23" x14ac:dyDescent="0.3">
      <c r="A2145" s="2">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s="3">
        <v>23.988</v>
      </c>
      <c r="S2145">
        <v>2</v>
      </c>
      <c r="T2145">
        <v>0.4</v>
      </c>
      <c r="U2145">
        <v>-4.7976000000000001</v>
      </c>
      <c r="V2145">
        <f>DATEDIF(Superstore_Data[[#This Row],[Order Date]],Superstore_Data[[#This Row],[Ship Date]],"d")</f>
        <v>4</v>
      </c>
      <c r="W2145">
        <f t="shared" si="33"/>
        <v>1</v>
      </c>
    </row>
    <row r="2146" spans="1:23" x14ac:dyDescent="0.3">
      <c r="A2146" s="2">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s="3">
        <v>16.687999999999999</v>
      </c>
      <c r="S2146">
        <v>7</v>
      </c>
      <c r="T2146">
        <v>0.2</v>
      </c>
      <c r="U2146">
        <v>5.4236000000000004</v>
      </c>
      <c r="V2146">
        <f>DATEDIF(Superstore_Data[[#This Row],[Order Date]],Superstore_Data[[#This Row],[Ship Date]],"d")</f>
        <v>4</v>
      </c>
      <c r="W2146">
        <f t="shared" si="33"/>
        <v>1</v>
      </c>
    </row>
    <row r="2147" spans="1:23" x14ac:dyDescent="0.3">
      <c r="A2147" s="2">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s="3">
        <v>422.05799999999999</v>
      </c>
      <c r="S2147">
        <v>3</v>
      </c>
      <c r="T2147">
        <v>0.3</v>
      </c>
      <c r="U2147">
        <v>-18.088200000000001</v>
      </c>
      <c r="V2147">
        <f>DATEDIF(Superstore_Data[[#This Row],[Order Date]],Superstore_Data[[#This Row],[Ship Date]],"d")</f>
        <v>4</v>
      </c>
      <c r="W2147">
        <f t="shared" si="33"/>
        <v>1</v>
      </c>
    </row>
    <row r="2148" spans="1:23" x14ac:dyDescent="0.3">
      <c r="A2148" s="2">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s="3">
        <v>38.088000000000001</v>
      </c>
      <c r="S2148">
        <v>4</v>
      </c>
      <c r="T2148">
        <v>0.7</v>
      </c>
      <c r="U2148">
        <v>-27.9312</v>
      </c>
      <c r="V2148">
        <f>DATEDIF(Superstore_Data[[#This Row],[Order Date]],Superstore_Data[[#This Row],[Ship Date]],"d")</f>
        <v>4</v>
      </c>
      <c r="W2148">
        <f t="shared" si="33"/>
        <v>1</v>
      </c>
    </row>
    <row r="2149" spans="1:23" x14ac:dyDescent="0.3">
      <c r="A2149" s="2">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s="3">
        <v>254.352</v>
      </c>
      <c r="S2149">
        <v>6</v>
      </c>
      <c r="T2149">
        <v>0.2</v>
      </c>
      <c r="U2149">
        <v>-50.870399999999997</v>
      </c>
      <c r="V2149">
        <f>DATEDIF(Superstore_Data[[#This Row],[Order Date]],Superstore_Data[[#This Row],[Ship Date]],"d")</f>
        <v>4</v>
      </c>
      <c r="W2149">
        <f t="shared" si="33"/>
        <v>1</v>
      </c>
    </row>
    <row r="2150" spans="1:23" x14ac:dyDescent="0.3">
      <c r="A2150" s="2">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s="3">
        <v>43.31</v>
      </c>
      <c r="S2150">
        <v>1</v>
      </c>
      <c r="T2150">
        <v>0</v>
      </c>
      <c r="U2150">
        <v>4.3310000000000004</v>
      </c>
      <c r="V2150">
        <f>DATEDIF(Superstore_Data[[#This Row],[Order Date]],Superstore_Data[[#This Row],[Ship Date]],"d")</f>
        <v>5</v>
      </c>
      <c r="W2150">
        <f t="shared" si="33"/>
        <v>1</v>
      </c>
    </row>
    <row r="2151" spans="1:23" x14ac:dyDescent="0.3">
      <c r="A2151" s="2">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s="3">
        <v>84.95</v>
      </c>
      <c r="S2151">
        <v>5</v>
      </c>
      <c r="T2151">
        <v>0</v>
      </c>
      <c r="U2151">
        <v>22.087</v>
      </c>
      <c r="V2151">
        <f>DATEDIF(Superstore_Data[[#This Row],[Order Date]],Superstore_Data[[#This Row],[Ship Date]],"d")</f>
        <v>5</v>
      </c>
      <c r="W2151">
        <f t="shared" si="33"/>
        <v>1</v>
      </c>
    </row>
    <row r="2152" spans="1:23" x14ac:dyDescent="0.3">
      <c r="A2152" s="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3">
        <v>233.05799999999999</v>
      </c>
      <c r="S2152">
        <v>3</v>
      </c>
      <c r="T2152">
        <v>0.3</v>
      </c>
      <c r="U2152">
        <v>-53.270400000000002</v>
      </c>
      <c r="V2152">
        <f>DATEDIF(Superstore_Data[[#This Row],[Order Date]],Superstore_Data[[#This Row],[Ship Date]],"d")</f>
        <v>7</v>
      </c>
      <c r="W2152">
        <f t="shared" si="33"/>
        <v>1</v>
      </c>
    </row>
    <row r="2153" spans="1:23" x14ac:dyDescent="0.3">
      <c r="A2153" s="2">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3">
        <v>111.79</v>
      </c>
      <c r="S2153">
        <v>7</v>
      </c>
      <c r="T2153">
        <v>0</v>
      </c>
      <c r="U2153">
        <v>43.598100000000002</v>
      </c>
      <c r="V2153">
        <f>DATEDIF(Superstore_Data[[#This Row],[Order Date]],Superstore_Data[[#This Row],[Ship Date]],"d")</f>
        <v>5</v>
      </c>
      <c r="W2153">
        <f t="shared" si="33"/>
        <v>1</v>
      </c>
    </row>
    <row r="2154" spans="1:23" x14ac:dyDescent="0.3">
      <c r="A2154" s="2">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3">
        <v>14.94</v>
      </c>
      <c r="S2154">
        <v>3</v>
      </c>
      <c r="T2154">
        <v>0</v>
      </c>
      <c r="U2154">
        <v>7.0217999999999998</v>
      </c>
      <c r="V2154">
        <f>DATEDIF(Superstore_Data[[#This Row],[Order Date]],Superstore_Data[[#This Row],[Ship Date]],"d")</f>
        <v>4</v>
      </c>
      <c r="W2154">
        <f t="shared" si="33"/>
        <v>1</v>
      </c>
    </row>
    <row r="2155" spans="1:23" x14ac:dyDescent="0.3">
      <c r="A2155" s="2">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s="3">
        <v>14.16</v>
      </c>
      <c r="S2155">
        <v>2</v>
      </c>
      <c r="T2155">
        <v>0.2</v>
      </c>
      <c r="U2155">
        <v>5.133</v>
      </c>
      <c r="V2155">
        <f>DATEDIF(Superstore_Data[[#This Row],[Order Date]],Superstore_Data[[#This Row],[Ship Date]],"d")</f>
        <v>4</v>
      </c>
      <c r="W2155">
        <f t="shared" si="33"/>
        <v>1</v>
      </c>
    </row>
    <row r="2156" spans="1:23" x14ac:dyDescent="0.3">
      <c r="A2156" s="2">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3">
        <v>22.608000000000001</v>
      </c>
      <c r="S2156">
        <v>3</v>
      </c>
      <c r="T2156">
        <v>0.6</v>
      </c>
      <c r="U2156">
        <v>-10.1736</v>
      </c>
      <c r="V2156">
        <f>DATEDIF(Superstore_Data[[#This Row],[Order Date]],Superstore_Data[[#This Row],[Ship Date]],"d")</f>
        <v>5</v>
      </c>
      <c r="W2156">
        <f t="shared" si="33"/>
        <v>1</v>
      </c>
    </row>
    <row r="2157" spans="1:23" x14ac:dyDescent="0.3">
      <c r="A2157" s="2">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s="3">
        <v>21.48</v>
      </c>
      <c r="S2157">
        <v>6</v>
      </c>
      <c r="T2157">
        <v>0</v>
      </c>
      <c r="U2157">
        <v>10.74</v>
      </c>
      <c r="V2157">
        <f>DATEDIF(Superstore_Data[[#This Row],[Order Date]],Superstore_Data[[#This Row],[Ship Date]],"d")</f>
        <v>2</v>
      </c>
      <c r="W2157">
        <f t="shared" si="33"/>
        <v>1</v>
      </c>
    </row>
    <row r="2158" spans="1:23" x14ac:dyDescent="0.3">
      <c r="A2158" s="2">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3">
        <v>501.81</v>
      </c>
      <c r="S2158">
        <v>3</v>
      </c>
      <c r="T2158">
        <v>0</v>
      </c>
      <c r="U2158">
        <v>0</v>
      </c>
      <c r="V2158">
        <f>DATEDIF(Superstore_Data[[#This Row],[Order Date]],Superstore_Data[[#This Row],[Ship Date]],"d")</f>
        <v>2</v>
      </c>
      <c r="W2158">
        <f t="shared" si="33"/>
        <v>1</v>
      </c>
    </row>
    <row r="2159" spans="1:23" x14ac:dyDescent="0.3">
      <c r="A2159" s="2">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3">
        <v>161.94</v>
      </c>
      <c r="S2159">
        <v>3</v>
      </c>
      <c r="T2159">
        <v>0</v>
      </c>
      <c r="U2159">
        <v>9.7164000000000001</v>
      </c>
      <c r="V2159">
        <f>DATEDIF(Superstore_Data[[#This Row],[Order Date]],Superstore_Data[[#This Row],[Ship Date]],"d")</f>
        <v>2</v>
      </c>
      <c r="W2159">
        <f t="shared" si="33"/>
        <v>1</v>
      </c>
    </row>
    <row r="2160" spans="1:23" x14ac:dyDescent="0.3">
      <c r="A2160" s="2">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s="3">
        <v>17.856000000000002</v>
      </c>
      <c r="S2160">
        <v>4</v>
      </c>
      <c r="T2160">
        <v>0.2</v>
      </c>
      <c r="U2160">
        <v>2.0087999999999999</v>
      </c>
      <c r="V2160">
        <f>DATEDIF(Superstore_Data[[#This Row],[Order Date]],Superstore_Data[[#This Row],[Ship Date]],"d")</f>
        <v>5</v>
      </c>
      <c r="W2160">
        <f t="shared" si="33"/>
        <v>1</v>
      </c>
    </row>
    <row r="2161" spans="1:23" x14ac:dyDescent="0.3">
      <c r="A2161" s="2">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s="3">
        <v>8.8079999999999998</v>
      </c>
      <c r="S2161">
        <v>3</v>
      </c>
      <c r="T2161">
        <v>0.8</v>
      </c>
      <c r="U2161">
        <v>-14.973599999999999</v>
      </c>
      <c r="V2161">
        <f>DATEDIF(Superstore_Data[[#This Row],[Order Date]],Superstore_Data[[#This Row],[Ship Date]],"d")</f>
        <v>6</v>
      </c>
      <c r="W2161">
        <f t="shared" si="33"/>
        <v>1</v>
      </c>
    </row>
    <row r="2162" spans="1:23" x14ac:dyDescent="0.3">
      <c r="A2162" s="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3">
        <v>79.384</v>
      </c>
      <c r="S2162">
        <v>1</v>
      </c>
      <c r="T2162">
        <v>0.2</v>
      </c>
      <c r="U2162">
        <v>29.768999999999998</v>
      </c>
      <c r="V2162">
        <f>DATEDIF(Superstore_Data[[#This Row],[Order Date]],Superstore_Data[[#This Row],[Ship Date]],"d")</f>
        <v>0</v>
      </c>
      <c r="W2162">
        <f t="shared" si="33"/>
        <v>1</v>
      </c>
    </row>
    <row r="2163" spans="1:23" x14ac:dyDescent="0.3">
      <c r="A2163" s="2">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s="3">
        <v>34.58</v>
      </c>
      <c r="S2163">
        <v>1</v>
      </c>
      <c r="T2163">
        <v>0</v>
      </c>
      <c r="U2163">
        <v>10.0282</v>
      </c>
      <c r="V2163">
        <f>DATEDIF(Superstore_Data[[#This Row],[Order Date]],Superstore_Data[[#This Row],[Ship Date]],"d")</f>
        <v>5</v>
      </c>
      <c r="W2163">
        <f t="shared" si="33"/>
        <v>1</v>
      </c>
    </row>
    <row r="2164" spans="1:23" x14ac:dyDescent="0.3">
      <c r="A2164" s="2">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s="3">
        <v>314.55</v>
      </c>
      <c r="S2164">
        <v>3</v>
      </c>
      <c r="T2164">
        <v>0</v>
      </c>
      <c r="U2164">
        <v>150.98400000000001</v>
      </c>
      <c r="V2164">
        <f>DATEDIF(Superstore_Data[[#This Row],[Order Date]],Superstore_Data[[#This Row],[Ship Date]],"d")</f>
        <v>6</v>
      </c>
      <c r="W2164">
        <f t="shared" si="33"/>
        <v>1</v>
      </c>
    </row>
    <row r="2165" spans="1:23" x14ac:dyDescent="0.3">
      <c r="A2165" s="2">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s="3">
        <v>191.976</v>
      </c>
      <c r="S2165">
        <v>3</v>
      </c>
      <c r="T2165">
        <v>0.2</v>
      </c>
      <c r="U2165">
        <v>23.997</v>
      </c>
      <c r="V2165">
        <f>DATEDIF(Superstore_Data[[#This Row],[Order Date]],Superstore_Data[[#This Row],[Ship Date]],"d")</f>
        <v>6</v>
      </c>
      <c r="W2165">
        <f t="shared" si="33"/>
        <v>1</v>
      </c>
    </row>
    <row r="2166" spans="1:23" x14ac:dyDescent="0.3">
      <c r="A2166" s="2">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s="3">
        <v>8.2880000000000003</v>
      </c>
      <c r="S2166">
        <v>2</v>
      </c>
      <c r="T2166">
        <v>0.2</v>
      </c>
      <c r="U2166">
        <v>3.0044</v>
      </c>
      <c r="V2166">
        <f>DATEDIF(Superstore_Data[[#This Row],[Order Date]],Superstore_Data[[#This Row],[Ship Date]],"d")</f>
        <v>6</v>
      </c>
      <c r="W2166">
        <f t="shared" si="33"/>
        <v>1</v>
      </c>
    </row>
    <row r="2167" spans="1:23" x14ac:dyDescent="0.3">
      <c r="A2167" s="2">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s="3">
        <v>139.91999999999999</v>
      </c>
      <c r="S2167">
        <v>5</v>
      </c>
      <c r="T2167">
        <v>0.6</v>
      </c>
      <c r="U2167">
        <v>-150.41399999999999</v>
      </c>
      <c r="V2167">
        <f>DATEDIF(Superstore_Data[[#This Row],[Order Date]],Superstore_Data[[#This Row],[Ship Date]],"d")</f>
        <v>6</v>
      </c>
      <c r="W2167">
        <f t="shared" si="33"/>
        <v>1</v>
      </c>
    </row>
    <row r="2168" spans="1:23" x14ac:dyDescent="0.3">
      <c r="A2168" s="2">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s="3">
        <v>15.872</v>
      </c>
      <c r="S2168">
        <v>1</v>
      </c>
      <c r="T2168">
        <v>0.2</v>
      </c>
      <c r="U2168">
        <v>1.1903999999999999</v>
      </c>
      <c r="V2168">
        <f>DATEDIF(Superstore_Data[[#This Row],[Order Date]],Superstore_Data[[#This Row],[Ship Date]],"d")</f>
        <v>6</v>
      </c>
      <c r="W2168">
        <f t="shared" si="33"/>
        <v>1</v>
      </c>
    </row>
    <row r="2169" spans="1:23" x14ac:dyDescent="0.3">
      <c r="A2169" s="2">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s="3">
        <v>6.2859999999999996</v>
      </c>
      <c r="S2169">
        <v>7</v>
      </c>
      <c r="T2169">
        <v>0.8</v>
      </c>
      <c r="U2169">
        <v>-11.000500000000001</v>
      </c>
      <c r="V2169">
        <f>DATEDIF(Superstore_Data[[#This Row],[Order Date]],Superstore_Data[[#This Row],[Ship Date]],"d")</f>
        <v>6</v>
      </c>
      <c r="W2169">
        <f t="shared" si="33"/>
        <v>1</v>
      </c>
    </row>
    <row r="2170" spans="1:23" x14ac:dyDescent="0.3">
      <c r="A2170" s="2">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3">
        <v>14.016</v>
      </c>
      <c r="S2170">
        <v>3</v>
      </c>
      <c r="T2170">
        <v>0.2</v>
      </c>
      <c r="U2170">
        <v>1.752</v>
      </c>
      <c r="V2170">
        <f>DATEDIF(Superstore_Data[[#This Row],[Order Date]],Superstore_Data[[#This Row],[Ship Date]],"d")</f>
        <v>3</v>
      </c>
      <c r="W2170">
        <f t="shared" si="33"/>
        <v>1</v>
      </c>
    </row>
    <row r="2171" spans="1:23" x14ac:dyDescent="0.3">
      <c r="A2171" s="2">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3">
        <v>71.975999999999999</v>
      </c>
      <c r="S2171">
        <v>3</v>
      </c>
      <c r="T2171">
        <v>0.2</v>
      </c>
      <c r="U2171">
        <v>-8.9969999999999999</v>
      </c>
      <c r="V2171">
        <f>DATEDIF(Superstore_Data[[#This Row],[Order Date]],Superstore_Data[[#This Row],[Ship Date]],"d")</f>
        <v>3</v>
      </c>
      <c r="W2171">
        <f t="shared" si="33"/>
        <v>1</v>
      </c>
    </row>
    <row r="2172" spans="1:23" x14ac:dyDescent="0.3">
      <c r="A2172" s="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s="3">
        <v>107.982</v>
      </c>
      <c r="S2172">
        <v>3</v>
      </c>
      <c r="T2172">
        <v>0.4</v>
      </c>
      <c r="U2172">
        <v>-26.9955</v>
      </c>
      <c r="V2172">
        <f>DATEDIF(Superstore_Data[[#This Row],[Order Date]],Superstore_Data[[#This Row],[Ship Date]],"d")</f>
        <v>3</v>
      </c>
      <c r="W2172">
        <f t="shared" si="33"/>
        <v>1</v>
      </c>
    </row>
    <row r="2173" spans="1:23" x14ac:dyDescent="0.3">
      <c r="A2173" s="2">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s="3">
        <v>305.31200000000001</v>
      </c>
      <c r="S2173">
        <v>2</v>
      </c>
      <c r="T2173">
        <v>0.3</v>
      </c>
      <c r="U2173">
        <v>-8.7232000000000003</v>
      </c>
      <c r="V2173">
        <f>DATEDIF(Superstore_Data[[#This Row],[Order Date]],Superstore_Data[[#This Row],[Ship Date]],"d")</f>
        <v>6</v>
      </c>
      <c r="W2173">
        <f t="shared" si="33"/>
        <v>1</v>
      </c>
    </row>
    <row r="2174" spans="1:23" x14ac:dyDescent="0.3">
      <c r="A2174" s="2">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s="3">
        <v>19.751999999999999</v>
      </c>
      <c r="S2174">
        <v>3</v>
      </c>
      <c r="T2174">
        <v>0.2</v>
      </c>
      <c r="U2174">
        <v>6.9131999999999998</v>
      </c>
      <c r="V2174">
        <f>DATEDIF(Superstore_Data[[#This Row],[Order Date]],Superstore_Data[[#This Row],[Ship Date]],"d")</f>
        <v>2</v>
      </c>
      <c r="W2174">
        <f t="shared" si="33"/>
        <v>1</v>
      </c>
    </row>
    <row r="2175" spans="1:23" x14ac:dyDescent="0.3">
      <c r="A2175" s="2">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s="3">
        <v>9.2639999999999993</v>
      </c>
      <c r="S2175">
        <v>3</v>
      </c>
      <c r="T2175">
        <v>0.8</v>
      </c>
      <c r="U2175">
        <v>-13.896000000000001</v>
      </c>
      <c r="V2175">
        <f>DATEDIF(Superstore_Data[[#This Row],[Order Date]],Superstore_Data[[#This Row],[Ship Date]],"d")</f>
        <v>5</v>
      </c>
      <c r="W2175">
        <f t="shared" si="33"/>
        <v>1</v>
      </c>
    </row>
    <row r="2176" spans="1:23" x14ac:dyDescent="0.3">
      <c r="A2176" s="2">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s="3">
        <v>61.792000000000002</v>
      </c>
      <c r="S2176">
        <v>4</v>
      </c>
      <c r="T2176">
        <v>0.2</v>
      </c>
      <c r="U2176">
        <v>6.1791999999999998</v>
      </c>
      <c r="V2176">
        <f>DATEDIF(Superstore_Data[[#This Row],[Order Date]],Superstore_Data[[#This Row],[Ship Date]],"d")</f>
        <v>4</v>
      </c>
      <c r="W2176">
        <f t="shared" si="33"/>
        <v>1</v>
      </c>
    </row>
    <row r="2177" spans="1:23" x14ac:dyDescent="0.3">
      <c r="A2177" s="2">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3">
        <v>45.68</v>
      </c>
      <c r="S2177">
        <v>2</v>
      </c>
      <c r="T2177">
        <v>0</v>
      </c>
      <c r="U2177">
        <v>21.012799999999999</v>
      </c>
      <c r="V2177">
        <f>DATEDIF(Superstore_Data[[#This Row],[Order Date]],Superstore_Data[[#This Row],[Ship Date]],"d")</f>
        <v>6</v>
      </c>
      <c r="W2177">
        <f t="shared" si="33"/>
        <v>1</v>
      </c>
    </row>
    <row r="2178" spans="1:23" x14ac:dyDescent="0.3">
      <c r="A2178" s="2">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3">
        <v>60.12</v>
      </c>
      <c r="S2178">
        <v>9</v>
      </c>
      <c r="T2178">
        <v>0</v>
      </c>
      <c r="U2178">
        <v>28.857600000000001</v>
      </c>
      <c r="V2178">
        <f>DATEDIF(Superstore_Data[[#This Row],[Order Date]],Superstore_Data[[#This Row],[Ship Date]],"d")</f>
        <v>6</v>
      </c>
      <c r="W2178">
        <f t="shared" ref="W2178:W2241" si="34">COUNTIF($A:$A,A2178)</f>
        <v>1</v>
      </c>
    </row>
    <row r="2179" spans="1:23" x14ac:dyDescent="0.3">
      <c r="A2179" s="2">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3">
        <v>41.72</v>
      </c>
      <c r="S2179">
        <v>5</v>
      </c>
      <c r="T2179">
        <v>0.2</v>
      </c>
      <c r="U2179">
        <v>13.0375</v>
      </c>
      <c r="V2179">
        <f>DATEDIF(Superstore_Data[[#This Row],[Order Date]],Superstore_Data[[#This Row],[Ship Date]],"d")</f>
        <v>6</v>
      </c>
      <c r="W2179">
        <f t="shared" si="34"/>
        <v>1</v>
      </c>
    </row>
    <row r="2180" spans="1:23" x14ac:dyDescent="0.3">
      <c r="A2180" s="2">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3">
        <v>71.599999999999994</v>
      </c>
      <c r="S2180">
        <v>8</v>
      </c>
      <c r="T2180">
        <v>0</v>
      </c>
      <c r="U2180">
        <v>32.936</v>
      </c>
      <c r="V2180">
        <f>DATEDIF(Superstore_Data[[#This Row],[Order Date]],Superstore_Data[[#This Row],[Ship Date]],"d")</f>
        <v>6</v>
      </c>
      <c r="W2180">
        <f t="shared" si="34"/>
        <v>1</v>
      </c>
    </row>
    <row r="2181" spans="1:23" x14ac:dyDescent="0.3">
      <c r="A2181" s="2">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s="3">
        <v>85.231999999999999</v>
      </c>
      <c r="S2181">
        <v>7</v>
      </c>
      <c r="T2181">
        <v>0.2</v>
      </c>
      <c r="U2181">
        <v>30.896599999999999</v>
      </c>
      <c r="V2181">
        <f>DATEDIF(Superstore_Data[[#This Row],[Order Date]],Superstore_Data[[#This Row],[Ship Date]],"d")</f>
        <v>4</v>
      </c>
      <c r="W2181">
        <f t="shared" si="34"/>
        <v>1</v>
      </c>
    </row>
    <row r="2182" spans="1:23" x14ac:dyDescent="0.3">
      <c r="A2182" s="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s="3">
        <v>44.4</v>
      </c>
      <c r="S2182">
        <v>3</v>
      </c>
      <c r="T2182">
        <v>0</v>
      </c>
      <c r="U2182">
        <v>22.2</v>
      </c>
      <c r="V2182">
        <f>DATEDIF(Superstore_Data[[#This Row],[Order Date]],Superstore_Data[[#This Row],[Ship Date]],"d")</f>
        <v>4</v>
      </c>
      <c r="W2182">
        <f t="shared" si="34"/>
        <v>1</v>
      </c>
    </row>
    <row r="2183" spans="1:23" x14ac:dyDescent="0.3">
      <c r="A2183" s="2">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s="3">
        <v>442.76400000000001</v>
      </c>
      <c r="S2183">
        <v>4</v>
      </c>
      <c r="T2183">
        <v>0.1</v>
      </c>
      <c r="U2183">
        <v>59.035200000000003</v>
      </c>
      <c r="V2183">
        <f>DATEDIF(Superstore_Data[[#This Row],[Order Date]],Superstore_Data[[#This Row],[Ship Date]],"d")</f>
        <v>4</v>
      </c>
      <c r="W2183">
        <f t="shared" si="34"/>
        <v>1</v>
      </c>
    </row>
    <row r="2184" spans="1:23" x14ac:dyDescent="0.3">
      <c r="A2184" s="2">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s="3">
        <v>3999.95</v>
      </c>
      <c r="S2184">
        <v>5</v>
      </c>
      <c r="T2184">
        <v>0</v>
      </c>
      <c r="U2184">
        <v>1159.9855</v>
      </c>
      <c r="V2184">
        <f>DATEDIF(Superstore_Data[[#This Row],[Order Date]],Superstore_Data[[#This Row],[Ship Date]],"d")</f>
        <v>4</v>
      </c>
      <c r="W2184">
        <f t="shared" si="34"/>
        <v>1</v>
      </c>
    </row>
    <row r="2185" spans="1:23" x14ac:dyDescent="0.3">
      <c r="A2185" s="2">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s="3">
        <v>199.95</v>
      </c>
      <c r="S2185">
        <v>5</v>
      </c>
      <c r="T2185">
        <v>0</v>
      </c>
      <c r="U2185">
        <v>21.994499999999999</v>
      </c>
      <c r="V2185">
        <f>DATEDIF(Superstore_Data[[#This Row],[Order Date]],Superstore_Data[[#This Row],[Ship Date]],"d")</f>
        <v>4</v>
      </c>
      <c r="W2185">
        <f t="shared" si="34"/>
        <v>1</v>
      </c>
    </row>
    <row r="2186" spans="1:23" x14ac:dyDescent="0.3">
      <c r="A2186" s="2">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s="3">
        <v>63.68</v>
      </c>
      <c r="S2186">
        <v>8</v>
      </c>
      <c r="T2186">
        <v>0</v>
      </c>
      <c r="U2186">
        <v>28.019200000000001</v>
      </c>
      <c r="V2186">
        <f>DATEDIF(Superstore_Data[[#This Row],[Order Date]],Superstore_Data[[#This Row],[Ship Date]],"d")</f>
        <v>4</v>
      </c>
      <c r="W2186">
        <f t="shared" si="34"/>
        <v>1</v>
      </c>
    </row>
    <row r="2187" spans="1:23" x14ac:dyDescent="0.3">
      <c r="A2187" s="2">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s="3">
        <v>54.896000000000001</v>
      </c>
      <c r="S2187">
        <v>2</v>
      </c>
      <c r="T2187">
        <v>0.2</v>
      </c>
      <c r="U2187">
        <v>18.5274</v>
      </c>
      <c r="V2187">
        <f>DATEDIF(Superstore_Data[[#This Row],[Order Date]],Superstore_Data[[#This Row],[Ship Date]],"d")</f>
        <v>3</v>
      </c>
      <c r="W2187">
        <f t="shared" si="34"/>
        <v>1</v>
      </c>
    </row>
    <row r="2188" spans="1:23" x14ac:dyDescent="0.3">
      <c r="A2188" s="2">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3">
        <v>29</v>
      </c>
      <c r="S2188">
        <v>2</v>
      </c>
      <c r="T2188">
        <v>0</v>
      </c>
      <c r="U2188">
        <v>7.25</v>
      </c>
      <c r="V2188">
        <f>DATEDIF(Superstore_Data[[#This Row],[Order Date]],Superstore_Data[[#This Row],[Ship Date]],"d")</f>
        <v>0</v>
      </c>
      <c r="W2188">
        <f t="shared" si="34"/>
        <v>1</v>
      </c>
    </row>
    <row r="2189" spans="1:23" x14ac:dyDescent="0.3">
      <c r="A2189" s="2">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s="3">
        <v>70.08</v>
      </c>
      <c r="S2189">
        <v>6</v>
      </c>
      <c r="T2189">
        <v>0</v>
      </c>
      <c r="U2189">
        <v>35.04</v>
      </c>
      <c r="V2189">
        <f>DATEDIF(Superstore_Data[[#This Row],[Order Date]],Superstore_Data[[#This Row],[Ship Date]],"d")</f>
        <v>5</v>
      </c>
      <c r="W2189">
        <f t="shared" si="34"/>
        <v>1</v>
      </c>
    </row>
    <row r="2190" spans="1:23" x14ac:dyDescent="0.3">
      <c r="A2190" s="2">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s="3">
        <v>121.3</v>
      </c>
      <c r="S2190">
        <v>2</v>
      </c>
      <c r="T2190">
        <v>0</v>
      </c>
      <c r="U2190">
        <v>25.472999999999999</v>
      </c>
      <c r="V2190">
        <f>DATEDIF(Superstore_Data[[#This Row],[Order Date]],Superstore_Data[[#This Row],[Ship Date]],"d")</f>
        <v>5</v>
      </c>
      <c r="W2190">
        <f t="shared" si="34"/>
        <v>1</v>
      </c>
    </row>
    <row r="2191" spans="1:23" x14ac:dyDescent="0.3">
      <c r="A2191" s="2">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s="3">
        <v>1454.49</v>
      </c>
      <c r="S2191">
        <v>9</v>
      </c>
      <c r="T2191">
        <v>0</v>
      </c>
      <c r="U2191">
        <v>378.16739999999999</v>
      </c>
      <c r="V2191">
        <f>DATEDIF(Superstore_Data[[#This Row],[Order Date]],Superstore_Data[[#This Row],[Ship Date]],"d")</f>
        <v>5</v>
      </c>
      <c r="W2191">
        <f t="shared" si="34"/>
        <v>1</v>
      </c>
    </row>
    <row r="2192" spans="1:23" x14ac:dyDescent="0.3">
      <c r="A2192" s="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s="3">
        <v>60.81</v>
      </c>
      <c r="S2192">
        <v>3</v>
      </c>
      <c r="T2192">
        <v>0</v>
      </c>
      <c r="U2192">
        <v>17.026800000000001</v>
      </c>
      <c r="V2192">
        <f>DATEDIF(Superstore_Data[[#This Row],[Order Date]],Superstore_Data[[#This Row],[Ship Date]],"d")</f>
        <v>4</v>
      </c>
      <c r="W2192">
        <f t="shared" si="34"/>
        <v>1</v>
      </c>
    </row>
    <row r="2193" spans="1:23" x14ac:dyDescent="0.3">
      <c r="A2193" s="2">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s="3">
        <v>153.55199999999999</v>
      </c>
      <c r="S2193">
        <v>3</v>
      </c>
      <c r="T2193">
        <v>0.2</v>
      </c>
      <c r="U2193">
        <v>51.823799999999999</v>
      </c>
      <c r="V2193">
        <f>DATEDIF(Superstore_Data[[#This Row],[Order Date]],Superstore_Data[[#This Row],[Ship Date]],"d")</f>
        <v>7</v>
      </c>
      <c r="W2193">
        <f t="shared" si="34"/>
        <v>1</v>
      </c>
    </row>
    <row r="2194" spans="1:23" x14ac:dyDescent="0.3">
      <c r="A2194" s="2">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s="3">
        <v>65.34</v>
      </c>
      <c r="S2194">
        <v>3</v>
      </c>
      <c r="T2194">
        <v>0</v>
      </c>
      <c r="U2194">
        <v>22.869</v>
      </c>
      <c r="V2194">
        <f>DATEDIF(Superstore_Data[[#This Row],[Order Date]],Superstore_Data[[#This Row],[Ship Date]],"d")</f>
        <v>7</v>
      </c>
      <c r="W2194">
        <f t="shared" si="34"/>
        <v>1</v>
      </c>
    </row>
    <row r="2195" spans="1:23" x14ac:dyDescent="0.3">
      <c r="A2195" s="2">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s="3">
        <v>123.92</v>
      </c>
      <c r="S2195">
        <v>4</v>
      </c>
      <c r="T2195">
        <v>0</v>
      </c>
      <c r="U2195">
        <v>55.764000000000003</v>
      </c>
      <c r="V2195">
        <f>DATEDIF(Superstore_Data[[#This Row],[Order Date]],Superstore_Data[[#This Row],[Ship Date]],"d")</f>
        <v>7</v>
      </c>
      <c r="W2195">
        <f t="shared" si="34"/>
        <v>1</v>
      </c>
    </row>
    <row r="2196" spans="1:23" x14ac:dyDescent="0.3">
      <c r="A2196" s="2">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s="3">
        <v>35.1</v>
      </c>
      <c r="S2196">
        <v>3</v>
      </c>
      <c r="T2196">
        <v>0</v>
      </c>
      <c r="U2196">
        <v>12.285</v>
      </c>
      <c r="V2196">
        <f>DATEDIF(Superstore_Data[[#This Row],[Order Date]],Superstore_Data[[#This Row],[Ship Date]],"d")</f>
        <v>7</v>
      </c>
      <c r="W2196">
        <f t="shared" si="34"/>
        <v>1</v>
      </c>
    </row>
    <row r="2197" spans="1:23" x14ac:dyDescent="0.3">
      <c r="A2197" s="2">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s="3">
        <v>44.75</v>
      </c>
      <c r="S2197">
        <v>5</v>
      </c>
      <c r="T2197">
        <v>0</v>
      </c>
      <c r="U2197">
        <v>8.5024999999999995</v>
      </c>
      <c r="V2197">
        <f>DATEDIF(Superstore_Data[[#This Row],[Order Date]],Superstore_Data[[#This Row],[Ship Date]],"d")</f>
        <v>7</v>
      </c>
      <c r="W2197">
        <f t="shared" si="34"/>
        <v>1</v>
      </c>
    </row>
    <row r="2198" spans="1:23" x14ac:dyDescent="0.3">
      <c r="A2198" s="2">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s="3">
        <v>4.7039999999999997</v>
      </c>
      <c r="S2198">
        <v>2</v>
      </c>
      <c r="T2198">
        <v>0.2</v>
      </c>
      <c r="U2198">
        <v>0.41160000000000002</v>
      </c>
      <c r="V2198">
        <f>DATEDIF(Superstore_Data[[#This Row],[Order Date]],Superstore_Data[[#This Row],[Ship Date]],"d")</f>
        <v>5</v>
      </c>
      <c r="W2198">
        <f t="shared" si="34"/>
        <v>1</v>
      </c>
    </row>
    <row r="2199" spans="1:23" x14ac:dyDescent="0.3">
      <c r="A2199" s="2">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s="3">
        <v>14.67</v>
      </c>
      <c r="S2199">
        <v>3</v>
      </c>
      <c r="T2199">
        <v>0</v>
      </c>
      <c r="U2199">
        <v>3.9609000000000001</v>
      </c>
      <c r="V2199">
        <f>DATEDIF(Superstore_Data[[#This Row],[Order Date]],Superstore_Data[[#This Row],[Ship Date]],"d")</f>
        <v>6</v>
      </c>
      <c r="W2199">
        <f t="shared" si="34"/>
        <v>1</v>
      </c>
    </row>
    <row r="2200" spans="1:23" x14ac:dyDescent="0.3">
      <c r="A2200" s="2">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s="3">
        <v>15.552</v>
      </c>
      <c r="S2200">
        <v>3</v>
      </c>
      <c r="T2200">
        <v>0.2</v>
      </c>
      <c r="U2200">
        <v>5.4432</v>
      </c>
      <c r="V2200">
        <f>DATEDIF(Superstore_Data[[#This Row],[Order Date]],Superstore_Data[[#This Row],[Ship Date]],"d")</f>
        <v>5</v>
      </c>
      <c r="W2200">
        <f t="shared" si="34"/>
        <v>1</v>
      </c>
    </row>
    <row r="2201" spans="1:23" x14ac:dyDescent="0.3">
      <c r="A2201" s="2">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s="3">
        <v>5.2320000000000002</v>
      </c>
      <c r="S2201">
        <v>1</v>
      </c>
      <c r="T2201">
        <v>0.2</v>
      </c>
      <c r="U2201">
        <v>1.7003999999999999</v>
      </c>
      <c r="V2201">
        <f>DATEDIF(Superstore_Data[[#This Row],[Order Date]],Superstore_Data[[#This Row],[Ship Date]],"d")</f>
        <v>5</v>
      </c>
      <c r="W2201">
        <f t="shared" si="34"/>
        <v>1</v>
      </c>
    </row>
    <row r="2202" spans="1:23" x14ac:dyDescent="0.3">
      <c r="A2202" s="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3">
        <v>22.2</v>
      </c>
      <c r="S2202">
        <v>6</v>
      </c>
      <c r="T2202">
        <v>0</v>
      </c>
      <c r="U2202">
        <v>9.1020000000000003</v>
      </c>
      <c r="V2202">
        <f>DATEDIF(Superstore_Data[[#This Row],[Order Date]],Superstore_Data[[#This Row],[Ship Date]],"d")</f>
        <v>5</v>
      </c>
      <c r="W2202">
        <f t="shared" si="34"/>
        <v>1</v>
      </c>
    </row>
    <row r="2203" spans="1:23" x14ac:dyDescent="0.3">
      <c r="A2203" s="2">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s="3">
        <v>881.93</v>
      </c>
      <c r="S2203">
        <v>7</v>
      </c>
      <c r="T2203">
        <v>0</v>
      </c>
      <c r="U2203">
        <v>229.30179999999999</v>
      </c>
      <c r="V2203">
        <f>DATEDIF(Superstore_Data[[#This Row],[Order Date]],Superstore_Data[[#This Row],[Ship Date]],"d")</f>
        <v>5</v>
      </c>
      <c r="W2203">
        <f t="shared" si="34"/>
        <v>1</v>
      </c>
    </row>
    <row r="2204" spans="1:23" x14ac:dyDescent="0.3">
      <c r="A2204" s="2">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s="3">
        <v>6.0960000000000001</v>
      </c>
      <c r="S2204">
        <v>2</v>
      </c>
      <c r="T2204">
        <v>0.2</v>
      </c>
      <c r="U2204">
        <v>2.1335999999999999</v>
      </c>
      <c r="V2204">
        <f>DATEDIF(Superstore_Data[[#This Row],[Order Date]],Superstore_Data[[#This Row],[Ship Date]],"d")</f>
        <v>6</v>
      </c>
      <c r="W2204">
        <f t="shared" si="34"/>
        <v>1</v>
      </c>
    </row>
    <row r="2205" spans="1:23" x14ac:dyDescent="0.3">
      <c r="A2205" s="2">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s="3">
        <v>191.82</v>
      </c>
      <c r="S2205">
        <v>3</v>
      </c>
      <c r="T2205">
        <v>0</v>
      </c>
      <c r="U2205">
        <v>74.809799999999996</v>
      </c>
      <c r="V2205">
        <f>DATEDIF(Superstore_Data[[#This Row],[Order Date]],Superstore_Data[[#This Row],[Ship Date]],"d")</f>
        <v>6</v>
      </c>
      <c r="W2205">
        <f t="shared" si="34"/>
        <v>1</v>
      </c>
    </row>
    <row r="2206" spans="1:23" x14ac:dyDescent="0.3">
      <c r="A2206" s="2">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s="3">
        <v>20.103999999999999</v>
      </c>
      <c r="S2206">
        <v>1</v>
      </c>
      <c r="T2206">
        <v>0.2</v>
      </c>
      <c r="U2206">
        <v>1.7591000000000001</v>
      </c>
      <c r="V2206">
        <f>DATEDIF(Superstore_Data[[#This Row],[Order Date]],Superstore_Data[[#This Row],[Ship Date]],"d")</f>
        <v>6</v>
      </c>
      <c r="W2206">
        <f t="shared" si="34"/>
        <v>1</v>
      </c>
    </row>
    <row r="2207" spans="1:23" x14ac:dyDescent="0.3">
      <c r="A2207" s="2">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s="3">
        <v>67.56</v>
      </c>
      <c r="S2207">
        <v>3</v>
      </c>
      <c r="T2207">
        <v>0.2</v>
      </c>
      <c r="U2207">
        <v>8.4450000000000003</v>
      </c>
      <c r="V2207">
        <f>DATEDIF(Superstore_Data[[#This Row],[Order Date]],Superstore_Data[[#This Row],[Ship Date]],"d")</f>
        <v>2</v>
      </c>
      <c r="W2207">
        <f t="shared" si="34"/>
        <v>1</v>
      </c>
    </row>
    <row r="2208" spans="1:23" x14ac:dyDescent="0.3">
      <c r="A2208" s="2">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3">
        <v>29.931999999999999</v>
      </c>
      <c r="S2208">
        <v>7</v>
      </c>
      <c r="T2208">
        <v>0.8</v>
      </c>
      <c r="U2208">
        <v>-46.394599999999997</v>
      </c>
      <c r="V2208">
        <f>DATEDIF(Superstore_Data[[#This Row],[Order Date]],Superstore_Data[[#This Row],[Ship Date]],"d")</f>
        <v>6</v>
      </c>
      <c r="W2208">
        <f t="shared" si="34"/>
        <v>1</v>
      </c>
    </row>
    <row r="2209" spans="1:23" x14ac:dyDescent="0.3">
      <c r="A2209" s="2">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s="3">
        <v>38.271999999999998</v>
      </c>
      <c r="S2209">
        <v>4</v>
      </c>
      <c r="T2209">
        <v>0.2</v>
      </c>
      <c r="U2209">
        <v>3.8271999999999999</v>
      </c>
      <c r="V2209">
        <f>DATEDIF(Superstore_Data[[#This Row],[Order Date]],Superstore_Data[[#This Row],[Ship Date]],"d")</f>
        <v>6</v>
      </c>
      <c r="W2209">
        <f t="shared" si="34"/>
        <v>1</v>
      </c>
    </row>
    <row r="2210" spans="1:23" x14ac:dyDescent="0.3">
      <c r="A2210" s="2">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s="3">
        <v>16.52</v>
      </c>
      <c r="S2210">
        <v>4</v>
      </c>
      <c r="T2210">
        <v>0</v>
      </c>
      <c r="U2210">
        <v>7.5991999999999997</v>
      </c>
      <c r="V2210">
        <f>DATEDIF(Superstore_Data[[#This Row],[Order Date]],Superstore_Data[[#This Row],[Ship Date]],"d")</f>
        <v>4</v>
      </c>
      <c r="W2210">
        <f t="shared" si="34"/>
        <v>1</v>
      </c>
    </row>
    <row r="2211" spans="1:23" x14ac:dyDescent="0.3">
      <c r="A2211" s="2">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s="3">
        <v>832.93</v>
      </c>
      <c r="S2211">
        <v>7</v>
      </c>
      <c r="T2211">
        <v>0</v>
      </c>
      <c r="U2211">
        <v>233.22040000000001</v>
      </c>
      <c r="V2211">
        <f>DATEDIF(Superstore_Data[[#This Row],[Order Date]],Superstore_Data[[#This Row],[Ship Date]],"d")</f>
        <v>2</v>
      </c>
      <c r="W2211">
        <f t="shared" si="34"/>
        <v>1</v>
      </c>
    </row>
    <row r="2212" spans="1:23" x14ac:dyDescent="0.3">
      <c r="A2212" s="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s="3">
        <v>43.8</v>
      </c>
      <c r="S2212">
        <v>10</v>
      </c>
      <c r="T2212">
        <v>0</v>
      </c>
      <c r="U2212">
        <v>21.024000000000001</v>
      </c>
      <c r="V2212">
        <f>DATEDIF(Superstore_Data[[#This Row],[Order Date]],Superstore_Data[[#This Row],[Ship Date]],"d")</f>
        <v>2</v>
      </c>
      <c r="W2212">
        <f t="shared" si="34"/>
        <v>1</v>
      </c>
    </row>
    <row r="2213" spans="1:23" x14ac:dyDescent="0.3">
      <c r="A2213" s="2">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3">
        <v>167.292</v>
      </c>
      <c r="S2213">
        <v>6</v>
      </c>
      <c r="T2213">
        <v>0.1</v>
      </c>
      <c r="U2213">
        <v>29.7408</v>
      </c>
      <c r="V2213">
        <f>DATEDIF(Superstore_Data[[#This Row],[Order Date]],Superstore_Data[[#This Row],[Ship Date]],"d")</f>
        <v>3</v>
      </c>
      <c r="W2213">
        <f t="shared" si="34"/>
        <v>1</v>
      </c>
    </row>
    <row r="2214" spans="1:23" x14ac:dyDescent="0.3">
      <c r="A2214" s="2">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s="3">
        <v>27.42</v>
      </c>
      <c r="S2214">
        <v>1</v>
      </c>
      <c r="T2214">
        <v>0</v>
      </c>
      <c r="U2214">
        <v>11.2422</v>
      </c>
      <c r="V2214">
        <f>DATEDIF(Superstore_Data[[#This Row],[Order Date]],Superstore_Data[[#This Row],[Ship Date]],"d")</f>
        <v>4</v>
      </c>
      <c r="W2214">
        <f t="shared" si="34"/>
        <v>1</v>
      </c>
    </row>
    <row r="2215" spans="1:23" x14ac:dyDescent="0.3">
      <c r="A2215" s="2">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s="3">
        <v>1.44</v>
      </c>
      <c r="S2215">
        <v>1</v>
      </c>
      <c r="T2215">
        <v>0.2</v>
      </c>
      <c r="U2215">
        <v>0.504</v>
      </c>
      <c r="V2215">
        <f>DATEDIF(Superstore_Data[[#This Row],[Order Date]],Superstore_Data[[#This Row],[Ship Date]],"d")</f>
        <v>1</v>
      </c>
      <c r="W2215">
        <f t="shared" si="34"/>
        <v>1</v>
      </c>
    </row>
    <row r="2216" spans="1:23" x14ac:dyDescent="0.3">
      <c r="A2216" s="2">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s="3">
        <v>61.776000000000003</v>
      </c>
      <c r="S2216">
        <v>13</v>
      </c>
      <c r="T2216">
        <v>0.2</v>
      </c>
      <c r="U2216">
        <v>20.849399999999999</v>
      </c>
      <c r="V2216">
        <f>DATEDIF(Superstore_Data[[#This Row],[Order Date]],Superstore_Data[[#This Row],[Ship Date]],"d")</f>
        <v>1</v>
      </c>
      <c r="W2216">
        <f t="shared" si="34"/>
        <v>1</v>
      </c>
    </row>
    <row r="2217" spans="1:23" x14ac:dyDescent="0.3">
      <c r="A2217" s="2">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s="3">
        <v>241.96</v>
      </c>
      <c r="S2217">
        <v>2</v>
      </c>
      <c r="T2217">
        <v>0</v>
      </c>
      <c r="U2217">
        <v>60.49</v>
      </c>
      <c r="V2217">
        <f>DATEDIF(Superstore_Data[[#This Row],[Order Date]],Superstore_Data[[#This Row],[Ship Date]],"d")</f>
        <v>1</v>
      </c>
      <c r="W2217">
        <f t="shared" si="34"/>
        <v>1</v>
      </c>
    </row>
    <row r="2218" spans="1:23" x14ac:dyDescent="0.3">
      <c r="A2218" s="2">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s="3">
        <v>108.608</v>
      </c>
      <c r="S2218">
        <v>4</v>
      </c>
      <c r="T2218">
        <v>0.2</v>
      </c>
      <c r="U2218">
        <v>9.5031999999999996</v>
      </c>
      <c r="V2218">
        <f>DATEDIF(Superstore_Data[[#This Row],[Order Date]],Superstore_Data[[#This Row],[Ship Date]],"d")</f>
        <v>1</v>
      </c>
      <c r="W2218">
        <f t="shared" si="34"/>
        <v>1</v>
      </c>
    </row>
    <row r="2219" spans="1:23" x14ac:dyDescent="0.3">
      <c r="A2219" s="2">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s="3">
        <v>2.8159999999999998</v>
      </c>
      <c r="S2219">
        <v>2</v>
      </c>
      <c r="T2219">
        <v>0.2</v>
      </c>
      <c r="U2219">
        <v>0.98560000000000003</v>
      </c>
      <c r="V2219">
        <f>DATEDIF(Superstore_Data[[#This Row],[Order Date]],Superstore_Data[[#This Row],[Ship Date]],"d")</f>
        <v>5</v>
      </c>
      <c r="W2219">
        <f t="shared" si="34"/>
        <v>1</v>
      </c>
    </row>
    <row r="2220" spans="1:23" x14ac:dyDescent="0.3">
      <c r="A2220" s="2">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s="3">
        <v>9.984</v>
      </c>
      <c r="S2220">
        <v>4</v>
      </c>
      <c r="T2220">
        <v>0.2</v>
      </c>
      <c r="U2220">
        <v>3.6192000000000002</v>
      </c>
      <c r="V2220">
        <f>DATEDIF(Superstore_Data[[#This Row],[Order Date]],Superstore_Data[[#This Row],[Ship Date]],"d")</f>
        <v>4</v>
      </c>
      <c r="W2220">
        <f t="shared" si="34"/>
        <v>1</v>
      </c>
    </row>
    <row r="2221" spans="1:23" x14ac:dyDescent="0.3">
      <c r="A2221" s="2">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s="3">
        <v>14.98</v>
      </c>
      <c r="S2221">
        <v>1</v>
      </c>
      <c r="T2221">
        <v>0</v>
      </c>
      <c r="U2221">
        <v>4.1943999999999999</v>
      </c>
      <c r="V2221">
        <f>DATEDIF(Superstore_Data[[#This Row],[Order Date]],Superstore_Data[[#This Row],[Ship Date]],"d")</f>
        <v>4</v>
      </c>
      <c r="W2221">
        <f t="shared" si="34"/>
        <v>1</v>
      </c>
    </row>
    <row r="2222" spans="1:23" x14ac:dyDescent="0.3">
      <c r="A2222" s="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s="3">
        <v>1145.5999999999999</v>
      </c>
      <c r="S2222">
        <v>4</v>
      </c>
      <c r="T2222">
        <v>0.2</v>
      </c>
      <c r="U2222">
        <v>100.24</v>
      </c>
      <c r="V2222">
        <f>DATEDIF(Superstore_Data[[#This Row],[Order Date]],Superstore_Data[[#This Row],[Ship Date]],"d")</f>
        <v>4</v>
      </c>
      <c r="W2222">
        <f t="shared" si="34"/>
        <v>1</v>
      </c>
    </row>
    <row r="2223" spans="1:23" x14ac:dyDescent="0.3">
      <c r="A2223" s="2">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s="3">
        <v>485.94</v>
      </c>
      <c r="S2223">
        <v>2</v>
      </c>
      <c r="T2223">
        <v>0.4</v>
      </c>
      <c r="U2223">
        <v>-89.088999999999999</v>
      </c>
      <c r="V2223">
        <f>DATEDIF(Superstore_Data[[#This Row],[Order Date]],Superstore_Data[[#This Row],[Ship Date]],"d")</f>
        <v>0</v>
      </c>
      <c r="W2223">
        <f t="shared" si="34"/>
        <v>1</v>
      </c>
    </row>
    <row r="2224" spans="1:23" x14ac:dyDescent="0.3">
      <c r="A2224" s="2">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s="3">
        <v>37.375999999999998</v>
      </c>
      <c r="S2224">
        <v>8</v>
      </c>
      <c r="T2224">
        <v>0.2</v>
      </c>
      <c r="U2224">
        <v>4.6719999999999997</v>
      </c>
      <c r="V2224">
        <f>DATEDIF(Superstore_Data[[#This Row],[Order Date]],Superstore_Data[[#This Row],[Ship Date]],"d")</f>
        <v>0</v>
      </c>
      <c r="W2224">
        <f t="shared" si="34"/>
        <v>1</v>
      </c>
    </row>
    <row r="2225" spans="1:23" x14ac:dyDescent="0.3">
      <c r="A2225" s="2">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s="3">
        <v>70.686000000000007</v>
      </c>
      <c r="S2225">
        <v>1</v>
      </c>
      <c r="T2225">
        <v>0.3</v>
      </c>
      <c r="U2225">
        <v>-24.235199999999999</v>
      </c>
      <c r="V2225">
        <f>DATEDIF(Superstore_Data[[#This Row],[Order Date]],Superstore_Data[[#This Row],[Ship Date]],"d")</f>
        <v>0</v>
      </c>
      <c r="W2225">
        <f t="shared" si="34"/>
        <v>1</v>
      </c>
    </row>
    <row r="2226" spans="1:23" x14ac:dyDescent="0.3">
      <c r="A2226" s="2">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s="3">
        <v>54.816000000000003</v>
      </c>
      <c r="S2226">
        <v>3</v>
      </c>
      <c r="T2226">
        <v>0.2</v>
      </c>
      <c r="U2226">
        <v>17.815200000000001</v>
      </c>
      <c r="V2226">
        <f>DATEDIF(Superstore_Data[[#This Row],[Order Date]],Superstore_Data[[#This Row],[Ship Date]],"d")</f>
        <v>5</v>
      </c>
      <c r="W2226">
        <f t="shared" si="34"/>
        <v>1</v>
      </c>
    </row>
    <row r="2227" spans="1:23" x14ac:dyDescent="0.3">
      <c r="A2227" s="2">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s="3">
        <v>72.293999999999997</v>
      </c>
      <c r="S2227">
        <v>1</v>
      </c>
      <c r="T2227">
        <v>0.7</v>
      </c>
      <c r="U2227">
        <v>-98.8018</v>
      </c>
      <c r="V2227">
        <f>DATEDIF(Superstore_Data[[#This Row],[Order Date]],Superstore_Data[[#This Row],[Ship Date]],"d")</f>
        <v>2</v>
      </c>
      <c r="W2227">
        <f t="shared" si="34"/>
        <v>1</v>
      </c>
    </row>
    <row r="2228" spans="1:23" x14ac:dyDescent="0.3">
      <c r="A2228" s="2">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s="3">
        <v>2.8959999999999999</v>
      </c>
      <c r="S2228">
        <v>2</v>
      </c>
      <c r="T2228">
        <v>0.2</v>
      </c>
      <c r="U2228">
        <v>0.47060000000000002</v>
      </c>
      <c r="V2228">
        <f>DATEDIF(Superstore_Data[[#This Row],[Order Date]],Superstore_Data[[#This Row],[Ship Date]],"d")</f>
        <v>5</v>
      </c>
      <c r="W2228">
        <f t="shared" si="34"/>
        <v>1</v>
      </c>
    </row>
    <row r="2229" spans="1:23" x14ac:dyDescent="0.3">
      <c r="A2229" s="2">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s="3">
        <v>124.792</v>
      </c>
      <c r="S2229">
        <v>1</v>
      </c>
      <c r="T2229">
        <v>0.2</v>
      </c>
      <c r="U2229">
        <v>15.599</v>
      </c>
      <c r="V2229">
        <f>DATEDIF(Superstore_Data[[#This Row],[Order Date]],Superstore_Data[[#This Row],[Ship Date]],"d")</f>
        <v>5</v>
      </c>
      <c r="W2229">
        <f t="shared" si="34"/>
        <v>1</v>
      </c>
    </row>
    <row r="2230" spans="1:23" x14ac:dyDescent="0.3">
      <c r="A2230" s="2">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s="3">
        <v>330.58800000000002</v>
      </c>
      <c r="S2230">
        <v>1</v>
      </c>
      <c r="T2230">
        <v>0.4</v>
      </c>
      <c r="U2230">
        <v>-115.7058</v>
      </c>
      <c r="V2230">
        <f>DATEDIF(Superstore_Data[[#This Row],[Order Date]],Superstore_Data[[#This Row],[Ship Date]],"d")</f>
        <v>4</v>
      </c>
      <c r="W2230">
        <f t="shared" si="34"/>
        <v>1</v>
      </c>
    </row>
    <row r="2231" spans="1:23" x14ac:dyDescent="0.3">
      <c r="A2231" s="2">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s="3">
        <v>673.56799999999998</v>
      </c>
      <c r="S2231">
        <v>2</v>
      </c>
      <c r="T2231">
        <v>0.2</v>
      </c>
      <c r="U2231">
        <v>252.58799999999999</v>
      </c>
      <c r="V2231">
        <f>DATEDIF(Superstore_Data[[#This Row],[Order Date]],Superstore_Data[[#This Row],[Ship Date]],"d")</f>
        <v>5</v>
      </c>
      <c r="W2231">
        <f t="shared" si="34"/>
        <v>1</v>
      </c>
    </row>
    <row r="2232" spans="1:23" x14ac:dyDescent="0.3">
      <c r="A2232" s="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s="3">
        <v>52.98</v>
      </c>
      <c r="S2232">
        <v>2</v>
      </c>
      <c r="T2232">
        <v>0</v>
      </c>
      <c r="U2232">
        <v>14.8344</v>
      </c>
      <c r="V2232">
        <f>DATEDIF(Superstore_Data[[#This Row],[Order Date]],Superstore_Data[[#This Row],[Ship Date]],"d")</f>
        <v>5</v>
      </c>
      <c r="W2232">
        <f t="shared" si="34"/>
        <v>1</v>
      </c>
    </row>
    <row r="2233" spans="1:23" x14ac:dyDescent="0.3">
      <c r="A2233" s="2">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s="3">
        <v>526.45000000000005</v>
      </c>
      <c r="S2233">
        <v>5</v>
      </c>
      <c r="T2233">
        <v>0</v>
      </c>
      <c r="U2233">
        <v>31.587</v>
      </c>
      <c r="V2233">
        <f>DATEDIF(Superstore_Data[[#This Row],[Order Date]],Superstore_Data[[#This Row],[Ship Date]],"d")</f>
        <v>5</v>
      </c>
      <c r="W2233">
        <f t="shared" si="34"/>
        <v>1</v>
      </c>
    </row>
    <row r="2234" spans="1:23" x14ac:dyDescent="0.3">
      <c r="A2234" s="2">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s="3">
        <v>228.92</v>
      </c>
      <c r="S2234">
        <v>5</v>
      </c>
      <c r="T2234">
        <v>0.2</v>
      </c>
      <c r="U2234">
        <v>14.307499999999999</v>
      </c>
      <c r="V2234">
        <f>DATEDIF(Superstore_Data[[#This Row],[Order Date]],Superstore_Data[[#This Row],[Ship Date]],"d")</f>
        <v>5</v>
      </c>
      <c r="W2234">
        <f t="shared" si="34"/>
        <v>1</v>
      </c>
    </row>
    <row r="2235" spans="1:23" x14ac:dyDescent="0.3">
      <c r="A2235" s="2">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s="3">
        <v>319.96800000000002</v>
      </c>
      <c r="S2235">
        <v>4</v>
      </c>
      <c r="T2235">
        <v>0.2</v>
      </c>
      <c r="U2235">
        <v>35.996400000000001</v>
      </c>
      <c r="V2235">
        <f>DATEDIF(Superstore_Data[[#This Row],[Order Date]],Superstore_Data[[#This Row],[Ship Date]],"d")</f>
        <v>2</v>
      </c>
      <c r="W2235">
        <f t="shared" si="34"/>
        <v>1</v>
      </c>
    </row>
    <row r="2236" spans="1:23" x14ac:dyDescent="0.3">
      <c r="A2236" s="2">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s="3">
        <v>205.03</v>
      </c>
      <c r="S2236">
        <v>7</v>
      </c>
      <c r="T2236">
        <v>0</v>
      </c>
      <c r="U2236">
        <v>67.659899999999993</v>
      </c>
      <c r="V2236">
        <f>DATEDIF(Superstore_Data[[#This Row],[Order Date]],Superstore_Data[[#This Row],[Ship Date]],"d")</f>
        <v>5</v>
      </c>
      <c r="W2236">
        <f t="shared" si="34"/>
        <v>1</v>
      </c>
    </row>
    <row r="2237" spans="1:23" x14ac:dyDescent="0.3">
      <c r="A2237" s="2">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3">
        <v>190.86</v>
      </c>
      <c r="S2237">
        <v>2</v>
      </c>
      <c r="T2237">
        <v>0</v>
      </c>
      <c r="U2237">
        <v>11.451599999999999</v>
      </c>
      <c r="V2237">
        <f>DATEDIF(Superstore_Data[[#This Row],[Order Date]],Superstore_Data[[#This Row],[Ship Date]],"d")</f>
        <v>2</v>
      </c>
      <c r="W2237">
        <f t="shared" si="34"/>
        <v>1</v>
      </c>
    </row>
    <row r="2238" spans="1:23" x14ac:dyDescent="0.3">
      <c r="A2238" s="2">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s="3">
        <v>24.32</v>
      </c>
      <c r="S2238">
        <v>8</v>
      </c>
      <c r="T2238">
        <v>0</v>
      </c>
      <c r="U2238">
        <v>8.2688000000000006</v>
      </c>
      <c r="V2238">
        <f>DATEDIF(Superstore_Data[[#This Row],[Order Date]],Superstore_Data[[#This Row],[Ship Date]],"d")</f>
        <v>2</v>
      </c>
      <c r="W2238">
        <f t="shared" si="34"/>
        <v>1</v>
      </c>
    </row>
    <row r="2239" spans="1:23" x14ac:dyDescent="0.3">
      <c r="A2239" s="2">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s="3">
        <v>44.4</v>
      </c>
      <c r="S2239">
        <v>5</v>
      </c>
      <c r="T2239">
        <v>0</v>
      </c>
      <c r="U2239">
        <v>12.432</v>
      </c>
      <c r="V2239">
        <f>DATEDIF(Superstore_Data[[#This Row],[Order Date]],Superstore_Data[[#This Row],[Ship Date]],"d")</f>
        <v>6</v>
      </c>
      <c r="W2239">
        <f t="shared" si="34"/>
        <v>1</v>
      </c>
    </row>
    <row r="2240" spans="1:23" x14ac:dyDescent="0.3">
      <c r="A2240" s="2">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s="3">
        <v>44.4</v>
      </c>
      <c r="S2240">
        <v>2</v>
      </c>
      <c r="T2240">
        <v>0.6</v>
      </c>
      <c r="U2240">
        <v>-52.17</v>
      </c>
      <c r="V2240">
        <f>DATEDIF(Superstore_Data[[#This Row],[Order Date]],Superstore_Data[[#This Row],[Ship Date]],"d")</f>
        <v>6</v>
      </c>
      <c r="W2240">
        <f t="shared" si="34"/>
        <v>1</v>
      </c>
    </row>
    <row r="2241" spans="1:23" x14ac:dyDescent="0.3">
      <c r="A2241" s="2">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s="3">
        <v>1016.792</v>
      </c>
      <c r="S2241">
        <v>1</v>
      </c>
      <c r="T2241">
        <v>0.2</v>
      </c>
      <c r="U2241">
        <v>381.29700000000003</v>
      </c>
      <c r="V2241">
        <f>DATEDIF(Superstore_Data[[#This Row],[Order Date]],Superstore_Data[[#This Row],[Ship Date]],"d")</f>
        <v>2</v>
      </c>
      <c r="W2241">
        <f t="shared" si="34"/>
        <v>1</v>
      </c>
    </row>
    <row r="2242" spans="1:23" x14ac:dyDescent="0.3">
      <c r="A2242" s="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s="3">
        <v>38.136000000000003</v>
      </c>
      <c r="S2242">
        <v>7</v>
      </c>
      <c r="T2242">
        <v>0.2</v>
      </c>
      <c r="U2242">
        <v>13.3476</v>
      </c>
      <c r="V2242">
        <f>DATEDIF(Superstore_Data[[#This Row],[Order Date]],Superstore_Data[[#This Row],[Ship Date]],"d")</f>
        <v>2</v>
      </c>
      <c r="W2242">
        <f t="shared" ref="W2242:W2305" si="35">COUNTIF($A:$A,A2242)</f>
        <v>1</v>
      </c>
    </row>
    <row r="2243" spans="1:23" x14ac:dyDescent="0.3">
      <c r="A2243" s="2">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s="3">
        <v>494.98200000000003</v>
      </c>
      <c r="S2243">
        <v>3</v>
      </c>
      <c r="T2243">
        <v>0.4</v>
      </c>
      <c r="U2243">
        <v>-115.4958</v>
      </c>
      <c r="V2243">
        <f>DATEDIF(Superstore_Data[[#This Row],[Order Date]],Superstore_Data[[#This Row],[Ship Date]],"d")</f>
        <v>5</v>
      </c>
      <c r="W2243">
        <f t="shared" si="35"/>
        <v>1</v>
      </c>
    </row>
    <row r="2244" spans="1:23" x14ac:dyDescent="0.3">
      <c r="A2244" s="2">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s="3">
        <v>56.56</v>
      </c>
      <c r="S2244">
        <v>2</v>
      </c>
      <c r="T2244">
        <v>0</v>
      </c>
      <c r="U2244">
        <v>15.2712</v>
      </c>
      <c r="V2244">
        <f>DATEDIF(Superstore_Data[[#This Row],[Order Date]],Superstore_Data[[#This Row],[Ship Date]],"d")</f>
        <v>4</v>
      </c>
      <c r="W2244">
        <f t="shared" si="35"/>
        <v>1</v>
      </c>
    </row>
    <row r="2245" spans="1:23" x14ac:dyDescent="0.3">
      <c r="A2245" s="2">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s="3">
        <v>5.56</v>
      </c>
      <c r="S2245">
        <v>2</v>
      </c>
      <c r="T2245">
        <v>0</v>
      </c>
      <c r="U2245">
        <v>1.4456</v>
      </c>
      <c r="V2245">
        <f>DATEDIF(Superstore_Data[[#This Row],[Order Date]],Superstore_Data[[#This Row],[Ship Date]],"d")</f>
        <v>4</v>
      </c>
      <c r="W2245">
        <f t="shared" si="35"/>
        <v>1</v>
      </c>
    </row>
    <row r="2246" spans="1:23" x14ac:dyDescent="0.3">
      <c r="A2246" s="2">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s="3">
        <v>9.02</v>
      </c>
      <c r="S2246">
        <v>2</v>
      </c>
      <c r="T2246">
        <v>0</v>
      </c>
      <c r="U2246">
        <v>3.5177999999999998</v>
      </c>
      <c r="V2246">
        <f>DATEDIF(Superstore_Data[[#This Row],[Order Date]],Superstore_Data[[#This Row],[Ship Date]],"d")</f>
        <v>4</v>
      </c>
      <c r="W2246">
        <f t="shared" si="35"/>
        <v>1</v>
      </c>
    </row>
    <row r="2247" spans="1:23" x14ac:dyDescent="0.3">
      <c r="A2247" s="2">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s="3">
        <v>8.6199999999999992</v>
      </c>
      <c r="S2247">
        <v>1</v>
      </c>
      <c r="T2247">
        <v>0</v>
      </c>
      <c r="U2247">
        <v>2.2412000000000001</v>
      </c>
      <c r="V2247">
        <f>DATEDIF(Superstore_Data[[#This Row],[Order Date]],Superstore_Data[[#This Row],[Ship Date]],"d")</f>
        <v>4</v>
      </c>
      <c r="W2247">
        <f t="shared" si="35"/>
        <v>1</v>
      </c>
    </row>
    <row r="2248" spans="1:23" x14ac:dyDescent="0.3">
      <c r="A2248" s="2">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s="3">
        <v>659.976</v>
      </c>
      <c r="S2248">
        <v>3</v>
      </c>
      <c r="T2248">
        <v>0.2</v>
      </c>
      <c r="U2248">
        <v>49.498199999999997</v>
      </c>
      <c r="V2248">
        <f>DATEDIF(Superstore_Data[[#This Row],[Order Date]],Superstore_Data[[#This Row],[Ship Date]],"d")</f>
        <v>4</v>
      </c>
      <c r="W2248">
        <f t="shared" si="35"/>
        <v>1</v>
      </c>
    </row>
    <row r="2249" spans="1:23" x14ac:dyDescent="0.3">
      <c r="A2249" s="2">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s="3">
        <v>13.36</v>
      </c>
      <c r="S2249">
        <v>2</v>
      </c>
      <c r="T2249">
        <v>0</v>
      </c>
      <c r="U2249">
        <v>6.4127999999999998</v>
      </c>
      <c r="V2249">
        <f>DATEDIF(Superstore_Data[[#This Row],[Order Date]],Superstore_Data[[#This Row],[Ship Date]],"d")</f>
        <v>3</v>
      </c>
      <c r="W2249">
        <f t="shared" si="35"/>
        <v>1</v>
      </c>
    </row>
    <row r="2250" spans="1:23" x14ac:dyDescent="0.3">
      <c r="A2250" s="2">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s="3">
        <v>41.72</v>
      </c>
      <c r="S2250">
        <v>5</v>
      </c>
      <c r="T2250">
        <v>0.2</v>
      </c>
      <c r="U2250">
        <v>13.0375</v>
      </c>
      <c r="V2250">
        <f>DATEDIF(Superstore_Data[[#This Row],[Order Date]],Superstore_Data[[#This Row],[Ship Date]],"d")</f>
        <v>3</v>
      </c>
      <c r="W2250">
        <f t="shared" si="35"/>
        <v>1</v>
      </c>
    </row>
    <row r="2251" spans="1:23" x14ac:dyDescent="0.3">
      <c r="A2251" s="2">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s="3">
        <v>11.52</v>
      </c>
      <c r="S2251">
        <v>5</v>
      </c>
      <c r="T2251">
        <v>0.2</v>
      </c>
      <c r="U2251">
        <v>4.1760000000000002</v>
      </c>
      <c r="V2251">
        <f>DATEDIF(Superstore_Data[[#This Row],[Order Date]],Superstore_Data[[#This Row],[Ship Date]],"d")</f>
        <v>3</v>
      </c>
      <c r="W2251">
        <f t="shared" si="35"/>
        <v>1</v>
      </c>
    </row>
    <row r="2252" spans="1:23" x14ac:dyDescent="0.3">
      <c r="A2252" s="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s="3">
        <v>541.44000000000005</v>
      </c>
      <c r="S2252">
        <v>6</v>
      </c>
      <c r="T2252">
        <v>0</v>
      </c>
      <c r="U2252">
        <v>157.01759999999999</v>
      </c>
      <c r="V2252">
        <f>DATEDIF(Superstore_Data[[#This Row],[Order Date]],Superstore_Data[[#This Row],[Ship Date]],"d")</f>
        <v>3</v>
      </c>
      <c r="W2252">
        <f t="shared" si="35"/>
        <v>1</v>
      </c>
    </row>
    <row r="2253" spans="1:23" x14ac:dyDescent="0.3">
      <c r="A2253" s="2">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s="3">
        <v>19.440000000000001</v>
      </c>
      <c r="S2253">
        <v>3</v>
      </c>
      <c r="T2253">
        <v>0</v>
      </c>
      <c r="U2253">
        <v>9.3312000000000008</v>
      </c>
      <c r="V2253">
        <f>DATEDIF(Superstore_Data[[#This Row],[Order Date]],Superstore_Data[[#This Row],[Ship Date]],"d")</f>
        <v>3</v>
      </c>
      <c r="W2253">
        <f t="shared" si="35"/>
        <v>1</v>
      </c>
    </row>
    <row r="2254" spans="1:23" x14ac:dyDescent="0.3">
      <c r="A2254" s="2">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s="3">
        <v>143.69999999999999</v>
      </c>
      <c r="S2254">
        <v>3</v>
      </c>
      <c r="T2254">
        <v>0</v>
      </c>
      <c r="U2254">
        <v>68.975999999999999</v>
      </c>
      <c r="V2254">
        <f>DATEDIF(Superstore_Data[[#This Row],[Order Date]],Superstore_Data[[#This Row],[Ship Date]],"d")</f>
        <v>2</v>
      </c>
      <c r="W2254">
        <f t="shared" si="35"/>
        <v>1</v>
      </c>
    </row>
    <row r="2255" spans="1:23" x14ac:dyDescent="0.3">
      <c r="A2255" s="2">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s="3">
        <v>43.26</v>
      </c>
      <c r="S2255">
        <v>3</v>
      </c>
      <c r="T2255">
        <v>0</v>
      </c>
      <c r="U2255">
        <v>14.2758</v>
      </c>
      <c r="V2255">
        <f>DATEDIF(Superstore_Data[[#This Row],[Order Date]],Superstore_Data[[#This Row],[Ship Date]],"d")</f>
        <v>3</v>
      </c>
      <c r="W2255">
        <f t="shared" si="35"/>
        <v>1</v>
      </c>
    </row>
    <row r="2256" spans="1:23" x14ac:dyDescent="0.3">
      <c r="A2256" s="2">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s="3">
        <v>43.56</v>
      </c>
      <c r="S2256">
        <v>2</v>
      </c>
      <c r="T2256">
        <v>0</v>
      </c>
      <c r="U2256">
        <v>15.246</v>
      </c>
      <c r="V2256">
        <f>DATEDIF(Superstore_Data[[#This Row],[Order Date]],Superstore_Data[[#This Row],[Ship Date]],"d")</f>
        <v>3</v>
      </c>
      <c r="W2256">
        <f t="shared" si="35"/>
        <v>1</v>
      </c>
    </row>
    <row r="2257" spans="1:23" x14ac:dyDescent="0.3">
      <c r="A2257" s="2">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s="3">
        <v>437.85</v>
      </c>
      <c r="S2257">
        <v>3</v>
      </c>
      <c r="T2257">
        <v>0</v>
      </c>
      <c r="U2257">
        <v>131.35499999999999</v>
      </c>
      <c r="V2257">
        <f>DATEDIF(Superstore_Data[[#This Row],[Order Date]],Superstore_Data[[#This Row],[Ship Date]],"d")</f>
        <v>5</v>
      </c>
      <c r="W2257">
        <f t="shared" si="35"/>
        <v>1</v>
      </c>
    </row>
    <row r="2258" spans="1:23" x14ac:dyDescent="0.3">
      <c r="A2258" s="2">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s="3">
        <v>109.48</v>
      </c>
      <c r="S2258">
        <v>2</v>
      </c>
      <c r="T2258">
        <v>0</v>
      </c>
      <c r="U2258">
        <v>33.938800000000001</v>
      </c>
      <c r="V2258">
        <f>DATEDIF(Superstore_Data[[#This Row],[Order Date]],Superstore_Data[[#This Row],[Ship Date]],"d")</f>
        <v>5</v>
      </c>
      <c r="W2258">
        <f t="shared" si="35"/>
        <v>1</v>
      </c>
    </row>
    <row r="2259" spans="1:23" x14ac:dyDescent="0.3">
      <c r="A2259" s="2">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s="3">
        <v>1212.96</v>
      </c>
      <c r="S2259">
        <v>7</v>
      </c>
      <c r="T2259">
        <v>0.2</v>
      </c>
      <c r="U2259">
        <v>90.971999999999994</v>
      </c>
      <c r="V2259">
        <f>DATEDIF(Superstore_Data[[#This Row],[Order Date]],Superstore_Data[[#This Row],[Ship Date]],"d")</f>
        <v>3</v>
      </c>
      <c r="W2259">
        <f t="shared" si="35"/>
        <v>1</v>
      </c>
    </row>
    <row r="2260" spans="1:23" x14ac:dyDescent="0.3">
      <c r="A2260" s="2">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s="3">
        <v>18.54</v>
      </c>
      <c r="S2260">
        <v>2</v>
      </c>
      <c r="T2260">
        <v>0</v>
      </c>
      <c r="U2260">
        <v>8.7138000000000009</v>
      </c>
      <c r="V2260">
        <f>DATEDIF(Superstore_Data[[#This Row],[Order Date]],Superstore_Data[[#This Row],[Ship Date]],"d")</f>
        <v>3</v>
      </c>
      <c r="W2260">
        <f t="shared" si="35"/>
        <v>1</v>
      </c>
    </row>
    <row r="2261" spans="1:23" x14ac:dyDescent="0.3">
      <c r="A2261" s="2">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s="3">
        <v>5</v>
      </c>
      <c r="S2261">
        <v>1</v>
      </c>
      <c r="T2261">
        <v>0</v>
      </c>
      <c r="U2261">
        <v>2.4</v>
      </c>
      <c r="V2261">
        <f>DATEDIF(Superstore_Data[[#This Row],[Order Date]],Superstore_Data[[#This Row],[Ship Date]],"d")</f>
        <v>2</v>
      </c>
      <c r="W2261">
        <f t="shared" si="35"/>
        <v>1</v>
      </c>
    </row>
    <row r="2262" spans="1:23" x14ac:dyDescent="0.3">
      <c r="A2262" s="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s="3">
        <v>371.97</v>
      </c>
      <c r="S2262">
        <v>3</v>
      </c>
      <c r="T2262">
        <v>0</v>
      </c>
      <c r="U2262">
        <v>66.954599999999999</v>
      </c>
      <c r="V2262">
        <f>DATEDIF(Superstore_Data[[#This Row],[Order Date]],Superstore_Data[[#This Row],[Ship Date]],"d")</f>
        <v>2</v>
      </c>
      <c r="W2262">
        <f t="shared" si="35"/>
        <v>1</v>
      </c>
    </row>
    <row r="2263" spans="1:23" x14ac:dyDescent="0.3">
      <c r="A2263" s="2">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s="3">
        <v>166.24</v>
      </c>
      <c r="S2263">
        <v>1</v>
      </c>
      <c r="T2263">
        <v>0</v>
      </c>
      <c r="U2263">
        <v>24.936</v>
      </c>
      <c r="V2263">
        <f>DATEDIF(Superstore_Data[[#This Row],[Order Date]],Superstore_Data[[#This Row],[Ship Date]],"d")</f>
        <v>0</v>
      </c>
      <c r="W2263">
        <f t="shared" si="35"/>
        <v>1</v>
      </c>
    </row>
    <row r="2264" spans="1:23" x14ac:dyDescent="0.3">
      <c r="A2264" s="2">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s="3">
        <v>359.97</v>
      </c>
      <c r="S2264">
        <v>3</v>
      </c>
      <c r="T2264">
        <v>0</v>
      </c>
      <c r="U2264">
        <v>79.193399999999997</v>
      </c>
      <c r="V2264">
        <f>DATEDIF(Superstore_Data[[#This Row],[Order Date]],Superstore_Data[[#This Row],[Ship Date]],"d")</f>
        <v>3</v>
      </c>
      <c r="W2264">
        <f t="shared" si="35"/>
        <v>1</v>
      </c>
    </row>
    <row r="2265" spans="1:23" x14ac:dyDescent="0.3">
      <c r="A2265" s="2">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s="3">
        <v>499.98</v>
      </c>
      <c r="S2265">
        <v>2</v>
      </c>
      <c r="T2265">
        <v>0</v>
      </c>
      <c r="U2265">
        <v>114.9954</v>
      </c>
      <c r="V2265">
        <f>DATEDIF(Superstore_Data[[#This Row],[Order Date]],Superstore_Data[[#This Row],[Ship Date]],"d")</f>
        <v>2</v>
      </c>
      <c r="W2265">
        <f t="shared" si="35"/>
        <v>1</v>
      </c>
    </row>
    <row r="2266" spans="1:23" x14ac:dyDescent="0.3">
      <c r="A2266" s="2">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s="3">
        <v>5.28</v>
      </c>
      <c r="S2266">
        <v>1</v>
      </c>
      <c r="T2266">
        <v>0</v>
      </c>
      <c r="U2266">
        <v>2.3759999999999999</v>
      </c>
      <c r="V2266">
        <f>DATEDIF(Superstore_Data[[#This Row],[Order Date]],Superstore_Data[[#This Row],[Ship Date]],"d")</f>
        <v>2</v>
      </c>
      <c r="W2266">
        <f t="shared" si="35"/>
        <v>1</v>
      </c>
    </row>
    <row r="2267" spans="1:23" x14ac:dyDescent="0.3">
      <c r="A2267" s="2">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3">
        <v>8.26</v>
      </c>
      <c r="S2267">
        <v>2</v>
      </c>
      <c r="T2267">
        <v>0</v>
      </c>
      <c r="U2267">
        <v>3.8822000000000001</v>
      </c>
      <c r="V2267">
        <f>DATEDIF(Superstore_Data[[#This Row],[Order Date]],Superstore_Data[[#This Row],[Ship Date]],"d")</f>
        <v>2</v>
      </c>
      <c r="W2267">
        <f t="shared" si="35"/>
        <v>1</v>
      </c>
    </row>
    <row r="2268" spans="1:23" x14ac:dyDescent="0.3">
      <c r="A2268" s="2">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s="3">
        <v>7.968</v>
      </c>
      <c r="S2268">
        <v>2</v>
      </c>
      <c r="T2268">
        <v>0.2</v>
      </c>
      <c r="U2268">
        <v>2.6892</v>
      </c>
      <c r="V2268">
        <f>DATEDIF(Superstore_Data[[#This Row],[Order Date]],Superstore_Data[[#This Row],[Ship Date]],"d")</f>
        <v>0</v>
      </c>
      <c r="W2268">
        <f t="shared" si="35"/>
        <v>1</v>
      </c>
    </row>
    <row r="2269" spans="1:23" x14ac:dyDescent="0.3">
      <c r="A2269" s="2">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s="3">
        <v>12.96</v>
      </c>
      <c r="S2269">
        <v>2</v>
      </c>
      <c r="T2269">
        <v>0</v>
      </c>
      <c r="U2269">
        <v>6.3503999999999996</v>
      </c>
      <c r="V2269">
        <f>DATEDIF(Superstore_Data[[#This Row],[Order Date]],Superstore_Data[[#This Row],[Ship Date]],"d")</f>
        <v>0</v>
      </c>
      <c r="W2269">
        <f t="shared" si="35"/>
        <v>1</v>
      </c>
    </row>
    <row r="2270" spans="1:23" x14ac:dyDescent="0.3">
      <c r="A2270" s="2">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s="3">
        <v>6.48</v>
      </c>
      <c r="S2270">
        <v>1</v>
      </c>
      <c r="T2270">
        <v>0</v>
      </c>
      <c r="U2270">
        <v>3.1103999999999998</v>
      </c>
      <c r="V2270">
        <f>DATEDIF(Superstore_Data[[#This Row],[Order Date]],Superstore_Data[[#This Row],[Ship Date]],"d")</f>
        <v>6</v>
      </c>
      <c r="W2270">
        <f t="shared" si="35"/>
        <v>1</v>
      </c>
    </row>
    <row r="2271" spans="1:23" x14ac:dyDescent="0.3">
      <c r="A2271" s="2">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s="3">
        <v>6.984</v>
      </c>
      <c r="S2271">
        <v>1</v>
      </c>
      <c r="T2271">
        <v>0.2</v>
      </c>
      <c r="U2271">
        <v>2.3571</v>
      </c>
      <c r="V2271">
        <f>DATEDIF(Superstore_Data[[#This Row],[Order Date]],Superstore_Data[[#This Row],[Ship Date]],"d")</f>
        <v>6</v>
      </c>
      <c r="W2271">
        <f t="shared" si="35"/>
        <v>1</v>
      </c>
    </row>
    <row r="2272" spans="1:23" x14ac:dyDescent="0.3">
      <c r="A2272" s="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s="3">
        <v>47.96</v>
      </c>
      <c r="S2272">
        <v>5</v>
      </c>
      <c r="T2272">
        <v>0.2</v>
      </c>
      <c r="U2272">
        <v>4.1965000000000003</v>
      </c>
      <c r="V2272">
        <f>DATEDIF(Superstore_Data[[#This Row],[Order Date]],Superstore_Data[[#This Row],[Ship Date]],"d")</f>
        <v>5</v>
      </c>
      <c r="W2272">
        <f t="shared" si="35"/>
        <v>1</v>
      </c>
    </row>
    <row r="2273" spans="1:23" x14ac:dyDescent="0.3">
      <c r="A2273" s="2">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s="3">
        <v>199.74</v>
      </c>
      <c r="S2273">
        <v>6</v>
      </c>
      <c r="T2273">
        <v>0</v>
      </c>
      <c r="U2273">
        <v>47.937600000000003</v>
      </c>
      <c r="V2273">
        <f>DATEDIF(Superstore_Data[[#This Row],[Order Date]],Superstore_Data[[#This Row],[Ship Date]],"d")</f>
        <v>6</v>
      </c>
      <c r="W2273">
        <f t="shared" si="35"/>
        <v>1</v>
      </c>
    </row>
    <row r="2274" spans="1:23" x14ac:dyDescent="0.3">
      <c r="A2274" s="2">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s="3">
        <v>435.26</v>
      </c>
      <c r="S2274">
        <v>7</v>
      </c>
      <c r="T2274">
        <v>0</v>
      </c>
      <c r="U2274">
        <v>95.757199999999997</v>
      </c>
      <c r="V2274">
        <f>DATEDIF(Superstore_Data[[#This Row],[Order Date]],Superstore_Data[[#This Row],[Ship Date]],"d")</f>
        <v>5</v>
      </c>
      <c r="W2274">
        <f t="shared" si="35"/>
        <v>1</v>
      </c>
    </row>
    <row r="2275" spans="1:23" x14ac:dyDescent="0.3">
      <c r="A2275" s="2">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s="3">
        <v>1119.9839999999999</v>
      </c>
      <c r="S2275">
        <v>2</v>
      </c>
      <c r="T2275">
        <v>0.2</v>
      </c>
      <c r="U2275">
        <v>377.99459999999999</v>
      </c>
      <c r="V2275">
        <f>DATEDIF(Superstore_Data[[#This Row],[Order Date]],Superstore_Data[[#This Row],[Ship Date]],"d")</f>
        <v>5</v>
      </c>
      <c r="W2275">
        <f t="shared" si="35"/>
        <v>1</v>
      </c>
    </row>
    <row r="2276" spans="1:23" x14ac:dyDescent="0.3">
      <c r="A2276" s="2">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s="3">
        <v>143.43199999999999</v>
      </c>
      <c r="S2276">
        <v>1</v>
      </c>
      <c r="T2276">
        <v>0.2</v>
      </c>
      <c r="U2276">
        <v>3.5857999999999999</v>
      </c>
      <c r="V2276">
        <f>DATEDIF(Superstore_Data[[#This Row],[Order Date]],Superstore_Data[[#This Row],[Ship Date]],"d")</f>
        <v>5</v>
      </c>
      <c r="W2276">
        <f t="shared" si="35"/>
        <v>1</v>
      </c>
    </row>
    <row r="2277" spans="1:23" x14ac:dyDescent="0.3">
      <c r="A2277" s="2">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s="3">
        <v>122.352</v>
      </c>
      <c r="S2277">
        <v>3</v>
      </c>
      <c r="T2277">
        <v>0.2</v>
      </c>
      <c r="U2277">
        <v>13.7646</v>
      </c>
      <c r="V2277">
        <f>DATEDIF(Superstore_Data[[#This Row],[Order Date]],Superstore_Data[[#This Row],[Ship Date]],"d")</f>
        <v>5</v>
      </c>
      <c r="W2277">
        <f t="shared" si="35"/>
        <v>1</v>
      </c>
    </row>
    <row r="2278" spans="1:23" x14ac:dyDescent="0.3">
      <c r="A2278" s="2">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s="3">
        <v>306.2</v>
      </c>
      <c r="S2278">
        <v>5</v>
      </c>
      <c r="T2278">
        <v>0</v>
      </c>
      <c r="U2278">
        <v>0</v>
      </c>
      <c r="V2278">
        <f>DATEDIF(Superstore_Data[[#This Row],[Order Date]],Superstore_Data[[#This Row],[Ship Date]],"d")</f>
        <v>4</v>
      </c>
      <c r="W2278">
        <f t="shared" si="35"/>
        <v>1</v>
      </c>
    </row>
    <row r="2279" spans="1:23" x14ac:dyDescent="0.3">
      <c r="A2279" s="2">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s="3">
        <v>85.98</v>
      </c>
      <c r="S2279">
        <v>1</v>
      </c>
      <c r="T2279">
        <v>0</v>
      </c>
      <c r="U2279">
        <v>22.354800000000001</v>
      </c>
      <c r="V2279">
        <f>DATEDIF(Superstore_Data[[#This Row],[Order Date]],Superstore_Data[[#This Row],[Ship Date]],"d")</f>
        <v>4</v>
      </c>
      <c r="W2279">
        <f t="shared" si="35"/>
        <v>1</v>
      </c>
    </row>
    <row r="2280" spans="1:23" x14ac:dyDescent="0.3">
      <c r="A2280" s="2">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s="3">
        <v>223.96</v>
      </c>
      <c r="S2280">
        <v>4</v>
      </c>
      <c r="T2280">
        <v>0</v>
      </c>
      <c r="U2280">
        <v>53.750399999999999</v>
      </c>
      <c r="V2280">
        <f>DATEDIF(Superstore_Data[[#This Row],[Order Date]],Superstore_Data[[#This Row],[Ship Date]],"d")</f>
        <v>4</v>
      </c>
      <c r="W2280">
        <f t="shared" si="35"/>
        <v>1</v>
      </c>
    </row>
    <row r="2281" spans="1:23" x14ac:dyDescent="0.3">
      <c r="A2281" s="2">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s="3">
        <v>97.567999999999998</v>
      </c>
      <c r="S2281">
        <v>2</v>
      </c>
      <c r="T2281">
        <v>0.2</v>
      </c>
      <c r="U2281">
        <v>-6.0979999999999999</v>
      </c>
      <c r="V2281">
        <f>DATEDIF(Superstore_Data[[#This Row],[Order Date]],Superstore_Data[[#This Row],[Ship Date]],"d")</f>
        <v>3</v>
      </c>
      <c r="W2281">
        <f t="shared" si="35"/>
        <v>1</v>
      </c>
    </row>
    <row r="2282" spans="1:23" x14ac:dyDescent="0.3">
      <c r="A2282" s="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s="3">
        <v>614.27200000000005</v>
      </c>
      <c r="S2282">
        <v>8</v>
      </c>
      <c r="T2282">
        <v>0.2</v>
      </c>
      <c r="U2282">
        <v>-23.0352</v>
      </c>
      <c r="V2282">
        <f>DATEDIF(Superstore_Data[[#This Row],[Order Date]],Superstore_Data[[#This Row],[Ship Date]],"d")</f>
        <v>3</v>
      </c>
      <c r="W2282">
        <f t="shared" si="35"/>
        <v>1</v>
      </c>
    </row>
    <row r="2283" spans="1:23" x14ac:dyDescent="0.3">
      <c r="A2283" s="2">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s="3">
        <v>199.98</v>
      </c>
      <c r="S2283">
        <v>2</v>
      </c>
      <c r="T2283">
        <v>0</v>
      </c>
      <c r="U2283">
        <v>37.996200000000002</v>
      </c>
      <c r="V2283">
        <f>DATEDIF(Superstore_Data[[#This Row],[Order Date]],Superstore_Data[[#This Row],[Ship Date]],"d")</f>
        <v>3</v>
      </c>
      <c r="W2283">
        <f t="shared" si="35"/>
        <v>1</v>
      </c>
    </row>
    <row r="2284" spans="1:23" x14ac:dyDescent="0.3">
      <c r="A2284" s="2">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s="3">
        <v>48.16</v>
      </c>
      <c r="S2284">
        <v>7</v>
      </c>
      <c r="T2284">
        <v>0</v>
      </c>
      <c r="U2284">
        <v>22.153600000000001</v>
      </c>
      <c r="V2284">
        <f>DATEDIF(Superstore_Data[[#This Row],[Order Date]],Superstore_Data[[#This Row],[Ship Date]],"d")</f>
        <v>2</v>
      </c>
      <c r="W2284">
        <f t="shared" si="35"/>
        <v>1</v>
      </c>
    </row>
    <row r="2285" spans="1:23" x14ac:dyDescent="0.3">
      <c r="A2285" s="2">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s="3">
        <v>23.92</v>
      </c>
      <c r="S2285">
        <v>2</v>
      </c>
      <c r="T2285">
        <v>0</v>
      </c>
      <c r="U2285">
        <v>6.6976000000000004</v>
      </c>
      <c r="V2285">
        <f>DATEDIF(Superstore_Data[[#This Row],[Order Date]],Superstore_Data[[#This Row],[Ship Date]],"d")</f>
        <v>4</v>
      </c>
      <c r="W2285">
        <f t="shared" si="35"/>
        <v>1</v>
      </c>
    </row>
    <row r="2286" spans="1:23" x14ac:dyDescent="0.3">
      <c r="A2286" s="2">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s="3">
        <v>60.69</v>
      </c>
      <c r="S2286">
        <v>7</v>
      </c>
      <c r="T2286">
        <v>0</v>
      </c>
      <c r="U2286">
        <v>16.386299999999999</v>
      </c>
      <c r="V2286">
        <f>DATEDIF(Superstore_Data[[#This Row],[Order Date]],Superstore_Data[[#This Row],[Ship Date]],"d")</f>
        <v>4</v>
      </c>
      <c r="W2286">
        <f t="shared" si="35"/>
        <v>1</v>
      </c>
    </row>
    <row r="2287" spans="1:23" x14ac:dyDescent="0.3">
      <c r="A2287" s="2">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s="3">
        <v>14.352</v>
      </c>
      <c r="S2287">
        <v>3</v>
      </c>
      <c r="T2287">
        <v>0.2</v>
      </c>
      <c r="U2287">
        <v>5.2026000000000003</v>
      </c>
      <c r="V2287">
        <f>DATEDIF(Superstore_Data[[#This Row],[Order Date]],Superstore_Data[[#This Row],[Ship Date]],"d")</f>
        <v>3</v>
      </c>
      <c r="W2287">
        <f t="shared" si="35"/>
        <v>1</v>
      </c>
    </row>
    <row r="2288" spans="1:23" x14ac:dyDescent="0.3">
      <c r="A2288" s="2">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s="3">
        <v>35.04</v>
      </c>
      <c r="S2288">
        <v>2</v>
      </c>
      <c r="T2288">
        <v>0</v>
      </c>
      <c r="U2288">
        <v>12.263999999999999</v>
      </c>
      <c r="V2288">
        <f>DATEDIF(Superstore_Data[[#This Row],[Order Date]],Superstore_Data[[#This Row],[Ship Date]],"d")</f>
        <v>6</v>
      </c>
      <c r="W2288">
        <f t="shared" si="35"/>
        <v>1</v>
      </c>
    </row>
    <row r="2289" spans="1:23" x14ac:dyDescent="0.3">
      <c r="A2289" s="2">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s="3">
        <v>17.48</v>
      </c>
      <c r="S2289">
        <v>5</v>
      </c>
      <c r="T2289">
        <v>0.2</v>
      </c>
      <c r="U2289">
        <v>1.3109999999999999</v>
      </c>
      <c r="V2289">
        <f>DATEDIF(Superstore_Data[[#This Row],[Order Date]],Superstore_Data[[#This Row],[Ship Date]],"d")</f>
        <v>4</v>
      </c>
      <c r="W2289">
        <f t="shared" si="35"/>
        <v>1</v>
      </c>
    </row>
    <row r="2290" spans="1:23" x14ac:dyDescent="0.3">
      <c r="A2290" s="2">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s="3">
        <v>16.399999999999999</v>
      </c>
      <c r="S2290">
        <v>5</v>
      </c>
      <c r="T2290">
        <v>0</v>
      </c>
      <c r="U2290">
        <v>4.7560000000000002</v>
      </c>
      <c r="V2290">
        <f>DATEDIF(Superstore_Data[[#This Row],[Order Date]],Superstore_Data[[#This Row],[Ship Date]],"d")</f>
        <v>3</v>
      </c>
      <c r="W2290">
        <f t="shared" si="35"/>
        <v>1</v>
      </c>
    </row>
    <row r="2291" spans="1:23" x14ac:dyDescent="0.3">
      <c r="A2291" s="2">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s="3">
        <v>892.98</v>
      </c>
      <c r="S2291">
        <v>2</v>
      </c>
      <c r="T2291">
        <v>0</v>
      </c>
      <c r="U2291">
        <v>80.368200000000002</v>
      </c>
      <c r="V2291">
        <f>DATEDIF(Superstore_Data[[#This Row],[Order Date]],Superstore_Data[[#This Row],[Ship Date]],"d")</f>
        <v>3</v>
      </c>
      <c r="W2291">
        <f t="shared" si="35"/>
        <v>1</v>
      </c>
    </row>
    <row r="2292" spans="1:23" x14ac:dyDescent="0.3">
      <c r="A2292" s="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s="3">
        <v>287.97000000000003</v>
      </c>
      <c r="S2292">
        <v>3</v>
      </c>
      <c r="T2292">
        <v>0</v>
      </c>
      <c r="U2292">
        <v>77.751900000000006</v>
      </c>
      <c r="V2292">
        <f>DATEDIF(Superstore_Data[[#This Row],[Order Date]],Superstore_Data[[#This Row],[Ship Date]],"d")</f>
        <v>5</v>
      </c>
      <c r="W2292">
        <f t="shared" si="35"/>
        <v>1</v>
      </c>
    </row>
    <row r="2293" spans="1:23" x14ac:dyDescent="0.3">
      <c r="A2293" s="2">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s="3">
        <v>595.38</v>
      </c>
      <c r="S2293">
        <v>6</v>
      </c>
      <c r="T2293">
        <v>0</v>
      </c>
      <c r="U2293">
        <v>297.69</v>
      </c>
      <c r="V2293">
        <f>DATEDIF(Superstore_Data[[#This Row],[Order Date]],Superstore_Data[[#This Row],[Ship Date]],"d")</f>
        <v>5</v>
      </c>
      <c r="W2293">
        <f t="shared" si="35"/>
        <v>1</v>
      </c>
    </row>
    <row r="2294" spans="1:23" x14ac:dyDescent="0.3">
      <c r="A2294" s="2">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s="3">
        <v>12.96</v>
      </c>
      <c r="S2294">
        <v>2</v>
      </c>
      <c r="T2294">
        <v>0</v>
      </c>
      <c r="U2294">
        <v>6.2207999999999997</v>
      </c>
      <c r="V2294">
        <f>DATEDIF(Superstore_Data[[#This Row],[Order Date]],Superstore_Data[[#This Row],[Ship Date]],"d")</f>
        <v>5</v>
      </c>
      <c r="W2294">
        <f t="shared" si="35"/>
        <v>1</v>
      </c>
    </row>
    <row r="2295" spans="1:23" x14ac:dyDescent="0.3">
      <c r="A2295" s="2">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s="3">
        <v>4.95</v>
      </c>
      <c r="S2295">
        <v>1</v>
      </c>
      <c r="T2295">
        <v>0</v>
      </c>
      <c r="U2295">
        <v>1.3365</v>
      </c>
      <c r="V2295">
        <f>DATEDIF(Superstore_Data[[#This Row],[Order Date]],Superstore_Data[[#This Row],[Ship Date]],"d")</f>
        <v>5</v>
      </c>
      <c r="W2295">
        <f t="shared" si="35"/>
        <v>1</v>
      </c>
    </row>
    <row r="2296" spans="1:23" x14ac:dyDescent="0.3">
      <c r="A2296" s="2">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s="3">
        <v>181.95</v>
      </c>
      <c r="S2296">
        <v>3</v>
      </c>
      <c r="T2296">
        <v>0</v>
      </c>
      <c r="U2296">
        <v>38.209499999999998</v>
      </c>
      <c r="V2296">
        <f>DATEDIF(Superstore_Data[[#This Row],[Order Date]],Superstore_Data[[#This Row],[Ship Date]],"d")</f>
        <v>4</v>
      </c>
      <c r="W2296">
        <f t="shared" si="35"/>
        <v>1</v>
      </c>
    </row>
    <row r="2297" spans="1:23" x14ac:dyDescent="0.3">
      <c r="A2297" s="2">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s="3">
        <v>13.52</v>
      </c>
      <c r="S2297">
        <v>4</v>
      </c>
      <c r="T2297">
        <v>0</v>
      </c>
      <c r="U2297">
        <v>6.2191999999999998</v>
      </c>
      <c r="V2297">
        <f>DATEDIF(Superstore_Data[[#This Row],[Order Date]],Superstore_Data[[#This Row],[Ship Date]],"d")</f>
        <v>4</v>
      </c>
      <c r="W2297">
        <f t="shared" si="35"/>
        <v>1</v>
      </c>
    </row>
    <row r="2298" spans="1:23" x14ac:dyDescent="0.3">
      <c r="A2298" s="2">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s="3">
        <v>259.7</v>
      </c>
      <c r="S2298">
        <v>5</v>
      </c>
      <c r="T2298">
        <v>0</v>
      </c>
      <c r="U2298">
        <v>106.477</v>
      </c>
      <c r="V2298">
        <f>DATEDIF(Superstore_Data[[#This Row],[Order Date]],Superstore_Data[[#This Row],[Ship Date]],"d")</f>
        <v>4</v>
      </c>
      <c r="W2298">
        <f t="shared" si="35"/>
        <v>1</v>
      </c>
    </row>
    <row r="2299" spans="1:23" x14ac:dyDescent="0.3">
      <c r="A2299" s="2">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s="3">
        <v>42.95</v>
      </c>
      <c r="S2299">
        <v>1</v>
      </c>
      <c r="T2299">
        <v>0</v>
      </c>
      <c r="U2299">
        <v>1.2885</v>
      </c>
      <c r="V2299">
        <f>DATEDIF(Superstore_Data[[#This Row],[Order Date]],Superstore_Data[[#This Row],[Ship Date]],"d")</f>
        <v>4</v>
      </c>
      <c r="W2299">
        <f t="shared" si="35"/>
        <v>1</v>
      </c>
    </row>
    <row r="2300" spans="1:23" x14ac:dyDescent="0.3">
      <c r="A2300" s="2">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s="3">
        <v>1399.93</v>
      </c>
      <c r="S2300">
        <v>7</v>
      </c>
      <c r="T2300">
        <v>0</v>
      </c>
      <c r="U2300">
        <v>601.96990000000005</v>
      </c>
      <c r="V2300">
        <f>DATEDIF(Superstore_Data[[#This Row],[Order Date]],Superstore_Data[[#This Row],[Ship Date]],"d")</f>
        <v>4</v>
      </c>
      <c r="W2300">
        <f t="shared" si="35"/>
        <v>1</v>
      </c>
    </row>
    <row r="2301" spans="1:23" x14ac:dyDescent="0.3">
      <c r="A2301" s="2">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s="3">
        <v>503.96</v>
      </c>
      <c r="S2301">
        <v>4</v>
      </c>
      <c r="T2301">
        <v>0</v>
      </c>
      <c r="U2301">
        <v>125.99</v>
      </c>
      <c r="V2301">
        <f>DATEDIF(Superstore_Data[[#This Row],[Order Date]],Superstore_Data[[#This Row],[Ship Date]],"d")</f>
        <v>4</v>
      </c>
      <c r="W2301">
        <f t="shared" si="35"/>
        <v>1</v>
      </c>
    </row>
    <row r="2302" spans="1:23" x14ac:dyDescent="0.3">
      <c r="A2302" s="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s="3">
        <v>12.72</v>
      </c>
      <c r="S2302">
        <v>3</v>
      </c>
      <c r="T2302">
        <v>0</v>
      </c>
      <c r="U2302">
        <v>6.36</v>
      </c>
      <c r="V2302">
        <f>DATEDIF(Superstore_Data[[#This Row],[Order Date]],Superstore_Data[[#This Row],[Ship Date]],"d")</f>
        <v>4</v>
      </c>
      <c r="W2302">
        <f t="shared" si="35"/>
        <v>1</v>
      </c>
    </row>
    <row r="2303" spans="1:23" x14ac:dyDescent="0.3">
      <c r="A2303" s="2">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s="3">
        <v>11.52</v>
      </c>
      <c r="S2303">
        <v>4</v>
      </c>
      <c r="T2303">
        <v>0</v>
      </c>
      <c r="U2303">
        <v>5.6448</v>
      </c>
      <c r="V2303">
        <f>DATEDIF(Superstore_Data[[#This Row],[Order Date]],Superstore_Data[[#This Row],[Ship Date]],"d")</f>
        <v>4</v>
      </c>
      <c r="W2303">
        <f t="shared" si="35"/>
        <v>1</v>
      </c>
    </row>
    <row r="2304" spans="1:23" x14ac:dyDescent="0.3">
      <c r="A2304" s="2">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3">
        <v>316</v>
      </c>
      <c r="S2304">
        <v>4</v>
      </c>
      <c r="T2304">
        <v>0</v>
      </c>
      <c r="U2304">
        <v>31.6</v>
      </c>
      <c r="V2304">
        <f>DATEDIF(Superstore_Data[[#This Row],[Order Date]],Superstore_Data[[#This Row],[Ship Date]],"d")</f>
        <v>4</v>
      </c>
      <c r="W2304">
        <f t="shared" si="35"/>
        <v>1</v>
      </c>
    </row>
    <row r="2305" spans="1:23" x14ac:dyDescent="0.3">
      <c r="A2305" s="2">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3">
        <v>723.92</v>
      </c>
      <c r="S2305">
        <v>4</v>
      </c>
      <c r="T2305">
        <v>0</v>
      </c>
      <c r="U2305">
        <v>188.2192</v>
      </c>
      <c r="V2305">
        <f>DATEDIF(Superstore_Data[[#This Row],[Order Date]],Superstore_Data[[#This Row],[Ship Date]],"d")</f>
        <v>5</v>
      </c>
      <c r="W2305">
        <f t="shared" si="35"/>
        <v>1</v>
      </c>
    </row>
    <row r="2306" spans="1:23" x14ac:dyDescent="0.3">
      <c r="A2306" s="2">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3">
        <v>106.32</v>
      </c>
      <c r="S2306">
        <v>3</v>
      </c>
      <c r="T2306">
        <v>0</v>
      </c>
      <c r="U2306">
        <v>49.970399999999998</v>
      </c>
      <c r="V2306">
        <f>DATEDIF(Superstore_Data[[#This Row],[Order Date]],Superstore_Data[[#This Row],[Ship Date]],"d")</f>
        <v>5</v>
      </c>
      <c r="W2306">
        <f t="shared" ref="W2306:W2369" si="36">COUNTIF($A:$A,A2306)</f>
        <v>1</v>
      </c>
    </row>
    <row r="2307" spans="1:23" x14ac:dyDescent="0.3">
      <c r="A2307" s="2">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3">
        <v>141.37200000000001</v>
      </c>
      <c r="S2307">
        <v>2</v>
      </c>
      <c r="T2307">
        <v>0.3</v>
      </c>
      <c r="U2307">
        <v>-14.1372</v>
      </c>
      <c r="V2307">
        <f>DATEDIF(Superstore_Data[[#This Row],[Order Date]],Superstore_Data[[#This Row],[Ship Date]],"d")</f>
        <v>1</v>
      </c>
      <c r="W2307">
        <f t="shared" si="36"/>
        <v>1</v>
      </c>
    </row>
    <row r="2308" spans="1:23" x14ac:dyDescent="0.3">
      <c r="A2308" s="2">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s="3">
        <v>27.216000000000001</v>
      </c>
      <c r="S2308">
        <v>3</v>
      </c>
      <c r="T2308">
        <v>0.2</v>
      </c>
      <c r="U2308">
        <v>9.8658000000000001</v>
      </c>
      <c r="V2308">
        <f>DATEDIF(Superstore_Data[[#This Row],[Order Date]],Superstore_Data[[#This Row],[Ship Date]],"d")</f>
        <v>2</v>
      </c>
      <c r="W2308">
        <f t="shared" si="36"/>
        <v>1</v>
      </c>
    </row>
    <row r="2309" spans="1:23" x14ac:dyDescent="0.3">
      <c r="A2309" s="2">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s="3">
        <v>390.75</v>
      </c>
      <c r="S2309">
        <v>5</v>
      </c>
      <c r="T2309">
        <v>0</v>
      </c>
      <c r="U2309">
        <v>171.93</v>
      </c>
      <c r="V2309">
        <f>DATEDIF(Superstore_Data[[#This Row],[Order Date]],Superstore_Data[[#This Row],[Ship Date]],"d")</f>
        <v>4</v>
      </c>
      <c r="W2309">
        <f t="shared" si="36"/>
        <v>1</v>
      </c>
    </row>
    <row r="2310" spans="1:23" x14ac:dyDescent="0.3">
      <c r="A2310" s="2">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s="3">
        <v>280.79199999999997</v>
      </c>
      <c r="S2310">
        <v>1</v>
      </c>
      <c r="T2310">
        <v>0.2</v>
      </c>
      <c r="U2310">
        <v>35.098999999999997</v>
      </c>
      <c r="V2310">
        <f>DATEDIF(Superstore_Data[[#This Row],[Order Date]],Superstore_Data[[#This Row],[Ship Date]],"d")</f>
        <v>1</v>
      </c>
      <c r="W2310">
        <f t="shared" si="36"/>
        <v>1</v>
      </c>
    </row>
    <row r="2311" spans="1:23" x14ac:dyDescent="0.3">
      <c r="A2311" s="2">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s="3">
        <v>68.447999999999993</v>
      </c>
      <c r="S2311">
        <v>4</v>
      </c>
      <c r="T2311">
        <v>0.2</v>
      </c>
      <c r="U2311">
        <v>7.7004000000000001</v>
      </c>
      <c r="V2311">
        <f>DATEDIF(Superstore_Data[[#This Row],[Order Date]],Superstore_Data[[#This Row],[Ship Date]],"d")</f>
        <v>1</v>
      </c>
      <c r="W2311">
        <f t="shared" si="36"/>
        <v>1</v>
      </c>
    </row>
    <row r="2312" spans="1:23" x14ac:dyDescent="0.3">
      <c r="A2312" s="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s="3">
        <v>88.04</v>
      </c>
      <c r="S2312">
        <v>5</v>
      </c>
      <c r="T2312">
        <v>0.2</v>
      </c>
      <c r="U2312">
        <v>6.6029999999999998</v>
      </c>
      <c r="V2312">
        <f>DATEDIF(Superstore_Data[[#This Row],[Order Date]],Superstore_Data[[#This Row],[Ship Date]],"d")</f>
        <v>1</v>
      </c>
      <c r="W2312">
        <f t="shared" si="36"/>
        <v>1</v>
      </c>
    </row>
    <row r="2313" spans="1:23" x14ac:dyDescent="0.3">
      <c r="A2313" s="2">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s="3">
        <v>15.872</v>
      </c>
      <c r="S2313">
        <v>1</v>
      </c>
      <c r="T2313">
        <v>0.2</v>
      </c>
      <c r="U2313">
        <v>1.984</v>
      </c>
      <c r="V2313">
        <f>DATEDIF(Superstore_Data[[#This Row],[Order Date]],Superstore_Data[[#This Row],[Ship Date]],"d")</f>
        <v>1</v>
      </c>
      <c r="W2313">
        <f t="shared" si="36"/>
        <v>1</v>
      </c>
    </row>
    <row r="2314" spans="1:23" x14ac:dyDescent="0.3">
      <c r="A2314" s="2">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s="3">
        <v>215.59200000000001</v>
      </c>
      <c r="S2314">
        <v>3</v>
      </c>
      <c r="T2314">
        <v>0.2</v>
      </c>
      <c r="U2314">
        <v>-48.508200000000002</v>
      </c>
      <c r="V2314">
        <f>DATEDIF(Superstore_Data[[#This Row],[Order Date]],Superstore_Data[[#This Row],[Ship Date]],"d")</f>
        <v>1</v>
      </c>
      <c r="W2314">
        <f t="shared" si="36"/>
        <v>1</v>
      </c>
    </row>
    <row r="2315" spans="1:23" x14ac:dyDescent="0.3">
      <c r="A2315" s="2">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s="3">
        <v>14.62</v>
      </c>
      <c r="S2315">
        <v>2</v>
      </c>
      <c r="T2315">
        <v>0</v>
      </c>
      <c r="U2315">
        <v>6.8714000000000004</v>
      </c>
      <c r="V2315">
        <f>DATEDIF(Superstore_Data[[#This Row],[Order Date]],Superstore_Data[[#This Row],[Ship Date]],"d")</f>
        <v>5</v>
      </c>
      <c r="W2315">
        <f t="shared" si="36"/>
        <v>1</v>
      </c>
    </row>
    <row r="2316" spans="1:23" x14ac:dyDescent="0.3">
      <c r="A2316" s="2">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s="3">
        <v>416.32</v>
      </c>
      <c r="S2316">
        <v>2</v>
      </c>
      <c r="T2316">
        <v>0</v>
      </c>
      <c r="U2316">
        <v>112.4064</v>
      </c>
      <c r="V2316">
        <f>DATEDIF(Superstore_Data[[#This Row],[Order Date]],Superstore_Data[[#This Row],[Ship Date]],"d")</f>
        <v>5</v>
      </c>
      <c r="W2316">
        <f t="shared" si="36"/>
        <v>1</v>
      </c>
    </row>
    <row r="2317" spans="1:23" x14ac:dyDescent="0.3">
      <c r="A2317" s="2">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s="3">
        <v>43</v>
      </c>
      <c r="S2317">
        <v>5</v>
      </c>
      <c r="T2317">
        <v>0</v>
      </c>
      <c r="U2317">
        <v>20.21</v>
      </c>
      <c r="V2317">
        <f>DATEDIF(Superstore_Data[[#This Row],[Order Date]],Superstore_Data[[#This Row],[Ship Date]],"d")</f>
        <v>5</v>
      </c>
      <c r="W2317">
        <f t="shared" si="36"/>
        <v>1</v>
      </c>
    </row>
    <row r="2318" spans="1:23" x14ac:dyDescent="0.3">
      <c r="A2318" s="2">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s="3">
        <v>182.94</v>
      </c>
      <c r="S2318">
        <v>3</v>
      </c>
      <c r="T2318">
        <v>0</v>
      </c>
      <c r="U2318">
        <v>27.440999999999999</v>
      </c>
      <c r="V2318">
        <f>DATEDIF(Superstore_Data[[#This Row],[Order Date]],Superstore_Data[[#This Row],[Ship Date]],"d")</f>
        <v>5</v>
      </c>
      <c r="W2318">
        <f t="shared" si="36"/>
        <v>1</v>
      </c>
    </row>
    <row r="2319" spans="1:23" x14ac:dyDescent="0.3">
      <c r="A2319" s="2">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s="3">
        <v>60.83</v>
      </c>
      <c r="S2319">
        <v>7</v>
      </c>
      <c r="T2319">
        <v>0</v>
      </c>
      <c r="U2319">
        <v>30.414999999999999</v>
      </c>
      <c r="V2319">
        <f>DATEDIF(Superstore_Data[[#This Row],[Order Date]],Superstore_Data[[#This Row],[Ship Date]],"d")</f>
        <v>5</v>
      </c>
      <c r="W2319">
        <f t="shared" si="36"/>
        <v>1</v>
      </c>
    </row>
    <row r="2320" spans="1:23" x14ac:dyDescent="0.3">
      <c r="A2320" s="2">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s="3">
        <v>389.97</v>
      </c>
      <c r="S2320">
        <v>3</v>
      </c>
      <c r="T2320">
        <v>0</v>
      </c>
      <c r="U2320">
        <v>132.5898</v>
      </c>
      <c r="V2320">
        <f>DATEDIF(Superstore_Data[[#This Row],[Order Date]],Superstore_Data[[#This Row],[Ship Date]],"d")</f>
        <v>5</v>
      </c>
      <c r="W2320">
        <f t="shared" si="36"/>
        <v>1</v>
      </c>
    </row>
    <row r="2321" spans="1:23" x14ac:dyDescent="0.3">
      <c r="A2321" s="2">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3">
        <v>194.32</v>
      </c>
      <c r="S2321">
        <v>4</v>
      </c>
      <c r="T2321">
        <v>0</v>
      </c>
      <c r="U2321">
        <v>56.352800000000002</v>
      </c>
      <c r="V2321">
        <f>DATEDIF(Superstore_Data[[#This Row],[Order Date]],Superstore_Data[[#This Row],[Ship Date]],"d")</f>
        <v>3</v>
      </c>
      <c r="W2321">
        <f t="shared" si="36"/>
        <v>1</v>
      </c>
    </row>
    <row r="2322" spans="1:23" x14ac:dyDescent="0.3">
      <c r="A2322" s="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s="3">
        <v>265.93</v>
      </c>
      <c r="S2322">
        <v>7</v>
      </c>
      <c r="T2322">
        <v>0</v>
      </c>
      <c r="U2322">
        <v>63.8232</v>
      </c>
      <c r="V2322">
        <f>DATEDIF(Superstore_Data[[#This Row],[Order Date]],Superstore_Data[[#This Row],[Ship Date]],"d")</f>
        <v>4</v>
      </c>
      <c r="W2322">
        <f t="shared" si="36"/>
        <v>1</v>
      </c>
    </row>
    <row r="2323" spans="1:23" x14ac:dyDescent="0.3">
      <c r="A2323" s="2">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s="3">
        <v>94.74</v>
      </c>
      <c r="S2323">
        <v>3</v>
      </c>
      <c r="T2323">
        <v>0</v>
      </c>
      <c r="U2323">
        <v>44.527799999999999</v>
      </c>
      <c r="V2323">
        <f>DATEDIF(Superstore_Data[[#This Row],[Order Date]],Superstore_Data[[#This Row],[Ship Date]],"d")</f>
        <v>3</v>
      </c>
      <c r="W2323">
        <f t="shared" si="36"/>
        <v>1</v>
      </c>
    </row>
    <row r="2324" spans="1:23" x14ac:dyDescent="0.3">
      <c r="A2324" s="2">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s="3">
        <v>60.64</v>
      </c>
      <c r="S2324">
        <v>4</v>
      </c>
      <c r="T2324">
        <v>0</v>
      </c>
      <c r="U2324">
        <v>27.894400000000001</v>
      </c>
      <c r="V2324">
        <f>DATEDIF(Superstore_Data[[#This Row],[Order Date]],Superstore_Data[[#This Row],[Ship Date]],"d")</f>
        <v>3</v>
      </c>
      <c r="W2324">
        <f t="shared" si="36"/>
        <v>1</v>
      </c>
    </row>
    <row r="2325" spans="1:23" x14ac:dyDescent="0.3">
      <c r="A2325" s="2">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s="3">
        <v>76.3</v>
      </c>
      <c r="S2325">
        <v>5</v>
      </c>
      <c r="T2325">
        <v>0</v>
      </c>
      <c r="U2325">
        <v>38.15</v>
      </c>
      <c r="V2325">
        <f>DATEDIF(Superstore_Data[[#This Row],[Order Date]],Superstore_Data[[#This Row],[Ship Date]],"d")</f>
        <v>3</v>
      </c>
      <c r="W2325">
        <f t="shared" si="36"/>
        <v>1</v>
      </c>
    </row>
    <row r="2326" spans="1:23" x14ac:dyDescent="0.3">
      <c r="A2326" s="2">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s="3">
        <v>364.8</v>
      </c>
      <c r="S2326">
        <v>12</v>
      </c>
      <c r="T2326">
        <v>0</v>
      </c>
      <c r="U2326">
        <v>167.80799999999999</v>
      </c>
      <c r="V2326">
        <f>DATEDIF(Superstore_Data[[#This Row],[Order Date]],Superstore_Data[[#This Row],[Ship Date]],"d")</f>
        <v>3</v>
      </c>
      <c r="W2326">
        <f t="shared" si="36"/>
        <v>1</v>
      </c>
    </row>
    <row r="2327" spans="1:23" x14ac:dyDescent="0.3">
      <c r="A2327" s="2">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s="3">
        <v>79.872</v>
      </c>
      <c r="S2327">
        <v>3</v>
      </c>
      <c r="T2327">
        <v>0.2</v>
      </c>
      <c r="U2327">
        <v>29.952000000000002</v>
      </c>
      <c r="V2327">
        <f>DATEDIF(Superstore_Data[[#This Row],[Order Date]],Superstore_Data[[#This Row],[Ship Date]],"d")</f>
        <v>4</v>
      </c>
      <c r="W2327">
        <f t="shared" si="36"/>
        <v>1</v>
      </c>
    </row>
    <row r="2328" spans="1:23" x14ac:dyDescent="0.3">
      <c r="A2328" s="2">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s="3">
        <v>46.384</v>
      </c>
      <c r="S2328">
        <v>1</v>
      </c>
      <c r="T2328">
        <v>0.2</v>
      </c>
      <c r="U2328">
        <v>1.1596</v>
      </c>
      <c r="V2328">
        <f>DATEDIF(Superstore_Data[[#This Row],[Order Date]],Superstore_Data[[#This Row],[Ship Date]],"d")</f>
        <v>4</v>
      </c>
      <c r="W2328">
        <f t="shared" si="36"/>
        <v>1</v>
      </c>
    </row>
    <row r="2329" spans="1:23" x14ac:dyDescent="0.3">
      <c r="A2329" s="2">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s="3">
        <v>12.96</v>
      </c>
      <c r="S2329">
        <v>2</v>
      </c>
      <c r="T2329">
        <v>0</v>
      </c>
      <c r="U2329">
        <v>6.2207999999999997</v>
      </c>
      <c r="V2329">
        <f>DATEDIF(Superstore_Data[[#This Row],[Order Date]],Superstore_Data[[#This Row],[Ship Date]],"d")</f>
        <v>4</v>
      </c>
      <c r="W2329">
        <f t="shared" si="36"/>
        <v>1</v>
      </c>
    </row>
    <row r="2330" spans="1:23" x14ac:dyDescent="0.3">
      <c r="A2330" s="2">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s="3">
        <v>14.352</v>
      </c>
      <c r="S2330">
        <v>3</v>
      </c>
      <c r="T2330">
        <v>0.2</v>
      </c>
      <c r="U2330">
        <v>5.2026000000000003</v>
      </c>
      <c r="V2330">
        <f>DATEDIF(Superstore_Data[[#This Row],[Order Date]],Superstore_Data[[#This Row],[Ship Date]],"d")</f>
        <v>3</v>
      </c>
      <c r="W2330">
        <f t="shared" si="36"/>
        <v>1</v>
      </c>
    </row>
    <row r="2331" spans="1:23" x14ac:dyDescent="0.3">
      <c r="A2331" s="2">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s="3">
        <v>547.13599999999997</v>
      </c>
      <c r="S2331">
        <v>4</v>
      </c>
      <c r="T2331">
        <v>0.2</v>
      </c>
      <c r="U2331">
        <v>-68.391999999999996</v>
      </c>
      <c r="V2331">
        <f>DATEDIF(Superstore_Data[[#This Row],[Order Date]],Superstore_Data[[#This Row],[Ship Date]],"d")</f>
        <v>4</v>
      </c>
      <c r="W2331">
        <f t="shared" si="36"/>
        <v>1</v>
      </c>
    </row>
    <row r="2332" spans="1:23" x14ac:dyDescent="0.3">
      <c r="A2332" s="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s="3">
        <v>41.96</v>
      </c>
      <c r="S2332">
        <v>2</v>
      </c>
      <c r="T2332">
        <v>0</v>
      </c>
      <c r="U2332">
        <v>2.9371999999999998</v>
      </c>
      <c r="V2332">
        <f>DATEDIF(Superstore_Data[[#This Row],[Order Date]],Superstore_Data[[#This Row],[Ship Date]],"d")</f>
        <v>2</v>
      </c>
      <c r="W2332">
        <f t="shared" si="36"/>
        <v>1</v>
      </c>
    </row>
    <row r="2333" spans="1:23" x14ac:dyDescent="0.3">
      <c r="A2333" s="2">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s="3">
        <v>41.7</v>
      </c>
      <c r="S2333">
        <v>5</v>
      </c>
      <c r="T2333">
        <v>0</v>
      </c>
      <c r="U2333">
        <v>20.85</v>
      </c>
      <c r="V2333">
        <f>DATEDIF(Superstore_Data[[#This Row],[Order Date]],Superstore_Data[[#This Row],[Ship Date]],"d")</f>
        <v>2</v>
      </c>
      <c r="W2333">
        <f t="shared" si="36"/>
        <v>1</v>
      </c>
    </row>
    <row r="2334" spans="1:23" x14ac:dyDescent="0.3">
      <c r="A2334" s="2">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3">
        <v>277.39999999999998</v>
      </c>
      <c r="S2334">
        <v>5</v>
      </c>
      <c r="T2334">
        <v>0</v>
      </c>
      <c r="U2334">
        <v>133.15199999999999</v>
      </c>
      <c r="V2334">
        <f>DATEDIF(Superstore_Data[[#This Row],[Order Date]],Superstore_Data[[#This Row],[Ship Date]],"d")</f>
        <v>4</v>
      </c>
      <c r="W2334">
        <f t="shared" si="36"/>
        <v>1</v>
      </c>
    </row>
    <row r="2335" spans="1:23" x14ac:dyDescent="0.3">
      <c r="A2335" s="2">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3">
        <v>5.78</v>
      </c>
      <c r="S2335">
        <v>1</v>
      </c>
      <c r="T2335">
        <v>0</v>
      </c>
      <c r="U2335">
        <v>2.8321999999999998</v>
      </c>
      <c r="V2335">
        <f>DATEDIF(Superstore_Data[[#This Row],[Order Date]],Superstore_Data[[#This Row],[Ship Date]],"d")</f>
        <v>4</v>
      </c>
      <c r="W2335">
        <f t="shared" si="36"/>
        <v>1</v>
      </c>
    </row>
    <row r="2336" spans="1:23" x14ac:dyDescent="0.3">
      <c r="A2336" s="2">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s="3">
        <v>69.215999999999994</v>
      </c>
      <c r="S2336">
        <v>6</v>
      </c>
      <c r="T2336">
        <v>0.2</v>
      </c>
      <c r="U2336">
        <v>11.2476</v>
      </c>
      <c r="V2336">
        <f>DATEDIF(Superstore_Data[[#This Row],[Order Date]],Superstore_Data[[#This Row],[Ship Date]],"d")</f>
        <v>4</v>
      </c>
      <c r="W2336">
        <f t="shared" si="36"/>
        <v>1</v>
      </c>
    </row>
    <row r="2337" spans="1:23" x14ac:dyDescent="0.3">
      <c r="A2337" s="2">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s="3">
        <v>10.86</v>
      </c>
      <c r="S2337">
        <v>3</v>
      </c>
      <c r="T2337">
        <v>0</v>
      </c>
      <c r="U2337">
        <v>5.1041999999999996</v>
      </c>
      <c r="V2337">
        <f>DATEDIF(Superstore_Data[[#This Row],[Order Date]],Superstore_Data[[#This Row],[Ship Date]],"d")</f>
        <v>0</v>
      </c>
      <c r="W2337">
        <f t="shared" si="36"/>
        <v>1</v>
      </c>
    </row>
    <row r="2338" spans="1:23" x14ac:dyDescent="0.3">
      <c r="A2338" s="2">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s="3">
        <v>426.79</v>
      </c>
      <c r="S2338">
        <v>7</v>
      </c>
      <c r="T2338">
        <v>0</v>
      </c>
      <c r="U2338">
        <v>123.76909999999999</v>
      </c>
      <c r="V2338">
        <f>DATEDIF(Superstore_Data[[#This Row],[Order Date]],Superstore_Data[[#This Row],[Ship Date]],"d")</f>
        <v>0</v>
      </c>
      <c r="W2338">
        <f t="shared" si="36"/>
        <v>1</v>
      </c>
    </row>
    <row r="2339" spans="1:23" x14ac:dyDescent="0.3">
      <c r="A2339" s="2">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s="3">
        <v>25.92</v>
      </c>
      <c r="S2339">
        <v>4</v>
      </c>
      <c r="T2339">
        <v>0</v>
      </c>
      <c r="U2339">
        <v>12.441599999999999</v>
      </c>
      <c r="V2339">
        <f>DATEDIF(Superstore_Data[[#This Row],[Order Date]],Superstore_Data[[#This Row],[Ship Date]],"d")</f>
        <v>0</v>
      </c>
      <c r="W2339">
        <f t="shared" si="36"/>
        <v>1</v>
      </c>
    </row>
    <row r="2340" spans="1:23" x14ac:dyDescent="0.3">
      <c r="A2340" s="2">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3">
        <v>45.92</v>
      </c>
      <c r="S2340">
        <v>4</v>
      </c>
      <c r="T2340">
        <v>0</v>
      </c>
      <c r="U2340">
        <v>22.500800000000002</v>
      </c>
      <c r="V2340">
        <f>DATEDIF(Superstore_Data[[#This Row],[Order Date]],Superstore_Data[[#This Row],[Ship Date]],"d")</f>
        <v>0</v>
      </c>
      <c r="W2340">
        <f t="shared" si="36"/>
        <v>1</v>
      </c>
    </row>
    <row r="2341" spans="1:23" x14ac:dyDescent="0.3">
      <c r="A2341" s="2">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s="3">
        <v>10.72</v>
      </c>
      <c r="S2341">
        <v>2</v>
      </c>
      <c r="T2341">
        <v>0.2</v>
      </c>
      <c r="U2341">
        <v>1.742</v>
      </c>
      <c r="V2341">
        <f>DATEDIF(Superstore_Data[[#This Row],[Order Date]],Superstore_Data[[#This Row],[Ship Date]],"d")</f>
        <v>5</v>
      </c>
      <c r="W2341">
        <f t="shared" si="36"/>
        <v>1</v>
      </c>
    </row>
    <row r="2342" spans="1:23" x14ac:dyDescent="0.3">
      <c r="A2342" s="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3">
        <v>41.86</v>
      </c>
      <c r="S2342">
        <v>7</v>
      </c>
      <c r="T2342">
        <v>0</v>
      </c>
      <c r="U2342">
        <v>10.465</v>
      </c>
      <c r="V2342">
        <f>DATEDIF(Superstore_Data[[#This Row],[Order Date]],Superstore_Data[[#This Row],[Ship Date]],"d")</f>
        <v>5</v>
      </c>
      <c r="W2342">
        <f t="shared" si="36"/>
        <v>1</v>
      </c>
    </row>
    <row r="2343" spans="1:23" x14ac:dyDescent="0.3">
      <c r="A2343" s="2">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s="3">
        <v>63.2</v>
      </c>
      <c r="S2343">
        <v>5</v>
      </c>
      <c r="T2343">
        <v>0</v>
      </c>
      <c r="U2343">
        <v>23.384</v>
      </c>
      <c r="V2343">
        <f>DATEDIF(Superstore_Data[[#This Row],[Order Date]],Superstore_Data[[#This Row],[Ship Date]],"d")</f>
        <v>3</v>
      </c>
      <c r="W2343">
        <f t="shared" si="36"/>
        <v>1</v>
      </c>
    </row>
    <row r="2344" spans="1:23" x14ac:dyDescent="0.3">
      <c r="A2344" s="2">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s="3">
        <v>113.97</v>
      </c>
      <c r="S2344">
        <v>3</v>
      </c>
      <c r="T2344">
        <v>0</v>
      </c>
      <c r="U2344">
        <v>27.352799999999998</v>
      </c>
      <c r="V2344">
        <f>DATEDIF(Superstore_Data[[#This Row],[Order Date]],Superstore_Data[[#This Row],[Ship Date]],"d")</f>
        <v>3</v>
      </c>
      <c r="W2344">
        <f t="shared" si="36"/>
        <v>1</v>
      </c>
    </row>
    <row r="2345" spans="1:23" x14ac:dyDescent="0.3">
      <c r="A2345" s="2">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s="3">
        <v>123.55200000000001</v>
      </c>
      <c r="S2345">
        <v>3</v>
      </c>
      <c r="T2345">
        <v>0.2</v>
      </c>
      <c r="U2345">
        <v>-29.343599999999999</v>
      </c>
      <c r="V2345">
        <f>DATEDIF(Superstore_Data[[#This Row],[Order Date]],Superstore_Data[[#This Row],[Ship Date]],"d")</f>
        <v>4</v>
      </c>
      <c r="W2345">
        <f t="shared" si="36"/>
        <v>1</v>
      </c>
    </row>
    <row r="2346" spans="1:23" x14ac:dyDescent="0.3">
      <c r="A2346" s="2">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s="3">
        <v>490.32</v>
      </c>
      <c r="S2346">
        <v>9</v>
      </c>
      <c r="T2346">
        <v>0</v>
      </c>
      <c r="U2346">
        <v>137.28960000000001</v>
      </c>
      <c r="V2346">
        <f>DATEDIF(Superstore_Data[[#This Row],[Order Date]],Superstore_Data[[#This Row],[Ship Date]],"d")</f>
        <v>6</v>
      </c>
      <c r="W2346">
        <f t="shared" si="36"/>
        <v>1</v>
      </c>
    </row>
    <row r="2347" spans="1:23" x14ac:dyDescent="0.3">
      <c r="A2347" s="2">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s="3">
        <v>70.08</v>
      </c>
      <c r="S2347">
        <v>5</v>
      </c>
      <c r="T2347">
        <v>0.2</v>
      </c>
      <c r="U2347">
        <v>24.527999999999999</v>
      </c>
      <c r="V2347">
        <f>DATEDIF(Superstore_Data[[#This Row],[Order Date]],Superstore_Data[[#This Row],[Ship Date]],"d")</f>
        <v>5</v>
      </c>
      <c r="W2347">
        <f t="shared" si="36"/>
        <v>1</v>
      </c>
    </row>
    <row r="2348" spans="1:23" x14ac:dyDescent="0.3">
      <c r="A2348" s="2">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s="3">
        <v>1.272</v>
      </c>
      <c r="S2348">
        <v>2</v>
      </c>
      <c r="T2348">
        <v>0.8</v>
      </c>
      <c r="U2348">
        <v>-2.1623999999999999</v>
      </c>
      <c r="V2348">
        <f>DATEDIF(Superstore_Data[[#This Row],[Order Date]],Superstore_Data[[#This Row],[Ship Date]],"d")</f>
        <v>5</v>
      </c>
      <c r="W2348">
        <f t="shared" si="36"/>
        <v>1</v>
      </c>
    </row>
    <row r="2349" spans="1:23" x14ac:dyDescent="0.3">
      <c r="A2349" s="2">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s="3">
        <v>557.58500000000004</v>
      </c>
      <c r="S2349">
        <v>5</v>
      </c>
      <c r="T2349">
        <v>0.3</v>
      </c>
      <c r="U2349">
        <v>0</v>
      </c>
      <c r="V2349">
        <f>DATEDIF(Superstore_Data[[#This Row],[Order Date]],Superstore_Data[[#This Row],[Ship Date]],"d")</f>
        <v>5</v>
      </c>
      <c r="W2349">
        <f t="shared" si="36"/>
        <v>1</v>
      </c>
    </row>
    <row r="2350" spans="1:23" x14ac:dyDescent="0.3">
      <c r="A2350" s="2">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s="3">
        <v>9.0239999999999991</v>
      </c>
      <c r="S2350">
        <v>6</v>
      </c>
      <c r="T2350">
        <v>0.2</v>
      </c>
      <c r="U2350">
        <v>3.1583999999999999</v>
      </c>
      <c r="V2350">
        <f>DATEDIF(Superstore_Data[[#This Row],[Order Date]],Superstore_Data[[#This Row],[Ship Date]],"d")</f>
        <v>1</v>
      </c>
      <c r="W2350">
        <f t="shared" si="36"/>
        <v>1</v>
      </c>
    </row>
    <row r="2351" spans="1:23" x14ac:dyDescent="0.3">
      <c r="A2351" s="2">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s="3">
        <v>69.456000000000003</v>
      </c>
      <c r="S2351">
        <v>2</v>
      </c>
      <c r="T2351">
        <v>0.2</v>
      </c>
      <c r="U2351">
        <v>22.5732</v>
      </c>
      <c r="V2351">
        <f>DATEDIF(Superstore_Data[[#This Row],[Order Date]],Superstore_Data[[#This Row],[Ship Date]],"d")</f>
        <v>1</v>
      </c>
      <c r="W2351">
        <f t="shared" si="36"/>
        <v>1</v>
      </c>
    </row>
    <row r="2352" spans="1:23" x14ac:dyDescent="0.3">
      <c r="A2352" s="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s="3">
        <v>10.86</v>
      </c>
      <c r="S2352">
        <v>2</v>
      </c>
      <c r="T2352">
        <v>0</v>
      </c>
      <c r="U2352">
        <v>5.3213999999999997</v>
      </c>
      <c r="V2352">
        <f>DATEDIF(Superstore_Data[[#This Row],[Order Date]],Superstore_Data[[#This Row],[Ship Date]],"d")</f>
        <v>1</v>
      </c>
      <c r="W2352">
        <f t="shared" si="36"/>
        <v>1</v>
      </c>
    </row>
    <row r="2353" spans="1:23" x14ac:dyDescent="0.3">
      <c r="A2353" s="2">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s="3">
        <v>79.47</v>
      </c>
      <c r="S2353">
        <v>3</v>
      </c>
      <c r="T2353">
        <v>0</v>
      </c>
      <c r="U2353">
        <v>22.2516</v>
      </c>
      <c r="V2353">
        <f>DATEDIF(Superstore_Data[[#This Row],[Order Date]],Superstore_Data[[#This Row],[Ship Date]],"d")</f>
        <v>1</v>
      </c>
      <c r="W2353">
        <f t="shared" si="36"/>
        <v>1</v>
      </c>
    </row>
    <row r="2354" spans="1:23" x14ac:dyDescent="0.3">
      <c r="A2354" s="2">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s="3">
        <v>10.08</v>
      </c>
      <c r="S2354">
        <v>6</v>
      </c>
      <c r="T2354">
        <v>0</v>
      </c>
      <c r="U2354">
        <v>5.04</v>
      </c>
      <c r="V2354">
        <f>DATEDIF(Superstore_Data[[#This Row],[Order Date]],Superstore_Data[[#This Row],[Ship Date]],"d")</f>
        <v>1</v>
      </c>
      <c r="W2354">
        <f t="shared" si="36"/>
        <v>1</v>
      </c>
    </row>
    <row r="2355" spans="1:23" x14ac:dyDescent="0.3">
      <c r="A2355" s="2">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s="3">
        <v>1552.8309999999999</v>
      </c>
      <c r="S2355">
        <v>7</v>
      </c>
      <c r="T2355">
        <v>0.15</v>
      </c>
      <c r="U2355">
        <v>200.9546</v>
      </c>
      <c r="V2355">
        <f>DATEDIF(Superstore_Data[[#This Row],[Order Date]],Superstore_Data[[#This Row],[Ship Date]],"d")</f>
        <v>2</v>
      </c>
      <c r="W2355">
        <f t="shared" si="36"/>
        <v>1</v>
      </c>
    </row>
    <row r="2356" spans="1:23" x14ac:dyDescent="0.3">
      <c r="A2356" s="2">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s="3">
        <v>137.24</v>
      </c>
      <c r="S2356">
        <v>5</v>
      </c>
      <c r="T2356">
        <v>0.2</v>
      </c>
      <c r="U2356">
        <v>46.3185</v>
      </c>
      <c r="V2356">
        <f>DATEDIF(Superstore_Data[[#This Row],[Order Date]],Superstore_Data[[#This Row],[Ship Date]],"d")</f>
        <v>2</v>
      </c>
      <c r="W2356">
        <f t="shared" si="36"/>
        <v>1</v>
      </c>
    </row>
    <row r="2357" spans="1:23" x14ac:dyDescent="0.3">
      <c r="A2357" s="2">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s="3">
        <v>36.51</v>
      </c>
      <c r="S2357">
        <v>1</v>
      </c>
      <c r="T2357">
        <v>0</v>
      </c>
      <c r="U2357">
        <v>15.699299999999999</v>
      </c>
      <c r="V2357">
        <f>DATEDIF(Superstore_Data[[#This Row],[Order Date]],Superstore_Data[[#This Row],[Ship Date]],"d")</f>
        <v>2</v>
      </c>
      <c r="W2357">
        <f t="shared" si="36"/>
        <v>1</v>
      </c>
    </row>
    <row r="2358" spans="1:23" x14ac:dyDescent="0.3">
      <c r="A2358" s="2">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s="3">
        <v>239.976</v>
      </c>
      <c r="S2358">
        <v>3</v>
      </c>
      <c r="T2358">
        <v>0.2</v>
      </c>
      <c r="U2358">
        <v>80.991900000000001</v>
      </c>
      <c r="V2358">
        <f>DATEDIF(Superstore_Data[[#This Row],[Order Date]],Superstore_Data[[#This Row],[Ship Date]],"d")</f>
        <v>2</v>
      </c>
      <c r="W2358">
        <f t="shared" si="36"/>
        <v>1</v>
      </c>
    </row>
    <row r="2359" spans="1:23" x14ac:dyDescent="0.3">
      <c r="A2359" s="2">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s="3">
        <v>1579.7460000000001</v>
      </c>
      <c r="S2359">
        <v>7</v>
      </c>
      <c r="T2359">
        <v>0.4</v>
      </c>
      <c r="U2359">
        <v>-447.59469999999999</v>
      </c>
      <c r="V2359">
        <f>DATEDIF(Superstore_Data[[#This Row],[Order Date]],Superstore_Data[[#This Row],[Ship Date]],"d")</f>
        <v>4</v>
      </c>
      <c r="W2359">
        <f t="shared" si="36"/>
        <v>1</v>
      </c>
    </row>
    <row r="2360" spans="1:23" x14ac:dyDescent="0.3">
      <c r="A2360" s="2">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s="3">
        <v>1071.576</v>
      </c>
      <c r="S2360">
        <v>4</v>
      </c>
      <c r="T2360">
        <v>0.4</v>
      </c>
      <c r="U2360">
        <v>-553.64760000000001</v>
      </c>
      <c r="V2360">
        <f>DATEDIF(Superstore_Data[[#This Row],[Order Date]],Superstore_Data[[#This Row],[Ship Date]],"d")</f>
        <v>4</v>
      </c>
      <c r="W2360">
        <f t="shared" si="36"/>
        <v>1</v>
      </c>
    </row>
    <row r="2361" spans="1:23" x14ac:dyDescent="0.3">
      <c r="A2361" s="2">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s="3">
        <v>613.90800000000002</v>
      </c>
      <c r="S2361">
        <v>3</v>
      </c>
      <c r="T2361">
        <v>0.4</v>
      </c>
      <c r="U2361">
        <v>-122.7816</v>
      </c>
      <c r="V2361">
        <f>DATEDIF(Superstore_Data[[#This Row],[Order Date]],Superstore_Data[[#This Row],[Ship Date]],"d")</f>
        <v>4</v>
      </c>
      <c r="W2361">
        <f t="shared" si="36"/>
        <v>1</v>
      </c>
    </row>
    <row r="2362" spans="1:23" x14ac:dyDescent="0.3">
      <c r="A2362" s="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s="3">
        <v>34.86</v>
      </c>
      <c r="S2362">
        <v>7</v>
      </c>
      <c r="T2362">
        <v>0</v>
      </c>
      <c r="U2362">
        <v>16.3842</v>
      </c>
      <c r="V2362">
        <f>DATEDIF(Superstore_Data[[#This Row],[Order Date]],Superstore_Data[[#This Row],[Ship Date]],"d")</f>
        <v>4</v>
      </c>
      <c r="W2362">
        <f t="shared" si="36"/>
        <v>1</v>
      </c>
    </row>
    <row r="2363" spans="1:23" x14ac:dyDescent="0.3">
      <c r="A2363" s="2">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s="3">
        <v>155.04</v>
      </c>
      <c r="S2363">
        <v>4</v>
      </c>
      <c r="T2363">
        <v>0</v>
      </c>
      <c r="U2363">
        <v>75.9696</v>
      </c>
      <c r="V2363">
        <f>DATEDIF(Superstore_Data[[#This Row],[Order Date]],Superstore_Data[[#This Row],[Ship Date]],"d")</f>
        <v>4</v>
      </c>
      <c r="W2363">
        <f t="shared" si="36"/>
        <v>1</v>
      </c>
    </row>
    <row r="2364" spans="1:23" x14ac:dyDescent="0.3">
      <c r="A2364" s="2">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s="3">
        <v>13.71</v>
      </c>
      <c r="S2364">
        <v>5</v>
      </c>
      <c r="T2364">
        <v>0.7</v>
      </c>
      <c r="U2364">
        <v>-10.054</v>
      </c>
      <c r="V2364">
        <f>DATEDIF(Superstore_Data[[#This Row],[Order Date]],Superstore_Data[[#This Row],[Ship Date]],"d")</f>
        <v>4</v>
      </c>
      <c r="W2364">
        <f t="shared" si="36"/>
        <v>1</v>
      </c>
    </row>
    <row r="2365" spans="1:23" x14ac:dyDescent="0.3">
      <c r="A2365" s="2">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3">
        <v>127.88</v>
      </c>
      <c r="S2365">
        <v>2</v>
      </c>
      <c r="T2365">
        <v>0</v>
      </c>
      <c r="U2365">
        <v>40.921599999999998</v>
      </c>
      <c r="V2365">
        <f>DATEDIF(Superstore_Data[[#This Row],[Order Date]],Superstore_Data[[#This Row],[Ship Date]],"d")</f>
        <v>5</v>
      </c>
      <c r="W2365">
        <f t="shared" si="36"/>
        <v>1</v>
      </c>
    </row>
    <row r="2366" spans="1:23" x14ac:dyDescent="0.3">
      <c r="A2366" s="2">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s="3">
        <v>160.32</v>
      </c>
      <c r="S2366">
        <v>2</v>
      </c>
      <c r="T2366">
        <v>0</v>
      </c>
      <c r="U2366">
        <v>44.889600000000002</v>
      </c>
      <c r="V2366">
        <f>DATEDIF(Superstore_Data[[#This Row],[Order Date]],Superstore_Data[[#This Row],[Ship Date]],"d")</f>
        <v>5</v>
      </c>
      <c r="W2366">
        <f t="shared" si="36"/>
        <v>1</v>
      </c>
    </row>
    <row r="2367" spans="1:23" x14ac:dyDescent="0.3">
      <c r="A2367" s="2">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3">
        <v>46</v>
      </c>
      <c r="S2367">
        <v>4</v>
      </c>
      <c r="T2367">
        <v>0</v>
      </c>
      <c r="U2367">
        <v>20.7</v>
      </c>
      <c r="V2367">
        <f>DATEDIF(Superstore_Data[[#This Row],[Order Date]],Superstore_Data[[#This Row],[Ship Date]],"d")</f>
        <v>5</v>
      </c>
      <c r="W2367">
        <f t="shared" si="36"/>
        <v>1</v>
      </c>
    </row>
    <row r="2368" spans="1:23" x14ac:dyDescent="0.3">
      <c r="A2368" s="2">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s="3">
        <v>120.712</v>
      </c>
      <c r="S2368">
        <v>1</v>
      </c>
      <c r="T2368">
        <v>0.2</v>
      </c>
      <c r="U2368">
        <v>-18.1068</v>
      </c>
      <c r="V2368">
        <f>DATEDIF(Superstore_Data[[#This Row],[Order Date]],Superstore_Data[[#This Row],[Ship Date]],"d")</f>
        <v>2</v>
      </c>
      <c r="W2368">
        <f t="shared" si="36"/>
        <v>1</v>
      </c>
    </row>
    <row r="2369" spans="1:23" x14ac:dyDescent="0.3">
      <c r="A2369" s="2">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3">
        <v>23.12</v>
      </c>
      <c r="S2369">
        <v>4</v>
      </c>
      <c r="T2369">
        <v>0</v>
      </c>
      <c r="U2369">
        <v>11.328799999999999</v>
      </c>
      <c r="V2369">
        <f>DATEDIF(Superstore_Data[[#This Row],[Order Date]],Superstore_Data[[#This Row],[Ship Date]],"d")</f>
        <v>3</v>
      </c>
      <c r="W2369">
        <f t="shared" si="36"/>
        <v>1</v>
      </c>
    </row>
    <row r="2370" spans="1:23" x14ac:dyDescent="0.3">
      <c r="A2370" s="2">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s="3">
        <v>532.70399999999995</v>
      </c>
      <c r="S2370">
        <v>6</v>
      </c>
      <c r="T2370">
        <v>0.2</v>
      </c>
      <c r="U2370">
        <v>-26.635200000000001</v>
      </c>
      <c r="V2370">
        <f>DATEDIF(Superstore_Data[[#This Row],[Order Date]],Superstore_Data[[#This Row],[Ship Date]],"d")</f>
        <v>4</v>
      </c>
      <c r="W2370">
        <f t="shared" ref="W2370:W2433" si="37">COUNTIF($A:$A,A2370)</f>
        <v>1</v>
      </c>
    </row>
    <row r="2371" spans="1:23" x14ac:dyDescent="0.3">
      <c r="A2371" s="2">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s="3">
        <v>4.9119999999999999</v>
      </c>
      <c r="S2371">
        <v>2</v>
      </c>
      <c r="T2371">
        <v>0.2</v>
      </c>
      <c r="U2371">
        <v>0.307</v>
      </c>
      <c r="V2371">
        <f>DATEDIF(Superstore_Data[[#This Row],[Order Date]],Superstore_Data[[#This Row],[Ship Date]],"d")</f>
        <v>4</v>
      </c>
      <c r="W2371">
        <f t="shared" si="37"/>
        <v>1</v>
      </c>
    </row>
    <row r="2372" spans="1:23" x14ac:dyDescent="0.3">
      <c r="A2372" s="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s="3">
        <v>252</v>
      </c>
      <c r="S2372">
        <v>4</v>
      </c>
      <c r="T2372">
        <v>0</v>
      </c>
      <c r="U2372">
        <v>93.24</v>
      </c>
      <c r="V2372">
        <f>DATEDIF(Superstore_Data[[#This Row],[Order Date]],Superstore_Data[[#This Row],[Ship Date]],"d")</f>
        <v>2</v>
      </c>
      <c r="W2372">
        <f t="shared" si="37"/>
        <v>1</v>
      </c>
    </row>
    <row r="2373" spans="1:23" x14ac:dyDescent="0.3">
      <c r="A2373" s="2">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s="3">
        <v>60.287999999999997</v>
      </c>
      <c r="S2373">
        <v>8</v>
      </c>
      <c r="T2373">
        <v>0.6</v>
      </c>
      <c r="U2373">
        <v>-27.1296</v>
      </c>
      <c r="V2373">
        <f>DATEDIF(Superstore_Data[[#This Row],[Order Date]],Superstore_Data[[#This Row],[Ship Date]],"d")</f>
        <v>4</v>
      </c>
      <c r="W2373">
        <f t="shared" si="37"/>
        <v>1</v>
      </c>
    </row>
    <row r="2374" spans="1:23" x14ac:dyDescent="0.3">
      <c r="A2374" s="2">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s="3">
        <v>2.6320000000000001</v>
      </c>
      <c r="S2374">
        <v>1</v>
      </c>
      <c r="T2374">
        <v>0.2</v>
      </c>
      <c r="U2374">
        <v>0.82250000000000001</v>
      </c>
      <c r="V2374">
        <f>DATEDIF(Superstore_Data[[#This Row],[Order Date]],Superstore_Data[[#This Row],[Ship Date]],"d")</f>
        <v>4</v>
      </c>
      <c r="W2374">
        <f t="shared" si="37"/>
        <v>1</v>
      </c>
    </row>
    <row r="2375" spans="1:23" x14ac:dyDescent="0.3">
      <c r="A2375" s="2">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s="3">
        <v>23.687999999999999</v>
      </c>
      <c r="S2375">
        <v>9</v>
      </c>
      <c r="T2375">
        <v>0.2</v>
      </c>
      <c r="U2375">
        <v>7.6985999999999999</v>
      </c>
      <c r="V2375">
        <f>DATEDIF(Superstore_Data[[#This Row],[Order Date]],Superstore_Data[[#This Row],[Ship Date]],"d")</f>
        <v>4</v>
      </c>
      <c r="W2375">
        <f t="shared" si="37"/>
        <v>1</v>
      </c>
    </row>
    <row r="2376" spans="1:23" x14ac:dyDescent="0.3">
      <c r="A2376" s="2">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s="3">
        <v>253.37200000000001</v>
      </c>
      <c r="S2376">
        <v>2</v>
      </c>
      <c r="T2376">
        <v>0.3</v>
      </c>
      <c r="U2376">
        <v>-14.478400000000001</v>
      </c>
      <c r="V2376">
        <f>DATEDIF(Superstore_Data[[#This Row],[Order Date]],Superstore_Data[[#This Row],[Ship Date]],"d")</f>
        <v>4</v>
      </c>
      <c r="W2376">
        <f t="shared" si="37"/>
        <v>1</v>
      </c>
    </row>
    <row r="2377" spans="1:23" x14ac:dyDescent="0.3">
      <c r="A2377" s="2">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3">
        <v>5.67</v>
      </c>
      <c r="S2377">
        <v>3</v>
      </c>
      <c r="T2377">
        <v>0</v>
      </c>
      <c r="U2377">
        <v>0.1134</v>
      </c>
      <c r="V2377">
        <f>DATEDIF(Superstore_Data[[#This Row],[Order Date]],Superstore_Data[[#This Row],[Ship Date]],"d")</f>
        <v>6</v>
      </c>
      <c r="W2377">
        <f t="shared" si="37"/>
        <v>1</v>
      </c>
    </row>
    <row r="2378" spans="1:23" x14ac:dyDescent="0.3">
      <c r="A2378" s="2">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s="3">
        <v>76.775999999999996</v>
      </c>
      <c r="S2378">
        <v>4</v>
      </c>
      <c r="T2378">
        <v>0.7</v>
      </c>
      <c r="U2378">
        <v>-58.861600000000003</v>
      </c>
      <c r="V2378">
        <f>DATEDIF(Superstore_Data[[#This Row],[Order Date]],Superstore_Data[[#This Row],[Ship Date]],"d")</f>
        <v>2</v>
      </c>
      <c r="W2378">
        <f t="shared" si="37"/>
        <v>1</v>
      </c>
    </row>
    <row r="2379" spans="1:23" x14ac:dyDescent="0.3">
      <c r="A2379" s="2">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s="3">
        <v>9.1839999999999993</v>
      </c>
      <c r="S2379">
        <v>2</v>
      </c>
      <c r="T2379">
        <v>0.2</v>
      </c>
      <c r="U2379">
        <v>1.1479999999999999</v>
      </c>
      <c r="V2379">
        <f>DATEDIF(Superstore_Data[[#This Row],[Order Date]],Superstore_Data[[#This Row],[Ship Date]],"d")</f>
        <v>2</v>
      </c>
      <c r="W2379">
        <f t="shared" si="37"/>
        <v>1</v>
      </c>
    </row>
    <row r="2380" spans="1:23" x14ac:dyDescent="0.3">
      <c r="A2380" s="2">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s="3">
        <v>32.75</v>
      </c>
      <c r="S2380">
        <v>5</v>
      </c>
      <c r="T2380">
        <v>0</v>
      </c>
      <c r="U2380">
        <v>15.065</v>
      </c>
      <c r="V2380">
        <f>DATEDIF(Superstore_Data[[#This Row],[Order Date]],Superstore_Data[[#This Row],[Ship Date]],"d")</f>
        <v>5</v>
      </c>
      <c r="W2380">
        <f t="shared" si="37"/>
        <v>1</v>
      </c>
    </row>
    <row r="2381" spans="1:23" x14ac:dyDescent="0.3">
      <c r="A2381" s="2">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s="3">
        <v>7.2160000000000002</v>
      </c>
      <c r="S2381">
        <v>2</v>
      </c>
      <c r="T2381">
        <v>0.2</v>
      </c>
      <c r="U2381">
        <v>1.7138</v>
      </c>
      <c r="V2381">
        <f>DATEDIF(Superstore_Data[[#This Row],[Order Date]],Superstore_Data[[#This Row],[Ship Date]],"d")</f>
        <v>4</v>
      </c>
      <c r="W2381">
        <f t="shared" si="37"/>
        <v>1</v>
      </c>
    </row>
    <row r="2382" spans="1:23" x14ac:dyDescent="0.3">
      <c r="A2382" s="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s="3">
        <v>49.567999999999998</v>
      </c>
      <c r="S2382">
        <v>2</v>
      </c>
      <c r="T2382">
        <v>0.2</v>
      </c>
      <c r="U2382">
        <v>15.49</v>
      </c>
      <c r="V2382">
        <f>DATEDIF(Superstore_Data[[#This Row],[Order Date]],Superstore_Data[[#This Row],[Ship Date]],"d")</f>
        <v>4</v>
      </c>
      <c r="W2382">
        <f t="shared" si="37"/>
        <v>1</v>
      </c>
    </row>
    <row r="2383" spans="1:23" x14ac:dyDescent="0.3">
      <c r="A2383" s="2">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s="3">
        <v>54.712000000000003</v>
      </c>
      <c r="S2383">
        <v>7</v>
      </c>
      <c r="T2383">
        <v>0.2</v>
      </c>
      <c r="U2383">
        <v>11.626300000000001</v>
      </c>
      <c r="V2383">
        <f>DATEDIF(Superstore_Data[[#This Row],[Order Date]],Superstore_Data[[#This Row],[Ship Date]],"d")</f>
        <v>4</v>
      </c>
      <c r="W2383">
        <f t="shared" si="37"/>
        <v>1</v>
      </c>
    </row>
    <row r="2384" spans="1:23" x14ac:dyDescent="0.3">
      <c r="A2384" s="2">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s="3">
        <v>176.04</v>
      </c>
      <c r="S2384">
        <v>4</v>
      </c>
      <c r="T2384">
        <v>0</v>
      </c>
      <c r="U2384">
        <v>45.770400000000002</v>
      </c>
      <c r="V2384">
        <f>DATEDIF(Superstore_Data[[#This Row],[Order Date]],Superstore_Data[[#This Row],[Ship Date]],"d")</f>
        <v>1</v>
      </c>
      <c r="W2384">
        <f t="shared" si="37"/>
        <v>1</v>
      </c>
    </row>
    <row r="2385" spans="1:23" x14ac:dyDescent="0.3">
      <c r="A2385" s="2">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s="3">
        <v>16.02</v>
      </c>
      <c r="S2385">
        <v>9</v>
      </c>
      <c r="T2385">
        <v>0</v>
      </c>
      <c r="U2385">
        <v>4.4855999999999998</v>
      </c>
      <c r="V2385">
        <f>DATEDIF(Superstore_Data[[#This Row],[Order Date]],Superstore_Data[[#This Row],[Ship Date]],"d")</f>
        <v>1</v>
      </c>
      <c r="W2385">
        <f t="shared" si="37"/>
        <v>1</v>
      </c>
    </row>
    <row r="2386" spans="1:23" x14ac:dyDescent="0.3">
      <c r="A2386" s="2">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s="3">
        <v>185.92</v>
      </c>
      <c r="S2386">
        <v>4</v>
      </c>
      <c r="T2386">
        <v>0.2</v>
      </c>
      <c r="U2386">
        <v>62.747999999999998</v>
      </c>
      <c r="V2386">
        <f>DATEDIF(Superstore_Data[[#This Row],[Order Date]],Superstore_Data[[#This Row],[Ship Date]],"d")</f>
        <v>1</v>
      </c>
      <c r="W2386">
        <f t="shared" si="37"/>
        <v>1</v>
      </c>
    </row>
    <row r="2387" spans="1:23" x14ac:dyDescent="0.3">
      <c r="A2387" s="2">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s="3">
        <v>211.16800000000001</v>
      </c>
      <c r="S2387">
        <v>4</v>
      </c>
      <c r="T2387">
        <v>0.2</v>
      </c>
      <c r="U2387">
        <v>15.8376</v>
      </c>
      <c r="V2387">
        <f>DATEDIF(Superstore_Data[[#This Row],[Order Date]],Superstore_Data[[#This Row],[Ship Date]],"d")</f>
        <v>1</v>
      </c>
      <c r="W2387">
        <f t="shared" si="37"/>
        <v>1</v>
      </c>
    </row>
    <row r="2388" spans="1:23" x14ac:dyDescent="0.3">
      <c r="A2388" s="2">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s="3">
        <v>479.98399999999998</v>
      </c>
      <c r="S2388">
        <v>2</v>
      </c>
      <c r="T2388">
        <v>0.2</v>
      </c>
      <c r="U2388">
        <v>59.997999999999998</v>
      </c>
      <c r="V2388">
        <f>DATEDIF(Superstore_Data[[#This Row],[Order Date]],Superstore_Data[[#This Row],[Ship Date]],"d")</f>
        <v>1</v>
      </c>
      <c r="W2388">
        <f t="shared" si="37"/>
        <v>1</v>
      </c>
    </row>
    <row r="2389" spans="1:23" x14ac:dyDescent="0.3">
      <c r="A2389" s="2">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s="3">
        <v>7.86</v>
      </c>
      <c r="S2389">
        <v>2</v>
      </c>
      <c r="T2389">
        <v>0</v>
      </c>
      <c r="U2389">
        <v>3.6156000000000001</v>
      </c>
      <c r="V2389">
        <f>DATEDIF(Superstore_Data[[#This Row],[Order Date]],Superstore_Data[[#This Row],[Ship Date]],"d")</f>
        <v>3</v>
      </c>
      <c r="W2389">
        <f t="shared" si="37"/>
        <v>1</v>
      </c>
    </row>
    <row r="2390" spans="1:23" x14ac:dyDescent="0.3">
      <c r="A2390" s="2">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s="3">
        <v>24.448</v>
      </c>
      <c r="S2390">
        <v>2</v>
      </c>
      <c r="T2390">
        <v>0.2</v>
      </c>
      <c r="U2390">
        <v>8.8623999999999992</v>
      </c>
      <c r="V2390">
        <f>DATEDIF(Superstore_Data[[#This Row],[Order Date]],Superstore_Data[[#This Row],[Ship Date]],"d")</f>
        <v>3</v>
      </c>
      <c r="W2390">
        <f t="shared" si="37"/>
        <v>1</v>
      </c>
    </row>
    <row r="2391" spans="1:23" x14ac:dyDescent="0.3">
      <c r="A2391" s="2">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s="3">
        <v>6.48</v>
      </c>
      <c r="S2391">
        <v>1</v>
      </c>
      <c r="T2391">
        <v>0</v>
      </c>
      <c r="U2391">
        <v>3.1103999999999998</v>
      </c>
      <c r="V2391">
        <f>DATEDIF(Superstore_Data[[#This Row],[Order Date]],Superstore_Data[[#This Row],[Ship Date]],"d")</f>
        <v>4</v>
      </c>
      <c r="W2391">
        <f t="shared" si="37"/>
        <v>1</v>
      </c>
    </row>
    <row r="2392" spans="1:23" x14ac:dyDescent="0.3">
      <c r="A2392" s="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s="3">
        <v>41.86</v>
      </c>
      <c r="S2392">
        <v>7</v>
      </c>
      <c r="T2392">
        <v>0</v>
      </c>
      <c r="U2392">
        <v>20.511399999999998</v>
      </c>
      <c r="V2392">
        <f>DATEDIF(Superstore_Data[[#This Row],[Order Date]],Superstore_Data[[#This Row],[Ship Date]],"d")</f>
        <v>4</v>
      </c>
      <c r="W2392">
        <f t="shared" si="37"/>
        <v>1</v>
      </c>
    </row>
    <row r="2393" spans="1:23" x14ac:dyDescent="0.3">
      <c r="A2393" s="2">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s="3">
        <v>1619.91</v>
      </c>
      <c r="S2393">
        <v>9</v>
      </c>
      <c r="T2393">
        <v>0</v>
      </c>
      <c r="U2393">
        <v>97.194599999999994</v>
      </c>
      <c r="V2393">
        <f>DATEDIF(Superstore_Data[[#This Row],[Order Date]],Superstore_Data[[#This Row],[Ship Date]],"d")</f>
        <v>4</v>
      </c>
      <c r="W2393">
        <f t="shared" si="37"/>
        <v>1</v>
      </c>
    </row>
    <row r="2394" spans="1:23" x14ac:dyDescent="0.3">
      <c r="A2394" s="2">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s="3">
        <v>113.92</v>
      </c>
      <c r="S2394">
        <v>4</v>
      </c>
      <c r="T2394">
        <v>0</v>
      </c>
      <c r="U2394">
        <v>42.150399999999998</v>
      </c>
      <c r="V2394">
        <f>DATEDIF(Superstore_Data[[#This Row],[Order Date]],Superstore_Data[[#This Row],[Ship Date]],"d")</f>
        <v>4</v>
      </c>
      <c r="W2394">
        <f t="shared" si="37"/>
        <v>1</v>
      </c>
    </row>
    <row r="2395" spans="1:23" x14ac:dyDescent="0.3">
      <c r="A2395" s="2">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s="3">
        <v>39.68</v>
      </c>
      <c r="S2395">
        <v>2</v>
      </c>
      <c r="T2395">
        <v>0</v>
      </c>
      <c r="U2395">
        <v>10.316800000000001</v>
      </c>
      <c r="V2395">
        <f>DATEDIF(Superstore_Data[[#This Row],[Order Date]],Superstore_Data[[#This Row],[Ship Date]],"d")</f>
        <v>6</v>
      </c>
      <c r="W2395">
        <f t="shared" si="37"/>
        <v>1</v>
      </c>
    </row>
    <row r="2396" spans="1:23" x14ac:dyDescent="0.3">
      <c r="A2396" s="2">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s="3">
        <v>37.6</v>
      </c>
      <c r="S2396">
        <v>2</v>
      </c>
      <c r="T2396">
        <v>0</v>
      </c>
      <c r="U2396">
        <v>2.2559999999999998</v>
      </c>
      <c r="V2396">
        <f>DATEDIF(Superstore_Data[[#This Row],[Order Date]],Superstore_Data[[#This Row],[Ship Date]],"d")</f>
        <v>5</v>
      </c>
      <c r="W2396">
        <f t="shared" si="37"/>
        <v>1</v>
      </c>
    </row>
    <row r="2397" spans="1:23" x14ac:dyDescent="0.3">
      <c r="A2397" s="2">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s="3">
        <v>59.9</v>
      </c>
      <c r="S2397">
        <v>2</v>
      </c>
      <c r="T2397">
        <v>0</v>
      </c>
      <c r="U2397">
        <v>23.96</v>
      </c>
      <c r="V2397">
        <f>DATEDIF(Superstore_Data[[#This Row],[Order Date]],Superstore_Data[[#This Row],[Ship Date]],"d")</f>
        <v>5</v>
      </c>
      <c r="W2397">
        <f t="shared" si="37"/>
        <v>1</v>
      </c>
    </row>
    <row r="2398" spans="1:23" x14ac:dyDescent="0.3">
      <c r="A2398" s="2">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s="3">
        <v>37</v>
      </c>
      <c r="S2398">
        <v>5</v>
      </c>
      <c r="T2398">
        <v>0</v>
      </c>
      <c r="U2398">
        <v>16.649999999999999</v>
      </c>
      <c r="V2398">
        <f>DATEDIF(Superstore_Data[[#This Row],[Order Date]],Superstore_Data[[#This Row],[Ship Date]],"d")</f>
        <v>5</v>
      </c>
      <c r="W2398">
        <f t="shared" si="37"/>
        <v>1</v>
      </c>
    </row>
    <row r="2399" spans="1:23" x14ac:dyDescent="0.3">
      <c r="A2399" s="2">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s="3">
        <v>5.76</v>
      </c>
      <c r="S2399">
        <v>2</v>
      </c>
      <c r="T2399">
        <v>0</v>
      </c>
      <c r="U2399">
        <v>2.8224</v>
      </c>
      <c r="V2399">
        <f>DATEDIF(Superstore_Data[[#This Row],[Order Date]],Superstore_Data[[#This Row],[Ship Date]],"d")</f>
        <v>2</v>
      </c>
      <c r="W2399">
        <f t="shared" si="37"/>
        <v>1</v>
      </c>
    </row>
    <row r="2400" spans="1:23" x14ac:dyDescent="0.3">
      <c r="A2400" s="2">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s="3">
        <v>16.68</v>
      </c>
      <c r="S2400">
        <v>6</v>
      </c>
      <c r="T2400">
        <v>0</v>
      </c>
      <c r="U2400">
        <v>4.3368000000000002</v>
      </c>
      <c r="V2400">
        <f>DATEDIF(Superstore_Data[[#This Row],[Order Date]],Superstore_Data[[#This Row],[Ship Date]],"d")</f>
        <v>2</v>
      </c>
      <c r="W2400">
        <f t="shared" si="37"/>
        <v>1</v>
      </c>
    </row>
    <row r="2401" spans="1:23" x14ac:dyDescent="0.3">
      <c r="A2401" s="2">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s="3">
        <v>628.80999999999995</v>
      </c>
      <c r="S2401">
        <v>7</v>
      </c>
      <c r="T2401">
        <v>0</v>
      </c>
      <c r="U2401">
        <v>12.5762</v>
      </c>
      <c r="V2401">
        <f>DATEDIF(Superstore_Data[[#This Row],[Order Date]],Superstore_Data[[#This Row],[Ship Date]],"d")</f>
        <v>6</v>
      </c>
      <c r="W2401">
        <f t="shared" si="37"/>
        <v>1</v>
      </c>
    </row>
    <row r="2402" spans="1:23" x14ac:dyDescent="0.3">
      <c r="A2402" s="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s="3">
        <v>56.45</v>
      </c>
      <c r="S2402">
        <v>5</v>
      </c>
      <c r="T2402">
        <v>0</v>
      </c>
      <c r="U2402">
        <v>14.677</v>
      </c>
      <c r="V2402">
        <f>DATEDIF(Superstore_Data[[#This Row],[Order Date]],Superstore_Data[[#This Row],[Ship Date]],"d")</f>
        <v>6</v>
      </c>
      <c r="W2402">
        <f t="shared" si="37"/>
        <v>1</v>
      </c>
    </row>
    <row r="2403" spans="1:23" x14ac:dyDescent="0.3">
      <c r="A2403" s="2">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s="3">
        <v>94.2</v>
      </c>
      <c r="S2403">
        <v>6</v>
      </c>
      <c r="T2403">
        <v>0</v>
      </c>
      <c r="U2403">
        <v>23.55</v>
      </c>
      <c r="V2403">
        <f>DATEDIF(Superstore_Data[[#This Row],[Order Date]],Superstore_Data[[#This Row],[Ship Date]],"d")</f>
        <v>3</v>
      </c>
      <c r="W2403">
        <f t="shared" si="37"/>
        <v>1</v>
      </c>
    </row>
    <row r="2404" spans="1:23" x14ac:dyDescent="0.3">
      <c r="A2404" s="2">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s="3">
        <v>28.4</v>
      </c>
      <c r="S2404">
        <v>5</v>
      </c>
      <c r="T2404">
        <v>0</v>
      </c>
      <c r="U2404">
        <v>13.348000000000001</v>
      </c>
      <c r="V2404">
        <f>DATEDIF(Superstore_Data[[#This Row],[Order Date]],Superstore_Data[[#This Row],[Ship Date]],"d")</f>
        <v>3</v>
      </c>
      <c r="W2404">
        <f t="shared" si="37"/>
        <v>1</v>
      </c>
    </row>
    <row r="2405" spans="1:23" x14ac:dyDescent="0.3">
      <c r="A2405" s="2">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s="3">
        <v>956.66480000000001</v>
      </c>
      <c r="S2405">
        <v>7</v>
      </c>
      <c r="T2405">
        <v>0.32</v>
      </c>
      <c r="U2405">
        <v>-225.0976</v>
      </c>
      <c r="V2405">
        <f>DATEDIF(Superstore_Data[[#This Row],[Order Date]],Superstore_Data[[#This Row],[Ship Date]],"d")</f>
        <v>6</v>
      </c>
      <c r="W2405">
        <f t="shared" si="37"/>
        <v>1</v>
      </c>
    </row>
    <row r="2406" spans="1:23" x14ac:dyDescent="0.3">
      <c r="A2406" s="2">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s="3">
        <v>1115.9100000000001</v>
      </c>
      <c r="S2406">
        <v>9</v>
      </c>
      <c r="T2406">
        <v>0</v>
      </c>
      <c r="U2406">
        <v>200.8638</v>
      </c>
      <c r="V2406">
        <f>DATEDIF(Superstore_Data[[#This Row],[Order Date]],Superstore_Data[[#This Row],[Ship Date]],"d")</f>
        <v>4</v>
      </c>
      <c r="W2406">
        <f t="shared" si="37"/>
        <v>1</v>
      </c>
    </row>
    <row r="2407" spans="1:23" x14ac:dyDescent="0.3">
      <c r="A2407" s="2">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s="3">
        <v>128.744</v>
      </c>
      <c r="S2407">
        <v>7</v>
      </c>
      <c r="T2407">
        <v>0.2</v>
      </c>
      <c r="U2407">
        <v>-28.967400000000001</v>
      </c>
      <c r="V2407">
        <f>DATEDIF(Superstore_Data[[#This Row],[Order Date]],Superstore_Data[[#This Row],[Ship Date]],"d")</f>
        <v>4</v>
      </c>
      <c r="W2407">
        <f t="shared" si="37"/>
        <v>1</v>
      </c>
    </row>
    <row r="2408" spans="1:23" x14ac:dyDescent="0.3">
      <c r="A2408" s="2">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s="3">
        <v>79.92</v>
      </c>
      <c r="S2408">
        <v>10</v>
      </c>
      <c r="T2408">
        <v>0.2</v>
      </c>
      <c r="U2408">
        <v>26.972999999999999</v>
      </c>
      <c r="V2408">
        <f>DATEDIF(Superstore_Data[[#This Row],[Order Date]],Superstore_Data[[#This Row],[Ship Date]],"d")</f>
        <v>4</v>
      </c>
      <c r="W2408">
        <f t="shared" si="37"/>
        <v>1</v>
      </c>
    </row>
    <row r="2409" spans="1:23" x14ac:dyDescent="0.3">
      <c r="A2409" s="2">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s="3">
        <v>24.2</v>
      </c>
      <c r="S2409">
        <v>5</v>
      </c>
      <c r="T2409">
        <v>0</v>
      </c>
      <c r="U2409">
        <v>7.9859999999999998</v>
      </c>
      <c r="V2409">
        <f>DATEDIF(Superstore_Data[[#This Row],[Order Date]],Superstore_Data[[#This Row],[Ship Date]],"d")</f>
        <v>5</v>
      </c>
      <c r="W2409">
        <f t="shared" si="37"/>
        <v>1</v>
      </c>
    </row>
    <row r="2410" spans="1:23" x14ac:dyDescent="0.3">
      <c r="A2410" s="2">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s="3">
        <v>359.976</v>
      </c>
      <c r="S2410">
        <v>3</v>
      </c>
      <c r="T2410">
        <v>0.2</v>
      </c>
      <c r="U2410">
        <v>130.4913</v>
      </c>
      <c r="V2410">
        <f>DATEDIF(Superstore_Data[[#This Row],[Order Date]],Superstore_Data[[#This Row],[Ship Date]],"d")</f>
        <v>5</v>
      </c>
      <c r="W2410">
        <f t="shared" si="37"/>
        <v>1</v>
      </c>
    </row>
    <row r="2411" spans="1:23" x14ac:dyDescent="0.3">
      <c r="A2411" s="2">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s="3">
        <v>211.84</v>
      </c>
      <c r="S2411">
        <v>8</v>
      </c>
      <c r="T2411">
        <v>0</v>
      </c>
      <c r="U2411">
        <v>76.2624</v>
      </c>
      <c r="V2411">
        <f>DATEDIF(Superstore_Data[[#This Row],[Order Date]],Superstore_Data[[#This Row],[Ship Date]],"d")</f>
        <v>2</v>
      </c>
      <c r="W2411">
        <f t="shared" si="37"/>
        <v>1</v>
      </c>
    </row>
    <row r="2412" spans="1:23" x14ac:dyDescent="0.3">
      <c r="A2412" s="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s="3">
        <v>5.68</v>
      </c>
      <c r="S2412">
        <v>2</v>
      </c>
      <c r="T2412">
        <v>0.2</v>
      </c>
      <c r="U2412">
        <v>1.917</v>
      </c>
      <c r="V2412">
        <f>DATEDIF(Superstore_Data[[#This Row],[Order Date]],Superstore_Data[[#This Row],[Ship Date]],"d")</f>
        <v>5</v>
      </c>
      <c r="W2412">
        <f t="shared" si="37"/>
        <v>1</v>
      </c>
    </row>
    <row r="2413" spans="1:23" x14ac:dyDescent="0.3">
      <c r="A2413" s="2">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s="3">
        <v>7.52</v>
      </c>
      <c r="S2413">
        <v>5</v>
      </c>
      <c r="T2413">
        <v>0.2</v>
      </c>
      <c r="U2413">
        <v>2.6320000000000001</v>
      </c>
      <c r="V2413">
        <f>DATEDIF(Superstore_Data[[#This Row],[Order Date]],Superstore_Data[[#This Row],[Ship Date]],"d")</f>
        <v>2</v>
      </c>
      <c r="W2413">
        <f t="shared" si="37"/>
        <v>1</v>
      </c>
    </row>
    <row r="2414" spans="1:23" x14ac:dyDescent="0.3">
      <c r="A2414" s="2">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s="3">
        <v>11.96</v>
      </c>
      <c r="S2414">
        <v>2</v>
      </c>
      <c r="T2414">
        <v>0</v>
      </c>
      <c r="U2414">
        <v>5.8604000000000003</v>
      </c>
      <c r="V2414">
        <f>DATEDIF(Superstore_Data[[#This Row],[Order Date]],Superstore_Data[[#This Row],[Ship Date]],"d")</f>
        <v>4</v>
      </c>
      <c r="W2414">
        <f t="shared" si="37"/>
        <v>1</v>
      </c>
    </row>
    <row r="2415" spans="1:23" x14ac:dyDescent="0.3">
      <c r="A2415" s="2">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s="3">
        <v>629.06399999999996</v>
      </c>
      <c r="S2415">
        <v>3</v>
      </c>
      <c r="T2415">
        <v>0.2</v>
      </c>
      <c r="U2415">
        <v>31.453199999999999</v>
      </c>
      <c r="V2415">
        <f>DATEDIF(Superstore_Data[[#This Row],[Order Date]],Superstore_Data[[#This Row],[Ship Date]],"d")</f>
        <v>4</v>
      </c>
      <c r="W2415">
        <f t="shared" si="37"/>
        <v>1</v>
      </c>
    </row>
    <row r="2416" spans="1:23" x14ac:dyDescent="0.3">
      <c r="A2416" s="2">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s="3">
        <v>754.45</v>
      </c>
      <c r="S2416">
        <v>5</v>
      </c>
      <c r="T2416">
        <v>0</v>
      </c>
      <c r="U2416">
        <v>60.356000000000002</v>
      </c>
      <c r="V2416">
        <f>DATEDIF(Superstore_Data[[#This Row],[Order Date]],Superstore_Data[[#This Row],[Ship Date]],"d")</f>
        <v>4</v>
      </c>
      <c r="W2416">
        <f t="shared" si="37"/>
        <v>1</v>
      </c>
    </row>
    <row r="2417" spans="1:23" x14ac:dyDescent="0.3">
      <c r="A2417" s="2">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s="3">
        <v>301.95999999999998</v>
      </c>
      <c r="S2417">
        <v>2</v>
      </c>
      <c r="T2417">
        <v>0</v>
      </c>
      <c r="U2417">
        <v>60.392000000000003</v>
      </c>
      <c r="V2417">
        <f>DATEDIF(Superstore_Data[[#This Row],[Order Date]],Superstore_Data[[#This Row],[Ship Date]],"d")</f>
        <v>5</v>
      </c>
      <c r="W2417">
        <f t="shared" si="37"/>
        <v>1</v>
      </c>
    </row>
    <row r="2418" spans="1:23" x14ac:dyDescent="0.3">
      <c r="A2418" s="2">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s="3">
        <v>595</v>
      </c>
      <c r="S2418">
        <v>5</v>
      </c>
      <c r="T2418">
        <v>0</v>
      </c>
      <c r="U2418">
        <v>95.2</v>
      </c>
      <c r="V2418">
        <f>DATEDIF(Superstore_Data[[#This Row],[Order Date]],Superstore_Data[[#This Row],[Ship Date]],"d")</f>
        <v>6</v>
      </c>
      <c r="W2418">
        <f t="shared" si="37"/>
        <v>1</v>
      </c>
    </row>
    <row r="2419" spans="1:23" x14ac:dyDescent="0.3">
      <c r="A2419" s="2">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s="3">
        <v>79.872</v>
      </c>
      <c r="S2419">
        <v>3</v>
      </c>
      <c r="T2419">
        <v>0.2</v>
      </c>
      <c r="U2419">
        <v>29.952000000000002</v>
      </c>
      <c r="V2419">
        <f>DATEDIF(Superstore_Data[[#This Row],[Order Date]],Superstore_Data[[#This Row],[Ship Date]],"d")</f>
        <v>6</v>
      </c>
      <c r="W2419">
        <f t="shared" si="37"/>
        <v>1</v>
      </c>
    </row>
    <row r="2420" spans="1:23" x14ac:dyDescent="0.3">
      <c r="A2420" s="2">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s="3">
        <v>2396.4</v>
      </c>
      <c r="S2420">
        <v>10</v>
      </c>
      <c r="T2420">
        <v>0.2</v>
      </c>
      <c r="U2420">
        <v>179.73</v>
      </c>
      <c r="V2420">
        <f>DATEDIF(Superstore_Data[[#This Row],[Order Date]],Superstore_Data[[#This Row],[Ship Date]],"d")</f>
        <v>7</v>
      </c>
      <c r="W2420">
        <f t="shared" si="37"/>
        <v>1</v>
      </c>
    </row>
    <row r="2421" spans="1:23" x14ac:dyDescent="0.3">
      <c r="A2421" s="2">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s="3">
        <v>63.56</v>
      </c>
      <c r="S2421">
        <v>2</v>
      </c>
      <c r="T2421">
        <v>0</v>
      </c>
      <c r="U2421">
        <v>3.1779999999999999</v>
      </c>
      <c r="V2421">
        <f>DATEDIF(Superstore_Data[[#This Row],[Order Date]],Superstore_Data[[#This Row],[Ship Date]],"d")</f>
        <v>5</v>
      </c>
      <c r="W2421">
        <f t="shared" si="37"/>
        <v>1</v>
      </c>
    </row>
    <row r="2422" spans="1:23" x14ac:dyDescent="0.3">
      <c r="A2422" s="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s="3">
        <v>99.99</v>
      </c>
      <c r="S2422">
        <v>1</v>
      </c>
      <c r="T2422">
        <v>0</v>
      </c>
      <c r="U2422">
        <v>43.995600000000003</v>
      </c>
      <c r="V2422">
        <f>DATEDIF(Superstore_Data[[#This Row],[Order Date]],Superstore_Data[[#This Row],[Ship Date]],"d")</f>
        <v>5</v>
      </c>
      <c r="W2422">
        <f t="shared" si="37"/>
        <v>1</v>
      </c>
    </row>
    <row r="2423" spans="1:23" x14ac:dyDescent="0.3">
      <c r="A2423" s="2">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s="3">
        <v>230.376</v>
      </c>
      <c r="S2423">
        <v>3</v>
      </c>
      <c r="T2423">
        <v>0.2</v>
      </c>
      <c r="U2423">
        <v>-48.954900000000002</v>
      </c>
      <c r="V2423">
        <f>DATEDIF(Superstore_Data[[#This Row],[Order Date]],Superstore_Data[[#This Row],[Ship Date]],"d")</f>
        <v>5</v>
      </c>
      <c r="W2423">
        <f t="shared" si="37"/>
        <v>1</v>
      </c>
    </row>
    <row r="2424" spans="1:23" x14ac:dyDescent="0.3">
      <c r="A2424" s="2">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s="3">
        <v>9.6639999999999997</v>
      </c>
      <c r="S2424">
        <v>2</v>
      </c>
      <c r="T2424">
        <v>0.2</v>
      </c>
      <c r="U2424">
        <v>3.2616000000000001</v>
      </c>
      <c r="V2424">
        <f>DATEDIF(Superstore_Data[[#This Row],[Order Date]],Superstore_Data[[#This Row],[Ship Date]],"d")</f>
        <v>5</v>
      </c>
      <c r="W2424">
        <f t="shared" si="37"/>
        <v>1</v>
      </c>
    </row>
    <row r="2425" spans="1:23" x14ac:dyDescent="0.3">
      <c r="A2425" s="2">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s="3">
        <v>158.928</v>
      </c>
      <c r="S2425">
        <v>7</v>
      </c>
      <c r="T2425">
        <v>0.2</v>
      </c>
      <c r="U2425">
        <v>41.718600000000002</v>
      </c>
      <c r="V2425">
        <f>DATEDIF(Superstore_Data[[#This Row],[Order Date]],Superstore_Data[[#This Row],[Ship Date]],"d")</f>
        <v>5</v>
      </c>
      <c r="W2425">
        <f t="shared" si="37"/>
        <v>1</v>
      </c>
    </row>
    <row r="2426" spans="1:23" x14ac:dyDescent="0.3">
      <c r="A2426" s="2">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s="3">
        <v>13.023</v>
      </c>
      <c r="S2426">
        <v>1</v>
      </c>
      <c r="T2426">
        <v>0.7</v>
      </c>
      <c r="U2426">
        <v>-10.4184</v>
      </c>
      <c r="V2426">
        <f>DATEDIF(Superstore_Data[[#This Row],[Order Date]],Superstore_Data[[#This Row],[Ship Date]],"d")</f>
        <v>5</v>
      </c>
      <c r="W2426">
        <f t="shared" si="37"/>
        <v>1</v>
      </c>
    </row>
    <row r="2427" spans="1:23" x14ac:dyDescent="0.3">
      <c r="A2427" s="2">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s="3">
        <v>273.06</v>
      </c>
      <c r="S2427">
        <v>2</v>
      </c>
      <c r="T2427">
        <v>0.4</v>
      </c>
      <c r="U2427">
        <v>-104.673</v>
      </c>
      <c r="V2427">
        <f>DATEDIF(Superstore_Data[[#This Row],[Order Date]],Superstore_Data[[#This Row],[Ship Date]],"d")</f>
        <v>5</v>
      </c>
      <c r="W2427">
        <f t="shared" si="37"/>
        <v>1</v>
      </c>
    </row>
    <row r="2428" spans="1:23" x14ac:dyDescent="0.3">
      <c r="A2428" s="2">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s="3">
        <v>39.311999999999998</v>
      </c>
      <c r="S2428">
        <v>13</v>
      </c>
      <c r="T2428">
        <v>0.2</v>
      </c>
      <c r="U2428">
        <v>12.776400000000001</v>
      </c>
      <c r="V2428">
        <f>DATEDIF(Superstore_Data[[#This Row],[Order Date]],Superstore_Data[[#This Row],[Ship Date]],"d")</f>
        <v>5</v>
      </c>
      <c r="W2428">
        <f t="shared" si="37"/>
        <v>1</v>
      </c>
    </row>
    <row r="2429" spans="1:23" x14ac:dyDescent="0.3">
      <c r="A2429" s="2">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s="3">
        <v>1.3440000000000001</v>
      </c>
      <c r="S2429">
        <v>4</v>
      </c>
      <c r="T2429">
        <v>0.8</v>
      </c>
      <c r="U2429">
        <v>-2.1503999999999999</v>
      </c>
      <c r="V2429">
        <f>DATEDIF(Superstore_Data[[#This Row],[Order Date]],Superstore_Data[[#This Row],[Ship Date]],"d")</f>
        <v>6</v>
      </c>
      <c r="W2429">
        <f t="shared" si="37"/>
        <v>1</v>
      </c>
    </row>
    <row r="2430" spans="1:23" x14ac:dyDescent="0.3">
      <c r="A2430" s="2">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s="3">
        <v>8.2720000000000002</v>
      </c>
      <c r="S2430">
        <v>4</v>
      </c>
      <c r="T2430">
        <v>0.8</v>
      </c>
      <c r="U2430">
        <v>-13.6488</v>
      </c>
      <c r="V2430">
        <f>DATEDIF(Superstore_Data[[#This Row],[Order Date]],Superstore_Data[[#This Row],[Ship Date]],"d")</f>
        <v>6</v>
      </c>
      <c r="W2430">
        <f t="shared" si="37"/>
        <v>1</v>
      </c>
    </row>
    <row r="2431" spans="1:23" x14ac:dyDescent="0.3">
      <c r="A2431" s="2">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s="3">
        <v>12.544</v>
      </c>
      <c r="S2431">
        <v>7</v>
      </c>
      <c r="T2431">
        <v>0.6</v>
      </c>
      <c r="U2431">
        <v>-9.0944000000000003</v>
      </c>
      <c r="V2431">
        <f>DATEDIF(Superstore_Data[[#This Row],[Order Date]],Superstore_Data[[#This Row],[Ship Date]],"d")</f>
        <v>6</v>
      </c>
      <c r="W2431">
        <f t="shared" si="37"/>
        <v>1</v>
      </c>
    </row>
    <row r="2432" spans="1:23" x14ac:dyDescent="0.3">
      <c r="A2432" s="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s="3">
        <v>58.48</v>
      </c>
      <c r="S2432">
        <v>8</v>
      </c>
      <c r="T2432">
        <v>0</v>
      </c>
      <c r="U2432">
        <v>27.485600000000002</v>
      </c>
      <c r="V2432">
        <f>DATEDIF(Superstore_Data[[#This Row],[Order Date]],Superstore_Data[[#This Row],[Ship Date]],"d")</f>
        <v>7</v>
      </c>
      <c r="W2432">
        <f t="shared" si="37"/>
        <v>1</v>
      </c>
    </row>
    <row r="2433" spans="1:23" x14ac:dyDescent="0.3">
      <c r="A2433" s="2">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s="3">
        <v>7.4</v>
      </c>
      <c r="S2433">
        <v>2</v>
      </c>
      <c r="T2433">
        <v>0</v>
      </c>
      <c r="U2433">
        <v>3.0339999999999998</v>
      </c>
      <c r="V2433">
        <f>DATEDIF(Superstore_Data[[#This Row],[Order Date]],Superstore_Data[[#This Row],[Ship Date]],"d")</f>
        <v>5</v>
      </c>
      <c r="W2433">
        <f t="shared" si="37"/>
        <v>1</v>
      </c>
    </row>
    <row r="2434" spans="1:23" x14ac:dyDescent="0.3">
      <c r="A2434" s="2">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s="3">
        <v>366.786</v>
      </c>
      <c r="S2434">
        <v>7</v>
      </c>
      <c r="T2434">
        <v>0.1</v>
      </c>
      <c r="U2434">
        <v>65.206400000000002</v>
      </c>
      <c r="V2434">
        <f>DATEDIF(Superstore_Data[[#This Row],[Order Date]],Superstore_Data[[#This Row],[Ship Date]],"d")</f>
        <v>7</v>
      </c>
      <c r="W2434">
        <f t="shared" ref="W2434:W2497" si="38">COUNTIF($A:$A,A2434)</f>
        <v>1</v>
      </c>
    </row>
    <row r="2435" spans="1:23" x14ac:dyDescent="0.3">
      <c r="A2435" s="2">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s="3">
        <v>54.368000000000002</v>
      </c>
      <c r="S2435">
        <v>4</v>
      </c>
      <c r="T2435">
        <v>0.2</v>
      </c>
      <c r="U2435">
        <v>4.0776000000000003</v>
      </c>
      <c r="V2435">
        <f>DATEDIF(Superstore_Data[[#This Row],[Order Date]],Superstore_Data[[#This Row],[Ship Date]],"d")</f>
        <v>4</v>
      </c>
      <c r="W2435">
        <f t="shared" si="38"/>
        <v>1</v>
      </c>
    </row>
    <row r="2436" spans="1:23" x14ac:dyDescent="0.3">
      <c r="A2436" s="2">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s="3">
        <v>33.96</v>
      </c>
      <c r="S2436">
        <v>2</v>
      </c>
      <c r="T2436">
        <v>0</v>
      </c>
      <c r="U2436">
        <v>16.98</v>
      </c>
      <c r="V2436">
        <f>DATEDIF(Superstore_Data[[#This Row],[Order Date]],Superstore_Data[[#This Row],[Ship Date]],"d")</f>
        <v>3</v>
      </c>
      <c r="W2436">
        <f t="shared" si="38"/>
        <v>1</v>
      </c>
    </row>
    <row r="2437" spans="1:23" x14ac:dyDescent="0.3">
      <c r="A2437" s="2">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s="3">
        <v>826.11</v>
      </c>
      <c r="S2437">
        <v>3</v>
      </c>
      <c r="T2437">
        <v>0</v>
      </c>
      <c r="U2437">
        <v>322.18290000000002</v>
      </c>
      <c r="V2437">
        <f>DATEDIF(Superstore_Data[[#This Row],[Order Date]],Superstore_Data[[#This Row],[Ship Date]],"d")</f>
        <v>3</v>
      </c>
      <c r="W2437">
        <f t="shared" si="38"/>
        <v>1</v>
      </c>
    </row>
    <row r="2438" spans="1:23" x14ac:dyDescent="0.3">
      <c r="A2438" s="2">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s="3">
        <v>545.85</v>
      </c>
      <c r="S2438">
        <v>9</v>
      </c>
      <c r="T2438">
        <v>0</v>
      </c>
      <c r="U2438">
        <v>114.6285</v>
      </c>
      <c r="V2438">
        <f>DATEDIF(Superstore_Data[[#This Row],[Order Date]],Superstore_Data[[#This Row],[Ship Date]],"d")</f>
        <v>7</v>
      </c>
      <c r="W2438">
        <f t="shared" si="38"/>
        <v>1</v>
      </c>
    </row>
    <row r="2439" spans="1:23" x14ac:dyDescent="0.3">
      <c r="A2439" s="2">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s="3">
        <v>145.97999999999999</v>
      </c>
      <c r="S2439">
        <v>2</v>
      </c>
      <c r="T2439">
        <v>0.5</v>
      </c>
      <c r="U2439">
        <v>-99.266400000000004</v>
      </c>
      <c r="V2439">
        <f>DATEDIF(Superstore_Data[[#This Row],[Order Date]],Superstore_Data[[#This Row],[Ship Date]],"d")</f>
        <v>2</v>
      </c>
      <c r="W2439">
        <f t="shared" si="38"/>
        <v>1</v>
      </c>
    </row>
    <row r="2440" spans="1:23" x14ac:dyDescent="0.3">
      <c r="A2440" s="2">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s="3">
        <v>35.808</v>
      </c>
      <c r="S2440">
        <v>4</v>
      </c>
      <c r="T2440">
        <v>0.2</v>
      </c>
      <c r="U2440">
        <v>12.5328</v>
      </c>
      <c r="V2440">
        <f>DATEDIF(Superstore_Data[[#This Row],[Order Date]],Superstore_Data[[#This Row],[Ship Date]],"d")</f>
        <v>2</v>
      </c>
      <c r="W2440">
        <f t="shared" si="38"/>
        <v>1</v>
      </c>
    </row>
    <row r="2441" spans="1:23" x14ac:dyDescent="0.3">
      <c r="A2441" s="2">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s="3">
        <v>7.9039999999999999</v>
      </c>
      <c r="S2441">
        <v>2</v>
      </c>
      <c r="T2441">
        <v>0.2</v>
      </c>
      <c r="U2441">
        <v>2.1736</v>
      </c>
      <c r="V2441">
        <f>DATEDIF(Superstore_Data[[#This Row],[Order Date]],Superstore_Data[[#This Row],[Ship Date]],"d")</f>
        <v>5</v>
      </c>
      <c r="W2441">
        <f t="shared" si="38"/>
        <v>1</v>
      </c>
    </row>
    <row r="2442" spans="1:23" x14ac:dyDescent="0.3">
      <c r="A2442" s="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s="3">
        <v>345</v>
      </c>
      <c r="S2442">
        <v>5</v>
      </c>
      <c r="T2442">
        <v>0</v>
      </c>
      <c r="U2442">
        <v>86.25</v>
      </c>
      <c r="V2442">
        <f>DATEDIF(Superstore_Data[[#This Row],[Order Date]],Superstore_Data[[#This Row],[Ship Date]],"d")</f>
        <v>5</v>
      </c>
      <c r="W2442">
        <f t="shared" si="38"/>
        <v>1</v>
      </c>
    </row>
    <row r="2443" spans="1:23" x14ac:dyDescent="0.3">
      <c r="A2443" s="2">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s="3">
        <v>174.286</v>
      </c>
      <c r="S2443">
        <v>2</v>
      </c>
      <c r="T2443">
        <v>0.3</v>
      </c>
      <c r="U2443">
        <v>-19.918399999999998</v>
      </c>
      <c r="V2443">
        <f>DATEDIF(Superstore_Data[[#This Row],[Order Date]],Superstore_Data[[#This Row],[Ship Date]],"d")</f>
        <v>5</v>
      </c>
      <c r="W2443">
        <f t="shared" si="38"/>
        <v>1</v>
      </c>
    </row>
    <row r="2444" spans="1:23" x14ac:dyDescent="0.3">
      <c r="A2444" s="2">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s="3">
        <v>662.84</v>
      </c>
      <c r="S2444">
        <v>4</v>
      </c>
      <c r="T2444">
        <v>0</v>
      </c>
      <c r="U2444">
        <v>172.33840000000001</v>
      </c>
      <c r="V2444">
        <f>DATEDIF(Superstore_Data[[#This Row],[Order Date]],Superstore_Data[[#This Row],[Ship Date]],"d")</f>
        <v>5</v>
      </c>
      <c r="W2444">
        <f t="shared" si="38"/>
        <v>1</v>
      </c>
    </row>
    <row r="2445" spans="1:23" x14ac:dyDescent="0.3">
      <c r="A2445" s="2">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s="3">
        <v>95.1</v>
      </c>
      <c r="S2445">
        <v>5</v>
      </c>
      <c r="T2445">
        <v>0</v>
      </c>
      <c r="U2445">
        <v>30.431999999999999</v>
      </c>
      <c r="V2445">
        <f>DATEDIF(Superstore_Data[[#This Row],[Order Date]],Superstore_Data[[#This Row],[Ship Date]],"d")</f>
        <v>5</v>
      </c>
      <c r="W2445">
        <f t="shared" si="38"/>
        <v>1</v>
      </c>
    </row>
    <row r="2446" spans="1:23" x14ac:dyDescent="0.3">
      <c r="A2446" s="2">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s="3">
        <v>26.88</v>
      </c>
      <c r="S2446">
        <v>6</v>
      </c>
      <c r="T2446">
        <v>0</v>
      </c>
      <c r="U2446">
        <v>12.9024</v>
      </c>
      <c r="V2446">
        <f>DATEDIF(Superstore_Data[[#This Row],[Order Date]],Superstore_Data[[#This Row],[Ship Date]],"d")</f>
        <v>5</v>
      </c>
      <c r="W2446">
        <f t="shared" si="38"/>
        <v>1</v>
      </c>
    </row>
    <row r="2447" spans="1:23" x14ac:dyDescent="0.3">
      <c r="A2447" s="2">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s="3">
        <v>257.98</v>
      </c>
      <c r="S2447">
        <v>2</v>
      </c>
      <c r="T2447">
        <v>0</v>
      </c>
      <c r="U2447">
        <v>74.8142</v>
      </c>
      <c r="V2447">
        <f>DATEDIF(Superstore_Data[[#This Row],[Order Date]],Superstore_Data[[#This Row],[Ship Date]],"d")</f>
        <v>5</v>
      </c>
      <c r="W2447">
        <f t="shared" si="38"/>
        <v>1</v>
      </c>
    </row>
    <row r="2448" spans="1:23" x14ac:dyDescent="0.3">
      <c r="A2448" s="2">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s="3">
        <v>17.48</v>
      </c>
      <c r="S2448">
        <v>2</v>
      </c>
      <c r="T2448">
        <v>0</v>
      </c>
      <c r="U2448">
        <v>8.2156000000000002</v>
      </c>
      <c r="V2448">
        <f>DATEDIF(Superstore_Data[[#This Row],[Order Date]],Superstore_Data[[#This Row],[Ship Date]],"d")</f>
        <v>6</v>
      </c>
      <c r="W2448">
        <f t="shared" si="38"/>
        <v>1</v>
      </c>
    </row>
    <row r="2449" spans="1:23" x14ac:dyDescent="0.3">
      <c r="A2449" s="2">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s="3">
        <v>492.83499999999998</v>
      </c>
      <c r="S2449">
        <v>5</v>
      </c>
      <c r="T2449">
        <v>0.3</v>
      </c>
      <c r="U2449">
        <v>-14.081</v>
      </c>
      <c r="V2449">
        <f>DATEDIF(Superstore_Data[[#This Row],[Order Date]],Superstore_Data[[#This Row],[Ship Date]],"d")</f>
        <v>6</v>
      </c>
      <c r="W2449">
        <f t="shared" si="38"/>
        <v>1</v>
      </c>
    </row>
    <row r="2450" spans="1:23" x14ac:dyDescent="0.3">
      <c r="A2450" s="2">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s="3">
        <v>269.49</v>
      </c>
      <c r="S2450">
        <v>3</v>
      </c>
      <c r="T2450">
        <v>0</v>
      </c>
      <c r="U2450">
        <v>5.3898000000000001</v>
      </c>
      <c r="V2450">
        <f>DATEDIF(Superstore_Data[[#This Row],[Order Date]],Superstore_Data[[#This Row],[Ship Date]],"d")</f>
        <v>3</v>
      </c>
      <c r="W2450">
        <f t="shared" si="38"/>
        <v>1</v>
      </c>
    </row>
    <row r="2451" spans="1:23" x14ac:dyDescent="0.3">
      <c r="A2451" s="2">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s="3">
        <v>29.12</v>
      </c>
      <c r="S2451">
        <v>5</v>
      </c>
      <c r="T2451">
        <v>0.2</v>
      </c>
      <c r="U2451">
        <v>9.8279999999999994</v>
      </c>
      <c r="V2451">
        <f>DATEDIF(Superstore_Data[[#This Row],[Order Date]],Superstore_Data[[#This Row],[Ship Date]],"d")</f>
        <v>5</v>
      </c>
      <c r="W2451">
        <f t="shared" si="38"/>
        <v>1</v>
      </c>
    </row>
    <row r="2452" spans="1:23" x14ac:dyDescent="0.3">
      <c r="A2452" s="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s="3">
        <v>18.75</v>
      </c>
      <c r="S2452">
        <v>5</v>
      </c>
      <c r="T2452">
        <v>0</v>
      </c>
      <c r="U2452">
        <v>9</v>
      </c>
      <c r="V2452">
        <f>DATEDIF(Superstore_Data[[#This Row],[Order Date]],Superstore_Data[[#This Row],[Ship Date]],"d")</f>
        <v>5</v>
      </c>
      <c r="W2452">
        <f t="shared" si="38"/>
        <v>1</v>
      </c>
    </row>
    <row r="2453" spans="1:23" x14ac:dyDescent="0.3">
      <c r="A2453" s="2">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s="3">
        <v>119.7</v>
      </c>
      <c r="S2453">
        <v>6</v>
      </c>
      <c r="T2453">
        <v>0</v>
      </c>
      <c r="U2453">
        <v>31.122</v>
      </c>
      <c r="V2453">
        <f>DATEDIF(Superstore_Data[[#This Row],[Order Date]],Superstore_Data[[#This Row],[Ship Date]],"d")</f>
        <v>5</v>
      </c>
      <c r="W2453">
        <f t="shared" si="38"/>
        <v>1</v>
      </c>
    </row>
    <row r="2454" spans="1:23" x14ac:dyDescent="0.3">
      <c r="A2454" s="2">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s="3">
        <v>9.1440000000000001</v>
      </c>
      <c r="S2454">
        <v>3</v>
      </c>
      <c r="T2454">
        <v>0.2</v>
      </c>
      <c r="U2454">
        <v>3.0861000000000001</v>
      </c>
      <c r="V2454">
        <f>DATEDIF(Superstore_Data[[#This Row],[Order Date]],Superstore_Data[[#This Row],[Ship Date]],"d")</f>
        <v>5</v>
      </c>
      <c r="W2454">
        <f t="shared" si="38"/>
        <v>1</v>
      </c>
    </row>
    <row r="2455" spans="1:23" x14ac:dyDescent="0.3">
      <c r="A2455" s="2">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3">
        <v>57.06</v>
      </c>
      <c r="S2455">
        <v>3</v>
      </c>
      <c r="T2455">
        <v>0</v>
      </c>
      <c r="U2455">
        <v>18.2592</v>
      </c>
      <c r="V2455">
        <f>DATEDIF(Superstore_Data[[#This Row],[Order Date]],Superstore_Data[[#This Row],[Ship Date]],"d")</f>
        <v>5</v>
      </c>
      <c r="W2455">
        <f t="shared" si="38"/>
        <v>1</v>
      </c>
    </row>
    <row r="2456" spans="1:23" x14ac:dyDescent="0.3">
      <c r="A2456" s="2">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3">
        <v>71.599999999999994</v>
      </c>
      <c r="S2456">
        <v>8</v>
      </c>
      <c r="T2456">
        <v>0</v>
      </c>
      <c r="U2456">
        <v>13.603999999999999</v>
      </c>
      <c r="V2456">
        <f>DATEDIF(Superstore_Data[[#This Row],[Order Date]],Superstore_Data[[#This Row],[Ship Date]],"d")</f>
        <v>5</v>
      </c>
      <c r="W2456">
        <f t="shared" si="38"/>
        <v>1</v>
      </c>
    </row>
    <row r="2457" spans="1:23" x14ac:dyDescent="0.3">
      <c r="A2457" s="2">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s="3">
        <v>107.44</v>
      </c>
      <c r="S2457">
        <v>8</v>
      </c>
      <c r="T2457">
        <v>0</v>
      </c>
      <c r="U2457">
        <v>27.9344</v>
      </c>
      <c r="V2457">
        <f>DATEDIF(Superstore_Data[[#This Row],[Order Date]],Superstore_Data[[#This Row],[Ship Date]],"d")</f>
        <v>5</v>
      </c>
      <c r="W2457">
        <f t="shared" si="38"/>
        <v>1</v>
      </c>
    </row>
    <row r="2458" spans="1:23" x14ac:dyDescent="0.3">
      <c r="A2458" s="2">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s="3">
        <v>7.31</v>
      </c>
      <c r="S2458">
        <v>1</v>
      </c>
      <c r="T2458">
        <v>0</v>
      </c>
      <c r="U2458">
        <v>3.4357000000000002</v>
      </c>
      <c r="V2458">
        <f>DATEDIF(Superstore_Data[[#This Row],[Order Date]],Superstore_Data[[#This Row],[Ship Date]],"d")</f>
        <v>5</v>
      </c>
      <c r="W2458">
        <f t="shared" si="38"/>
        <v>1</v>
      </c>
    </row>
    <row r="2459" spans="1:23" x14ac:dyDescent="0.3">
      <c r="A2459" s="2">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s="3">
        <v>59.1</v>
      </c>
      <c r="S2459">
        <v>6</v>
      </c>
      <c r="T2459">
        <v>0</v>
      </c>
      <c r="U2459">
        <v>22.457999999999998</v>
      </c>
      <c r="V2459">
        <f>DATEDIF(Superstore_Data[[#This Row],[Order Date]],Superstore_Data[[#This Row],[Ship Date]],"d")</f>
        <v>5</v>
      </c>
      <c r="W2459">
        <f t="shared" si="38"/>
        <v>1</v>
      </c>
    </row>
    <row r="2460" spans="1:23" x14ac:dyDescent="0.3">
      <c r="A2460" s="2">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s="3">
        <v>46.53</v>
      </c>
      <c r="S2460">
        <v>3</v>
      </c>
      <c r="T2460">
        <v>0</v>
      </c>
      <c r="U2460">
        <v>12.097799999999999</v>
      </c>
      <c r="V2460">
        <f>DATEDIF(Superstore_Data[[#This Row],[Order Date]],Superstore_Data[[#This Row],[Ship Date]],"d")</f>
        <v>5</v>
      </c>
      <c r="W2460">
        <f t="shared" si="38"/>
        <v>1</v>
      </c>
    </row>
    <row r="2461" spans="1:23" x14ac:dyDescent="0.3">
      <c r="A2461" s="2">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s="3">
        <v>97.84</v>
      </c>
      <c r="S2461">
        <v>2</v>
      </c>
      <c r="T2461">
        <v>0</v>
      </c>
      <c r="U2461">
        <v>25.438400000000001</v>
      </c>
      <c r="V2461">
        <f>DATEDIF(Superstore_Data[[#This Row],[Order Date]],Superstore_Data[[#This Row],[Ship Date]],"d")</f>
        <v>6</v>
      </c>
      <c r="W2461">
        <f t="shared" si="38"/>
        <v>1</v>
      </c>
    </row>
    <row r="2462" spans="1:23" x14ac:dyDescent="0.3">
      <c r="A2462" s="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s="3">
        <v>29.97</v>
      </c>
      <c r="S2462">
        <v>3</v>
      </c>
      <c r="T2462">
        <v>0</v>
      </c>
      <c r="U2462">
        <v>13.486499999999999</v>
      </c>
      <c r="V2462">
        <f>DATEDIF(Superstore_Data[[#This Row],[Order Date]],Superstore_Data[[#This Row],[Ship Date]],"d")</f>
        <v>2</v>
      </c>
      <c r="W2462">
        <f t="shared" si="38"/>
        <v>1</v>
      </c>
    </row>
    <row r="2463" spans="1:23" x14ac:dyDescent="0.3">
      <c r="A2463" s="2">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s="3">
        <v>98.352000000000004</v>
      </c>
      <c r="S2463">
        <v>3</v>
      </c>
      <c r="T2463">
        <v>0.2</v>
      </c>
      <c r="U2463">
        <v>34.423200000000001</v>
      </c>
      <c r="V2463">
        <f>DATEDIF(Superstore_Data[[#This Row],[Order Date]],Superstore_Data[[#This Row],[Ship Date]],"d")</f>
        <v>2</v>
      </c>
      <c r="W2463">
        <f t="shared" si="38"/>
        <v>1</v>
      </c>
    </row>
    <row r="2464" spans="1:23" x14ac:dyDescent="0.3">
      <c r="A2464" s="2">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s="3">
        <v>83.92</v>
      </c>
      <c r="S2464">
        <v>5</v>
      </c>
      <c r="T2464">
        <v>0.2</v>
      </c>
      <c r="U2464">
        <v>29.372</v>
      </c>
      <c r="V2464">
        <f>DATEDIF(Superstore_Data[[#This Row],[Order Date]],Superstore_Data[[#This Row],[Ship Date]],"d")</f>
        <v>6</v>
      </c>
      <c r="W2464">
        <f t="shared" si="38"/>
        <v>1</v>
      </c>
    </row>
    <row r="2465" spans="1:23" x14ac:dyDescent="0.3">
      <c r="A2465" s="2">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s="3">
        <v>14.624000000000001</v>
      </c>
      <c r="S2465">
        <v>2</v>
      </c>
      <c r="T2465">
        <v>0.2</v>
      </c>
      <c r="U2465">
        <v>5.1184000000000003</v>
      </c>
      <c r="V2465">
        <f>DATEDIF(Superstore_Data[[#This Row],[Order Date]],Superstore_Data[[#This Row],[Ship Date]],"d")</f>
        <v>6</v>
      </c>
      <c r="W2465">
        <f t="shared" si="38"/>
        <v>1</v>
      </c>
    </row>
    <row r="2466" spans="1:23" x14ac:dyDescent="0.3">
      <c r="A2466" s="2">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s="3">
        <v>136.99</v>
      </c>
      <c r="S2466">
        <v>1</v>
      </c>
      <c r="T2466">
        <v>0</v>
      </c>
      <c r="U2466">
        <v>36.987299999999998</v>
      </c>
      <c r="V2466">
        <f>DATEDIF(Superstore_Data[[#This Row],[Order Date]],Superstore_Data[[#This Row],[Ship Date]],"d")</f>
        <v>6</v>
      </c>
      <c r="W2466">
        <f t="shared" si="38"/>
        <v>1</v>
      </c>
    </row>
    <row r="2467" spans="1:23" x14ac:dyDescent="0.3">
      <c r="A2467" s="2">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s="3">
        <v>3.15</v>
      </c>
      <c r="S2467">
        <v>1</v>
      </c>
      <c r="T2467">
        <v>0</v>
      </c>
      <c r="U2467">
        <v>1.512</v>
      </c>
      <c r="V2467">
        <f>DATEDIF(Superstore_Data[[#This Row],[Order Date]],Superstore_Data[[#This Row],[Ship Date]],"d")</f>
        <v>6</v>
      </c>
      <c r="W2467">
        <f t="shared" si="38"/>
        <v>1</v>
      </c>
    </row>
    <row r="2468" spans="1:23" x14ac:dyDescent="0.3">
      <c r="A2468" s="2">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s="3">
        <v>9.11</v>
      </c>
      <c r="S2468">
        <v>1</v>
      </c>
      <c r="T2468">
        <v>0</v>
      </c>
      <c r="U2468">
        <v>4.0994999999999999</v>
      </c>
      <c r="V2468">
        <f>DATEDIF(Superstore_Data[[#This Row],[Order Date]],Superstore_Data[[#This Row],[Ship Date]],"d")</f>
        <v>4</v>
      </c>
      <c r="W2468">
        <f t="shared" si="38"/>
        <v>1</v>
      </c>
    </row>
    <row r="2469" spans="1:23" x14ac:dyDescent="0.3">
      <c r="A2469" s="2">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s="3">
        <v>571.44000000000005</v>
      </c>
      <c r="S2469">
        <v>4</v>
      </c>
      <c r="T2469">
        <v>0</v>
      </c>
      <c r="U2469">
        <v>165.7176</v>
      </c>
      <c r="V2469">
        <f>DATEDIF(Superstore_Data[[#This Row],[Order Date]],Superstore_Data[[#This Row],[Ship Date]],"d")</f>
        <v>4</v>
      </c>
      <c r="W2469">
        <f t="shared" si="38"/>
        <v>1</v>
      </c>
    </row>
    <row r="2470" spans="1:23" x14ac:dyDescent="0.3">
      <c r="A2470" s="2">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s="3">
        <v>32.4</v>
      </c>
      <c r="S2470">
        <v>5</v>
      </c>
      <c r="T2470">
        <v>0</v>
      </c>
      <c r="U2470">
        <v>15.552</v>
      </c>
      <c r="V2470">
        <f>DATEDIF(Superstore_Data[[#This Row],[Order Date]],Superstore_Data[[#This Row],[Ship Date]],"d")</f>
        <v>4</v>
      </c>
      <c r="W2470">
        <f t="shared" si="38"/>
        <v>1</v>
      </c>
    </row>
    <row r="2471" spans="1:23" x14ac:dyDescent="0.3">
      <c r="A2471" s="2">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s="3">
        <v>16.91</v>
      </c>
      <c r="S2471">
        <v>1</v>
      </c>
      <c r="T2471">
        <v>0</v>
      </c>
      <c r="U2471">
        <v>4.5656999999999996</v>
      </c>
      <c r="V2471">
        <f>DATEDIF(Superstore_Data[[#This Row],[Order Date]],Superstore_Data[[#This Row],[Ship Date]],"d")</f>
        <v>4</v>
      </c>
      <c r="W2471">
        <f t="shared" si="38"/>
        <v>1</v>
      </c>
    </row>
    <row r="2472" spans="1:23" x14ac:dyDescent="0.3">
      <c r="A2472" s="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s="3">
        <v>14.272</v>
      </c>
      <c r="S2472">
        <v>8</v>
      </c>
      <c r="T2472">
        <v>0.2</v>
      </c>
      <c r="U2472">
        <v>4.2816000000000001</v>
      </c>
      <c r="V2472">
        <f>DATEDIF(Superstore_Data[[#This Row],[Order Date]],Superstore_Data[[#This Row],[Ship Date]],"d")</f>
        <v>6</v>
      </c>
      <c r="W2472">
        <f t="shared" si="38"/>
        <v>1</v>
      </c>
    </row>
    <row r="2473" spans="1:23" x14ac:dyDescent="0.3">
      <c r="A2473" s="2">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s="3">
        <v>451.13600000000002</v>
      </c>
      <c r="S2473">
        <v>4</v>
      </c>
      <c r="T2473">
        <v>0.2</v>
      </c>
      <c r="U2473">
        <v>-67.670400000000001</v>
      </c>
      <c r="V2473">
        <f>DATEDIF(Superstore_Data[[#This Row],[Order Date]],Superstore_Data[[#This Row],[Ship Date]],"d")</f>
        <v>6</v>
      </c>
      <c r="W2473">
        <f t="shared" si="38"/>
        <v>1</v>
      </c>
    </row>
    <row r="2474" spans="1:23" x14ac:dyDescent="0.3">
      <c r="A2474" s="2">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s="3">
        <v>64.864000000000004</v>
      </c>
      <c r="S2474">
        <v>4</v>
      </c>
      <c r="T2474">
        <v>0.2</v>
      </c>
      <c r="U2474">
        <v>6.4863999999999997</v>
      </c>
      <c r="V2474">
        <f>DATEDIF(Superstore_Data[[#This Row],[Order Date]],Superstore_Data[[#This Row],[Ship Date]],"d")</f>
        <v>6</v>
      </c>
      <c r="W2474">
        <f t="shared" si="38"/>
        <v>1</v>
      </c>
    </row>
    <row r="2475" spans="1:23" x14ac:dyDescent="0.3">
      <c r="A2475" s="2">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s="3">
        <v>217.584</v>
      </c>
      <c r="S2475">
        <v>2</v>
      </c>
      <c r="T2475">
        <v>0.2</v>
      </c>
      <c r="U2475">
        <v>-29.9178</v>
      </c>
      <c r="V2475">
        <f>DATEDIF(Superstore_Data[[#This Row],[Order Date]],Superstore_Data[[#This Row],[Ship Date]],"d")</f>
        <v>3</v>
      </c>
      <c r="W2475">
        <f t="shared" si="38"/>
        <v>1</v>
      </c>
    </row>
    <row r="2476" spans="1:23" x14ac:dyDescent="0.3">
      <c r="A2476" s="2">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s="3">
        <v>82.95</v>
      </c>
      <c r="S2476">
        <v>5</v>
      </c>
      <c r="T2476">
        <v>0</v>
      </c>
      <c r="U2476">
        <v>29.032499999999999</v>
      </c>
      <c r="V2476">
        <f>DATEDIF(Superstore_Data[[#This Row],[Order Date]],Superstore_Data[[#This Row],[Ship Date]],"d")</f>
        <v>3</v>
      </c>
      <c r="W2476">
        <f t="shared" si="38"/>
        <v>1</v>
      </c>
    </row>
    <row r="2477" spans="1:23" x14ac:dyDescent="0.3">
      <c r="A2477" s="2">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s="3">
        <v>87.71</v>
      </c>
      <c r="S2477">
        <v>7</v>
      </c>
      <c r="T2477">
        <v>0</v>
      </c>
      <c r="U2477">
        <v>41.223700000000001</v>
      </c>
      <c r="V2477">
        <f>DATEDIF(Superstore_Data[[#This Row],[Order Date]],Superstore_Data[[#This Row],[Ship Date]],"d")</f>
        <v>3</v>
      </c>
      <c r="W2477">
        <f t="shared" si="38"/>
        <v>1</v>
      </c>
    </row>
    <row r="2478" spans="1:23" x14ac:dyDescent="0.3">
      <c r="A2478" s="2">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s="3">
        <v>1101.48</v>
      </c>
      <c r="S2478">
        <v>4</v>
      </c>
      <c r="T2478">
        <v>0</v>
      </c>
      <c r="U2478">
        <v>429.5772</v>
      </c>
      <c r="V2478">
        <f>DATEDIF(Superstore_Data[[#This Row],[Order Date]],Superstore_Data[[#This Row],[Ship Date]],"d")</f>
        <v>3</v>
      </c>
      <c r="W2478">
        <f t="shared" si="38"/>
        <v>1</v>
      </c>
    </row>
    <row r="2479" spans="1:23" x14ac:dyDescent="0.3">
      <c r="A2479" s="2">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s="3">
        <v>1322.3520000000001</v>
      </c>
      <c r="S2479">
        <v>3</v>
      </c>
      <c r="T2479">
        <v>0.2</v>
      </c>
      <c r="U2479">
        <v>-99.176400000000001</v>
      </c>
      <c r="V2479">
        <f>DATEDIF(Superstore_Data[[#This Row],[Order Date]],Superstore_Data[[#This Row],[Ship Date]],"d")</f>
        <v>4</v>
      </c>
      <c r="W2479">
        <f t="shared" si="38"/>
        <v>1</v>
      </c>
    </row>
    <row r="2480" spans="1:23" x14ac:dyDescent="0.3">
      <c r="A2480" s="2">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s="3">
        <v>5.46</v>
      </c>
      <c r="S2480">
        <v>3</v>
      </c>
      <c r="T2480">
        <v>0</v>
      </c>
      <c r="U2480">
        <v>1.4742</v>
      </c>
      <c r="V2480">
        <f>DATEDIF(Superstore_Data[[#This Row],[Order Date]],Superstore_Data[[#This Row],[Ship Date]],"d")</f>
        <v>6</v>
      </c>
      <c r="W2480">
        <f t="shared" si="38"/>
        <v>1</v>
      </c>
    </row>
    <row r="2481" spans="1:23" x14ac:dyDescent="0.3">
      <c r="A2481" s="2">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s="3">
        <v>11.183999999999999</v>
      </c>
      <c r="S2481">
        <v>1</v>
      </c>
      <c r="T2481">
        <v>0.2</v>
      </c>
      <c r="U2481">
        <v>0.83879999999999999</v>
      </c>
      <c r="V2481">
        <f>DATEDIF(Superstore_Data[[#This Row],[Order Date]],Superstore_Data[[#This Row],[Ship Date]],"d")</f>
        <v>6</v>
      </c>
      <c r="W2481">
        <f t="shared" si="38"/>
        <v>1</v>
      </c>
    </row>
    <row r="2482" spans="1:23" x14ac:dyDescent="0.3">
      <c r="A2482" s="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s="3">
        <v>153.584</v>
      </c>
      <c r="S2482">
        <v>2</v>
      </c>
      <c r="T2482">
        <v>0.2</v>
      </c>
      <c r="U2482">
        <v>-32.636600000000001</v>
      </c>
      <c r="V2482">
        <f>DATEDIF(Superstore_Data[[#This Row],[Order Date]],Superstore_Data[[#This Row],[Ship Date]],"d")</f>
        <v>6</v>
      </c>
      <c r="W2482">
        <f t="shared" si="38"/>
        <v>1</v>
      </c>
    </row>
    <row r="2483" spans="1:23" x14ac:dyDescent="0.3">
      <c r="A2483" s="2">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s="3">
        <v>1003.62</v>
      </c>
      <c r="S2483">
        <v>6</v>
      </c>
      <c r="T2483">
        <v>0</v>
      </c>
      <c r="U2483">
        <v>0</v>
      </c>
      <c r="V2483">
        <f>DATEDIF(Superstore_Data[[#This Row],[Order Date]],Superstore_Data[[#This Row],[Ship Date]],"d")</f>
        <v>7</v>
      </c>
      <c r="W2483">
        <f t="shared" si="38"/>
        <v>1</v>
      </c>
    </row>
    <row r="2484" spans="1:23" x14ac:dyDescent="0.3">
      <c r="A2484" s="2">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s="3">
        <v>35.167999999999999</v>
      </c>
      <c r="S2484">
        <v>4</v>
      </c>
      <c r="T2484">
        <v>0.2</v>
      </c>
      <c r="U2484">
        <v>11.429600000000001</v>
      </c>
      <c r="V2484">
        <f>DATEDIF(Superstore_Data[[#This Row],[Order Date]],Superstore_Data[[#This Row],[Ship Date]],"d")</f>
        <v>6</v>
      </c>
      <c r="W2484">
        <f t="shared" si="38"/>
        <v>1</v>
      </c>
    </row>
    <row r="2485" spans="1:23" x14ac:dyDescent="0.3">
      <c r="A2485" s="2">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s="3">
        <v>1137.75</v>
      </c>
      <c r="S2485">
        <v>5</v>
      </c>
      <c r="T2485">
        <v>0</v>
      </c>
      <c r="U2485">
        <v>250.30500000000001</v>
      </c>
      <c r="V2485">
        <f>DATEDIF(Superstore_Data[[#This Row],[Order Date]],Superstore_Data[[#This Row],[Ship Date]],"d")</f>
        <v>6</v>
      </c>
      <c r="W2485">
        <f t="shared" si="38"/>
        <v>1</v>
      </c>
    </row>
    <row r="2486" spans="1:23" x14ac:dyDescent="0.3">
      <c r="A2486" s="2">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s="3">
        <v>99.68</v>
      </c>
      <c r="S2486">
        <v>5</v>
      </c>
      <c r="T2486">
        <v>0.2</v>
      </c>
      <c r="U2486">
        <v>32.396000000000001</v>
      </c>
      <c r="V2486">
        <f>DATEDIF(Superstore_Data[[#This Row],[Order Date]],Superstore_Data[[#This Row],[Ship Date]],"d")</f>
        <v>6</v>
      </c>
      <c r="W2486">
        <f t="shared" si="38"/>
        <v>1</v>
      </c>
    </row>
    <row r="2487" spans="1:23" x14ac:dyDescent="0.3">
      <c r="A2487" s="2">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s="3">
        <v>5.56</v>
      </c>
      <c r="S2487">
        <v>2</v>
      </c>
      <c r="T2487">
        <v>0</v>
      </c>
      <c r="U2487">
        <v>1.4456</v>
      </c>
      <c r="V2487">
        <f>DATEDIF(Superstore_Data[[#This Row],[Order Date]],Superstore_Data[[#This Row],[Ship Date]],"d")</f>
        <v>6</v>
      </c>
      <c r="W2487">
        <f t="shared" si="38"/>
        <v>1</v>
      </c>
    </row>
    <row r="2488" spans="1:23" x14ac:dyDescent="0.3">
      <c r="A2488" s="2">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s="3">
        <v>85.52</v>
      </c>
      <c r="S2488">
        <v>2</v>
      </c>
      <c r="T2488">
        <v>0</v>
      </c>
      <c r="U2488">
        <v>22.235199999999999</v>
      </c>
      <c r="V2488">
        <f>DATEDIF(Superstore_Data[[#This Row],[Order Date]],Superstore_Data[[#This Row],[Ship Date]],"d")</f>
        <v>2</v>
      </c>
      <c r="W2488">
        <f t="shared" si="38"/>
        <v>1</v>
      </c>
    </row>
    <row r="2489" spans="1:23" x14ac:dyDescent="0.3">
      <c r="A2489" s="2">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s="3">
        <v>9.84</v>
      </c>
      <c r="S2489">
        <v>3</v>
      </c>
      <c r="T2489">
        <v>0</v>
      </c>
      <c r="U2489">
        <v>2.6568000000000001</v>
      </c>
      <c r="V2489">
        <f>DATEDIF(Superstore_Data[[#This Row],[Order Date]],Superstore_Data[[#This Row],[Ship Date]],"d")</f>
        <v>2</v>
      </c>
      <c r="W2489">
        <f t="shared" si="38"/>
        <v>1</v>
      </c>
    </row>
    <row r="2490" spans="1:23" x14ac:dyDescent="0.3">
      <c r="A2490" s="2">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s="3">
        <v>20.04</v>
      </c>
      <c r="S2490">
        <v>3</v>
      </c>
      <c r="T2490">
        <v>0</v>
      </c>
      <c r="U2490">
        <v>9.6191999999999993</v>
      </c>
      <c r="V2490">
        <f>DATEDIF(Superstore_Data[[#This Row],[Order Date]],Superstore_Data[[#This Row],[Ship Date]],"d")</f>
        <v>2</v>
      </c>
      <c r="W2490">
        <f t="shared" si="38"/>
        <v>1</v>
      </c>
    </row>
    <row r="2491" spans="1:23" x14ac:dyDescent="0.3">
      <c r="A2491" s="2">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s="3">
        <v>631.96</v>
      </c>
      <c r="S2491">
        <v>4</v>
      </c>
      <c r="T2491">
        <v>0</v>
      </c>
      <c r="U2491">
        <v>303.3408</v>
      </c>
      <c r="V2491">
        <f>DATEDIF(Superstore_Data[[#This Row],[Order Date]],Superstore_Data[[#This Row],[Ship Date]],"d")</f>
        <v>4</v>
      </c>
      <c r="W2491">
        <f t="shared" si="38"/>
        <v>1</v>
      </c>
    </row>
    <row r="2492" spans="1:23" x14ac:dyDescent="0.3">
      <c r="A2492" s="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s="3">
        <v>23.92</v>
      </c>
      <c r="S2492">
        <v>4</v>
      </c>
      <c r="T2492">
        <v>0</v>
      </c>
      <c r="U2492">
        <v>10.763999999999999</v>
      </c>
      <c r="V2492">
        <f>DATEDIF(Superstore_Data[[#This Row],[Order Date]],Superstore_Data[[#This Row],[Ship Date]],"d")</f>
        <v>4</v>
      </c>
      <c r="W2492">
        <f t="shared" si="38"/>
        <v>1</v>
      </c>
    </row>
    <row r="2493" spans="1:23" x14ac:dyDescent="0.3">
      <c r="A2493" s="2">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s="3">
        <v>90.24</v>
      </c>
      <c r="S2493">
        <v>6</v>
      </c>
      <c r="T2493">
        <v>0</v>
      </c>
      <c r="U2493">
        <v>41.510399999999997</v>
      </c>
      <c r="V2493">
        <f>DATEDIF(Superstore_Data[[#This Row],[Order Date]],Superstore_Data[[#This Row],[Ship Date]],"d")</f>
        <v>2</v>
      </c>
      <c r="W2493">
        <f t="shared" si="38"/>
        <v>1</v>
      </c>
    </row>
    <row r="2494" spans="1:23" x14ac:dyDescent="0.3">
      <c r="A2494" s="2">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s="3">
        <v>4548.8100000000004</v>
      </c>
      <c r="S2494">
        <v>7</v>
      </c>
      <c r="T2494">
        <v>0</v>
      </c>
      <c r="U2494">
        <v>1228.1786999999999</v>
      </c>
      <c r="V2494">
        <f>DATEDIF(Superstore_Data[[#This Row],[Order Date]],Superstore_Data[[#This Row],[Ship Date]],"d")</f>
        <v>4</v>
      </c>
      <c r="W2494">
        <f t="shared" si="38"/>
        <v>1</v>
      </c>
    </row>
    <row r="2495" spans="1:23" x14ac:dyDescent="0.3">
      <c r="A2495" s="2">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s="3">
        <v>300.93</v>
      </c>
      <c r="S2495">
        <v>5</v>
      </c>
      <c r="T2495">
        <v>0.3</v>
      </c>
      <c r="U2495">
        <v>-34.392000000000003</v>
      </c>
      <c r="V2495">
        <f>DATEDIF(Superstore_Data[[#This Row],[Order Date]],Superstore_Data[[#This Row],[Ship Date]],"d")</f>
        <v>4</v>
      </c>
      <c r="W2495">
        <f t="shared" si="38"/>
        <v>1</v>
      </c>
    </row>
    <row r="2496" spans="1:23" x14ac:dyDescent="0.3">
      <c r="A2496" s="2">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s="3">
        <v>719.96</v>
      </c>
      <c r="S2496">
        <v>5</v>
      </c>
      <c r="T2496">
        <v>0.2</v>
      </c>
      <c r="U2496">
        <v>53.997</v>
      </c>
      <c r="V2496">
        <f>DATEDIF(Superstore_Data[[#This Row],[Order Date]],Superstore_Data[[#This Row],[Ship Date]],"d")</f>
        <v>4</v>
      </c>
      <c r="W2496">
        <f t="shared" si="38"/>
        <v>1</v>
      </c>
    </row>
    <row r="2497" spans="1:23" x14ac:dyDescent="0.3">
      <c r="A2497" s="2">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s="3">
        <v>647.84</v>
      </c>
      <c r="S2497">
        <v>8</v>
      </c>
      <c r="T2497">
        <v>0</v>
      </c>
      <c r="U2497">
        <v>32.392000000000003</v>
      </c>
      <c r="V2497">
        <f>DATEDIF(Superstore_Data[[#This Row],[Order Date]],Superstore_Data[[#This Row],[Ship Date]],"d")</f>
        <v>6</v>
      </c>
      <c r="W2497">
        <f t="shared" si="38"/>
        <v>1</v>
      </c>
    </row>
    <row r="2498" spans="1:23" x14ac:dyDescent="0.3">
      <c r="A2498" s="2">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s="3">
        <v>64.17</v>
      </c>
      <c r="S2498">
        <v>3</v>
      </c>
      <c r="T2498">
        <v>0</v>
      </c>
      <c r="U2498">
        <v>18.609300000000001</v>
      </c>
      <c r="V2498">
        <f>DATEDIF(Superstore_Data[[#This Row],[Order Date]],Superstore_Data[[#This Row],[Ship Date]],"d")</f>
        <v>5</v>
      </c>
      <c r="W2498">
        <f t="shared" ref="W2498:W2561" si="39">COUNTIF($A:$A,A2498)</f>
        <v>1</v>
      </c>
    </row>
    <row r="2499" spans="1:23" x14ac:dyDescent="0.3">
      <c r="A2499" s="2">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s="3">
        <v>124.46</v>
      </c>
      <c r="S2499">
        <v>2</v>
      </c>
      <c r="T2499">
        <v>0</v>
      </c>
      <c r="U2499">
        <v>58.496200000000002</v>
      </c>
      <c r="V2499">
        <f>DATEDIF(Superstore_Data[[#This Row],[Order Date]],Superstore_Data[[#This Row],[Ship Date]],"d")</f>
        <v>5</v>
      </c>
      <c r="W2499">
        <f t="shared" si="39"/>
        <v>1</v>
      </c>
    </row>
    <row r="2500" spans="1:23" x14ac:dyDescent="0.3">
      <c r="A2500" s="2">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s="3">
        <v>9.5839999999999996</v>
      </c>
      <c r="S2500">
        <v>1</v>
      </c>
      <c r="T2500">
        <v>0.2</v>
      </c>
      <c r="U2500">
        <v>3.3544</v>
      </c>
      <c r="V2500">
        <f>DATEDIF(Superstore_Data[[#This Row],[Order Date]],Superstore_Data[[#This Row],[Ship Date]],"d")</f>
        <v>5</v>
      </c>
      <c r="W2500">
        <f t="shared" si="39"/>
        <v>1</v>
      </c>
    </row>
    <row r="2501" spans="1:23" x14ac:dyDescent="0.3">
      <c r="A2501" s="2">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s="3">
        <v>37.607999999999997</v>
      </c>
      <c r="S2501">
        <v>3</v>
      </c>
      <c r="T2501">
        <v>0.2</v>
      </c>
      <c r="U2501">
        <v>12.6927</v>
      </c>
      <c r="V2501">
        <f>DATEDIF(Superstore_Data[[#This Row],[Order Date]],Superstore_Data[[#This Row],[Ship Date]],"d")</f>
        <v>1</v>
      </c>
      <c r="W2501">
        <f t="shared" si="39"/>
        <v>1</v>
      </c>
    </row>
    <row r="2502" spans="1:23" x14ac:dyDescent="0.3">
      <c r="A2502" s="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s="3">
        <v>12.224</v>
      </c>
      <c r="S2502">
        <v>2</v>
      </c>
      <c r="T2502">
        <v>0.2</v>
      </c>
      <c r="U2502">
        <v>4.4311999999999996</v>
      </c>
      <c r="V2502">
        <f>DATEDIF(Superstore_Data[[#This Row],[Order Date]],Superstore_Data[[#This Row],[Ship Date]],"d")</f>
        <v>3</v>
      </c>
      <c r="W2502">
        <f t="shared" si="39"/>
        <v>1</v>
      </c>
    </row>
    <row r="2503" spans="1:23" x14ac:dyDescent="0.3">
      <c r="A2503" s="2">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s="3">
        <v>2.3039999999999998</v>
      </c>
      <c r="S2503">
        <v>4</v>
      </c>
      <c r="T2503">
        <v>0.8</v>
      </c>
      <c r="U2503">
        <v>-3.5712000000000002</v>
      </c>
      <c r="V2503">
        <f>DATEDIF(Superstore_Data[[#This Row],[Order Date]],Superstore_Data[[#This Row],[Ship Date]],"d")</f>
        <v>3</v>
      </c>
      <c r="W2503">
        <f t="shared" si="39"/>
        <v>1</v>
      </c>
    </row>
    <row r="2504" spans="1:23" x14ac:dyDescent="0.3">
      <c r="A2504" s="2">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s="3">
        <v>9.36</v>
      </c>
      <c r="S2504">
        <v>4</v>
      </c>
      <c r="T2504">
        <v>0.8</v>
      </c>
      <c r="U2504">
        <v>-16.38</v>
      </c>
      <c r="V2504">
        <f>DATEDIF(Superstore_Data[[#This Row],[Order Date]],Superstore_Data[[#This Row],[Ship Date]],"d")</f>
        <v>3</v>
      </c>
      <c r="W2504">
        <f t="shared" si="39"/>
        <v>1</v>
      </c>
    </row>
    <row r="2505" spans="1:23" x14ac:dyDescent="0.3">
      <c r="A2505" s="2">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s="3">
        <v>7.38</v>
      </c>
      <c r="S2505">
        <v>2</v>
      </c>
      <c r="T2505">
        <v>0</v>
      </c>
      <c r="U2505">
        <v>3.4685999999999999</v>
      </c>
      <c r="V2505">
        <f>DATEDIF(Superstore_Data[[#This Row],[Order Date]],Superstore_Data[[#This Row],[Ship Date]],"d")</f>
        <v>5</v>
      </c>
      <c r="W2505">
        <f t="shared" si="39"/>
        <v>1</v>
      </c>
    </row>
    <row r="2506" spans="1:23" x14ac:dyDescent="0.3">
      <c r="A2506" s="2">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s="3">
        <v>53.72</v>
      </c>
      <c r="S2506">
        <v>4</v>
      </c>
      <c r="T2506">
        <v>0</v>
      </c>
      <c r="U2506">
        <v>15.041600000000001</v>
      </c>
      <c r="V2506">
        <f>DATEDIF(Superstore_Data[[#This Row],[Order Date]],Superstore_Data[[#This Row],[Ship Date]],"d")</f>
        <v>2</v>
      </c>
      <c r="W2506">
        <f t="shared" si="39"/>
        <v>1</v>
      </c>
    </row>
    <row r="2507" spans="1:23" x14ac:dyDescent="0.3">
      <c r="A2507" s="2">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s="3">
        <v>8187.65</v>
      </c>
      <c r="S2507">
        <v>5</v>
      </c>
      <c r="T2507">
        <v>0</v>
      </c>
      <c r="U2507">
        <v>327.50599999999997</v>
      </c>
      <c r="V2507">
        <f>DATEDIF(Superstore_Data[[#This Row],[Order Date]],Superstore_Data[[#This Row],[Ship Date]],"d")</f>
        <v>2</v>
      </c>
      <c r="W2507">
        <f t="shared" si="39"/>
        <v>1</v>
      </c>
    </row>
    <row r="2508" spans="1:23" x14ac:dyDescent="0.3">
      <c r="A2508" s="2">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s="3">
        <v>77.92</v>
      </c>
      <c r="S2508">
        <v>8</v>
      </c>
      <c r="T2508">
        <v>0</v>
      </c>
      <c r="U2508">
        <v>34.284799999999997</v>
      </c>
      <c r="V2508">
        <f>DATEDIF(Superstore_Data[[#This Row],[Order Date]],Superstore_Data[[#This Row],[Ship Date]],"d")</f>
        <v>2</v>
      </c>
      <c r="W2508">
        <f t="shared" si="39"/>
        <v>1</v>
      </c>
    </row>
    <row r="2509" spans="1:23" x14ac:dyDescent="0.3">
      <c r="A2509" s="2">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s="3">
        <v>32.783999999999999</v>
      </c>
      <c r="S2509">
        <v>4</v>
      </c>
      <c r="T2509">
        <v>0.8</v>
      </c>
      <c r="U2509">
        <v>-85.238399999999999</v>
      </c>
      <c r="V2509">
        <f>DATEDIF(Superstore_Data[[#This Row],[Order Date]],Superstore_Data[[#This Row],[Ship Date]],"d")</f>
        <v>0</v>
      </c>
      <c r="W2509">
        <f t="shared" si="39"/>
        <v>1</v>
      </c>
    </row>
    <row r="2510" spans="1:23" x14ac:dyDescent="0.3">
      <c r="A2510" s="2">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s="3">
        <v>196.77600000000001</v>
      </c>
      <c r="S2510">
        <v>3</v>
      </c>
      <c r="T2510">
        <v>0.2</v>
      </c>
      <c r="U2510">
        <v>14.7582</v>
      </c>
      <c r="V2510">
        <f>DATEDIF(Superstore_Data[[#This Row],[Order Date]],Superstore_Data[[#This Row],[Ship Date]],"d")</f>
        <v>6</v>
      </c>
      <c r="W2510">
        <f t="shared" si="39"/>
        <v>1</v>
      </c>
    </row>
    <row r="2511" spans="1:23" x14ac:dyDescent="0.3">
      <c r="A2511" s="2">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s="3">
        <v>479.94</v>
      </c>
      <c r="S2511">
        <v>6</v>
      </c>
      <c r="T2511">
        <v>0</v>
      </c>
      <c r="U2511">
        <v>52.793399999999998</v>
      </c>
      <c r="V2511">
        <f>DATEDIF(Superstore_Data[[#This Row],[Order Date]],Superstore_Data[[#This Row],[Ship Date]],"d")</f>
        <v>6</v>
      </c>
      <c r="W2511">
        <f t="shared" si="39"/>
        <v>1</v>
      </c>
    </row>
    <row r="2512" spans="1:23" x14ac:dyDescent="0.3">
      <c r="A2512" s="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s="3">
        <v>1117.92</v>
      </c>
      <c r="S2512">
        <v>4</v>
      </c>
      <c r="T2512">
        <v>0</v>
      </c>
      <c r="U2512">
        <v>55.896000000000001</v>
      </c>
      <c r="V2512">
        <f>DATEDIF(Superstore_Data[[#This Row],[Order Date]],Superstore_Data[[#This Row],[Ship Date]],"d")</f>
        <v>5</v>
      </c>
      <c r="W2512">
        <f t="shared" si="39"/>
        <v>1</v>
      </c>
    </row>
    <row r="2513" spans="1:23" x14ac:dyDescent="0.3">
      <c r="A2513" s="2">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s="3">
        <v>106.5</v>
      </c>
      <c r="S2513">
        <v>6</v>
      </c>
      <c r="T2513">
        <v>0</v>
      </c>
      <c r="U2513">
        <v>41.534999999999997</v>
      </c>
      <c r="V2513">
        <f>DATEDIF(Superstore_Data[[#This Row],[Order Date]],Superstore_Data[[#This Row],[Ship Date]],"d")</f>
        <v>1</v>
      </c>
      <c r="W2513">
        <f t="shared" si="39"/>
        <v>1</v>
      </c>
    </row>
    <row r="2514" spans="1:23" x14ac:dyDescent="0.3">
      <c r="A2514" s="2">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s="3">
        <v>45.66</v>
      </c>
      <c r="S2514">
        <v>5</v>
      </c>
      <c r="T2514">
        <v>0.7</v>
      </c>
      <c r="U2514">
        <v>-33.484000000000002</v>
      </c>
      <c r="V2514">
        <f>DATEDIF(Superstore_Data[[#This Row],[Order Date]],Superstore_Data[[#This Row],[Ship Date]],"d")</f>
        <v>4</v>
      </c>
      <c r="W2514">
        <f t="shared" si="39"/>
        <v>1</v>
      </c>
    </row>
    <row r="2515" spans="1:23" x14ac:dyDescent="0.3">
      <c r="A2515" s="2">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3">
        <v>95.968000000000004</v>
      </c>
      <c r="S2515">
        <v>4</v>
      </c>
      <c r="T2515">
        <v>0.2</v>
      </c>
      <c r="U2515">
        <v>1.1996</v>
      </c>
      <c r="V2515">
        <f>DATEDIF(Superstore_Data[[#This Row],[Order Date]],Superstore_Data[[#This Row],[Ship Date]],"d")</f>
        <v>6</v>
      </c>
      <c r="W2515">
        <f t="shared" si="39"/>
        <v>1</v>
      </c>
    </row>
    <row r="2516" spans="1:23" x14ac:dyDescent="0.3">
      <c r="A2516" s="2">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s="3">
        <v>47.991999999999997</v>
      </c>
      <c r="S2516">
        <v>2</v>
      </c>
      <c r="T2516">
        <v>0.3</v>
      </c>
      <c r="U2516">
        <v>-2.0568</v>
      </c>
      <c r="V2516">
        <f>DATEDIF(Superstore_Data[[#This Row],[Order Date]],Superstore_Data[[#This Row],[Ship Date]],"d")</f>
        <v>6</v>
      </c>
      <c r="W2516">
        <f t="shared" si="39"/>
        <v>1</v>
      </c>
    </row>
    <row r="2517" spans="1:23" x14ac:dyDescent="0.3">
      <c r="A2517" s="2">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s="3">
        <v>264.32</v>
      </c>
      <c r="S2517">
        <v>2</v>
      </c>
      <c r="T2517">
        <v>0.2</v>
      </c>
      <c r="U2517">
        <v>19.824000000000002</v>
      </c>
      <c r="V2517">
        <f>DATEDIF(Superstore_Data[[#This Row],[Order Date]],Superstore_Data[[#This Row],[Ship Date]],"d")</f>
        <v>5</v>
      </c>
      <c r="W2517">
        <f t="shared" si="39"/>
        <v>1</v>
      </c>
    </row>
    <row r="2518" spans="1:23" x14ac:dyDescent="0.3">
      <c r="A2518" s="2">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3">
        <v>604.65599999999995</v>
      </c>
      <c r="S2518">
        <v>9</v>
      </c>
      <c r="T2518">
        <v>0.2</v>
      </c>
      <c r="U2518">
        <v>204.07140000000001</v>
      </c>
      <c r="V2518">
        <f>DATEDIF(Superstore_Data[[#This Row],[Order Date]],Superstore_Data[[#This Row],[Ship Date]],"d")</f>
        <v>7</v>
      </c>
      <c r="W2518">
        <f t="shared" si="39"/>
        <v>1</v>
      </c>
    </row>
    <row r="2519" spans="1:23" x14ac:dyDescent="0.3">
      <c r="A2519" s="2">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s="3">
        <v>129.93</v>
      </c>
      <c r="S2519">
        <v>3</v>
      </c>
      <c r="T2519">
        <v>0</v>
      </c>
      <c r="U2519">
        <v>12.993</v>
      </c>
      <c r="V2519">
        <f>DATEDIF(Superstore_Data[[#This Row],[Order Date]],Superstore_Data[[#This Row],[Ship Date]],"d")</f>
        <v>5</v>
      </c>
      <c r="W2519">
        <f t="shared" si="39"/>
        <v>1</v>
      </c>
    </row>
    <row r="2520" spans="1:23" x14ac:dyDescent="0.3">
      <c r="A2520" s="2">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s="3">
        <v>20.16</v>
      </c>
      <c r="S2520">
        <v>7</v>
      </c>
      <c r="T2520">
        <v>0</v>
      </c>
      <c r="U2520">
        <v>9.8783999999999992</v>
      </c>
      <c r="V2520">
        <f>DATEDIF(Superstore_Data[[#This Row],[Order Date]],Superstore_Data[[#This Row],[Ship Date]],"d")</f>
        <v>6</v>
      </c>
      <c r="W2520">
        <f t="shared" si="39"/>
        <v>1</v>
      </c>
    </row>
    <row r="2521" spans="1:23" x14ac:dyDescent="0.3">
      <c r="A2521" s="2">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3">
        <v>29.46</v>
      </c>
      <c r="S2521">
        <v>6</v>
      </c>
      <c r="T2521">
        <v>0</v>
      </c>
      <c r="U2521">
        <v>14.4354</v>
      </c>
      <c r="V2521">
        <f>DATEDIF(Superstore_Data[[#This Row],[Order Date]],Superstore_Data[[#This Row],[Ship Date]],"d")</f>
        <v>6</v>
      </c>
      <c r="W2521">
        <f t="shared" si="39"/>
        <v>1</v>
      </c>
    </row>
    <row r="2522" spans="1:23" x14ac:dyDescent="0.3">
      <c r="A2522" s="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s="3">
        <v>868.59</v>
      </c>
      <c r="S2522">
        <v>3</v>
      </c>
      <c r="T2522">
        <v>0</v>
      </c>
      <c r="U2522">
        <v>251.89109999999999</v>
      </c>
      <c r="V2522">
        <f>DATEDIF(Superstore_Data[[#This Row],[Order Date]],Superstore_Data[[#This Row],[Ship Date]],"d")</f>
        <v>6</v>
      </c>
      <c r="W2522">
        <f t="shared" si="39"/>
        <v>1</v>
      </c>
    </row>
    <row r="2523" spans="1:23" x14ac:dyDescent="0.3">
      <c r="A2523" s="2">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s="3">
        <v>12.96</v>
      </c>
      <c r="S2523">
        <v>2</v>
      </c>
      <c r="T2523">
        <v>0</v>
      </c>
      <c r="U2523">
        <v>6.2207999999999997</v>
      </c>
      <c r="V2523">
        <f>DATEDIF(Superstore_Data[[#This Row],[Order Date]],Superstore_Data[[#This Row],[Ship Date]],"d")</f>
        <v>6</v>
      </c>
      <c r="W2523">
        <f t="shared" si="39"/>
        <v>1</v>
      </c>
    </row>
    <row r="2524" spans="1:23" x14ac:dyDescent="0.3">
      <c r="A2524" s="2">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3">
        <v>5.5</v>
      </c>
      <c r="S2524">
        <v>1</v>
      </c>
      <c r="T2524">
        <v>0</v>
      </c>
      <c r="U2524">
        <v>1.375</v>
      </c>
      <c r="V2524">
        <f>DATEDIF(Superstore_Data[[#This Row],[Order Date]],Superstore_Data[[#This Row],[Ship Date]],"d")</f>
        <v>6</v>
      </c>
      <c r="W2524">
        <f t="shared" si="39"/>
        <v>1</v>
      </c>
    </row>
    <row r="2525" spans="1:23" x14ac:dyDescent="0.3">
      <c r="A2525" s="2">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3">
        <v>121.6</v>
      </c>
      <c r="S2525">
        <v>4</v>
      </c>
      <c r="T2525">
        <v>0</v>
      </c>
      <c r="U2525">
        <v>55.936</v>
      </c>
      <c r="V2525">
        <f>DATEDIF(Superstore_Data[[#This Row],[Order Date]],Superstore_Data[[#This Row],[Ship Date]],"d")</f>
        <v>6</v>
      </c>
      <c r="W2525">
        <f t="shared" si="39"/>
        <v>1</v>
      </c>
    </row>
    <row r="2526" spans="1:23" x14ac:dyDescent="0.3">
      <c r="A2526" s="2">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s="3">
        <v>42.048000000000002</v>
      </c>
      <c r="S2526">
        <v>9</v>
      </c>
      <c r="T2526">
        <v>0.2</v>
      </c>
      <c r="U2526">
        <v>5.2560000000000002</v>
      </c>
      <c r="V2526">
        <f>DATEDIF(Superstore_Data[[#This Row],[Order Date]],Superstore_Data[[#This Row],[Ship Date]],"d")</f>
        <v>4</v>
      </c>
      <c r="W2526">
        <f t="shared" si="39"/>
        <v>1</v>
      </c>
    </row>
    <row r="2527" spans="1:23" x14ac:dyDescent="0.3">
      <c r="A2527" s="2">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s="3">
        <v>25.488</v>
      </c>
      <c r="S2527">
        <v>2</v>
      </c>
      <c r="T2527">
        <v>0.2</v>
      </c>
      <c r="U2527">
        <v>4.4603999999999999</v>
      </c>
      <c r="V2527">
        <f>DATEDIF(Superstore_Data[[#This Row],[Order Date]],Superstore_Data[[#This Row],[Ship Date]],"d")</f>
        <v>4</v>
      </c>
      <c r="W2527">
        <f t="shared" si="39"/>
        <v>1</v>
      </c>
    </row>
    <row r="2528" spans="1:23" x14ac:dyDescent="0.3">
      <c r="A2528" s="2">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s="3">
        <v>6.9</v>
      </c>
      <c r="S2528">
        <v>3</v>
      </c>
      <c r="T2528">
        <v>0.8</v>
      </c>
      <c r="U2528">
        <v>-12.074999999999999</v>
      </c>
      <c r="V2528">
        <f>DATEDIF(Superstore_Data[[#This Row],[Order Date]],Superstore_Data[[#This Row],[Ship Date]],"d")</f>
        <v>4</v>
      </c>
      <c r="W2528">
        <f t="shared" si="39"/>
        <v>1</v>
      </c>
    </row>
    <row r="2529" spans="1:23" x14ac:dyDescent="0.3">
      <c r="A2529" s="2">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s="3">
        <v>9.6479999999999997</v>
      </c>
      <c r="S2529">
        <v>6</v>
      </c>
      <c r="T2529">
        <v>0.8</v>
      </c>
      <c r="U2529">
        <v>-16.884</v>
      </c>
      <c r="V2529">
        <f>DATEDIF(Superstore_Data[[#This Row],[Order Date]],Superstore_Data[[#This Row],[Ship Date]],"d")</f>
        <v>4</v>
      </c>
      <c r="W2529">
        <f t="shared" si="39"/>
        <v>1</v>
      </c>
    </row>
    <row r="2530" spans="1:23" x14ac:dyDescent="0.3">
      <c r="A2530" s="2">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s="3">
        <v>7.968</v>
      </c>
      <c r="S2530">
        <v>2</v>
      </c>
      <c r="T2530">
        <v>0.2</v>
      </c>
      <c r="U2530">
        <v>2.8883999999999999</v>
      </c>
      <c r="V2530">
        <f>DATEDIF(Superstore_Data[[#This Row],[Order Date]],Superstore_Data[[#This Row],[Ship Date]],"d")</f>
        <v>4</v>
      </c>
      <c r="W2530">
        <f t="shared" si="39"/>
        <v>1</v>
      </c>
    </row>
    <row r="2531" spans="1:23" x14ac:dyDescent="0.3">
      <c r="A2531" s="2">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s="3">
        <v>10.368</v>
      </c>
      <c r="S2531">
        <v>2</v>
      </c>
      <c r="T2531">
        <v>0.2</v>
      </c>
      <c r="U2531">
        <v>3.6288</v>
      </c>
      <c r="V2531">
        <f>DATEDIF(Superstore_Data[[#This Row],[Order Date]],Superstore_Data[[#This Row],[Ship Date]],"d")</f>
        <v>5</v>
      </c>
      <c r="W2531">
        <f t="shared" si="39"/>
        <v>1</v>
      </c>
    </row>
    <row r="2532" spans="1:23" x14ac:dyDescent="0.3">
      <c r="A2532" s="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3">
        <v>114.2</v>
      </c>
      <c r="S2532">
        <v>5</v>
      </c>
      <c r="T2532">
        <v>0</v>
      </c>
      <c r="U2532">
        <v>52.531999999999996</v>
      </c>
      <c r="V2532">
        <f>DATEDIF(Superstore_Data[[#This Row],[Order Date]],Superstore_Data[[#This Row],[Ship Date]],"d")</f>
        <v>4</v>
      </c>
      <c r="W2532">
        <f t="shared" si="39"/>
        <v>1</v>
      </c>
    </row>
    <row r="2533" spans="1:23" x14ac:dyDescent="0.3">
      <c r="A2533" s="2">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s="3">
        <v>17.96</v>
      </c>
      <c r="S2533">
        <v>4</v>
      </c>
      <c r="T2533">
        <v>0</v>
      </c>
      <c r="U2533">
        <v>8.2615999999999996</v>
      </c>
      <c r="V2533">
        <f>DATEDIF(Superstore_Data[[#This Row],[Order Date]],Superstore_Data[[#This Row],[Ship Date]],"d")</f>
        <v>4</v>
      </c>
      <c r="W2533">
        <f t="shared" si="39"/>
        <v>1</v>
      </c>
    </row>
    <row r="2534" spans="1:23" x14ac:dyDescent="0.3">
      <c r="A2534" s="2">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3">
        <v>12.67</v>
      </c>
      <c r="S2534">
        <v>7</v>
      </c>
      <c r="T2534">
        <v>0</v>
      </c>
      <c r="U2534">
        <v>4.5612000000000004</v>
      </c>
      <c r="V2534">
        <f>DATEDIF(Superstore_Data[[#This Row],[Order Date]],Superstore_Data[[#This Row],[Ship Date]],"d")</f>
        <v>4</v>
      </c>
      <c r="W2534">
        <f t="shared" si="39"/>
        <v>1</v>
      </c>
    </row>
    <row r="2535" spans="1:23" x14ac:dyDescent="0.3">
      <c r="A2535" s="2">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s="3">
        <v>339.96</v>
      </c>
      <c r="S2535">
        <v>4</v>
      </c>
      <c r="T2535">
        <v>0</v>
      </c>
      <c r="U2535">
        <v>122.3856</v>
      </c>
      <c r="V2535">
        <f>DATEDIF(Superstore_Data[[#This Row],[Order Date]],Superstore_Data[[#This Row],[Ship Date]],"d")</f>
        <v>4</v>
      </c>
      <c r="W2535">
        <f t="shared" si="39"/>
        <v>1</v>
      </c>
    </row>
    <row r="2536" spans="1:23" x14ac:dyDescent="0.3">
      <c r="A2536" s="2">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s="3">
        <v>1801.6320000000001</v>
      </c>
      <c r="S2536">
        <v>6</v>
      </c>
      <c r="T2536">
        <v>0.2</v>
      </c>
      <c r="U2536">
        <v>-337.80599999999998</v>
      </c>
      <c r="V2536">
        <f>DATEDIF(Superstore_Data[[#This Row],[Order Date]],Superstore_Data[[#This Row],[Ship Date]],"d")</f>
        <v>3</v>
      </c>
      <c r="W2536">
        <f t="shared" si="39"/>
        <v>1</v>
      </c>
    </row>
    <row r="2537" spans="1:23" x14ac:dyDescent="0.3">
      <c r="A2537" s="2">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s="3">
        <v>46.32</v>
      </c>
      <c r="S2537">
        <v>4</v>
      </c>
      <c r="T2537">
        <v>0</v>
      </c>
      <c r="U2537">
        <v>18.064800000000002</v>
      </c>
      <c r="V2537">
        <f>DATEDIF(Superstore_Data[[#This Row],[Order Date]],Superstore_Data[[#This Row],[Ship Date]],"d")</f>
        <v>2</v>
      </c>
      <c r="W2537">
        <f t="shared" si="39"/>
        <v>1</v>
      </c>
    </row>
    <row r="2538" spans="1:23" x14ac:dyDescent="0.3">
      <c r="A2538" s="2">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s="3">
        <v>181.98599999999999</v>
      </c>
      <c r="S2538">
        <v>2</v>
      </c>
      <c r="T2538">
        <v>0.3</v>
      </c>
      <c r="U2538">
        <v>-54.595799999999997</v>
      </c>
      <c r="V2538">
        <f>DATEDIF(Superstore_Data[[#This Row],[Order Date]],Superstore_Data[[#This Row],[Ship Date]],"d")</f>
        <v>2</v>
      </c>
      <c r="W2538">
        <f t="shared" si="39"/>
        <v>1</v>
      </c>
    </row>
    <row r="2539" spans="1:23" x14ac:dyDescent="0.3">
      <c r="A2539" s="2">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3">
        <v>431.976</v>
      </c>
      <c r="S2539">
        <v>4</v>
      </c>
      <c r="T2539">
        <v>0.4</v>
      </c>
      <c r="U2539">
        <v>-100.7944</v>
      </c>
      <c r="V2539">
        <f>DATEDIF(Superstore_Data[[#This Row],[Order Date]],Superstore_Data[[#This Row],[Ship Date]],"d")</f>
        <v>2</v>
      </c>
      <c r="W2539">
        <f t="shared" si="39"/>
        <v>1</v>
      </c>
    </row>
    <row r="2540" spans="1:23" x14ac:dyDescent="0.3">
      <c r="A2540" s="2">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s="3">
        <v>155.37</v>
      </c>
      <c r="S2540">
        <v>1</v>
      </c>
      <c r="T2540">
        <v>0.4</v>
      </c>
      <c r="U2540">
        <v>-36.253</v>
      </c>
      <c r="V2540">
        <f>DATEDIF(Superstore_Data[[#This Row],[Order Date]],Superstore_Data[[#This Row],[Ship Date]],"d")</f>
        <v>2</v>
      </c>
      <c r="W2540">
        <f t="shared" si="39"/>
        <v>1</v>
      </c>
    </row>
    <row r="2541" spans="1:23" x14ac:dyDescent="0.3">
      <c r="A2541" s="2">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s="3">
        <v>1348.704</v>
      </c>
      <c r="S2541">
        <v>6</v>
      </c>
      <c r="T2541">
        <v>0.2</v>
      </c>
      <c r="U2541">
        <v>-219.1644</v>
      </c>
      <c r="V2541">
        <f>DATEDIF(Superstore_Data[[#This Row],[Order Date]],Superstore_Data[[#This Row],[Ship Date]],"d")</f>
        <v>0</v>
      </c>
      <c r="W2541">
        <f t="shared" si="39"/>
        <v>1</v>
      </c>
    </row>
    <row r="2542" spans="1:23" x14ac:dyDescent="0.3">
      <c r="A2542" s="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s="3">
        <v>700.15200000000004</v>
      </c>
      <c r="S2542">
        <v>3</v>
      </c>
      <c r="T2542">
        <v>0.2</v>
      </c>
      <c r="U2542">
        <v>78.767099999999999</v>
      </c>
      <c r="V2542">
        <f>DATEDIF(Superstore_Data[[#This Row],[Order Date]],Superstore_Data[[#This Row],[Ship Date]],"d")</f>
        <v>0</v>
      </c>
      <c r="W2542">
        <f t="shared" si="39"/>
        <v>1</v>
      </c>
    </row>
    <row r="2543" spans="1:23" x14ac:dyDescent="0.3">
      <c r="A2543" s="2">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s="3">
        <v>111.88800000000001</v>
      </c>
      <c r="S2543">
        <v>7</v>
      </c>
      <c r="T2543">
        <v>0.2</v>
      </c>
      <c r="U2543">
        <v>22.377600000000001</v>
      </c>
      <c r="V2543">
        <f>DATEDIF(Superstore_Data[[#This Row],[Order Date]],Superstore_Data[[#This Row],[Ship Date]],"d")</f>
        <v>4</v>
      </c>
      <c r="W2543">
        <f t="shared" si="39"/>
        <v>1</v>
      </c>
    </row>
    <row r="2544" spans="1:23" x14ac:dyDescent="0.3">
      <c r="A2544" s="2">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s="3">
        <v>143.952</v>
      </c>
      <c r="S2544">
        <v>3</v>
      </c>
      <c r="T2544">
        <v>0.2</v>
      </c>
      <c r="U2544">
        <v>14.395200000000001</v>
      </c>
      <c r="V2544">
        <f>DATEDIF(Superstore_Data[[#This Row],[Order Date]],Superstore_Data[[#This Row],[Ship Date]],"d")</f>
        <v>5</v>
      </c>
      <c r="W2544">
        <f t="shared" si="39"/>
        <v>1</v>
      </c>
    </row>
    <row r="2545" spans="1:23" x14ac:dyDescent="0.3">
      <c r="A2545" s="2">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s="3">
        <v>173.94</v>
      </c>
      <c r="S2545">
        <v>3</v>
      </c>
      <c r="T2545">
        <v>0</v>
      </c>
      <c r="U2545">
        <v>13.9152</v>
      </c>
      <c r="V2545">
        <f>DATEDIF(Superstore_Data[[#This Row],[Order Date]],Superstore_Data[[#This Row],[Ship Date]],"d")</f>
        <v>6</v>
      </c>
      <c r="W2545">
        <f t="shared" si="39"/>
        <v>1</v>
      </c>
    </row>
    <row r="2546" spans="1:23" x14ac:dyDescent="0.3">
      <c r="A2546" s="2">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s="3">
        <v>14.76</v>
      </c>
      <c r="S2546">
        <v>4</v>
      </c>
      <c r="T2546">
        <v>0</v>
      </c>
      <c r="U2546">
        <v>6.9371999999999998</v>
      </c>
      <c r="V2546">
        <f>DATEDIF(Superstore_Data[[#This Row],[Order Date]],Superstore_Data[[#This Row],[Ship Date]],"d")</f>
        <v>6</v>
      </c>
      <c r="W2546">
        <f t="shared" si="39"/>
        <v>1</v>
      </c>
    </row>
    <row r="2547" spans="1:23" x14ac:dyDescent="0.3">
      <c r="A2547" s="2">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s="3">
        <v>205.92</v>
      </c>
      <c r="S2547">
        <v>4</v>
      </c>
      <c r="T2547">
        <v>0</v>
      </c>
      <c r="U2547">
        <v>2.0592000000000001</v>
      </c>
      <c r="V2547">
        <f>DATEDIF(Superstore_Data[[#This Row],[Order Date]],Superstore_Data[[#This Row],[Ship Date]],"d")</f>
        <v>4</v>
      </c>
      <c r="W2547">
        <f t="shared" si="39"/>
        <v>1</v>
      </c>
    </row>
    <row r="2548" spans="1:23" x14ac:dyDescent="0.3">
      <c r="A2548" s="2">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s="3">
        <v>102.833</v>
      </c>
      <c r="S2548">
        <v>1</v>
      </c>
      <c r="T2548">
        <v>0.15</v>
      </c>
      <c r="U2548">
        <v>-6.0490000000000004</v>
      </c>
      <c r="V2548">
        <f>DATEDIF(Superstore_Data[[#This Row],[Order Date]],Superstore_Data[[#This Row],[Ship Date]],"d")</f>
        <v>4</v>
      </c>
      <c r="W2548">
        <f t="shared" si="39"/>
        <v>1</v>
      </c>
    </row>
    <row r="2549" spans="1:23" x14ac:dyDescent="0.3">
      <c r="A2549" s="2">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s="3">
        <v>2.3039999999999998</v>
      </c>
      <c r="S2549">
        <v>1</v>
      </c>
      <c r="T2549">
        <v>0.2</v>
      </c>
      <c r="U2549">
        <v>0.25919999999999999</v>
      </c>
      <c r="V2549">
        <f>DATEDIF(Superstore_Data[[#This Row],[Order Date]],Superstore_Data[[#This Row],[Ship Date]],"d")</f>
        <v>6</v>
      </c>
      <c r="W2549">
        <f t="shared" si="39"/>
        <v>1</v>
      </c>
    </row>
    <row r="2550" spans="1:23" x14ac:dyDescent="0.3">
      <c r="A2550" s="2">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s="3">
        <v>1879.96</v>
      </c>
      <c r="S2550">
        <v>5</v>
      </c>
      <c r="T2550">
        <v>0.2</v>
      </c>
      <c r="U2550">
        <v>211.49549999999999</v>
      </c>
      <c r="V2550">
        <f>DATEDIF(Superstore_Data[[#This Row],[Order Date]],Superstore_Data[[#This Row],[Ship Date]],"d")</f>
        <v>6</v>
      </c>
      <c r="W2550">
        <f t="shared" si="39"/>
        <v>1</v>
      </c>
    </row>
    <row r="2551" spans="1:23" x14ac:dyDescent="0.3">
      <c r="A2551" s="2">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s="3">
        <v>313.024</v>
      </c>
      <c r="S2551">
        <v>8</v>
      </c>
      <c r="T2551">
        <v>0.2</v>
      </c>
      <c r="U2551">
        <v>105.6456</v>
      </c>
      <c r="V2551">
        <f>DATEDIF(Superstore_Data[[#This Row],[Order Date]],Superstore_Data[[#This Row],[Ship Date]],"d")</f>
        <v>6</v>
      </c>
      <c r="W2551">
        <f t="shared" si="39"/>
        <v>1</v>
      </c>
    </row>
    <row r="2552" spans="1:23" x14ac:dyDescent="0.3">
      <c r="A2552" s="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s="3">
        <v>5.04</v>
      </c>
      <c r="S2552">
        <v>2</v>
      </c>
      <c r="T2552">
        <v>0.2</v>
      </c>
      <c r="U2552">
        <v>1.764</v>
      </c>
      <c r="V2552">
        <f>DATEDIF(Superstore_Data[[#This Row],[Order Date]],Superstore_Data[[#This Row],[Ship Date]],"d")</f>
        <v>6</v>
      </c>
      <c r="W2552">
        <f t="shared" si="39"/>
        <v>1</v>
      </c>
    </row>
    <row r="2553" spans="1:23" x14ac:dyDescent="0.3">
      <c r="A2553" s="2">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s="3">
        <v>821.88</v>
      </c>
      <c r="S2553">
        <v>6</v>
      </c>
      <c r="T2553">
        <v>0</v>
      </c>
      <c r="U2553">
        <v>213.68879999999999</v>
      </c>
      <c r="V2553">
        <f>DATEDIF(Superstore_Data[[#This Row],[Order Date]],Superstore_Data[[#This Row],[Ship Date]],"d")</f>
        <v>4</v>
      </c>
      <c r="W2553">
        <f t="shared" si="39"/>
        <v>1</v>
      </c>
    </row>
    <row r="2554" spans="1:23" x14ac:dyDescent="0.3">
      <c r="A2554" s="2">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s="3">
        <v>21.96</v>
      </c>
      <c r="S2554">
        <v>2</v>
      </c>
      <c r="T2554">
        <v>0</v>
      </c>
      <c r="U2554">
        <v>10.760400000000001</v>
      </c>
      <c r="V2554">
        <f>DATEDIF(Superstore_Data[[#This Row],[Order Date]],Superstore_Data[[#This Row],[Ship Date]],"d")</f>
        <v>4</v>
      </c>
      <c r="W2554">
        <f t="shared" si="39"/>
        <v>1</v>
      </c>
    </row>
    <row r="2555" spans="1:23" x14ac:dyDescent="0.3">
      <c r="A2555" s="2">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s="3">
        <v>25.92</v>
      </c>
      <c r="S2555">
        <v>4</v>
      </c>
      <c r="T2555">
        <v>0</v>
      </c>
      <c r="U2555">
        <v>12.441599999999999</v>
      </c>
      <c r="V2555">
        <f>DATEDIF(Superstore_Data[[#This Row],[Order Date]],Superstore_Data[[#This Row],[Ship Date]],"d")</f>
        <v>4</v>
      </c>
      <c r="W2555">
        <f t="shared" si="39"/>
        <v>1</v>
      </c>
    </row>
    <row r="2556" spans="1:23" x14ac:dyDescent="0.3">
      <c r="A2556" s="2">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s="3">
        <v>705.54399999999998</v>
      </c>
      <c r="S2556">
        <v>7</v>
      </c>
      <c r="T2556">
        <v>0.2</v>
      </c>
      <c r="U2556">
        <v>70.554400000000001</v>
      </c>
      <c r="V2556">
        <f>DATEDIF(Superstore_Data[[#This Row],[Order Date]],Superstore_Data[[#This Row],[Ship Date]],"d")</f>
        <v>5</v>
      </c>
      <c r="W2556">
        <f t="shared" si="39"/>
        <v>1</v>
      </c>
    </row>
    <row r="2557" spans="1:23" x14ac:dyDescent="0.3">
      <c r="A2557" s="2">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s="3">
        <v>50</v>
      </c>
      <c r="S2557">
        <v>2</v>
      </c>
      <c r="T2557">
        <v>0</v>
      </c>
      <c r="U2557">
        <v>12</v>
      </c>
      <c r="V2557">
        <f>DATEDIF(Superstore_Data[[#This Row],[Order Date]],Superstore_Data[[#This Row],[Ship Date]],"d")</f>
        <v>4</v>
      </c>
      <c r="W2557">
        <f t="shared" si="39"/>
        <v>1</v>
      </c>
    </row>
    <row r="2558" spans="1:23" x14ac:dyDescent="0.3">
      <c r="A2558" s="2">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s="3">
        <v>51.712000000000003</v>
      </c>
      <c r="S2558">
        <v>8</v>
      </c>
      <c r="T2558">
        <v>0.6</v>
      </c>
      <c r="U2558">
        <v>-32.32</v>
      </c>
      <c r="V2558">
        <f>DATEDIF(Superstore_Data[[#This Row],[Order Date]],Superstore_Data[[#This Row],[Ship Date]],"d")</f>
        <v>6</v>
      </c>
      <c r="W2558">
        <f t="shared" si="39"/>
        <v>1</v>
      </c>
    </row>
    <row r="2559" spans="1:23" x14ac:dyDescent="0.3">
      <c r="A2559" s="2">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s="3">
        <v>6.992</v>
      </c>
      <c r="S2559">
        <v>2</v>
      </c>
      <c r="T2559">
        <v>0.2</v>
      </c>
      <c r="U2559">
        <v>0.52439999999999998</v>
      </c>
      <c r="V2559">
        <f>DATEDIF(Superstore_Data[[#This Row],[Order Date]],Superstore_Data[[#This Row],[Ship Date]],"d")</f>
        <v>6</v>
      </c>
      <c r="W2559">
        <f t="shared" si="39"/>
        <v>1</v>
      </c>
    </row>
    <row r="2560" spans="1:23" x14ac:dyDescent="0.3">
      <c r="A2560" s="2">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s="3">
        <v>1406.86</v>
      </c>
      <c r="S2560">
        <v>7</v>
      </c>
      <c r="T2560">
        <v>0</v>
      </c>
      <c r="U2560">
        <v>140.68600000000001</v>
      </c>
      <c r="V2560">
        <f>DATEDIF(Superstore_Data[[#This Row],[Order Date]],Superstore_Data[[#This Row],[Ship Date]],"d")</f>
        <v>4</v>
      </c>
      <c r="W2560">
        <f t="shared" si="39"/>
        <v>1</v>
      </c>
    </row>
    <row r="2561" spans="1:23" x14ac:dyDescent="0.3">
      <c r="A2561" s="2">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s="3">
        <v>15.75</v>
      </c>
      <c r="S2561">
        <v>5</v>
      </c>
      <c r="T2561">
        <v>0</v>
      </c>
      <c r="U2561">
        <v>7.56</v>
      </c>
      <c r="V2561">
        <f>DATEDIF(Superstore_Data[[#This Row],[Order Date]],Superstore_Data[[#This Row],[Ship Date]],"d")</f>
        <v>4</v>
      </c>
      <c r="W2561">
        <f t="shared" si="39"/>
        <v>1</v>
      </c>
    </row>
    <row r="2562" spans="1:23" x14ac:dyDescent="0.3">
      <c r="A2562" s="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s="3">
        <v>323.10000000000002</v>
      </c>
      <c r="S2562">
        <v>2</v>
      </c>
      <c r="T2562">
        <v>0</v>
      </c>
      <c r="U2562">
        <v>61.389000000000003</v>
      </c>
      <c r="V2562">
        <f>DATEDIF(Superstore_Data[[#This Row],[Order Date]],Superstore_Data[[#This Row],[Ship Date]],"d")</f>
        <v>4</v>
      </c>
      <c r="W2562">
        <f t="shared" ref="W2562:W2625" si="40">COUNTIF($A:$A,A2562)</f>
        <v>1</v>
      </c>
    </row>
    <row r="2563" spans="1:23" x14ac:dyDescent="0.3">
      <c r="A2563" s="2">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s="3">
        <v>9.2159999999999993</v>
      </c>
      <c r="S2563">
        <v>4</v>
      </c>
      <c r="T2563">
        <v>0.2</v>
      </c>
      <c r="U2563">
        <v>3.3408000000000002</v>
      </c>
      <c r="V2563">
        <f>DATEDIF(Superstore_Data[[#This Row],[Order Date]],Superstore_Data[[#This Row],[Ship Date]],"d")</f>
        <v>6</v>
      </c>
      <c r="W2563">
        <f t="shared" si="40"/>
        <v>1</v>
      </c>
    </row>
    <row r="2564" spans="1:23" x14ac:dyDescent="0.3">
      <c r="A2564" s="2">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s="3">
        <v>10.368</v>
      </c>
      <c r="S2564">
        <v>2</v>
      </c>
      <c r="T2564">
        <v>0.2</v>
      </c>
      <c r="U2564">
        <v>3.6288</v>
      </c>
      <c r="V2564">
        <f>DATEDIF(Superstore_Data[[#This Row],[Order Date]],Superstore_Data[[#This Row],[Ship Date]],"d")</f>
        <v>6</v>
      </c>
      <c r="W2564">
        <f t="shared" si="40"/>
        <v>1</v>
      </c>
    </row>
    <row r="2565" spans="1:23" x14ac:dyDescent="0.3">
      <c r="A2565" s="2">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s="3">
        <v>15.02</v>
      </c>
      <c r="S2565">
        <v>1</v>
      </c>
      <c r="T2565">
        <v>0</v>
      </c>
      <c r="U2565">
        <v>2.7035999999999998</v>
      </c>
      <c r="V2565">
        <f>DATEDIF(Superstore_Data[[#This Row],[Order Date]],Superstore_Data[[#This Row],[Ship Date]],"d")</f>
        <v>5</v>
      </c>
      <c r="W2565">
        <f t="shared" si="40"/>
        <v>1</v>
      </c>
    </row>
    <row r="2566" spans="1:23" x14ac:dyDescent="0.3">
      <c r="A2566" s="2">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s="3">
        <v>33.82</v>
      </c>
      <c r="S2566">
        <v>2</v>
      </c>
      <c r="T2566">
        <v>0</v>
      </c>
      <c r="U2566">
        <v>9.1313999999999993</v>
      </c>
      <c r="V2566">
        <f>DATEDIF(Superstore_Data[[#This Row],[Order Date]],Superstore_Data[[#This Row],[Ship Date]],"d")</f>
        <v>5</v>
      </c>
      <c r="W2566">
        <f t="shared" si="40"/>
        <v>1</v>
      </c>
    </row>
    <row r="2567" spans="1:23" x14ac:dyDescent="0.3">
      <c r="A2567" s="2">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s="3">
        <v>71</v>
      </c>
      <c r="S2567">
        <v>4</v>
      </c>
      <c r="T2567">
        <v>0</v>
      </c>
      <c r="U2567">
        <v>27.69</v>
      </c>
      <c r="V2567">
        <f>DATEDIF(Superstore_Data[[#This Row],[Order Date]],Superstore_Data[[#This Row],[Ship Date]],"d")</f>
        <v>3</v>
      </c>
      <c r="W2567">
        <f t="shared" si="40"/>
        <v>1</v>
      </c>
    </row>
    <row r="2568" spans="1:23" x14ac:dyDescent="0.3">
      <c r="A2568" s="2">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s="3">
        <v>25.12</v>
      </c>
      <c r="S2568">
        <v>5</v>
      </c>
      <c r="T2568">
        <v>0.2</v>
      </c>
      <c r="U2568">
        <v>7.85</v>
      </c>
      <c r="V2568">
        <f>DATEDIF(Superstore_Data[[#This Row],[Order Date]],Superstore_Data[[#This Row],[Ship Date]],"d")</f>
        <v>2</v>
      </c>
      <c r="W2568">
        <f t="shared" si="40"/>
        <v>1</v>
      </c>
    </row>
    <row r="2569" spans="1:23" x14ac:dyDescent="0.3">
      <c r="A2569" s="2">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s="3">
        <v>2665.62</v>
      </c>
      <c r="S2569">
        <v>9</v>
      </c>
      <c r="T2569">
        <v>0</v>
      </c>
      <c r="U2569">
        <v>239.9058</v>
      </c>
      <c r="V2569">
        <f>DATEDIF(Superstore_Data[[#This Row],[Order Date]],Superstore_Data[[#This Row],[Ship Date]],"d")</f>
        <v>2</v>
      </c>
      <c r="W2569">
        <f t="shared" si="40"/>
        <v>1</v>
      </c>
    </row>
    <row r="2570" spans="1:23" x14ac:dyDescent="0.3">
      <c r="A2570" s="2">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s="3">
        <v>478.08</v>
      </c>
      <c r="S2570">
        <v>8</v>
      </c>
      <c r="T2570">
        <v>0</v>
      </c>
      <c r="U2570">
        <v>133.86240000000001</v>
      </c>
      <c r="V2570">
        <f>DATEDIF(Superstore_Data[[#This Row],[Order Date]],Superstore_Data[[#This Row],[Ship Date]],"d")</f>
        <v>4</v>
      </c>
      <c r="W2570">
        <f t="shared" si="40"/>
        <v>1</v>
      </c>
    </row>
    <row r="2571" spans="1:23" x14ac:dyDescent="0.3">
      <c r="A2571" s="2">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s="3">
        <v>164.38800000000001</v>
      </c>
      <c r="S2571">
        <v>2</v>
      </c>
      <c r="T2571">
        <v>0.4</v>
      </c>
      <c r="U2571">
        <v>-35.617400000000004</v>
      </c>
      <c r="V2571">
        <f>DATEDIF(Superstore_Data[[#This Row],[Order Date]],Superstore_Data[[#This Row],[Ship Date]],"d")</f>
        <v>0</v>
      </c>
      <c r="W2571">
        <f t="shared" si="40"/>
        <v>1</v>
      </c>
    </row>
    <row r="2572" spans="1:23" x14ac:dyDescent="0.3">
      <c r="A2572" s="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s="3">
        <v>13.247999999999999</v>
      </c>
      <c r="S2572">
        <v>4</v>
      </c>
      <c r="T2572">
        <v>0.2</v>
      </c>
      <c r="U2572">
        <v>3.6432000000000002</v>
      </c>
      <c r="V2572">
        <f>DATEDIF(Superstore_Data[[#This Row],[Order Date]],Superstore_Data[[#This Row],[Ship Date]],"d")</f>
        <v>0</v>
      </c>
      <c r="W2572">
        <f t="shared" si="40"/>
        <v>1</v>
      </c>
    </row>
    <row r="2573" spans="1:23" x14ac:dyDescent="0.3">
      <c r="A2573" s="2">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s="3">
        <v>2.9119999999999999</v>
      </c>
      <c r="S2573">
        <v>2</v>
      </c>
      <c r="T2573">
        <v>0.2</v>
      </c>
      <c r="U2573">
        <v>0.91</v>
      </c>
      <c r="V2573">
        <f>DATEDIF(Superstore_Data[[#This Row],[Order Date]],Superstore_Data[[#This Row],[Ship Date]],"d")</f>
        <v>5</v>
      </c>
      <c r="W2573">
        <f t="shared" si="40"/>
        <v>1</v>
      </c>
    </row>
    <row r="2574" spans="1:23" x14ac:dyDescent="0.3">
      <c r="A2574" s="2">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s="3">
        <v>1399.944</v>
      </c>
      <c r="S2574">
        <v>7</v>
      </c>
      <c r="T2574">
        <v>0.2</v>
      </c>
      <c r="U2574">
        <v>52.497900000000001</v>
      </c>
      <c r="V2574">
        <f>DATEDIF(Superstore_Data[[#This Row],[Order Date]],Superstore_Data[[#This Row],[Ship Date]],"d")</f>
        <v>3</v>
      </c>
      <c r="W2574">
        <f t="shared" si="40"/>
        <v>1</v>
      </c>
    </row>
    <row r="2575" spans="1:23" x14ac:dyDescent="0.3">
      <c r="A2575" s="2">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s="3">
        <v>526.45000000000005</v>
      </c>
      <c r="S2575">
        <v>5</v>
      </c>
      <c r="T2575">
        <v>0</v>
      </c>
      <c r="U2575">
        <v>31.587</v>
      </c>
      <c r="V2575">
        <f>DATEDIF(Superstore_Data[[#This Row],[Order Date]],Superstore_Data[[#This Row],[Ship Date]],"d")</f>
        <v>5</v>
      </c>
      <c r="W2575">
        <f t="shared" si="40"/>
        <v>1</v>
      </c>
    </row>
    <row r="2576" spans="1:23" x14ac:dyDescent="0.3">
      <c r="A2576" s="2">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s="3">
        <v>16.23</v>
      </c>
      <c r="S2576">
        <v>3</v>
      </c>
      <c r="T2576">
        <v>0</v>
      </c>
      <c r="U2576">
        <v>7.9527000000000001</v>
      </c>
      <c r="V2576">
        <f>DATEDIF(Superstore_Data[[#This Row],[Order Date]],Superstore_Data[[#This Row],[Ship Date]],"d")</f>
        <v>5</v>
      </c>
      <c r="W2576">
        <f t="shared" si="40"/>
        <v>1</v>
      </c>
    </row>
    <row r="2577" spans="1:23" x14ac:dyDescent="0.3">
      <c r="A2577" s="2">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s="3">
        <v>319.89999999999998</v>
      </c>
      <c r="S2577">
        <v>5</v>
      </c>
      <c r="T2577">
        <v>0</v>
      </c>
      <c r="U2577">
        <v>156.751</v>
      </c>
      <c r="V2577">
        <f>DATEDIF(Superstore_Data[[#This Row],[Order Date]],Superstore_Data[[#This Row],[Ship Date]],"d")</f>
        <v>5</v>
      </c>
      <c r="W2577">
        <f t="shared" si="40"/>
        <v>1</v>
      </c>
    </row>
    <row r="2578" spans="1:23" x14ac:dyDescent="0.3">
      <c r="A2578" s="2">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s="3">
        <v>11.36</v>
      </c>
      <c r="S2578">
        <v>2</v>
      </c>
      <c r="T2578">
        <v>0</v>
      </c>
      <c r="U2578">
        <v>5.3391999999999999</v>
      </c>
      <c r="V2578">
        <f>DATEDIF(Superstore_Data[[#This Row],[Order Date]],Superstore_Data[[#This Row],[Ship Date]],"d")</f>
        <v>5</v>
      </c>
      <c r="W2578">
        <f t="shared" si="40"/>
        <v>1</v>
      </c>
    </row>
    <row r="2579" spans="1:23" x14ac:dyDescent="0.3">
      <c r="A2579" s="2">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s="3">
        <v>675.12</v>
      </c>
      <c r="S2579">
        <v>3</v>
      </c>
      <c r="T2579">
        <v>0</v>
      </c>
      <c r="U2579">
        <v>290.30160000000001</v>
      </c>
      <c r="V2579">
        <f>DATEDIF(Superstore_Data[[#This Row],[Order Date]],Superstore_Data[[#This Row],[Ship Date]],"d")</f>
        <v>5</v>
      </c>
      <c r="W2579">
        <f t="shared" si="40"/>
        <v>1</v>
      </c>
    </row>
    <row r="2580" spans="1:23" x14ac:dyDescent="0.3">
      <c r="A2580" s="2">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s="3">
        <v>62.82</v>
      </c>
      <c r="S2580">
        <v>3</v>
      </c>
      <c r="T2580">
        <v>0</v>
      </c>
      <c r="U2580">
        <v>30.7818</v>
      </c>
      <c r="V2580">
        <f>DATEDIF(Superstore_Data[[#This Row],[Order Date]],Superstore_Data[[#This Row],[Ship Date]],"d")</f>
        <v>5</v>
      </c>
      <c r="W2580">
        <f t="shared" si="40"/>
        <v>1</v>
      </c>
    </row>
    <row r="2581" spans="1:23" x14ac:dyDescent="0.3">
      <c r="A2581" s="2">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3">
        <v>489.92</v>
      </c>
      <c r="S2581">
        <v>8</v>
      </c>
      <c r="T2581">
        <v>0</v>
      </c>
      <c r="U2581">
        <v>0</v>
      </c>
      <c r="V2581">
        <f>DATEDIF(Superstore_Data[[#This Row],[Order Date]],Superstore_Data[[#This Row],[Ship Date]],"d")</f>
        <v>5</v>
      </c>
      <c r="W2581">
        <f t="shared" si="40"/>
        <v>1</v>
      </c>
    </row>
    <row r="2582" spans="1:23" x14ac:dyDescent="0.3">
      <c r="A2582" s="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3">
        <v>19.440000000000001</v>
      </c>
      <c r="S2582">
        <v>3</v>
      </c>
      <c r="T2582">
        <v>0</v>
      </c>
      <c r="U2582">
        <v>9.3312000000000008</v>
      </c>
      <c r="V2582">
        <f>DATEDIF(Superstore_Data[[#This Row],[Order Date]],Superstore_Data[[#This Row],[Ship Date]],"d")</f>
        <v>5</v>
      </c>
      <c r="W2582">
        <f t="shared" si="40"/>
        <v>1</v>
      </c>
    </row>
    <row r="2583" spans="1:23" x14ac:dyDescent="0.3">
      <c r="A2583" s="2">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s="3">
        <v>16.68</v>
      </c>
      <c r="S2583">
        <v>2</v>
      </c>
      <c r="T2583">
        <v>0</v>
      </c>
      <c r="U2583">
        <v>8.34</v>
      </c>
      <c r="V2583">
        <f>DATEDIF(Superstore_Data[[#This Row],[Order Date]],Superstore_Data[[#This Row],[Ship Date]],"d")</f>
        <v>5</v>
      </c>
      <c r="W2583">
        <f t="shared" si="40"/>
        <v>1</v>
      </c>
    </row>
    <row r="2584" spans="1:23" x14ac:dyDescent="0.3">
      <c r="A2584" s="2">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s="3">
        <v>155.35</v>
      </c>
      <c r="S2584">
        <v>13</v>
      </c>
      <c r="T2584">
        <v>0</v>
      </c>
      <c r="U2584">
        <v>0</v>
      </c>
      <c r="V2584">
        <f>DATEDIF(Superstore_Data[[#This Row],[Order Date]],Superstore_Data[[#This Row],[Ship Date]],"d")</f>
        <v>5</v>
      </c>
      <c r="W2584">
        <f t="shared" si="40"/>
        <v>1</v>
      </c>
    </row>
    <row r="2585" spans="1:23" x14ac:dyDescent="0.3">
      <c r="A2585" s="2">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s="3">
        <v>12.42</v>
      </c>
      <c r="S2585">
        <v>3</v>
      </c>
      <c r="T2585">
        <v>0</v>
      </c>
      <c r="U2585">
        <v>4.4711999999999996</v>
      </c>
      <c r="V2585">
        <f>DATEDIF(Superstore_Data[[#This Row],[Order Date]],Superstore_Data[[#This Row],[Ship Date]],"d")</f>
        <v>5</v>
      </c>
      <c r="W2585">
        <f t="shared" si="40"/>
        <v>1</v>
      </c>
    </row>
    <row r="2586" spans="1:23" x14ac:dyDescent="0.3">
      <c r="A2586" s="2">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3">
        <v>187.98</v>
      </c>
      <c r="S2586">
        <v>2</v>
      </c>
      <c r="T2586">
        <v>0</v>
      </c>
      <c r="U2586">
        <v>52.634399999999999</v>
      </c>
      <c r="V2586">
        <f>DATEDIF(Superstore_Data[[#This Row],[Order Date]],Superstore_Data[[#This Row],[Ship Date]],"d")</f>
        <v>5</v>
      </c>
      <c r="W2586">
        <f t="shared" si="40"/>
        <v>1</v>
      </c>
    </row>
    <row r="2587" spans="1:23" x14ac:dyDescent="0.3">
      <c r="A2587" s="2">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s="3">
        <v>6.6079999999999997</v>
      </c>
      <c r="S2587">
        <v>2</v>
      </c>
      <c r="T2587">
        <v>0.2</v>
      </c>
      <c r="U2587">
        <v>2.1476000000000002</v>
      </c>
      <c r="V2587">
        <f>DATEDIF(Superstore_Data[[#This Row],[Order Date]],Superstore_Data[[#This Row],[Ship Date]],"d")</f>
        <v>7</v>
      </c>
      <c r="W2587">
        <f t="shared" si="40"/>
        <v>1</v>
      </c>
    </row>
    <row r="2588" spans="1:23" x14ac:dyDescent="0.3">
      <c r="A2588" s="2">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s="3">
        <v>248.57</v>
      </c>
      <c r="S2588">
        <v>7</v>
      </c>
      <c r="T2588">
        <v>0</v>
      </c>
      <c r="U2588">
        <v>67.113900000000001</v>
      </c>
      <c r="V2588">
        <f>DATEDIF(Superstore_Data[[#This Row],[Order Date]],Superstore_Data[[#This Row],[Ship Date]],"d")</f>
        <v>6</v>
      </c>
      <c r="W2588">
        <f t="shared" si="40"/>
        <v>1</v>
      </c>
    </row>
    <row r="2589" spans="1:23" x14ac:dyDescent="0.3">
      <c r="A2589" s="2">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s="3">
        <v>22.23</v>
      </c>
      <c r="S2589">
        <v>1</v>
      </c>
      <c r="T2589">
        <v>0</v>
      </c>
      <c r="U2589">
        <v>9.7812000000000001</v>
      </c>
      <c r="V2589">
        <f>DATEDIF(Superstore_Data[[#This Row],[Order Date]],Superstore_Data[[#This Row],[Ship Date]],"d")</f>
        <v>6</v>
      </c>
      <c r="W2589">
        <f t="shared" si="40"/>
        <v>1</v>
      </c>
    </row>
    <row r="2590" spans="1:23" x14ac:dyDescent="0.3">
      <c r="A2590" s="2">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s="3">
        <v>5.98</v>
      </c>
      <c r="S2590">
        <v>1</v>
      </c>
      <c r="T2590">
        <v>0</v>
      </c>
      <c r="U2590">
        <v>1.0165999999999999</v>
      </c>
      <c r="V2590">
        <f>DATEDIF(Superstore_Data[[#This Row],[Order Date]],Superstore_Data[[#This Row],[Ship Date]],"d")</f>
        <v>4</v>
      </c>
      <c r="W2590">
        <f t="shared" si="40"/>
        <v>1</v>
      </c>
    </row>
    <row r="2591" spans="1:23" x14ac:dyDescent="0.3">
      <c r="A2591" s="2">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s="3">
        <v>246.16800000000001</v>
      </c>
      <c r="S2591">
        <v>3</v>
      </c>
      <c r="T2591">
        <v>0.2</v>
      </c>
      <c r="U2591">
        <v>21.5397</v>
      </c>
      <c r="V2591">
        <f>DATEDIF(Superstore_Data[[#This Row],[Order Date]],Superstore_Data[[#This Row],[Ship Date]],"d")</f>
        <v>4</v>
      </c>
      <c r="W2591">
        <f t="shared" si="40"/>
        <v>1</v>
      </c>
    </row>
    <row r="2592" spans="1:23" x14ac:dyDescent="0.3">
      <c r="A2592" s="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s="3">
        <v>14.135999999999999</v>
      </c>
      <c r="S2592">
        <v>2</v>
      </c>
      <c r="T2592">
        <v>0.6</v>
      </c>
      <c r="U2592">
        <v>-7.7747999999999999</v>
      </c>
      <c r="V2592">
        <f>DATEDIF(Superstore_Data[[#This Row],[Order Date]],Superstore_Data[[#This Row],[Ship Date]],"d")</f>
        <v>6</v>
      </c>
      <c r="W2592">
        <f t="shared" si="40"/>
        <v>1</v>
      </c>
    </row>
    <row r="2593" spans="1:23" x14ac:dyDescent="0.3">
      <c r="A2593" s="2">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s="3">
        <v>601.47</v>
      </c>
      <c r="S2593">
        <v>3</v>
      </c>
      <c r="T2593">
        <v>0.5</v>
      </c>
      <c r="U2593">
        <v>-300.73500000000001</v>
      </c>
      <c r="V2593">
        <f>DATEDIF(Superstore_Data[[#This Row],[Order Date]],Superstore_Data[[#This Row],[Ship Date]],"d")</f>
        <v>6</v>
      </c>
      <c r="W2593">
        <f t="shared" si="40"/>
        <v>1</v>
      </c>
    </row>
    <row r="2594" spans="1:23" x14ac:dyDescent="0.3">
      <c r="A2594" s="2">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s="3">
        <v>79.099999999999994</v>
      </c>
      <c r="S2594">
        <v>2</v>
      </c>
      <c r="T2594">
        <v>0</v>
      </c>
      <c r="U2594">
        <v>39.549999999999997</v>
      </c>
      <c r="V2594">
        <f>DATEDIF(Superstore_Data[[#This Row],[Order Date]],Superstore_Data[[#This Row],[Ship Date]],"d")</f>
        <v>2</v>
      </c>
      <c r="W2594">
        <f t="shared" si="40"/>
        <v>1</v>
      </c>
    </row>
    <row r="2595" spans="1:23" x14ac:dyDescent="0.3">
      <c r="A2595" s="2">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s="3">
        <v>327.84</v>
      </c>
      <c r="S2595">
        <v>8</v>
      </c>
      <c r="T2595">
        <v>0</v>
      </c>
      <c r="U2595">
        <v>157.36320000000001</v>
      </c>
      <c r="V2595">
        <f>DATEDIF(Superstore_Data[[#This Row],[Order Date]],Superstore_Data[[#This Row],[Ship Date]],"d")</f>
        <v>2</v>
      </c>
      <c r="W2595">
        <f t="shared" si="40"/>
        <v>1</v>
      </c>
    </row>
    <row r="2596" spans="1:23" x14ac:dyDescent="0.3">
      <c r="A2596" s="2">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s="3">
        <v>180.96</v>
      </c>
      <c r="S2596">
        <v>2</v>
      </c>
      <c r="T2596">
        <v>0</v>
      </c>
      <c r="U2596">
        <v>81.432000000000002</v>
      </c>
      <c r="V2596">
        <f>DATEDIF(Superstore_Data[[#This Row],[Order Date]],Superstore_Data[[#This Row],[Ship Date]],"d")</f>
        <v>4</v>
      </c>
      <c r="W2596">
        <f t="shared" si="40"/>
        <v>1</v>
      </c>
    </row>
    <row r="2597" spans="1:23" x14ac:dyDescent="0.3">
      <c r="A2597" s="2">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s="3">
        <v>914.97</v>
      </c>
      <c r="S2597">
        <v>3</v>
      </c>
      <c r="T2597">
        <v>0</v>
      </c>
      <c r="U2597">
        <v>411.73649999999998</v>
      </c>
      <c r="V2597">
        <f>DATEDIF(Superstore_Data[[#This Row],[Order Date]],Superstore_Data[[#This Row],[Ship Date]],"d")</f>
        <v>4</v>
      </c>
      <c r="W2597">
        <f t="shared" si="40"/>
        <v>1</v>
      </c>
    </row>
    <row r="2598" spans="1:23" x14ac:dyDescent="0.3">
      <c r="A2598" s="2">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s="3">
        <v>587.97</v>
      </c>
      <c r="S2598">
        <v>3</v>
      </c>
      <c r="T2598">
        <v>0</v>
      </c>
      <c r="U2598">
        <v>158.75190000000001</v>
      </c>
      <c r="V2598">
        <f>DATEDIF(Superstore_Data[[#This Row],[Order Date]],Superstore_Data[[#This Row],[Ship Date]],"d")</f>
        <v>4</v>
      </c>
      <c r="W2598">
        <f t="shared" si="40"/>
        <v>1</v>
      </c>
    </row>
    <row r="2599" spans="1:23" x14ac:dyDescent="0.3">
      <c r="A2599" s="2">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s="3">
        <v>530.34</v>
      </c>
      <c r="S2599">
        <v>2</v>
      </c>
      <c r="T2599">
        <v>0</v>
      </c>
      <c r="U2599">
        <v>95.461200000000005</v>
      </c>
      <c r="V2599">
        <f>DATEDIF(Superstore_Data[[#This Row],[Order Date]],Superstore_Data[[#This Row],[Ship Date]],"d")</f>
        <v>4</v>
      </c>
      <c r="W2599">
        <f t="shared" si="40"/>
        <v>1</v>
      </c>
    </row>
    <row r="2600" spans="1:23" x14ac:dyDescent="0.3">
      <c r="A2600" s="2">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s="3">
        <v>14.94</v>
      </c>
      <c r="S2600">
        <v>3</v>
      </c>
      <c r="T2600">
        <v>0</v>
      </c>
      <c r="U2600">
        <v>7.3205999999999998</v>
      </c>
      <c r="V2600">
        <f>DATEDIF(Superstore_Data[[#This Row],[Order Date]],Superstore_Data[[#This Row],[Ship Date]],"d")</f>
        <v>4</v>
      </c>
      <c r="W2600">
        <f t="shared" si="40"/>
        <v>1</v>
      </c>
    </row>
    <row r="2601" spans="1:23" x14ac:dyDescent="0.3">
      <c r="A2601" s="2">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s="3">
        <v>121.94</v>
      </c>
      <c r="S2601">
        <v>2</v>
      </c>
      <c r="T2601">
        <v>0</v>
      </c>
      <c r="U2601">
        <v>35.3626</v>
      </c>
      <c r="V2601">
        <f>DATEDIF(Superstore_Data[[#This Row],[Order Date]],Superstore_Data[[#This Row],[Ship Date]],"d")</f>
        <v>6</v>
      </c>
      <c r="W2601">
        <f t="shared" si="40"/>
        <v>1</v>
      </c>
    </row>
    <row r="2602" spans="1:23" x14ac:dyDescent="0.3">
      <c r="A2602" s="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s="3">
        <v>122.71</v>
      </c>
      <c r="S2602">
        <v>7</v>
      </c>
      <c r="T2602">
        <v>0</v>
      </c>
      <c r="U2602">
        <v>36.813000000000002</v>
      </c>
      <c r="V2602">
        <f>DATEDIF(Superstore_Data[[#This Row],[Order Date]],Superstore_Data[[#This Row],[Ship Date]],"d")</f>
        <v>6</v>
      </c>
      <c r="W2602">
        <f t="shared" si="40"/>
        <v>1</v>
      </c>
    </row>
    <row r="2603" spans="1:23" x14ac:dyDescent="0.3">
      <c r="A2603" s="2">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s="3">
        <v>14.94</v>
      </c>
      <c r="S2603">
        <v>3</v>
      </c>
      <c r="T2603">
        <v>0</v>
      </c>
      <c r="U2603">
        <v>7.0217999999999998</v>
      </c>
      <c r="V2603">
        <f>DATEDIF(Superstore_Data[[#This Row],[Order Date]],Superstore_Data[[#This Row],[Ship Date]],"d")</f>
        <v>0</v>
      </c>
      <c r="W2603">
        <f t="shared" si="40"/>
        <v>1</v>
      </c>
    </row>
    <row r="2604" spans="1:23" x14ac:dyDescent="0.3">
      <c r="A2604" s="2">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s="3">
        <v>1349.85</v>
      </c>
      <c r="S2604">
        <v>3</v>
      </c>
      <c r="T2604">
        <v>0</v>
      </c>
      <c r="U2604">
        <v>364.45949999999999</v>
      </c>
      <c r="V2604">
        <f>DATEDIF(Superstore_Data[[#This Row],[Order Date]],Superstore_Data[[#This Row],[Ship Date]],"d")</f>
        <v>0</v>
      </c>
      <c r="W2604">
        <f t="shared" si="40"/>
        <v>1</v>
      </c>
    </row>
    <row r="2605" spans="1:23" x14ac:dyDescent="0.3">
      <c r="A2605" s="2">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s="3">
        <v>136.78399999999999</v>
      </c>
      <c r="S2605">
        <v>1</v>
      </c>
      <c r="T2605">
        <v>0.2</v>
      </c>
      <c r="U2605">
        <v>5.1294000000000004</v>
      </c>
      <c r="V2605">
        <f>DATEDIF(Superstore_Data[[#This Row],[Order Date]],Superstore_Data[[#This Row],[Ship Date]],"d")</f>
        <v>0</v>
      </c>
      <c r="W2605">
        <f t="shared" si="40"/>
        <v>1</v>
      </c>
    </row>
    <row r="2606" spans="1:23" x14ac:dyDescent="0.3">
      <c r="A2606" s="2">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s="3">
        <v>61.12</v>
      </c>
      <c r="S2606">
        <v>4</v>
      </c>
      <c r="T2606">
        <v>0</v>
      </c>
      <c r="U2606">
        <v>20.780799999999999</v>
      </c>
      <c r="V2606">
        <f>DATEDIF(Superstore_Data[[#This Row],[Order Date]],Superstore_Data[[#This Row],[Ship Date]],"d")</f>
        <v>0</v>
      </c>
      <c r="W2606">
        <f t="shared" si="40"/>
        <v>1</v>
      </c>
    </row>
    <row r="2607" spans="1:23" x14ac:dyDescent="0.3">
      <c r="A2607" s="2">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s="3">
        <v>1.167</v>
      </c>
      <c r="S2607">
        <v>1</v>
      </c>
      <c r="T2607">
        <v>0.7</v>
      </c>
      <c r="U2607">
        <v>-0.85580000000000001</v>
      </c>
      <c r="V2607">
        <f>DATEDIF(Superstore_Data[[#This Row],[Order Date]],Superstore_Data[[#This Row],[Ship Date]],"d")</f>
        <v>5</v>
      </c>
      <c r="W2607">
        <f t="shared" si="40"/>
        <v>1</v>
      </c>
    </row>
    <row r="2608" spans="1:23" x14ac:dyDescent="0.3">
      <c r="A2608" s="2">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s="3">
        <v>16.989999999999998</v>
      </c>
      <c r="S2608">
        <v>1</v>
      </c>
      <c r="T2608">
        <v>0</v>
      </c>
      <c r="U2608">
        <v>4.9271000000000003</v>
      </c>
      <c r="V2608">
        <f>DATEDIF(Superstore_Data[[#This Row],[Order Date]],Superstore_Data[[#This Row],[Ship Date]],"d")</f>
        <v>6</v>
      </c>
      <c r="W2608">
        <f t="shared" si="40"/>
        <v>1</v>
      </c>
    </row>
    <row r="2609" spans="1:23" x14ac:dyDescent="0.3">
      <c r="A2609" s="2">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s="3">
        <v>24.672000000000001</v>
      </c>
      <c r="S2609">
        <v>3</v>
      </c>
      <c r="T2609">
        <v>0.2</v>
      </c>
      <c r="U2609">
        <v>0</v>
      </c>
      <c r="V2609">
        <f>DATEDIF(Superstore_Data[[#This Row],[Order Date]],Superstore_Data[[#This Row],[Ship Date]],"d")</f>
        <v>5</v>
      </c>
      <c r="W2609">
        <f t="shared" si="40"/>
        <v>1</v>
      </c>
    </row>
    <row r="2610" spans="1:23" x14ac:dyDescent="0.3">
      <c r="A2610" s="2">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3">
        <v>2.52</v>
      </c>
      <c r="S2610">
        <v>1</v>
      </c>
      <c r="T2610">
        <v>0.2</v>
      </c>
      <c r="U2610">
        <v>0.88200000000000001</v>
      </c>
      <c r="V2610">
        <f>DATEDIF(Superstore_Data[[#This Row],[Order Date]],Superstore_Data[[#This Row],[Ship Date]],"d")</f>
        <v>5</v>
      </c>
      <c r="W2610">
        <f t="shared" si="40"/>
        <v>1</v>
      </c>
    </row>
    <row r="2611" spans="1:23" x14ac:dyDescent="0.3">
      <c r="A2611" s="2">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s="3">
        <v>1218.7349999999999</v>
      </c>
      <c r="S2611">
        <v>5</v>
      </c>
      <c r="T2611">
        <v>0.3</v>
      </c>
      <c r="U2611">
        <v>-121.87350000000001</v>
      </c>
      <c r="V2611">
        <f>DATEDIF(Superstore_Data[[#This Row],[Order Date]],Superstore_Data[[#This Row],[Ship Date]],"d")</f>
        <v>5</v>
      </c>
      <c r="W2611">
        <f t="shared" si="40"/>
        <v>1</v>
      </c>
    </row>
    <row r="2612" spans="1:23" x14ac:dyDescent="0.3">
      <c r="A2612" s="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3">
        <v>5.9039999999999999</v>
      </c>
      <c r="S2612">
        <v>2</v>
      </c>
      <c r="T2612">
        <v>0.2</v>
      </c>
      <c r="U2612">
        <v>1.9925999999999999</v>
      </c>
      <c r="V2612">
        <f>DATEDIF(Superstore_Data[[#This Row],[Order Date]],Superstore_Data[[#This Row],[Ship Date]],"d")</f>
        <v>5</v>
      </c>
      <c r="W2612">
        <f t="shared" si="40"/>
        <v>1</v>
      </c>
    </row>
    <row r="2613" spans="1:23" x14ac:dyDescent="0.3">
      <c r="A2613" s="2">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3">
        <v>15.696</v>
      </c>
      <c r="S2613">
        <v>3</v>
      </c>
      <c r="T2613">
        <v>0.2</v>
      </c>
      <c r="U2613">
        <v>5.1012000000000004</v>
      </c>
      <c r="V2613">
        <f>DATEDIF(Superstore_Data[[#This Row],[Order Date]],Superstore_Data[[#This Row],[Ship Date]],"d")</f>
        <v>5</v>
      </c>
      <c r="W2613">
        <f t="shared" si="40"/>
        <v>1</v>
      </c>
    </row>
    <row r="2614" spans="1:23" x14ac:dyDescent="0.3">
      <c r="A2614" s="2">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3">
        <v>6.0960000000000001</v>
      </c>
      <c r="S2614">
        <v>3</v>
      </c>
      <c r="T2614">
        <v>0.6</v>
      </c>
      <c r="U2614">
        <v>-3.9624000000000001</v>
      </c>
      <c r="V2614">
        <f>DATEDIF(Superstore_Data[[#This Row],[Order Date]],Superstore_Data[[#This Row],[Ship Date]],"d")</f>
        <v>5</v>
      </c>
      <c r="W2614">
        <f t="shared" si="40"/>
        <v>1</v>
      </c>
    </row>
    <row r="2615" spans="1:23" x14ac:dyDescent="0.3">
      <c r="A2615" s="2">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s="3">
        <v>41.567999999999998</v>
      </c>
      <c r="S2615">
        <v>2</v>
      </c>
      <c r="T2615">
        <v>0.2</v>
      </c>
      <c r="U2615">
        <v>2.5979999999999999</v>
      </c>
      <c r="V2615">
        <f>DATEDIF(Superstore_Data[[#This Row],[Order Date]],Superstore_Data[[#This Row],[Ship Date]],"d")</f>
        <v>7</v>
      </c>
      <c r="W2615">
        <f t="shared" si="40"/>
        <v>1</v>
      </c>
    </row>
    <row r="2616" spans="1:23" x14ac:dyDescent="0.3">
      <c r="A2616" s="2">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s="3">
        <v>230.28</v>
      </c>
      <c r="S2616">
        <v>3</v>
      </c>
      <c r="T2616">
        <v>0.2</v>
      </c>
      <c r="U2616">
        <v>23.027999999999999</v>
      </c>
      <c r="V2616">
        <f>DATEDIF(Superstore_Data[[#This Row],[Order Date]],Superstore_Data[[#This Row],[Ship Date]],"d")</f>
        <v>7</v>
      </c>
      <c r="W2616">
        <f t="shared" si="40"/>
        <v>1</v>
      </c>
    </row>
    <row r="2617" spans="1:23" x14ac:dyDescent="0.3">
      <c r="A2617" s="2">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s="3">
        <v>18.288</v>
      </c>
      <c r="S2617">
        <v>6</v>
      </c>
      <c r="T2617">
        <v>0.2</v>
      </c>
      <c r="U2617">
        <v>5.7149999999999999</v>
      </c>
      <c r="V2617">
        <f>DATEDIF(Superstore_Data[[#This Row],[Order Date]],Superstore_Data[[#This Row],[Ship Date]],"d")</f>
        <v>7</v>
      </c>
      <c r="W2617">
        <f t="shared" si="40"/>
        <v>1</v>
      </c>
    </row>
    <row r="2618" spans="1:23" x14ac:dyDescent="0.3">
      <c r="A2618" s="2">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s="3">
        <v>5.78</v>
      </c>
      <c r="S2618">
        <v>2</v>
      </c>
      <c r="T2618">
        <v>0</v>
      </c>
      <c r="U2618">
        <v>2.7166000000000001</v>
      </c>
      <c r="V2618">
        <f>DATEDIF(Superstore_Data[[#This Row],[Order Date]],Superstore_Data[[#This Row],[Ship Date]],"d")</f>
        <v>4</v>
      </c>
      <c r="W2618">
        <f t="shared" si="40"/>
        <v>1</v>
      </c>
    </row>
    <row r="2619" spans="1:23" x14ac:dyDescent="0.3">
      <c r="A2619" s="2">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s="3">
        <v>121.68</v>
      </c>
      <c r="S2619">
        <v>13</v>
      </c>
      <c r="T2619">
        <v>0.2</v>
      </c>
      <c r="U2619">
        <v>38.024999999999999</v>
      </c>
      <c r="V2619">
        <f>DATEDIF(Superstore_Data[[#This Row],[Order Date]],Superstore_Data[[#This Row],[Ship Date]],"d")</f>
        <v>4</v>
      </c>
      <c r="W2619">
        <f t="shared" si="40"/>
        <v>1</v>
      </c>
    </row>
    <row r="2620" spans="1:23" x14ac:dyDescent="0.3">
      <c r="A2620" s="2">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s="3">
        <v>4.17</v>
      </c>
      <c r="S2620">
        <v>3</v>
      </c>
      <c r="T2620">
        <v>0</v>
      </c>
      <c r="U2620">
        <v>1.0842000000000001</v>
      </c>
      <c r="V2620">
        <f>DATEDIF(Superstore_Data[[#This Row],[Order Date]],Superstore_Data[[#This Row],[Ship Date]],"d")</f>
        <v>4</v>
      </c>
      <c r="W2620">
        <f t="shared" si="40"/>
        <v>1</v>
      </c>
    </row>
    <row r="2621" spans="1:23" x14ac:dyDescent="0.3">
      <c r="A2621" s="2">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s="3">
        <v>67.040000000000006</v>
      </c>
      <c r="S2621">
        <v>4</v>
      </c>
      <c r="T2621">
        <v>0.2</v>
      </c>
      <c r="U2621">
        <v>6.7039999999999997</v>
      </c>
      <c r="V2621">
        <f>DATEDIF(Superstore_Data[[#This Row],[Order Date]],Superstore_Data[[#This Row],[Ship Date]],"d")</f>
        <v>4</v>
      </c>
      <c r="W2621">
        <f t="shared" si="40"/>
        <v>1</v>
      </c>
    </row>
    <row r="2622" spans="1:23" x14ac:dyDescent="0.3">
      <c r="A2622" s="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s="3">
        <v>37.32</v>
      </c>
      <c r="S2622">
        <v>3</v>
      </c>
      <c r="T2622">
        <v>0</v>
      </c>
      <c r="U2622">
        <v>10.4496</v>
      </c>
      <c r="V2622">
        <f>DATEDIF(Superstore_Data[[#This Row],[Order Date]],Superstore_Data[[#This Row],[Ship Date]],"d")</f>
        <v>4</v>
      </c>
      <c r="W2622">
        <f t="shared" si="40"/>
        <v>1</v>
      </c>
    </row>
    <row r="2623" spans="1:23" x14ac:dyDescent="0.3">
      <c r="A2623" s="2">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s="3">
        <v>18.45</v>
      </c>
      <c r="S2623">
        <v>5</v>
      </c>
      <c r="T2623">
        <v>0</v>
      </c>
      <c r="U2623">
        <v>8.6715</v>
      </c>
      <c r="V2623">
        <f>DATEDIF(Superstore_Data[[#This Row],[Order Date]],Superstore_Data[[#This Row],[Ship Date]],"d")</f>
        <v>4</v>
      </c>
      <c r="W2623">
        <f t="shared" si="40"/>
        <v>1</v>
      </c>
    </row>
    <row r="2624" spans="1:23" x14ac:dyDescent="0.3">
      <c r="A2624" s="2">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s="3">
        <v>25.92</v>
      </c>
      <c r="S2624">
        <v>4</v>
      </c>
      <c r="T2624">
        <v>0</v>
      </c>
      <c r="U2624">
        <v>12.441599999999999</v>
      </c>
      <c r="V2624">
        <f>DATEDIF(Superstore_Data[[#This Row],[Order Date]],Superstore_Data[[#This Row],[Ship Date]],"d")</f>
        <v>3</v>
      </c>
      <c r="W2624">
        <f t="shared" si="40"/>
        <v>1</v>
      </c>
    </row>
    <row r="2625" spans="1:23" x14ac:dyDescent="0.3">
      <c r="A2625" s="2">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s="3">
        <v>11199.968000000001</v>
      </c>
      <c r="S2625">
        <v>4</v>
      </c>
      <c r="T2625">
        <v>0.2</v>
      </c>
      <c r="U2625">
        <v>3919.9888000000001</v>
      </c>
      <c r="V2625">
        <f>DATEDIF(Superstore_Data[[#This Row],[Order Date]],Superstore_Data[[#This Row],[Ship Date]],"d")</f>
        <v>2</v>
      </c>
      <c r="W2625">
        <f t="shared" si="40"/>
        <v>1</v>
      </c>
    </row>
    <row r="2626" spans="1:23" x14ac:dyDescent="0.3">
      <c r="A2626" s="2">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s="3">
        <v>2399.6</v>
      </c>
      <c r="S2626">
        <v>8</v>
      </c>
      <c r="T2626">
        <v>0</v>
      </c>
      <c r="U2626">
        <v>647.89200000000005</v>
      </c>
      <c r="V2626">
        <f>DATEDIF(Superstore_Data[[#This Row],[Order Date]],Superstore_Data[[#This Row],[Ship Date]],"d")</f>
        <v>2</v>
      </c>
      <c r="W2626">
        <f t="shared" ref="W2626:W2689" si="41">COUNTIF($A:$A,A2626)</f>
        <v>1</v>
      </c>
    </row>
    <row r="2627" spans="1:23" x14ac:dyDescent="0.3">
      <c r="A2627" s="2">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s="3">
        <v>63.9</v>
      </c>
      <c r="S2627">
        <v>5</v>
      </c>
      <c r="T2627">
        <v>0</v>
      </c>
      <c r="U2627">
        <v>28.754999999999999</v>
      </c>
      <c r="V2627">
        <f>DATEDIF(Superstore_Data[[#This Row],[Order Date]],Superstore_Data[[#This Row],[Ship Date]],"d")</f>
        <v>2</v>
      </c>
      <c r="W2627">
        <f t="shared" si="41"/>
        <v>1</v>
      </c>
    </row>
    <row r="2628" spans="1:23" x14ac:dyDescent="0.3">
      <c r="A2628" s="2">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s="3">
        <v>52.99</v>
      </c>
      <c r="S2628">
        <v>1</v>
      </c>
      <c r="T2628">
        <v>0</v>
      </c>
      <c r="U2628">
        <v>0.52990000000000004</v>
      </c>
      <c r="V2628">
        <f>DATEDIF(Superstore_Data[[#This Row],[Order Date]],Superstore_Data[[#This Row],[Ship Date]],"d")</f>
        <v>2</v>
      </c>
      <c r="W2628">
        <f t="shared" si="41"/>
        <v>1</v>
      </c>
    </row>
    <row r="2629" spans="1:23" x14ac:dyDescent="0.3">
      <c r="A2629" s="2">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s="3">
        <v>60.863999999999997</v>
      </c>
      <c r="S2629">
        <v>4</v>
      </c>
      <c r="T2629">
        <v>0.2</v>
      </c>
      <c r="U2629">
        <v>9.1295999999999999</v>
      </c>
      <c r="V2629">
        <f>DATEDIF(Superstore_Data[[#This Row],[Order Date]],Superstore_Data[[#This Row],[Ship Date]],"d")</f>
        <v>2</v>
      </c>
      <c r="W2629">
        <f t="shared" si="41"/>
        <v>1</v>
      </c>
    </row>
    <row r="2630" spans="1:23" x14ac:dyDescent="0.3">
      <c r="A2630" s="2">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s="3">
        <v>652.995</v>
      </c>
      <c r="S2630">
        <v>7</v>
      </c>
      <c r="T2630">
        <v>0.7</v>
      </c>
      <c r="U2630">
        <v>-935.95950000000005</v>
      </c>
      <c r="V2630">
        <f>DATEDIF(Superstore_Data[[#This Row],[Order Date]],Superstore_Data[[#This Row],[Ship Date]],"d")</f>
        <v>2</v>
      </c>
      <c r="W2630">
        <f t="shared" si="41"/>
        <v>1</v>
      </c>
    </row>
    <row r="2631" spans="1:23" x14ac:dyDescent="0.3">
      <c r="A2631" s="2">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s="3">
        <v>11.22</v>
      </c>
      <c r="S2631">
        <v>10</v>
      </c>
      <c r="T2631">
        <v>0.7</v>
      </c>
      <c r="U2631">
        <v>-7.48</v>
      </c>
      <c r="V2631">
        <f>DATEDIF(Superstore_Data[[#This Row],[Order Date]],Superstore_Data[[#This Row],[Ship Date]],"d")</f>
        <v>2</v>
      </c>
      <c r="W2631">
        <f t="shared" si="41"/>
        <v>1</v>
      </c>
    </row>
    <row r="2632" spans="1:23" x14ac:dyDescent="0.3">
      <c r="A2632" s="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3">
        <v>14.94</v>
      </c>
      <c r="S2632">
        <v>3</v>
      </c>
      <c r="T2632">
        <v>0</v>
      </c>
      <c r="U2632">
        <v>7.0217999999999998</v>
      </c>
      <c r="V2632">
        <f>DATEDIF(Superstore_Data[[#This Row],[Order Date]],Superstore_Data[[#This Row],[Ship Date]],"d")</f>
        <v>5</v>
      </c>
      <c r="W2632">
        <f t="shared" si="41"/>
        <v>1</v>
      </c>
    </row>
    <row r="2633" spans="1:23" x14ac:dyDescent="0.3">
      <c r="A2633" s="2">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s="3">
        <v>39.96</v>
      </c>
      <c r="S2633">
        <v>2</v>
      </c>
      <c r="T2633">
        <v>0</v>
      </c>
      <c r="U2633">
        <v>17.1828</v>
      </c>
      <c r="V2633">
        <f>DATEDIF(Superstore_Data[[#This Row],[Order Date]],Superstore_Data[[#This Row],[Ship Date]],"d")</f>
        <v>5</v>
      </c>
      <c r="W2633">
        <f t="shared" si="41"/>
        <v>1</v>
      </c>
    </row>
    <row r="2634" spans="1:23" x14ac:dyDescent="0.3">
      <c r="A2634" s="2">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s="3">
        <v>42.624000000000002</v>
      </c>
      <c r="S2634">
        <v>2</v>
      </c>
      <c r="T2634">
        <v>0.2</v>
      </c>
      <c r="U2634">
        <v>4.2624000000000004</v>
      </c>
      <c r="V2634">
        <f>DATEDIF(Superstore_Data[[#This Row],[Order Date]],Superstore_Data[[#This Row],[Ship Date]],"d")</f>
        <v>5</v>
      </c>
      <c r="W2634">
        <f t="shared" si="41"/>
        <v>1</v>
      </c>
    </row>
    <row r="2635" spans="1:23" x14ac:dyDescent="0.3">
      <c r="A2635" s="2">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s="3">
        <v>220.96</v>
      </c>
      <c r="S2635">
        <v>1</v>
      </c>
      <c r="T2635">
        <v>0.2</v>
      </c>
      <c r="U2635">
        <v>24.858000000000001</v>
      </c>
      <c r="V2635">
        <f>DATEDIF(Superstore_Data[[#This Row],[Order Date]],Superstore_Data[[#This Row],[Ship Date]],"d")</f>
        <v>5</v>
      </c>
      <c r="W2635">
        <f t="shared" si="41"/>
        <v>1</v>
      </c>
    </row>
    <row r="2636" spans="1:23" x14ac:dyDescent="0.3">
      <c r="A2636" s="2">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s="3">
        <v>4.9279999999999999</v>
      </c>
      <c r="S2636">
        <v>2</v>
      </c>
      <c r="T2636">
        <v>0.2</v>
      </c>
      <c r="U2636">
        <v>0.73919999999999997</v>
      </c>
      <c r="V2636">
        <f>DATEDIF(Superstore_Data[[#This Row],[Order Date]],Superstore_Data[[#This Row],[Ship Date]],"d")</f>
        <v>5</v>
      </c>
      <c r="W2636">
        <f t="shared" si="41"/>
        <v>1</v>
      </c>
    </row>
    <row r="2637" spans="1:23" x14ac:dyDescent="0.3">
      <c r="A2637" s="2">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s="3">
        <v>7.23</v>
      </c>
      <c r="S2637">
        <v>5</v>
      </c>
      <c r="T2637">
        <v>0.7</v>
      </c>
      <c r="U2637">
        <v>-5.7839999999999998</v>
      </c>
      <c r="V2637">
        <f>DATEDIF(Superstore_Data[[#This Row],[Order Date]],Superstore_Data[[#This Row],[Ship Date]],"d")</f>
        <v>5</v>
      </c>
      <c r="W2637">
        <f t="shared" si="41"/>
        <v>1</v>
      </c>
    </row>
    <row r="2638" spans="1:23" x14ac:dyDescent="0.3">
      <c r="A2638" s="2">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s="3">
        <v>323.10000000000002</v>
      </c>
      <c r="S2638">
        <v>2</v>
      </c>
      <c r="T2638">
        <v>0</v>
      </c>
      <c r="U2638">
        <v>61.389000000000003</v>
      </c>
      <c r="V2638">
        <f>DATEDIF(Superstore_Data[[#This Row],[Order Date]],Superstore_Data[[#This Row],[Ship Date]],"d")</f>
        <v>4</v>
      </c>
      <c r="W2638">
        <f t="shared" si="41"/>
        <v>1</v>
      </c>
    </row>
    <row r="2639" spans="1:23" x14ac:dyDescent="0.3">
      <c r="A2639" s="2">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s="3">
        <v>19.04</v>
      </c>
      <c r="S2639">
        <v>4</v>
      </c>
      <c r="T2639">
        <v>0</v>
      </c>
      <c r="U2639">
        <v>9.3295999999999992</v>
      </c>
      <c r="V2639">
        <f>DATEDIF(Superstore_Data[[#This Row],[Order Date]],Superstore_Data[[#This Row],[Ship Date]],"d")</f>
        <v>6</v>
      </c>
      <c r="W2639">
        <f t="shared" si="41"/>
        <v>1</v>
      </c>
    </row>
    <row r="2640" spans="1:23" x14ac:dyDescent="0.3">
      <c r="A2640" s="2">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s="3">
        <v>13.128</v>
      </c>
      <c r="S2640">
        <v>3</v>
      </c>
      <c r="T2640">
        <v>0.2</v>
      </c>
      <c r="U2640">
        <v>4.2666000000000004</v>
      </c>
      <c r="V2640">
        <f>DATEDIF(Superstore_Data[[#This Row],[Order Date]],Superstore_Data[[#This Row],[Ship Date]],"d")</f>
        <v>6</v>
      </c>
      <c r="W2640">
        <f t="shared" si="41"/>
        <v>1</v>
      </c>
    </row>
    <row r="2641" spans="1:23" x14ac:dyDescent="0.3">
      <c r="A2641" s="2">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s="3">
        <v>64.14</v>
      </c>
      <c r="S2641">
        <v>3</v>
      </c>
      <c r="T2641">
        <v>0</v>
      </c>
      <c r="U2641">
        <v>16.676400000000001</v>
      </c>
      <c r="V2641">
        <f>DATEDIF(Superstore_Data[[#This Row],[Order Date]],Superstore_Data[[#This Row],[Ship Date]],"d")</f>
        <v>6</v>
      </c>
      <c r="W2641">
        <f t="shared" si="41"/>
        <v>1</v>
      </c>
    </row>
    <row r="2642" spans="1:23" x14ac:dyDescent="0.3">
      <c r="A2642" s="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s="3">
        <v>858.24</v>
      </c>
      <c r="S2642">
        <v>4</v>
      </c>
      <c r="T2642">
        <v>0.1</v>
      </c>
      <c r="U2642">
        <v>143.04</v>
      </c>
      <c r="V2642">
        <f>DATEDIF(Superstore_Data[[#This Row],[Order Date]],Superstore_Data[[#This Row],[Ship Date]],"d")</f>
        <v>6</v>
      </c>
      <c r="W2642">
        <f t="shared" si="41"/>
        <v>1</v>
      </c>
    </row>
    <row r="2643" spans="1:23" x14ac:dyDescent="0.3">
      <c r="A2643" s="2">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s="3">
        <v>29.99</v>
      </c>
      <c r="S2643">
        <v>1</v>
      </c>
      <c r="T2643">
        <v>0</v>
      </c>
      <c r="U2643">
        <v>2.9990000000000001</v>
      </c>
      <c r="V2643">
        <f>DATEDIF(Superstore_Data[[#This Row],[Order Date]],Superstore_Data[[#This Row],[Ship Date]],"d")</f>
        <v>5</v>
      </c>
      <c r="W2643">
        <f t="shared" si="41"/>
        <v>1</v>
      </c>
    </row>
    <row r="2644" spans="1:23" x14ac:dyDescent="0.3">
      <c r="A2644" s="2">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3">
        <v>186.048</v>
      </c>
      <c r="S2644">
        <v>6</v>
      </c>
      <c r="T2644">
        <v>0.2</v>
      </c>
      <c r="U2644">
        <v>67.442400000000006</v>
      </c>
      <c r="V2644">
        <f>DATEDIF(Superstore_Data[[#This Row],[Order Date]],Superstore_Data[[#This Row],[Ship Date]],"d")</f>
        <v>1</v>
      </c>
      <c r="W2644">
        <f t="shared" si="41"/>
        <v>1</v>
      </c>
    </row>
    <row r="2645" spans="1:23" x14ac:dyDescent="0.3">
      <c r="A2645" s="2">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s="3">
        <v>36.792000000000002</v>
      </c>
      <c r="S2645">
        <v>1</v>
      </c>
      <c r="T2645">
        <v>0.2</v>
      </c>
      <c r="U2645">
        <v>4.1391</v>
      </c>
      <c r="V2645">
        <f>DATEDIF(Superstore_Data[[#This Row],[Order Date]],Superstore_Data[[#This Row],[Ship Date]],"d")</f>
        <v>4</v>
      </c>
      <c r="W2645">
        <f t="shared" si="41"/>
        <v>1</v>
      </c>
    </row>
    <row r="2646" spans="1:23" x14ac:dyDescent="0.3">
      <c r="A2646" s="2">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s="3">
        <v>18.623999999999999</v>
      </c>
      <c r="S2646">
        <v>8</v>
      </c>
      <c r="T2646">
        <v>0.2</v>
      </c>
      <c r="U2646">
        <v>6.2855999999999996</v>
      </c>
      <c r="V2646">
        <f>DATEDIF(Superstore_Data[[#This Row],[Order Date]],Superstore_Data[[#This Row],[Ship Date]],"d")</f>
        <v>4</v>
      </c>
      <c r="W2646">
        <f t="shared" si="41"/>
        <v>1</v>
      </c>
    </row>
    <row r="2647" spans="1:23" x14ac:dyDescent="0.3">
      <c r="A2647" s="2">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s="3">
        <v>57.69</v>
      </c>
      <c r="S2647">
        <v>3</v>
      </c>
      <c r="T2647">
        <v>0</v>
      </c>
      <c r="U2647">
        <v>23.652899999999999</v>
      </c>
      <c r="V2647">
        <f>DATEDIF(Superstore_Data[[#This Row],[Order Date]],Superstore_Data[[#This Row],[Ship Date]],"d")</f>
        <v>5</v>
      </c>
      <c r="W2647">
        <f t="shared" si="41"/>
        <v>1</v>
      </c>
    </row>
    <row r="2648" spans="1:23" x14ac:dyDescent="0.3">
      <c r="A2648" s="2">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s="3">
        <v>42.81</v>
      </c>
      <c r="S2648">
        <v>3</v>
      </c>
      <c r="T2648">
        <v>0</v>
      </c>
      <c r="U2648">
        <v>20.120699999999999</v>
      </c>
      <c r="V2648">
        <f>DATEDIF(Superstore_Data[[#This Row],[Order Date]],Superstore_Data[[#This Row],[Ship Date]],"d")</f>
        <v>5</v>
      </c>
      <c r="W2648">
        <f t="shared" si="41"/>
        <v>1</v>
      </c>
    </row>
    <row r="2649" spans="1:23" x14ac:dyDescent="0.3">
      <c r="A2649" s="2">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s="3">
        <v>12.96</v>
      </c>
      <c r="S2649">
        <v>2</v>
      </c>
      <c r="T2649">
        <v>0</v>
      </c>
      <c r="U2649">
        <v>6.2207999999999997</v>
      </c>
      <c r="V2649">
        <f>DATEDIF(Superstore_Data[[#This Row],[Order Date]],Superstore_Data[[#This Row],[Ship Date]],"d")</f>
        <v>5</v>
      </c>
      <c r="W2649">
        <f t="shared" si="41"/>
        <v>1</v>
      </c>
    </row>
    <row r="2650" spans="1:23" x14ac:dyDescent="0.3">
      <c r="A2650" s="2">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s="3">
        <v>821.88</v>
      </c>
      <c r="S2650">
        <v>6</v>
      </c>
      <c r="T2650">
        <v>0</v>
      </c>
      <c r="U2650">
        <v>213.68879999999999</v>
      </c>
      <c r="V2650">
        <f>DATEDIF(Superstore_Data[[#This Row],[Order Date]],Superstore_Data[[#This Row],[Ship Date]],"d")</f>
        <v>5</v>
      </c>
      <c r="W2650">
        <f t="shared" si="41"/>
        <v>1</v>
      </c>
    </row>
    <row r="2651" spans="1:23" x14ac:dyDescent="0.3">
      <c r="A2651" s="2">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s="3">
        <v>104.85</v>
      </c>
      <c r="S2651">
        <v>3</v>
      </c>
      <c r="T2651">
        <v>0</v>
      </c>
      <c r="U2651">
        <v>28.3095</v>
      </c>
      <c r="V2651">
        <f>DATEDIF(Superstore_Data[[#This Row],[Order Date]],Superstore_Data[[#This Row],[Ship Date]],"d")</f>
        <v>5</v>
      </c>
      <c r="W2651">
        <f t="shared" si="41"/>
        <v>1</v>
      </c>
    </row>
    <row r="2652" spans="1:23" x14ac:dyDescent="0.3">
      <c r="A2652" s="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s="3">
        <v>424.95749999999998</v>
      </c>
      <c r="S2652">
        <v>5</v>
      </c>
      <c r="T2652">
        <v>0.15</v>
      </c>
      <c r="U2652">
        <v>19.998000000000001</v>
      </c>
      <c r="V2652">
        <f>DATEDIF(Superstore_Data[[#This Row],[Order Date]],Superstore_Data[[#This Row],[Ship Date]],"d")</f>
        <v>5</v>
      </c>
      <c r="W2652">
        <f t="shared" si="41"/>
        <v>1</v>
      </c>
    </row>
    <row r="2653" spans="1:23" x14ac:dyDescent="0.3">
      <c r="A2653" s="2">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s="3">
        <v>10.776</v>
      </c>
      <c r="S2653">
        <v>3</v>
      </c>
      <c r="T2653">
        <v>0.2</v>
      </c>
      <c r="U2653">
        <v>3.5022000000000002</v>
      </c>
      <c r="V2653">
        <f>DATEDIF(Superstore_Data[[#This Row],[Order Date]],Superstore_Data[[#This Row],[Ship Date]],"d")</f>
        <v>4</v>
      </c>
      <c r="W2653">
        <f t="shared" si="41"/>
        <v>1</v>
      </c>
    </row>
    <row r="2654" spans="1:23" x14ac:dyDescent="0.3">
      <c r="A2654" s="2">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s="3">
        <v>11.784000000000001</v>
      </c>
      <c r="S2654">
        <v>3</v>
      </c>
      <c r="T2654">
        <v>0.2</v>
      </c>
      <c r="U2654">
        <v>4.2717000000000001</v>
      </c>
      <c r="V2654">
        <f>DATEDIF(Superstore_Data[[#This Row],[Order Date]],Superstore_Data[[#This Row],[Ship Date]],"d")</f>
        <v>4</v>
      </c>
      <c r="W2654">
        <f t="shared" si="41"/>
        <v>1</v>
      </c>
    </row>
    <row r="2655" spans="1:23" x14ac:dyDescent="0.3">
      <c r="A2655" s="2">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s="3">
        <v>164.88</v>
      </c>
      <c r="S2655">
        <v>3</v>
      </c>
      <c r="T2655">
        <v>0</v>
      </c>
      <c r="U2655">
        <v>80.791200000000003</v>
      </c>
      <c r="V2655">
        <f>DATEDIF(Superstore_Data[[#This Row],[Order Date]],Superstore_Data[[#This Row],[Ship Date]],"d")</f>
        <v>4</v>
      </c>
      <c r="W2655">
        <f t="shared" si="41"/>
        <v>1</v>
      </c>
    </row>
    <row r="2656" spans="1:23" x14ac:dyDescent="0.3">
      <c r="A2656" s="2">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s="3">
        <v>1292.94</v>
      </c>
      <c r="S2656">
        <v>3</v>
      </c>
      <c r="T2656">
        <v>0</v>
      </c>
      <c r="U2656">
        <v>77.576400000000007</v>
      </c>
      <c r="V2656">
        <f>DATEDIF(Superstore_Data[[#This Row],[Order Date]],Superstore_Data[[#This Row],[Ship Date]],"d")</f>
        <v>4</v>
      </c>
      <c r="W2656">
        <f t="shared" si="41"/>
        <v>1</v>
      </c>
    </row>
    <row r="2657" spans="1:23" x14ac:dyDescent="0.3">
      <c r="A2657" s="2">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s="3">
        <v>25.584</v>
      </c>
      <c r="S2657">
        <v>2</v>
      </c>
      <c r="T2657">
        <v>0.2</v>
      </c>
      <c r="U2657">
        <v>8.9543999999999997</v>
      </c>
      <c r="V2657">
        <f>DATEDIF(Superstore_Data[[#This Row],[Order Date]],Superstore_Data[[#This Row],[Ship Date]],"d")</f>
        <v>4</v>
      </c>
      <c r="W2657">
        <f t="shared" si="41"/>
        <v>1</v>
      </c>
    </row>
    <row r="2658" spans="1:23" x14ac:dyDescent="0.3">
      <c r="A2658" s="2">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s="3">
        <v>261.74</v>
      </c>
      <c r="S2658">
        <v>2</v>
      </c>
      <c r="T2658">
        <v>0</v>
      </c>
      <c r="U2658">
        <v>65.435000000000002</v>
      </c>
      <c r="V2658">
        <f>DATEDIF(Superstore_Data[[#This Row],[Order Date]],Superstore_Data[[#This Row],[Ship Date]],"d")</f>
        <v>4</v>
      </c>
      <c r="W2658">
        <f t="shared" si="41"/>
        <v>1</v>
      </c>
    </row>
    <row r="2659" spans="1:23" x14ac:dyDescent="0.3">
      <c r="A2659" s="2">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s="3">
        <v>14.4</v>
      </c>
      <c r="S2659">
        <v>5</v>
      </c>
      <c r="T2659">
        <v>0</v>
      </c>
      <c r="U2659">
        <v>7.056</v>
      </c>
      <c r="V2659">
        <f>DATEDIF(Superstore_Data[[#This Row],[Order Date]],Superstore_Data[[#This Row],[Ship Date]],"d")</f>
        <v>4</v>
      </c>
      <c r="W2659">
        <f t="shared" si="41"/>
        <v>1</v>
      </c>
    </row>
    <row r="2660" spans="1:23" x14ac:dyDescent="0.3">
      <c r="A2660" s="2">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s="3">
        <v>10.86</v>
      </c>
      <c r="S2660">
        <v>3</v>
      </c>
      <c r="T2660">
        <v>0</v>
      </c>
      <c r="U2660">
        <v>5.1041999999999996</v>
      </c>
      <c r="V2660">
        <f>DATEDIF(Superstore_Data[[#This Row],[Order Date]],Superstore_Data[[#This Row],[Ship Date]],"d")</f>
        <v>4</v>
      </c>
      <c r="W2660">
        <f t="shared" si="41"/>
        <v>1</v>
      </c>
    </row>
    <row r="2661" spans="1:23" x14ac:dyDescent="0.3">
      <c r="A2661" s="2">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s="3">
        <v>883.84</v>
      </c>
      <c r="S2661">
        <v>4</v>
      </c>
      <c r="T2661">
        <v>0.2</v>
      </c>
      <c r="U2661">
        <v>99.432000000000002</v>
      </c>
      <c r="V2661">
        <f>DATEDIF(Superstore_Data[[#This Row],[Order Date]],Superstore_Data[[#This Row],[Ship Date]],"d")</f>
        <v>4</v>
      </c>
      <c r="W2661">
        <f t="shared" si="41"/>
        <v>1</v>
      </c>
    </row>
    <row r="2662" spans="1:23" x14ac:dyDescent="0.3">
      <c r="A2662" s="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s="3">
        <v>1979.89</v>
      </c>
      <c r="S2662">
        <v>11</v>
      </c>
      <c r="T2662">
        <v>0</v>
      </c>
      <c r="U2662">
        <v>494.97250000000003</v>
      </c>
      <c r="V2662">
        <f>DATEDIF(Superstore_Data[[#This Row],[Order Date]],Superstore_Data[[#This Row],[Ship Date]],"d")</f>
        <v>4</v>
      </c>
      <c r="W2662">
        <f t="shared" si="41"/>
        <v>1</v>
      </c>
    </row>
    <row r="2663" spans="1:23" x14ac:dyDescent="0.3">
      <c r="A2663" s="2">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s="3">
        <v>79.959999999999994</v>
      </c>
      <c r="S2663">
        <v>2</v>
      </c>
      <c r="T2663">
        <v>0</v>
      </c>
      <c r="U2663">
        <v>35.981999999999999</v>
      </c>
      <c r="V2663">
        <f>DATEDIF(Superstore_Data[[#This Row],[Order Date]],Superstore_Data[[#This Row],[Ship Date]],"d")</f>
        <v>4</v>
      </c>
      <c r="W2663">
        <f t="shared" si="41"/>
        <v>1</v>
      </c>
    </row>
    <row r="2664" spans="1:23" x14ac:dyDescent="0.3">
      <c r="A2664" s="2">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s="3">
        <v>8.76</v>
      </c>
      <c r="S2664">
        <v>2</v>
      </c>
      <c r="T2664">
        <v>0</v>
      </c>
      <c r="U2664">
        <v>4.2047999999999996</v>
      </c>
      <c r="V2664">
        <f>DATEDIF(Superstore_Data[[#This Row],[Order Date]],Superstore_Data[[#This Row],[Ship Date]],"d")</f>
        <v>1</v>
      </c>
      <c r="W2664">
        <f t="shared" si="41"/>
        <v>1</v>
      </c>
    </row>
    <row r="2665" spans="1:23" x14ac:dyDescent="0.3">
      <c r="A2665" s="2">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s="3">
        <v>3.984</v>
      </c>
      <c r="S2665">
        <v>1</v>
      </c>
      <c r="T2665">
        <v>0.2</v>
      </c>
      <c r="U2665">
        <v>1.2948</v>
      </c>
      <c r="V2665">
        <f>DATEDIF(Superstore_Data[[#This Row],[Order Date]],Superstore_Data[[#This Row],[Ship Date]],"d")</f>
        <v>3</v>
      </c>
      <c r="W2665">
        <f t="shared" si="41"/>
        <v>1</v>
      </c>
    </row>
    <row r="2666" spans="1:23" x14ac:dyDescent="0.3">
      <c r="A2666" s="2">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s="3">
        <v>370.62</v>
      </c>
      <c r="S2666">
        <v>3</v>
      </c>
      <c r="T2666">
        <v>0.4</v>
      </c>
      <c r="U2666">
        <v>-142.071</v>
      </c>
      <c r="V2666">
        <f>DATEDIF(Superstore_Data[[#This Row],[Order Date]],Superstore_Data[[#This Row],[Ship Date]],"d")</f>
        <v>3</v>
      </c>
      <c r="W2666">
        <f t="shared" si="41"/>
        <v>1</v>
      </c>
    </row>
    <row r="2667" spans="1:23" x14ac:dyDescent="0.3">
      <c r="A2667" s="2">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s="3">
        <v>2.742</v>
      </c>
      <c r="S2667">
        <v>2</v>
      </c>
      <c r="T2667">
        <v>0.7</v>
      </c>
      <c r="U2667">
        <v>-2.0108000000000001</v>
      </c>
      <c r="V2667">
        <f>DATEDIF(Superstore_Data[[#This Row],[Order Date]],Superstore_Data[[#This Row],[Ship Date]],"d")</f>
        <v>3</v>
      </c>
      <c r="W2667">
        <f t="shared" si="41"/>
        <v>1</v>
      </c>
    </row>
    <row r="2668" spans="1:23" x14ac:dyDescent="0.3">
      <c r="A2668" s="2">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s="3">
        <v>79.512</v>
      </c>
      <c r="S2668">
        <v>3</v>
      </c>
      <c r="T2668">
        <v>0.2</v>
      </c>
      <c r="U2668">
        <v>20.8719</v>
      </c>
      <c r="V2668">
        <f>DATEDIF(Superstore_Data[[#This Row],[Order Date]],Superstore_Data[[#This Row],[Ship Date]],"d")</f>
        <v>0</v>
      </c>
      <c r="W2668">
        <f t="shared" si="41"/>
        <v>1</v>
      </c>
    </row>
    <row r="2669" spans="1:23" x14ac:dyDescent="0.3">
      <c r="A2669" s="2">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s="3">
        <v>28.352</v>
      </c>
      <c r="S2669">
        <v>1</v>
      </c>
      <c r="T2669">
        <v>0.2</v>
      </c>
      <c r="U2669">
        <v>9.5687999999999995</v>
      </c>
      <c r="V2669">
        <f>DATEDIF(Superstore_Data[[#This Row],[Order Date]],Superstore_Data[[#This Row],[Ship Date]],"d")</f>
        <v>0</v>
      </c>
      <c r="W2669">
        <f t="shared" si="41"/>
        <v>1</v>
      </c>
    </row>
    <row r="2670" spans="1:23" x14ac:dyDescent="0.3">
      <c r="A2670" s="2">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s="3">
        <v>40.783999999999999</v>
      </c>
      <c r="S2670">
        <v>1</v>
      </c>
      <c r="T2670">
        <v>0.2</v>
      </c>
      <c r="U2670">
        <v>4.5881999999999996</v>
      </c>
      <c r="V2670">
        <f>DATEDIF(Superstore_Data[[#This Row],[Order Date]],Superstore_Data[[#This Row],[Ship Date]],"d")</f>
        <v>5</v>
      </c>
      <c r="W2670">
        <f t="shared" si="41"/>
        <v>1</v>
      </c>
    </row>
    <row r="2671" spans="1:23" x14ac:dyDescent="0.3">
      <c r="A2671" s="2">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s="3">
        <v>105.96</v>
      </c>
      <c r="S2671">
        <v>4</v>
      </c>
      <c r="T2671">
        <v>0</v>
      </c>
      <c r="U2671">
        <v>29.668800000000001</v>
      </c>
      <c r="V2671">
        <f>DATEDIF(Superstore_Data[[#This Row],[Order Date]],Superstore_Data[[#This Row],[Ship Date]],"d")</f>
        <v>5</v>
      </c>
      <c r="W2671">
        <f t="shared" si="41"/>
        <v>1</v>
      </c>
    </row>
    <row r="2672" spans="1:23" x14ac:dyDescent="0.3">
      <c r="A2672" s="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s="3">
        <v>166.44</v>
      </c>
      <c r="S2672">
        <v>3</v>
      </c>
      <c r="T2672">
        <v>0</v>
      </c>
      <c r="U2672">
        <v>79.891199999999998</v>
      </c>
      <c r="V2672">
        <f>DATEDIF(Superstore_Data[[#This Row],[Order Date]],Superstore_Data[[#This Row],[Ship Date]],"d")</f>
        <v>3</v>
      </c>
      <c r="W2672">
        <f t="shared" si="41"/>
        <v>1</v>
      </c>
    </row>
    <row r="2673" spans="1:23" x14ac:dyDescent="0.3">
      <c r="A2673" s="2">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s="3">
        <v>785.88</v>
      </c>
      <c r="S2673">
        <v>6</v>
      </c>
      <c r="T2673">
        <v>0</v>
      </c>
      <c r="U2673">
        <v>212.1876</v>
      </c>
      <c r="V2673">
        <f>DATEDIF(Superstore_Data[[#This Row],[Order Date]],Superstore_Data[[#This Row],[Ship Date]],"d")</f>
        <v>3</v>
      </c>
      <c r="W2673">
        <f t="shared" si="41"/>
        <v>1</v>
      </c>
    </row>
    <row r="2674" spans="1:23" x14ac:dyDescent="0.3">
      <c r="A2674" s="2">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s="3">
        <v>26.2</v>
      </c>
      <c r="S2674">
        <v>2</v>
      </c>
      <c r="T2674">
        <v>0</v>
      </c>
      <c r="U2674">
        <v>12.837999999999999</v>
      </c>
      <c r="V2674">
        <f>DATEDIF(Superstore_Data[[#This Row],[Order Date]],Superstore_Data[[#This Row],[Ship Date]],"d")</f>
        <v>3</v>
      </c>
      <c r="W2674">
        <f t="shared" si="41"/>
        <v>1</v>
      </c>
    </row>
    <row r="2675" spans="1:23" x14ac:dyDescent="0.3">
      <c r="A2675" s="2">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s="3">
        <v>1325.85</v>
      </c>
      <c r="S2675">
        <v>5</v>
      </c>
      <c r="T2675">
        <v>0</v>
      </c>
      <c r="U2675">
        <v>238.65299999999999</v>
      </c>
      <c r="V2675">
        <f>DATEDIF(Superstore_Data[[#This Row],[Order Date]],Superstore_Data[[#This Row],[Ship Date]],"d")</f>
        <v>3</v>
      </c>
      <c r="W2675">
        <f t="shared" si="41"/>
        <v>1</v>
      </c>
    </row>
    <row r="2676" spans="1:23" x14ac:dyDescent="0.3">
      <c r="A2676" s="2">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s="3">
        <v>166.44</v>
      </c>
      <c r="S2676">
        <v>3</v>
      </c>
      <c r="T2676">
        <v>0</v>
      </c>
      <c r="U2676">
        <v>79.891199999999998</v>
      </c>
      <c r="V2676">
        <f>DATEDIF(Superstore_Data[[#This Row],[Order Date]],Superstore_Data[[#This Row],[Ship Date]],"d")</f>
        <v>0</v>
      </c>
      <c r="W2676">
        <f t="shared" si="41"/>
        <v>1</v>
      </c>
    </row>
    <row r="2677" spans="1:23" x14ac:dyDescent="0.3">
      <c r="A2677" s="2">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s="3">
        <v>8.76</v>
      </c>
      <c r="S2677">
        <v>5</v>
      </c>
      <c r="T2677">
        <v>0.2</v>
      </c>
      <c r="U2677">
        <v>0.76649999999999996</v>
      </c>
      <c r="V2677">
        <f>DATEDIF(Superstore_Data[[#This Row],[Order Date]],Superstore_Data[[#This Row],[Ship Date]],"d")</f>
        <v>5</v>
      </c>
      <c r="W2677">
        <f t="shared" si="41"/>
        <v>1</v>
      </c>
    </row>
    <row r="2678" spans="1:23" x14ac:dyDescent="0.3">
      <c r="A2678" s="2">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s="3">
        <v>43.584000000000003</v>
      </c>
      <c r="S2678">
        <v>1</v>
      </c>
      <c r="T2678">
        <v>0.2</v>
      </c>
      <c r="U2678">
        <v>4.3583999999999996</v>
      </c>
      <c r="V2678">
        <f>DATEDIF(Superstore_Data[[#This Row],[Order Date]],Superstore_Data[[#This Row],[Ship Date]],"d")</f>
        <v>5</v>
      </c>
      <c r="W2678">
        <f t="shared" si="41"/>
        <v>1</v>
      </c>
    </row>
    <row r="2679" spans="1:23" x14ac:dyDescent="0.3">
      <c r="A2679" s="2">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s="3">
        <v>11.087999999999999</v>
      </c>
      <c r="S2679">
        <v>7</v>
      </c>
      <c r="T2679">
        <v>0.7</v>
      </c>
      <c r="U2679">
        <v>-8.1311999999999998</v>
      </c>
      <c r="V2679">
        <f>DATEDIF(Superstore_Data[[#This Row],[Order Date]],Superstore_Data[[#This Row],[Ship Date]],"d")</f>
        <v>0</v>
      </c>
      <c r="W2679">
        <f t="shared" si="41"/>
        <v>1</v>
      </c>
    </row>
    <row r="2680" spans="1:23" x14ac:dyDescent="0.3">
      <c r="A2680" s="2">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s="3">
        <v>25.164000000000001</v>
      </c>
      <c r="S2680">
        <v>2</v>
      </c>
      <c r="T2680">
        <v>0.7</v>
      </c>
      <c r="U2680">
        <v>-16.776</v>
      </c>
      <c r="V2680">
        <f>DATEDIF(Superstore_Data[[#This Row],[Order Date]],Superstore_Data[[#This Row],[Ship Date]],"d")</f>
        <v>0</v>
      </c>
      <c r="W2680">
        <f t="shared" si="41"/>
        <v>1</v>
      </c>
    </row>
    <row r="2681" spans="1:23" x14ac:dyDescent="0.3">
      <c r="A2681" s="2">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3">
        <v>14.4</v>
      </c>
      <c r="S2681">
        <v>5</v>
      </c>
      <c r="T2681">
        <v>0</v>
      </c>
      <c r="U2681">
        <v>7.056</v>
      </c>
      <c r="V2681">
        <f>DATEDIF(Superstore_Data[[#This Row],[Order Date]],Superstore_Data[[#This Row],[Ship Date]],"d")</f>
        <v>6</v>
      </c>
      <c r="W2681">
        <f t="shared" si="41"/>
        <v>1</v>
      </c>
    </row>
    <row r="2682" spans="1:23" x14ac:dyDescent="0.3">
      <c r="A2682" s="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3">
        <v>619.95000000000005</v>
      </c>
      <c r="S2682">
        <v>5</v>
      </c>
      <c r="T2682">
        <v>0</v>
      </c>
      <c r="U2682">
        <v>111.59099999999999</v>
      </c>
      <c r="V2682">
        <f>DATEDIF(Superstore_Data[[#This Row],[Order Date]],Superstore_Data[[#This Row],[Ship Date]],"d")</f>
        <v>6</v>
      </c>
      <c r="W2682">
        <f t="shared" si="41"/>
        <v>1</v>
      </c>
    </row>
    <row r="2683" spans="1:23" x14ac:dyDescent="0.3">
      <c r="A2683" s="2">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s="3">
        <v>89.52</v>
      </c>
      <c r="S2683">
        <v>4</v>
      </c>
      <c r="T2683">
        <v>0</v>
      </c>
      <c r="U2683">
        <v>42.074399999999997</v>
      </c>
      <c r="V2683">
        <f>DATEDIF(Superstore_Data[[#This Row],[Order Date]],Superstore_Data[[#This Row],[Ship Date]],"d")</f>
        <v>6</v>
      </c>
      <c r="W2683">
        <f t="shared" si="41"/>
        <v>1</v>
      </c>
    </row>
    <row r="2684" spans="1:23" x14ac:dyDescent="0.3">
      <c r="A2684" s="2">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s="3">
        <v>350.97300000000001</v>
      </c>
      <c r="S2684">
        <v>3</v>
      </c>
      <c r="T2684">
        <v>0.1</v>
      </c>
      <c r="U2684">
        <v>152.0883</v>
      </c>
      <c r="V2684">
        <f>DATEDIF(Superstore_Data[[#This Row],[Order Date]],Superstore_Data[[#This Row],[Ship Date]],"d")</f>
        <v>6</v>
      </c>
      <c r="W2684">
        <f t="shared" si="41"/>
        <v>1</v>
      </c>
    </row>
    <row r="2685" spans="1:23" x14ac:dyDescent="0.3">
      <c r="A2685" s="2">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s="3">
        <v>164.99</v>
      </c>
      <c r="S2685">
        <v>1</v>
      </c>
      <c r="T2685">
        <v>0</v>
      </c>
      <c r="U2685">
        <v>49.497</v>
      </c>
      <c r="V2685">
        <f>DATEDIF(Superstore_Data[[#This Row],[Order Date]],Superstore_Data[[#This Row],[Ship Date]],"d")</f>
        <v>6</v>
      </c>
      <c r="W2685">
        <f t="shared" si="41"/>
        <v>1</v>
      </c>
    </row>
    <row r="2686" spans="1:23" x14ac:dyDescent="0.3">
      <c r="A2686" s="2">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s="3">
        <v>312.55200000000002</v>
      </c>
      <c r="S2686">
        <v>9</v>
      </c>
      <c r="T2686">
        <v>0.2</v>
      </c>
      <c r="U2686">
        <v>101.57940000000001</v>
      </c>
      <c r="V2686">
        <f>DATEDIF(Superstore_Data[[#This Row],[Order Date]],Superstore_Data[[#This Row],[Ship Date]],"d")</f>
        <v>7</v>
      </c>
      <c r="W2686">
        <f t="shared" si="41"/>
        <v>1</v>
      </c>
    </row>
    <row r="2687" spans="1:23" x14ac:dyDescent="0.3">
      <c r="A2687" s="2">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s="3">
        <v>95.951999999999998</v>
      </c>
      <c r="S2687">
        <v>3</v>
      </c>
      <c r="T2687">
        <v>0.2</v>
      </c>
      <c r="U2687">
        <v>29.984999999999999</v>
      </c>
      <c r="V2687">
        <f>DATEDIF(Superstore_Data[[#This Row],[Order Date]],Superstore_Data[[#This Row],[Ship Date]],"d")</f>
        <v>5</v>
      </c>
      <c r="W2687">
        <f t="shared" si="41"/>
        <v>1</v>
      </c>
    </row>
    <row r="2688" spans="1:23" x14ac:dyDescent="0.3">
      <c r="A2688" s="2">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s="3">
        <v>3.2040000000000002</v>
      </c>
      <c r="S2688">
        <v>2</v>
      </c>
      <c r="T2688">
        <v>0.7</v>
      </c>
      <c r="U2688">
        <v>-2.4563999999999999</v>
      </c>
      <c r="V2688">
        <f>DATEDIF(Superstore_Data[[#This Row],[Order Date]],Superstore_Data[[#This Row],[Ship Date]],"d")</f>
        <v>5</v>
      </c>
      <c r="W2688">
        <f t="shared" si="41"/>
        <v>1</v>
      </c>
    </row>
    <row r="2689" spans="1:23" x14ac:dyDescent="0.3">
      <c r="A2689" s="2">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s="3">
        <v>3.98</v>
      </c>
      <c r="S2689">
        <v>5</v>
      </c>
      <c r="T2689">
        <v>0.8</v>
      </c>
      <c r="U2689">
        <v>-6.5670000000000002</v>
      </c>
      <c r="V2689">
        <f>DATEDIF(Superstore_Data[[#This Row],[Order Date]],Superstore_Data[[#This Row],[Ship Date]],"d")</f>
        <v>1</v>
      </c>
      <c r="W2689">
        <f t="shared" si="41"/>
        <v>1</v>
      </c>
    </row>
    <row r="2690" spans="1:23" x14ac:dyDescent="0.3">
      <c r="A2690" s="2">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s="3">
        <v>15.7</v>
      </c>
      <c r="S2690">
        <v>5</v>
      </c>
      <c r="T2690">
        <v>0</v>
      </c>
      <c r="U2690">
        <v>7.0650000000000004</v>
      </c>
      <c r="V2690">
        <f>DATEDIF(Superstore_Data[[#This Row],[Order Date]],Superstore_Data[[#This Row],[Ship Date]],"d")</f>
        <v>2</v>
      </c>
      <c r="W2690">
        <f t="shared" ref="W2690:W2753" si="42">COUNTIF($A:$A,A2690)</f>
        <v>1</v>
      </c>
    </row>
    <row r="2691" spans="1:23" x14ac:dyDescent="0.3">
      <c r="A2691" s="2">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s="3">
        <v>5.2480000000000002</v>
      </c>
      <c r="S2691">
        <v>4</v>
      </c>
      <c r="T2691">
        <v>0.2</v>
      </c>
      <c r="U2691">
        <v>1.64</v>
      </c>
      <c r="V2691">
        <f>DATEDIF(Superstore_Data[[#This Row],[Order Date]],Superstore_Data[[#This Row],[Ship Date]],"d")</f>
        <v>2</v>
      </c>
      <c r="W2691">
        <f t="shared" si="42"/>
        <v>1</v>
      </c>
    </row>
    <row r="2692" spans="1:23" x14ac:dyDescent="0.3">
      <c r="A2692" s="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s="3">
        <v>5.3460000000000001</v>
      </c>
      <c r="S2692">
        <v>3</v>
      </c>
      <c r="T2692">
        <v>0.7</v>
      </c>
      <c r="U2692">
        <v>-4.4550000000000001</v>
      </c>
      <c r="V2692">
        <f>DATEDIF(Superstore_Data[[#This Row],[Order Date]],Superstore_Data[[#This Row],[Ship Date]],"d")</f>
        <v>4</v>
      </c>
      <c r="W2692">
        <f t="shared" si="42"/>
        <v>1</v>
      </c>
    </row>
    <row r="2693" spans="1:23" x14ac:dyDescent="0.3">
      <c r="A2693" s="2">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s="3">
        <v>15.48</v>
      </c>
      <c r="S2693">
        <v>3</v>
      </c>
      <c r="T2693">
        <v>0.2</v>
      </c>
      <c r="U2693">
        <v>5.6115000000000004</v>
      </c>
      <c r="V2693">
        <f>DATEDIF(Superstore_Data[[#This Row],[Order Date]],Superstore_Data[[#This Row],[Ship Date]],"d")</f>
        <v>5</v>
      </c>
      <c r="W2693">
        <f t="shared" si="42"/>
        <v>1</v>
      </c>
    </row>
    <row r="2694" spans="1:23" x14ac:dyDescent="0.3">
      <c r="A2694" s="2">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s="3">
        <v>108.57599999999999</v>
      </c>
      <c r="S2694">
        <v>3</v>
      </c>
      <c r="T2694">
        <v>0.2</v>
      </c>
      <c r="U2694">
        <v>8.1432000000000002</v>
      </c>
      <c r="V2694">
        <f>DATEDIF(Superstore_Data[[#This Row],[Order Date]],Superstore_Data[[#This Row],[Ship Date]],"d")</f>
        <v>5</v>
      </c>
      <c r="W2694">
        <f t="shared" si="42"/>
        <v>1</v>
      </c>
    </row>
    <row r="2695" spans="1:23" x14ac:dyDescent="0.3">
      <c r="A2695" s="2">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s="3">
        <v>109.9</v>
      </c>
      <c r="S2695">
        <v>5</v>
      </c>
      <c r="T2695">
        <v>0</v>
      </c>
      <c r="U2695">
        <v>37.366</v>
      </c>
      <c r="V2695">
        <f>DATEDIF(Superstore_Data[[#This Row],[Order Date]],Superstore_Data[[#This Row],[Ship Date]],"d")</f>
        <v>6</v>
      </c>
      <c r="W2695">
        <f t="shared" si="42"/>
        <v>1</v>
      </c>
    </row>
    <row r="2696" spans="1:23" x14ac:dyDescent="0.3">
      <c r="A2696" s="2">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s="3">
        <v>15.384</v>
      </c>
      <c r="S2696">
        <v>1</v>
      </c>
      <c r="T2696">
        <v>0.2</v>
      </c>
      <c r="U2696">
        <v>4.0382999999999996</v>
      </c>
      <c r="V2696">
        <f>DATEDIF(Superstore_Data[[#This Row],[Order Date]],Superstore_Data[[#This Row],[Ship Date]],"d")</f>
        <v>5</v>
      </c>
      <c r="W2696">
        <f t="shared" si="42"/>
        <v>1</v>
      </c>
    </row>
    <row r="2697" spans="1:23" x14ac:dyDescent="0.3">
      <c r="A2697" s="2">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s="3">
        <v>30.352</v>
      </c>
      <c r="S2697">
        <v>2</v>
      </c>
      <c r="T2697">
        <v>0.2</v>
      </c>
      <c r="U2697">
        <v>10.623200000000001</v>
      </c>
      <c r="V2697">
        <f>DATEDIF(Superstore_Data[[#This Row],[Order Date]],Superstore_Data[[#This Row],[Ship Date]],"d")</f>
        <v>2</v>
      </c>
      <c r="W2697">
        <f t="shared" si="42"/>
        <v>1</v>
      </c>
    </row>
    <row r="2698" spans="1:23" x14ac:dyDescent="0.3">
      <c r="A2698" s="2">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s="3">
        <v>821.3</v>
      </c>
      <c r="S2698">
        <v>4</v>
      </c>
      <c r="T2698">
        <v>0.5</v>
      </c>
      <c r="U2698">
        <v>-16.425999999999998</v>
      </c>
      <c r="V2698">
        <f>DATEDIF(Superstore_Data[[#This Row],[Order Date]],Superstore_Data[[#This Row],[Ship Date]],"d")</f>
        <v>5</v>
      </c>
      <c r="W2698">
        <f t="shared" si="42"/>
        <v>1</v>
      </c>
    </row>
    <row r="2699" spans="1:23" x14ac:dyDescent="0.3">
      <c r="A2699" s="2">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s="3">
        <v>22638.48</v>
      </c>
      <c r="S2699">
        <v>6</v>
      </c>
      <c r="T2699">
        <v>0.5</v>
      </c>
      <c r="U2699">
        <v>-1811.0784000000001</v>
      </c>
      <c r="V2699">
        <f>DATEDIF(Superstore_Data[[#This Row],[Order Date]],Superstore_Data[[#This Row],[Ship Date]],"d")</f>
        <v>5</v>
      </c>
      <c r="W2699">
        <f t="shared" si="42"/>
        <v>1</v>
      </c>
    </row>
    <row r="2700" spans="1:23" x14ac:dyDescent="0.3">
      <c r="A2700" s="2">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s="3">
        <v>21.376000000000001</v>
      </c>
      <c r="S2700">
        <v>4</v>
      </c>
      <c r="T2700">
        <v>0.2</v>
      </c>
      <c r="U2700">
        <v>7.4816000000000003</v>
      </c>
      <c r="V2700">
        <f>DATEDIF(Superstore_Data[[#This Row],[Order Date]],Superstore_Data[[#This Row],[Ship Date]],"d")</f>
        <v>5</v>
      </c>
      <c r="W2700">
        <f t="shared" si="42"/>
        <v>1</v>
      </c>
    </row>
    <row r="2701" spans="1:23" x14ac:dyDescent="0.3">
      <c r="A2701" s="2">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s="3">
        <v>8.016</v>
      </c>
      <c r="S2701">
        <v>3</v>
      </c>
      <c r="T2701">
        <v>0.2</v>
      </c>
      <c r="U2701">
        <v>1.002</v>
      </c>
      <c r="V2701">
        <f>DATEDIF(Superstore_Data[[#This Row],[Order Date]],Superstore_Data[[#This Row],[Ship Date]],"d")</f>
        <v>5</v>
      </c>
      <c r="W2701">
        <f t="shared" si="42"/>
        <v>1</v>
      </c>
    </row>
    <row r="2702" spans="1:23" x14ac:dyDescent="0.3">
      <c r="A2702" s="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s="3">
        <v>30.768000000000001</v>
      </c>
      <c r="S2702">
        <v>2</v>
      </c>
      <c r="T2702">
        <v>0.2</v>
      </c>
      <c r="U2702">
        <v>8.0765999999999991</v>
      </c>
      <c r="V2702">
        <f>DATEDIF(Superstore_Data[[#This Row],[Order Date]],Superstore_Data[[#This Row],[Ship Date]],"d")</f>
        <v>5</v>
      </c>
      <c r="W2702">
        <f t="shared" si="42"/>
        <v>1</v>
      </c>
    </row>
    <row r="2703" spans="1:23" x14ac:dyDescent="0.3">
      <c r="A2703" s="2">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s="3">
        <v>18.936</v>
      </c>
      <c r="S2703">
        <v>3</v>
      </c>
      <c r="T2703">
        <v>0.2</v>
      </c>
      <c r="U2703">
        <v>5.9175000000000004</v>
      </c>
      <c r="V2703">
        <f>DATEDIF(Superstore_Data[[#This Row],[Order Date]],Superstore_Data[[#This Row],[Ship Date]],"d")</f>
        <v>5</v>
      </c>
      <c r="W2703">
        <f t="shared" si="42"/>
        <v>1</v>
      </c>
    </row>
    <row r="2704" spans="1:23" x14ac:dyDescent="0.3">
      <c r="A2704" s="2">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s="3">
        <v>122.352</v>
      </c>
      <c r="S2704">
        <v>3</v>
      </c>
      <c r="T2704">
        <v>0.2</v>
      </c>
      <c r="U2704">
        <v>15.294</v>
      </c>
      <c r="V2704">
        <f>DATEDIF(Superstore_Data[[#This Row],[Order Date]],Superstore_Data[[#This Row],[Ship Date]],"d")</f>
        <v>5</v>
      </c>
      <c r="W2704">
        <f t="shared" si="42"/>
        <v>1</v>
      </c>
    </row>
    <row r="2705" spans="1:23" x14ac:dyDescent="0.3">
      <c r="A2705" s="2">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s="3">
        <v>116.28</v>
      </c>
      <c r="S2705">
        <v>3</v>
      </c>
      <c r="T2705">
        <v>0</v>
      </c>
      <c r="U2705">
        <v>56.977200000000003</v>
      </c>
      <c r="V2705">
        <f>DATEDIF(Superstore_Data[[#This Row],[Order Date]],Superstore_Data[[#This Row],[Ship Date]],"d")</f>
        <v>6</v>
      </c>
      <c r="W2705">
        <f t="shared" si="42"/>
        <v>1</v>
      </c>
    </row>
    <row r="2706" spans="1:23" x14ac:dyDescent="0.3">
      <c r="A2706" s="2">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s="3">
        <v>132.6</v>
      </c>
      <c r="S2706">
        <v>6</v>
      </c>
      <c r="T2706">
        <v>0</v>
      </c>
      <c r="U2706">
        <v>17.238</v>
      </c>
      <c r="V2706">
        <f>DATEDIF(Superstore_Data[[#This Row],[Order Date]],Superstore_Data[[#This Row],[Ship Date]],"d")</f>
        <v>2</v>
      </c>
      <c r="W2706">
        <f t="shared" si="42"/>
        <v>1</v>
      </c>
    </row>
    <row r="2707" spans="1:23" x14ac:dyDescent="0.3">
      <c r="A2707" s="2">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3">
        <v>16.68</v>
      </c>
      <c r="S2707">
        <v>2</v>
      </c>
      <c r="T2707">
        <v>0</v>
      </c>
      <c r="U2707">
        <v>4.3368000000000002</v>
      </c>
      <c r="V2707">
        <f>DATEDIF(Superstore_Data[[#This Row],[Order Date]],Superstore_Data[[#This Row],[Ship Date]],"d")</f>
        <v>5</v>
      </c>
      <c r="W2707">
        <f t="shared" si="42"/>
        <v>1</v>
      </c>
    </row>
    <row r="2708" spans="1:23" x14ac:dyDescent="0.3">
      <c r="A2708" s="2">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s="3">
        <v>19.440000000000001</v>
      </c>
      <c r="S2708">
        <v>3</v>
      </c>
      <c r="T2708">
        <v>0</v>
      </c>
      <c r="U2708">
        <v>9.3312000000000008</v>
      </c>
      <c r="V2708">
        <f>DATEDIF(Superstore_Data[[#This Row],[Order Date]],Superstore_Data[[#This Row],[Ship Date]],"d")</f>
        <v>5</v>
      </c>
      <c r="W2708">
        <f t="shared" si="42"/>
        <v>1</v>
      </c>
    </row>
    <row r="2709" spans="1:23" x14ac:dyDescent="0.3">
      <c r="A2709" s="2">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s="3">
        <v>192.16</v>
      </c>
      <c r="S2709">
        <v>4</v>
      </c>
      <c r="T2709">
        <v>0</v>
      </c>
      <c r="U2709">
        <v>92.236800000000002</v>
      </c>
      <c r="V2709">
        <f>DATEDIF(Superstore_Data[[#This Row],[Order Date]],Superstore_Data[[#This Row],[Ship Date]],"d")</f>
        <v>5</v>
      </c>
      <c r="W2709">
        <f t="shared" si="42"/>
        <v>1</v>
      </c>
    </row>
    <row r="2710" spans="1:23" x14ac:dyDescent="0.3">
      <c r="A2710" s="2">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s="3">
        <v>227.36</v>
      </c>
      <c r="S2710">
        <v>7</v>
      </c>
      <c r="T2710">
        <v>0</v>
      </c>
      <c r="U2710">
        <v>81.849599999999995</v>
      </c>
      <c r="V2710">
        <f>DATEDIF(Superstore_Data[[#This Row],[Order Date]],Superstore_Data[[#This Row],[Ship Date]],"d")</f>
        <v>7</v>
      </c>
      <c r="W2710">
        <f t="shared" si="42"/>
        <v>1</v>
      </c>
    </row>
    <row r="2711" spans="1:23" x14ac:dyDescent="0.3">
      <c r="A2711" s="2">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s="3">
        <v>1919.9760000000001</v>
      </c>
      <c r="S2711">
        <v>3</v>
      </c>
      <c r="T2711">
        <v>0.2</v>
      </c>
      <c r="U2711">
        <v>215.9973</v>
      </c>
      <c r="V2711">
        <f>DATEDIF(Superstore_Data[[#This Row],[Order Date]],Superstore_Data[[#This Row],[Ship Date]],"d")</f>
        <v>7</v>
      </c>
      <c r="W2711">
        <f t="shared" si="42"/>
        <v>1</v>
      </c>
    </row>
    <row r="2712" spans="1:23" x14ac:dyDescent="0.3">
      <c r="A2712" s="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s="3">
        <v>12.827999999999999</v>
      </c>
      <c r="S2712">
        <v>2</v>
      </c>
      <c r="T2712">
        <v>0.7</v>
      </c>
      <c r="U2712">
        <v>-8.9795999999999996</v>
      </c>
      <c r="V2712">
        <f>DATEDIF(Superstore_Data[[#This Row],[Order Date]],Superstore_Data[[#This Row],[Ship Date]],"d")</f>
        <v>4</v>
      </c>
      <c r="W2712">
        <f t="shared" si="42"/>
        <v>1</v>
      </c>
    </row>
    <row r="2713" spans="1:23" x14ac:dyDescent="0.3">
      <c r="A2713" s="2">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s="3">
        <v>45.887999999999998</v>
      </c>
      <c r="S2713">
        <v>4</v>
      </c>
      <c r="T2713">
        <v>0.2</v>
      </c>
      <c r="U2713">
        <v>9.1776</v>
      </c>
      <c r="V2713">
        <f>DATEDIF(Superstore_Data[[#This Row],[Order Date]],Superstore_Data[[#This Row],[Ship Date]],"d")</f>
        <v>2</v>
      </c>
      <c r="W2713">
        <f t="shared" si="42"/>
        <v>1</v>
      </c>
    </row>
    <row r="2714" spans="1:23" x14ac:dyDescent="0.3">
      <c r="A2714" s="2">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s="3">
        <v>60.12</v>
      </c>
      <c r="S2714">
        <v>9</v>
      </c>
      <c r="T2714">
        <v>0</v>
      </c>
      <c r="U2714">
        <v>22.244399999999999</v>
      </c>
      <c r="V2714">
        <f>DATEDIF(Superstore_Data[[#This Row],[Order Date]],Superstore_Data[[#This Row],[Ship Date]],"d")</f>
        <v>3</v>
      </c>
      <c r="W2714">
        <f t="shared" si="42"/>
        <v>1</v>
      </c>
    </row>
    <row r="2715" spans="1:23" x14ac:dyDescent="0.3">
      <c r="A2715" s="2">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s="3">
        <v>302.37599999999998</v>
      </c>
      <c r="S2715">
        <v>3</v>
      </c>
      <c r="T2715">
        <v>0.2</v>
      </c>
      <c r="U2715">
        <v>37.796999999999997</v>
      </c>
      <c r="V2715">
        <f>DATEDIF(Superstore_Data[[#This Row],[Order Date]],Superstore_Data[[#This Row],[Ship Date]],"d")</f>
        <v>4</v>
      </c>
      <c r="W2715">
        <f t="shared" si="42"/>
        <v>1</v>
      </c>
    </row>
    <row r="2716" spans="1:23" x14ac:dyDescent="0.3">
      <c r="A2716" s="2">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s="3">
        <v>13.9</v>
      </c>
      <c r="S2716">
        <v>5</v>
      </c>
      <c r="T2716">
        <v>0</v>
      </c>
      <c r="U2716">
        <v>5.56</v>
      </c>
      <c r="V2716">
        <f>DATEDIF(Superstore_Data[[#This Row],[Order Date]],Superstore_Data[[#This Row],[Ship Date]],"d")</f>
        <v>5</v>
      </c>
      <c r="W2716">
        <f t="shared" si="42"/>
        <v>1</v>
      </c>
    </row>
    <row r="2717" spans="1:23" x14ac:dyDescent="0.3">
      <c r="A2717" s="2">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s="3">
        <v>129.97999999999999</v>
      </c>
      <c r="S2717">
        <v>2</v>
      </c>
      <c r="T2717">
        <v>0</v>
      </c>
      <c r="U2717">
        <v>62.3904</v>
      </c>
      <c r="V2717">
        <f>DATEDIF(Superstore_Data[[#This Row],[Order Date]],Superstore_Data[[#This Row],[Ship Date]],"d")</f>
        <v>4</v>
      </c>
      <c r="W2717">
        <f t="shared" si="42"/>
        <v>1</v>
      </c>
    </row>
    <row r="2718" spans="1:23" x14ac:dyDescent="0.3">
      <c r="A2718" s="2">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s="3">
        <v>71.98</v>
      </c>
      <c r="S2718">
        <v>2</v>
      </c>
      <c r="T2718">
        <v>0</v>
      </c>
      <c r="U2718">
        <v>15.1158</v>
      </c>
      <c r="V2718">
        <f>DATEDIF(Superstore_Data[[#This Row],[Order Date]],Superstore_Data[[#This Row],[Ship Date]],"d")</f>
        <v>6</v>
      </c>
      <c r="W2718">
        <f t="shared" si="42"/>
        <v>1</v>
      </c>
    </row>
    <row r="2719" spans="1:23" x14ac:dyDescent="0.3">
      <c r="A2719" s="2">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s="3">
        <v>377.97</v>
      </c>
      <c r="S2719">
        <v>3</v>
      </c>
      <c r="T2719">
        <v>0</v>
      </c>
      <c r="U2719">
        <v>109.6113</v>
      </c>
      <c r="V2719">
        <f>DATEDIF(Superstore_Data[[#This Row],[Order Date]],Superstore_Data[[#This Row],[Ship Date]],"d")</f>
        <v>6</v>
      </c>
      <c r="W2719">
        <f t="shared" si="42"/>
        <v>1</v>
      </c>
    </row>
    <row r="2720" spans="1:23" x14ac:dyDescent="0.3">
      <c r="A2720" s="2">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s="3">
        <v>124.36</v>
      </c>
      <c r="S2720">
        <v>2</v>
      </c>
      <c r="T2720">
        <v>0</v>
      </c>
      <c r="U2720">
        <v>33.577199999999998</v>
      </c>
      <c r="V2720">
        <f>DATEDIF(Superstore_Data[[#This Row],[Order Date]],Superstore_Data[[#This Row],[Ship Date]],"d")</f>
        <v>6</v>
      </c>
      <c r="W2720">
        <f t="shared" si="42"/>
        <v>1</v>
      </c>
    </row>
    <row r="2721" spans="1:23" x14ac:dyDescent="0.3">
      <c r="A2721" s="2">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s="3">
        <v>23.975999999999999</v>
      </c>
      <c r="S2721">
        <v>3</v>
      </c>
      <c r="T2721">
        <v>0.6</v>
      </c>
      <c r="U2721">
        <v>-14.3856</v>
      </c>
      <c r="V2721">
        <f>DATEDIF(Superstore_Data[[#This Row],[Order Date]],Superstore_Data[[#This Row],[Ship Date]],"d")</f>
        <v>2</v>
      </c>
      <c r="W2721">
        <f t="shared" si="42"/>
        <v>1</v>
      </c>
    </row>
    <row r="2722" spans="1:23" x14ac:dyDescent="0.3">
      <c r="A2722" s="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s="3">
        <v>8.3759999999999994</v>
      </c>
      <c r="S2722">
        <v>3</v>
      </c>
      <c r="T2722">
        <v>0.2</v>
      </c>
      <c r="U2722">
        <v>2.7222</v>
      </c>
      <c r="V2722">
        <f>DATEDIF(Superstore_Data[[#This Row],[Order Date]],Superstore_Data[[#This Row],[Ship Date]],"d")</f>
        <v>4</v>
      </c>
      <c r="W2722">
        <f t="shared" si="42"/>
        <v>1</v>
      </c>
    </row>
    <row r="2723" spans="1:23" x14ac:dyDescent="0.3">
      <c r="A2723" s="2">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s="3">
        <v>58.24</v>
      </c>
      <c r="S2723">
        <v>5</v>
      </c>
      <c r="T2723">
        <v>0.2</v>
      </c>
      <c r="U2723">
        <v>5.0960000000000001</v>
      </c>
      <c r="V2723">
        <f>DATEDIF(Superstore_Data[[#This Row],[Order Date]],Superstore_Data[[#This Row],[Ship Date]],"d")</f>
        <v>4</v>
      </c>
      <c r="W2723">
        <f t="shared" si="42"/>
        <v>1</v>
      </c>
    </row>
    <row r="2724" spans="1:23" x14ac:dyDescent="0.3">
      <c r="A2724" s="2">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s="3">
        <v>81.2</v>
      </c>
      <c r="S2724">
        <v>5</v>
      </c>
      <c r="T2724">
        <v>0</v>
      </c>
      <c r="U2724">
        <v>12.18</v>
      </c>
      <c r="V2724">
        <f>DATEDIF(Superstore_Data[[#This Row],[Order Date]],Superstore_Data[[#This Row],[Ship Date]],"d")</f>
        <v>5</v>
      </c>
      <c r="W2724">
        <f t="shared" si="42"/>
        <v>1</v>
      </c>
    </row>
    <row r="2725" spans="1:23" x14ac:dyDescent="0.3">
      <c r="A2725" s="2">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s="3">
        <v>14.45</v>
      </c>
      <c r="S2725">
        <v>5</v>
      </c>
      <c r="T2725">
        <v>0</v>
      </c>
      <c r="U2725">
        <v>6.7915000000000001</v>
      </c>
      <c r="V2725">
        <f>DATEDIF(Superstore_Data[[#This Row],[Order Date]],Superstore_Data[[#This Row],[Ship Date]],"d")</f>
        <v>4</v>
      </c>
      <c r="W2725">
        <f t="shared" si="42"/>
        <v>1</v>
      </c>
    </row>
    <row r="2726" spans="1:23" x14ac:dyDescent="0.3">
      <c r="A2726" s="2">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s="3">
        <v>95.647999999999996</v>
      </c>
      <c r="S2726">
        <v>2</v>
      </c>
      <c r="T2726">
        <v>0.2</v>
      </c>
      <c r="U2726">
        <v>31.085599999999999</v>
      </c>
      <c r="V2726">
        <f>DATEDIF(Superstore_Data[[#This Row],[Order Date]],Superstore_Data[[#This Row],[Ship Date]],"d")</f>
        <v>4</v>
      </c>
      <c r="W2726">
        <f t="shared" si="42"/>
        <v>1</v>
      </c>
    </row>
    <row r="2727" spans="1:23" x14ac:dyDescent="0.3">
      <c r="A2727" s="2">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s="3">
        <v>359.97</v>
      </c>
      <c r="S2727">
        <v>5</v>
      </c>
      <c r="T2727">
        <v>0.4</v>
      </c>
      <c r="U2727">
        <v>-71.994</v>
      </c>
      <c r="V2727">
        <f>DATEDIF(Superstore_Data[[#This Row],[Order Date]],Superstore_Data[[#This Row],[Ship Date]],"d")</f>
        <v>6</v>
      </c>
      <c r="W2727">
        <f t="shared" si="42"/>
        <v>1</v>
      </c>
    </row>
    <row r="2728" spans="1:23" x14ac:dyDescent="0.3">
      <c r="A2728" s="2">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s="3">
        <v>350.35199999999998</v>
      </c>
      <c r="S2728">
        <v>4</v>
      </c>
      <c r="T2728">
        <v>0.4</v>
      </c>
      <c r="U2728">
        <v>-140.14080000000001</v>
      </c>
      <c r="V2728">
        <f>DATEDIF(Superstore_Data[[#This Row],[Order Date]],Superstore_Data[[#This Row],[Ship Date]],"d")</f>
        <v>6</v>
      </c>
      <c r="W2728">
        <f t="shared" si="42"/>
        <v>1</v>
      </c>
    </row>
    <row r="2729" spans="1:23" x14ac:dyDescent="0.3">
      <c r="A2729" s="2">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s="3">
        <v>1.641</v>
      </c>
      <c r="S2729">
        <v>1</v>
      </c>
      <c r="T2729">
        <v>0.7</v>
      </c>
      <c r="U2729">
        <v>-1.3128</v>
      </c>
      <c r="V2729">
        <f>DATEDIF(Superstore_Data[[#This Row],[Order Date]],Superstore_Data[[#This Row],[Ship Date]],"d")</f>
        <v>2</v>
      </c>
      <c r="W2729">
        <f t="shared" si="42"/>
        <v>1</v>
      </c>
    </row>
    <row r="2730" spans="1:23" x14ac:dyDescent="0.3">
      <c r="A2730" s="2">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s="3">
        <v>629.95799999999997</v>
      </c>
      <c r="S2730">
        <v>7</v>
      </c>
      <c r="T2730">
        <v>0.4</v>
      </c>
      <c r="U2730">
        <v>94.493700000000004</v>
      </c>
      <c r="V2730">
        <f>DATEDIF(Superstore_Data[[#This Row],[Order Date]],Superstore_Data[[#This Row],[Ship Date]],"d")</f>
        <v>2</v>
      </c>
      <c r="W2730">
        <f t="shared" si="42"/>
        <v>1</v>
      </c>
    </row>
    <row r="2731" spans="1:23" x14ac:dyDescent="0.3">
      <c r="A2731" s="2">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s="3">
        <v>6.63</v>
      </c>
      <c r="S2731">
        <v>3</v>
      </c>
      <c r="T2731">
        <v>0</v>
      </c>
      <c r="U2731">
        <v>1.7901</v>
      </c>
      <c r="V2731">
        <f>DATEDIF(Superstore_Data[[#This Row],[Order Date]],Superstore_Data[[#This Row],[Ship Date]],"d")</f>
        <v>6</v>
      </c>
      <c r="W2731">
        <f t="shared" si="42"/>
        <v>1</v>
      </c>
    </row>
    <row r="2732" spans="1:23" x14ac:dyDescent="0.3">
      <c r="A2732" s="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s="3">
        <v>799.96</v>
      </c>
      <c r="S2732">
        <v>4</v>
      </c>
      <c r="T2732">
        <v>0</v>
      </c>
      <c r="U2732">
        <v>343.9828</v>
      </c>
      <c r="V2732">
        <f>DATEDIF(Superstore_Data[[#This Row],[Order Date]],Superstore_Data[[#This Row],[Ship Date]],"d")</f>
        <v>6</v>
      </c>
      <c r="W2732">
        <f t="shared" si="42"/>
        <v>1</v>
      </c>
    </row>
    <row r="2733" spans="1:23" x14ac:dyDescent="0.3">
      <c r="A2733" s="2">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s="3">
        <v>107.53</v>
      </c>
      <c r="S2733">
        <v>1</v>
      </c>
      <c r="T2733">
        <v>0</v>
      </c>
      <c r="U2733">
        <v>21.506</v>
      </c>
      <c r="V2733">
        <f>DATEDIF(Superstore_Data[[#This Row],[Order Date]],Superstore_Data[[#This Row],[Ship Date]],"d")</f>
        <v>6</v>
      </c>
      <c r="W2733">
        <f t="shared" si="42"/>
        <v>1</v>
      </c>
    </row>
    <row r="2734" spans="1:23" x14ac:dyDescent="0.3">
      <c r="A2734" s="2">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s="3">
        <v>73.98</v>
      </c>
      <c r="S2734">
        <v>2</v>
      </c>
      <c r="T2734">
        <v>0</v>
      </c>
      <c r="U2734">
        <v>19.974599999999999</v>
      </c>
      <c r="V2734">
        <f>DATEDIF(Superstore_Data[[#This Row],[Order Date]],Superstore_Data[[#This Row],[Ship Date]],"d")</f>
        <v>4</v>
      </c>
      <c r="W2734">
        <f t="shared" si="42"/>
        <v>1</v>
      </c>
    </row>
    <row r="2735" spans="1:23" x14ac:dyDescent="0.3">
      <c r="A2735" s="2">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s="3">
        <v>5.58</v>
      </c>
      <c r="S2735">
        <v>1</v>
      </c>
      <c r="T2735">
        <v>0</v>
      </c>
      <c r="U2735">
        <v>2.1762000000000001</v>
      </c>
      <c r="V2735">
        <f>DATEDIF(Superstore_Data[[#This Row],[Order Date]],Superstore_Data[[#This Row],[Ship Date]],"d")</f>
        <v>4</v>
      </c>
      <c r="W2735">
        <f t="shared" si="42"/>
        <v>1</v>
      </c>
    </row>
    <row r="2736" spans="1:23" x14ac:dyDescent="0.3">
      <c r="A2736" s="2">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s="3">
        <v>49.12</v>
      </c>
      <c r="S2736">
        <v>4</v>
      </c>
      <c r="T2736">
        <v>0</v>
      </c>
      <c r="U2736">
        <v>23.086400000000001</v>
      </c>
      <c r="V2736">
        <f>DATEDIF(Superstore_Data[[#This Row],[Order Date]],Superstore_Data[[#This Row],[Ship Date]],"d")</f>
        <v>2</v>
      </c>
      <c r="W2736">
        <f t="shared" si="42"/>
        <v>1</v>
      </c>
    </row>
    <row r="2737" spans="1:23" x14ac:dyDescent="0.3">
      <c r="A2737" s="2">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s="3">
        <v>377.97</v>
      </c>
      <c r="S2737">
        <v>3</v>
      </c>
      <c r="T2737">
        <v>0</v>
      </c>
      <c r="U2737">
        <v>94.492500000000007</v>
      </c>
      <c r="V2737">
        <f>DATEDIF(Superstore_Data[[#This Row],[Order Date]],Superstore_Data[[#This Row],[Ship Date]],"d")</f>
        <v>6</v>
      </c>
      <c r="W2737">
        <f t="shared" si="42"/>
        <v>1</v>
      </c>
    </row>
    <row r="2738" spans="1:23" x14ac:dyDescent="0.3">
      <c r="A2738" s="2">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s="3">
        <v>42.28</v>
      </c>
      <c r="S2738">
        <v>7</v>
      </c>
      <c r="T2738">
        <v>0</v>
      </c>
      <c r="U2738">
        <v>19.871600000000001</v>
      </c>
      <c r="V2738">
        <f>DATEDIF(Superstore_Data[[#This Row],[Order Date]],Superstore_Data[[#This Row],[Ship Date]],"d")</f>
        <v>6</v>
      </c>
      <c r="W2738">
        <f t="shared" si="42"/>
        <v>1</v>
      </c>
    </row>
    <row r="2739" spans="1:23" x14ac:dyDescent="0.3">
      <c r="A2739" s="2">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s="3">
        <v>299.97000000000003</v>
      </c>
      <c r="S2739">
        <v>3</v>
      </c>
      <c r="T2739">
        <v>0</v>
      </c>
      <c r="U2739">
        <v>56.994300000000003</v>
      </c>
      <c r="V2739">
        <f>DATEDIF(Superstore_Data[[#This Row],[Order Date]],Superstore_Data[[#This Row],[Ship Date]],"d")</f>
        <v>6</v>
      </c>
      <c r="W2739">
        <f t="shared" si="42"/>
        <v>1</v>
      </c>
    </row>
    <row r="2740" spans="1:23" x14ac:dyDescent="0.3">
      <c r="A2740" s="2">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s="3">
        <v>89.98</v>
      </c>
      <c r="S2740">
        <v>2</v>
      </c>
      <c r="T2740">
        <v>0</v>
      </c>
      <c r="U2740">
        <v>43.190399999999997</v>
      </c>
      <c r="V2740">
        <f>DATEDIF(Superstore_Data[[#This Row],[Order Date]],Superstore_Data[[#This Row],[Ship Date]],"d")</f>
        <v>6</v>
      </c>
      <c r="W2740">
        <f t="shared" si="42"/>
        <v>1</v>
      </c>
    </row>
    <row r="2741" spans="1:23" x14ac:dyDescent="0.3">
      <c r="A2741" s="2">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s="3">
        <v>477.24</v>
      </c>
      <c r="S2741">
        <v>4</v>
      </c>
      <c r="T2741">
        <v>0</v>
      </c>
      <c r="U2741">
        <v>9.5448000000000004</v>
      </c>
      <c r="V2741">
        <f>DATEDIF(Superstore_Data[[#This Row],[Order Date]],Superstore_Data[[#This Row],[Ship Date]],"d")</f>
        <v>2</v>
      </c>
      <c r="W2741">
        <f t="shared" si="42"/>
        <v>1</v>
      </c>
    </row>
    <row r="2742" spans="1:23" x14ac:dyDescent="0.3">
      <c r="A2742" s="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s="3">
        <v>25.98</v>
      </c>
      <c r="S2742">
        <v>2</v>
      </c>
      <c r="T2742">
        <v>0</v>
      </c>
      <c r="U2742">
        <v>1.5588</v>
      </c>
      <c r="V2742">
        <f>DATEDIF(Superstore_Data[[#This Row],[Order Date]],Superstore_Data[[#This Row],[Ship Date]],"d")</f>
        <v>2</v>
      </c>
      <c r="W2742">
        <f t="shared" si="42"/>
        <v>1</v>
      </c>
    </row>
    <row r="2743" spans="1:23" x14ac:dyDescent="0.3">
      <c r="A2743" s="2">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s="3">
        <v>46.72</v>
      </c>
      <c r="S2743">
        <v>5</v>
      </c>
      <c r="T2743">
        <v>0.2</v>
      </c>
      <c r="U2743">
        <v>17.52</v>
      </c>
      <c r="V2743">
        <f>DATEDIF(Superstore_Data[[#This Row],[Order Date]],Superstore_Data[[#This Row],[Ship Date]],"d")</f>
        <v>2</v>
      </c>
      <c r="W2743">
        <f t="shared" si="42"/>
        <v>1</v>
      </c>
    </row>
    <row r="2744" spans="1:23" x14ac:dyDescent="0.3">
      <c r="A2744" s="2">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s="3">
        <v>35.340000000000003</v>
      </c>
      <c r="S2744">
        <v>2</v>
      </c>
      <c r="T2744">
        <v>0</v>
      </c>
      <c r="U2744">
        <v>13.4292</v>
      </c>
      <c r="V2744">
        <f>DATEDIF(Superstore_Data[[#This Row],[Order Date]],Superstore_Data[[#This Row],[Ship Date]],"d")</f>
        <v>4</v>
      </c>
      <c r="W2744">
        <f t="shared" si="42"/>
        <v>1</v>
      </c>
    </row>
    <row r="2745" spans="1:23" x14ac:dyDescent="0.3">
      <c r="A2745" s="2">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s="3">
        <v>257.64</v>
      </c>
      <c r="S2745">
        <v>6</v>
      </c>
      <c r="T2745">
        <v>0</v>
      </c>
      <c r="U2745">
        <v>100.4796</v>
      </c>
      <c r="V2745">
        <f>DATEDIF(Superstore_Data[[#This Row],[Order Date]],Superstore_Data[[#This Row],[Ship Date]],"d")</f>
        <v>5</v>
      </c>
      <c r="W2745">
        <f t="shared" si="42"/>
        <v>1</v>
      </c>
    </row>
    <row r="2746" spans="1:23" x14ac:dyDescent="0.3">
      <c r="A2746" s="2">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s="3">
        <v>125.976</v>
      </c>
      <c r="S2746">
        <v>3</v>
      </c>
      <c r="T2746">
        <v>0.2</v>
      </c>
      <c r="U2746">
        <v>47.241</v>
      </c>
      <c r="V2746">
        <f>DATEDIF(Superstore_Data[[#This Row],[Order Date]],Superstore_Data[[#This Row],[Ship Date]],"d")</f>
        <v>5</v>
      </c>
      <c r="W2746">
        <f t="shared" si="42"/>
        <v>1</v>
      </c>
    </row>
    <row r="2747" spans="1:23" x14ac:dyDescent="0.3">
      <c r="A2747" s="2">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s="3">
        <v>79.992000000000004</v>
      </c>
      <c r="S2747">
        <v>1</v>
      </c>
      <c r="T2747">
        <v>0.2</v>
      </c>
      <c r="U2747">
        <v>21.997800000000002</v>
      </c>
      <c r="V2747">
        <f>DATEDIF(Superstore_Data[[#This Row],[Order Date]],Superstore_Data[[#This Row],[Ship Date]],"d")</f>
        <v>4</v>
      </c>
      <c r="W2747">
        <f t="shared" si="42"/>
        <v>1</v>
      </c>
    </row>
    <row r="2748" spans="1:23" x14ac:dyDescent="0.3">
      <c r="A2748" s="2">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s="3">
        <v>700.05600000000004</v>
      </c>
      <c r="S2748">
        <v>3</v>
      </c>
      <c r="T2748">
        <v>0.3</v>
      </c>
      <c r="U2748">
        <v>-130.0104</v>
      </c>
      <c r="V2748">
        <f>DATEDIF(Superstore_Data[[#This Row],[Order Date]],Superstore_Data[[#This Row],[Ship Date]],"d")</f>
        <v>5</v>
      </c>
      <c r="W2748">
        <f t="shared" si="42"/>
        <v>1</v>
      </c>
    </row>
    <row r="2749" spans="1:23" x14ac:dyDescent="0.3">
      <c r="A2749" s="2">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s="3">
        <v>27.167999999999999</v>
      </c>
      <c r="S2749">
        <v>4</v>
      </c>
      <c r="T2749">
        <v>0.2</v>
      </c>
      <c r="U2749">
        <v>-1.3584000000000001</v>
      </c>
      <c r="V2749">
        <f>DATEDIF(Superstore_Data[[#This Row],[Order Date]],Superstore_Data[[#This Row],[Ship Date]],"d")</f>
        <v>4</v>
      </c>
      <c r="W2749">
        <f t="shared" si="42"/>
        <v>1</v>
      </c>
    </row>
    <row r="2750" spans="1:23" x14ac:dyDescent="0.3">
      <c r="A2750" s="2">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s="3">
        <v>8.2260000000000009</v>
      </c>
      <c r="S2750">
        <v>3</v>
      </c>
      <c r="T2750">
        <v>0.7</v>
      </c>
      <c r="U2750">
        <v>-6.0324</v>
      </c>
      <c r="V2750">
        <f>DATEDIF(Superstore_Data[[#This Row],[Order Date]],Superstore_Data[[#This Row],[Ship Date]],"d")</f>
        <v>4</v>
      </c>
      <c r="W2750">
        <f t="shared" si="42"/>
        <v>1</v>
      </c>
    </row>
    <row r="2751" spans="1:23" x14ac:dyDescent="0.3">
      <c r="A2751" s="2">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s="3">
        <v>585.55200000000002</v>
      </c>
      <c r="S2751">
        <v>3</v>
      </c>
      <c r="T2751">
        <v>0.2</v>
      </c>
      <c r="U2751">
        <v>73.194000000000003</v>
      </c>
      <c r="V2751">
        <f>DATEDIF(Superstore_Data[[#This Row],[Order Date]],Superstore_Data[[#This Row],[Ship Date]],"d")</f>
        <v>6</v>
      </c>
      <c r="W2751">
        <f t="shared" si="42"/>
        <v>1</v>
      </c>
    </row>
    <row r="2752" spans="1:23" x14ac:dyDescent="0.3">
      <c r="A2752" s="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s="3">
        <v>423.28</v>
      </c>
      <c r="S2752">
        <v>11</v>
      </c>
      <c r="T2752">
        <v>0</v>
      </c>
      <c r="U2752">
        <v>110.0528</v>
      </c>
      <c r="V2752">
        <f>DATEDIF(Superstore_Data[[#This Row],[Order Date]],Superstore_Data[[#This Row],[Ship Date]],"d")</f>
        <v>3</v>
      </c>
      <c r="W2752">
        <f t="shared" si="42"/>
        <v>1</v>
      </c>
    </row>
    <row r="2753" spans="1:23" x14ac:dyDescent="0.3">
      <c r="A2753" s="2">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s="3">
        <v>225.29599999999999</v>
      </c>
      <c r="S2753">
        <v>2</v>
      </c>
      <c r="T2753">
        <v>0.2</v>
      </c>
      <c r="U2753">
        <v>22.529599999999999</v>
      </c>
      <c r="V2753">
        <f>DATEDIF(Superstore_Data[[#This Row],[Order Date]],Superstore_Data[[#This Row],[Ship Date]],"d")</f>
        <v>4</v>
      </c>
      <c r="W2753">
        <f t="shared" si="42"/>
        <v>1</v>
      </c>
    </row>
    <row r="2754" spans="1:23" x14ac:dyDescent="0.3">
      <c r="A2754" s="2">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s="3">
        <v>5.56</v>
      </c>
      <c r="S2754">
        <v>2</v>
      </c>
      <c r="T2754">
        <v>0</v>
      </c>
      <c r="U2754">
        <v>2.2240000000000002</v>
      </c>
      <c r="V2754">
        <f>DATEDIF(Superstore_Data[[#This Row],[Order Date]],Superstore_Data[[#This Row],[Ship Date]],"d")</f>
        <v>4</v>
      </c>
      <c r="W2754">
        <f t="shared" ref="W2754:W2817" si="43">COUNTIF($A:$A,A2754)</f>
        <v>1</v>
      </c>
    </row>
    <row r="2755" spans="1:23" x14ac:dyDescent="0.3">
      <c r="A2755" s="2">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s="3">
        <v>323.37</v>
      </c>
      <c r="S2755">
        <v>3</v>
      </c>
      <c r="T2755">
        <v>0</v>
      </c>
      <c r="U2755">
        <v>129.34800000000001</v>
      </c>
      <c r="V2755">
        <f>DATEDIF(Superstore_Data[[#This Row],[Order Date]],Superstore_Data[[#This Row],[Ship Date]],"d")</f>
        <v>4</v>
      </c>
      <c r="W2755">
        <f t="shared" si="43"/>
        <v>1</v>
      </c>
    </row>
    <row r="2756" spans="1:23" x14ac:dyDescent="0.3">
      <c r="A2756" s="2">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s="3">
        <v>783.96</v>
      </c>
      <c r="S2756">
        <v>5</v>
      </c>
      <c r="T2756">
        <v>0.2</v>
      </c>
      <c r="U2756">
        <v>68.596500000000006</v>
      </c>
      <c r="V2756">
        <f>DATEDIF(Superstore_Data[[#This Row],[Order Date]],Superstore_Data[[#This Row],[Ship Date]],"d")</f>
        <v>4</v>
      </c>
      <c r="W2756">
        <f t="shared" si="43"/>
        <v>1</v>
      </c>
    </row>
    <row r="2757" spans="1:23" x14ac:dyDescent="0.3">
      <c r="A2757" s="2">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s="3">
        <v>1447.65</v>
      </c>
      <c r="S2757">
        <v>5</v>
      </c>
      <c r="T2757">
        <v>0</v>
      </c>
      <c r="U2757">
        <v>419.81849999999997</v>
      </c>
      <c r="V2757">
        <f>DATEDIF(Superstore_Data[[#This Row],[Order Date]],Superstore_Data[[#This Row],[Ship Date]],"d")</f>
        <v>4</v>
      </c>
      <c r="W2757">
        <f t="shared" si="43"/>
        <v>1</v>
      </c>
    </row>
    <row r="2758" spans="1:23" x14ac:dyDescent="0.3">
      <c r="A2758" s="2">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s="3">
        <v>11.96</v>
      </c>
      <c r="S2758">
        <v>2</v>
      </c>
      <c r="T2758">
        <v>0</v>
      </c>
      <c r="U2758">
        <v>5.8604000000000003</v>
      </c>
      <c r="V2758">
        <f>DATEDIF(Superstore_Data[[#This Row],[Order Date]],Superstore_Data[[#This Row],[Ship Date]],"d")</f>
        <v>4</v>
      </c>
      <c r="W2758">
        <f t="shared" si="43"/>
        <v>1</v>
      </c>
    </row>
    <row r="2759" spans="1:23" x14ac:dyDescent="0.3">
      <c r="A2759" s="2">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3">
        <v>239.97</v>
      </c>
      <c r="S2759">
        <v>3</v>
      </c>
      <c r="T2759">
        <v>0</v>
      </c>
      <c r="U2759">
        <v>71.991</v>
      </c>
      <c r="V2759">
        <f>DATEDIF(Superstore_Data[[#This Row],[Order Date]],Superstore_Data[[#This Row],[Ship Date]],"d")</f>
        <v>2</v>
      </c>
      <c r="W2759">
        <f t="shared" si="43"/>
        <v>1</v>
      </c>
    </row>
    <row r="2760" spans="1:23" x14ac:dyDescent="0.3">
      <c r="A2760" s="2">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s="3">
        <v>76.92</v>
      </c>
      <c r="S2760">
        <v>4</v>
      </c>
      <c r="T2760">
        <v>0</v>
      </c>
      <c r="U2760">
        <v>31.537199999999999</v>
      </c>
      <c r="V2760">
        <f>DATEDIF(Superstore_Data[[#This Row],[Order Date]],Superstore_Data[[#This Row],[Ship Date]],"d")</f>
        <v>4</v>
      </c>
      <c r="W2760">
        <f t="shared" si="43"/>
        <v>1</v>
      </c>
    </row>
    <row r="2761" spans="1:23" x14ac:dyDescent="0.3">
      <c r="A2761" s="2">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s="3">
        <v>481.32</v>
      </c>
      <c r="S2761">
        <v>4</v>
      </c>
      <c r="T2761">
        <v>0</v>
      </c>
      <c r="U2761">
        <v>125.14319999999999</v>
      </c>
      <c r="V2761">
        <f>DATEDIF(Superstore_Data[[#This Row],[Order Date]],Superstore_Data[[#This Row],[Ship Date]],"d")</f>
        <v>4</v>
      </c>
      <c r="W2761">
        <f t="shared" si="43"/>
        <v>1</v>
      </c>
    </row>
    <row r="2762" spans="1:23" x14ac:dyDescent="0.3">
      <c r="A2762" s="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s="3">
        <v>48.4</v>
      </c>
      <c r="S2762">
        <v>5</v>
      </c>
      <c r="T2762">
        <v>0</v>
      </c>
      <c r="U2762">
        <v>23.231999999999999</v>
      </c>
      <c r="V2762">
        <f>DATEDIF(Superstore_Data[[#This Row],[Order Date]],Superstore_Data[[#This Row],[Ship Date]],"d")</f>
        <v>3</v>
      </c>
      <c r="W2762">
        <f t="shared" si="43"/>
        <v>1</v>
      </c>
    </row>
    <row r="2763" spans="1:23" x14ac:dyDescent="0.3">
      <c r="A2763" s="2">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s="3">
        <v>0.99</v>
      </c>
      <c r="S2763">
        <v>1</v>
      </c>
      <c r="T2763">
        <v>0</v>
      </c>
      <c r="U2763">
        <v>0.43559999999999999</v>
      </c>
      <c r="V2763">
        <f>DATEDIF(Superstore_Data[[#This Row],[Order Date]],Superstore_Data[[#This Row],[Ship Date]],"d")</f>
        <v>2</v>
      </c>
      <c r="W2763">
        <f t="shared" si="43"/>
        <v>1</v>
      </c>
    </row>
    <row r="2764" spans="1:23" x14ac:dyDescent="0.3">
      <c r="A2764" s="2">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s="3">
        <v>101.84</v>
      </c>
      <c r="S2764">
        <v>5</v>
      </c>
      <c r="T2764">
        <v>0.2</v>
      </c>
      <c r="U2764">
        <v>36.917000000000002</v>
      </c>
      <c r="V2764">
        <f>DATEDIF(Superstore_Data[[#This Row],[Order Date]],Superstore_Data[[#This Row],[Ship Date]],"d")</f>
        <v>2</v>
      </c>
      <c r="W2764">
        <f t="shared" si="43"/>
        <v>1</v>
      </c>
    </row>
    <row r="2765" spans="1:23" x14ac:dyDescent="0.3">
      <c r="A2765" s="2">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s="3">
        <v>10.332000000000001</v>
      </c>
      <c r="S2765">
        <v>3</v>
      </c>
      <c r="T2765">
        <v>0.7</v>
      </c>
      <c r="U2765">
        <v>-7.5768000000000004</v>
      </c>
      <c r="V2765">
        <f>DATEDIF(Superstore_Data[[#This Row],[Order Date]],Superstore_Data[[#This Row],[Ship Date]],"d")</f>
        <v>6</v>
      </c>
      <c r="W2765">
        <f t="shared" si="43"/>
        <v>1</v>
      </c>
    </row>
    <row r="2766" spans="1:23" x14ac:dyDescent="0.3">
      <c r="A2766" s="2">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3">
        <v>31.155000000000001</v>
      </c>
      <c r="S2766">
        <v>5</v>
      </c>
      <c r="T2766">
        <v>0.7</v>
      </c>
      <c r="U2766">
        <v>-23.8855</v>
      </c>
      <c r="V2766">
        <f>DATEDIF(Superstore_Data[[#This Row],[Order Date]],Superstore_Data[[#This Row],[Ship Date]],"d")</f>
        <v>6</v>
      </c>
      <c r="W2766">
        <f t="shared" si="43"/>
        <v>1</v>
      </c>
    </row>
    <row r="2767" spans="1:23" x14ac:dyDescent="0.3">
      <c r="A2767" s="2">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s="3">
        <v>8.9280000000000008</v>
      </c>
      <c r="S2767">
        <v>2</v>
      </c>
      <c r="T2767">
        <v>0.2</v>
      </c>
      <c r="U2767">
        <v>0.66959999999999997</v>
      </c>
      <c r="V2767">
        <f>DATEDIF(Superstore_Data[[#This Row],[Order Date]],Superstore_Data[[#This Row],[Ship Date]],"d")</f>
        <v>6</v>
      </c>
      <c r="W2767">
        <f t="shared" si="43"/>
        <v>1</v>
      </c>
    </row>
    <row r="2768" spans="1:23" x14ac:dyDescent="0.3">
      <c r="A2768" s="2">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s="3">
        <v>34.384</v>
      </c>
      <c r="S2768">
        <v>1</v>
      </c>
      <c r="T2768">
        <v>0.2</v>
      </c>
      <c r="U2768">
        <v>3.8681999999999999</v>
      </c>
      <c r="V2768">
        <f>DATEDIF(Superstore_Data[[#This Row],[Order Date]],Superstore_Data[[#This Row],[Ship Date]],"d")</f>
        <v>3</v>
      </c>
      <c r="W2768">
        <f t="shared" si="43"/>
        <v>1</v>
      </c>
    </row>
    <row r="2769" spans="1:23" x14ac:dyDescent="0.3">
      <c r="A2769" s="2">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s="3">
        <v>1924.16</v>
      </c>
      <c r="S2769">
        <v>8</v>
      </c>
      <c r="T2769">
        <v>0.2</v>
      </c>
      <c r="U2769">
        <v>312.67599999999999</v>
      </c>
      <c r="V2769">
        <f>DATEDIF(Superstore_Data[[#This Row],[Order Date]],Superstore_Data[[#This Row],[Ship Date]],"d")</f>
        <v>3</v>
      </c>
      <c r="W2769">
        <f t="shared" si="43"/>
        <v>1</v>
      </c>
    </row>
    <row r="2770" spans="1:23" x14ac:dyDescent="0.3">
      <c r="A2770" s="2">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s="3">
        <v>32.192</v>
      </c>
      <c r="S2770">
        <v>2</v>
      </c>
      <c r="T2770">
        <v>0.8</v>
      </c>
      <c r="U2770">
        <v>-80.48</v>
      </c>
      <c r="V2770">
        <f>DATEDIF(Superstore_Data[[#This Row],[Order Date]],Superstore_Data[[#This Row],[Ship Date]],"d")</f>
        <v>5</v>
      </c>
      <c r="W2770">
        <f t="shared" si="43"/>
        <v>1</v>
      </c>
    </row>
    <row r="2771" spans="1:23" x14ac:dyDescent="0.3">
      <c r="A2771" s="2">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s="3">
        <v>50.12</v>
      </c>
      <c r="S2771">
        <v>7</v>
      </c>
      <c r="T2771">
        <v>0.2</v>
      </c>
      <c r="U2771">
        <v>-0.62649999999999995</v>
      </c>
      <c r="V2771">
        <f>DATEDIF(Superstore_Data[[#This Row],[Order Date]],Superstore_Data[[#This Row],[Ship Date]],"d")</f>
        <v>5</v>
      </c>
      <c r="W2771">
        <f t="shared" si="43"/>
        <v>1</v>
      </c>
    </row>
    <row r="2772" spans="1:23" x14ac:dyDescent="0.3">
      <c r="A2772" s="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s="3">
        <v>47.975999999999999</v>
      </c>
      <c r="S2772">
        <v>3</v>
      </c>
      <c r="T2772">
        <v>0.2</v>
      </c>
      <c r="U2772">
        <v>1.7990999999999999</v>
      </c>
      <c r="V2772">
        <f>DATEDIF(Superstore_Data[[#This Row],[Order Date]],Superstore_Data[[#This Row],[Ship Date]],"d")</f>
        <v>5</v>
      </c>
      <c r="W2772">
        <f t="shared" si="43"/>
        <v>1</v>
      </c>
    </row>
    <row r="2773" spans="1:23" x14ac:dyDescent="0.3">
      <c r="A2773" s="2">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s="3">
        <v>54.5</v>
      </c>
      <c r="S2773">
        <v>5</v>
      </c>
      <c r="T2773">
        <v>0</v>
      </c>
      <c r="U2773">
        <v>14.17</v>
      </c>
      <c r="V2773">
        <f>DATEDIF(Superstore_Data[[#This Row],[Order Date]],Superstore_Data[[#This Row],[Ship Date]],"d")</f>
        <v>7</v>
      </c>
      <c r="W2773">
        <f t="shared" si="43"/>
        <v>1</v>
      </c>
    </row>
    <row r="2774" spans="1:23" x14ac:dyDescent="0.3">
      <c r="A2774" s="2">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s="3">
        <v>19.103999999999999</v>
      </c>
      <c r="S2774">
        <v>3</v>
      </c>
      <c r="T2774">
        <v>0.2</v>
      </c>
      <c r="U2774">
        <v>5.7312000000000003</v>
      </c>
      <c r="V2774">
        <f>DATEDIF(Superstore_Data[[#This Row],[Order Date]],Superstore_Data[[#This Row],[Ship Date]],"d")</f>
        <v>2</v>
      </c>
      <c r="W2774">
        <f t="shared" si="43"/>
        <v>1</v>
      </c>
    </row>
    <row r="2775" spans="1:23" x14ac:dyDescent="0.3">
      <c r="A2775" s="2">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s="3">
        <v>49.44</v>
      </c>
      <c r="S2775">
        <v>3</v>
      </c>
      <c r="T2775">
        <v>0</v>
      </c>
      <c r="U2775">
        <v>24.2256</v>
      </c>
      <c r="V2775">
        <f>DATEDIF(Superstore_Data[[#This Row],[Order Date]],Superstore_Data[[#This Row],[Ship Date]],"d")</f>
        <v>4</v>
      </c>
      <c r="W2775">
        <f t="shared" si="43"/>
        <v>1</v>
      </c>
    </row>
    <row r="2776" spans="1:23" x14ac:dyDescent="0.3">
      <c r="A2776" s="2">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3">
        <v>10.368</v>
      </c>
      <c r="S2776">
        <v>2</v>
      </c>
      <c r="T2776">
        <v>0.2</v>
      </c>
      <c r="U2776">
        <v>3.6288</v>
      </c>
      <c r="V2776">
        <f>DATEDIF(Superstore_Data[[#This Row],[Order Date]],Superstore_Data[[#This Row],[Ship Date]],"d")</f>
        <v>7</v>
      </c>
      <c r="W2776">
        <f t="shared" si="43"/>
        <v>1</v>
      </c>
    </row>
    <row r="2777" spans="1:23" x14ac:dyDescent="0.3">
      <c r="A2777" s="2">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s="3">
        <v>154.44</v>
      </c>
      <c r="S2777">
        <v>3</v>
      </c>
      <c r="T2777">
        <v>0</v>
      </c>
      <c r="U2777">
        <v>1.5444</v>
      </c>
      <c r="V2777">
        <f>DATEDIF(Superstore_Data[[#This Row],[Order Date]],Superstore_Data[[#This Row],[Ship Date]],"d")</f>
        <v>4</v>
      </c>
      <c r="W2777">
        <f t="shared" si="43"/>
        <v>1</v>
      </c>
    </row>
    <row r="2778" spans="1:23" x14ac:dyDescent="0.3">
      <c r="A2778" s="2">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s="3">
        <v>60.984000000000002</v>
      </c>
      <c r="S2778">
        <v>7</v>
      </c>
      <c r="T2778">
        <v>0.2</v>
      </c>
      <c r="U2778">
        <v>4.5738000000000003</v>
      </c>
      <c r="V2778">
        <f>DATEDIF(Superstore_Data[[#This Row],[Order Date]],Superstore_Data[[#This Row],[Ship Date]],"d")</f>
        <v>4</v>
      </c>
      <c r="W2778">
        <f t="shared" si="43"/>
        <v>1</v>
      </c>
    </row>
    <row r="2779" spans="1:23" x14ac:dyDescent="0.3">
      <c r="A2779" s="2">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s="3">
        <v>195.46600000000001</v>
      </c>
      <c r="S2779">
        <v>2</v>
      </c>
      <c r="T2779">
        <v>0.15</v>
      </c>
      <c r="U2779">
        <v>-13.797599999999999</v>
      </c>
      <c r="V2779">
        <f>DATEDIF(Superstore_Data[[#This Row],[Order Date]],Superstore_Data[[#This Row],[Ship Date]],"d")</f>
        <v>2</v>
      </c>
      <c r="W2779">
        <f t="shared" si="43"/>
        <v>1</v>
      </c>
    </row>
    <row r="2780" spans="1:23" x14ac:dyDescent="0.3">
      <c r="A2780" s="2">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s="3">
        <v>23.68</v>
      </c>
      <c r="S2780">
        <v>8</v>
      </c>
      <c r="T2780">
        <v>0.2</v>
      </c>
      <c r="U2780">
        <v>6.2160000000000002</v>
      </c>
      <c r="V2780">
        <f>DATEDIF(Superstore_Data[[#This Row],[Order Date]],Superstore_Data[[#This Row],[Ship Date]],"d")</f>
        <v>5</v>
      </c>
      <c r="W2780">
        <f t="shared" si="43"/>
        <v>1</v>
      </c>
    </row>
    <row r="2781" spans="1:23" x14ac:dyDescent="0.3">
      <c r="A2781" s="2">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s="3">
        <v>2.3759999999999999</v>
      </c>
      <c r="S2781">
        <v>3</v>
      </c>
      <c r="T2781">
        <v>0.2</v>
      </c>
      <c r="U2781">
        <v>0.74250000000000005</v>
      </c>
      <c r="V2781">
        <f>DATEDIF(Superstore_Data[[#This Row],[Order Date]],Superstore_Data[[#This Row],[Ship Date]],"d")</f>
        <v>5</v>
      </c>
      <c r="W2781">
        <f t="shared" si="43"/>
        <v>1</v>
      </c>
    </row>
    <row r="2782" spans="1:23" x14ac:dyDescent="0.3">
      <c r="A2782" s="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s="3">
        <v>59.2</v>
      </c>
      <c r="S2782">
        <v>4</v>
      </c>
      <c r="T2782">
        <v>0</v>
      </c>
      <c r="U2782">
        <v>29.6</v>
      </c>
      <c r="V2782">
        <f>DATEDIF(Superstore_Data[[#This Row],[Order Date]],Superstore_Data[[#This Row],[Ship Date]],"d")</f>
        <v>2</v>
      </c>
      <c r="W2782">
        <f t="shared" si="43"/>
        <v>1</v>
      </c>
    </row>
    <row r="2783" spans="1:23" x14ac:dyDescent="0.3">
      <c r="A2783" s="2">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s="3">
        <v>22</v>
      </c>
      <c r="S2783">
        <v>10</v>
      </c>
      <c r="T2783">
        <v>0</v>
      </c>
      <c r="U2783">
        <v>9.68</v>
      </c>
      <c r="V2783">
        <f>DATEDIF(Superstore_Data[[#This Row],[Order Date]],Superstore_Data[[#This Row],[Ship Date]],"d")</f>
        <v>7</v>
      </c>
      <c r="W2783">
        <f t="shared" si="43"/>
        <v>1</v>
      </c>
    </row>
    <row r="2784" spans="1:23" x14ac:dyDescent="0.3">
      <c r="A2784" s="2">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s="3">
        <v>257.98</v>
      </c>
      <c r="S2784">
        <v>2</v>
      </c>
      <c r="T2784">
        <v>0</v>
      </c>
      <c r="U2784">
        <v>74.8142</v>
      </c>
      <c r="V2784">
        <f>DATEDIF(Superstore_Data[[#This Row],[Order Date]],Superstore_Data[[#This Row],[Ship Date]],"d")</f>
        <v>5</v>
      </c>
      <c r="W2784">
        <f t="shared" si="43"/>
        <v>1</v>
      </c>
    </row>
    <row r="2785" spans="1:23" x14ac:dyDescent="0.3">
      <c r="A2785" s="2">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s="3">
        <v>23.988</v>
      </c>
      <c r="S2785">
        <v>2</v>
      </c>
      <c r="T2785">
        <v>0.4</v>
      </c>
      <c r="U2785">
        <v>-15.992000000000001</v>
      </c>
      <c r="V2785">
        <f>DATEDIF(Superstore_Data[[#This Row],[Order Date]],Superstore_Data[[#This Row],[Ship Date]],"d")</f>
        <v>5</v>
      </c>
      <c r="W2785">
        <f t="shared" si="43"/>
        <v>1</v>
      </c>
    </row>
    <row r="2786" spans="1:23" x14ac:dyDescent="0.3">
      <c r="A2786" s="2">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s="3">
        <v>23.975999999999999</v>
      </c>
      <c r="S2786">
        <v>4</v>
      </c>
      <c r="T2786">
        <v>0.4</v>
      </c>
      <c r="U2786">
        <v>-15.5844</v>
      </c>
      <c r="V2786">
        <f>DATEDIF(Superstore_Data[[#This Row],[Order Date]],Superstore_Data[[#This Row],[Ship Date]],"d")</f>
        <v>6</v>
      </c>
      <c r="W2786">
        <f t="shared" si="43"/>
        <v>1</v>
      </c>
    </row>
    <row r="2787" spans="1:23" x14ac:dyDescent="0.3">
      <c r="A2787" s="2">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s="3">
        <v>601.53599999999994</v>
      </c>
      <c r="S2787">
        <v>4</v>
      </c>
      <c r="T2787">
        <v>0.2</v>
      </c>
      <c r="U2787">
        <v>0</v>
      </c>
      <c r="V2787">
        <f>DATEDIF(Superstore_Data[[#This Row],[Order Date]],Superstore_Data[[#This Row],[Ship Date]],"d")</f>
        <v>2</v>
      </c>
      <c r="W2787">
        <f t="shared" si="43"/>
        <v>1</v>
      </c>
    </row>
    <row r="2788" spans="1:23" x14ac:dyDescent="0.3">
      <c r="A2788" s="2">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s="3">
        <v>7.9</v>
      </c>
      <c r="S2788">
        <v>2</v>
      </c>
      <c r="T2788">
        <v>0</v>
      </c>
      <c r="U2788">
        <v>2.528</v>
      </c>
      <c r="V2788">
        <f>DATEDIF(Superstore_Data[[#This Row],[Order Date]],Superstore_Data[[#This Row],[Ship Date]],"d")</f>
        <v>2</v>
      </c>
      <c r="W2788">
        <f t="shared" si="43"/>
        <v>1</v>
      </c>
    </row>
    <row r="2789" spans="1:23" x14ac:dyDescent="0.3">
      <c r="A2789" s="2">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s="3">
        <v>58.36</v>
      </c>
      <c r="S2789">
        <v>5</v>
      </c>
      <c r="T2789">
        <v>0.6</v>
      </c>
      <c r="U2789">
        <v>-24.803000000000001</v>
      </c>
      <c r="V2789">
        <f>DATEDIF(Superstore_Data[[#This Row],[Order Date]],Superstore_Data[[#This Row],[Ship Date]],"d")</f>
        <v>4</v>
      </c>
      <c r="W2789">
        <f t="shared" si="43"/>
        <v>1</v>
      </c>
    </row>
    <row r="2790" spans="1:23" x14ac:dyDescent="0.3">
      <c r="A2790" s="2">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s="3">
        <v>16.463999999999999</v>
      </c>
      <c r="S2790">
        <v>7</v>
      </c>
      <c r="T2790">
        <v>0.2</v>
      </c>
      <c r="U2790">
        <v>1.4406000000000001</v>
      </c>
      <c r="V2790">
        <f>DATEDIF(Superstore_Data[[#This Row],[Order Date]],Superstore_Data[[#This Row],[Ship Date]],"d")</f>
        <v>4</v>
      </c>
      <c r="W2790">
        <f t="shared" si="43"/>
        <v>1</v>
      </c>
    </row>
    <row r="2791" spans="1:23" x14ac:dyDescent="0.3">
      <c r="A2791" s="2">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s="3">
        <v>39.96</v>
      </c>
      <c r="S2791">
        <v>5</v>
      </c>
      <c r="T2791">
        <v>0.6</v>
      </c>
      <c r="U2791">
        <v>-23.975999999999999</v>
      </c>
      <c r="V2791">
        <f>DATEDIF(Superstore_Data[[#This Row],[Order Date]],Superstore_Data[[#This Row],[Ship Date]],"d")</f>
        <v>4</v>
      </c>
      <c r="W2791">
        <f t="shared" si="43"/>
        <v>1</v>
      </c>
    </row>
    <row r="2792" spans="1:23" x14ac:dyDescent="0.3">
      <c r="A2792" s="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s="3">
        <v>25.96</v>
      </c>
      <c r="S2792">
        <v>2</v>
      </c>
      <c r="T2792">
        <v>0</v>
      </c>
      <c r="U2792">
        <v>7.5284000000000004</v>
      </c>
      <c r="V2792">
        <f>DATEDIF(Superstore_Data[[#This Row],[Order Date]],Superstore_Data[[#This Row],[Ship Date]],"d")</f>
        <v>1</v>
      </c>
      <c r="W2792">
        <f t="shared" si="43"/>
        <v>1</v>
      </c>
    </row>
    <row r="2793" spans="1:23" x14ac:dyDescent="0.3">
      <c r="A2793" s="2">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3">
        <v>36.270000000000003</v>
      </c>
      <c r="S2793">
        <v>3</v>
      </c>
      <c r="T2793">
        <v>0</v>
      </c>
      <c r="U2793">
        <v>10.881</v>
      </c>
      <c r="V2793">
        <f>DATEDIF(Superstore_Data[[#This Row],[Order Date]],Superstore_Data[[#This Row],[Ship Date]],"d")</f>
        <v>1</v>
      </c>
      <c r="W2793">
        <f t="shared" si="43"/>
        <v>1</v>
      </c>
    </row>
    <row r="2794" spans="1:23" x14ac:dyDescent="0.3">
      <c r="A2794" s="2">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3">
        <v>6.48</v>
      </c>
      <c r="S2794">
        <v>1</v>
      </c>
      <c r="T2794">
        <v>0</v>
      </c>
      <c r="U2794">
        <v>3.1103999999999998</v>
      </c>
      <c r="V2794">
        <f>DATEDIF(Superstore_Data[[#This Row],[Order Date]],Superstore_Data[[#This Row],[Ship Date]],"d")</f>
        <v>1</v>
      </c>
      <c r="W2794">
        <f t="shared" si="43"/>
        <v>1</v>
      </c>
    </row>
    <row r="2795" spans="1:23" x14ac:dyDescent="0.3">
      <c r="A2795" s="2">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s="3">
        <v>1075.088</v>
      </c>
      <c r="S2795">
        <v>14</v>
      </c>
      <c r="T2795">
        <v>0.2</v>
      </c>
      <c r="U2795">
        <v>94.0702</v>
      </c>
      <c r="V2795">
        <f>DATEDIF(Superstore_Data[[#This Row],[Order Date]],Superstore_Data[[#This Row],[Ship Date]],"d")</f>
        <v>5</v>
      </c>
      <c r="W2795">
        <f t="shared" si="43"/>
        <v>1</v>
      </c>
    </row>
    <row r="2796" spans="1:23" x14ac:dyDescent="0.3">
      <c r="A2796" s="2">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s="3">
        <v>438.36799999999999</v>
      </c>
      <c r="S2796">
        <v>4</v>
      </c>
      <c r="T2796">
        <v>0.2</v>
      </c>
      <c r="U2796">
        <v>38.357199999999999</v>
      </c>
      <c r="V2796">
        <f>DATEDIF(Superstore_Data[[#This Row],[Order Date]],Superstore_Data[[#This Row],[Ship Date]],"d")</f>
        <v>5</v>
      </c>
      <c r="W2796">
        <f t="shared" si="43"/>
        <v>1</v>
      </c>
    </row>
    <row r="2797" spans="1:23" x14ac:dyDescent="0.3">
      <c r="A2797" s="2">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s="3">
        <v>18.088000000000001</v>
      </c>
      <c r="S2797">
        <v>7</v>
      </c>
      <c r="T2797">
        <v>0.2</v>
      </c>
      <c r="U2797">
        <v>6.5568999999999997</v>
      </c>
      <c r="V2797">
        <f>DATEDIF(Superstore_Data[[#This Row],[Order Date]],Superstore_Data[[#This Row],[Ship Date]],"d")</f>
        <v>5</v>
      </c>
      <c r="W2797">
        <f t="shared" si="43"/>
        <v>1</v>
      </c>
    </row>
    <row r="2798" spans="1:23" x14ac:dyDescent="0.3">
      <c r="A2798" s="2">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s="3">
        <v>308.49900000000002</v>
      </c>
      <c r="S2798">
        <v>3</v>
      </c>
      <c r="T2798">
        <v>0.15</v>
      </c>
      <c r="U2798">
        <v>-18.146999999999998</v>
      </c>
      <c r="V2798">
        <f>DATEDIF(Superstore_Data[[#This Row],[Order Date]],Superstore_Data[[#This Row],[Ship Date]],"d")</f>
        <v>5</v>
      </c>
      <c r="W2798">
        <f t="shared" si="43"/>
        <v>1</v>
      </c>
    </row>
    <row r="2799" spans="1:23" x14ac:dyDescent="0.3">
      <c r="A2799" s="2">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3">
        <v>13.36</v>
      </c>
      <c r="S2799">
        <v>4</v>
      </c>
      <c r="T2799">
        <v>0</v>
      </c>
      <c r="U2799">
        <v>4.1416000000000004</v>
      </c>
      <c r="V2799">
        <f>DATEDIF(Superstore_Data[[#This Row],[Order Date]],Superstore_Data[[#This Row],[Ship Date]],"d")</f>
        <v>7</v>
      </c>
      <c r="W2799">
        <f t="shared" si="43"/>
        <v>1</v>
      </c>
    </row>
    <row r="2800" spans="1:23" x14ac:dyDescent="0.3">
      <c r="A2800" s="2">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3">
        <v>39.96</v>
      </c>
      <c r="S2800">
        <v>2</v>
      </c>
      <c r="T2800">
        <v>0</v>
      </c>
      <c r="U2800">
        <v>18.781199999999998</v>
      </c>
      <c r="V2800">
        <f>DATEDIF(Superstore_Data[[#This Row],[Order Date]],Superstore_Data[[#This Row],[Ship Date]],"d")</f>
        <v>7</v>
      </c>
      <c r="W2800">
        <f t="shared" si="43"/>
        <v>1</v>
      </c>
    </row>
    <row r="2801" spans="1:23" x14ac:dyDescent="0.3">
      <c r="A2801" s="2">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3">
        <v>145.85</v>
      </c>
      <c r="S2801">
        <v>5</v>
      </c>
      <c r="T2801">
        <v>0</v>
      </c>
      <c r="U2801">
        <v>70.007999999999996</v>
      </c>
      <c r="V2801">
        <f>DATEDIF(Superstore_Data[[#This Row],[Order Date]],Superstore_Data[[#This Row],[Ship Date]],"d")</f>
        <v>7</v>
      </c>
      <c r="W2801">
        <f t="shared" si="43"/>
        <v>1</v>
      </c>
    </row>
    <row r="2802" spans="1:23" x14ac:dyDescent="0.3">
      <c r="A2802" s="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s="3">
        <v>783.96</v>
      </c>
      <c r="S2802">
        <v>5</v>
      </c>
      <c r="T2802">
        <v>0.2</v>
      </c>
      <c r="U2802">
        <v>78.396000000000001</v>
      </c>
      <c r="V2802">
        <f>DATEDIF(Superstore_Data[[#This Row],[Order Date]],Superstore_Data[[#This Row],[Ship Date]],"d")</f>
        <v>3</v>
      </c>
      <c r="W2802">
        <f t="shared" si="43"/>
        <v>1</v>
      </c>
    </row>
    <row r="2803" spans="1:23" x14ac:dyDescent="0.3">
      <c r="A2803" s="2">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s="3">
        <v>7.88</v>
      </c>
      <c r="S2803">
        <v>1</v>
      </c>
      <c r="T2803">
        <v>0.2</v>
      </c>
      <c r="U2803">
        <v>1.7729999999999999</v>
      </c>
      <c r="V2803">
        <f>DATEDIF(Superstore_Data[[#This Row],[Order Date]],Superstore_Data[[#This Row],[Ship Date]],"d")</f>
        <v>3</v>
      </c>
      <c r="W2803">
        <f t="shared" si="43"/>
        <v>1</v>
      </c>
    </row>
    <row r="2804" spans="1:23" x14ac:dyDescent="0.3">
      <c r="A2804" s="2">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s="3">
        <v>41.37</v>
      </c>
      <c r="S2804">
        <v>3</v>
      </c>
      <c r="T2804">
        <v>0</v>
      </c>
      <c r="U2804">
        <v>17.375399999999999</v>
      </c>
      <c r="V2804">
        <f>DATEDIF(Superstore_Data[[#This Row],[Order Date]],Superstore_Data[[#This Row],[Ship Date]],"d")</f>
        <v>5</v>
      </c>
      <c r="W2804">
        <f t="shared" si="43"/>
        <v>1</v>
      </c>
    </row>
    <row r="2805" spans="1:23" x14ac:dyDescent="0.3">
      <c r="A2805" s="2">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s="3">
        <v>12.84</v>
      </c>
      <c r="S2805">
        <v>3</v>
      </c>
      <c r="T2805">
        <v>0</v>
      </c>
      <c r="U2805">
        <v>5.7779999999999996</v>
      </c>
      <c r="V2805">
        <f>DATEDIF(Superstore_Data[[#This Row],[Order Date]],Superstore_Data[[#This Row],[Ship Date]],"d")</f>
        <v>4</v>
      </c>
      <c r="W2805">
        <f t="shared" si="43"/>
        <v>1</v>
      </c>
    </row>
    <row r="2806" spans="1:23" x14ac:dyDescent="0.3">
      <c r="A2806" s="2">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s="3">
        <v>25.68</v>
      </c>
      <c r="S2806">
        <v>6</v>
      </c>
      <c r="T2806">
        <v>0</v>
      </c>
      <c r="U2806">
        <v>11.555999999999999</v>
      </c>
      <c r="V2806">
        <f>DATEDIF(Superstore_Data[[#This Row],[Order Date]],Superstore_Data[[#This Row],[Ship Date]],"d")</f>
        <v>4</v>
      </c>
      <c r="W2806">
        <f t="shared" si="43"/>
        <v>1</v>
      </c>
    </row>
    <row r="2807" spans="1:23" x14ac:dyDescent="0.3">
      <c r="A2807" s="2">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s="3">
        <v>47.515999999999998</v>
      </c>
      <c r="S2807">
        <v>2</v>
      </c>
      <c r="T2807">
        <v>0.3</v>
      </c>
      <c r="U2807">
        <v>-2.0364</v>
      </c>
      <c r="V2807">
        <f>DATEDIF(Superstore_Data[[#This Row],[Order Date]],Superstore_Data[[#This Row],[Ship Date]],"d")</f>
        <v>4</v>
      </c>
      <c r="W2807">
        <f t="shared" si="43"/>
        <v>1</v>
      </c>
    </row>
    <row r="2808" spans="1:23" x14ac:dyDescent="0.3">
      <c r="A2808" s="2">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s="3">
        <v>9.42</v>
      </c>
      <c r="S2808">
        <v>2</v>
      </c>
      <c r="T2808">
        <v>0</v>
      </c>
      <c r="U2808">
        <v>0.47099999999999997</v>
      </c>
      <c r="V2808">
        <f>DATEDIF(Superstore_Data[[#This Row],[Order Date]],Superstore_Data[[#This Row],[Ship Date]],"d")</f>
        <v>2</v>
      </c>
      <c r="W2808">
        <f t="shared" si="43"/>
        <v>1</v>
      </c>
    </row>
    <row r="2809" spans="1:23" x14ac:dyDescent="0.3">
      <c r="A2809" s="2">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s="3">
        <v>12.96</v>
      </c>
      <c r="S2809">
        <v>2</v>
      </c>
      <c r="T2809">
        <v>0</v>
      </c>
      <c r="U2809">
        <v>6.2207999999999997</v>
      </c>
      <c r="V2809">
        <f>DATEDIF(Superstore_Data[[#This Row],[Order Date]],Superstore_Data[[#This Row],[Ship Date]],"d")</f>
        <v>2</v>
      </c>
      <c r="W2809">
        <f t="shared" si="43"/>
        <v>1</v>
      </c>
    </row>
    <row r="2810" spans="1:23" x14ac:dyDescent="0.3">
      <c r="A2810" s="2">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s="3">
        <v>704.9</v>
      </c>
      <c r="S2810">
        <v>5</v>
      </c>
      <c r="T2810">
        <v>0</v>
      </c>
      <c r="U2810">
        <v>56.392000000000003</v>
      </c>
      <c r="V2810">
        <f>DATEDIF(Superstore_Data[[#This Row],[Order Date]],Superstore_Data[[#This Row],[Ship Date]],"d")</f>
        <v>2</v>
      </c>
      <c r="W2810">
        <f t="shared" si="43"/>
        <v>1</v>
      </c>
    </row>
    <row r="2811" spans="1:23" x14ac:dyDescent="0.3">
      <c r="A2811" s="2">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s="3">
        <v>561.56799999999998</v>
      </c>
      <c r="S2811">
        <v>2</v>
      </c>
      <c r="T2811">
        <v>0.2</v>
      </c>
      <c r="U2811">
        <v>28.078399999999998</v>
      </c>
      <c r="V2811">
        <f>DATEDIF(Superstore_Data[[#This Row],[Order Date]],Superstore_Data[[#This Row],[Ship Date]],"d")</f>
        <v>2</v>
      </c>
      <c r="W2811">
        <f t="shared" si="43"/>
        <v>1</v>
      </c>
    </row>
    <row r="2812" spans="1:23" x14ac:dyDescent="0.3">
      <c r="A2812" s="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3">
        <v>179.82</v>
      </c>
      <c r="S2812">
        <v>9</v>
      </c>
      <c r="T2812">
        <v>0</v>
      </c>
      <c r="U2812">
        <v>84.5154</v>
      </c>
      <c r="V2812">
        <f>DATEDIF(Superstore_Data[[#This Row],[Order Date]],Superstore_Data[[#This Row],[Ship Date]],"d")</f>
        <v>2</v>
      </c>
      <c r="W2812">
        <f t="shared" si="43"/>
        <v>1</v>
      </c>
    </row>
    <row r="2813" spans="1:23" x14ac:dyDescent="0.3">
      <c r="A2813" s="2">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s="3">
        <v>185.58</v>
      </c>
      <c r="S2813">
        <v>6</v>
      </c>
      <c r="T2813">
        <v>0</v>
      </c>
      <c r="U2813">
        <v>76.087800000000001</v>
      </c>
      <c r="V2813">
        <f>DATEDIF(Superstore_Data[[#This Row],[Order Date]],Superstore_Data[[#This Row],[Ship Date]],"d")</f>
        <v>2</v>
      </c>
      <c r="W2813">
        <f t="shared" si="43"/>
        <v>1</v>
      </c>
    </row>
    <row r="2814" spans="1:23" x14ac:dyDescent="0.3">
      <c r="A2814" s="2">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3">
        <v>214.11</v>
      </c>
      <c r="S2814">
        <v>3</v>
      </c>
      <c r="T2814">
        <v>0</v>
      </c>
      <c r="U2814">
        <v>36.398699999999998</v>
      </c>
      <c r="V2814">
        <f>DATEDIF(Superstore_Data[[#This Row],[Order Date]],Superstore_Data[[#This Row],[Ship Date]],"d")</f>
        <v>2</v>
      </c>
      <c r="W2814">
        <f t="shared" si="43"/>
        <v>1</v>
      </c>
    </row>
    <row r="2815" spans="1:23" x14ac:dyDescent="0.3">
      <c r="A2815" s="2">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s="3">
        <v>999.96</v>
      </c>
      <c r="S2815">
        <v>4</v>
      </c>
      <c r="T2815">
        <v>0</v>
      </c>
      <c r="U2815">
        <v>229.99080000000001</v>
      </c>
      <c r="V2815">
        <f>DATEDIF(Superstore_Data[[#This Row],[Order Date]],Superstore_Data[[#This Row],[Ship Date]],"d")</f>
        <v>2</v>
      </c>
      <c r="W2815">
        <f t="shared" si="43"/>
        <v>1</v>
      </c>
    </row>
    <row r="2816" spans="1:23" x14ac:dyDescent="0.3">
      <c r="A2816" s="2">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3">
        <v>653.54999999999995</v>
      </c>
      <c r="S2816">
        <v>3</v>
      </c>
      <c r="T2816">
        <v>0</v>
      </c>
      <c r="U2816">
        <v>111.1035</v>
      </c>
      <c r="V2816">
        <f>DATEDIF(Superstore_Data[[#This Row],[Order Date]],Superstore_Data[[#This Row],[Ship Date]],"d")</f>
        <v>2</v>
      </c>
      <c r="W2816">
        <f t="shared" si="43"/>
        <v>1</v>
      </c>
    </row>
    <row r="2817" spans="1:23" x14ac:dyDescent="0.3">
      <c r="A2817" s="2">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s="3">
        <v>114.6</v>
      </c>
      <c r="S2817">
        <v>5</v>
      </c>
      <c r="T2817">
        <v>0</v>
      </c>
      <c r="U2817">
        <v>51.57</v>
      </c>
      <c r="V2817">
        <f>DATEDIF(Superstore_Data[[#This Row],[Order Date]],Superstore_Data[[#This Row],[Ship Date]],"d")</f>
        <v>7</v>
      </c>
      <c r="W2817">
        <f t="shared" si="43"/>
        <v>1</v>
      </c>
    </row>
    <row r="2818" spans="1:23" x14ac:dyDescent="0.3">
      <c r="A2818" s="2">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s="3">
        <v>60.74</v>
      </c>
      <c r="S2818">
        <v>1</v>
      </c>
      <c r="T2818">
        <v>0</v>
      </c>
      <c r="U2818">
        <v>15.185</v>
      </c>
      <c r="V2818">
        <f>DATEDIF(Superstore_Data[[#This Row],[Order Date]],Superstore_Data[[#This Row],[Ship Date]],"d")</f>
        <v>7</v>
      </c>
      <c r="W2818">
        <f t="shared" ref="W2818:W2881" si="44">COUNTIF($A:$A,A2818)</f>
        <v>1</v>
      </c>
    </row>
    <row r="2819" spans="1:23" x14ac:dyDescent="0.3">
      <c r="A2819" s="2">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s="3">
        <v>124.36</v>
      </c>
      <c r="S2819">
        <v>2</v>
      </c>
      <c r="T2819">
        <v>0</v>
      </c>
      <c r="U2819">
        <v>27.359200000000001</v>
      </c>
      <c r="V2819">
        <f>DATEDIF(Superstore_Data[[#This Row],[Order Date]],Superstore_Data[[#This Row],[Ship Date]],"d")</f>
        <v>7</v>
      </c>
      <c r="W2819">
        <f t="shared" si="44"/>
        <v>1</v>
      </c>
    </row>
    <row r="2820" spans="1:23" x14ac:dyDescent="0.3">
      <c r="A2820" s="2">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s="3">
        <v>1088.76</v>
      </c>
      <c r="S2820">
        <v>6</v>
      </c>
      <c r="T2820">
        <v>0</v>
      </c>
      <c r="U2820">
        <v>315.74040000000002</v>
      </c>
      <c r="V2820">
        <f>DATEDIF(Superstore_Data[[#This Row],[Order Date]],Superstore_Data[[#This Row],[Ship Date]],"d")</f>
        <v>7</v>
      </c>
      <c r="W2820">
        <f t="shared" si="44"/>
        <v>1</v>
      </c>
    </row>
    <row r="2821" spans="1:23" x14ac:dyDescent="0.3">
      <c r="A2821" s="2">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s="3">
        <v>6.72</v>
      </c>
      <c r="S2821">
        <v>5</v>
      </c>
      <c r="T2821">
        <v>0.2</v>
      </c>
      <c r="U2821">
        <v>2.3519999999999999</v>
      </c>
      <c r="V2821">
        <f>DATEDIF(Superstore_Data[[#This Row],[Order Date]],Superstore_Data[[#This Row],[Ship Date]],"d")</f>
        <v>3</v>
      </c>
      <c r="W2821">
        <f t="shared" si="44"/>
        <v>1</v>
      </c>
    </row>
    <row r="2822" spans="1:23" x14ac:dyDescent="0.3">
      <c r="A2822" s="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s="3">
        <v>298.77600000000001</v>
      </c>
      <c r="S2822">
        <v>3</v>
      </c>
      <c r="T2822">
        <v>0.2</v>
      </c>
      <c r="U2822">
        <v>7.4694000000000003</v>
      </c>
      <c r="V2822">
        <f>DATEDIF(Superstore_Data[[#This Row],[Order Date]],Superstore_Data[[#This Row],[Ship Date]],"d")</f>
        <v>3</v>
      </c>
      <c r="W2822">
        <f t="shared" si="44"/>
        <v>1</v>
      </c>
    </row>
    <row r="2823" spans="1:23" x14ac:dyDescent="0.3">
      <c r="A2823" s="2">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s="3">
        <v>302.37599999999998</v>
      </c>
      <c r="S2823">
        <v>3</v>
      </c>
      <c r="T2823">
        <v>0.2</v>
      </c>
      <c r="U2823">
        <v>22.6782</v>
      </c>
      <c r="V2823">
        <f>DATEDIF(Superstore_Data[[#This Row],[Order Date]],Superstore_Data[[#This Row],[Ship Date]],"d")</f>
        <v>5</v>
      </c>
      <c r="W2823">
        <f t="shared" si="44"/>
        <v>1</v>
      </c>
    </row>
    <row r="2824" spans="1:23" x14ac:dyDescent="0.3">
      <c r="A2824" s="2">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3">
        <v>8.9280000000000008</v>
      </c>
      <c r="S2824">
        <v>2</v>
      </c>
      <c r="T2824">
        <v>0.2</v>
      </c>
      <c r="U2824">
        <v>0.55800000000000005</v>
      </c>
      <c r="V2824">
        <f>DATEDIF(Superstore_Data[[#This Row],[Order Date]],Superstore_Data[[#This Row],[Ship Date]],"d")</f>
        <v>2</v>
      </c>
      <c r="W2824">
        <f t="shared" si="44"/>
        <v>1</v>
      </c>
    </row>
    <row r="2825" spans="1:23" x14ac:dyDescent="0.3">
      <c r="A2825" s="2">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3">
        <v>47.584000000000003</v>
      </c>
      <c r="S2825">
        <v>2</v>
      </c>
      <c r="T2825">
        <v>0.2</v>
      </c>
      <c r="U2825">
        <v>-2.9740000000000002</v>
      </c>
      <c r="V2825">
        <f>DATEDIF(Superstore_Data[[#This Row],[Order Date]],Superstore_Data[[#This Row],[Ship Date]],"d")</f>
        <v>2</v>
      </c>
      <c r="W2825">
        <f t="shared" si="44"/>
        <v>1</v>
      </c>
    </row>
    <row r="2826" spans="1:23" x14ac:dyDescent="0.3">
      <c r="A2826" s="2">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s="3">
        <v>33.792000000000002</v>
      </c>
      <c r="S2826">
        <v>8</v>
      </c>
      <c r="T2826">
        <v>0.2</v>
      </c>
      <c r="U2826">
        <v>10.56</v>
      </c>
      <c r="V2826">
        <f>DATEDIF(Superstore_Data[[#This Row],[Order Date]],Superstore_Data[[#This Row],[Ship Date]],"d")</f>
        <v>5</v>
      </c>
      <c r="W2826">
        <f t="shared" si="44"/>
        <v>1</v>
      </c>
    </row>
    <row r="2827" spans="1:23" x14ac:dyDescent="0.3">
      <c r="A2827" s="2">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3">
        <v>300.53280000000001</v>
      </c>
      <c r="S2827">
        <v>2</v>
      </c>
      <c r="T2827">
        <v>0.32</v>
      </c>
      <c r="U2827">
        <v>-97.231200000000001</v>
      </c>
      <c r="V2827">
        <f>DATEDIF(Superstore_Data[[#This Row],[Order Date]],Superstore_Data[[#This Row],[Ship Date]],"d")</f>
        <v>5</v>
      </c>
      <c r="W2827">
        <f t="shared" si="44"/>
        <v>1</v>
      </c>
    </row>
    <row r="2828" spans="1:23" x14ac:dyDescent="0.3">
      <c r="A2828" s="2">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s="3">
        <v>2.7240000000000002</v>
      </c>
      <c r="S2828">
        <v>2</v>
      </c>
      <c r="T2828">
        <v>0.8</v>
      </c>
      <c r="U2828">
        <v>-4.3583999999999996</v>
      </c>
      <c r="V2828">
        <f>DATEDIF(Superstore_Data[[#This Row],[Order Date]],Superstore_Data[[#This Row],[Ship Date]],"d")</f>
        <v>5</v>
      </c>
      <c r="W2828">
        <f t="shared" si="44"/>
        <v>1</v>
      </c>
    </row>
    <row r="2829" spans="1:23" x14ac:dyDescent="0.3">
      <c r="A2829" s="2">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s="3">
        <v>3.2639999999999998</v>
      </c>
      <c r="S2829">
        <v>2</v>
      </c>
      <c r="T2829">
        <v>0.2</v>
      </c>
      <c r="U2829">
        <v>1.1015999999999999</v>
      </c>
      <c r="V2829">
        <f>DATEDIF(Superstore_Data[[#This Row],[Order Date]],Superstore_Data[[#This Row],[Ship Date]],"d")</f>
        <v>5</v>
      </c>
      <c r="W2829">
        <f t="shared" si="44"/>
        <v>1</v>
      </c>
    </row>
    <row r="2830" spans="1:23" x14ac:dyDescent="0.3">
      <c r="A2830" s="2">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s="3">
        <v>108.336</v>
      </c>
      <c r="S2830">
        <v>6</v>
      </c>
      <c r="T2830">
        <v>0.2</v>
      </c>
      <c r="U2830">
        <v>37.9176</v>
      </c>
      <c r="V2830">
        <f>DATEDIF(Superstore_Data[[#This Row],[Order Date]],Superstore_Data[[#This Row],[Ship Date]],"d")</f>
        <v>3</v>
      </c>
      <c r="W2830">
        <f t="shared" si="44"/>
        <v>1</v>
      </c>
    </row>
    <row r="2831" spans="1:23" x14ac:dyDescent="0.3">
      <c r="A2831" s="2">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s="3">
        <v>55.92</v>
      </c>
      <c r="S2831">
        <v>5</v>
      </c>
      <c r="T2831">
        <v>0.2</v>
      </c>
      <c r="U2831">
        <v>6.2910000000000004</v>
      </c>
      <c r="V2831">
        <f>DATEDIF(Superstore_Data[[#This Row],[Order Date]],Superstore_Data[[#This Row],[Ship Date]],"d")</f>
        <v>3</v>
      </c>
      <c r="W2831">
        <f t="shared" si="44"/>
        <v>1</v>
      </c>
    </row>
    <row r="2832" spans="1:23" x14ac:dyDescent="0.3">
      <c r="A2832" s="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s="3">
        <v>78.304000000000002</v>
      </c>
      <c r="S2832">
        <v>2</v>
      </c>
      <c r="T2832">
        <v>0.2</v>
      </c>
      <c r="U2832">
        <v>29.364000000000001</v>
      </c>
      <c r="V2832">
        <f>DATEDIF(Superstore_Data[[#This Row],[Order Date]],Superstore_Data[[#This Row],[Ship Date]],"d")</f>
        <v>3</v>
      </c>
      <c r="W2832">
        <f t="shared" si="44"/>
        <v>1</v>
      </c>
    </row>
    <row r="2833" spans="1:23" x14ac:dyDescent="0.3">
      <c r="A2833" s="2">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s="3">
        <v>443.92</v>
      </c>
      <c r="S2833">
        <v>5</v>
      </c>
      <c r="T2833">
        <v>0.2</v>
      </c>
      <c r="U2833">
        <v>-94.332999999999998</v>
      </c>
      <c r="V2833">
        <f>DATEDIF(Superstore_Data[[#This Row],[Order Date]],Superstore_Data[[#This Row],[Ship Date]],"d")</f>
        <v>4</v>
      </c>
      <c r="W2833">
        <f t="shared" si="44"/>
        <v>1</v>
      </c>
    </row>
    <row r="2834" spans="1:23" x14ac:dyDescent="0.3">
      <c r="A2834" s="2">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s="3">
        <v>155.976</v>
      </c>
      <c r="S2834">
        <v>3</v>
      </c>
      <c r="T2834">
        <v>0.2</v>
      </c>
      <c r="U2834">
        <v>54.5916</v>
      </c>
      <c r="V2834">
        <f>DATEDIF(Superstore_Data[[#This Row],[Order Date]],Superstore_Data[[#This Row],[Ship Date]],"d")</f>
        <v>4</v>
      </c>
      <c r="W2834">
        <f t="shared" si="44"/>
        <v>1</v>
      </c>
    </row>
    <row r="2835" spans="1:23" x14ac:dyDescent="0.3">
      <c r="A2835" s="2">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s="3">
        <v>15.47</v>
      </c>
      <c r="S2835">
        <v>7</v>
      </c>
      <c r="T2835">
        <v>0</v>
      </c>
      <c r="U2835">
        <v>4.1768999999999998</v>
      </c>
      <c r="V2835">
        <f>DATEDIF(Superstore_Data[[#This Row],[Order Date]],Superstore_Data[[#This Row],[Ship Date]],"d")</f>
        <v>5</v>
      </c>
      <c r="W2835">
        <f t="shared" si="44"/>
        <v>1</v>
      </c>
    </row>
    <row r="2836" spans="1:23" x14ac:dyDescent="0.3">
      <c r="A2836" s="2">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s="3">
        <v>7.16</v>
      </c>
      <c r="S2836">
        <v>2</v>
      </c>
      <c r="T2836">
        <v>0</v>
      </c>
      <c r="U2836">
        <v>3.4367999999999999</v>
      </c>
      <c r="V2836">
        <f>DATEDIF(Superstore_Data[[#This Row],[Order Date]],Superstore_Data[[#This Row],[Ship Date]],"d")</f>
        <v>5</v>
      </c>
      <c r="W2836">
        <f t="shared" si="44"/>
        <v>1</v>
      </c>
    </row>
    <row r="2837" spans="1:23" x14ac:dyDescent="0.3">
      <c r="A2837" s="2">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s="3">
        <v>10.89</v>
      </c>
      <c r="S2837">
        <v>1</v>
      </c>
      <c r="T2837">
        <v>0</v>
      </c>
      <c r="U2837">
        <v>2.8313999999999999</v>
      </c>
      <c r="V2837">
        <f>DATEDIF(Superstore_Data[[#This Row],[Order Date]],Superstore_Data[[#This Row],[Ship Date]],"d")</f>
        <v>5</v>
      </c>
      <c r="W2837">
        <f t="shared" si="44"/>
        <v>1</v>
      </c>
    </row>
    <row r="2838" spans="1:23" x14ac:dyDescent="0.3">
      <c r="A2838" s="2">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s="3">
        <v>19.440000000000001</v>
      </c>
      <c r="S2838">
        <v>3</v>
      </c>
      <c r="T2838">
        <v>0</v>
      </c>
      <c r="U2838">
        <v>9.3312000000000008</v>
      </c>
      <c r="V2838">
        <f>DATEDIF(Superstore_Data[[#This Row],[Order Date]],Superstore_Data[[#This Row],[Ship Date]],"d")</f>
        <v>5</v>
      </c>
      <c r="W2838">
        <f t="shared" si="44"/>
        <v>1</v>
      </c>
    </row>
    <row r="2839" spans="1:23" x14ac:dyDescent="0.3">
      <c r="A2839" s="2">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s="3">
        <v>121.6</v>
      </c>
      <c r="S2839">
        <v>5</v>
      </c>
      <c r="T2839">
        <v>0.2</v>
      </c>
      <c r="U2839">
        <v>39.520000000000003</v>
      </c>
      <c r="V2839">
        <f>DATEDIF(Superstore_Data[[#This Row],[Order Date]],Superstore_Data[[#This Row],[Ship Date]],"d")</f>
        <v>5</v>
      </c>
      <c r="W2839">
        <f t="shared" si="44"/>
        <v>1</v>
      </c>
    </row>
    <row r="2840" spans="1:23" x14ac:dyDescent="0.3">
      <c r="A2840" s="2">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s="3">
        <v>695.7</v>
      </c>
      <c r="S2840">
        <v>2</v>
      </c>
      <c r="T2840">
        <v>0.5</v>
      </c>
      <c r="U2840">
        <v>-27.827999999999999</v>
      </c>
      <c r="V2840">
        <f>DATEDIF(Superstore_Data[[#This Row],[Order Date]],Superstore_Data[[#This Row],[Ship Date]],"d")</f>
        <v>3</v>
      </c>
      <c r="W2840">
        <f t="shared" si="44"/>
        <v>1</v>
      </c>
    </row>
    <row r="2841" spans="1:23" x14ac:dyDescent="0.3">
      <c r="A2841" s="2">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s="3">
        <v>120.33</v>
      </c>
      <c r="S2841">
        <v>1</v>
      </c>
      <c r="T2841">
        <v>0</v>
      </c>
      <c r="U2841">
        <v>31.285799999999998</v>
      </c>
      <c r="V2841">
        <f>DATEDIF(Superstore_Data[[#This Row],[Order Date]],Superstore_Data[[#This Row],[Ship Date]],"d")</f>
        <v>5</v>
      </c>
      <c r="W2841">
        <f t="shared" si="44"/>
        <v>1</v>
      </c>
    </row>
    <row r="2842" spans="1:23" x14ac:dyDescent="0.3">
      <c r="A2842" s="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3">
        <v>1139.92</v>
      </c>
      <c r="S2842">
        <v>4</v>
      </c>
      <c r="T2842">
        <v>0</v>
      </c>
      <c r="U2842">
        <v>284.98</v>
      </c>
      <c r="V2842">
        <f>DATEDIF(Superstore_Data[[#This Row],[Order Date]],Superstore_Data[[#This Row],[Ship Date]],"d")</f>
        <v>5</v>
      </c>
      <c r="W2842">
        <f t="shared" si="44"/>
        <v>1</v>
      </c>
    </row>
    <row r="2843" spans="1:23" x14ac:dyDescent="0.3">
      <c r="A2843" s="2">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s="3">
        <v>229.54400000000001</v>
      </c>
      <c r="S2843">
        <v>7</v>
      </c>
      <c r="T2843">
        <v>0.2</v>
      </c>
      <c r="U2843">
        <v>83.209699999999998</v>
      </c>
      <c r="V2843">
        <f>DATEDIF(Superstore_Data[[#This Row],[Order Date]],Superstore_Data[[#This Row],[Ship Date]],"d")</f>
        <v>4</v>
      </c>
      <c r="W2843">
        <f t="shared" si="44"/>
        <v>1</v>
      </c>
    </row>
    <row r="2844" spans="1:23" x14ac:dyDescent="0.3">
      <c r="A2844" s="2">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s="3">
        <v>143.72800000000001</v>
      </c>
      <c r="S2844">
        <v>2</v>
      </c>
      <c r="T2844">
        <v>0.2</v>
      </c>
      <c r="U2844">
        <v>-32.338799999999999</v>
      </c>
      <c r="V2844">
        <f>DATEDIF(Superstore_Data[[#This Row],[Order Date]],Superstore_Data[[#This Row],[Ship Date]],"d")</f>
        <v>4</v>
      </c>
      <c r="W2844">
        <f t="shared" si="44"/>
        <v>1</v>
      </c>
    </row>
    <row r="2845" spans="1:23" x14ac:dyDescent="0.3">
      <c r="A2845" s="2">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s="3">
        <v>36.048000000000002</v>
      </c>
      <c r="S2845">
        <v>3</v>
      </c>
      <c r="T2845">
        <v>0.2</v>
      </c>
      <c r="U2845">
        <v>-0.9012</v>
      </c>
      <c r="V2845">
        <f>DATEDIF(Superstore_Data[[#This Row],[Order Date]],Superstore_Data[[#This Row],[Ship Date]],"d")</f>
        <v>4</v>
      </c>
      <c r="W2845">
        <f t="shared" si="44"/>
        <v>1</v>
      </c>
    </row>
    <row r="2846" spans="1:23" x14ac:dyDescent="0.3">
      <c r="A2846" s="2">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s="3">
        <v>845.48800000000006</v>
      </c>
      <c r="S2846">
        <v>8</v>
      </c>
      <c r="T2846">
        <v>0.3</v>
      </c>
      <c r="U2846">
        <v>-12.0784</v>
      </c>
      <c r="V2846">
        <f>DATEDIF(Superstore_Data[[#This Row],[Order Date]],Superstore_Data[[#This Row],[Ship Date]],"d")</f>
        <v>4</v>
      </c>
      <c r="W2846">
        <f t="shared" si="44"/>
        <v>1</v>
      </c>
    </row>
    <row r="2847" spans="1:23" x14ac:dyDescent="0.3">
      <c r="A2847" s="2">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s="3">
        <v>50.94</v>
      </c>
      <c r="S2847">
        <v>3</v>
      </c>
      <c r="T2847">
        <v>0</v>
      </c>
      <c r="U2847">
        <v>14.263199999999999</v>
      </c>
      <c r="V2847">
        <f>DATEDIF(Superstore_Data[[#This Row],[Order Date]],Superstore_Data[[#This Row],[Ship Date]],"d")</f>
        <v>3</v>
      </c>
      <c r="W2847">
        <f t="shared" si="44"/>
        <v>1</v>
      </c>
    </row>
    <row r="2848" spans="1:23" x14ac:dyDescent="0.3">
      <c r="A2848" s="2">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3">
        <v>762.59400000000005</v>
      </c>
      <c r="S2848">
        <v>3</v>
      </c>
      <c r="T2848">
        <v>0.8</v>
      </c>
      <c r="U2848">
        <v>-1143.8910000000001</v>
      </c>
      <c r="V2848">
        <f>DATEDIF(Superstore_Data[[#This Row],[Order Date]],Superstore_Data[[#This Row],[Ship Date]],"d")</f>
        <v>5</v>
      </c>
      <c r="W2848">
        <f t="shared" si="44"/>
        <v>1</v>
      </c>
    </row>
    <row r="2849" spans="1:23" x14ac:dyDescent="0.3">
      <c r="A2849" s="2">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s="3">
        <v>56.28</v>
      </c>
      <c r="S2849">
        <v>6</v>
      </c>
      <c r="T2849">
        <v>0</v>
      </c>
      <c r="U2849">
        <v>15.7584</v>
      </c>
      <c r="V2849">
        <f>DATEDIF(Superstore_Data[[#This Row],[Order Date]],Superstore_Data[[#This Row],[Ship Date]],"d")</f>
        <v>7</v>
      </c>
      <c r="W2849">
        <f t="shared" si="44"/>
        <v>1</v>
      </c>
    </row>
    <row r="2850" spans="1:23" x14ac:dyDescent="0.3">
      <c r="A2850" s="2">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s="3">
        <v>2690.97</v>
      </c>
      <c r="S2850">
        <v>3</v>
      </c>
      <c r="T2850">
        <v>0</v>
      </c>
      <c r="U2850">
        <v>1264.7559000000001</v>
      </c>
      <c r="V2850">
        <f>DATEDIF(Superstore_Data[[#This Row],[Order Date]],Superstore_Data[[#This Row],[Ship Date]],"d")</f>
        <v>7</v>
      </c>
      <c r="W2850">
        <f t="shared" si="44"/>
        <v>1</v>
      </c>
    </row>
    <row r="2851" spans="1:23" x14ac:dyDescent="0.3">
      <c r="A2851" s="2">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s="3">
        <v>7.4340000000000002</v>
      </c>
      <c r="S2851">
        <v>6</v>
      </c>
      <c r="T2851">
        <v>0.7</v>
      </c>
      <c r="U2851">
        <v>-5.6993999999999998</v>
      </c>
      <c r="V2851">
        <f>DATEDIF(Superstore_Data[[#This Row],[Order Date]],Superstore_Data[[#This Row],[Ship Date]],"d")</f>
        <v>5</v>
      </c>
      <c r="W2851">
        <f t="shared" si="44"/>
        <v>1</v>
      </c>
    </row>
    <row r="2852" spans="1:23" x14ac:dyDescent="0.3">
      <c r="A2852" s="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s="3">
        <v>64.784000000000006</v>
      </c>
      <c r="S2852">
        <v>1</v>
      </c>
      <c r="T2852">
        <v>0.2</v>
      </c>
      <c r="U2852">
        <v>-12.956799999999999</v>
      </c>
      <c r="V2852">
        <f>DATEDIF(Superstore_Data[[#This Row],[Order Date]],Superstore_Data[[#This Row],[Ship Date]],"d")</f>
        <v>3</v>
      </c>
      <c r="W2852">
        <f t="shared" si="44"/>
        <v>1</v>
      </c>
    </row>
    <row r="2853" spans="1:23" x14ac:dyDescent="0.3">
      <c r="A2853" s="2">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s="3">
        <v>28.16</v>
      </c>
      <c r="S2853">
        <v>4</v>
      </c>
      <c r="T2853">
        <v>0</v>
      </c>
      <c r="U2853">
        <v>13.235200000000001</v>
      </c>
      <c r="V2853">
        <f>DATEDIF(Superstore_Data[[#This Row],[Order Date]],Superstore_Data[[#This Row],[Ship Date]],"d")</f>
        <v>5</v>
      </c>
      <c r="W2853">
        <f t="shared" si="44"/>
        <v>1</v>
      </c>
    </row>
    <row r="2854" spans="1:23" x14ac:dyDescent="0.3">
      <c r="A2854" s="2">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s="3">
        <v>14.98</v>
      </c>
      <c r="S2854">
        <v>1</v>
      </c>
      <c r="T2854">
        <v>0</v>
      </c>
      <c r="U2854">
        <v>6.8907999999999996</v>
      </c>
      <c r="V2854">
        <f>DATEDIF(Superstore_Data[[#This Row],[Order Date]],Superstore_Data[[#This Row],[Ship Date]],"d")</f>
        <v>2</v>
      </c>
      <c r="W2854">
        <f t="shared" si="44"/>
        <v>1</v>
      </c>
    </row>
    <row r="2855" spans="1:23" x14ac:dyDescent="0.3">
      <c r="A2855" s="2">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s="3">
        <v>20.32</v>
      </c>
      <c r="S2855">
        <v>4</v>
      </c>
      <c r="T2855">
        <v>0</v>
      </c>
      <c r="U2855">
        <v>6.9088000000000003</v>
      </c>
      <c r="V2855">
        <f>DATEDIF(Superstore_Data[[#This Row],[Order Date]],Superstore_Data[[#This Row],[Ship Date]],"d")</f>
        <v>2</v>
      </c>
      <c r="W2855">
        <f t="shared" si="44"/>
        <v>1</v>
      </c>
    </row>
    <row r="2856" spans="1:23" x14ac:dyDescent="0.3">
      <c r="A2856" s="2">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s="3">
        <v>40.29</v>
      </c>
      <c r="S2856">
        <v>3</v>
      </c>
      <c r="T2856">
        <v>0</v>
      </c>
      <c r="U2856">
        <v>10.4754</v>
      </c>
      <c r="V2856">
        <f>DATEDIF(Superstore_Data[[#This Row],[Order Date]],Superstore_Data[[#This Row],[Ship Date]],"d")</f>
        <v>0</v>
      </c>
      <c r="W2856">
        <f t="shared" si="44"/>
        <v>1</v>
      </c>
    </row>
    <row r="2857" spans="1:23" x14ac:dyDescent="0.3">
      <c r="A2857" s="2">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s="3">
        <v>20.23</v>
      </c>
      <c r="S2857">
        <v>7</v>
      </c>
      <c r="T2857">
        <v>0</v>
      </c>
      <c r="U2857">
        <v>9.5081000000000007</v>
      </c>
      <c r="V2857">
        <f>DATEDIF(Superstore_Data[[#This Row],[Order Date]],Superstore_Data[[#This Row],[Ship Date]],"d")</f>
        <v>6</v>
      </c>
      <c r="W2857">
        <f t="shared" si="44"/>
        <v>1</v>
      </c>
    </row>
    <row r="2858" spans="1:23" x14ac:dyDescent="0.3">
      <c r="A2858" s="2">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s="3">
        <v>1603.136</v>
      </c>
      <c r="S2858">
        <v>4</v>
      </c>
      <c r="T2858">
        <v>0.2</v>
      </c>
      <c r="U2858">
        <v>100.196</v>
      </c>
      <c r="V2858">
        <f>DATEDIF(Superstore_Data[[#This Row],[Order Date]],Superstore_Data[[#This Row],[Ship Date]],"d")</f>
        <v>3</v>
      </c>
      <c r="W2858">
        <f t="shared" si="44"/>
        <v>1</v>
      </c>
    </row>
    <row r="2859" spans="1:23" x14ac:dyDescent="0.3">
      <c r="A2859" s="2">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s="3">
        <v>225.29599999999999</v>
      </c>
      <c r="S2859">
        <v>2</v>
      </c>
      <c r="T2859">
        <v>0.2</v>
      </c>
      <c r="U2859">
        <v>22.529599999999999</v>
      </c>
      <c r="V2859">
        <f>DATEDIF(Superstore_Data[[#This Row],[Order Date]],Superstore_Data[[#This Row],[Ship Date]],"d")</f>
        <v>2</v>
      </c>
      <c r="W2859">
        <f t="shared" si="44"/>
        <v>1</v>
      </c>
    </row>
    <row r="2860" spans="1:23" x14ac:dyDescent="0.3">
      <c r="A2860" s="2">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s="3">
        <v>67.8</v>
      </c>
      <c r="S2860">
        <v>4</v>
      </c>
      <c r="T2860">
        <v>0</v>
      </c>
      <c r="U2860">
        <v>4.0679999999999996</v>
      </c>
      <c r="V2860">
        <f>DATEDIF(Superstore_Data[[#This Row],[Order Date]],Superstore_Data[[#This Row],[Ship Date]],"d")</f>
        <v>4</v>
      </c>
      <c r="W2860">
        <f t="shared" si="44"/>
        <v>1</v>
      </c>
    </row>
    <row r="2861" spans="1:23" x14ac:dyDescent="0.3">
      <c r="A2861" s="2">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s="3">
        <v>377.97</v>
      </c>
      <c r="S2861">
        <v>3</v>
      </c>
      <c r="T2861">
        <v>0</v>
      </c>
      <c r="U2861">
        <v>98.272199999999998</v>
      </c>
      <c r="V2861">
        <f>DATEDIF(Superstore_Data[[#This Row],[Order Date]],Superstore_Data[[#This Row],[Ship Date]],"d")</f>
        <v>4</v>
      </c>
      <c r="W2861">
        <f t="shared" si="44"/>
        <v>1</v>
      </c>
    </row>
    <row r="2862" spans="1:23" x14ac:dyDescent="0.3">
      <c r="A2862" s="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s="3">
        <v>1628.82</v>
      </c>
      <c r="S2862">
        <v>9</v>
      </c>
      <c r="T2862">
        <v>0</v>
      </c>
      <c r="U2862">
        <v>374.62860000000001</v>
      </c>
      <c r="V2862">
        <f>DATEDIF(Superstore_Data[[#This Row],[Order Date]],Superstore_Data[[#This Row],[Ship Date]],"d")</f>
        <v>4</v>
      </c>
      <c r="W2862">
        <f t="shared" si="44"/>
        <v>1</v>
      </c>
    </row>
    <row r="2863" spans="1:23" x14ac:dyDescent="0.3">
      <c r="A2863" s="2">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s="3">
        <v>286.93</v>
      </c>
      <c r="S2863">
        <v>7</v>
      </c>
      <c r="T2863">
        <v>0</v>
      </c>
      <c r="U2863">
        <v>140.59569999999999</v>
      </c>
      <c r="V2863">
        <f>DATEDIF(Superstore_Data[[#This Row],[Order Date]],Superstore_Data[[#This Row],[Ship Date]],"d")</f>
        <v>4</v>
      </c>
      <c r="W2863">
        <f t="shared" si="44"/>
        <v>1</v>
      </c>
    </row>
    <row r="2864" spans="1:23" x14ac:dyDescent="0.3">
      <c r="A2864" s="2">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s="3">
        <v>20.736000000000001</v>
      </c>
      <c r="S2864">
        <v>4</v>
      </c>
      <c r="T2864">
        <v>0.2</v>
      </c>
      <c r="U2864">
        <v>7.2576000000000001</v>
      </c>
      <c r="V2864">
        <f>DATEDIF(Superstore_Data[[#This Row],[Order Date]],Superstore_Data[[#This Row],[Ship Date]],"d")</f>
        <v>5</v>
      </c>
      <c r="W2864">
        <f t="shared" si="44"/>
        <v>1</v>
      </c>
    </row>
    <row r="2865" spans="1:23" x14ac:dyDescent="0.3">
      <c r="A2865" s="2">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s="3">
        <v>31.44</v>
      </c>
      <c r="S2865">
        <v>3</v>
      </c>
      <c r="T2865">
        <v>0</v>
      </c>
      <c r="U2865">
        <v>8.4887999999999995</v>
      </c>
      <c r="V2865">
        <f>DATEDIF(Superstore_Data[[#This Row],[Order Date]],Superstore_Data[[#This Row],[Ship Date]],"d")</f>
        <v>0</v>
      </c>
      <c r="W2865">
        <f t="shared" si="44"/>
        <v>1</v>
      </c>
    </row>
    <row r="2866" spans="1:23" x14ac:dyDescent="0.3">
      <c r="A2866" s="2">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s="3">
        <v>83.79</v>
      </c>
      <c r="S2866">
        <v>7</v>
      </c>
      <c r="T2866">
        <v>0</v>
      </c>
      <c r="U2866">
        <v>22.6233</v>
      </c>
      <c r="V2866">
        <f>DATEDIF(Superstore_Data[[#This Row],[Order Date]],Superstore_Data[[#This Row],[Ship Date]],"d")</f>
        <v>0</v>
      </c>
      <c r="W2866">
        <f t="shared" si="44"/>
        <v>1</v>
      </c>
    </row>
    <row r="2867" spans="1:23" x14ac:dyDescent="0.3">
      <c r="A2867" s="2">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s="3">
        <v>59.52</v>
      </c>
      <c r="S2867">
        <v>3</v>
      </c>
      <c r="T2867">
        <v>0</v>
      </c>
      <c r="U2867">
        <v>15.475199999999999</v>
      </c>
      <c r="V2867">
        <f>DATEDIF(Superstore_Data[[#This Row],[Order Date]],Superstore_Data[[#This Row],[Ship Date]],"d")</f>
        <v>0</v>
      </c>
      <c r="W2867">
        <f t="shared" si="44"/>
        <v>1</v>
      </c>
    </row>
    <row r="2868" spans="1:23" x14ac:dyDescent="0.3">
      <c r="A2868" s="2">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s="3">
        <v>31.92</v>
      </c>
      <c r="S2868">
        <v>4</v>
      </c>
      <c r="T2868">
        <v>0</v>
      </c>
      <c r="U2868">
        <v>9.2568000000000001</v>
      </c>
      <c r="V2868">
        <f>DATEDIF(Superstore_Data[[#This Row],[Order Date]],Superstore_Data[[#This Row],[Ship Date]],"d")</f>
        <v>0</v>
      </c>
      <c r="W2868">
        <f t="shared" si="44"/>
        <v>1</v>
      </c>
    </row>
    <row r="2869" spans="1:23" x14ac:dyDescent="0.3">
      <c r="A2869" s="2">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s="3">
        <v>14.72</v>
      </c>
      <c r="S2869">
        <v>5</v>
      </c>
      <c r="T2869">
        <v>0.2</v>
      </c>
      <c r="U2869">
        <v>-3.3119999999999998</v>
      </c>
      <c r="V2869">
        <f>DATEDIF(Superstore_Data[[#This Row],[Order Date]],Superstore_Data[[#This Row],[Ship Date]],"d")</f>
        <v>2</v>
      </c>
      <c r="W2869">
        <f t="shared" si="44"/>
        <v>1</v>
      </c>
    </row>
    <row r="2870" spans="1:23" x14ac:dyDescent="0.3">
      <c r="A2870" s="2">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s="3">
        <v>38.975999999999999</v>
      </c>
      <c r="S2870">
        <v>3</v>
      </c>
      <c r="T2870">
        <v>0.2</v>
      </c>
      <c r="U2870">
        <v>-2.4359999999999999</v>
      </c>
      <c r="V2870">
        <f>DATEDIF(Superstore_Data[[#This Row],[Order Date]],Superstore_Data[[#This Row],[Ship Date]],"d")</f>
        <v>2</v>
      </c>
      <c r="W2870">
        <f t="shared" si="44"/>
        <v>1</v>
      </c>
    </row>
    <row r="2871" spans="1:23" x14ac:dyDescent="0.3">
      <c r="A2871" s="2">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s="3">
        <v>17.088000000000001</v>
      </c>
      <c r="S2871">
        <v>2</v>
      </c>
      <c r="T2871">
        <v>0.2</v>
      </c>
      <c r="U2871">
        <v>1.0680000000000001</v>
      </c>
      <c r="V2871">
        <f>DATEDIF(Superstore_Data[[#This Row],[Order Date]],Superstore_Data[[#This Row],[Ship Date]],"d")</f>
        <v>7</v>
      </c>
      <c r="W2871">
        <f t="shared" si="44"/>
        <v>1</v>
      </c>
    </row>
    <row r="2872" spans="1:23" x14ac:dyDescent="0.3">
      <c r="A2872" s="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s="3">
        <v>74.352000000000004</v>
      </c>
      <c r="S2872">
        <v>3</v>
      </c>
      <c r="T2872">
        <v>0.2</v>
      </c>
      <c r="U2872">
        <v>23.234999999999999</v>
      </c>
      <c r="V2872">
        <f>DATEDIF(Superstore_Data[[#This Row],[Order Date]],Superstore_Data[[#This Row],[Ship Date]],"d")</f>
        <v>4</v>
      </c>
      <c r="W2872">
        <f t="shared" si="44"/>
        <v>1</v>
      </c>
    </row>
    <row r="2873" spans="1:23" x14ac:dyDescent="0.3">
      <c r="A2873" s="2">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s="3">
        <v>314.35199999999998</v>
      </c>
      <c r="S2873">
        <v>3</v>
      </c>
      <c r="T2873">
        <v>0.2</v>
      </c>
      <c r="U2873">
        <v>-35.364600000000003</v>
      </c>
      <c r="V2873">
        <f>DATEDIF(Superstore_Data[[#This Row],[Order Date]],Superstore_Data[[#This Row],[Ship Date]],"d")</f>
        <v>4</v>
      </c>
      <c r="W2873">
        <f t="shared" si="44"/>
        <v>1</v>
      </c>
    </row>
    <row r="2874" spans="1:23" x14ac:dyDescent="0.3">
      <c r="A2874" s="2">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s="3">
        <v>4.26</v>
      </c>
      <c r="S2874">
        <v>1</v>
      </c>
      <c r="T2874">
        <v>0</v>
      </c>
      <c r="U2874">
        <v>1.7465999999999999</v>
      </c>
      <c r="V2874">
        <f>DATEDIF(Superstore_Data[[#This Row],[Order Date]],Superstore_Data[[#This Row],[Ship Date]],"d")</f>
        <v>5</v>
      </c>
      <c r="W2874">
        <f t="shared" si="44"/>
        <v>1</v>
      </c>
    </row>
    <row r="2875" spans="1:23" x14ac:dyDescent="0.3">
      <c r="A2875" s="2">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s="3">
        <v>811.28</v>
      </c>
      <c r="S2875">
        <v>8</v>
      </c>
      <c r="T2875">
        <v>0</v>
      </c>
      <c r="U2875">
        <v>24.3384</v>
      </c>
      <c r="V2875">
        <f>DATEDIF(Superstore_Data[[#This Row],[Order Date]],Superstore_Data[[#This Row],[Ship Date]],"d")</f>
        <v>6</v>
      </c>
      <c r="W2875">
        <f t="shared" si="44"/>
        <v>1</v>
      </c>
    </row>
    <row r="2876" spans="1:23" x14ac:dyDescent="0.3">
      <c r="A2876" s="2">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s="3">
        <v>6.03</v>
      </c>
      <c r="S2876">
        <v>3</v>
      </c>
      <c r="T2876">
        <v>0</v>
      </c>
      <c r="U2876">
        <v>2.9546999999999999</v>
      </c>
      <c r="V2876">
        <f>DATEDIF(Superstore_Data[[#This Row],[Order Date]],Superstore_Data[[#This Row],[Ship Date]],"d")</f>
        <v>2</v>
      </c>
      <c r="W2876">
        <f t="shared" si="44"/>
        <v>1</v>
      </c>
    </row>
    <row r="2877" spans="1:23" x14ac:dyDescent="0.3">
      <c r="A2877" s="2">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s="3">
        <v>153.56800000000001</v>
      </c>
      <c r="S2877">
        <v>2</v>
      </c>
      <c r="T2877">
        <v>0.2</v>
      </c>
      <c r="U2877">
        <v>-5.7587999999999999</v>
      </c>
      <c r="V2877">
        <f>DATEDIF(Superstore_Data[[#This Row],[Order Date]],Superstore_Data[[#This Row],[Ship Date]],"d")</f>
        <v>2</v>
      </c>
      <c r="W2877">
        <f t="shared" si="44"/>
        <v>1</v>
      </c>
    </row>
    <row r="2878" spans="1:23" x14ac:dyDescent="0.3">
      <c r="A2878" s="2">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s="3">
        <v>1013.4880000000001</v>
      </c>
      <c r="S2878">
        <v>7</v>
      </c>
      <c r="T2878">
        <v>0.2</v>
      </c>
      <c r="U2878">
        <v>76.011600000000001</v>
      </c>
      <c r="V2878">
        <f>DATEDIF(Superstore_Data[[#This Row],[Order Date]],Superstore_Data[[#This Row],[Ship Date]],"d")</f>
        <v>2</v>
      </c>
      <c r="W2878">
        <f t="shared" si="44"/>
        <v>1</v>
      </c>
    </row>
    <row r="2879" spans="1:23" x14ac:dyDescent="0.3">
      <c r="A2879" s="2">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s="3">
        <v>52.34</v>
      </c>
      <c r="S2879">
        <v>2</v>
      </c>
      <c r="T2879">
        <v>0</v>
      </c>
      <c r="U2879">
        <v>24.599799999999998</v>
      </c>
      <c r="V2879">
        <f>DATEDIF(Superstore_Data[[#This Row],[Order Date]],Superstore_Data[[#This Row],[Ship Date]],"d")</f>
        <v>4</v>
      </c>
      <c r="W2879">
        <f t="shared" si="44"/>
        <v>1</v>
      </c>
    </row>
    <row r="2880" spans="1:23" x14ac:dyDescent="0.3">
      <c r="A2880" s="2">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s="3">
        <v>4.66</v>
      </c>
      <c r="S2880">
        <v>2</v>
      </c>
      <c r="T2880">
        <v>0</v>
      </c>
      <c r="U2880">
        <v>1.3513999999999999</v>
      </c>
      <c r="V2880">
        <f>DATEDIF(Superstore_Data[[#This Row],[Order Date]],Superstore_Data[[#This Row],[Ship Date]],"d")</f>
        <v>4</v>
      </c>
      <c r="W2880">
        <f t="shared" si="44"/>
        <v>1</v>
      </c>
    </row>
    <row r="2881" spans="1:23" x14ac:dyDescent="0.3">
      <c r="A2881" s="2">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s="3">
        <v>254.97</v>
      </c>
      <c r="S2881">
        <v>3</v>
      </c>
      <c r="T2881">
        <v>0</v>
      </c>
      <c r="U2881">
        <v>91.789199999999994</v>
      </c>
      <c r="V2881">
        <f>DATEDIF(Superstore_Data[[#This Row],[Order Date]],Superstore_Data[[#This Row],[Ship Date]],"d")</f>
        <v>4</v>
      </c>
      <c r="W2881">
        <f t="shared" si="44"/>
        <v>1</v>
      </c>
    </row>
    <row r="2882" spans="1:23" x14ac:dyDescent="0.3">
      <c r="A2882" s="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s="3">
        <v>25.44</v>
      </c>
      <c r="S2882">
        <v>6</v>
      </c>
      <c r="T2882">
        <v>0</v>
      </c>
      <c r="U2882">
        <v>12.72</v>
      </c>
      <c r="V2882">
        <f>DATEDIF(Superstore_Data[[#This Row],[Order Date]],Superstore_Data[[#This Row],[Ship Date]],"d")</f>
        <v>4</v>
      </c>
      <c r="W2882">
        <f t="shared" ref="W2882:W2945" si="45">COUNTIF($A:$A,A2882)</f>
        <v>1</v>
      </c>
    </row>
    <row r="2883" spans="1:23" x14ac:dyDescent="0.3">
      <c r="A2883" s="2">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s="3">
        <v>27.93</v>
      </c>
      <c r="S2883">
        <v>3</v>
      </c>
      <c r="T2883">
        <v>0</v>
      </c>
      <c r="U2883">
        <v>8.0997000000000003</v>
      </c>
      <c r="V2883">
        <f>DATEDIF(Superstore_Data[[#This Row],[Order Date]],Superstore_Data[[#This Row],[Ship Date]],"d")</f>
        <v>4</v>
      </c>
      <c r="W2883">
        <f t="shared" si="45"/>
        <v>1</v>
      </c>
    </row>
    <row r="2884" spans="1:23" x14ac:dyDescent="0.3">
      <c r="A2884" s="2">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s="3">
        <v>8.85</v>
      </c>
      <c r="S2884">
        <v>5</v>
      </c>
      <c r="T2884">
        <v>0.8</v>
      </c>
      <c r="U2884">
        <v>-13.717499999999999</v>
      </c>
      <c r="V2884">
        <f>DATEDIF(Superstore_Data[[#This Row],[Order Date]],Superstore_Data[[#This Row],[Ship Date]],"d")</f>
        <v>4</v>
      </c>
      <c r="W2884">
        <f t="shared" si="45"/>
        <v>1</v>
      </c>
    </row>
    <row r="2885" spans="1:23" x14ac:dyDescent="0.3">
      <c r="A2885" s="2">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s="3">
        <v>6.96</v>
      </c>
      <c r="S2885">
        <v>4</v>
      </c>
      <c r="T2885">
        <v>0</v>
      </c>
      <c r="U2885">
        <v>2.2271999999999998</v>
      </c>
      <c r="V2885">
        <f>DATEDIF(Superstore_Data[[#This Row],[Order Date]],Superstore_Data[[#This Row],[Ship Date]],"d")</f>
        <v>5</v>
      </c>
      <c r="W2885">
        <f t="shared" si="45"/>
        <v>1</v>
      </c>
    </row>
    <row r="2886" spans="1:23" x14ac:dyDescent="0.3">
      <c r="A2886" s="2">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s="3">
        <v>17.456</v>
      </c>
      <c r="S2886">
        <v>2</v>
      </c>
      <c r="T2886">
        <v>0.2</v>
      </c>
      <c r="U2886">
        <v>5.8914</v>
      </c>
      <c r="V2886">
        <f>DATEDIF(Superstore_Data[[#This Row],[Order Date]],Superstore_Data[[#This Row],[Ship Date]],"d")</f>
        <v>4</v>
      </c>
      <c r="W2886">
        <f t="shared" si="45"/>
        <v>1</v>
      </c>
    </row>
    <row r="2887" spans="1:23" x14ac:dyDescent="0.3">
      <c r="A2887" s="2">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s="3">
        <v>307.92</v>
      </c>
      <c r="S2887">
        <v>5</v>
      </c>
      <c r="T2887">
        <v>0.2</v>
      </c>
      <c r="U2887">
        <v>-34.640999999999998</v>
      </c>
      <c r="V2887">
        <f>DATEDIF(Superstore_Data[[#This Row],[Order Date]],Superstore_Data[[#This Row],[Ship Date]],"d")</f>
        <v>4</v>
      </c>
      <c r="W2887">
        <f t="shared" si="45"/>
        <v>1</v>
      </c>
    </row>
    <row r="2888" spans="1:23" x14ac:dyDescent="0.3">
      <c r="A2888" s="2">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s="3">
        <v>6.63</v>
      </c>
      <c r="S2888">
        <v>3</v>
      </c>
      <c r="T2888">
        <v>0</v>
      </c>
      <c r="U2888">
        <v>1.7901</v>
      </c>
      <c r="V2888">
        <f>DATEDIF(Superstore_Data[[#This Row],[Order Date]],Superstore_Data[[#This Row],[Ship Date]],"d")</f>
        <v>1</v>
      </c>
      <c r="W2888">
        <f t="shared" si="45"/>
        <v>1</v>
      </c>
    </row>
    <row r="2889" spans="1:23" x14ac:dyDescent="0.3">
      <c r="A2889" s="2">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s="3">
        <v>12.96</v>
      </c>
      <c r="S2889">
        <v>2</v>
      </c>
      <c r="T2889">
        <v>0</v>
      </c>
      <c r="U2889">
        <v>6.2207999999999997</v>
      </c>
      <c r="V2889">
        <f>DATEDIF(Superstore_Data[[#This Row],[Order Date]],Superstore_Data[[#This Row],[Ship Date]],"d")</f>
        <v>1</v>
      </c>
      <c r="W2889">
        <f t="shared" si="45"/>
        <v>1</v>
      </c>
    </row>
    <row r="2890" spans="1:23" x14ac:dyDescent="0.3">
      <c r="A2890" s="2">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s="3">
        <v>32.4</v>
      </c>
      <c r="S2890">
        <v>5</v>
      </c>
      <c r="T2890">
        <v>0</v>
      </c>
      <c r="U2890">
        <v>15.552</v>
      </c>
      <c r="V2890">
        <f>DATEDIF(Superstore_Data[[#This Row],[Order Date]],Superstore_Data[[#This Row],[Ship Date]],"d")</f>
        <v>1</v>
      </c>
      <c r="W2890">
        <f t="shared" si="45"/>
        <v>1</v>
      </c>
    </row>
    <row r="2891" spans="1:23" x14ac:dyDescent="0.3">
      <c r="A2891" s="2">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s="3">
        <v>23.85</v>
      </c>
      <c r="S2891">
        <v>5</v>
      </c>
      <c r="T2891">
        <v>0</v>
      </c>
      <c r="U2891">
        <v>10.7325</v>
      </c>
      <c r="V2891">
        <f>DATEDIF(Superstore_Data[[#This Row],[Order Date]],Superstore_Data[[#This Row],[Ship Date]],"d")</f>
        <v>4</v>
      </c>
      <c r="W2891">
        <f t="shared" si="45"/>
        <v>1</v>
      </c>
    </row>
    <row r="2892" spans="1:23" x14ac:dyDescent="0.3">
      <c r="A2892" s="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s="3">
        <v>51.96</v>
      </c>
      <c r="S2892">
        <v>2</v>
      </c>
      <c r="T2892">
        <v>0</v>
      </c>
      <c r="U2892">
        <v>12.99</v>
      </c>
      <c r="V2892">
        <f>DATEDIF(Superstore_Data[[#This Row],[Order Date]],Superstore_Data[[#This Row],[Ship Date]],"d")</f>
        <v>2</v>
      </c>
      <c r="W2892">
        <f t="shared" si="45"/>
        <v>1</v>
      </c>
    </row>
    <row r="2893" spans="1:23" x14ac:dyDescent="0.3">
      <c r="A2893" s="2">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s="3">
        <v>17.940000000000001</v>
      </c>
      <c r="S2893">
        <v>3</v>
      </c>
      <c r="T2893">
        <v>0</v>
      </c>
      <c r="U2893">
        <v>8.6112000000000002</v>
      </c>
      <c r="V2893">
        <f>DATEDIF(Superstore_Data[[#This Row],[Order Date]],Superstore_Data[[#This Row],[Ship Date]],"d")</f>
        <v>2</v>
      </c>
      <c r="W2893">
        <f t="shared" si="45"/>
        <v>1</v>
      </c>
    </row>
    <row r="2894" spans="1:23" x14ac:dyDescent="0.3">
      <c r="A2894" s="2">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s="3">
        <v>11.56</v>
      </c>
      <c r="S2894">
        <v>2</v>
      </c>
      <c r="T2894">
        <v>0</v>
      </c>
      <c r="U2894">
        <v>5.6643999999999997</v>
      </c>
      <c r="V2894">
        <f>DATEDIF(Superstore_Data[[#This Row],[Order Date]],Superstore_Data[[#This Row],[Ship Date]],"d")</f>
        <v>6</v>
      </c>
      <c r="W2894">
        <f t="shared" si="45"/>
        <v>1</v>
      </c>
    </row>
    <row r="2895" spans="1:23" x14ac:dyDescent="0.3">
      <c r="A2895" s="2">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s="3">
        <v>26.4</v>
      </c>
      <c r="S2895">
        <v>5</v>
      </c>
      <c r="T2895">
        <v>0</v>
      </c>
      <c r="U2895">
        <v>11.88</v>
      </c>
      <c r="V2895">
        <f>DATEDIF(Superstore_Data[[#This Row],[Order Date]],Superstore_Data[[#This Row],[Ship Date]],"d")</f>
        <v>6</v>
      </c>
      <c r="W2895">
        <f t="shared" si="45"/>
        <v>1</v>
      </c>
    </row>
    <row r="2896" spans="1:23" x14ac:dyDescent="0.3">
      <c r="A2896" s="2">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s="3">
        <v>69.08</v>
      </c>
      <c r="S2896">
        <v>11</v>
      </c>
      <c r="T2896">
        <v>0</v>
      </c>
      <c r="U2896">
        <v>29.0136</v>
      </c>
      <c r="V2896">
        <f>DATEDIF(Superstore_Data[[#This Row],[Order Date]],Superstore_Data[[#This Row],[Ship Date]],"d")</f>
        <v>6</v>
      </c>
      <c r="W2896">
        <f t="shared" si="45"/>
        <v>1</v>
      </c>
    </row>
    <row r="2897" spans="1:23" x14ac:dyDescent="0.3">
      <c r="A2897" s="2">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s="3">
        <v>35.880000000000003</v>
      </c>
      <c r="S2897">
        <v>3</v>
      </c>
      <c r="T2897">
        <v>0</v>
      </c>
      <c r="U2897">
        <v>10.0464</v>
      </c>
      <c r="V2897">
        <f>DATEDIF(Superstore_Data[[#This Row],[Order Date]],Superstore_Data[[#This Row],[Ship Date]],"d")</f>
        <v>6</v>
      </c>
      <c r="W2897">
        <f t="shared" si="45"/>
        <v>1</v>
      </c>
    </row>
    <row r="2898" spans="1:23" x14ac:dyDescent="0.3">
      <c r="A2898" s="2">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s="3">
        <v>49.65</v>
      </c>
      <c r="S2898">
        <v>5</v>
      </c>
      <c r="T2898">
        <v>0</v>
      </c>
      <c r="U2898">
        <v>20.853000000000002</v>
      </c>
      <c r="V2898">
        <f>DATEDIF(Superstore_Data[[#This Row],[Order Date]],Superstore_Data[[#This Row],[Ship Date]],"d")</f>
        <v>4</v>
      </c>
      <c r="W2898">
        <f t="shared" si="45"/>
        <v>1</v>
      </c>
    </row>
    <row r="2899" spans="1:23" x14ac:dyDescent="0.3">
      <c r="A2899" s="2">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s="3">
        <v>959.96799999999996</v>
      </c>
      <c r="S2899">
        <v>4</v>
      </c>
      <c r="T2899">
        <v>0.2</v>
      </c>
      <c r="U2899">
        <v>119.996</v>
      </c>
      <c r="V2899">
        <f>DATEDIF(Superstore_Data[[#This Row],[Order Date]],Superstore_Data[[#This Row],[Ship Date]],"d")</f>
        <v>5</v>
      </c>
      <c r="W2899">
        <f t="shared" si="45"/>
        <v>1</v>
      </c>
    </row>
    <row r="2900" spans="1:23" x14ac:dyDescent="0.3">
      <c r="A2900" s="2">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s="3">
        <v>408.42200000000003</v>
      </c>
      <c r="S2900">
        <v>2</v>
      </c>
      <c r="T2900">
        <v>0.3</v>
      </c>
      <c r="U2900">
        <v>-5.8346</v>
      </c>
      <c r="V2900">
        <f>DATEDIF(Superstore_Data[[#This Row],[Order Date]],Superstore_Data[[#This Row],[Ship Date]],"d")</f>
        <v>4</v>
      </c>
      <c r="W2900">
        <f t="shared" si="45"/>
        <v>1</v>
      </c>
    </row>
    <row r="2901" spans="1:23" x14ac:dyDescent="0.3">
      <c r="A2901" s="2">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s="3">
        <v>479.98399999999998</v>
      </c>
      <c r="S2901">
        <v>2</v>
      </c>
      <c r="T2901">
        <v>0.2</v>
      </c>
      <c r="U2901">
        <v>59.997999999999998</v>
      </c>
      <c r="V2901">
        <f>DATEDIF(Superstore_Data[[#This Row],[Order Date]],Superstore_Data[[#This Row],[Ship Date]],"d")</f>
        <v>5</v>
      </c>
      <c r="W2901">
        <f t="shared" si="45"/>
        <v>1</v>
      </c>
    </row>
    <row r="2902" spans="1:23" x14ac:dyDescent="0.3">
      <c r="A2902" s="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s="3">
        <v>12.6</v>
      </c>
      <c r="S2902">
        <v>4</v>
      </c>
      <c r="T2902">
        <v>0</v>
      </c>
      <c r="U2902">
        <v>6.048</v>
      </c>
      <c r="V2902">
        <f>DATEDIF(Superstore_Data[[#This Row],[Order Date]],Superstore_Data[[#This Row],[Ship Date]],"d")</f>
        <v>5</v>
      </c>
      <c r="W2902">
        <f t="shared" si="45"/>
        <v>1</v>
      </c>
    </row>
    <row r="2903" spans="1:23" x14ac:dyDescent="0.3">
      <c r="A2903" s="2">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s="3">
        <v>184.66</v>
      </c>
      <c r="S2903">
        <v>7</v>
      </c>
      <c r="T2903">
        <v>0</v>
      </c>
      <c r="U2903">
        <v>84.943600000000004</v>
      </c>
      <c r="V2903">
        <f>DATEDIF(Superstore_Data[[#This Row],[Order Date]],Superstore_Data[[#This Row],[Ship Date]],"d")</f>
        <v>4</v>
      </c>
      <c r="W2903">
        <f t="shared" si="45"/>
        <v>1</v>
      </c>
    </row>
    <row r="2904" spans="1:23" x14ac:dyDescent="0.3">
      <c r="A2904" s="2">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s="3">
        <v>23.12</v>
      </c>
      <c r="S2904">
        <v>5</v>
      </c>
      <c r="T2904">
        <v>0.2</v>
      </c>
      <c r="U2904">
        <v>8.3810000000000002</v>
      </c>
      <c r="V2904">
        <f>DATEDIF(Superstore_Data[[#This Row],[Order Date]],Superstore_Data[[#This Row],[Ship Date]],"d")</f>
        <v>5</v>
      </c>
      <c r="W2904">
        <f t="shared" si="45"/>
        <v>1</v>
      </c>
    </row>
    <row r="2905" spans="1:23" x14ac:dyDescent="0.3">
      <c r="A2905" s="2">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s="3">
        <v>37.463999999999999</v>
      </c>
      <c r="S2905">
        <v>7</v>
      </c>
      <c r="T2905">
        <v>0.2</v>
      </c>
      <c r="U2905">
        <v>12.175800000000001</v>
      </c>
      <c r="V2905">
        <f>DATEDIF(Superstore_Data[[#This Row],[Order Date]],Superstore_Data[[#This Row],[Ship Date]],"d")</f>
        <v>4</v>
      </c>
      <c r="W2905">
        <f t="shared" si="45"/>
        <v>1</v>
      </c>
    </row>
    <row r="2906" spans="1:23" x14ac:dyDescent="0.3">
      <c r="A2906" s="2">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s="3">
        <v>539.65800000000002</v>
      </c>
      <c r="S2906">
        <v>3</v>
      </c>
      <c r="T2906">
        <v>0.3</v>
      </c>
      <c r="U2906">
        <v>-7.7093999999999996</v>
      </c>
      <c r="V2906">
        <f>DATEDIF(Superstore_Data[[#This Row],[Order Date]],Superstore_Data[[#This Row],[Ship Date]],"d")</f>
        <v>4</v>
      </c>
      <c r="W2906">
        <f t="shared" si="45"/>
        <v>1</v>
      </c>
    </row>
    <row r="2907" spans="1:23" x14ac:dyDescent="0.3">
      <c r="A2907" s="2">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s="3">
        <v>310.12</v>
      </c>
      <c r="S2907">
        <v>2</v>
      </c>
      <c r="T2907">
        <v>0</v>
      </c>
      <c r="U2907">
        <v>80.631200000000007</v>
      </c>
      <c r="V2907">
        <f>DATEDIF(Superstore_Data[[#This Row],[Order Date]],Superstore_Data[[#This Row],[Ship Date]],"d")</f>
        <v>4</v>
      </c>
      <c r="W2907">
        <f t="shared" si="45"/>
        <v>1</v>
      </c>
    </row>
    <row r="2908" spans="1:23" x14ac:dyDescent="0.3">
      <c r="A2908" s="2">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s="3">
        <v>8.56</v>
      </c>
      <c r="S2908">
        <v>2</v>
      </c>
      <c r="T2908">
        <v>0</v>
      </c>
      <c r="U2908">
        <v>3.8519999999999999</v>
      </c>
      <c r="V2908">
        <f>DATEDIF(Superstore_Data[[#This Row],[Order Date]],Superstore_Data[[#This Row],[Ship Date]],"d")</f>
        <v>6</v>
      </c>
      <c r="W2908">
        <f t="shared" si="45"/>
        <v>1</v>
      </c>
    </row>
    <row r="2909" spans="1:23" x14ac:dyDescent="0.3">
      <c r="A2909" s="2">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s="3">
        <v>52.4</v>
      </c>
      <c r="S2909">
        <v>5</v>
      </c>
      <c r="T2909">
        <v>0</v>
      </c>
      <c r="U2909">
        <v>14.148</v>
      </c>
      <c r="V2909">
        <f>DATEDIF(Superstore_Data[[#This Row],[Order Date]],Superstore_Data[[#This Row],[Ship Date]],"d")</f>
        <v>6</v>
      </c>
      <c r="W2909">
        <f t="shared" si="45"/>
        <v>1</v>
      </c>
    </row>
    <row r="2910" spans="1:23" x14ac:dyDescent="0.3">
      <c r="A2910" s="2">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s="3">
        <v>14.94</v>
      </c>
      <c r="S2910">
        <v>3</v>
      </c>
      <c r="T2910">
        <v>0</v>
      </c>
      <c r="U2910">
        <v>6.8723999999999998</v>
      </c>
      <c r="V2910">
        <f>DATEDIF(Superstore_Data[[#This Row],[Order Date]],Superstore_Data[[#This Row],[Ship Date]],"d")</f>
        <v>6</v>
      </c>
      <c r="W2910">
        <f t="shared" si="45"/>
        <v>1</v>
      </c>
    </row>
    <row r="2911" spans="1:23" x14ac:dyDescent="0.3">
      <c r="A2911" s="2">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s="3">
        <v>11.22</v>
      </c>
      <c r="S2911">
        <v>3</v>
      </c>
      <c r="T2911">
        <v>0</v>
      </c>
      <c r="U2911">
        <v>0.22439999999999999</v>
      </c>
      <c r="V2911">
        <f>DATEDIF(Superstore_Data[[#This Row],[Order Date]],Superstore_Data[[#This Row],[Ship Date]],"d")</f>
        <v>4</v>
      </c>
      <c r="W2911">
        <f t="shared" si="45"/>
        <v>1</v>
      </c>
    </row>
    <row r="2912" spans="1:23" x14ac:dyDescent="0.3">
      <c r="A2912" s="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s="3">
        <v>387.13600000000002</v>
      </c>
      <c r="S2912">
        <v>4</v>
      </c>
      <c r="T2912">
        <v>0.2</v>
      </c>
      <c r="U2912">
        <v>24.196000000000002</v>
      </c>
      <c r="V2912">
        <f>DATEDIF(Superstore_Data[[#This Row],[Order Date]],Superstore_Data[[#This Row],[Ship Date]],"d")</f>
        <v>4</v>
      </c>
      <c r="W2912">
        <f t="shared" si="45"/>
        <v>1</v>
      </c>
    </row>
    <row r="2913" spans="1:23" x14ac:dyDescent="0.3">
      <c r="A2913" s="2">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s="3">
        <v>41.4</v>
      </c>
      <c r="S2913">
        <v>5</v>
      </c>
      <c r="T2913">
        <v>0</v>
      </c>
      <c r="U2913">
        <v>19.457999999999998</v>
      </c>
      <c r="V2913">
        <f>DATEDIF(Superstore_Data[[#This Row],[Order Date]],Superstore_Data[[#This Row],[Ship Date]],"d")</f>
        <v>5</v>
      </c>
      <c r="W2913">
        <f t="shared" si="45"/>
        <v>1</v>
      </c>
    </row>
    <row r="2914" spans="1:23" x14ac:dyDescent="0.3">
      <c r="A2914" s="2">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s="3">
        <v>35</v>
      </c>
      <c r="S2914">
        <v>4</v>
      </c>
      <c r="T2914">
        <v>0</v>
      </c>
      <c r="U2914">
        <v>10.5</v>
      </c>
      <c r="V2914">
        <f>DATEDIF(Superstore_Data[[#This Row],[Order Date]],Superstore_Data[[#This Row],[Ship Date]],"d")</f>
        <v>5</v>
      </c>
      <c r="W2914">
        <f t="shared" si="45"/>
        <v>1</v>
      </c>
    </row>
    <row r="2915" spans="1:23" x14ac:dyDescent="0.3">
      <c r="A2915" s="2">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s="3">
        <v>39.552</v>
      </c>
      <c r="S2915">
        <v>3</v>
      </c>
      <c r="T2915">
        <v>0.2</v>
      </c>
      <c r="U2915">
        <v>14.3376</v>
      </c>
      <c r="V2915">
        <f>DATEDIF(Superstore_Data[[#This Row],[Order Date]],Superstore_Data[[#This Row],[Ship Date]],"d")</f>
        <v>5</v>
      </c>
      <c r="W2915">
        <f t="shared" si="45"/>
        <v>1</v>
      </c>
    </row>
    <row r="2916" spans="1:23" x14ac:dyDescent="0.3">
      <c r="A2916" s="2">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s="3">
        <v>135.72</v>
      </c>
      <c r="S2916">
        <v>3</v>
      </c>
      <c r="T2916">
        <v>0</v>
      </c>
      <c r="U2916">
        <v>35.287199999999999</v>
      </c>
      <c r="V2916">
        <f>DATEDIF(Superstore_Data[[#This Row],[Order Date]],Superstore_Data[[#This Row],[Ship Date]],"d")</f>
        <v>5</v>
      </c>
      <c r="W2916">
        <f t="shared" si="45"/>
        <v>1</v>
      </c>
    </row>
    <row r="2917" spans="1:23" x14ac:dyDescent="0.3">
      <c r="A2917" s="2">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s="3">
        <v>12.56</v>
      </c>
      <c r="S2917">
        <v>2</v>
      </c>
      <c r="T2917">
        <v>0</v>
      </c>
      <c r="U2917">
        <v>5.6520000000000001</v>
      </c>
      <c r="V2917">
        <f>DATEDIF(Superstore_Data[[#This Row],[Order Date]],Superstore_Data[[#This Row],[Ship Date]],"d")</f>
        <v>5</v>
      </c>
      <c r="W2917">
        <f t="shared" si="45"/>
        <v>1</v>
      </c>
    </row>
    <row r="2918" spans="1:23" x14ac:dyDescent="0.3">
      <c r="A2918" s="2">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s="3">
        <v>263.95999999999998</v>
      </c>
      <c r="S2918">
        <v>4</v>
      </c>
      <c r="T2918">
        <v>0</v>
      </c>
      <c r="U2918">
        <v>71.269199999999998</v>
      </c>
      <c r="V2918">
        <f>DATEDIF(Superstore_Data[[#This Row],[Order Date]],Superstore_Data[[#This Row],[Ship Date]],"d")</f>
        <v>5</v>
      </c>
      <c r="W2918">
        <f t="shared" si="45"/>
        <v>1</v>
      </c>
    </row>
    <row r="2919" spans="1:23" x14ac:dyDescent="0.3">
      <c r="A2919" s="2">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s="3">
        <v>5.952</v>
      </c>
      <c r="S2919">
        <v>1</v>
      </c>
      <c r="T2919">
        <v>0.2</v>
      </c>
      <c r="U2919">
        <v>0.372</v>
      </c>
      <c r="V2919">
        <f>DATEDIF(Superstore_Data[[#This Row],[Order Date]],Superstore_Data[[#This Row],[Ship Date]],"d")</f>
        <v>3</v>
      </c>
      <c r="W2919">
        <f t="shared" si="45"/>
        <v>1</v>
      </c>
    </row>
    <row r="2920" spans="1:23" x14ac:dyDescent="0.3">
      <c r="A2920" s="2">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s="3">
        <v>15.8</v>
      </c>
      <c r="S2920">
        <v>5</v>
      </c>
      <c r="T2920">
        <v>0.2</v>
      </c>
      <c r="U2920">
        <v>2.37</v>
      </c>
      <c r="V2920">
        <f>DATEDIF(Superstore_Data[[#This Row],[Order Date]],Superstore_Data[[#This Row],[Ship Date]],"d")</f>
        <v>0</v>
      </c>
      <c r="W2920">
        <f t="shared" si="45"/>
        <v>1</v>
      </c>
    </row>
    <row r="2921" spans="1:23" x14ac:dyDescent="0.3">
      <c r="A2921" s="2">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s="3">
        <v>14.368</v>
      </c>
      <c r="S2921">
        <v>2</v>
      </c>
      <c r="T2921">
        <v>0.2</v>
      </c>
      <c r="U2921">
        <v>3.9512</v>
      </c>
      <c r="V2921">
        <f>DATEDIF(Superstore_Data[[#This Row],[Order Date]],Superstore_Data[[#This Row],[Ship Date]],"d")</f>
        <v>0</v>
      </c>
      <c r="W2921">
        <f t="shared" si="45"/>
        <v>1</v>
      </c>
    </row>
    <row r="2922" spans="1:23" x14ac:dyDescent="0.3">
      <c r="A2922" s="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s="3">
        <v>70.447999999999993</v>
      </c>
      <c r="S2922">
        <v>7</v>
      </c>
      <c r="T2922">
        <v>0.2</v>
      </c>
      <c r="U2922">
        <v>12.3284</v>
      </c>
      <c r="V2922">
        <f>DATEDIF(Superstore_Data[[#This Row],[Order Date]],Superstore_Data[[#This Row],[Ship Date]],"d")</f>
        <v>0</v>
      </c>
      <c r="W2922">
        <f t="shared" si="45"/>
        <v>1</v>
      </c>
    </row>
    <row r="2923" spans="1:23" x14ac:dyDescent="0.3">
      <c r="A2923" s="2">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s="3">
        <v>129.30000000000001</v>
      </c>
      <c r="S2923">
        <v>2</v>
      </c>
      <c r="T2923">
        <v>0</v>
      </c>
      <c r="U2923">
        <v>6.4649999999999999</v>
      </c>
      <c r="V2923">
        <f>DATEDIF(Superstore_Data[[#This Row],[Order Date]],Superstore_Data[[#This Row],[Ship Date]],"d")</f>
        <v>0</v>
      </c>
      <c r="W2923">
        <f t="shared" si="45"/>
        <v>1</v>
      </c>
    </row>
    <row r="2924" spans="1:23" x14ac:dyDescent="0.3">
      <c r="A2924" s="2">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s="3">
        <v>3.8820000000000001</v>
      </c>
      <c r="S2924">
        <v>3</v>
      </c>
      <c r="T2924">
        <v>0.8</v>
      </c>
      <c r="U2924">
        <v>-5.8230000000000004</v>
      </c>
      <c r="V2924">
        <f>DATEDIF(Superstore_Data[[#This Row],[Order Date]],Superstore_Data[[#This Row],[Ship Date]],"d")</f>
        <v>3</v>
      </c>
      <c r="W2924">
        <f t="shared" si="45"/>
        <v>1</v>
      </c>
    </row>
    <row r="2925" spans="1:23" x14ac:dyDescent="0.3">
      <c r="A2925" s="2">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s="3">
        <v>6.08</v>
      </c>
      <c r="S2925">
        <v>1</v>
      </c>
      <c r="T2925">
        <v>0</v>
      </c>
      <c r="U2925">
        <v>3.04</v>
      </c>
      <c r="V2925">
        <f>DATEDIF(Superstore_Data[[#This Row],[Order Date]],Superstore_Data[[#This Row],[Ship Date]],"d")</f>
        <v>6</v>
      </c>
      <c r="W2925">
        <f t="shared" si="45"/>
        <v>1</v>
      </c>
    </row>
    <row r="2926" spans="1:23" x14ac:dyDescent="0.3">
      <c r="A2926" s="2">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s="3">
        <v>19.899999999999999</v>
      </c>
      <c r="S2926">
        <v>1</v>
      </c>
      <c r="T2926">
        <v>0</v>
      </c>
      <c r="U2926">
        <v>8.9550000000000001</v>
      </c>
      <c r="V2926">
        <f>DATEDIF(Superstore_Data[[#This Row],[Order Date]],Superstore_Data[[#This Row],[Ship Date]],"d")</f>
        <v>3</v>
      </c>
      <c r="W2926">
        <f t="shared" si="45"/>
        <v>1</v>
      </c>
    </row>
    <row r="2927" spans="1:23" x14ac:dyDescent="0.3">
      <c r="A2927" s="2">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s="3">
        <v>70.709999999999994</v>
      </c>
      <c r="S2927">
        <v>1</v>
      </c>
      <c r="T2927">
        <v>0</v>
      </c>
      <c r="U2927">
        <v>4.9497</v>
      </c>
      <c r="V2927">
        <f>DATEDIF(Superstore_Data[[#This Row],[Order Date]],Superstore_Data[[#This Row],[Ship Date]],"d")</f>
        <v>3</v>
      </c>
      <c r="W2927">
        <f t="shared" si="45"/>
        <v>1</v>
      </c>
    </row>
    <row r="2928" spans="1:23" x14ac:dyDescent="0.3">
      <c r="A2928" s="2">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s="3">
        <v>18.84</v>
      </c>
      <c r="S2928">
        <v>3</v>
      </c>
      <c r="T2928">
        <v>0</v>
      </c>
      <c r="U2928">
        <v>7.9127999999999998</v>
      </c>
      <c r="V2928">
        <f>DATEDIF(Superstore_Data[[#This Row],[Order Date]],Superstore_Data[[#This Row],[Ship Date]],"d")</f>
        <v>4</v>
      </c>
      <c r="W2928">
        <f t="shared" si="45"/>
        <v>1</v>
      </c>
    </row>
    <row r="2929" spans="1:23" x14ac:dyDescent="0.3">
      <c r="A2929" s="2">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s="3">
        <v>8.64</v>
      </c>
      <c r="S2929">
        <v>3</v>
      </c>
      <c r="T2929">
        <v>0</v>
      </c>
      <c r="U2929">
        <v>2.5055999999999998</v>
      </c>
      <c r="V2929">
        <f>DATEDIF(Superstore_Data[[#This Row],[Order Date]],Superstore_Data[[#This Row],[Ship Date]],"d")</f>
        <v>6</v>
      </c>
      <c r="W2929">
        <f t="shared" si="45"/>
        <v>1</v>
      </c>
    </row>
    <row r="2930" spans="1:23" x14ac:dyDescent="0.3">
      <c r="A2930" s="2">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s="3">
        <v>1633.1880000000001</v>
      </c>
      <c r="S2930">
        <v>4</v>
      </c>
      <c r="T2930">
        <v>0.7</v>
      </c>
      <c r="U2930">
        <v>-1306.5504000000001</v>
      </c>
      <c r="V2930">
        <f>DATEDIF(Superstore_Data[[#This Row],[Order Date]],Superstore_Data[[#This Row],[Ship Date]],"d")</f>
        <v>7</v>
      </c>
      <c r="W2930">
        <f t="shared" si="45"/>
        <v>1</v>
      </c>
    </row>
    <row r="2931" spans="1:23" x14ac:dyDescent="0.3">
      <c r="A2931" s="2">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3">
        <v>19.760000000000002</v>
      </c>
      <c r="S2931">
        <v>4</v>
      </c>
      <c r="T2931">
        <v>0</v>
      </c>
      <c r="U2931">
        <v>8.2992000000000008</v>
      </c>
      <c r="V2931">
        <f>DATEDIF(Superstore_Data[[#This Row],[Order Date]],Superstore_Data[[#This Row],[Ship Date]],"d")</f>
        <v>6</v>
      </c>
      <c r="W2931">
        <f t="shared" si="45"/>
        <v>1</v>
      </c>
    </row>
    <row r="2932" spans="1:23" x14ac:dyDescent="0.3">
      <c r="A2932" s="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s="3">
        <v>6.6079999999999997</v>
      </c>
      <c r="S2932">
        <v>2</v>
      </c>
      <c r="T2932">
        <v>0.2</v>
      </c>
      <c r="U2932">
        <v>2.2302</v>
      </c>
      <c r="V2932">
        <f>DATEDIF(Superstore_Data[[#This Row],[Order Date]],Superstore_Data[[#This Row],[Ship Date]],"d")</f>
        <v>0</v>
      </c>
      <c r="W2932">
        <f t="shared" si="45"/>
        <v>1</v>
      </c>
    </row>
    <row r="2933" spans="1:23" x14ac:dyDescent="0.3">
      <c r="A2933" s="2">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s="3">
        <v>7.28</v>
      </c>
      <c r="S2933">
        <v>2</v>
      </c>
      <c r="T2933">
        <v>0.2</v>
      </c>
      <c r="U2933">
        <v>2.73</v>
      </c>
      <c r="V2933">
        <f>DATEDIF(Superstore_Data[[#This Row],[Order Date]],Superstore_Data[[#This Row],[Ship Date]],"d")</f>
        <v>0</v>
      </c>
      <c r="W2933">
        <f t="shared" si="45"/>
        <v>1</v>
      </c>
    </row>
    <row r="2934" spans="1:23" x14ac:dyDescent="0.3">
      <c r="A2934" s="2">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s="3">
        <v>144.78399999999999</v>
      </c>
      <c r="S2934">
        <v>1</v>
      </c>
      <c r="T2934">
        <v>0.2</v>
      </c>
      <c r="U2934">
        <v>10.8588</v>
      </c>
      <c r="V2934">
        <f>DATEDIF(Superstore_Data[[#This Row],[Order Date]],Superstore_Data[[#This Row],[Ship Date]],"d")</f>
        <v>0</v>
      </c>
      <c r="W2934">
        <f t="shared" si="45"/>
        <v>1</v>
      </c>
    </row>
    <row r="2935" spans="1:23" x14ac:dyDescent="0.3">
      <c r="A2935" s="2">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s="3">
        <v>156.792</v>
      </c>
      <c r="S2935">
        <v>1</v>
      </c>
      <c r="T2935">
        <v>0.2</v>
      </c>
      <c r="U2935">
        <v>13.7193</v>
      </c>
      <c r="V2935">
        <f>DATEDIF(Superstore_Data[[#This Row],[Order Date]],Superstore_Data[[#This Row],[Ship Date]],"d")</f>
        <v>6</v>
      </c>
      <c r="W2935">
        <f t="shared" si="45"/>
        <v>1</v>
      </c>
    </row>
    <row r="2936" spans="1:23" x14ac:dyDescent="0.3">
      <c r="A2936" s="2">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s="3">
        <v>431.976</v>
      </c>
      <c r="S2936">
        <v>3</v>
      </c>
      <c r="T2936">
        <v>0.2</v>
      </c>
      <c r="U2936">
        <v>26.9985</v>
      </c>
      <c r="V2936">
        <f>DATEDIF(Superstore_Data[[#This Row],[Order Date]],Superstore_Data[[#This Row],[Ship Date]],"d")</f>
        <v>6</v>
      </c>
      <c r="W2936">
        <f t="shared" si="45"/>
        <v>1</v>
      </c>
    </row>
    <row r="2937" spans="1:23" x14ac:dyDescent="0.3">
      <c r="A2937" s="2">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s="3">
        <v>35.89</v>
      </c>
      <c r="S2937">
        <v>1</v>
      </c>
      <c r="T2937">
        <v>0</v>
      </c>
      <c r="U2937">
        <v>16.150500000000001</v>
      </c>
      <c r="V2937">
        <f>DATEDIF(Superstore_Data[[#This Row],[Order Date]],Superstore_Data[[#This Row],[Ship Date]],"d")</f>
        <v>6</v>
      </c>
      <c r="W2937">
        <f t="shared" si="45"/>
        <v>1</v>
      </c>
    </row>
    <row r="2938" spans="1:23" x14ac:dyDescent="0.3">
      <c r="A2938" s="2">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s="3">
        <v>47.207999999999998</v>
      </c>
      <c r="S2938">
        <v>7</v>
      </c>
      <c r="T2938">
        <v>0.2</v>
      </c>
      <c r="U2938">
        <v>15.342599999999999</v>
      </c>
      <c r="V2938">
        <f>DATEDIF(Superstore_Data[[#This Row],[Order Date]],Superstore_Data[[#This Row],[Ship Date]],"d")</f>
        <v>6</v>
      </c>
      <c r="W2938">
        <f t="shared" si="45"/>
        <v>1</v>
      </c>
    </row>
    <row r="2939" spans="1:23" x14ac:dyDescent="0.3">
      <c r="A2939" s="2">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s="3">
        <v>248.08</v>
      </c>
      <c r="S2939">
        <v>7</v>
      </c>
      <c r="T2939">
        <v>0</v>
      </c>
      <c r="U2939">
        <v>116.5976</v>
      </c>
      <c r="V2939">
        <f>DATEDIF(Superstore_Data[[#This Row],[Order Date]],Superstore_Data[[#This Row],[Ship Date]],"d")</f>
        <v>6</v>
      </c>
      <c r="W2939">
        <f t="shared" si="45"/>
        <v>1</v>
      </c>
    </row>
    <row r="2940" spans="1:23" x14ac:dyDescent="0.3">
      <c r="A2940" s="2">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s="3">
        <v>189.7</v>
      </c>
      <c r="S2940">
        <v>5</v>
      </c>
      <c r="T2940">
        <v>0</v>
      </c>
      <c r="U2940">
        <v>89.159000000000006</v>
      </c>
      <c r="V2940">
        <f>DATEDIF(Superstore_Data[[#This Row],[Order Date]],Superstore_Data[[#This Row],[Ship Date]],"d")</f>
        <v>6</v>
      </c>
      <c r="W2940">
        <f t="shared" si="45"/>
        <v>1</v>
      </c>
    </row>
    <row r="2941" spans="1:23" x14ac:dyDescent="0.3">
      <c r="A2941" s="2">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s="3">
        <v>59.808</v>
      </c>
      <c r="S2941">
        <v>3</v>
      </c>
      <c r="T2941">
        <v>0.2</v>
      </c>
      <c r="U2941">
        <v>19.4376</v>
      </c>
      <c r="V2941">
        <f>DATEDIF(Superstore_Data[[#This Row],[Order Date]],Superstore_Data[[#This Row],[Ship Date]],"d")</f>
        <v>6</v>
      </c>
      <c r="W2941">
        <f t="shared" si="45"/>
        <v>1</v>
      </c>
    </row>
    <row r="2942" spans="1:23" x14ac:dyDescent="0.3">
      <c r="A2942" s="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s="3">
        <v>90.99</v>
      </c>
      <c r="S2942">
        <v>1</v>
      </c>
      <c r="T2942">
        <v>0</v>
      </c>
      <c r="U2942">
        <v>14.558400000000001</v>
      </c>
      <c r="V2942">
        <f>DATEDIF(Superstore_Data[[#This Row],[Order Date]],Superstore_Data[[#This Row],[Ship Date]],"d")</f>
        <v>6</v>
      </c>
      <c r="W2942">
        <f t="shared" si="45"/>
        <v>1</v>
      </c>
    </row>
    <row r="2943" spans="1:23" x14ac:dyDescent="0.3">
      <c r="A2943" s="2">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3">
        <v>1526.56</v>
      </c>
      <c r="S2943">
        <v>7</v>
      </c>
      <c r="T2943">
        <v>0</v>
      </c>
      <c r="U2943">
        <v>427.43680000000001</v>
      </c>
      <c r="V2943">
        <f>DATEDIF(Superstore_Data[[#This Row],[Order Date]],Superstore_Data[[#This Row],[Ship Date]],"d")</f>
        <v>6</v>
      </c>
      <c r="W2943">
        <f t="shared" si="45"/>
        <v>1</v>
      </c>
    </row>
    <row r="2944" spans="1:23" x14ac:dyDescent="0.3">
      <c r="A2944" s="2">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3">
        <v>368.97</v>
      </c>
      <c r="S2944">
        <v>3</v>
      </c>
      <c r="T2944">
        <v>0</v>
      </c>
      <c r="U2944">
        <v>40.5867</v>
      </c>
      <c r="V2944">
        <f>DATEDIF(Superstore_Data[[#This Row],[Order Date]],Superstore_Data[[#This Row],[Ship Date]],"d")</f>
        <v>6</v>
      </c>
      <c r="W2944">
        <f t="shared" si="45"/>
        <v>1</v>
      </c>
    </row>
    <row r="2945" spans="1:23" x14ac:dyDescent="0.3">
      <c r="A2945" s="2">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s="3">
        <v>305.01</v>
      </c>
      <c r="S2945">
        <v>9</v>
      </c>
      <c r="T2945">
        <v>0</v>
      </c>
      <c r="U2945">
        <v>76.252499999999998</v>
      </c>
      <c r="V2945">
        <f>DATEDIF(Superstore_Data[[#This Row],[Order Date]],Superstore_Data[[#This Row],[Ship Date]],"d")</f>
        <v>5</v>
      </c>
      <c r="W2945">
        <f t="shared" si="45"/>
        <v>1</v>
      </c>
    </row>
    <row r="2946" spans="1:23" x14ac:dyDescent="0.3">
      <c r="A2946" s="2">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s="3">
        <v>18.7</v>
      </c>
      <c r="S2946">
        <v>1</v>
      </c>
      <c r="T2946">
        <v>0</v>
      </c>
      <c r="U2946">
        <v>7.1059999999999999</v>
      </c>
      <c r="V2946">
        <f>DATEDIF(Superstore_Data[[#This Row],[Order Date]],Superstore_Data[[#This Row],[Ship Date]],"d")</f>
        <v>5</v>
      </c>
      <c r="W2946">
        <f t="shared" ref="W2946:W3009" si="46">COUNTIF($A:$A,A2946)</f>
        <v>1</v>
      </c>
    </row>
    <row r="2947" spans="1:23" x14ac:dyDescent="0.3">
      <c r="A2947" s="2">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s="3">
        <v>38.29</v>
      </c>
      <c r="S2947">
        <v>7</v>
      </c>
      <c r="T2947">
        <v>0</v>
      </c>
      <c r="U2947">
        <v>16.464700000000001</v>
      </c>
      <c r="V2947">
        <f>DATEDIF(Superstore_Data[[#This Row],[Order Date]],Superstore_Data[[#This Row],[Ship Date]],"d")</f>
        <v>1</v>
      </c>
      <c r="W2947">
        <f t="shared" si="46"/>
        <v>1</v>
      </c>
    </row>
    <row r="2948" spans="1:23" x14ac:dyDescent="0.3">
      <c r="A2948" s="2">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s="3">
        <v>26.25</v>
      </c>
      <c r="S2948">
        <v>3</v>
      </c>
      <c r="T2948">
        <v>0</v>
      </c>
      <c r="U2948">
        <v>11.025</v>
      </c>
      <c r="V2948">
        <f>DATEDIF(Superstore_Data[[#This Row],[Order Date]],Superstore_Data[[#This Row],[Ship Date]],"d")</f>
        <v>4</v>
      </c>
      <c r="W2948">
        <f t="shared" si="46"/>
        <v>1</v>
      </c>
    </row>
    <row r="2949" spans="1:23" x14ac:dyDescent="0.3">
      <c r="A2949" s="2">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s="3">
        <v>64.959999999999994</v>
      </c>
      <c r="S2949">
        <v>14</v>
      </c>
      <c r="T2949">
        <v>0.2</v>
      </c>
      <c r="U2949">
        <v>22.736000000000001</v>
      </c>
      <c r="V2949">
        <f>DATEDIF(Superstore_Data[[#This Row],[Order Date]],Superstore_Data[[#This Row],[Ship Date]],"d")</f>
        <v>4</v>
      </c>
      <c r="W2949">
        <f t="shared" si="46"/>
        <v>1</v>
      </c>
    </row>
    <row r="2950" spans="1:23" x14ac:dyDescent="0.3">
      <c r="A2950" s="2">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s="3">
        <v>43.7</v>
      </c>
      <c r="S2950">
        <v>5</v>
      </c>
      <c r="T2950">
        <v>0</v>
      </c>
      <c r="U2950">
        <v>20.539000000000001</v>
      </c>
      <c r="V2950">
        <f>DATEDIF(Superstore_Data[[#This Row],[Order Date]],Superstore_Data[[#This Row],[Ship Date]],"d")</f>
        <v>4</v>
      </c>
      <c r="W2950">
        <f t="shared" si="46"/>
        <v>1</v>
      </c>
    </row>
    <row r="2951" spans="1:23" x14ac:dyDescent="0.3">
      <c r="A2951" s="2">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s="3">
        <v>41.6</v>
      </c>
      <c r="S2951">
        <v>4</v>
      </c>
      <c r="T2951">
        <v>0.2</v>
      </c>
      <c r="U2951">
        <v>13</v>
      </c>
      <c r="V2951">
        <f>DATEDIF(Superstore_Data[[#This Row],[Order Date]],Superstore_Data[[#This Row],[Ship Date]],"d")</f>
        <v>0</v>
      </c>
      <c r="W2951">
        <f t="shared" si="46"/>
        <v>1</v>
      </c>
    </row>
    <row r="2952" spans="1:23" x14ac:dyDescent="0.3">
      <c r="A2952" s="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s="3">
        <v>23.12</v>
      </c>
      <c r="S2952">
        <v>5</v>
      </c>
      <c r="T2952">
        <v>0.2</v>
      </c>
      <c r="U2952">
        <v>8.3810000000000002</v>
      </c>
      <c r="V2952">
        <f>DATEDIF(Superstore_Data[[#This Row],[Order Date]],Superstore_Data[[#This Row],[Ship Date]],"d")</f>
        <v>0</v>
      </c>
      <c r="W2952">
        <f t="shared" si="46"/>
        <v>1</v>
      </c>
    </row>
    <row r="2953" spans="1:23" x14ac:dyDescent="0.3">
      <c r="A2953" s="2">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s="3">
        <v>113.88800000000001</v>
      </c>
      <c r="S2953">
        <v>2</v>
      </c>
      <c r="T2953">
        <v>0.2</v>
      </c>
      <c r="U2953">
        <v>9.9651999999999994</v>
      </c>
      <c r="V2953">
        <f>DATEDIF(Superstore_Data[[#This Row],[Order Date]],Superstore_Data[[#This Row],[Ship Date]],"d")</f>
        <v>0</v>
      </c>
      <c r="W2953">
        <f t="shared" si="46"/>
        <v>1</v>
      </c>
    </row>
    <row r="2954" spans="1:23" x14ac:dyDescent="0.3">
      <c r="A2954" s="2">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s="3">
        <v>113.568</v>
      </c>
      <c r="S2954">
        <v>2</v>
      </c>
      <c r="T2954">
        <v>0.2</v>
      </c>
      <c r="U2954">
        <v>-5.6783999999999999</v>
      </c>
      <c r="V2954">
        <f>DATEDIF(Superstore_Data[[#This Row],[Order Date]],Superstore_Data[[#This Row],[Ship Date]],"d")</f>
        <v>0</v>
      </c>
      <c r="W2954">
        <f t="shared" si="46"/>
        <v>1</v>
      </c>
    </row>
    <row r="2955" spans="1:23" x14ac:dyDescent="0.3">
      <c r="A2955" s="2">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s="3">
        <v>7.92</v>
      </c>
      <c r="S2955">
        <v>2</v>
      </c>
      <c r="T2955">
        <v>0.2</v>
      </c>
      <c r="U2955">
        <v>0.69299999999999995</v>
      </c>
      <c r="V2955">
        <f>DATEDIF(Superstore_Data[[#This Row],[Order Date]],Superstore_Data[[#This Row],[Ship Date]],"d")</f>
        <v>0</v>
      </c>
      <c r="W2955">
        <f t="shared" si="46"/>
        <v>1</v>
      </c>
    </row>
    <row r="2956" spans="1:23" x14ac:dyDescent="0.3">
      <c r="A2956" s="2">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s="3">
        <v>671.98400000000004</v>
      </c>
      <c r="S2956">
        <v>2</v>
      </c>
      <c r="T2956">
        <v>0.2</v>
      </c>
      <c r="U2956">
        <v>50.398800000000001</v>
      </c>
      <c r="V2956">
        <f>DATEDIF(Superstore_Data[[#This Row],[Order Date]],Superstore_Data[[#This Row],[Ship Date]],"d")</f>
        <v>0</v>
      </c>
      <c r="W2956">
        <f t="shared" si="46"/>
        <v>1</v>
      </c>
    </row>
    <row r="2957" spans="1:23" x14ac:dyDescent="0.3">
      <c r="A2957" s="2">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s="3">
        <v>39.99</v>
      </c>
      <c r="S2957">
        <v>1</v>
      </c>
      <c r="T2957">
        <v>0</v>
      </c>
      <c r="U2957">
        <v>11.597099999999999</v>
      </c>
      <c r="V2957">
        <f>DATEDIF(Superstore_Data[[#This Row],[Order Date]],Superstore_Data[[#This Row],[Ship Date]],"d")</f>
        <v>6</v>
      </c>
      <c r="W2957">
        <f t="shared" si="46"/>
        <v>1</v>
      </c>
    </row>
    <row r="2958" spans="1:23" x14ac:dyDescent="0.3">
      <c r="A2958" s="2">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s="3">
        <v>191.64599999999999</v>
      </c>
      <c r="S2958">
        <v>3</v>
      </c>
      <c r="T2958">
        <v>0.1</v>
      </c>
      <c r="U2958">
        <v>31.940999999999999</v>
      </c>
      <c r="V2958">
        <f>DATEDIF(Superstore_Data[[#This Row],[Order Date]],Superstore_Data[[#This Row],[Ship Date]],"d")</f>
        <v>7</v>
      </c>
      <c r="W2958">
        <f t="shared" si="46"/>
        <v>1</v>
      </c>
    </row>
    <row r="2959" spans="1:23" x14ac:dyDescent="0.3">
      <c r="A2959" s="2">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s="3">
        <v>2.3130000000000002</v>
      </c>
      <c r="S2959">
        <v>1</v>
      </c>
      <c r="T2959">
        <v>0.7</v>
      </c>
      <c r="U2959">
        <v>-1.9275</v>
      </c>
      <c r="V2959">
        <f>DATEDIF(Superstore_Data[[#This Row],[Order Date]],Superstore_Data[[#This Row],[Ship Date]],"d")</f>
        <v>5</v>
      </c>
      <c r="W2959">
        <f t="shared" si="46"/>
        <v>1</v>
      </c>
    </row>
    <row r="2960" spans="1:23" x14ac:dyDescent="0.3">
      <c r="A2960" s="2">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s="3">
        <v>19.936</v>
      </c>
      <c r="S2960">
        <v>4</v>
      </c>
      <c r="T2960">
        <v>0.2</v>
      </c>
      <c r="U2960">
        <v>7.2267999999999999</v>
      </c>
      <c r="V2960">
        <f>DATEDIF(Superstore_Data[[#This Row],[Order Date]],Superstore_Data[[#This Row],[Ship Date]],"d")</f>
        <v>5</v>
      </c>
      <c r="W2960">
        <f t="shared" si="46"/>
        <v>1</v>
      </c>
    </row>
    <row r="2961" spans="1:23" x14ac:dyDescent="0.3">
      <c r="A2961" s="2">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s="3">
        <v>45.92</v>
      </c>
      <c r="S2961">
        <v>4</v>
      </c>
      <c r="T2961">
        <v>0</v>
      </c>
      <c r="U2961">
        <v>21.5824</v>
      </c>
      <c r="V2961">
        <f>DATEDIF(Superstore_Data[[#This Row],[Order Date]],Superstore_Data[[#This Row],[Ship Date]],"d")</f>
        <v>5</v>
      </c>
      <c r="W2961">
        <f t="shared" si="46"/>
        <v>1</v>
      </c>
    </row>
    <row r="2962" spans="1:23" x14ac:dyDescent="0.3">
      <c r="A2962" s="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s="3">
        <v>20.34</v>
      </c>
      <c r="S2962">
        <v>3</v>
      </c>
      <c r="T2962">
        <v>0</v>
      </c>
      <c r="U2962">
        <v>9.3564000000000007</v>
      </c>
      <c r="V2962">
        <f>DATEDIF(Superstore_Data[[#This Row],[Order Date]],Superstore_Data[[#This Row],[Ship Date]],"d")</f>
        <v>5</v>
      </c>
      <c r="W2962">
        <f t="shared" si="46"/>
        <v>1</v>
      </c>
    </row>
    <row r="2963" spans="1:23" x14ac:dyDescent="0.3">
      <c r="A2963" s="2">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s="3">
        <v>39.28</v>
      </c>
      <c r="S2963">
        <v>8</v>
      </c>
      <c r="T2963">
        <v>0</v>
      </c>
      <c r="U2963">
        <v>19.247199999999999</v>
      </c>
      <c r="V2963">
        <f>DATEDIF(Superstore_Data[[#This Row],[Order Date]],Superstore_Data[[#This Row],[Ship Date]],"d")</f>
        <v>5</v>
      </c>
      <c r="W2963">
        <f t="shared" si="46"/>
        <v>1</v>
      </c>
    </row>
    <row r="2964" spans="1:23" x14ac:dyDescent="0.3">
      <c r="A2964" s="2">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s="3">
        <v>81.567999999999998</v>
      </c>
      <c r="S2964">
        <v>2</v>
      </c>
      <c r="T2964">
        <v>0.2</v>
      </c>
      <c r="U2964">
        <v>9.1763999999999992</v>
      </c>
      <c r="V2964">
        <f>DATEDIF(Superstore_Data[[#This Row],[Order Date]],Superstore_Data[[#This Row],[Ship Date]],"d")</f>
        <v>5</v>
      </c>
      <c r="W2964">
        <f t="shared" si="46"/>
        <v>1</v>
      </c>
    </row>
    <row r="2965" spans="1:23" x14ac:dyDescent="0.3">
      <c r="A2965" s="2">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s="3">
        <v>97.183999999999997</v>
      </c>
      <c r="S2965">
        <v>2</v>
      </c>
      <c r="T2965">
        <v>0.2</v>
      </c>
      <c r="U2965">
        <v>6.0739999999999998</v>
      </c>
      <c r="V2965">
        <f>DATEDIF(Superstore_Data[[#This Row],[Order Date]],Superstore_Data[[#This Row],[Ship Date]],"d")</f>
        <v>5</v>
      </c>
      <c r="W2965">
        <f t="shared" si="46"/>
        <v>1</v>
      </c>
    </row>
    <row r="2966" spans="1:23" x14ac:dyDescent="0.3">
      <c r="A2966" s="2">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s="3">
        <v>24.32</v>
      </c>
      <c r="S2966">
        <v>5</v>
      </c>
      <c r="T2966">
        <v>0.2</v>
      </c>
      <c r="U2966">
        <v>8.2080000000000002</v>
      </c>
      <c r="V2966">
        <f>DATEDIF(Superstore_Data[[#This Row],[Order Date]],Superstore_Data[[#This Row],[Ship Date]],"d")</f>
        <v>5</v>
      </c>
      <c r="W2966">
        <f t="shared" si="46"/>
        <v>1</v>
      </c>
    </row>
    <row r="2967" spans="1:23" x14ac:dyDescent="0.3">
      <c r="A2967" s="2">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s="3">
        <v>18.96</v>
      </c>
      <c r="S2967">
        <v>2</v>
      </c>
      <c r="T2967">
        <v>0</v>
      </c>
      <c r="U2967">
        <v>7.5839999999999996</v>
      </c>
      <c r="V2967">
        <f>DATEDIF(Superstore_Data[[#This Row],[Order Date]],Superstore_Data[[#This Row],[Ship Date]],"d")</f>
        <v>5</v>
      </c>
      <c r="W2967">
        <f t="shared" si="46"/>
        <v>1</v>
      </c>
    </row>
    <row r="2968" spans="1:23" x14ac:dyDescent="0.3">
      <c r="A2968" s="2">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3">
        <v>32.951999999999998</v>
      </c>
      <c r="S2968">
        <v>6</v>
      </c>
      <c r="T2968">
        <v>0.6</v>
      </c>
      <c r="U2968">
        <v>-19.7712</v>
      </c>
      <c r="V2968">
        <f>DATEDIF(Superstore_Data[[#This Row],[Order Date]],Superstore_Data[[#This Row],[Ship Date]],"d")</f>
        <v>4</v>
      </c>
      <c r="W2968">
        <f t="shared" si="46"/>
        <v>1</v>
      </c>
    </row>
    <row r="2969" spans="1:23" x14ac:dyDescent="0.3">
      <c r="A2969" s="2">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3">
        <v>30.015999999999998</v>
      </c>
      <c r="S2969">
        <v>4</v>
      </c>
      <c r="T2969">
        <v>0.2</v>
      </c>
      <c r="U2969">
        <v>3.0015999999999998</v>
      </c>
      <c r="V2969">
        <f>DATEDIF(Superstore_Data[[#This Row],[Order Date]],Superstore_Data[[#This Row],[Ship Date]],"d")</f>
        <v>4</v>
      </c>
      <c r="W2969">
        <f t="shared" si="46"/>
        <v>1</v>
      </c>
    </row>
    <row r="2970" spans="1:23" x14ac:dyDescent="0.3">
      <c r="A2970" s="2">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s="3">
        <v>499.584</v>
      </c>
      <c r="S2970">
        <v>3</v>
      </c>
      <c r="T2970">
        <v>0.2</v>
      </c>
      <c r="U2970">
        <v>43.7136</v>
      </c>
      <c r="V2970">
        <f>DATEDIF(Superstore_Data[[#This Row],[Order Date]],Superstore_Data[[#This Row],[Ship Date]],"d")</f>
        <v>3</v>
      </c>
      <c r="W2970">
        <f t="shared" si="46"/>
        <v>1</v>
      </c>
    </row>
    <row r="2971" spans="1:23" x14ac:dyDescent="0.3">
      <c r="A2971" s="2">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s="3">
        <v>31.103999999999999</v>
      </c>
      <c r="S2971">
        <v>6</v>
      </c>
      <c r="T2971">
        <v>0.2</v>
      </c>
      <c r="U2971">
        <v>10.8864</v>
      </c>
      <c r="V2971">
        <f>DATEDIF(Superstore_Data[[#This Row],[Order Date]],Superstore_Data[[#This Row],[Ship Date]],"d")</f>
        <v>3</v>
      </c>
      <c r="W2971">
        <f t="shared" si="46"/>
        <v>1</v>
      </c>
    </row>
    <row r="2972" spans="1:23" x14ac:dyDescent="0.3">
      <c r="A2972" s="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s="3">
        <v>13.272</v>
      </c>
      <c r="S2972">
        <v>8</v>
      </c>
      <c r="T2972">
        <v>0.7</v>
      </c>
      <c r="U2972">
        <v>-10.617599999999999</v>
      </c>
      <c r="V2972">
        <f>DATEDIF(Superstore_Data[[#This Row],[Order Date]],Superstore_Data[[#This Row],[Ship Date]],"d")</f>
        <v>3</v>
      </c>
      <c r="W2972">
        <f t="shared" si="46"/>
        <v>1</v>
      </c>
    </row>
    <row r="2973" spans="1:23" x14ac:dyDescent="0.3">
      <c r="A2973" s="2">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s="3">
        <v>28.271999999999998</v>
      </c>
      <c r="S2973">
        <v>2</v>
      </c>
      <c r="T2973">
        <v>0.2</v>
      </c>
      <c r="U2973">
        <v>6.3612000000000002</v>
      </c>
      <c r="V2973">
        <f>DATEDIF(Superstore_Data[[#This Row],[Order Date]],Superstore_Data[[#This Row],[Ship Date]],"d")</f>
        <v>3</v>
      </c>
      <c r="W2973">
        <f t="shared" si="46"/>
        <v>1</v>
      </c>
    </row>
    <row r="2974" spans="1:23" x14ac:dyDescent="0.3">
      <c r="A2974" s="2">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s="3">
        <v>259.13600000000002</v>
      </c>
      <c r="S2974">
        <v>4</v>
      </c>
      <c r="T2974">
        <v>0.2</v>
      </c>
      <c r="U2974">
        <v>-51.827199999999998</v>
      </c>
      <c r="V2974">
        <f>DATEDIF(Superstore_Data[[#This Row],[Order Date]],Superstore_Data[[#This Row],[Ship Date]],"d")</f>
        <v>3</v>
      </c>
      <c r="W2974">
        <f t="shared" si="46"/>
        <v>1</v>
      </c>
    </row>
    <row r="2975" spans="1:23" x14ac:dyDescent="0.3">
      <c r="A2975" s="2">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3">
        <v>10.8</v>
      </c>
      <c r="S2975">
        <v>5</v>
      </c>
      <c r="T2975">
        <v>0</v>
      </c>
      <c r="U2975">
        <v>5.1840000000000002</v>
      </c>
      <c r="V2975">
        <f>DATEDIF(Superstore_Data[[#This Row],[Order Date]],Superstore_Data[[#This Row],[Ship Date]],"d")</f>
        <v>4</v>
      </c>
      <c r="W2975">
        <f t="shared" si="46"/>
        <v>1</v>
      </c>
    </row>
    <row r="2976" spans="1:23" x14ac:dyDescent="0.3">
      <c r="A2976" s="2">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s="3">
        <v>244.006</v>
      </c>
      <c r="S2976">
        <v>2</v>
      </c>
      <c r="T2976">
        <v>0.3</v>
      </c>
      <c r="U2976">
        <v>-31.372199999999999</v>
      </c>
      <c r="V2976">
        <f>DATEDIF(Superstore_Data[[#This Row],[Order Date]],Superstore_Data[[#This Row],[Ship Date]],"d")</f>
        <v>5</v>
      </c>
      <c r="W2976">
        <f t="shared" si="46"/>
        <v>1</v>
      </c>
    </row>
    <row r="2977" spans="1:23" x14ac:dyDescent="0.3">
      <c r="A2977" s="2">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s="3">
        <v>15.936</v>
      </c>
      <c r="S2977">
        <v>4</v>
      </c>
      <c r="T2977">
        <v>0.2</v>
      </c>
      <c r="U2977">
        <v>5.3784000000000001</v>
      </c>
      <c r="V2977">
        <f>DATEDIF(Superstore_Data[[#This Row],[Order Date]],Superstore_Data[[#This Row],[Ship Date]],"d")</f>
        <v>5</v>
      </c>
      <c r="W2977">
        <f t="shared" si="46"/>
        <v>1</v>
      </c>
    </row>
    <row r="2978" spans="1:23" x14ac:dyDescent="0.3">
      <c r="A2978" s="2">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s="3">
        <v>188.55199999999999</v>
      </c>
      <c r="S2978">
        <v>7</v>
      </c>
      <c r="T2978">
        <v>0.3</v>
      </c>
      <c r="U2978">
        <v>-2.6936</v>
      </c>
      <c r="V2978">
        <f>DATEDIF(Superstore_Data[[#This Row],[Order Date]],Superstore_Data[[#This Row],[Ship Date]],"d")</f>
        <v>0</v>
      </c>
      <c r="W2978">
        <f t="shared" si="46"/>
        <v>1</v>
      </c>
    </row>
    <row r="2979" spans="1:23" x14ac:dyDescent="0.3">
      <c r="A2979" s="2">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s="3">
        <v>22.58</v>
      </c>
      <c r="S2979">
        <v>2</v>
      </c>
      <c r="T2979">
        <v>0</v>
      </c>
      <c r="U2979">
        <v>5.8708</v>
      </c>
      <c r="V2979">
        <f>DATEDIF(Superstore_Data[[#This Row],[Order Date]],Superstore_Data[[#This Row],[Ship Date]],"d")</f>
        <v>5</v>
      </c>
      <c r="W2979">
        <f t="shared" si="46"/>
        <v>1</v>
      </c>
    </row>
    <row r="2980" spans="1:23" x14ac:dyDescent="0.3">
      <c r="A2980" s="2">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s="3">
        <v>545.94000000000005</v>
      </c>
      <c r="S2980">
        <v>6</v>
      </c>
      <c r="T2980">
        <v>0</v>
      </c>
      <c r="U2980">
        <v>87.350399999999993</v>
      </c>
      <c r="V2980">
        <f>DATEDIF(Superstore_Data[[#This Row],[Order Date]],Superstore_Data[[#This Row],[Ship Date]],"d")</f>
        <v>3</v>
      </c>
      <c r="W2980">
        <f t="shared" si="46"/>
        <v>1</v>
      </c>
    </row>
    <row r="2981" spans="1:23" x14ac:dyDescent="0.3">
      <c r="A2981" s="2">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s="3">
        <v>20.736000000000001</v>
      </c>
      <c r="S2981">
        <v>4</v>
      </c>
      <c r="T2981">
        <v>0.2</v>
      </c>
      <c r="U2981">
        <v>7.2576000000000001</v>
      </c>
      <c r="V2981">
        <f>DATEDIF(Superstore_Data[[#This Row],[Order Date]],Superstore_Data[[#This Row],[Ship Date]],"d")</f>
        <v>5</v>
      </c>
      <c r="W2981">
        <f t="shared" si="46"/>
        <v>1</v>
      </c>
    </row>
    <row r="2982" spans="1:23" x14ac:dyDescent="0.3">
      <c r="A2982" s="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s="3">
        <v>43.295999999999999</v>
      </c>
      <c r="S2982">
        <v>2</v>
      </c>
      <c r="T2982">
        <v>0.2</v>
      </c>
      <c r="U2982">
        <v>4.3296000000000001</v>
      </c>
      <c r="V2982">
        <f>DATEDIF(Superstore_Data[[#This Row],[Order Date]],Superstore_Data[[#This Row],[Ship Date]],"d")</f>
        <v>5</v>
      </c>
      <c r="W2982">
        <f t="shared" si="46"/>
        <v>1</v>
      </c>
    </row>
    <row r="2983" spans="1:23" x14ac:dyDescent="0.3">
      <c r="A2983" s="2">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s="3">
        <v>123.136</v>
      </c>
      <c r="S2983">
        <v>4</v>
      </c>
      <c r="T2983">
        <v>0.2</v>
      </c>
      <c r="U2983">
        <v>13.8528</v>
      </c>
      <c r="V2983">
        <f>DATEDIF(Superstore_Data[[#This Row],[Order Date]],Superstore_Data[[#This Row],[Ship Date]],"d")</f>
        <v>6</v>
      </c>
      <c r="W2983">
        <f t="shared" si="46"/>
        <v>1</v>
      </c>
    </row>
    <row r="2984" spans="1:23" x14ac:dyDescent="0.3">
      <c r="A2984" s="2">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s="3">
        <v>11.263999999999999</v>
      </c>
      <c r="S2984">
        <v>4</v>
      </c>
      <c r="T2984">
        <v>0.2</v>
      </c>
      <c r="U2984">
        <v>3.8016000000000001</v>
      </c>
      <c r="V2984">
        <f>DATEDIF(Superstore_Data[[#This Row],[Order Date]],Superstore_Data[[#This Row],[Ship Date]],"d")</f>
        <v>6</v>
      </c>
      <c r="W2984">
        <f t="shared" si="46"/>
        <v>1</v>
      </c>
    </row>
    <row r="2985" spans="1:23" x14ac:dyDescent="0.3">
      <c r="A2985" s="2">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s="3">
        <v>53.423999999999999</v>
      </c>
      <c r="S2985">
        <v>3</v>
      </c>
      <c r="T2985">
        <v>0.2</v>
      </c>
      <c r="U2985">
        <v>4.6745999999999999</v>
      </c>
      <c r="V2985">
        <f>DATEDIF(Superstore_Data[[#This Row],[Order Date]],Superstore_Data[[#This Row],[Ship Date]],"d")</f>
        <v>5</v>
      </c>
      <c r="W2985">
        <f t="shared" si="46"/>
        <v>1</v>
      </c>
    </row>
    <row r="2986" spans="1:23" x14ac:dyDescent="0.3">
      <c r="A2986" s="2">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s="3">
        <v>275.49</v>
      </c>
      <c r="S2986">
        <v>1</v>
      </c>
      <c r="T2986">
        <v>0.5</v>
      </c>
      <c r="U2986">
        <v>-170.8038</v>
      </c>
      <c r="V2986">
        <f>DATEDIF(Superstore_Data[[#This Row],[Order Date]],Superstore_Data[[#This Row],[Ship Date]],"d")</f>
        <v>5</v>
      </c>
      <c r="W2986">
        <f t="shared" si="46"/>
        <v>1</v>
      </c>
    </row>
    <row r="2987" spans="1:23" x14ac:dyDescent="0.3">
      <c r="A2987" s="2">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s="3">
        <v>24.96</v>
      </c>
      <c r="S2987">
        <v>4</v>
      </c>
      <c r="T2987">
        <v>0</v>
      </c>
      <c r="U2987">
        <v>6.24</v>
      </c>
      <c r="V2987">
        <f>DATEDIF(Superstore_Data[[#This Row],[Order Date]],Superstore_Data[[#This Row],[Ship Date]],"d")</f>
        <v>5</v>
      </c>
      <c r="W2987">
        <f t="shared" si="46"/>
        <v>1</v>
      </c>
    </row>
    <row r="2988" spans="1:23" x14ac:dyDescent="0.3">
      <c r="A2988" s="2">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s="3">
        <v>19.36</v>
      </c>
      <c r="S2988">
        <v>2</v>
      </c>
      <c r="T2988">
        <v>0</v>
      </c>
      <c r="U2988">
        <v>9.2927999999999997</v>
      </c>
      <c r="V2988">
        <f>DATEDIF(Superstore_Data[[#This Row],[Order Date]],Superstore_Data[[#This Row],[Ship Date]],"d")</f>
        <v>5</v>
      </c>
      <c r="W2988">
        <f t="shared" si="46"/>
        <v>1</v>
      </c>
    </row>
    <row r="2989" spans="1:23" x14ac:dyDescent="0.3">
      <c r="A2989" s="2">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s="3">
        <v>1267.6500000000001</v>
      </c>
      <c r="S2989">
        <v>9</v>
      </c>
      <c r="T2989">
        <v>0</v>
      </c>
      <c r="U2989">
        <v>152.11799999999999</v>
      </c>
      <c r="V2989">
        <f>DATEDIF(Superstore_Data[[#This Row],[Order Date]],Superstore_Data[[#This Row],[Ship Date]],"d")</f>
        <v>5</v>
      </c>
      <c r="W2989">
        <f t="shared" si="46"/>
        <v>1</v>
      </c>
    </row>
    <row r="2990" spans="1:23" x14ac:dyDescent="0.3">
      <c r="A2990" s="2">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s="3">
        <v>12.99</v>
      </c>
      <c r="S2990">
        <v>1</v>
      </c>
      <c r="T2990">
        <v>0</v>
      </c>
      <c r="U2990">
        <v>0.77939999999999998</v>
      </c>
      <c r="V2990">
        <f>DATEDIF(Superstore_Data[[#This Row],[Order Date]],Superstore_Data[[#This Row],[Ship Date]],"d")</f>
        <v>5</v>
      </c>
      <c r="W2990">
        <f t="shared" si="46"/>
        <v>1</v>
      </c>
    </row>
    <row r="2991" spans="1:23" x14ac:dyDescent="0.3">
      <c r="A2991" s="2">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s="3">
        <v>18.559999999999999</v>
      </c>
      <c r="S2991">
        <v>4</v>
      </c>
      <c r="T2991">
        <v>0.2</v>
      </c>
      <c r="U2991">
        <v>6.4960000000000004</v>
      </c>
      <c r="V2991">
        <f>DATEDIF(Superstore_Data[[#This Row],[Order Date]],Superstore_Data[[#This Row],[Ship Date]],"d")</f>
        <v>5</v>
      </c>
      <c r="W2991">
        <f t="shared" si="46"/>
        <v>1</v>
      </c>
    </row>
    <row r="2992" spans="1:23" x14ac:dyDescent="0.3">
      <c r="A2992" s="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s="3">
        <v>449.15</v>
      </c>
      <c r="S2992">
        <v>5</v>
      </c>
      <c r="T2992">
        <v>0</v>
      </c>
      <c r="U2992">
        <v>8.9830000000000005</v>
      </c>
      <c r="V2992">
        <f>DATEDIF(Superstore_Data[[#This Row],[Order Date]],Superstore_Data[[#This Row],[Ship Date]],"d")</f>
        <v>5</v>
      </c>
      <c r="W2992">
        <f t="shared" si="46"/>
        <v>1</v>
      </c>
    </row>
    <row r="2993" spans="1:23" x14ac:dyDescent="0.3">
      <c r="A2993" s="2">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s="3">
        <v>31.248000000000001</v>
      </c>
      <c r="S2993">
        <v>7</v>
      </c>
      <c r="T2993">
        <v>0.2</v>
      </c>
      <c r="U2993">
        <v>10.9368</v>
      </c>
      <c r="V2993">
        <f>DATEDIF(Superstore_Data[[#This Row],[Order Date]],Superstore_Data[[#This Row],[Ship Date]],"d")</f>
        <v>5</v>
      </c>
      <c r="W2993">
        <f t="shared" si="46"/>
        <v>1</v>
      </c>
    </row>
    <row r="2994" spans="1:23" x14ac:dyDescent="0.3">
      <c r="A2994" s="2">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s="3">
        <v>61.44</v>
      </c>
      <c r="S2994">
        <v>3</v>
      </c>
      <c r="T2994">
        <v>0</v>
      </c>
      <c r="U2994">
        <v>16.588799999999999</v>
      </c>
      <c r="V2994">
        <f>DATEDIF(Superstore_Data[[#This Row],[Order Date]],Superstore_Data[[#This Row],[Ship Date]],"d")</f>
        <v>4</v>
      </c>
      <c r="W2994">
        <f t="shared" si="46"/>
        <v>1</v>
      </c>
    </row>
    <row r="2995" spans="1:23" x14ac:dyDescent="0.3">
      <c r="A2995" s="2">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s="3">
        <v>895.92</v>
      </c>
      <c r="S2995">
        <v>4</v>
      </c>
      <c r="T2995">
        <v>0</v>
      </c>
      <c r="U2995">
        <v>421.08240000000001</v>
      </c>
      <c r="V2995">
        <f>DATEDIF(Superstore_Data[[#This Row],[Order Date]],Superstore_Data[[#This Row],[Ship Date]],"d")</f>
        <v>6</v>
      </c>
      <c r="W2995">
        <f t="shared" si="46"/>
        <v>1</v>
      </c>
    </row>
    <row r="2996" spans="1:23" x14ac:dyDescent="0.3">
      <c r="A2996" s="2">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s="3">
        <v>55.36</v>
      </c>
      <c r="S2996">
        <v>4</v>
      </c>
      <c r="T2996">
        <v>0.2</v>
      </c>
      <c r="U2996">
        <v>18.684000000000001</v>
      </c>
      <c r="V2996">
        <f>DATEDIF(Superstore_Data[[#This Row],[Order Date]],Superstore_Data[[#This Row],[Ship Date]],"d")</f>
        <v>4</v>
      </c>
      <c r="W2996">
        <f t="shared" si="46"/>
        <v>1</v>
      </c>
    </row>
    <row r="2997" spans="1:23" x14ac:dyDescent="0.3">
      <c r="A2997" s="2">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s="3">
        <v>55.92</v>
      </c>
      <c r="S2997">
        <v>5</v>
      </c>
      <c r="T2997">
        <v>0.2</v>
      </c>
      <c r="U2997">
        <v>6.2910000000000004</v>
      </c>
      <c r="V2997">
        <f>DATEDIF(Superstore_Data[[#This Row],[Order Date]],Superstore_Data[[#This Row],[Ship Date]],"d")</f>
        <v>7</v>
      </c>
      <c r="W2997">
        <f t="shared" si="46"/>
        <v>1</v>
      </c>
    </row>
    <row r="2998" spans="1:23" x14ac:dyDescent="0.3">
      <c r="A2998" s="2">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s="3">
        <v>24.896000000000001</v>
      </c>
      <c r="S2998">
        <v>4</v>
      </c>
      <c r="T2998">
        <v>0.2</v>
      </c>
      <c r="U2998">
        <v>8.4024000000000001</v>
      </c>
      <c r="V2998">
        <f>DATEDIF(Superstore_Data[[#This Row],[Order Date]],Superstore_Data[[#This Row],[Ship Date]],"d")</f>
        <v>4</v>
      </c>
      <c r="W2998">
        <f t="shared" si="46"/>
        <v>1</v>
      </c>
    </row>
    <row r="2999" spans="1:23" x14ac:dyDescent="0.3">
      <c r="A2999" s="2">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s="3">
        <v>3.984</v>
      </c>
      <c r="S2999">
        <v>1</v>
      </c>
      <c r="T2999">
        <v>0.2</v>
      </c>
      <c r="U2999">
        <v>0.64739999999999998</v>
      </c>
      <c r="V2999">
        <f>DATEDIF(Superstore_Data[[#This Row],[Order Date]],Superstore_Data[[#This Row],[Ship Date]],"d")</f>
        <v>4</v>
      </c>
      <c r="W2999">
        <f t="shared" si="46"/>
        <v>1</v>
      </c>
    </row>
    <row r="3000" spans="1:23" x14ac:dyDescent="0.3">
      <c r="A3000" s="2">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3">
        <v>95.968000000000004</v>
      </c>
      <c r="S3000">
        <v>4</v>
      </c>
      <c r="T3000">
        <v>0.2</v>
      </c>
      <c r="U3000">
        <v>28.790400000000002</v>
      </c>
      <c r="V3000">
        <f>DATEDIF(Superstore_Data[[#This Row],[Order Date]],Superstore_Data[[#This Row],[Ship Date]],"d")</f>
        <v>4</v>
      </c>
      <c r="W3000">
        <f t="shared" si="46"/>
        <v>1</v>
      </c>
    </row>
    <row r="3001" spans="1:23" x14ac:dyDescent="0.3">
      <c r="A3001" s="2">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s="3">
        <v>206.99100000000001</v>
      </c>
      <c r="S3001">
        <v>3</v>
      </c>
      <c r="T3001">
        <v>0.7</v>
      </c>
      <c r="U3001">
        <v>-172.49250000000001</v>
      </c>
      <c r="V3001">
        <f>DATEDIF(Superstore_Data[[#This Row],[Order Date]],Superstore_Data[[#This Row],[Ship Date]],"d")</f>
        <v>4</v>
      </c>
      <c r="W3001">
        <f t="shared" si="46"/>
        <v>1</v>
      </c>
    </row>
    <row r="3002" spans="1:23" x14ac:dyDescent="0.3">
      <c r="A3002" s="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s="3">
        <v>44.415999999999997</v>
      </c>
      <c r="S3002">
        <v>2</v>
      </c>
      <c r="T3002">
        <v>0.2</v>
      </c>
      <c r="U3002">
        <v>3.8864000000000001</v>
      </c>
      <c r="V3002">
        <f>DATEDIF(Superstore_Data[[#This Row],[Order Date]],Superstore_Data[[#This Row],[Ship Date]],"d")</f>
        <v>4</v>
      </c>
      <c r="W3002">
        <f t="shared" si="46"/>
        <v>1</v>
      </c>
    </row>
    <row r="3003" spans="1:23" x14ac:dyDescent="0.3">
      <c r="A3003" s="2">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s="3">
        <v>9.0060000000000002</v>
      </c>
      <c r="S3003">
        <v>2</v>
      </c>
      <c r="T3003">
        <v>0.7</v>
      </c>
      <c r="U3003">
        <v>-7.2047999999999996</v>
      </c>
      <c r="V3003">
        <f>DATEDIF(Superstore_Data[[#This Row],[Order Date]],Superstore_Data[[#This Row],[Ship Date]],"d")</f>
        <v>4</v>
      </c>
      <c r="W3003">
        <f t="shared" si="46"/>
        <v>1</v>
      </c>
    </row>
    <row r="3004" spans="1:23" x14ac:dyDescent="0.3">
      <c r="A3004" s="2">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s="3">
        <v>19</v>
      </c>
      <c r="S3004">
        <v>5</v>
      </c>
      <c r="T3004">
        <v>0</v>
      </c>
      <c r="U3004">
        <v>8.93</v>
      </c>
      <c r="V3004">
        <f>DATEDIF(Superstore_Data[[#This Row],[Order Date]],Superstore_Data[[#This Row],[Ship Date]],"d")</f>
        <v>5</v>
      </c>
      <c r="W3004">
        <f t="shared" si="46"/>
        <v>1</v>
      </c>
    </row>
    <row r="3005" spans="1:23" x14ac:dyDescent="0.3">
      <c r="A3005" s="2">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3">
        <v>33.375999999999998</v>
      </c>
      <c r="S3005">
        <v>4</v>
      </c>
      <c r="T3005">
        <v>0.2</v>
      </c>
      <c r="U3005">
        <v>10.43</v>
      </c>
      <c r="V3005">
        <f>DATEDIF(Superstore_Data[[#This Row],[Order Date]],Superstore_Data[[#This Row],[Ship Date]],"d")</f>
        <v>7</v>
      </c>
      <c r="W3005">
        <f t="shared" si="46"/>
        <v>1</v>
      </c>
    </row>
    <row r="3006" spans="1:23" x14ac:dyDescent="0.3">
      <c r="A3006" s="2">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s="3">
        <v>207.48</v>
      </c>
      <c r="S3006">
        <v>1</v>
      </c>
      <c r="T3006">
        <v>0</v>
      </c>
      <c r="U3006">
        <v>62.244</v>
      </c>
      <c r="V3006">
        <f>DATEDIF(Superstore_Data[[#This Row],[Order Date]],Superstore_Data[[#This Row],[Ship Date]],"d")</f>
        <v>2</v>
      </c>
      <c r="W3006">
        <f t="shared" si="46"/>
        <v>1</v>
      </c>
    </row>
    <row r="3007" spans="1:23" x14ac:dyDescent="0.3">
      <c r="A3007" s="2">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s="3">
        <v>91.68</v>
      </c>
      <c r="S3007">
        <v>3</v>
      </c>
      <c r="T3007">
        <v>0</v>
      </c>
      <c r="U3007">
        <v>45.84</v>
      </c>
      <c r="V3007">
        <f>DATEDIF(Superstore_Data[[#This Row],[Order Date]],Superstore_Data[[#This Row],[Ship Date]],"d")</f>
        <v>4</v>
      </c>
      <c r="W3007">
        <f t="shared" si="46"/>
        <v>1</v>
      </c>
    </row>
    <row r="3008" spans="1:23" x14ac:dyDescent="0.3">
      <c r="A3008" s="2">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3">
        <v>904.9</v>
      </c>
      <c r="S3008">
        <v>5</v>
      </c>
      <c r="T3008">
        <v>0</v>
      </c>
      <c r="U3008">
        <v>253.37200000000001</v>
      </c>
      <c r="V3008">
        <f>DATEDIF(Superstore_Data[[#This Row],[Order Date]],Superstore_Data[[#This Row],[Ship Date]],"d")</f>
        <v>2</v>
      </c>
      <c r="W3008">
        <f t="shared" si="46"/>
        <v>1</v>
      </c>
    </row>
    <row r="3009" spans="1:23" x14ac:dyDescent="0.3">
      <c r="A3009" s="2">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s="3">
        <v>34.271999999999998</v>
      </c>
      <c r="S3009">
        <v>3</v>
      </c>
      <c r="T3009">
        <v>0.2</v>
      </c>
      <c r="U3009">
        <v>11.138400000000001</v>
      </c>
      <c r="V3009">
        <f>DATEDIF(Superstore_Data[[#This Row],[Order Date]],Superstore_Data[[#This Row],[Ship Date]],"d")</f>
        <v>5</v>
      </c>
      <c r="W3009">
        <f t="shared" si="46"/>
        <v>1</v>
      </c>
    </row>
    <row r="3010" spans="1:23" x14ac:dyDescent="0.3">
      <c r="A3010" s="2">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s="3">
        <v>191.82</v>
      </c>
      <c r="S3010">
        <v>3</v>
      </c>
      <c r="T3010">
        <v>0</v>
      </c>
      <c r="U3010">
        <v>74.809799999999996</v>
      </c>
      <c r="V3010">
        <f>DATEDIF(Superstore_Data[[#This Row],[Order Date]],Superstore_Data[[#This Row],[Ship Date]],"d")</f>
        <v>1</v>
      </c>
      <c r="W3010">
        <f t="shared" ref="W3010:W3073" si="47">COUNTIF($A:$A,A3010)</f>
        <v>1</v>
      </c>
    </row>
    <row r="3011" spans="1:23" x14ac:dyDescent="0.3">
      <c r="A3011" s="2">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s="3">
        <v>243.88</v>
      </c>
      <c r="S3011">
        <v>5</v>
      </c>
      <c r="T3011">
        <v>0.2</v>
      </c>
      <c r="U3011">
        <v>27.436499999999999</v>
      </c>
      <c r="V3011">
        <f>DATEDIF(Superstore_Data[[#This Row],[Order Date]],Superstore_Data[[#This Row],[Ship Date]],"d")</f>
        <v>4</v>
      </c>
      <c r="W3011">
        <f t="shared" si="47"/>
        <v>1</v>
      </c>
    </row>
    <row r="3012" spans="1:23" x14ac:dyDescent="0.3">
      <c r="A3012" s="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s="3">
        <v>12.03</v>
      </c>
      <c r="S3012">
        <v>5</v>
      </c>
      <c r="T3012">
        <v>0.7</v>
      </c>
      <c r="U3012">
        <v>-9.2230000000000008</v>
      </c>
      <c r="V3012">
        <f>DATEDIF(Superstore_Data[[#This Row],[Order Date]],Superstore_Data[[#This Row],[Ship Date]],"d")</f>
        <v>6</v>
      </c>
      <c r="W3012">
        <f t="shared" si="47"/>
        <v>1</v>
      </c>
    </row>
    <row r="3013" spans="1:23" x14ac:dyDescent="0.3">
      <c r="A3013" s="2">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s="3">
        <v>2549.9850000000001</v>
      </c>
      <c r="S3013">
        <v>5</v>
      </c>
      <c r="T3013">
        <v>0.7</v>
      </c>
      <c r="U3013">
        <v>-3399.98</v>
      </c>
      <c r="V3013">
        <f>DATEDIF(Superstore_Data[[#This Row],[Order Date]],Superstore_Data[[#This Row],[Ship Date]],"d")</f>
        <v>6</v>
      </c>
      <c r="W3013">
        <f t="shared" si="47"/>
        <v>1</v>
      </c>
    </row>
    <row r="3014" spans="1:23" x14ac:dyDescent="0.3">
      <c r="A3014" s="2">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s="3">
        <v>21.594000000000001</v>
      </c>
      <c r="S3014">
        <v>2</v>
      </c>
      <c r="T3014">
        <v>0.7</v>
      </c>
      <c r="U3014">
        <v>-15.835599999999999</v>
      </c>
      <c r="V3014">
        <f>DATEDIF(Superstore_Data[[#This Row],[Order Date]],Superstore_Data[[#This Row],[Ship Date]],"d")</f>
        <v>6</v>
      </c>
      <c r="W3014">
        <f t="shared" si="47"/>
        <v>1</v>
      </c>
    </row>
    <row r="3015" spans="1:23" x14ac:dyDescent="0.3">
      <c r="A3015" s="2">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s="3">
        <v>8.9640000000000004</v>
      </c>
      <c r="S3015">
        <v>6</v>
      </c>
      <c r="T3015">
        <v>0.7</v>
      </c>
      <c r="U3015">
        <v>-6.5735999999999999</v>
      </c>
      <c r="V3015">
        <f>DATEDIF(Superstore_Data[[#This Row],[Order Date]],Superstore_Data[[#This Row],[Ship Date]],"d")</f>
        <v>6</v>
      </c>
      <c r="W3015">
        <f t="shared" si="47"/>
        <v>1</v>
      </c>
    </row>
    <row r="3016" spans="1:23" x14ac:dyDescent="0.3">
      <c r="A3016" s="2">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s="3">
        <v>20.736000000000001</v>
      </c>
      <c r="S3016">
        <v>4</v>
      </c>
      <c r="T3016">
        <v>0.2</v>
      </c>
      <c r="U3016">
        <v>7.2576000000000001</v>
      </c>
      <c r="V3016">
        <f>DATEDIF(Superstore_Data[[#This Row],[Order Date]],Superstore_Data[[#This Row],[Ship Date]],"d")</f>
        <v>6</v>
      </c>
      <c r="W3016">
        <f t="shared" si="47"/>
        <v>1</v>
      </c>
    </row>
    <row r="3017" spans="1:23" x14ac:dyDescent="0.3">
      <c r="A3017" s="2">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s="3">
        <v>344.22</v>
      </c>
      <c r="S3017">
        <v>2</v>
      </c>
      <c r="T3017">
        <v>0.4</v>
      </c>
      <c r="U3017">
        <v>-103.26600000000001</v>
      </c>
      <c r="V3017">
        <f>DATEDIF(Superstore_Data[[#This Row],[Order Date]],Superstore_Data[[#This Row],[Ship Date]],"d")</f>
        <v>4</v>
      </c>
      <c r="W3017">
        <f t="shared" si="47"/>
        <v>1</v>
      </c>
    </row>
    <row r="3018" spans="1:23" x14ac:dyDescent="0.3">
      <c r="A3018" s="2">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s="3">
        <v>727.29600000000005</v>
      </c>
      <c r="S3018">
        <v>8</v>
      </c>
      <c r="T3018">
        <v>0.2</v>
      </c>
      <c r="U3018">
        <v>-172.7328</v>
      </c>
      <c r="V3018">
        <f>DATEDIF(Superstore_Data[[#This Row],[Order Date]],Superstore_Data[[#This Row],[Ship Date]],"d")</f>
        <v>7</v>
      </c>
      <c r="W3018">
        <f t="shared" si="47"/>
        <v>1</v>
      </c>
    </row>
    <row r="3019" spans="1:23" x14ac:dyDescent="0.3">
      <c r="A3019" s="2">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s="3">
        <v>22.608000000000001</v>
      </c>
      <c r="S3019">
        <v>3</v>
      </c>
      <c r="T3019">
        <v>0.6</v>
      </c>
      <c r="U3019">
        <v>-10.1736</v>
      </c>
      <c r="V3019">
        <f>DATEDIF(Superstore_Data[[#This Row],[Order Date]],Superstore_Data[[#This Row],[Ship Date]],"d")</f>
        <v>7</v>
      </c>
      <c r="W3019">
        <f t="shared" si="47"/>
        <v>1</v>
      </c>
    </row>
    <row r="3020" spans="1:23" x14ac:dyDescent="0.3">
      <c r="A3020" s="2">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s="3">
        <v>666.4</v>
      </c>
      <c r="S3020">
        <v>7</v>
      </c>
      <c r="T3020">
        <v>0.2</v>
      </c>
      <c r="U3020">
        <v>-33.32</v>
      </c>
      <c r="V3020">
        <f>DATEDIF(Superstore_Data[[#This Row],[Order Date]],Superstore_Data[[#This Row],[Ship Date]],"d")</f>
        <v>7</v>
      </c>
      <c r="W3020">
        <f t="shared" si="47"/>
        <v>1</v>
      </c>
    </row>
    <row r="3021" spans="1:23" x14ac:dyDescent="0.3">
      <c r="A3021" s="2">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s="3">
        <v>5.04</v>
      </c>
      <c r="S3021">
        <v>3</v>
      </c>
      <c r="T3021">
        <v>0</v>
      </c>
      <c r="U3021">
        <v>0.2016</v>
      </c>
      <c r="V3021">
        <f>DATEDIF(Superstore_Data[[#This Row],[Order Date]],Superstore_Data[[#This Row],[Ship Date]],"d")</f>
        <v>6</v>
      </c>
      <c r="W3021">
        <f t="shared" si="47"/>
        <v>1</v>
      </c>
    </row>
    <row r="3022" spans="1:23" x14ac:dyDescent="0.3">
      <c r="A3022" s="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s="3">
        <v>92.94</v>
      </c>
      <c r="S3022">
        <v>3</v>
      </c>
      <c r="T3022">
        <v>0</v>
      </c>
      <c r="U3022">
        <v>41.823</v>
      </c>
      <c r="V3022">
        <f>DATEDIF(Superstore_Data[[#This Row],[Order Date]],Superstore_Data[[#This Row],[Ship Date]],"d")</f>
        <v>6</v>
      </c>
      <c r="W3022">
        <f t="shared" si="47"/>
        <v>1</v>
      </c>
    </row>
    <row r="3023" spans="1:23" x14ac:dyDescent="0.3">
      <c r="A3023" s="2">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s="3">
        <v>66.69</v>
      </c>
      <c r="S3023">
        <v>3</v>
      </c>
      <c r="T3023">
        <v>0</v>
      </c>
      <c r="U3023">
        <v>22.0077</v>
      </c>
      <c r="V3023">
        <f>DATEDIF(Superstore_Data[[#This Row],[Order Date]],Superstore_Data[[#This Row],[Ship Date]],"d")</f>
        <v>6</v>
      </c>
      <c r="W3023">
        <f t="shared" si="47"/>
        <v>1</v>
      </c>
    </row>
    <row r="3024" spans="1:23" x14ac:dyDescent="0.3">
      <c r="A3024" s="2">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s="3">
        <v>91.68</v>
      </c>
      <c r="S3024">
        <v>5</v>
      </c>
      <c r="T3024">
        <v>0.2</v>
      </c>
      <c r="U3024">
        <v>28.65</v>
      </c>
      <c r="V3024">
        <f>DATEDIF(Superstore_Data[[#This Row],[Order Date]],Superstore_Data[[#This Row],[Ship Date]],"d")</f>
        <v>6</v>
      </c>
      <c r="W3024">
        <f t="shared" si="47"/>
        <v>1</v>
      </c>
    </row>
    <row r="3025" spans="1:23" x14ac:dyDescent="0.3">
      <c r="A3025" s="2">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s="3">
        <v>327.7328</v>
      </c>
      <c r="S3025">
        <v>2</v>
      </c>
      <c r="T3025">
        <v>0.32</v>
      </c>
      <c r="U3025">
        <v>-14.4588</v>
      </c>
      <c r="V3025">
        <f>DATEDIF(Superstore_Data[[#This Row],[Order Date]],Superstore_Data[[#This Row],[Ship Date]],"d")</f>
        <v>6</v>
      </c>
      <c r="W3025">
        <f t="shared" si="47"/>
        <v>1</v>
      </c>
    </row>
    <row r="3026" spans="1:23" x14ac:dyDescent="0.3">
      <c r="A3026" s="2">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s="3">
        <v>52.271999999999998</v>
      </c>
      <c r="S3026">
        <v>11</v>
      </c>
      <c r="T3026">
        <v>0.2</v>
      </c>
      <c r="U3026">
        <v>17.6418</v>
      </c>
      <c r="V3026">
        <f>DATEDIF(Superstore_Data[[#This Row],[Order Date]],Superstore_Data[[#This Row],[Ship Date]],"d")</f>
        <v>5</v>
      </c>
      <c r="W3026">
        <f t="shared" si="47"/>
        <v>1</v>
      </c>
    </row>
    <row r="3027" spans="1:23" x14ac:dyDescent="0.3">
      <c r="A3027" s="2">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s="3">
        <v>17.940000000000001</v>
      </c>
      <c r="S3027">
        <v>3</v>
      </c>
      <c r="T3027">
        <v>0</v>
      </c>
      <c r="U3027">
        <v>8.0730000000000004</v>
      </c>
      <c r="V3027">
        <f>DATEDIF(Superstore_Data[[#This Row],[Order Date]],Superstore_Data[[#This Row],[Ship Date]],"d")</f>
        <v>5</v>
      </c>
      <c r="W3027">
        <f t="shared" si="47"/>
        <v>1</v>
      </c>
    </row>
    <row r="3028" spans="1:23" x14ac:dyDescent="0.3">
      <c r="A3028" s="2">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3">
        <v>254.352</v>
      </c>
      <c r="S3028">
        <v>3</v>
      </c>
      <c r="T3028">
        <v>0.2</v>
      </c>
      <c r="U3028">
        <v>0</v>
      </c>
      <c r="V3028">
        <f>DATEDIF(Superstore_Data[[#This Row],[Order Date]],Superstore_Data[[#This Row],[Ship Date]],"d")</f>
        <v>4</v>
      </c>
      <c r="W3028">
        <f t="shared" si="47"/>
        <v>1</v>
      </c>
    </row>
    <row r="3029" spans="1:23" x14ac:dyDescent="0.3">
      <c r="A3029" s="2">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s="3">
        <v>8.2880000000000003</v>
      </c>
      <c r="S3029">
        <v>2</v>
      </c>
      <c r="T3029">
        <v>0.2</v>
      </c>
      <c r="U3029">
        <v>2.6936</v>
      </c>
      <c r="V3029">
        <f>DATEDIF(Superstore_Data[[#This Row],[Order Date]],Superstore_Data[[#This Row],[Ship Date]],"d")</f>
        <v>0</v>
      </c>
      <c r="W3029">
        <f t="shared" si="47"/>
        <v>1</v>
      </c>
    </row>
    <row r="3030" spans="1:23" x14ac:dyDescent="0.3">
      <c r="A3030" s="2">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s="3">
        <v>504.9</v>
      </c>
      <c r="S3030">
        <v>5</v>
      </c>
      <c r="T3030">
        <v>0</v>
      </c>
      <c r="U3030">
        <v>80.784000000000006</v>
      </c>
      <c r="V3030">
        <f>DATEDIF(Superstore_Data[[#This Row],[Order Date]],Superstore_Data[[#This Row],[Ship Date]],"d")</f>
        <v>4</v>
      </c>
      <c r="W3030">
        <f t="shared" si="47"/>
        <v>1</v>
      </c>
    </row>
    <row r="3031" spans="1:23" x14ac:dyDescent="0.3">
      <c r="A3031" s="2">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s="3">
        <v>403.16800000000001</v>
      </c>
      <c r="S3031">
        <v>4</v>
      </c>
      <c r="T3031">
        <v>0.2</v>
      </c>
      <c r="U3031">
        <v>25.198</v>
      </c>
      <c r="V3031">
        <f>DATEDIF(Superstore_Data[[#This Row],[Order Date]],Superstore_Data[[#This Row],[Ship Date]],"d")</f>
        <v>4</v>
      </c>
      <c r="W3031">
        <f t="shared" si="47"/>
        <v>1</v>
      </c>
    </row>
    <row r="3032" spans="1:23" x14ac:dyDescent="0.3">
      <c r="A3032" s="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s="3">
        <v>194.32</v>
      </c>
      <c r="S3032">
        <v>4</v>
      </c>
      <c r="T3032">
        <v>0</v>
      </c>
      <c r="U3032">
        <v>31.091200000000001</v>
      </c>
      <c r="V3032">
        <f>DATEDIF(Superstore_Data[[#This Row],[Order Date]],Superstore_Data[[#This Row],[Ship Date]],"d")</f>
        <v>6</v>
      </c>
      <c r="W3032">
        <f t="shared" si="47"/>
        <v>1</v>
      </c>
    </row>
    <row r="3033" spans="1:23" x14ac:dyDescent="0.3">
      <c r="A3033" s="2">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s="3">
        <v>25.99</v>
      </c>
      <c r="S3033">
        <v>1</v>
      </c>
      <c r="T3033">
        <v>0</v>
      </c>
      <c r="U3033">
        <v>7.5370999999999997</v>
      </c>
      <c r="V3033">
        <f>DATEDIF(Superstore_Data[[#This Row],[Order Date]],Superstore_Data[[#This Row],[Ship Date]],"d")</f>
        <v>6</v>
      </c>
      <c r="W3033">
        <f t="shared" si="47"/>
        <v>1</v>
      </c>
    </row>
    <row r="3034" spans="1:23" x14ac:dyDescent="0.3">
      <c r="A3034" s="2">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s="3">
        <v>195.136</v>
      </c>
      <c r="S3034">
        <v>4</v>
      </c>
      <c r="T3034">
        <v>0.2</v>
      </c>
      <c r="U3034">
        <v>-12.196</v>
      </c>
      <c r="V3034">
        <f>DATEDIF(Superstore_Data[[#This Row],[Order Date]],Superstore_Data[[#This Row],[Ship Date]],"d")</f>
        <v>5</v>
      </c>
      <c r="W3034">
        <f t="shared" si="47"/>
        <v>1</v>
      </c>
    </row>
    <row r="3035" spans="1:23" x14ac:dyDescent="0.3">
      <c r="A3035" s="2">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3">
        <v>20.736000000000001</v>
      </c>
      <c r="S3035">
        <v>4</v>
      </c>
      <c r="T3035">
        <v>0.2</v>
      </c>
      <c r="U3035">
        <v>7.2576000000000001</v>
      </c>
      <c r="V3035">
        <f>DATEDIF(Superstore_Data[[#This Row],[Order Date]],Superstore_Data[[#This Row],[Ship Date]],"d")</f>
        <v>5</v>
      </c>
      <c r="W3035">
        <f t="shared" si="47"/>
        <v>1</v>
      </c>
    </row>
    <row r="3036" spans="1:23" x14ac:dyDescent="0.3">
      <c r="A3036" s="2">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s="3">
        <v>53.7</v>
      </c>
      <c r="S3036">
        <v>6</v>
      </c>
      <c r="T3036">
        <v>0</v>
      </c>
      <c r="U3036">
        <v>10.202999999999999</v>
      </c>
      <c r="V3036">
        <f>DATEDIF(Superstore_Data[[#This Row],[Order Date]],Superstore_Data[[#This Row],[Ship Date]],"d")</f>
        <v>5</v>
      </c>
      <c r="W3036">
        <f t="shared" si="47"/>
        <v>1</v>
      </c>
    </row>
    <row r="3037" spans="1:23" x14ac:dyDescent="0.3">
      <c r="A3037" s="2">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s="3">
        <v>36.26</v>
      </c>
      <c r="S3037">
        <v>7</v>
      </c>
      <c r="T3037">
        <v>0</v>
      </c>
      <c r="U3037">
        <v>16.679600000000001</v>
      </c>
      <c r="V3037">
        <f>DATEDIF(Superstore_Data[[#This Row],[Order Date]],Superstore_Data[[#This Row],[Ship Date]],"d")</f>
        <v>5</v>
      </c>
      <c r="W3037">
        <f t="shared" si="47"/>
        <v>1</v>
      </c>
    </row>
    <row r="3038" spans="1:23" x14ac:dyDescent="0.3">
      <c r="A3038" s="2">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s="3">
        <v>56.3</v>
      </c>
      <c r="S3038">
        <v>2</v>
      </c>
      <c r="T3038">
        <v>0</v>
      </c>
      <c r="U3038">
        <v>15.763999999999999</v>
      </c>
      <c r="V3038">
        <f>DATEDIF(Superstore_Data[[#This Row],[Order Date]],Superstore_Data[[#This Row],[Ship Date]],"d")</f>
        <v>5</v>
      </c>
      <c r="W3038">
        <f t="shared" si="47"/>
        <v>1</v>
      </c>
    </row>
    <row r="3039" spans="1:23" x14ac:dyDescent="0.3">
      <c r="A3039" s="2">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s="3">
        <v>32.4</v>
      </c>
      <c r="S3039">
        <v>5</v>
      </c>
      <c r="T3039">
        <v>0</v>
      </c>
      <c r="U3039">
        <v>15.552</v>
      </c>
      <c r="V3039">
        <f>DATEDIF(Superstore_Data[[#This Row],[Order Date]],Superstore_Data[[#This Row],[Ship Date]],"d")</f>
        <v>5</v>
      </c>
      <c r="W3039">
        <f t="shared" si="47"/>
        <v>1</v>
      </c>
    </row>
    <row r="3040" spans="1:23" x14ac:dyDescent="0.3">
      <c r="A3040" s="2">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s="3">
        <v>29.16</v>
      </c>
      <c r="S3040">
        <v>2</v>
      </c>
      <c r="T3040">
        <v>0</v>
      </c>
      <c r="U3040">
        <v>10.789199999999999</v>
      </c>
      <c r="V3040">
        <f>DATEDIF(Superstore_Data[[#This Row],[Order Date]],Superstore_Data[[#This Row],[Ship Date]],"d")</f>
        <v>5</v>
      </c>
      <c r="W3040">
        <f t="shared" si="47"/>
        <v>1</v>
      </c>
    </row>
    <row r="3041" spans="1:23" x14ac:dyDescent="0.3">
      <c r="A3041" s="2">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s="3">
        <v>171.28800000000001</v>
      </c>
      <c r="S3041">
        <v>3</v>
      </c>
      <c r="T3041">
        <v>0.2</v>
      </c>
      <c r="U3041">
        <v>-6.4233000000000002</v>
      </c>
      <c r="V3041">
        <f>DATEDIF(Superstore_Data[[#This Row],[Order Date]],Superstore_Data[[#This Row],[Ship Date]],"d")</f>
        <v>5</v>
      </c>
      <c r="W3041">
        <f t="shared" si="47"/>
        <v>1</v>
      </c>
    </row>
    <row r="3042" spans="1:23" x14ac:dyDescent="0.3">
      <c r="A3042" s="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s="3">
        <v>16.72</v>
      </c>
      <c r="S3042">
        <v>5</v>
      </c>
      <c r="T3042">
        <v>0.2</v>
      </c>
      <c r="U3042">
        <v>3.3439999999999999</v>
      </c>
      <c r="V3042">
        <f>DATEDIF(Superstore_Data[[#This Row],[Order Date]],Superstore_Data[[#This Row],[Ship Date]],"d")</f>
        <v>4</v>
      </c>
      <c r="W3042">
        <f t="shared" si="47"/>
        <v>1</v>
      </c>
    </row>
    <row r="3043" spans="1:23" x14ac:dyDescent="0.3">
      <c r="A3043" s="2">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s="3">
        <v>12.96</v>
      </c>
      <c r="S3043">
        <v>2</v>
      </c>
      <c r="T3043">
        <v>0</v>
      </c>
      <c r="U3043">
        <v>6.2207999999999997</v>
      </c>
      <c r="V3043">
        <f>DATEDIF(Superstore_Data[[#This Row],[Order Date]],Superstore_Data[[#This Row],[Ship Date]],"d")</f>
        <v>1</v>
      </c>
      <c r="W3043">
        <f t="shared" si="47"/>
        <v>1</v>
      </c>
    </row>
    <row r="3044" spans="1:23" x14ac:dyDescent="0.3">
      <c r="A3044" s="2">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s="3">
        <v>22.18</v>
      </c>
      <c r="S3044">
        <v>2</v>
      </c>
      <c r="T3044">
        <v>0</v>
      </c>
      <c r="U3044">
        <v>10.8682</v>
      </c>
      <c r="V3044">
        <f>DATEDIF(Superstore_Data[[#This Row],[Order Date]],Superstore_Data[[#This Row],[Ship Date]],"d")</f>
        <v>1</v>
      </c>
      <c r="W3044">
        <f t="shared" si="47"/>
        <v>1</v>
      </c>
    </row>
    <row r="3045" spans="1:23" x14ac:dyDescent="0.3">
      <c r="A3045" s="2">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s="3">
        <v>2054.2719999999999</v>
      </c>
      <c r="S3045">
        <v>8</v>
      </c>
      <c r="T3045">
        <v>0.2</v>
      </c>
      <c r="U3045">
        <v>256.78399999999999</v>
      </c>
      <c r="V3045">
        <f>DATEDIF(Superstore_Data[[#This Row],[Order Date]],Superstore_Data[[#This Row],[Ship Date]],"d")</f>
        <v>1</v>
      </c>
      <c r="W3045">
        <f t="shared" si="47"/>
        <v>1</v>
      </c>
    </row>
    <row r="3046" spans="1:23" x14ac:dyDescent="0.3">
      <c r="A3046" s="2">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s="3">
        <v>1022.97</v>
      </c>
      <c r="S3046">
        <v>5</v>
      </c>
      <c r="T3046">
        <v>0.4</v>
      </c>
      <c r="U3046">
        <v>-255.74250000000001</v>
      </c>
      <c r="V3046">
        <f>DATEDIF(Superstore_Data[[#This Row],[Order Date]],Superstore_Data[[#This Row],[Ship Date]],"d")</f>
        <v>2</v>
      </c>
      <c r="W3046">
        <f t="shared" si="47"/>
        <v>1</v>
      </c>
    </row>
    <row r="3047" spans="1:23" x14ac:dyDescent="0.3">
      <c r="A3047" s="2">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s="3">
        <v>13.9</v>
      </c>
      <c r="S3047">
        <v>5</v>
      </c>
      <c r="T3047">
        <v>0</v>
      </c>
      <c r="U3047">
        <v>3.6139999999999999</v>
      </c>
      <c r="V3047">
        <f>DATEDIF(Superstore_Data[[#This Row],[Order Date]],Superstore_Data[[#This Row],[Ship Date]],"d")</f>
        <v>4</v>
      </c>
      <c r="W3047">
        <f t="shared" si="47"/>
        <v>1</v>
      </c>
    </row>
    <row r="3048" spans="1:23" x14ac:dyDescent="0.3">
      <c r="A3048" s="2">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s="3">
        <v>26.38</v>
      </c>
      <c r="S3048">
        <v>1</v>
      </c>
      <c r="T3048">
        <v>0</v>
      </c>
      <c r="U3048">
        <v>12.1348</v>
      </c>
      <c r="V3048">
        <f>DATEDIF(Superstore_Data[[#This Row],[Order Date]],Superstore_Data[[#This Row],[Ship Date]],"d")</f>
        <v>4</v>
      </c>
      <c r="W3048">
        <f t="shared" si="47"/>
        <v>1</v>
      </c>
    </row>
    <row r="3049" spans="1:23" x14ac:dyDescent="0.3">
      <c r="A3049" s="2">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s="3">
        <v>43.176000000000002</v>
      </c>
      <c r="S3049">
        <v>7</v>
      </c>
      <c r="T3049">
        <v>0.2</v>
      </c>
      <c r="U3049">
        <v>13.4925</v>
      </c>
      <c r="V3049">
        <f>DATEDIF(Superstore_Data[[#This Row],[Order Date]],Superstore_Data[[#This Row],[Ship Date]],"d")</f>
        <v>4</v>
      </c>
      <c r="W3049">
        <f t="shared" si="47"/>
        <v>1</v>
      </c>
    </row>
    <row r="3050" spans="1:23" x14ac:dyDescent="0.3">
      <c r="A3050" s="2">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s="3">
        <v>411.8</v>
      </c>
      <c r="S3050">
        <v>2</v>
      </c>
      <c r="T3050">
        <v>0</v>
      </c>
      <c r="U3050">
        <v>70.006</v>
      </c>
      <c r="V3050">
        <f>DATEDIF(Superstore_Data[[#This Row],[Order Date]],Superstore_Data[[#This Row],[Ship Date]],"d")</f>
        <v>2</v>
      </c>
      <c r="W3050">
        <f t="shared" si="47"/>
        <v>1</v>
      </c>
    </row>
    <row r="3051" spans="1:23" x14ac:dyDescent="0.3">
      <c r="A3051" s="2">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s="3">
        <v>360</v>
      </c>
      <c r="S3051">
        <v>4</v>
      </c>
      <c r="T3051">
        <v>0</v>
      </c>
      <c r="U3051">
        <v>129.6</v>
      </c>
      <c r="V3051">
        <f>DATEDIF(Superstore_Data[[#This Row],[Order Date]],Superstore_Data[[#This Row],[Ship Date]],"d")</f>
        <v>2</v>
      </c>
      <c r="W3051">
        <f t="shared" si="47"/>
        <v>1</v>
      </c>
    </row>
    <row r="3052" spans="1:23" x14ac:dyDescent="0.3">
      <c r="A3052" s="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s="3">
        <v>41.96</v>
      </c>
      <c r="S3052">
        <v>2</v>
      </c>
      <c r="T3052">
        <v>0</v>
      </c>
      <c r="U3052">
        <v>2.9371999999999998</v>
      </c>
      <c r="V3052">
        <f>DATEDIF(Superstore_Data[[#This Row],[Order Date]],Superstore_Data[[#This Row],[Ship Date]],"d")</f>
        <v>5</v>
      </c>
      <c r="W3052">
        <f t="shared" si="47"/>
        <v>1</v>
      </c>
    </row>
    <row r="3053" spans="1:23" x14ac:dyDescent="0.3">
      <c r="A3053" s="2">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s="3">
        <v>227.84</v>
      </c>
      <c r="S3053">
        <v>4</v>
      </c>
      <c r="T3053">
        <v>0</v>
      </c>
      <c r="U3053">
        <v>66.073599999999999</v>
      </c>
      <c r="V3053">
        <f>DATEDIF(Superstore_Data[[#This Row],[Order Date]],Superstore_Data[[#This Row],[Ship Date]],"d")</f>
        <v>5</v>
      </c>
      <c r="W3053">
        <f t="shared" si="47"/>
        <v>1</v>
      </c>
    </row>
    <row r="3054" spans="1:23" x14ac:dyDescent="0.3">
      <c r="A3054" s="2">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s="3">
        <v>37.94</v>
      </c>
      <c r="S3054">
        <v>2</v>
      </c>
      <c r="T3054">
        <v>0</v>
      </c>
      <c r="U3054">
        <v>18.211200000000002</v>
      </c>
      <c r="V3054">
        <f>DATEDIF(Superstore_Data[[#This Row],[Order Date]],Superstore_Data[[#This Row],[Ship Date]],"d")</f>
        <v>5</v>
      </c>
      <c r="W3054">
        <f t="shared" si="47"/>
        <v>1</v>
      </c>
    </row>
    <row r="3055" spans="1:23" x14ac:dyDescent="0.3">
      <c r="A3055" s="2">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s="3">
        <v>517.9</v>
      </c>
      <c r="S3055">
        <v>2</v>
      </c>
      <c r="T3055">
        <v>0</v>
      </c>
      <c r="U3055">
        <v>134.654</v>
      </c>
      <c r="V3055">
        <f>DATEDIF(Superstore_Data[[#This Row],[Order Date]],Superstore_Data[[#This Row],[Ship Date]],"d")</f>
        <v>5</v>
      </c>
      <c r="W3055">
        <f t="shared" si="47"/>
        <v>1</v>
      </c>
    </row>
    <row r="3056" spans="1:23" x14ac:dyDescent="0.3">
      <c r="A3056" s="2">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s="3">
        <v>5.28</v>
      </c>
      <c r="S3056">
        <v>2</v>
      </c>
      <c r="T3056">
        <v>0</v>
      </c>
      <c r="U3056">
        <v>2.4287999999999998</v>
      </c>
      <c r="V3056">
        <f>DATEDIF(Superstore_Data[[#This Row],[Order Date]],Superstore_Data[[#This Row],[Ship Date]],"d")</f>
        <v>5</v>
      </c>
      <c r="W3056">
        <f t="shared" si="47"/>
        <v>1</v>
      </c>
    </row>
    <row r="3057" spans="1:23" x14ac:dyDescent="0.3">
      <c r="A3057" s="2">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s="3">
        <v>2799.96</v>
      </c>
      <c r="S3057">
        <v>5</v>
      </c>
      <c r="T3057">
        <v>0.2</v>
      </c>
      <c r="U3057">
        <v>874.98749999999995</v>
      </c>
      <c r="V3057">
        <f>DATEDIF(Superstore_Data[[#This Row],[Order Date]],Superstore_Data[[#This Row],[Ship Date]],"d")</f>
        <v>4</v>
      </c>
      <c r="W3057">
        <f t="shared" si="47"/>
        <v>1</v>
      </c>
    </row>
    <row r="3058" spans="1:23" x14ac:dyDescent="0.3">
      <c r="A3058" s="2">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s="3">
        <v>8.9600000000000009</v>
      </c>
      <c r="S3058">
        <v>2</v>
      </c>
      <c r="T3058">
        <v>0</v>
      </c>
      <c r="U3058">
        <v>4.3007999999999997</v>
      </c>
      <c r="V3058">
        <f>DATEDIF(Superstore_Data[[#This Row],[Order Date]],Superstore_Data[[#This Row],[Ship Date]],"d")</f>
        <v>5</v>
      </c>
      <c r="W3058">
        <f t="shared" si="47"/>
        <v>1</v>
      </c>
    </row>
    <row r="3059" spans="1:23" x14ac:dyDescent="0.3">
      <c r="A3059" s="2">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s="3">
        <v>31.5</v>
      </c>
      <c r="S3059">
        <v>10</v>
      </c>
      <c r="T3059">
        <v>0</v>
      </c>
      <c r="U3059">
        <v>15.12</v>
      </c>
      <c r="V3059">
        <f>DATEDIF(Superstore_Data[[#This Row],[Order Date]],Superstore_Data[[#This Row],[Ship Date]],"d")</f>
        <v>5</v>
      </c>
      <c r="W3059">
        <f t="shared" si="47"/>
        <v>1</v>
      </c>
    </row>
    <row r="3060" spans="1:23" x14ac:dyDescent="0.3">
      <c r="A3060" s="2">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s="3">
        <v>30.56</v>
      </c>
      <c r="S3060">
        <v>2</v>
      </c>
      <c r="T3060">
        <v>0</v>
      </c>
      <c r="U3060">
        <v>10.3904</v>
      </c>
      <c r="V3060">
        <f>DATEDIF(Superstore_Data[[#This Row],[Order Date]],Superstore_Data[[#This Row],[Ship Date]],"d")</f>
        <v>5</v>
      </c>
      <c r="W3060">
        <f t="shared" si="47"/>
        <v>1</v>
      </c>
    </row>
    <row r="3061" spans="1:23" x14ac:dyDescent="0.3">
      <c r="A3061" s="2">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s="3">
        <v>24.367999999999999</v>
      </c>
      <c r="S3061">
        <v>2</v>
      </c>
      <c r="T3061">
        <v>0.2</v>
      </c>
      <c r="U3061">
        <v>-3.3506</v>
      </c>
      <c r="V3061">
        <f>DATEDIF(Superstore_Data[[#This Row],[Order Date]],Superstore_Data[[#This Row],[Ship Date]],"d")</f>
        <v>5</v>
      </c>
      <c r="W3061">
        <f t="shared" si="47"/>
        <v>1</v>
      </c>
    </row>
    <row r="3062" spans="1:23" x14ac:dyDescent="0.3">
      <c r="A3062" s="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s="3">
        <v>119.976</v>
      </c>
      <c r="S3062">
        <v>3</v>
      </c>
      <c r="T3062">
        <v>0.2</v>
      </c>
      <c r="U3062">
        <v>22.4955</v>
      </c>
      <c r="V3062">
        <f>DATEDIF(Superstore_Data[[#This Row],[Order Date]],Superstore_Data[[#This Row],[Ship Date]],"d")</f>
        <v>5</v>
      </c>
      <c r="W3062">
        <f t="shared" si="47"/>
        <v>1</v>
      </c>
    </row>
    <row r="3063" spans="1:23" x14ac:dyDescent="0.3">
      <c r="A3063" s="2">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s="3">
        <v>26.88</v>
      </c>
      <c r="S3063">
        <v>8</v>
      </c>
      <c r="T3063">
        <v>0.2</v>
      </c>
      <c r="U3063">
        <v>9.7439999999999998</v>
      </c>
      <c r="V3063">
        <f>DATEDIF(Superstore_Data[[#This Row],[Order Date]],Superstore_Data[[#This Row],[Ship Date]],"d")</f>
        <v>4</v>
      </c>
      <c r="W3063">
        <f t="shared" si="47"/>
        <v>1</v>
      </c>
    </row>
    <row r="3064" spans="1:23" x14ac:dyDescent="0.3">
      <c r="A3064" s="2">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s="3">
        <v>83.97</v>
      </c>
      <c r="S3064">
        <v>3</v>
      </c>
      <c r="T3064">
        <v>0</v>
      </c>
      <c r="U3064">
        <v>23.511600000000001</v>
      </c>
      <c r="V3064">
        <f>DATEDIF(Superstore_Data[[#This Row],[Order Date]],Superstore_Data[[#This Row],[Ship Date]],"d")</f>
        <v>2</v>
      </c>
      <c r="W3064">
        <f t="shared" si="47"/>
        <v>1</v>
      </c>
    </row>
    <row r="3065" spans="1:23" x14ac:dyDescent="0.3">
      <c r="A3065" s="2">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s="3">
        <v>104.97</v>
      </c>
      <c r="S3065">
        <v>3</v>
      </c>
      <c r="T3065">
        <v>0</v>
      </c>
      <c r="U3065">
        <v>7.3479000000000001</v>
      </c>
      <c r="V3065">
        <f>DATEDIF(Superstore_Data[[#This Row],[Order Date]],Superstore_Data[[#This Row],[Ship Date]],"d")</f>
        <v>2</v>
      </c>
      <c r="W3065">
        <f t="shared" si="47"/>
        <v>1</v>
      </c>
    </row>
    <row r="3066" spans="1:23" x14ac:dyDescent="0.3">
      <c r="A3066" s="2">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s="3">
        <v>90.8</v>
      </c>
      <c r="S3066">
        <v>8</v>
      </c>
      <c r="T3066">
        <v>0</v>
      </c>
      <c r="U3066">
        <v>25.423999999999999</v>
      </c>
      <c r="V3066">
        <f>DATEDIF(Superstore_Data[[#This Row],[Order Date]],Superstore_Data[[#This Row],[Ship Date]],"d")</f>
        <v>5</v>
      </c>
      <c r="W3066">
        <f t="shared" si="47"/>
        <v>1</v>
      </c>
    </row>
    <row r="3067" spans="1:23" x14ac:dyDescent="0.3">
      <c r="A3067" s="2">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s="3">
        <v>140.73599999999999</v>
      </c>
      <c r="S3067">
        <v>8</v>
      </c>
      <c r="T3067">
        <v>0.2</v>
      </c>
      <c r="U3067">
        <v>49.257599999999996</v>
      </c>
      <c r="V3067">
        <f>DATEDIF(Superstore_Data[[#This Row],[Order Date]],Superstore_Data[[#This Row],[Ship Date]],"d")</f>
        <v>5</v>
      </c>
      <c r="W3067">
        <f t="shared" si="47"/>
        <v>1</v>
      </c>
    </row>
    <row r="3068" spans="1:23" x14ac:dyDescent="0.3">
      <c r="A3068" s="2">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s="3">
        <v>214.95</v>
      </c>
      <c r="S3068">
        <v>5</v>
      </c>
      <c r="T3068">
        <v>0</v>
      </c>
      <c r="U3068">
        <v>88.129499999999993</v>
      </c>
      <c r="V3068">
        <f>DATEDIF(Superstore_Data[[#This Row],[Order Date]],Superstore_Data[[#This Row],[Ship Date]],"d")</f>
        <v>5</v>
      </c>
      <c r="W3068">
        <f t="shared" si="47"/>
        <v>1</v>
      </c>
    </row>
    <row r="3069" spans="1:23" x14ac:dyDescent="0.3">
      <c r="A3069" s="2">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s="3">
        <v>45.36</v>
      </c>
      <c r="S3069">
        <v>7</v>
      </c>
      <c r="T3069">
        <v>0</v>
      </c>
      <c r="U3069">
        <v>21.7728</v>
      </c>
      <c r="V3069">
        <f>DATEDIF(Superstore_Data[[#This Row],[Order Date]],Superstore_Data[[#This Row],[Ship Date]],"d")</f>
        <v>5</v>
      </c>
      <c r="W3069">
        <f t="shared" si="47"/>
        <v>1</v>
      </c>
    </row>
    <row r="3070" spans="1:23" x14ac:dyDescent="0.3">
      <c r="A3070" s="2">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s="3">
        <v>288.24</v>
      </c>
      <c r="S3070">
        <v>6</v>
      </c>
      <c r="T3070">
        <v>0</v>
      </c>
      <c r="U3070">
        <v>138.3552</v>
      </c>
      <c r="V3070">
        <f>DATEDIF(Superstore_Data[[#This Row],[Order Date]],Superstore_Data[[#This Row],[Ship Date]],"d")</f>
        <v>5</v>
      </c>
      <c r="W3070">
        <f t="shared" si="47"/>
        <v>1</v>
      </c>
    </row>
    <row r="3071" spans="1:23" x14ac:dyDescent="0.3">
      <c r="A3071" s="2">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s="3">
        <v>663.93600000000004</v>
      </c>
      <c r="S3071">
        <v>4</v>
      </c>
      <c r="T3071">
        <v>0.2</v>
      </c>
      <c r="U3071">
        <v>82.992000000000004</v>
      </c>
      <c r="V3071">
        <f>DATEDIF(Superstore_Data[[#This Row],[Order Date]],Superstore_Data[[#This Row],[Ship Date]],"d")</f>
        <v>0</v>
      </c>
      <c r="W3071">
        <f t="shared" si="47"/>
        <v>1</v>
      </c>
    </row>
    <row r="3072" spans="1:23" x14ac:dyDescent="0.3">
      <c r="A3072" s="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s="3">
        <v>2934.33</v>
      </c>
      <c r="S3072">
        <v>7</v>
      </c>
      <c r="T3072">
        <v>0</v>
      </c>
      <c r="U3072">
        <v>792.26909999999998</v>
      </c>
      <c r="V3072">
        <f>DATEDIF(Superstore_Data[[#This Row],[Order Date]],Superstore_Data[[#This Row],[Ship Date]],"d")</f>
        <v>5</v>
      </c>
      <c r="W3072">
        <f t="shared" si="47"/>
        <v>1</v>
      </c>
    </row>
    <row r="3073" spans="1:23" x14ac:dyDescent="0.3">
      <c r="A3073" s="2">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s="3">
        <v>124.41</v>
      </c>
      <c r="S3073">
        <v>3</v>
      </c>
      <c r="T3073">
        <v>0</v>
      </c>
      <c r="U3073">
        <v>14.9292</v>
      </c>
      <c r="V3073">
        <f>DATEDIF(Superstore_Data[[#This Row],[Order Date]],Superstore_Data[[#This Row],[Ship Date]],"d")</f>
        <v>5</v>
      </c>
      <c r="W3073">
        <f t="shared" si="47"/>
        <v>1</v>
      </c>
    </row>
    <row r="3074" spans="1:23" x14ac:dyDescent="0.3">
      <c r="A3074" s="2">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s="3">
        <v>57.75</v>
      </c>
      <c r="S3074">
        <v>5</v>
      </c>
      <c r="T3074">
        <v>0</v>
      </c>
      <c r="U3074">
        <v>26.565000000000001</v>
      </c>
      <c r="V3074">
        <f>DATEDIF(Superstore_Data[[#This Row],[Order Date]],Superstore_Data[[#This Row],[Ship Date]],"d")</f>
        <v>5</v>
      </c>
      <c r="W3074">
        <f t="shared" ref="W3074:W3137" si="48">COUNTIF($A:$A,A3074)</f>
        <v>1</v>
      </c>
    </row>
    <row r="3075" spans="1:23" x14ac:dyDescent="0.3">
      <c r="A3075" s="2">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s="3">
        <v>114.46</v>
      </c>
      <c r="S3075">
        <v>2</v>
      </c>
      <c r="T3075">
        <v>0</v>
      </c>
      <c r="U3075">
        <v>28.614999999999998</v>
      </c>
      <c r="V3075">
        <f>DATEDIF(Superstore_Data[[#This Row],[Order Date]],Superstore_Data[[#This Row],[Ship Date]],"d")</f>
        <v>2</v>
      </c>
      <c r="W3075">
        <f t="shared" si="48"/>
        <v>1</v>
      </c>
    </row>
    <row r="3076" spans="1:23" x14ac:dyDescent="0.3">
      <c r="A3076" s="2">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s="3">
        <v>120.666</v>
      </c>
      <c r="S3076">
        <v>2</v>
      </c>
      <c r="T3076">
        <v>0.15</v>
      </c>
      <c r="U3076">
        <v>18.454799999999999</v>
      </c>
      <c r="V3076">
        <f>DATEDIF(Superstore_Data[[#This Row],[Order Date]],Superstore_Data[[#This Row],[Ship Date]],"d")</f>
        <v>5</v>
      </c>
      <c r="W3076">
        <f t="shared" si="48"/>
        <v>1</v>
      </c>
    </row>
    <row r="3077" spans="1:23" x14ac:dyDescent="0.3">
      <c r="A3077" s="2">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3">
        <v>342.86399999999998</v>
      </c>
      <c r="S3077">
        <v>3</v>
      </c>
      <c r="T3077">
        <v>0.2</v>
      </c>
      <c r="U3077">
        <v>38.572200000000002</v>
      </c>
      <c r="V3077">
        <f>DATEDIF(Superstore_Data[[#This Row],[Order Date]],Superstore_Data[[#This Row],[Ship Date]],"d")</f>
        <v>4</v>
      </c>
      <c r="W3077">
        <f t="shared" si="48"/>
        <v>1</v>
      </c>
    </row>
    <row r="3078" spans="1:23" x14ac:dyDescent="0.3">
      <c r="A3078" s="2">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3">
        <v>16.739999999999998</v>
      </c>
      <c r="S3078">
        <v>5</v>
      </c>
      <c r="T3078">
        <v>0.6</v>
      </c>
      <c r="U3078">
        <v>-14.228999999999999</v>
      </c>
      <c r="V3078">
        <f>DATEDIF(Superstore_Data[[#This Row],[Order Date]],Superstore_Data[[#This Row],[Ship Date]],"d")</f>
        <v>4</v>
      </c>
      <c r="W3078">
        <f t="shared" si="48"/>
        <v>1</v>
      </c>
    </row>
    <row r="3079" spans="1:23" x14ac:dyDescent="0.3">
      <c r="A3079" s="2">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3">
        <v>981.37199999999996</v>
      </c>
      <c r="S3079">
        <v>2</v>
      </c>
      <c r="T3079">
        <v>0.3</v>
      </c>
      <c r="U3079">
        <v>-140.196</v>
      </c>
      <c r="V3079">
        <f>DATEDIF(Superstore_Data[[#This Row],[Order Date]],Superstore_Data[[#This Row],[Ship Date]],"d")</f>
        <v>4</v>
      </c>
      <c r="W3079">
        <f t="shared" si="48"/>
        <v>1</v>
      </c>
    </row>
    <row r="3080" spans="1:23" x14ac:dyDescent="0.3">
      <c r="A3080" s="2">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s="3">
        <v>31.84</v>
      </c>
      <c r="S3080">
        <v>8</v>
      </c>
      <c r="T3080">
        <v>0</v>
      </c>
      <c r="U3080">
        <v>10.507199999999999</v>
      </c>
      <c r="V3080">
        <f>DATEDIF(Superstore_Data[[#This Row],[Order Date]],Superstore_Data[[#This Row],[Ship Date]],"d")</f>
        <v>4</v>
      </c>
      <c r="W3080">
        <f t="shared" si="48"/>
        <v>1</v>
      </c>
    </row>
    <row r="3081" spans="1:23" x14ac:dyDescent="0.3">
      <c r="A3081" s="2">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s="3">
        <v>12.96</v>
      </c>
      <c r="S3081">
        <v>2</v>
      </c>
      <c r="T3081">
        <v>0</v>
      </c>
      <c r="U3081">
        <v>6.2207999999999997</v>
      </c>
      <c r="V3081">
        <f>DATEDIF(Superstore_Data[[#This Row],[Order Date]],Superstore_Data[[#This Row],[Ship Date]],"d")</f>
        <v>1</v>
      </c>
      <c r="W3081">
        <f t="shared" si="48"/>
        <v>1</v>
      </c>
    </row>
    <row r="3082" spans="1:23" x14ac:dyDescent="0.3">
      <c r="A3082" s="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s="3">
        <v>43.176000000000002</v>
      </c>
      <c r="S3082">
        <v>3</v>
      </c>
      <c r="T3082">
        <v>0.2</v>
      </c>
      <c r="U3082">
        <v>15.111599999999999</v>
      </c>
      <c r="V3082">
        <f>DATEDIF(Superstore_Data[[#This Row],[Order Date]],Superstore_Data[[#This Row],[Ship Date]],"d")</f>
        <v>1</v>
      </c>
      <c r="W3082">
        <f t="shared" si="48"/>
        <v>1</v>
      </c>
    </row>
    <row r="3083" spans="1:23" x14ac:dyDescent="0.3">
      <c r="A3083" s="2">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s="3">
        <v>58.34</v>
      </c>
      <c r="S3083">
        <v>2</v>
      </c>
      <c r="T3083">
        <v>0</v>
      </c>
      <c r="U3083">
        <v>28.0032</v>
      </c>
      <c r="V3083">
        <f>DATEDIF(Superstore_Data[[#This Row],[Order Date]],Superstore_Data[[#This Row],[Ship Date]],"d")</f>
        <v>6</v>
      </c>
      <c r="W3083">
        <f t="shared" si="48"/>
        <v>1</v>
      </c>
    </row>
    <row r="3084" spans="1:23" x14ac:dyDescent="0.3">
      <c r="A3084" s="2">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s="3">
        <v>539.97</v>
      </c>
      <c r="S3084">
        <v>3</v>
      </c>
      <c r="T3084">
        <v>0</v>
      </c>
      <c r="U3084">
        <v>134.99250000000001</v>
      </c>
      <c r="V3084">
        <f>DATEDIF(Superstore_Data[[#This Row],[Order Date]],Superstore_Data[[#This Row],[Ship Date]],"d")</f>
        <v>6</v>
      </c>
      <c r="W3084">
        <f t="shared" si="48"/>
        <v>1</v>
      </c>
    </row>
    <row r="3085" spans="1:23" x14ac:dyDescent="0.3">
      <c r="A3085" s="2">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s="3">
        <v>3.9279999999999999</v>
      </c>
      <c r="S3085">
        <v>1</v>
      </c>
      <c r="T3085">
        <v>0.2</v>
      </c>
      <c r="U3085">
        <v>1.3257000000000001</v>
      </c>
      <c r="V3085">
        <f>DATEDIF(Superstore_Data[[#This Row],[Order Date]],Superstore_Data[[#This Row],[Ship Date]],"d")</f>
        <v>6</v>
      </c>
      <c r="W3085">
        <f t="shared" si="48"/>
        <v>1</v>
      </c>
    </row>
    <row r="3086" spans="1:23" x14ac:dyDescent="0.3">
      <c r="A3086" s="2">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s="3">
        <v>252.78399999999999</v>
      </c>
      <c r="S3086">
        <v>4</v>
      </c>
      <c r="T3086">
        <v>0.8</v>
      </c>
      <c r="U3086">
        <v>-417.09359999999998</v>
      </c>
      <c r="V3086">
        <f>DATEDIF(Superstore_Data[[#This Row],[Order Date]],Superstore_Data[[#This Row],[Ship Date]],"d")</f>
        <v>5</v>
      </c>
      <c r="W3086">
        <f t="shared" si="48"/>
        <v>1</v>
      </c>
    </row>
    <row r="3087" spans="1:23" x14ac:dyDescent="0.3">
      <c r="A3087" s="2">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s="3">
        <v>127.98399999999999</v>
      </c>
      <c r="S3087">
        <v>2</v>
      </c>
      <c r="T3087">
        <v>0.2</v>
      </c>
      <c r="U3087">
        <v>15.997999999999999</v>
      </c>
      <c r="V3087">
        <f>DATEDIF(Superstore_Data[[#This Row],[Order Date]],Superstore_Data[[#This Row],[Ship Date]],"d")</f>
        <v>5</v>
      </c>
      <c r="W3087">
        <f t="shared" si="48"/>
        <v>1</v>
      </c>
    </row>
    <row r="3088" spans="1:23" x14ac:dyDescent="0.3">
      <c r="A3088" s="2">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s="3">
        <v>3.984</v>
      </c>
      <c r="S3088">
        <v>2</v>
      </c>
      <c r="T3088">
        <v>0.6</v>
      </c>
      <c r="U3088">
        <v>-2.6892</v>
      </c>
      <c r="V3088">
        <f>DATEDIF(Superstore_Data[[#This Row],[Order Date]],Superstore_Data[[#This Row],[Ship Date]],"d")</f>
        <v>5</v>
      </c>
      <c r="W3088">
        <f t="shared" si="48"/>
        <v>1</v>
      </c>
    </row>
    <row r="3089" spans="1:23" x14ac:dyDescent="0.3">
      <c r="A3089" s="2">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s="3">
        <v>12.992000000000001</v>
      </c>
      <c r="S3089">
        <v>2</v>
      </c>
      <c r="T3089">
        <v>0.8</v>
      </c>
      <c r="U3089">
        <v>-32.479999999999997</v>
      </c>
      <c r="V3089">
        <f>DATEDIF(Superstore_Data[[#This Row],[Order Date]],Superstore_Data[[#This Row],[Ship Date]],"d")</f>
        <v>5</v>
      </c>
      <c r="W3089">
        <f t="shared" si="48"/>
        <v>1</v>
      </c>
    </row>
    <row r="3090" spans="1:23" x14ac:dyDescent="0.3">
      <c r="A3090" s="2">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s="3">
        <v>61</v>
      </c>
      <c r="S3090">
        <v>5</v>
      </c>
      <c r="T3090">
        <v>0</v>
      </c>
      <c r="U3090">
        <v>25.62</v>
      </c>
      <c r="V3090">
        <f>DATEDIF(Superstore_Data[[#This Row],[Order Date]],Superstore_Data[[#This Row],[Ship Date]],"d")</f>
        <v>2</v>
      </c>
      <c r="W3090">
        <f t="shared" si="48"/>
        <v>1</v>
      </c>
    </row>
    <row r="3091" spans="1:23" x14ac:dyDescent="0.3">
      <c r="A3091" s="2">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s="3">
        <v>671.93</v>
      </c>
      <c r="S3091">
        <v>7</v>
      </c>
      <c r="T3091">
        <v>0</v>
      </c>
      <c r="U3091">
        <v>188.1404</v>
      </c>
      <c r="V3091">
        <f>DATEDIF(Superstore_Data[[#This Row],[Order Date]],Superstore_Data[[#This Row],[Ship Date]],"d")</f>
        <v>2</v>
      </c>
      <c r="W3091">
        <f t="shared" si="48"/>
        <v>1</v>
      </c>
    </row>
    <row r="3092" spans="1:23" x14ac:dyDescent="0.3">
      <c r="A3092" s="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s="3">
        <v>447.86</v>
      </c>
      <c r="S3092">
        <v>7</v>
      </c>
      <c r="T3092">
        <v>0</v>
      </c>
      <c r="U3092">
        <v>219.45140000000001</v>
      </c>
      <c r="V3092">
        <f>DATEDIF(Superstore_Data[[#This Row],[Order Date]],Superstore_Data[[#This Row],[Ship Date]],"d")</f>
        <v>5</v>
      </c>
      <c r="W3092">
        <f t="shared" si="48"/>
        <v>1</v>
      </c>
    </row>
    <row r="3093" spans="1:23" x14ac:dyDescent="0.3">
      <c r="A3093" s="2">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s="3">
        <v>479.95</v>
      </c>
      <c r="S3093">
        <v>5</v>
      </c>
      <c r="T3093">
        <v>0</v>
      </c>
      <c r="U3093">
        <v>129.5865</v>
      </c>
      <c r="V3093">
        <f>DATEDIF(Superstore_Data[[#This Row],[Order Date]],Superstore_Data[[#This Row],[Ship Date]],"d")</f>
        <v>5</v>
      </c>
      <c r="W3093">
        <f t="shared" si="48"/>
        <v>1</v>
      </c>
    </row>
    <row r="3094" spans="1:23" x14ac:dyDescent="0.3">
      <c r="A3094" s="2">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s="3">
        <v>166.44</v>
      </c>
      <c r="S3094">
        <v>3</v>
      </c>
      <c r="T3094">
        <v>0</v>
      </c>
      <c r="U3094">
        <v>79.891199999999998</v>
      </c>
      <c r="V3094">
        <f>DATEDIF(Superstore_Data[[#This Row],[Order Date]],Superstore_Data[[#This Row],[Ship Date]],"d")</f>
        <v>5</v>
      </c>
      <c r="W3094">
        <f t="shared" si="48"/>
        <v>1</v>
      </c>
    </row>
    <row r="3095" spans="1:23" x14ac:dyDescent="0.3">
      <c r="A3095" s="2">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s="3">
        <v>31.68</v>
      </c>
      <c r="S3095">
        <v>4</v>
      </c>
      <c r="T3095">
        <v>0.2</v>
      </c>
      <c r="U3095">
        <v>2.7719999999999998</v>
      </c>
      <c r="V3095">
        <f>DATEDIF(Superstore_Data[[#This Row],[Order Date]],Superstore_Data[[#This Row],[Ship Date]],"d")</f>
        <v>0</v>
      </c>
      <c r="W3095">
        <f t="shared" si="48"/>
        <v>1</v>
      </c>
    </row>
    <row r="3096" spans="1:23" x14ac:dyDescent="0.3">
      <c r="A3096" s="2">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s="3">
        <v>10.368</v>
      </c>
      <c r="S3096">
        <v>2</v>
      </c>
      <c r="T3096">
        <v>0.2</v>
      </c>
      <c r="U3096">
        <v>3.6288</v>
      </c>
      <c r="V3096">
        <f>DATEDIF(Superstore_Data[[#This Row],[Order Date]],Superstore_Data[[#This Row],[Ship Date]],"d")</f>
        <v>0</v>
      </c>
      <c r="W3096">
        <f t="shared" si="48"/>
        <v>1</v>
      </c>
    </row>
    <row r="3097" spans="1:23" x14ac:dyDescent="0.3">
      <c r="A3097" s="2">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s="3">
        <v>12.032</v>
      </c>
      <c r="S3097">
        <v>8</v>
      </c>
      <c r="T3097">
        <v>0.2</v>
      </c>
      <c r="U3097">
        <v>2.2559999999999998</v>
      </c>
      <c r="V3097">
        <f>DATEDIF(Superstore_Data[[#This Row],[Order Date]],Superstore_Data[[#This Row],[Ship Date]],"d")</f>
        <v>0</v>
      </c>
      <c r="W3097">
        <f t="shared" si="48"/>
        <v>1</v>
      </c>
    </row>
    <row r="3098" spans="1:23" x14ac:dyDescent="0.3">
      <c r="A3098" s="2">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s="3">
        <v>5.7679999999999998</v>
      </c>
      <c r="S3098">
        <v>2</v>
      </c>
      <c r="T3098">
        <v>0.8</v>
      </c>
      <c r="U3098">
        <v>-13.5548</v>
      </c>
      <c r="V3098">
        <f>DATEDIF(Superstore_Data[[#This Row],[Order Date]],Superstore_Data[[#This Row],[Ship Date]],"d")</f>
        <v>0</v>
      </c>
      <c r="W3098">
        <f t="shared" si="48"/>
        <v>1</v>
      </c>
    </row>
    <row r="3099" spans="1:23" x14ac:dyDescent="0.3">
      <c r="A3099" s="2">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s="3">
        <v>33.119999999999997</v>
      </c>
      <c r="S3099">
        <v>4</v>
      </c>
      <c r="T3099">
        <v>0.2</v>
      </c>
      <c r="U3099">
        <v>11.592000000000001</v>
      </c>
      <c r="V3099">
        <f>DATEDIF(Superstore_Data[[#This Row],[Order Date]],Superstore_Data[[#This Row],[Ship Date]],"d")</f>
        <v>4</v>
      </c>
      <c r="W3099">
        <f t="shared" si="48"/>
        <v>1</v>
      </c>
    </row>
    <row r="3100" spans="1:23" x14ac:dyDescent="0.3">
      <c r="A3100" s="2">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s="3">
        <v>220.26560000000001</v>
      </c>
      <c r="S3100">
        <v>4</v>
      </c>
      <c r="T3100">
        <v>0.32</v>
      </c>
      <c r="U3100">
        <v>-42.1096</v>
      </c>
      <c r="V3100">
        <f>DATEDIF(Superstore_Data[[#This Row],[Order Date]],Superstore_Data[[#This Row],[Ship Date]],"d")</f>
        <v>4</v>
      </c>
      <c r="W3100">
        <f t="shared" si="48"/>
        <v>1</v>
      </c>
    </row>
    <row r="3101" spans="1:23" x14ac:dyDescent="0.3">
      <c r="A3101" s="2">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s="3">
        <v>10.776</v>
      </c>
      <c r="S3101">
        <v>3</v>
      </c>
      <c r="T3101">
        <v>0.2</v>
      </c>
      <c r="U3101">
        <v>3.5022000000000002</v>
      </c>
      <c r="V3101">
        <f>DATEDIF(Superstore_Data[[#This Row],[Order Date]],Superstore_Data[[#This Row],[Ship Date]],"d")</f>
        <v>5</v>
      </c>
      <c r="W3101">
        <f t="shared" si="48"/>
        <v>1</v>
      </c>
    </row>
    <row r="3102" spans="1:23" x14ac:dyDescent="0.3">
      <c r="A3102" s="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s="3">
        <v>242.352</v>
      </c>
      <c r="S3102">
        <v>3</v>
      </c>
      <c r="T3102">
        <v>0.2</v>
      </c>
      <c r="U3102">
        <v>9.0882000000000005</v>
      </c>
      <c r="V3102">
        <f>DATEDIF(Superstore_Data[[#This Row],[Order Date]],Superstore_Data[[#This Row],[Ship Date]],"d")</f>
        <v>5</v>
      </c>
      <c r="W3102">
        <f t="shared" si="48"/>
        <v>1</v>
      </c>
    </row>
    <row r="3103" spans="1:23" x14ac:dyDescent="0.3">
      <c r="A3103" s="2">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s="3">
        <v>695.16</v>
      </c>
      <c r="S3103">
        <v>6</v>
      </c>
      <c r="T3103">
        <v>0</v>
      </c>
      <c r="U3103">
        <v>34.758000000000003</v>
      </c>
      <c r="V3103">
        <f>DATEDIF(Superstore_Data[[#This Row],[Order Date]],Superstore_Data[[#This Row],[Ship Date]],"d")</f>
        <v>5</v>
      </c>
      <c r="W3103">
        <f t="shared" si="48"/>
        <v>1</v>
      </c>
    </row>
    <row r="3104" spans="1:23" x14ac:dyDescent="0.3">
      <c r="A3104" s="2">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s="3">
        <v>220.98</v>
      </c>
      <c r="S3104">
        <v>1</v>
      </c>
      <c r="T3104">
        <v>0</v>
      </c>
      <c r="U3104">
        <v>50.825400000000002</v>
      </c>
      <c r="V3104">
        <f>DATEDIF(Superstore_Data[[#This Row],[Order Date]],Superstore_Data[[#This Row],[Ship Date]],"d")</f>
        <v>5</v>
      </c>
      <c r="W3104">
        <f t="shared" si="48"/>
        <v>1</v>
      </c>
    </row>
    <row r="3105" spans="1:23" x14ac:dyDescent="0.3">
      <c r="A3105" s="2">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s="3">
        <v>12.957000000000001</v>
      </c>
      <c r="S3105">
        <v>7</v>
      </c>
      <c r="T3105">
        <v>0.7</v>
      </c>
      <c r="U3105">
        <v>-9.5017999999999994</v>
      </c>
      <c r="V3105">
        <f>DATEDIF(Superstore_Data[[#This Row],[Order Date]],Superstore_Data[[#This Row],[Ship Date]],"d")</f>
        <v>4</v>
      </c>
      <c r="W3105">
        <f t="shared" si="48"/>
        <v>1</v>
      </c>
    </row>
    <row r="3106" spans="1:23" x14ac:dyDescent="0.3">
      <c r="A3106" s="2">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s="3">
        <v>25.68</v>
      </c>
      <c r="S3106">
        <v>6</v>
      </c>
      <c r="T3106">
        <v>0</v>
      </c>
      <c r="U3106">
        <v>11.555999999999999</v>
      </c>
      <c r="V3106">
        <f>DATEDIF(Superstore_Data[[#This Row],[Order Date]],Superstore_Data[[#This Row],[Ship Date]],"d")</f>
        <v>6</v>
      </c>
      <c r="W3106">
        <f t="shared" si="48"/>
        <v>1</v>
      </c>
    </row>
    <row r="3107" spans="1:23" x14ac:dyDescent="0.3">
      <c r="A3107" s="2">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s="3">
        <v>15.712</v>
      </c>
      <c r="S3107">
        <v>4</v>
      </c>
      <c r="T3107">
        <v>0.2</v>
      </c>
      <c r="U3107">
        <v>5.6955999999999998</v>
      </c>
      <c r="V3107">
        <f>DATEDIF(Superstore_Data[[#This Row],[Order Date]],Superstore_Data[[#This Row],[Ship Date]],"d")</f>
        <v>4</v>
      </c>
      <c r="W3107">
        <f t="shared" si="48"/>
        <v>1</v>
      </c>
    </row>
    <row r="3108" spans="1:23" x14ac:dyDescent="0.3">
      <c r="A3108" s="2">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3">
        <v>298.464</v>
      </c>
      <c r="S3108">
        <v>6</v>
      </c>
      <c r="T3108">
        <v>0.2</v>
      </c>
      <c r="U3108">
        <v>26.115600000000001</v>
      </c>
      <c r="V3108">
        <f>DATEDIF(Superstore_Data[[#This Row],[Order Date]],Superstore_Data[[#This Row],[Ship Date]],"d")</f>
        <v>4</v>
      </c>
      <c r="W3108">
        <f t="shared" si="48"/>
        <v>1</v>
      </c>
    </row>
    <row r="3109" spans="1:23" x14ac:dyDescent="0.3">
      <c r="A3109" s="2">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s="3">
        <v>21.93</v>
      </c>
      <c r="S3109">
        <v>3</v>
      </c>
      <c r="T3109">
        <v>0</v>
      </c>
      <c r="U3109">
        <v>10.0878</v>
      </c>
      <c r="V3109">
        <f>DATEDIF(Superstore_Data[[#This Row],[Order Date]],Superstore_Data[[#This Row],[Ship Date]],"d")</f>
        <v>5</v>
      </c>
      <c r="W3109">
        <f t="shared" si="48"/>
        <v>1</v>
      </c>
    </row>
    <row r="3110" spans="1:23" x14ac:dyDescent="0.3">
      <c r="A3110" s="2">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s="3">
        <v>242.94</v>
      </c>
      <c r="S3110">
        <v>3</v>
      </c>
      <c r="T3110">
        <v>0</v>
      </c>
      <c r="U3110">
        <v>4.8587999999999996</v>
      </c>
      <c r="V3110">
        <f>DATEDIF(Superstore_Data[[#This Row],[Order Date]],Superstore_Data[[#This Row],[Ship Date]],"d")</f>
        <v>5</v>
      </c>
      <c r="W3110">
        <f t="shared" si="48"/>
        <v>1</v>
      </c>
    </row>
    <row r="3111" spans="1:23" x14ac:dyDescent="0.3">
      <c r="A3111" s="2">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s="3">
        <v>7.64</v>
      </c>
      <c r="S3111">
        <v>1</v>
      </c>
      <c r="T3111">
        <v>0</v>
      </c>
      <c r="U3111">
        <v>3.7435999999999998</v>
      </c>
      <c r="V3111">
        <f>DATEDIF(Superstore_Data[[#This Row],[Order Date]],Superstore_Data[[#This Row],[Ship Date]],"d")</f>
        <v>5</v>
      </c>
      <c r="W3111">
        <f t="shared" si="48"/>
        <v>1</v>
      </c>
    </row>
    <row r="3112" spans="1:23" x14ac:dyDescent="0.3">
      <c r="A3112" s="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s="3">
        <v>51.84</v>
      </c>
      <c r="S3112">
        <v>8</v>
      </c>
      <c r="T3112">
        <v>0</v>
      </c>
      <c r="U3112">
        <v>25.401599999999998</v>
      </c>
      <c r="V3112">
        <f>DATEDIF(Superstore_Data[[#This Row],[Order Date]],Superstore_Data[[#This Row],[Ship Date]],"d")</f>
        <v>5</v>
      </c>
      <c r="W3112">
        <f t="shared" si="48"/>
        <v>1</v>
      </c>
    </row>
    <row r="3113" spans="1:23" x14ac:dyDescent="0.3">
      <c r="A3113" s="2">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s="3">
        <v>265.17</v>
      </c>
      <c r="S3113">
        <v>1</v>
      </c>
      <c r="T3113">
        <v>0</v>
      </c>
      <c r="U3113">
        <v>47.730600000000003</v>
      </c>
      <c r="V3113">
        <f>DATEDIF(Superstore_Data[[#This Row],[Order Date]],Superstore_Data[[#This Row],[Ship Date]],"d")</f>
        <v>5</v>
      </c>
      <c r="W3113">
        <f t="shared" si="48"/>
        <v>1</v>
      </c>
    </row>
    <row r="3114" spans="1:23" x14ac:dyDescent="0.3">
      <c r="A3114" s="2">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s="3">
        <v>837.6</v>
      </c>
      <c r="S3114">
        <v>3</v>
      </c>
      <c r="T3114">
        <v>0.2</v>
      </c>
      <c r="U3114">
        <v>62.82</v>
      </c>
      <c r="V3114">
        <f>DATEDIF(Superstore_Data[[#This Row],[Order Date]],Superstore_Data[[#This Row],[Ship Date]],"d")</f>
        <v>7</v>
      </c>
      <c r="W3114">
        <f t="shared" si="48"/>
        <v>1</v>
      </c>
    </row>
    <row r="3115" spans="1:23" x14ac:dyDescent="0.3">
      <c r="A3115" s="2">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s="3">
        <v>135.9</v>
      </c>
      <c r="S3115">
        <v>5</v>
      </c>
      <c r="T3115">
        <v>0</v>
      </c>
      <c r="U3115">
        <v>63.872999999999998</v>
      </c>
      <c r="V3115">
        <f>DATEDIF(Superstore_Data[[#This Row],[Order Date]],Superstore_Data[[#This Row],[Ship Date]],"d")</f>
        <v>7</v>
      </c>
      <c r="W3115">
        <f t="shared" si="48"/>
        <v>1</v>
      </c>
    </row>
    <row r="3116" spans="1:23" x14ac:dyDescent="0.3">
      <c r="A3116" s="2">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s="3">
        <v>34.68</v>
      </c>
      <c r="S3116">
        <v>6</v>
      </c>
      <c r="T3116">
        <v>0</v>
      </c>
      <c r="U3116">
        <v>16.993200000000002</v>
      </c>
      <c r="V3116">
        <f>DATEDIF(Superstore_Data[[#This Row],[Order Date]],Superstore_Data[[#This Row],[Ship Date]],"d")</f>
        <v>7</v>
      </c>
      <c r="W3116">
        <f t="shared" si="48"/>
        <v>1</v>
      </c>
    </row>
    <row r="3117" spans="1:23" x14ac:dyDescent="0.3">
      <c r="A3117" s="2">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s="3">
        <v>532.70399999999995</v>
      </c>
      <c r="S3117">
        <v>6</v>
      </c>
      <c r="T3117">
        <v>0.2</v>
      </c>
      <c r="U3117">
        <v>-39.952800000000003</v>
      </c>
      <c r="V3117">
        <f>DATEDIF(Superstore_Data[[#This Row],[Order Date]],Superstore_Data[[#This Row],[Ship Date]],"d")</f>
        <v>7</v>
      </c>
      <c r="W3117">
        <f t="shared" si="48"/>
        <v>1</v>
      </c>
    </row>
    <row r="3118" spans="1:23" x14ac:dyDescent="0.3">
      <c r="A3118" s="2">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s="3">
        <v>43.1</v>
      </c>
      <c r="S3118">
        <v>5</v>
      </c>
      <c r="T3118">
        <v>0</v>
      </c>
      <c r="U3118">
        <v>11.206</v>
      </c>
      <c r="V3118">
        <f>DATEDIF(Superstore_Data[[#This Row],[Order Date]],Superstore_Data[[#This Row],[Ship Date]],"d")</f>
        <v>7</v>
      </c>
      <c r="W3118">
        <f t="shared" si="48"/>
        <v>1</v>
      </c>
    </row>
    <row r="3119" spans="1:23" x14ac:dyDescent="0.3">
      <c r="A3119" s="2">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s="3">
        <v>15.88</v>
      </c>
      <c r="S3119">
        <v>4</v>
      </c>
      <c r="T3119">
        <v>0</v>
      </c>
      <c r="U3119">
        <v>0.1588</v>
      </c>
      <c r="V3119">
        <f>DATEDIF(Superstore_Data[[#This Row],[Order Date]],Superstore_Data[[#This Row],[Ship Date]],"d")</f>
        <v>7</v>
      </c>
      <c r="W3119">
        <f t="shared" si="48"/>
        <v>1</v>
      </c>
    </row>
    <row r="3120" spans="1:23" x14ac:dyDescent="0.3">
      <c r="A3120" s="2">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s="3">
        <v>1123.92</v>
      </c>
      <c r="S3120">
        <v>5</v>
      </c>
      <c r="T3120">
        <v>0.2</v>
      </c>
      <c r="U3120">
        <v>-182.637</v>
      </c>
      <c r="V3120">
        <f>DATEDIF(Superstore_Data[[#This Row],[Order Date]],Superstore_Data[[#This Row],[Ship Date]],"d")</f>
        <v>1</v>
      </c>
      <c r="W3120">
        <f t="shared" si="48"/>
        <v>1</v>
      </c>
    </row>
    <row r="3121" spans="1:23" x14ac:dyDescent="0.3">
      <c r="A3121" s="2">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s="3">
        <v>249.584</v>
      </c>
      <c r="S3121">
        <v>2</v>
      </c>
      <c r="T3121">
        <v>0.2</v>
      </c>
      <c r="U3121">
        <v>31.198</v>
      </c>
      <c r="V3121">
        <f>DATEDIF(Superstore_Data[[#This Row],[Order Date]],Superstore_Data[[#This Row],[Ship Date]],"d")</f>
        <v>1</v>
      </c>
      <c r="W3121">
        <f t="shared" si="48"/>
        <v>1</v>
      </c>
    </row>
    <row r="3122" spans="1:23" x14ac:dyDescent="0.3">
      <c r="A3122" s="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s="3">
        <v>48.671999999999997</v>
      </c>
      <c r="S3122">
        <v>3</v>
      </c>
      <c r="T3122">
        <v>0.2</v>
      </c>
      <c r="U3122">
        <v>7.3007999999999997</v>
      </c>
      <c r="V3122">
        <f>DATEDIF(Superstore_Data[[#This Row],[Order Date]],Superstore_Data[[#This Row],[Ship Date]],"d")</f>
        <v>1</v>
      </c>
      <c r="W3122">
        <f t="shared" si="48"/>
        <v>1</v>
      </c>
    </row>
    <row r="3123" spans="1:23" x14ac:dyDescent="0.3">
      <c r="A3123" s="2">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s="3">
        <v>60.768000000000001</v>
      </c>
      <c r="S3123">
        <v>2</v>
      </c>
      <c r="T3123">
        <v>0.2</v>
      </c>
      <c r="U3123">
        <v>7.5960000000000001</v>
      </c>
      <c r="V3123">
        <f>DATEDIF(Superstore_Data[[#This Row],[Order Date]],Superstore_Data[[#This Row],[Ship Date]],"d")</f>
        <v>1</v>
      </c>
      <c r="W3123">
        <f t="shared" si="48"/>
        <v>1</v>
      </c>
    </row>
    <row r="3124" spans="1:23" x14ac:dyDescent="0.3">
      <c r="A3124" s="2">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s="3">
        <v>78.599999999999994</v>
      </c>
      <c r="S3124">
        <v>5</v>
      </c>
      <c r="T3124">
        <v>0.7</v>
      </c>
      <c r="U3124">
        <v>-62.88</v>
      </c>
      <c r="V3124">
        <f>DATEDIF(Superstore_Data[[#This Row],[Order Date]],Superstore_Data[[#This Row],[Ship Date]],"d")</f>
        <v>1</v>
      </c>
      <c r="W3124">
        <f t="shared" si="48"/>
        <v>1</v>
      </c>
    </row>
    <row r="3125" spans="1:23" x14ac:dyDescent="0.3">
      <c r="A3125" s="2">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s="3">
        <v>3.7679999999999998</v>
      </c>
      <c r="S3125">
        <v>2</v>
      </c>
      <c r="T3125">
        <v>0.7</v>
      </c>
      <c r="U3125">
        <v>-3.14</v>
      </c>
      <c r="V3125">
        <f>DATEDIF(Superstore_Data[[#This Row],[Order Date]],Superstore_Data[[#This Row],[Ship Date]],"d")</f>
        <v>1</v>
      </c>
      <c r="W3125">
        <f t="shared" si="48"/>
        <v>1</v>
      </c>
    </row>
    <row r="3126" spans="1:23" x14ac:dyDescent="0.3">
      <c r="A3126" s="2">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s="3">
        <v>1036.624</v>
      </c>
      <c r="S3126">
        <v>2</v>
      </c>
      <c r="T3126">
        <v>0.2</v>
      </c>
      <c r="U3126">
        <v>51.831200000000003</v>
      </c>
      <c r="V3126">
        <f>DATEDIF(Superstore_Data[[#This Row],[Order Date]],Superstore_Data[[#This Row],[Ship Date]],"d")</f>
        <v>1</v>
      </c>
      <c r="W3126">
        <f t="shared" si="48"/>
        <v>1</v>
      </c>
    </row>
    <row r="3127" spans="1:23" x14ac:dyDescent="0.3">
      <c r="A3127" s="2">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s="3">
        <v>563.80799999999999</v>
      </c>
      <c r="S3127">
        <v>4</v>
      </c>
      <c r="T3127">
        <v>0.2</v>
      </c>
      <c r="U3127">
        <v>21.142800000000001</v>
      </c>
      <c r="V3127">
        <f>DATEDIF(Superstore_Data[[#This Row],[Order Date]],Superstore_Data[[#This Row],[Ship Date]],"d")</f>
        <v>1</v>
      </c>
      <c r="W3127">
        <f t="shared" si="48"/>
        <v>1</v>
      </c>
    </row>
    <row r="3128" spans="1:23" x14ac:dyDescent="0.3">
      <c r="A3128" s="2">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s="3">
        <v>258.52800000000002</v>
      </c>
      <c r="S3128">
        <v>2</v>
      </c>
      <c r="T3128">
        <v>0.4</v>
      </c>
      <c r="U3128">
        <v>-47.396799999999999</v>
      </c>
      <c r="V3128">
        <f>DATEDIF(Superstore_Data[[#This Row],[Order Date]],Superstore_Data[[#This Row],[Ship Date]],"d")</f>
        <v>4</v>
      </c>
      <c r="W3128">
        <f t="shared" si="48"/>
        <v>1</v>
      </c>
    </row>
    <row r="3129" spans="1:23" x14ac:dyDescent="0.3">
      <c r="A3129" s="2">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s="3">
        <v>49.12</v>
      </c>
      <c r="S3129">
        <v>4</v>
      </c>
      <c r="T3129">
        <v>0</v>
      </c>
      <c r="U3129">
        <v>23.086400000000001</v>
      </c>
      <c r="V3129">
        <f>DATEDIF(Superstore_Data[[#This Row],[Order Date]],Superstore_Data[[#This Row],[Ship Date]],"d")</f>
        <v>4</v>
      </c>
      <c r="W3129">
        <f t="shared" si="48"/>
        <v>1</v>
      </c>
    </row>
    <row r="3130" spans="1:23" x14ac:dyDescent="0.3">
      <c r="A3130" s="2">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s="3">
        <v>44.46</v>
      </c>
      <c r="S3130">
        <v>2</v>
      </c>
      <c r="T3130">
        <v>0</v>
      </c>
      <c r="U3130">
        <v>14.671799999999999</v>
      </c>
      <c r="V3130">
        <f>DATEDIF(Superstore_Data[[#This Row],[Order Date]],Superstore_Data[[#This Row],[Ship Date]],"d")</f>
        <v>1</v>
      </c>
      <c r="W3130">
        <f t="shared" si="48"/>
        <v>1</v>
      </c>
    </row>
    <row r="3131" spans="1:23" x14ac:dyDescent="0.3">
      <c r="A3131" s="2">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s="3">
        <v>241.56800000000001</v>
      </c>
      <c r="S3131">
        <v>2</v>
      </c>
      <c r="T3131">
        <v>0.2</v>
      </c>
      <c r="U3131">
        <v>18.117599999999999</v>
      </c>
      <c r="V3131">
        <f>DATEDIF(Superstore_Data[[#This Row],[Order Date]],Superstore_Data[[#This Row],[Ship Date]],"d")</f>
        <v>1</v>
      </c>
      <c r="W3131">
        <f t="shared" si="48"/>
        <v>1</v>
      </c>
    </row>
    <row r="3132" spans="1:23" x14ac:dyDescent="0.3">
      <c r="A3132" s="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s="3">
        <v>395</v>
      </c>
      <c r="S3132">
        <v>5</v>
      </c>
      <c r="T3132">
        <v>0</v>
      </c>
      <c r="U3132">
        <v>39.5</v>
      </c>
      <c r="V3132">
        <f>DATEDIF(Superstore_Data[[#This Row],[Order Date]],Superstore_Data[[#This Row],[Ship Date]],"d")</f>
        <v>1</v>
      </c>
      <c r="W3132">
        <f t="shared" si="48"/>
        <v>1</v>
      </c>
    </row>
    <row r="3133" spans="1:23" x14ac:dyDescent="0.3">
      <c r="A3133" s="2">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s="3">
        <v>627.16800000000001</v>
      </c>
      <c r="S3133">
        <v>4</v>
      </c>
      <c r="T3133">
        <v>0.2</v>
      </c>
      <c r="U3133">
        <v>70.556399999999996</v>
      </c>
      <c r="V3133">
        <f>DATEDIF(Superstore_Data[[#This Row],[Order Date]],Superstore_Data[[#This Row],[Ship Date]],"d")</f>
        <v>1</v>
      </c>
      <c r="W3133">
        <f t="shared" si="48"/>
        <v>1</v>
      </c>
    </row>
    <row r="3134" spans="1:23" x14ac:dyDescent="0.3">
      <c r="A3134" s="2">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s="3">
        <v>13.28</v>
      </c>
      <c r="S3134">
        <v>2</v>
      </c>
      <c r="T3134">
        <v>0</v>
      </c>
      <c r="U3134">
        <v>6.3743999999999996</v>
      </c>
      <c r="V3134">
        <f>DATEDIF(Superstore_Data[[#This Row],[Order Date]],Superstore_Data[[#This Row],[Ship Date]],"d")</f>
        <v>2</v>
      </c>
      <c r="W3134">
        <f t="shared" si="48"/>
        <v>1</v>
      </c>
    </row>
    <row r="3135" spans="1:23" x14ac:dyDescent="0.3">
      <c r="A3135" s="2">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s="3">
        <v>12.672000000000001</v>
      </c>
      <c r="S3135">
        <v>3</v>
      </c>
      <c r="T3135">
        <v>0.2</v>
      </c>
      <c r="U3135">
        <v>4.4352</v>
      </c>
      <c r="V3135">
        <f>DATEDIF(Superstore_Data[[#This Row],[Order Date]],Superstore_Data[[#This Row],[Ship Date]],"d")</f>
        <v>2</v>
      </c>
      <c r="W3135">
        <f t="shared" si="48"/>
        <v>1</v>
      </c>
    </row>
    <row r="3136" spans="1:23" x14ac:dyDescent="0.3">
      <c r="A3136" s="2">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s="3">
        <v>30.56</v>
      </c>
      <c r="S3136">
        <v>5</v>
      </c>
      <c r="T3136">
        <v>0.8</v>
      </c>
      <c r="U3136">
        <v>-45.84</v>
      </c>
      <c r="V3136">
        <f>DATEDIF(Superstore_Data[[#This Row],[Order Date]],Superstore_Data[[#This Row],[Ship Date]],"d")</f>
        <v>6</v>
      </c>
      <c r="W3136">
        <f t="shared" si="48"/>
        <v>1</v>
      </c>
    </row>
    <row r="3137" spans="1:23" x14ac:dyDescent="0.3">
      <c r="A3137" s="2">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s="3">
        <v>77.951999999999998</v>
      </c>
      <c r="S3137">
        <v>3</v>
      </c>
      <c r="T3137">
        <v>0.2</v>
      </c>
      <c r="U3137">
        <v>-15.590400000000001</v>
      </c>
      <c r="V3137">
        <f>DATEDIF(Superstore_Data[[#This Row],[Order Date]],Superstore_Data[[#This Row],[Ship Date]],"d")</f>
        <v>6</v>
      </c>
      <c r="W3137">
        <f t="shared" si="48"/>
        <v>1</v>
      </c>
    </row>
    <row r="3138" spans="1:23" x14ac:dyDescent="0.3">
      <c r="A3138" s="2">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s="3">
        <v>67.992000000000004</v>
      </c>
      <c r="S3138">
        <v>1</v>
      </c>
      <c r="T3138">
        <v>0.2</v>
      </c>
      <c r="U3138">
        <v>8.4990000000000006</v>
      </c>
      <c r="V3138">
        <f>DATEDIF(Superstore_Data[[#This Row],[Order Date]],Superstore_Data[[#This Row],[Ship Date]],"d")</f>
        <v>6</v>
      </c>
      <c r="W3138">
        <f t="shared" ref="W3138:W3201" si="49">COUNTIF($A:$A,A3138)</f>
        <v>1</v>
      </c>
    </row>
    <row r="3139" spans="1:23" x14ac:dyDescent="0.3">
      <c r="A3139" s="2">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s="3">
        <v>12.224</v>
      </c>
      <c r="S3139">
        <v>2</v>
      </c>
      <c r="T3139">
        <v>0.2</v>
      </c>
      <c r="U3139">
        <v>4.4311999999999996</v>
      </c>
      <c r="V3139">
        <f>DATEDIF(Superstore_Data[[#This Row],[Order Date]],Superstore_Data[[#This Row],[Ship Date]],"d")</f>
        <v>6</v>
      </c>
      <c r="W3139">
        <f t="shared" si="49"/>
        <v>1</v>
      </c>
    </row>
    <row r="3140" spans="1:23" x14ac:dyDescent="0.3">
      <c r="A3140" s="2">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s="3">
        <v>44.783999999999999</v>
      </c>
      <c r="S3140">
        <v>2</v>
      </c>
      <c r="T3140">
        <v>0.2</v>
      </c>
      <c r="U3140">
        <v>-0.55979999999999996</v>
      </c>
      <c r="V3140">
        <f>DATEDIF(Superstore_Data[[#This Row],[Order Date]],Superstore_Data[[#This Row],[Ship Date]],"d")</f>
        <v>6</v>
      </c>
      <c r="W3140">
        <f t="shared" si="49"/>
        <v>1</v>
      </c>
    </row>
    <row r="3141" spans="1:23" x14ac:dyDescent="0.3">
      <c r="A3141" s="2">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s="3">
        <v>22.847999999999999</v>
      </c>
      <c r="S3141">
        <v>3</v>
      </c>
      <c r="T3141">
        <v>0.6</v>
      </c>
      <c r="U3141">
        <v>-17.7072</v>
      </c>
      <c r="V3141">
        <f>DATEDIF(Superstore_Data[[#This Row],[Order Date]],Superstore_Data[[#This Row],[Ship Date]],"d")</f>
        <v>6</v>
      </c>
      <c r="W3141">
        <f t="shared" si="49"/>
        <v>1</v>
      </c>
    </row>
    <row r="3142" spans="1:23" x14ac:dyDescent="0.3">
      <c r="A3142" s="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s="3">
        <v>206.43</v>
      </c>
      <c r="S3142">
        <v>3</v>
      </c>
      <c r="T3142">
        <v>0</v>
      </c>
      <c r="U3142">
        <v>90.8292</v>
      </c>
      <c r="V3142">
        <f>DATEDIF(Superstore_Data[[#This Row],[Order Date]],Superstore_Data[[#This Row],[Ship Date]],"d")</f>
        <v>3</v>
      </c>
      <c r="W3142">
        <f t="shared" si="49"/>
        <v>1</v>
      </c>
    </row>
    <row r="3143" spans="1:23" x14ac:dyDescent="0.3">
      <c r="A3143" s="2">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s="3">
        <v>210.392</v>
      </c>
      <c r="S3143">
        <v>2</v>
      </c>
      <c r="T3143">
        <v>0.8</v>
      </c>
      <c r="U3143">
        <v>-336.62720000000002</v>
      </c>
      <c r="V3143">
        <f>DATEDIF(Superstore_Data[[#This Row],[Order Date]],Superstore_Data[[#This Row],[Ship Date]],"d")</f>
        <v>0</v>
      </c>
      <c r="W3143">
        <f t="shared" si="49"/>
        <v>1</v>
      </c>
    </row>
    <row r="3144" spans="1:23" x14ac:dyDescent="0.3">
      <c r="A3144" s="2">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3">
        <v>119.96</v>
      </c>
      <c r="S3144">
        <v>5</v>
      </c>
      <c r="T3144">
        <v>0.2</v>
      </c>
      <c r="U3144">
        <v>35.988</v>
      </c>
      <c r="V3144">
        <f>DATEDIF(Superstore_Data[[#This Row],[Order Date]],Superstore_Data[[#This Row],[Ship Date]],"d")</f>
        <v>2</v>
      </c>
      <c r="W3144">
        <f t="shared" si="49"/>
        <v>1</v>
      </c>
    </row>
    <row r="3145" spans="1:23" x14ac:dyDescent="0.3">
      <c r="A3145" s="2">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s="3">
        <v>10.608000000000001</v>
      </c>
      <c r="S3145">
        <v>6</v>
      </c>
      <c r="T3145">
        <v>0.2</v>
      </c>
      <c r="U3145">
        <v>0.92820000000000003</v>
      </c>
      <c r="V3145">
        <f>DATEDIF(Superstore_Data[[#This Row],[Order Date]],Superstore_Data[[#This Row],[Ship Date]],"d")</f>
        <v>2</v>
      </c>
      <c r="W3145">
        <f t="shared" si="49"/>
        <v>1</v>
      </c>
    </row>
    <row r="3146" spans="1:23" x14ac:dyDescent="0.3">
      <c r="A3146" s="2">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s="3">
        <v>347.80200000000002</v>
      </c>
      <c r="S3146">
        <v>7</v>
      </c>
      <c r="T3146">
        <v>0.3</v>
      </c>
      <c r="U3146">
        <v>-24.843</v>
      </c>
      <c r="V3146">
        <f>DATEDIF(Superstore_Data[[#This Row],[Order Date]],Superstore_Data[[#This Row],[Ship Date]],"d")</f>
        <v>6</v>
      </c>
      <c r="W3146">
        <f t="shared" si="49"/>
        <v>1</v>
      </c>
    </row>
    <row r="3147" spans="1:23" x14ac:dyDescent="0.3">
      <c r="A3147" s="2">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s="3">
        <v>963.13599999999997</v>
      </c>
      <c r="S3147">
        <v>4</v>
      </c>
      <c r="T3147">
        <v>0.2</v>
      </c>
      <c r="U3147">
        <v>108.3528</v>
      </c>
      <c r="V3147">
        <f>DATEDIF(Superstore_Data[[#This Row],[Order Date]],Superstore_Data[[#This Row],[Ship Date]],"d")</f>
        <v>2</v>
      </c>
      <c r="W3147">
        <f t="shared" si="49"/>
        <v>1</v>
      </c>
    </row>
    <row r="3148" spans="1:23" x14ac:dyDescent="0.3">
      <c r="A3148" s="2">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s="3">
        <v>88.775999999999996</v>
      </c>
      <c r="S3148">
        <v>3</v>
      </c>
      <c r="T3148">
        <v>0.2</v>
      </c>
      <c r="U3148">
        <v>7.7679</v>
      </c>
      <c r="V3148">
        <f>DATEDIF(Superstore_Data[[#This Row],[Order Date]],Superstore_Data[[#This Row],[Ship Date]],"d")</f>
        <v>2</v>
      </c>
      <c r="W3148">
        <f t="shared" si="49"/>
        <v>1</v>
      </c>
    </row>
    <row r="3149" spans="1:23" x14ac:dyDescent="0.3">
      <c r="A3149" s="2">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s="3">
        <v>32.4</v>
      </c>
      <c r="S3149">
        <v>5</v>
      </c>
      <c r="T3149">
        <v>0</v>
      </c>
      <c r="U3149">
        <v>10.368</v>
      </c>
      <c r="V3149">
        <f>DATEDIF(Superstore_Data[[#This Row],[Order Date]],Superstore_Data[[#This Row],[Ship Date]],"d")</f>
        <v>3</v>
      </c>
      <c r="W3149">
        <f t="shared" si="49"/>
        <v>1</v>
      </c>
    </row>
    <row r="3150" spans="1:23" x14ac:dyDescent="0.3">
      <c r="A3150" s="2">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s="3">
        <v>32.4</v>
      </c>
      <c r="S3150">
        <v>5</v>
      </c>
      <c r="T3150">
        <v>0</v>
      </c>
      <c r="U3150">
        <v>15.552</v>
      </c>
      <c r="V3150">
        <f>DATEDIF(Superstore_Data[[#This Row],[Order Date]],Superstore_Data[[#This Row],[Ship Date]],"d")</f>
        <v>3</v>
      </c>
      <c r="W3150">
        <f t="shared" si="49"/>
        <v>1</v>
      </c>
    </row>
    <row r="3151" spans="1:23" x14ac:dyDescent="0.3">
      <c r="A3151" s="2">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s="3">
        <v>31.05</v>
      </c>
      <c r="S3151">
        <v>3</v>
      </c>
      <c r="T3151">
        <v>0</v>
      </c>
      <c r="U3151">
        <v>14.904</v>
      </c>
      <c r="V3151">
        <f>DATEDIF(Superstore_Data[[#This Row],[Order Date]],Superstore_Data[[#This Row],[Ship Date]],"d")</f>
        <v>5</v>
      </c>
      <c r="W3151">
        <f t="shared" si="49"/>
        <v>1</v>
      </c>
    </row>
    <row r="3152" spans="1:23" x14ac:dyDescent="0.3">
      <c r="A3152" s="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3">
        <v>2025.36</v>
      </c>
      <c r="S3152">
        <v>6</v>
      </c>
      <c r="T3152">
        <v>0.2</v>
      </c>
      <c r="U3152">
        <v>607.60799999999995</v>
      </c>
      <c r="V3152">
        <f>DATEDIF(Superstore_Data[[#This Row],[Order Date]],Superstore_Data[[#This Row],[Ship Date]],"d")</f>
        <v>3</v>
      </c>
      <c r="W3152">
        <f t="shared" si="49"/>
        <v>1</v>
      </c>
    </row>
    <row r="3153" spans="1:23" x14ac:dyDescent="0.3">
      <c r="A3153" s="2">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s="3">
        <v>1799.9939999999999</v>
      </c>
      <c r="S3153">
        <v>2</v>
      </c>
      <c r="T3153">
        <v>0.7</v>
      </c>
      <c r="U3153">
        <v>-2639.9911999999999</v>
      </c>
      <c r="V3153">
        <f>DATEDIF(Superstore_Data[[#This Row],[Order Date]],Superstore_Data[[#This Row],[Ship Date]],"d")</f>
        <v>3</v>
      </c>
      <c r="W3153">
        <f t="shared" si="49"/>
        <v>1</v>
      </c>
    </row>
    <row r="3154" spans="1:23" x14ac:dyDescent="0.3">
      <c r="A3154" s="2">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s="3">
        <v>101.988</v>
      </c>
      <c r="S3154">
        <v>2</v>
      </c>
      <c r="T3154">
        <v>0.4</v>
      </c>
      <c r="U3154">
        <v>-16.998000000000001</v>
      </c>
      <c r="V3154">
        <f>DATEDIF(Superstore_Data[[#This Row],[Order Date]],Superstore_Data[[#This Row],[Ship Date]],"d")</f>
        <v>3</v>
      </c>
      <c r="W3154">
        <f t="shared" si="49"/>
        <v>1</v>
      </c>
    </row>
    <row r="3155" spans="1:23" x14ac:dyDescent="0.3">
      <c r="A3155" s="2">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3">
        <v>262.86399999999998</v>
      </c>
      <c r="S3155">
        <v>7</v>
      </c>
      <c r="T3155">
        <v>0.2</v>
      </c>
      <c r="U3155">
        <v>69.001800000000003</v>
      </c>
      <c r="V3155">
        <f>DATEDIF(Superstore_Data[[#This Row],[Order Date]],Superstore_Data[[#This Row],[Ship Date]],"d")</f>
        <v>3</v>
      </c>
      <c r="W3155">
        <f t="shared" si="49"/>
        <v>1</v>
      </c>
    </row>
    <row r="3156" spans="1:23" x14ac:dyDescent="0.3">
      <c r="A3156" s="2">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s="3">
        <v>735.98</v>
      </c>
      <c r="S3156">
        <v>2</v>
      </c>
      <c r="T3156">
        <v>0</v>
      </c>
      <c r="U3156">
        <v>331.19099999999997</v>
      </c>
      <c r="V3156">
        <f>DATEDIF(Superstore_Data[[#This Row],[Order Date]],Superstore_Data[[#This Row],[Ship Date]],"d")</f>
        <v>4</v>
      </c>
      <c r="W3156">
        <f t="shared" si="49"/>
        <v>1</v>
      </c>
    </row>
    <row r="3157" spans="1:23" x14ac:dyDescent="0.3">
      <c r="A3157" s="2">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s="3">
        <v>93.024000000000001</v>
      </c>
      <c r="S3157">
        <v>3</v>
      </c>
      <c r="T3157">
        <v>0.2</v>
      </c>
      <c r="U3157">
        <v>33.721200000000003</v>
      </c>
      <c r="V3157">
        <f>DATEDIF(Superstore_Data[[#This Row],[Order Date]],Superstore_Data[[#This Row],[Ship Date]],"d")</f>
        <v>2</v>
      </c>
      <c r="W3157">
        <f t="shared" si="49"/>
        <v>1</v>
      </c>
    </row>
    <row r="3158" spans="1:23" x14ac:dyDescent="0.3">
      <c r="A3158" s="2">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s="3">
        <v>284.36399999999998</v>
      </c>
      <c r="S3158">
        <v>2</v>
      </c>
      <c r="T3158">
        <v>0.4</v>
      </c>
      <c r="U3158">
        <v>-75.830399999999997</v>
      </c>
      <c r="V3158">
        <f>DATEDIF(Superstore_Data[[#This Row],[Order Date]],Superstore_Data[[#This Row],[Ship Date]],"d")</f>
        <v>4</v>
      </c>
      <c r="W3158">
        <f t="shared" si="49"/>
        <v>1</v>
      </c>
    </row>
    <row r="3159" spans="1:23" x14ac:dyDescent="0.3">
      <c r="A3159" s="2">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s="3">
        <v>26</v>
      </c>
      <c r="S3159">
        <v>2</v>
      </c>
      <c r="T3159">
        <v>0</v>
      </c>
      <c r="U3159">
        <v>11.7</v>
      </c>
      <c r="V3159">
        <f>DATEDIF(Superstore_Data[[#This Row],[Order Date]],Superstore_Data[[#This Row],[Ship Date]],"d")</f>
        <v>4</v>
      </c>
      <c r="W3159">
        <f t="shared" si="49"/>
        <v>1</v>
      </c>
    </row>
    <row r="3160" spans="1:23" x14ac:dyDescent="0.3">
      <c r="A3160" s="2">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s="3">
        <v>67.64</v>
      </c>
      <c r="S3160">
        <v>5</v>
      </c>
      <c r="T3160">
        <v>0.2</v>
      </c>
      <c r="U3160">
        <v>5.9184999999999999</v>
      </c>
      <c r="V3160">
        <f>DATEDIF(Superstore_Data[[#This Row],[Order Date]],Superstore_Data[[#This Row],[Ship Date]],"d")</f>
        <v>1</v>
      </c>
      <c r="W3160">
        <f t="shared" si="49"/>
        <v>1</v>
      </c>
    </row>
    <row r="3161" spans="1:23" x14ac:dyDescent="0.3">
      <c r="A3161" s="2">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3">
        <v>119.976</v>
      </c>
      <c r="S3161">
        <v>3</v>
      </c>
      <c r="T3161">
        <v>0.2</v>
      </c>
      <c r="U3161">
        <v>-17.996400000000001</v>
      </c>
      <c r="V3161">
        <f>DATEDIF(Superstore_Data[[#This Row],[Order Date]],Superstore_Data[[#This Row],[Ship Date]],"d")</f>
        <v>1</v>
      </c>
      <c r="W3161">
        <f t="shared" si="49"/>
        <v>1</v>
      </c>
    </row>
    <row r="3162" spans="1:23" x14ac:dyDescent="0.3">
      <c r="A3162" s="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s="3">
        <v>5.18</v>
      </c>
      <c r="S3162">
        <v>5</v>
      </c>
      <c r="T3162">
        <v>0.8</v>
      </c>
      <c r="U3162">
        <v>-8.0289999999999999</v>
      </c>
      <c r="V3162">
        <f>DATEDIF(Superstore_Data[[#This Row],[Order Date]],Superstore_Data[[#This Row],[Ship Date]],"d")</f>
        <v>4</v>
      </c>
      <c r="W3162">
        <f t="shared" si="49"/>
        <v>1</v>
      </c>
    </row>
    <row r="3163" spans="1:23" x14ac:dyDescent="0.3">
      <c r="A3163" s="2">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s="3">
        <v>15.56</v>
      </c>
      <c r="S3163">
        <v>2</v>
      </c>
      <c r="T3163">
        <v>0</v>
      </c>
      <c r="U3163">
        <v>7.3132000000000001</v>
      </c>
      <c r="V3163">
        <f>DATEDIF(Superstore_Data[[#This Row],[Order Date]],Superstore_Data[[#This Row],[Ship Date]],"d")</f>
        <v>4</v>
      </c>
      <c r="W3163">
        <f t="shared" si="49"/>
        <v>1</v>
      </c>
    </row>
    <row r="3164" spans="1:23" x14ac:dyDescent="0.3">
      <c r="A3164" s="2">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s="3">
        <v>78.349999999999994</v>
      </c>
      <c r="S3164">
        <v>5</v>
      </c>
      <c r="T3164">
        <v>0</v>
      </c>
      <c r="U3164">
        <v>36.8245</v>
      </c>
      <c r="V3164">
        <f>DATEDIF(Superstore_Data[[#This Row],[Order Date]],Superstore_Data[[#This Row],[Ship Date]],"d")</f>
        <v>4</v>
      </c>
      <c r="W3164">
        <f t="shared" si="49"/>
        <v>1</v>
      </c>
    </row>
    <row r="3165" spans="1:23" x14ac:dyDescent="0.3">
      <c r="A3165" s="2">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s="3">
        <v>59.52</v>
      </c>
      <c r="S3165">
        <v>3</v>
      </c>
      <c r="T3165">
        <v>0</v>
      </c>
      <c r="U3165">
        <v>15.475199999999999</v>
      </c>
      <c r="V3165">
        <f>DATEDIF(Superstore_Data[[#This Row],[Order Date]],Superstore_Data[[#This Row],[Ship Date]],"d")</f>
        <v>4</v>
      </c>
      <c r="W3165">
        <f t="shared" si="49"/>
        <v>1</v>
      </c>
    </row>
    <row r="3166" spans="1:23" x14ac:dyDescent="0.3">
      <c r="A3166" s="2">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s="3">
        <v>38.520000000000003</v>
      </c>
      <c r="S3166">
        <v>9</v>
      </c>
      <c r="T3166">
        <v>0</v>
      </c>
      <c r="U3166">
        <v>17.334</v>
      </c>
      <c r="V3166">
        <f>DATEDIF(Superstore_Data[[#This Row],[Order Date]],Superstore_Data[[#This Row],[Ship Date]],"d")</f>
        <v>4</v>
      </c>
      <c r="W3166">
        <f t="shared" si="49"/>
        <v>1</v>
      </c>
    </row>
    <row r="3167" spans="1:23" x14ac:dyDescent="0.3">
      <c r="A3167" s="2">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s="3">
        <v>239.98400000000001</v>
      </c>
      <c r="S3167">
        <v>2</v>
      </c>
      <c r="T3167">
        <v>0.2</v>
      </c>
      <c r="U3167">
        <v>23.9984</v>
      </c>
      <c r="V3167">
        <f>DATEDIF(Superstore_Data[[#This Row],[Order Date]],Superstore_Data[[#This Row],[Ship Date]],"d")</f>
        <v>4</v>
      </c>
      <c r="W3167">
        <f t="shared" si="49"/>
        <v>1</v>
      </c>
    </row>
    <row r="3168" spans="1:23" x14ac:dyDescent="0.3">
      <c r="A3168" s="2">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s="3">
        <v>19.350000000000001</v>
      </c>
      <c r="S3168">
        <v>3</v>
      </c>
      <c r="T3168">
        <v>0</v>
      </c>
      <c r="U3168">
        <v>9.4815000000000005</v>
      </c>
      <c r="V3168">
        <f>DATEDIF(Superstore_Data[[#This Row],[Order Date]],Superstore_Data[[#This Row],[Ship Date]],"d")</f>
        <v>4</v>
      </c>
      <c r="W3168">
        <f t="shared" si="49"/>
        <v>1</v>
      </c>
    </row>
    <row r="3169" spans="1:23" x14ac:dyDescent="0.3">
      <c r="A3169" s="2">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3">
        <v>67</v>
      </c>
      <c r="S3169">
        <v>5</v>
      </c>
      <c r="T3169">
        <v>0</v>
      </c>
      <c r="U3169">
        <v>32.159999999999997</v>
      </c>
      <c r="V3169">
        <f>DATEDIF(Superstore_Data[[#This Row],[Order Date]],Superstore_Data[[#This Row],[Ship Date]],"d")</f>
        <v>2</v>
      </c>
      <c r="W3169">
        <f t="shared" si="49"/>
        <v>1</v>
      </c>
    </row>
    <row r="3170" spans="1:23" x14ac:dyDescent="0.3">
      <c r="A3170" s="2">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s="3">
        <v>390.27199999999999</v>
      </c>
      <c r="S3170">
        <v>8</v>
      </c>
      <c r="T3170">
        <v>0.2</v>
      </c>
      <c r="U3170">
        <v>-24.391999999999999</v>
      </c>
      <c r="V3170">
        <f>DATEDIF(Superstore_Data[[#This Row],[Order Date]],Superstore_Data[[#This Row],[Ship Date]],"d")</f>
        <v>6</v>
      </c>
      <c r="W3170">
        <f t="shared" si="49"/>
        <v>1</v>
      </c>
    </row>
    <row r="3171" spans="1:23" x14ac:dyDescent="0.3">
      <c r="A3171" s="2">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s="3">
        <v>62.192</v>
      </c>
      <c r="S3171">
        <v>13</v>
      </c>
      <c r="T3171">
        <v>0.2</v>
      </c>
      <c r="U3171">
        <v>19.434999999999999</v>
      </c>
      <c r="V3171">
        <f>DATEDIF(Superstore_Data[[#This Row],[Order Date]],Superstore_Data[[#This Row],[Ship Date]],"d")</f>
        <v>6</v>
      </c>
      <c r="W3171">
        <f t="shared" si="49"/>
        <v>1</v>
      </c>
    </row>
    <row r="3172" spans="1:23" x14ac:dyDescent="0.3">
      <c r="A3172" s="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s="3">
        <v>23.88</v>
      </c>
      <c r="S3172">
        <v>6</v>
      </c>
      <c r="T3172">
        <v>0</v>
      </c>
      <c r="U3172">
        <v>11.223599999999999</v>
      </c>
      <c r="V3172">
        <f>DATEDIF(Superstore_Data[[#This Row],[Order Date]],Superstore_Data[[#This Row],[Ship Date]],"d")</f>
        <v>5</v>
      </c>
      <c r="W3172">
        <f t="shared" si="49"/>
        <v>1</v>
      </c>
    </row>
    <row r="3173" spans="1:23" x14ac:dyDescent="0.3">
      <c r="A3173" s="2">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s="3">
        <v>3.1680000000000001</v>
      </c>
      <c r="S3173">
        <v>2</v>
      </c>
      <c r="T3173">
        <v>0.8</v>
      </c>
      <c r="U3173">
        <v>-4.7519999999999998</v>
      </c>
      <c r="V3173">
        <f>DATEDIF(Superstore_Data[[#This Row],[Order Date]],Superstore_Data[[#This Row],[Ship Date]],"d")</f>
        <v>7</v>
      </c>
      <c r="W3173">
        <f t="shared" si="49"/>
        <v>1</v>
      </c>
    </row>
    <row r="3174" spans="1:23" x14ac:dyDescent="0.3">
      <c r="A3174" s="2">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s="3">
        <v>528.42999999999995</v>
      </c>
      <c r="S3174">
        <v>5</v>
      </c>
      <c r="T3174">
        <v>0.3</v>
      </c>
      <c r="U3174">
        <v>0</v>
      </c>
      <c r="V3174">
        <f>DATEDIF(Superstore_Data[[#This Row],[Order Date]],Superstore_Data[[#This Row],[Ship Date]],"d")</f>
        <v>7</v>
      </c>
      <c r="W3174">
        <f t="shared" si="49"/>
        <v>1</v>
      </c>
    </row>
    <row r="3175" spans="1:23" x14ac:dyDescent="0.3">
      <c r="A3175" s="2">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s="3">
        <v>13.391999999999999</v>
      </c>
      <c r="S3175">
        <v>3</v>
      </c>
      <c r="T3175">
        <v>0.2</v>
      </c>
      <c r="U3175">
        <v>1.5065999999999999</v>
      </c>
      <c r="V3175">
        <f>DATEDIF(Superstore_Data[[#This Row],[Order Date]],Superstore_Data[[#This Row],[Ship Date]],"d")</f>
        <v>7</v>
      </c>
      <c r="W3175">
        <f t="shared" si="49"/>
        <v>1</v>
      </c>
    </row>
    <row r="3176" spans="1:23" x14ac:dyDescent="0.3">
      <c r="A3176" s="2">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s="3">
        <v>181.86</v>
      </c>
      <c r="S3176">
        <v>7</v>
      </c>
      <c r="T3176">
        <v>0</v>
      </c>
      <c r="U3176">
        <v>50.9208</v>
      </c>
      <c r="V3176">
        <f>DATEDIF(Superstore_Data[[#This Row],[Order Date]],Superstore_Data[[#This Row],[Ship Date]],"d")</f>
        <v>7</v>
      </c>
      <c r="W3176">
        <f t="shared" si="49"/>
        <v>1</v>
      </c>
    </row>
    <row r="3177" spans="1:23" x14ac:dyDescent="0.3">
      <c r="A3177" s="2">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s="3">
        <v>180.58799999999999</v>
      </c>
      <c r="S3177">
        <v>2</v>
      </c>
      <c r="T3177">
        <v>0.7</v>
      </c>
      <c r="U3177">
        <v>-240.78399999999999</v>
      </c>
      <c r="V3177">
        <f>DATEDIF(Superstore_Data[[#This Row],[Order Date]],Superstore_Data[[#This Row],[Ship Date]],"d")</f>
        <v>6</v>
      </c>
      <c r="W3177">
        <f t="shared" si="49"/>
        <v>1</v>
      </c>
    </row>
    <row r="3178" spans="1:23" x14ac:dyDescent="0.3">
      <c r="A3178" s="2">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s="3">
        <v>47.984000000000002</v>
      </c>
      <c r="S3178">
        <v>2</v>
      </c>
      <c r="T3178">
        <v>0.2</v>
      </c>
      <c r="U3178">
        <v>0.5998</v>
      </c>
      <c r="V3178">
        <f>DATEDIF(Superstore_Data[[#This Row],[Order Date]],Superstore_Data[[#This Row],[Ship Date]],"d")</f>
        <v>6</v>
      </c>
      <c r="W3178">
        <f t="shared" si="49"/>
        <v>1</v>
      </c>
    </row>
    <row r="3179" spans="1:23" x14ac:dyDescent="0.3">
      <c r="A3179" s="2">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s="3">
        <v>18.760000000000002</v>
      </c>
      <c r="S3179">
        <v>2</v>
      </c>
      <c r="T3179">
        <v>0</v>
      </c>
      <c r="U3179">
        <v>9.0047999999999995</v>
      </c>
      <c r="V3179">
        <f>DATEDIF(Superstore_Data[[#This Row],[Order Date]],Superstore_Data[[#This Row],[Ship Date]],"d")</f>
        <v>0</v>
      </c>
      <c r="W3179">
        <f t="shared" si="49"/>
        <v>1</v>
      </c>
    </row>
    <row r="3180" spans="1:23" x14ac:dyDescent="0.3">
      <c r="A3180" s="2">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s="3">
        <v>20.94</v>
      </c>
      <c r="S3180">
        <v>3</v>
      </c>
      <c r="T3180">
        <v>0</v>
      </c>
      <c r="U3180">
        <v>6.0726000000000004</v>
      </c>
      <c r="V3180">
        <f>DATEDIF(Superstore_Data[[#This Row],[Order Date]],Superstore_Data[[#This Row],[Ship Date]],"d")</f>
        <v>6</v>
      </c>
      <c r="W3180">
        <f t="shared" si="49"/>
        <v>1</v>
      </c>
    </row>
    <row r="3181" spans="1:23" x14ac:dyDescent="0.3">
      <c r="A3181" s="2">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s="3">
        <v>58.68</v>
      </c>
      <c r="S3181">
        <v>2</v>
      </c>
      <c r="T3181">
        <v>0</v>
      </c>
      <c r="U3181">
        <v>18.190799999999999</v>
      </c>
      <c r="V3181">
        <f>DATEDIF(Superstore_Data[[#This Row],[Order Date]],Superstore_Data[[#This Row],[Ship Date]],"d")</f>
        <v>6</v>
      </c>
      <c r="W3181">
        <f t="shared" si="49"/>
        <v>1</v>
      </c>
    </row>
    <row r="3182" spans="1:23" x14ac:dyDescent="0.3">
      <c r="A3182" s="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s="3">
        <v>254.9</v>
      </c>
      <c r="S3182">
        <v>5</v>
      </c>
      <c r="T3182">
        <v>0</v>
      </c>
      <c r="U3182">
        <v>68.822999999999993</v>
      </c>
      <c r="V3182">
        <f>DATEDIF(Superstore_Data[[#This Row],[Order Date]],Superstore_Data[[#This Row],[Ship Date]],"d")</f>
        <v>6</v>
      </c>
      <c r="W3182">
        <f t="shared" si="49"/>
        <v>1</v>
      </c>
    </row>
    <row r="3183" spans="1:23" x14ac:dyDescent="0.3">
      <c r="A3183" s="2">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s="3">
        <v>9.64</v>
      </c>
      <c r="S3183">
        <v>2</v>
      </c>
      <c r="T3183">
        <v>0</v>
      </c>
      <c r="U3183">
        <v>4.4344000000000001</v>
      </c>
      <c r="V3183">
        <f>DATEDIF(Superstore_Data[[#This Row],[Order Date]],Superstore_Data[[#This Row],[Ship Date]],"d")</f>
        <v>3</v>
      </c>
      <c r="W3183">
        <f t="shared" si="49"/>
        <v>1</v>
      </c>
    </row>
    <row r="3184" spans="1:23" x14ac:dyDescent="0.3">
      <c r="A3184" s="2">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s="3">
        <v>826.62</v>
      </c>
      <c r="S3184">
        <v>3</v>
      </c>
      <c r="T3184">
        <v>0</v>
      </c>
      <c r="U3184">
        <v>355.44659999999999</v>
      </c>
      <c r="V3184">
        <f>DATEDIF(Superstore_Data[[#This Row],[Order Date]],Superstore_Data[[#This Row],[Ship Date]],"d")</f>
        <v>3</v>
      </c>
      <c r="W3184">
        <f t="shared" si="49"/>
        <v>1</v>
      </c>
    </row>
    <row r="3185" spans="1:23" x14ac:dyDescent="0.3">
      <c r="A3185" s="2">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s="3">
        <v>1633.14</v>
      </c>
      <c r="S3185">
        <v>9</v>
      </c>
      <c r="T3185">
        <v>0</v>
      </c>
      <c r="U3185">
        <v>473.61059999999998</v>
      </c>
      <c r="V3185">
        <f>DATEDIF(Superstore_Data[[#This Row],[Order Date]],Superstore_Data[[#This Row],[Ship Date]],"d")</f>
        <v>3</v>
      </c>
      <c r="W3185">
        <f t="shared" si="49"/>
        <v>1</v>
      </c>
    </row>
    <row r="3186" spans="1:23" x14ac:dyDescent="0.3">
      <c r="A3186" s="2">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s="3">
        <v>544.38</v>
      </c>
      <c r="S3186">
        <v>3</v>
      </c>
      <c r="T3186">
        <v>0</v>
      </c>
      <c r="U3186">
        <v>157.87020000000001</v>
      </c>
      <c r="V3186">
        <f>DATEDIF(Superstore_Data[[#This Row],[Order Date]],Superstore_Data[[#This Row],[Ship Date]],"d")</f>
        <v>3</v>
      </c>
      <c r="W3186">
        <f t="shared" si="49"/>
        <v>1</v>
      </c>
    </row>
    <row r="3187" spans="1:23" x14ac:dyDescent="0.3">
      <c r="A3187" s="2">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s="3">
        <v>26.045999999999999</v>
      </c>
      <c r="S3187">
        <v>3</v>
      </c>
      <c r="T3187">
        <v>0.8</v>
      </c>
      <c r="U3187">
        <v>-44.278199999999998</v>
      </c>
      <c r="V3187">
        <f>DATEDIF(Superstore_Data[[#This Row],[Order Date]],Superstore_Data[[#This Row],[Ship Date]],"d")</f>
        <v>2</v>
      </c>
      <c r="W3187">
        <f t="shared" si="49"/>
        <v>1</v>
      </c>
    </row>
    <row r="3188" spans="1:23" x14ac:dyDescent="0.3">
      <c r="A3188" s="2">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s="3">
        <v>74.352000000000004</v>
      </c>
      <c r="S3188">
        <v>3</v>
      </c>
      <c r="T3188">
        <v>0.2</v>
      </c>
      <c r="U3188">
        <v>26.9526</v>
      </c>
      <c r="V3188">
        <f>DATEDIF(Superstore_Data[[#This Row],[Order Date]],Superstore_Data[[#This Row],[Ship Date]],"d")</f>
        <v>2</v>
      </c>
      <c r="W3188">
        <f t="shared" si="49"/>
        <v>1</v>
      </c>
    </row>
    <row r="3189" spans="1:23" x14ac:dyDescent="0.3">
      <c r="A3189" s="2">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s="3">
        <v>69.930000000000007</v>
      </c>
      <c r="S3189">
        <v>7</v>
      </c>
      <c r="T3189">
        <v>0</v>
      </c>
      <c r="U3189">
        <v>32.1678</v>
      </c>
      <c r="V3189">
        <f>DATEDIF(Superstore_Data[[#This Row],[Order Date]],Superstore_Data[[#This Row],[Ship Date]],"d")</f>
        <v>5</v>
      </c>
      <c r="W3189">
        <f t="shared" si="49"/>
        <v>1</v>
      </c>
    </row>
    <row r="3190" spans="1:23" x14ac:dyDescent="0.3">
      <c r="A3190" s="2">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s="3">
        <v>3.75</v>
      </c>
      <c r="S3190">
        <v>1</v>
      </c>
      <c r="T3190">
        <v>0</v>
      </c>
      <c r="U3190">
        <v>1.8</v>
      </c>
      <c r="V3190">
        <f>DATEDIF(Superstore_Data[[#This Row],[Order Date]],Superstore_Data[[#This Row],[Ship Date]],"d")</f>
        <v>2</v>
      </c>
      <c r="W3190">
        <f t="shared" si="49"/>
        <v>1</v>
      </c>
    </row>
    <row r="3191" spans="1:23" x14ac:dyDescent="0.3">
      <c r="A3191" s="2">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s="3">
        <v>20.928000000000001</v>
      </c>
      <c r="S3191">
        <v>4</v>
      </c>
      <c r="T3191">
        <v>0.2</v>
      </c>
      <c r="U3191">
        <v>7.5864000000000003</v>
      </c>
      <c r="V3191">
        <f>DATEDIF(Superstore_Data[[#This Row],[Order Date]],Superstore_Data[[#This Row],[Ship Date]],"d")</f>
        <v>2</v>
      </c>
      <c r="W3191">
        <f t="shared" si="49"/>
        <v>1</v>
      </c>
    </row>
    <row r="3192" spans="1:23" x14ac:dyDescent="0.3">
      <c r="A3192" s="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s="3">
        <v>12.672000000000001</v>
      </c>
      <c r="S3192">
        <v>3</v>
      </c>
      <c r="T3192">
        <v>0.2</v>
      </c>
      <c r="U3192">
        <v>-3.1680000000000001</v>
      </c>
      <c r="V3192">
        <f>DATEDIF(Superstore_Data[[#This Row],[Order Date]],Superstore_Data[[#This Row],[Ship Date]],"d")</f>
        <v>5</v>
      </c>
      <c r="W3192">
        <f t="shared" si="49"/>
        <v>1</v>
      </c>
    </row>
    <row r="3193" spans="1:23" x14ac:dyDescent="0.3">
      <c r="A3193" s="2">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s="3">
        <v>65.989999999999995</v>
      </c>
      <c r="S3193">
        <v>1</v>
      </c>
      <c r="T3193">
        <v>0</v>
      </c>
      <c r="U3193">
        <v>17.157399999999999</v>
      </c>
      <c r="V3193">
        <f>DATEDIF(Superstore_Data[[#This Row],[Order Date]],Superstore_Data[[#This Row],[Ship Date]],"d")</f>
        <v>6</v>
      </c>
      <c r="W3193">
        <f t="shared" si="49"/>
        <v>1</v>
      </c>
    </row>
    <row r="3194" spans="1:23" x14ac:dyDescent="0.3">
      <c r="A3194" s="2">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s="3">
        <v>6.37</v>
      </c>
      <c r="S3194">
        <v>7</v>
      </c>
      <c r="T3194">
        <v>0.8</v>
      </c>
      <c r="U3194">
        <v>-9.5549999999999997</v>
      </c>
      <c r="V3194">
        <f>DATEDIF(Superstore_Data[[#This Row],[Order Date]],Superstore_Data[[#This Row],[Ship Date]],"d")</f>
        <v>4</v>
      </c>
      <c r="W3194">
        <f t="shared" si="49"/>
        <v>1</v>
      </c>
    </row>
    <row r="3195" spans="1:23" x14ac:dyDescent="0.3">
      <c r="A3195" s="2">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s="3">
        <v>3.6480000000000001</v>
      </c>
      <c r="S3195">
        <v>3</v>
      </c>
      <c r="T3195">
        <v>0.8</v>
      </c>
      <c r="U3195">
        <v>-6.0191999999999997</v>
      </c>
      <c r="V3195">
        <f>DATEDIF(Superstore_Data[[#This Row],[Order Date]],Superstore_Data[[#This Row],[Ship Date]],"d")</f>
        <v>3</v>
      </c>
      <c r="W3195">
        <f t="shared" si="49"/>
        <v>1</v>
      </c>
    </row>
    <row r="3196" spans="1:23" x14ac:dyDescent="0.3">
      <c r="A3196" s="2">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s="3">
        <v>31.103999999999999</v>
      </c>
      <c r="S3196">
        <v>6</v>
      </c>
      <c r="T3196">
        <v>0.2</v>
      </c>
      <c r="U3196">
        <v>10.8864</v>
      </c>
      <c r="V3196">
        <f>DATEDIF(Superstore_Data[[#This Row],[Order Date]],Superstore_Data[[#This Row],[Ship Date]],"d")</f>
        <v>3</v>
      </c>
      <c r="W3196">
        <f t="shared" si="49"/>
        <v>1</v>
      </c>
    </row>
    <row r="3197" spans="1:23" x14ac:dyDescent="0.3">
      <c r="A3197" s="2">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s="3">
        <v>23.34</v>
      </c>
      <c r="S3197">
        <v>3</v>
      </c>
      <c r="T3197">
        <v>0</v>
      </c>
      <c r="U3197">
        <v>0.2334</v>
      </c>
      <c r="V3197">
        <f>DATEDIF(Superstore_Data[[#This Row],[Order Date]],Superstore_Data[[#This Row],[Ship Date]],"d")</f>
        <v>5</v>
      </c>
      <c r="W3197">
        <f t="shared" si="49"/>
        <v>1</v>
      </c>
    </row>
    <row r="3198" spans="1:23" x14ac:dyDescent="0.3">
      <c r="A3198" s="2">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s="3">
        <v>29.97</v>
      </c>
      <c r="S3198">
        <v>3</v>
      </c>
      <c r="T3198">
        <v>0</v>
      </c>
      <c r="U3198">
        <v>14.085900000000001</v>
      </c>
      <c r="V3198">
        <f>DATEDIF(Superstore_Data[[#This Row],[Order Date]],Superstore_Data[[#This Row],[Ship Date]],"d")</f>
        <v>6</v>
      </c>
      <c r="W3198">
        <f t="shared" si="49"/>
        <v>1</v>
      </c>
    </row>
    <row r="3199" spans="1:23" x14ac:dyDescent="0.3">
      <c r="A3199" s="2">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s="3">
        <v>3.3660000000000001</v>
      </c>
      <c r="S3199">
        <v>3</v>
      </c>
      <c r="T3199">
        <v>0.7</v>
      </c>
      <c r="U3199">
        <v>-2.2440000000000002</v>
      </c>
      <c r="V3199">
        <f>DATEDIF(Superstore_Data[[#This Row],[Order Date]],Superstore_Data[[#This Row],[Ship Date]],"d")</f>
        <v>0</v>
      </c>
      <c r="W3199">
        <f t="shared" si="49"/>
        <v>1</v>
      </c>
    </row>
    <row r="3200" spans="1:23" x14ac:dyDescent="0.3">
      <c r="A3200" s="2">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s="3">
        <v>95.968000000000004</v>
      </c>
      <c r="S3200">
        <v>4</v>
      </c>
      <c r="T3200">
        <v>0.2</v>
      </c>
      <c r="U3200">
        <v>9.5968</v>
      </c>
      <c r="V3200">
        <f>DATEDIF(Superstore_Data[[#This Row],[Order Date]],Superstore_Data[[#This Row],[Ship Date]],"d")</f>
        <v>6</v>
      </c>
      <c r="W3200">
        <f t="shared" si="49"/>
        <v>1</v>
      </c>
    </row>
    <row r="3201" spans="1:23" x14ac:dyDescent="0.3">
      <c r="A3201" s="2">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s="3">
        <v>18.704000000000001</v>
      </c>
      <c r="S3201">
        <v>7</v>
      </c>
      <c r="T3201">
        <v>0.2</v>
      </c>
      <c r="U3201">
        <v>2.3380000000000001</v>
      </c>
      <c r="V3201">
        <f>DATEDIF(Superstore_Data[[#This Row],[Order Date]],Superstore_Data[[#This Row],[Ship Date]],"d")</f>
        <v>4</v>
      </c>
      <c r="W3201">
        <f t="shared" si="49"/>
        <v>1</v>
      </c>
    </row>
    <row r="3202" spans="1:23" x14ac:dyDescent="0.3">
      <c r="A3202" s="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s="3">
        <v>149.232</v>
      </c>
      <c r="S3202">
        <v>3</v>
      </c>
      <c r="T3202">
        <v>0.2</v>
      </c>
      <c r="U3202">
        <v>3.7307999999999999</v>
      </c>
      <c r="V3202">
        <f>DATEDIF(Superstore_Data[[#This Row],[Order Date]],Superstore_Data[[#This Row],[Ship Date]],"d")</f>
        <v>2</v>
      </c>
      <c r="W3202">
        <f t="shared" ref="W3202:W3265" si="50">COUNTIF($A:$A,A3202)</f>
        <v>1</v>
      </c>
    </row>
    <row r="3203" spans="1:23" x14ac:dyDescent="0.3">
      <c r="A3203" s="2">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s="3">
        <v>15.936</v>
      </c>
      <c r="S3203">
        <v>4</v>
      </c>
      <c r="T3203">
        <v>0.2</v>
      </c>
      <c r="U3203">
        <v>5.7767999999999997</v>
      </c>
      <c r="V3203">
        <f>DATEDIF(Superstore_Data[[#This Row],[Order Date]],Superstore_Data[[#This Row],[Ship Date]],"d")</f>
        <v>2</v>
      </c>
      <c r="W3203">
        <f t="shared" si="50"/>
        <v>1</v>
      </c>
    </row>
    <row r="3204" spans="1:23" x14ac:dyDescent="0.3">
      <c r="A3204" s="2">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s="3">
        <v>601.53599999999994</v>
      </c>
      <c r="S3204">
        <v>8</v>
      </c>
      <c r="T3204">
        <v>0.2</v>
      </c>
      <c r="U3204">
        <v>60.153599999999997</v>
      </c>
      <c r="V3204">
        <f>DATEDIF(Superstore_Data[[#This Row],[Order Date]],Superstore_Data[[#This Row],[Ship Date]],"d")</f>
        <v>6</v>
      </c>
      <c r="W3204">
        <f t="shared" si="50"/>
        <v>1</v>
      </c>
    </row>
    <row r="3205" spans="1:23" x14ac:dyDescent="0.3">
      <c r="A3205" s="2">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s="3">
        <v>10.99</v>
      </c>
      <c r="S3205">
        <v>1</v>
      </c>
      <c r="T3205">
        <v>0</v>
      </c>
      <c r="U3205">
        <v>4.2861000000000002</v>
      </c>
      <c r="V3205">
        <f>DATEDIF(Superstore_Data[[#This Row],[Order Date]],Superstore_Data[[#This Row],[Ship Date]],"d")</f>
        <v>6</v>
      </c>
      <c r="W3205">
        <f t="shared" si="50"/>
        <v>1</v>
      </c>
    </row>
    <row r="3206" spans="1:23" x14ac:dyDescent="0.3">
      <c r="A3206" s="2">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s="3">
        <v>39.880000000000003</v>
      </c>
      <c r="S3206">
        <v>2</v>
      </c>
      <c r="T3206">
        <v>0</v>
      </c>
      <c r="U3206">
        <v>11.166399999999999</v>
      </c>
      <c r="V3206">
        <f>DATEDIF(Superstore_Data[[#This Row],[Order Date]],Superstore_Data[[#This Row],[Ship Date]],"d")</f>
        <v>6</v>
      </c>
      <c r="W3206">
        <f t="shared" si="50"/>
        <v>1</v>
      </c>
    </row>
    <row r="3207" spans="1:23" x14ac:dyDescent="0.3">
      <c r="A3207" s="2">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s="3">
        <v>62.24</v>
      </c>
      <c r="S3207">
        <v>8</v>
      </c>
      <c r="T3207">
        <v>0</v>
      </c>
      <c r="U3207">
        <v>28.007999999999999</v>
      </c>
      <c r="V3207">
        <f>DATEDIF(Superstore_Data[[#This Row],[Order Date]],Superstore_Data[[#This Row],[Ship Date]],"d")</f>
        <v>6</v>
      </c>
      <c r="W3207">
        <f t="shared" si="50"/>
        <v>1</v>
      </c>
    </row>
    <row r="3208" spans="1:23" x14ac:dyDescent="0.3">
      <c r="A3208" s="2">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s="3">
        <v>53.2</v>
      </c>
      <c r="S3208">
        <v>5</v>
      </c>
      <c r="T3208">
        <v>0</v>
      </c>
      <c r="U3208">
        <v>14.896000000000001</v>
      </c>
      <c r="V3208">
        <f>DATEDIF(Superstore_Data[[#This Row],[Order Date]],Superstore_Data[[#This Row],[Ship Date]],"d")</f>
        <v>6</v>
      </c>
      <c r="W3208">
        <f t="shared" si="50"/>
        <v>1</v>
      </c>
    </row>
    <row r="3209" spans="1:23" x14ac:dyDescent="0.3">
      <c r="A3209" s="2">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s="3">
        <v>39.840000000000003</v>
      </c>
      <c r="S3209">
        <v>8</v>
      </c>
      <c r="T3209">
        <v>0</v>
      </c>
      <c r="U3209">
        <v>18.3264</v>
      </c>
      <c r="V3209">
        <f>DATEDIF(Superstore_Data[[#This Row],[Order Date]],Superstore_Data[[#This Row],[Ship Date]],"d")</f>
        <v>6</v>
      </c>
      <c r="W3209">
        <f t="shared" si="50"/>
        <v>1</v>
      </c>
    </row>
    <row r="3210" spans="1:23" x14ac:dyDescent="0.3">
      <c r="A3210" s="2">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s="3">
        <v>349.95</v>
      </c>
      <c r="S3210">
        <v>5</v>
      </c>
      <c r="T3210">
        <v>0</v>
      </c>
      <c r="U3210">
        <v>118.983</v>
      </c>
      <c r="V3210">
        <f>DATEDIF(Superstore_Data[[#This Row],[Order Date]],Superstore_Data[[#This Row],[Ship Date]],"d")</f>
        <v>6</v>
      </c>
      <c r="W3210">
        <f t="shared" si="50"/>
        <v>1</v>
      </c>
    </row>
    <row r="3211" spans="1:23" x14ac:dyDescent="0.3">
      <c r="A3211" s="2">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s="3">
        <v>377.928</v>
      </c>
      <c r="S3211">
        <v>9</v>
      </c>
      <c r="T3211">
        <v>0.2</v>
      </c>
      <c r="U3211">
        <v>141.72300000000001</v>
      </c>
      <c r="V3211">
        <f>DATEDIF(Superstore_Data[[#This Row],[Order Date]],Superstore_Data[[#This Row],[Ship Date]],"d")</f>
        <v>6</v>
      </c>
      <c r="W3211">
        <f t="shared" si="50"/>
        <v>1</v>
      </c>
    </row>
    <row r="3212" spans="1:23" x14ac:dyDescent="0.3">
      <c r="A3212" s="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s="3">
        <v>13.391999999999999</v>
      </c>
      <c r="S3212">
        <v>3</v>
      </c>
      <c r="T3212">
        <v>0.2</v>
      </c>
      <c r="U3212">
        <v>5.0220000000000002</v>
      </c>
      <c r="V3212">
        <f>DATEDIF(Superstore_Data[[#This Row],[Order Date]],Superstore_Data[[#This Row],[Ship Date]],"d")</f>
        <v>5</v>
      </c>
      <c r="W3212">
        <f t="shared" si="50"/>
        <v>1</v>
      </c>
    </row>
    <row r="3213" spans="1:23" x14ac:dyDescent="0.3">
      <c r="A3213" s="2">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s="3">
        <v>11.228</v>
      </c>
      <c r="S3213">
        <v>7</v>
      </c>
      <c r="T3213">
        <v>0.8</v>
      </c>
      <c r="U3213">
        <v>-18.526199999999999</v>
      </c>
      <c r="V3213">
        <f>DATEDIF(Superstore_Data[[#This Row],[Order Date]],Superstore_Data[[#This Row],[Ship Date]],"d")</f>
        <v>5</v>
      </c>
      <c r="W3213">
        <f t="shared" si="50"/>
        <v>1</v>
      </c>
    </row>
    <row r="3214" spans="1:23" x14ac:dyDescent="0.3">
      <c r="A3214" s="2">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3">
        <v>207.24</v>
      </c>
      <c r="S3214">
        <v>11</v>
      </c>
      <c r="T3214">
        <v>0</v>
      </c>
      <c r="U3214">
        <v>58.027200000000001</v>
      </c>
      <c r="V3214">
        <f>DATEDIF(Superstore_Data[[#This Row],[Order Date]],Superstore_Data[[#This Row],[Ship Date]],"d")</f>
        <v>5</v>
      </c>
      <c r="W3214">
        <f t="shared" si="50"/>
        <v>1</v>
      </c>
    </row>
    <row r="3215" spans="1:23" x14ac:dyDescent="0.3">
      <c r="A3215" s="2">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s="3">
        <v>1.504</v>
      </c>
      <c r="S3215">
        <v>1</v>
      </c>
      <c r="T3215">
        <v>0.2</v>
      </c>
      <c r="U3215">
        <v>0.16919999999999999</v>
      </c>
      <c r="V3215">
        <f>DATEDIF(Superstore_Data[[#This Row],[Order Date]],Superstore_Data[[#This Row],[Ship Date]],"d")</f>
        <v>6</v>
      </c>
      <c r="W3215">
        <f t="shared" si="50"/>
        <v>1</v>
      </c>
    </row>
    <row r="3216" spans="1:23" x14ac:dyDescent="0.3">
      <c r="A3216" s="2">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s="3">
        <v>34.847999999999999</v>
      </c>
      <c r="S3216">
        <v>2</v>
      </c>
      <c r="T3216">
        <v>0.2</v>
      </c>
      <c r="U3216">
        <v>6.5339999999999998</v>
      </c>
      <c r="V3216">
        <f>DATEDIF(Superstore_Data[[#This Row],[Order Date]],Superstore_Data[[#This Row],[Ship Date]],"d")</f>
        <v>6</v>
      </c>
      <c r="W3216">
        <f t="shared" si="50"/>
        <v>1</v>
      </c>
    </row>
    <row r="3217" spans="1:23" x14ac:dyDescent="0.3">
      <c r="A3217" s="2">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s="3">
        <v>75.180000000000007</v>
      </c>
      <c r="S3217">
        <v>6</v>
      </c>
      <c r="T3217">
        <v>0</v>
      </c>
      <c r="U3217">
        <v>35.334600000000002</v>
      </c>
      <c r="V3217">
        <f>DATEDIF(Superstore_Data[[#This Row],[Order Date]],Superstore_Data[[#This Row],[Ship Date]],"d")</f>
        <v>2</v>
      </c>
      <c r="W3217">
        <f t="shared" si="50"/>
        <v>1</v>
      </c>
    </row>
    <row r="3218" spans="1:23" x14ac:dyDescent="0.3">
      <c r="A3218" s="2">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s="3">
        <v>149.97</v>
      </c>
      <c r="S3218">
        <v>3</v>
      </c>
      <c r="T3218">
        <v>0</v>
      </c>
      <c r="U3218">
        <v>52.4895</v>
      </c>
      <c r="V3218">
        <f>DATEDIF(Superstore_Data[[#This Row],[Order Date]],Superstore_Data[[#This Row],[Ship Date]],"d")</f>
        <v>4</v>
      </c>
      <c r="W3218">
        <f t="shared" si="50"/>
        <v>1</v>
      </c>
    </row>
    <row r="3219" spans="1:23" x14ac:dyDescent="0.3">
      <c r="A3219" s="2">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s="3">
        <v>931.17600000000004</v>
      </c>
      <c r="S3219">
        <v>3</v>
      </c>
      <c r="T3219">
        <v>0.2</v>
      </c>
      <c r="U3219">
        <v>314.27190000000002</v>
      </c>
      <c r="V3219">
        <f>DATEDIF(Superstore_Data[[#This Row],[Order Date]],Superstore_Data[[#This Row],[Ship Date]],"d")</f>
        <v>6</v>
      </c>
      <c r="W3219">
        <f t="shared" si="50"/>
        <v>1</v>
      </c>
    </row>
    <row r="3220" spans="1:23" x14ac:dyDescent="0.3">
      <c r="A3220" s="2">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s="3">
        <v>430.88</v>
      </c>
      <c r="S3220">
        <v>2</v>
      </c>
      <c r="T3220">
        <v>0</v>
      </c>
      <c r="U3220">
        <v>124.9552</v>
      </c>
      <c r="V3220">
        <f>DATEDIF(Superstore_Data[[#This Row],[Order Date]],Superstore_Data[[#This Row],[Ship Date]],"d")</f>
        <v>6</v>
      </c>
      <c r="W3220">
        <f t="shared" si="50"/>
        <v>1</v>
      </c>
    </row>
    <row r="3221" spans="1:23" x14ac:dyDescent="0.3">
      <c r="A3221" s="2">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s="3">
        <v>94.85</v>
      </c>
      <c r="S3221">
        <v>5</v>
      </c>
      <c r="T3221">
        <v>0</v>
      </c>
      <c r="U3221">
        <v>45.527999999999999</v>
      </c>
      <c r="V3221">
        <f>DATEDIF(Superstore_Data[[#This Row],[Order Date]],Superstore_Data[[#This Row],[Ship Date]],"d")</f>
        <v>6</v>
      </c>
      <c r="W3221">
        <f t="shared" si="50"/>
        <v>1</v>
      </c>
    </row>
    <row r="3222" spans="1:23" x14ac:dyDescent="0.3">
      <c r="A3222" s="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s="3">
        <v>51.12</v>
      </c>
      <c r="S3222">
        <v>4</v>
      </c>
      <c r="T3222">
        <v>0</v>
      </c>
      <c r="U3222">
        <v>23.004000000000001</v>
      </c>
      <c r="V3222">
        <f>DATEDIF(Superstore_Data[[#This Row],[Order Date]],Superstore_Data[[#This Row],[Ship Date]],"d")</f>
        <v>6</v>
      </c>
      <c r="W3222">
        <f t="shared" si="50"/>
        <v>1</v>
      </c>
    </row>
    <row r="3223" spans="1:23" x14ac:dyDescent="0.3">
      <c r="A3223" s="2">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s="3">
        <v>90</v>
      </c>
      <c r="S3223">
        <v>1</v>
      </c>
      <c r="T3223">
        <v>0</v>
      </c>
      <c r="U3223">
        <v>32.4</v>
      </c>
      <c r="V3223">
        <f>DATEDIF(Superstore_Data[[#This Row],[Order Date]],Superstore_Data[[#This Row],[Ship Date]],"d")</f>
        <v>6</v>
      </c>
      <c r="W3223">
        <f t="shared" si="50"/>
        <v>1</v>
      </c>
    </row>
    <row r="3224" spans="1:23" x14ac:dyDescent="0.3">
      <c r="A3224" s="2">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s="3">
        <v>9.4079999999999995</v>
      </c>
      <c r="S3224">
        <v>2</v>
      </c>
      <c r="T3224">
        <v>0.2</v>
      </c>
      <c r="U3224">
        <v>3.4104000000000001</v>
      </c>
      <c r="V3224">
        <f>DATEDIF(Superstore_Data[[#This Row],[Order Date]],Superstore_Data[[#This Row],[Ship Date]],"d")</f>
        <v>3</v>
      </c>
      <c r="W3224">
        <f t="shared" si="50"/>
        <v>1</v>
      </c>
    </row>
    <row r="3225" spans="1:23" x14ac:dyDescent="0.3">
      <c r="A3225" s="2">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s="3">
        <v>4.6719999999999997</v>
      </c>
      <c r="S3225">
        <v>2</v>
      </c>
      <c r="T3225">
        <v>0.2</v>
      </c>
      <c r="U3225">
        <v>1.46</v>
      </c>
      <c r="V3225">
        <f>DATEDIF(Superstore_Data[[#This Row],[Order Date]],Superstore_Data[[#This Row],[Ship Date]],"d")</f>
        <v>3</v>
      </c>
      <c r="W3225">
        <f t="shared" si="50"/>
        <v>1</v>
      </c>
    </row>
    <row r="3226" spans="1:23" x14ac:dyDescent="0.3">
      <c r="A3226" s="2">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s="3">
        <v>318.39999999999998</v>
      </c>
      <c r="S3226">
        <v>2</v>
      </c>
      <c r="T3226">
        <v>0.2</v>
      </c>
      <c r="U3226">
        <v>107.46</v>
      </c>
      <c r="V3226">
        <f>DATEDIF(Superstore_Data[[#This Row],[Order Date]],Superstore_Data[[#This Row],[Ship Date]],"d")</f>
        <v>3</v>
      </c>
      <c r="W3226">
        <f t="shared" si="50"/>
        <v>1</v>
      </c>
    </row>
    <row r="3227" spans="1:23" x14ac:dyDescent="0.3">
      <c r="A3227" s="2">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s="3">
        <v>12.768000000000001</v>
      </c>
      <c r="S3227">
        <v>6</v>
      </c>
      <c r="T3227">
        <v>0.2</v>
      </c>
      <c r="U3227">
        <v>4.6284000000000001</v>
      </c>
      <c r="V3227">
        <f>DATEDIF(Superstore_Data[[#This Row],[Order Date]],Superstore_Data[[#This Row],[Ship Date]],"d")</f>
        <v>3</v>
      </c>
      <c r="W3227">
        <f t="shared" si="50"/>
        <v>1</v>
      </c>
    </row>
    <row r="3228" spans="1:23" x14ac:dyDescent="0.3">
      <c r="A3228" s="2">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s="3">
        <v>15.36</v>
      </c>
      <c r="S3228">
        <v>2</v>
      </c>
      <c r="T3228">
        <v>0.2</v>
      </c>
      <c r="U3228">
        <v>-3.2639999999999998</v>
      </c>
      <c r="V3228">
        <f>DATEDIF(Superstore_Data[[#This Row],[Order Date]],Superstore_Data[[#This Row],[Ship Date]],"d")</f>
        <v>3</v>
      </c>
      <c r="W3228">
        <f t="shared" si="50"/>
        <v>1</v>
      </c>
    </row>
    <row r="3229" spans="1:23" x14ac:dyDescent="0.3">
      <c r="A3229" s="2">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s="3">
        <v>230.376</v>
      </c>
      <c r="S3229">
        <v>3</v>
      </c>
      <c r="T3229">
        <v>0.2</v>
      </c>
      <c r="U3229">
        <v>20.157900000000001</v>
      </c>
      <c r="V3229">
        <f>DATEDIF(Superstore_Data[[#This Row],[Order Date]],Superstore_Data[[#This Row],[Ship Date]],"d")</f>
        <v>3</v>
      </c>
      <c r="W3229">
        <f t="shared" si="50"/>
        <v>1</v>
      </c>
    </row>
    <row r="3230" spans="1:23" x14ac:dyDescent="0.3">
      <c r="A3230" s="2">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s="3">
        <v>7.16</v>
      </c>
      <c r="S3230">
        <v>1</v>
      </c>
      <c r="T3230">
        <v>0.2</v>
      </c>
      <c r="U3230">
        <v>-8.9499999999999996E-2</v>
      </c>
      <c r="V3230">
        <f>DATEDIF(Superstore_Data[[#This Row],[Order Date]],Superstore_Data[[#This Row],[Ship Date]],"d")</f>
        <v>3</v>
      </c>
      <c r="W3230">
        <f t="shared" si="50"/>
        <v>1</v>
      </c>
    </row>
    <row r="3231" spans="1:23" x14ac:dyDescent="0.3">
      <c r="A3231" s="2">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s="3">
        <v>375.34</v>
      </c>
      <c r="S3231">
        <v>1</v>
      </c>
      <c r="T3231">
        <v>0</v>
      </c>
      <c r="U3231">
        <v>18.766999999999999</v>
      </c>
      <c r="V3231">
        <f>DATEDIF(Superstore_Data[[#This Row],[Order Date]],Superstore_Data[[#This Row],[Ship Date]],"d")</f>
        <v>5</v>
      </c>
      <c r="W3231">
        <f t="shared" si="50"/>
        <v>1</v>
      </c>
    </row>
    <row r="3232" spans="1:23" x14ac:dyDescent="0.3">
      <c r="A3232" s="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s="3">
        <v>114.9</v>
      </c>
      <c r="S3232">
        <v>5</v>
      </c>
      <c r="T3232">
        <v>0</v>
      </c>
      <c r="U3232">
        <v>39.066000000000003</v>
      </c>
      <c r="V3232">
        <f>DATEDIF(Superstore_Data[[#This Row],[Order Date]],Superstore_Data[[#This Row],[Ship Date]],"d")</f>
        <v>4</v>
      </c>
      <c r="W3232">
        <f t="shared" si="50"/>
        <v>1</v>
      </c>
    </row>
    <row r="3233" spans="1:23" x14ac:dyDescent="0.3">
      <c r="A3233" s="2">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s="3">
        <v>26.045999999999999</v>
      </c>
      <c r="S3233">
        <v>3</v>
      </c>
      <c r="T3233">
        <v>0.8</v>
      </c>
      <c r="U3233">
        <v>-44.278199999999998</v>
      </c>
      <c r="V3233">
        <f>DATEDIF(Superstore_Data[[#This Row],[Order Date]],Superstore_Data[[#This Row],[Ship Date]],"d")</f>
        <v>6</v>
      </c>
      <c r="W3233">
        <f t="shared" si="50"/>
        <v>1</v>
      </c>
    </row>
    <row r="3234" spans="1:23" x14ac:dyDescent="0.3">
      <c r="A3234" s="2">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s="3">
        <v>2.8959999999999999</v>
      </c>
      <c r="S3234">
        <v>1</v>
      </c>
      <c r="T3234">
        <v>0.8</v>
      </c>
      <c r="U3234">
        <v>-4.7784000000000004</v>
      </c>
      <c r="V3234">
        <f>DATEDIF(Superstore_Data[[#This Row],[Order Date]],Superstore_Data[[#This Row],[Ship Date]],"d")</f>
        <v>6</v>
      </c>
      <c r="W3234">
        <f t="shared" si="50"/>
        <v>1</v>
      </c>
    </row>
    <row r="3235" spans="1:23" x14ac:dyDescent="0.3">
      <c r="A3235" s="2">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s="3">
        <v>32.543999999999997</v>
      </c>
      <c r="S3235">
        <v>2</v>
      </c>
      <c r="T3235">
        <v>0.2</v>
      </c>
      <c r="U3235">
        <v>-7.7291999999999996</v>
      </c>
      <c r="V3235">
        <f>DATEDIF(Superstore_Data[[#This Row],[Order Date]],Superstore_Data[[#This Row],[Ship Date]],"d")</f>
        <v>6</v>
      </c>
      <c r="W3235">
        <f t="shared" si="50"/>
        <v>1</v>
      </c>
    </row>
    <row r="3236" spans="1:23" x14ac:dyDescent="0.3">
      <c r="A3236" s="2">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s="3">
        <v>3.984</v>
      </c>
      <c r="S3236">
        <v>1</v>
      </c>
      <c r="T3236">
        <v>0.2</v>
      </c>
      <c r="U3236">
        <v>1.3944000000000001</v>
      </c>
      <c r="V3236">
        <f>DATEDIF(Superstore_Data[[#This Row],[Order Date]],Superstore_Data[[#This Row],[Ship Date]],"d")</f>
        <v>3</v>
      </c>
      <c r="W3236">
        <f t="shared" si="50"/>
        <v>1</v>
      </c>
    </row>
    <row r="3237" spans="1:23" x14ac:dyDescent="0.3">
      <c r="A3237" s="2">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s="3">
        <v>181.797</v>
      </c>
      <c r="S3237">
        <v>1</v>
      </c>
      <c r="T3237">
        <v>0.3</v>
      </c>
      <c r="U3237">
        <v>-15.582599999999999</v>
      </c>
      <c r="V3237">
        <f>DATEDIF(Superstore_Data[[#This Row],[Order Date]],Superstore_Data[[#This Row],[Ship Date]],"d")</f>
        <v>0</v>
      </c>
      <c r="W3237">
        <f t="shared" si="50"/>
        <v>1</v>
      </c>
    </row>
    <row r="3238" spans="1:23" x14ac:dyDescent="0.3">
      <c r="A3238" s="2">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s="3">
        <v>44.94</v>
      </c>
      <c r="S3238">
        <v>3</v>
      </c>
      <c r="T3238">
        <v>0</v>
      </c>
      <c r="U3238">
        <v>12.5832</v>
      </c>
      <c r="V3238">
        <f>DATEDIF(Superstore_Data[[#This Row],[Order Date]],Superstore_Data[[#This Row],[Ship Date]],"d")</f>
        <v>0</v>
      </c>
      <c r="W3238">
        <f t="shared" si="50"/>
        <v>1</v>
      </c>
    </row>
    <row r="3239" spans="1:23" x14ac:dyDescent="0.3">
      <c r="A3239" s="2">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s="3">
        <v>45.576000000000001</v>
      </c>
      <c r="S3239">
        <v>3</v>
      </c>
      <c r="T3239">
        <v>0.2</v>
      </c>
      <c r="U3239">
        <v>15.951599999999999</v>
      </c>
      <c r="V3239">
        <f>DATEDIF(Superstore_Data[[#This Row],[Order Date]],Superstore_Data[[#This Row],[Ship Date]],"d")</f>
        <v>0</v>
      </c>
      <c r="W3239">
        <f t="shared" si="50"/>
        <v>1</v>
      </c>
    </row>
    <row r="3240" spans="1:23" x14ac:dyDescent="0.3">
      <c r="A3240" s="2">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s="3">
        <v>318.43</v>
      </c>
      <c r="S3240">
        <v>5</v>
      </c>
      <c r="T3240">
        <v>0.3</v>
      </c>
      <c r="U3240">
        <v>-77.332999999999998</v>
      </c>
      <c r="V3240">
        <f>DATEDIF(Superstore_Data[[#This Row],[Order Date]],Superstore_Data[[#This Row],[Ship Date]],"d")</f>
        <v>7</v>
      </c>
      <c r="W3240">
        <f t="shared" si="50"/>
        <v>1</v>
      </c>
    </row>
    <row r="3241" spans="1:23" x14ac:dyDescent="0.3">
      <c r="A3241" s="2">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s="3">
        <v>122.92</v>
      </c>
      <c r="S3241">
        <v>7</v>
      </c>
      <c r="T3241">
        <v>0.2</v>
      </c>
      <c r="U3241">
        <v>46.094999999999999</v>
      </c>
      <c r="V3241">
        <f>DATEDIF(Superstore_Data[[#This Row],[Order Date]],Superstore_Data[[#This Row],[Ship Date]],"d")</f>
        <v>7</v>
      </c>
      <c r="W3241">
        <f t="shared" si="50"/>
        <v>1</v>
      </c>
    </row>
    <row r="3242" spans="1:23" x14ac:dyDescent="0.3">
      <c r="A3242" s="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s="3">
        <v>7.0679999999999996</v>
      </c>
      <c r="S3242">
        <v>3</v>
      </c>
      <c r="T3242">
        <v>0.6</v>
      </c>
      <c r="U3242">
        <v>-2.8271999999999999</v>
      </c>
      <c r="V3242">
        <f>DATEDIF(Superstore_Data[[#This Row],[Order Date]],Superstore_Data[[#This Row],[Ship Date]],"d")</f>
        <v>7</v>
      </c>
      <c r="W3242">
        <f t="shared" si="50"/>
        <v>1</v>
      </c>
    </row>
    <row r="3243" spans="1:23" x14ac:dyDescent="0.3">
      <c r="A3243" s="2">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s="3">
        <v>56.45</v>
      </c>
      <c r="S3243">
        <v>5</v>
      </c>
      <c r="T3243">
        <v>0</v>
      </c>
      <c r="U3243">
        <v>14.677</v>
      </c>
      <c r="V3243">
        <f>DATEDIF(Superstore_Data[[#This Row],[Order Date]],Superstore_Data[[#This Row],[Ship Date]],"d")</f>
        <v>2</v>
      </c>
      <c r="W3243">
        <f t="shared" si="50"/>
        <v>1</v>
      </c>
    </row>
    <row r="3244" spans="1:23" x14ac:dyDescent="0.3">
      <c r="A3244" s="2">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s="3">
        <v>13.468</v>
      </c>
      <c r="S3244">
        <v>13</v>
      </c>
      <c r="T3244">
        <v>0.8</v>
      </c>
      <c r="U3244">
        <v>-22.895600000000002</v>
      </c>
      <c r="V3244">
        <f>DATEDIF(Superstore_Data[[#This Row],[Order Date]],Superstore_Data[[#This Row],[Ship Date]],"d")</f>
        <v>5</v>
      </c>
      <c r="W3244">
        <f t="shared" si="50"/>
        <v>1</v>
      </c>
    </row>
    <row r="3245" spans="1:23" x14ac:dyDescent="0.3">
      <c r="A3245" s="2">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s="3">
        <v>219.8</v>
      </c>
      <c r="S3245">
        <v>5</v>
      </c>
      <c r="T3245">
        <v>0.2</v>
      </c>
      <c r="U3245">
        <v>24.727499999999999</v>
      </c>
      <c r="V3245">
        <f>DATEDIF(Superstore_Data[[#This Row],[Order Date]],Superstore_Data[[#This Row],[Ship Date]],"d")</f>
        <v>4</v>
      </c>
      <c r="W3245">
        <f t="shared" si="50"/>
        <v>1</v>
      </c>
    </row>
    <row r="3246" spans="1:23" x14ac:dyDescent="0.3">
      <c r="A3246" s="2">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s="3">
        <v>317.05799999999999</v>
      </c>
      <c r="S3246">
        <v>3</v>
      </c>
      <c r="T3246">
        <v>0.3</v>
      </c>
      <c r="U3246">
        <v>-18.117599999999999</v>
      </c>
      <c r="V3246">
        <f>DATEDIF(Superstore_Data[[#This Row],[Order Date]],Superstore_Data[[#This Row],[Ship Date]],"d")</f>
        <v>4</v>
      </c>
      <c r="W3246">
        <f t="shared" si="50"/>
        <v>1</v>
      </c>
    </row>
    <row r="3247" spans="1:23" x14ac:dyDescent="0.3">
      <c r="A3247" s="2">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s="3">
        <v>49.08</v>
      </c>
      <c r="S3247">
        <v>3</v>
      </c>
      <c r="T3247">
        <v>0</v>
      </c>
      <c r="U3247">
        <v>4.9080000000000004</v>
      </c>
      <c r="V3247">
        <f>DATEDIF(Superstore_Data[[#This Row],[Order Date]],Superstore_Data[[#This Row],[Ship Date]],"d")</f>
        <v>2</v>
      </c>
      <c r="W3247">
        <f t="shared" si="50"/>
        <v>1</v>
      </c>
    </row>
    <row r="3248" spans="1:23" x14ac:dyDescent="0.3">
      <c r="A3248" s="2">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s="3">
        <v>324.89999999999998</v>
      </c>
      <c r="S3248">
        <v>5</v>
      </c>
      <c r="T3248">
        <v>0</v>
      </c>
      <c r="U3248">
        <v>38.988</v>
      </c>
      <c r="V3248">
        <f>DATEDIF(Superstore_Data[[#This Row],[Order Date]],Superstore_Data[[#This Row],[Ship Date]],"d")</f>
        <v>2</v>
      </c>
      <c r="W3248">
        <f t="shared" si="50"/>
        <v>1</v>
      </c>
    </row>
    <row r="3249" spans="1:23" x14ac:dyDescent="0.3">
      <c r="A3249" s="2">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s="3">
        <v>18.239999999999998</v>
      </c>
      <c r="S3249">
        <v>3</v>
      </c>
      <c r="T3249">
        <v>0</v>
      </c>
      <c r="U3249">
        <v>5.2896000000000001</v>
      </c>
      <c r="V3249">
        <f>DATEDIF(Superstore_Data[[#This Row],[Order Date]],Superstore_Data[[#This Row],[Ship Date]],"d")</f>
        <v>2</v>
      </c>
      <c r="W3249">
        <f t="shared" si="50"/>
        <v>1</v>
      </c>
    </row>
    <row r="3250" spans="1:23" x14ac:dyDescent="0.3">
      <c r="A3250" s="2">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s="3">
        <v>113.88800000000001</v>
      </c>
      <c r="S3250">
        <v>2</v>
      </c>
      <c r="T3250">
        <v>0.2</v>
      </c>
      <c r="U3250">
        <v>9.9651999999999994</v>
      </c>
      <c r="V3250">
        <f>DATEDIF(Superstore_Data[[#This Row],[Order Date]],Superstore_Data[[#This Row],[Ship Date]],"d")</f>
        <v>4</v>
      </c>
      <c r="W3250">
        <f t="shared" si="50"/>
        <v>1</v>
      </c>
    </row>
    <row r="3251" spans="1:23" x14ac:dyDescent="0.3">
      <c r="A3251" s="2">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s="3">
        <v>105.584</v>
      </c>
      <c r="S3251">
        <v>2</v>
      </c>
      <c r="T3251">
        <v>0.2</v>
      </c>
      <c r="U3251">
        <v>7.9188000000000001</v>
      </c>
      <c r="V3251">
        <f>DATEDIF(Superstore_Data[[#This Row],[Order Date]],Superstore_Data[[#This Row],[Ship Date]],"d")</f>
        <v>4</v>
      </c>
      <c r="W3251">
        <f t="shared" si="50"/>
        <v>1</v>
      </c>
    </row>
    <row r="3252" spans="1:23" x14ac:dyDescent="0.3">
      <c r="A3252" s="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s="3">
        <v>24.85</v>
      </c>
      <c r="S3252">
        <v>7</v>
      </c>
      <c r="T3252">
        <v>0</v>
      </c>
      <c r="U3252">
        <v>11.679500000000001</v>
      </c>
      <c r="V3252">
        <f>DATEDIF(Superstore_Data[[#This Row],[Order Date]],Superstore_Data[[#This Row],[Ship Date]],"d")</f>
        <v>6</v>
      </c>
      <c r="W3252">
        <f t="shared" si="50"/>
        <v>1</v>
      </c>
    </row>
    <row r="3253" spans="1:23" x14ac:dyDescent="0.3">
      <c r="A3253" s="2">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s="3">
        <v>60.311999999999998</v>
      </c>
      <c r="S3253">
        <v>3</v>
      </c>
      <c r="T3253">
        <v>0.2</v>
      </c>
      <c r="U3253">
        <v>5.2773000000000003</v>
      </c>
      <c r="V3253">
        <f>DATEDIF(Superstore_Data[[#This Row],[Order Date]],Superstore_Data[[#This Row],[Ship Date]],"d")</f>
        <v>2</v>
      </c>
      <c r="W3253">
        <f t="shared" si="50"/>
        <v>1</v>
      </c>
    </row>
    <row r="3254" spans="1:23" x14ac:dyDescent="0.3">
      <c r="A3254" s="2">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s="3">
        <v>7.056</v>
      </c>
      <c r="S3254">
        <v>3</v>
      </c>
      <c r="T3254">
        <v>0.2</v>
      </c>
      <c r="U3254">
        <v>2.2050000000000001</v>
      </c>
      <c r="V3254">
        <f>DATEDIF(Superstore_Data[[#This Row],[Order Date]],Superstore_Data[[#This Row],[Ship Date]],"d")</f>
        <v>3</v>
      </c>
      <c r="W3254">
        <f t="shared" si="50"/>
        <v>1</v>
      </c>
    </row>
    <row r="3255" spans="1:23" x14ac:dyDescent="0.3">
      <c r="A3255" s="2">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s="3">
        <v>27.184000000000001</v>
      </c>
      <c r="S3255">
        <v>2</v>
      </c>
      <c r="T3255">
        <v>0.2</v>
      </c>
      <c r="U3255">
        <v>2.0388000000000002</v>
      </c>
      <c r="V3255">
        <f>DATEDIF(Superstore_Data[[#This Row],[Order Date]],Superstore_Data[[#This Row],[Ship Date]],"d")</f>
        <v>3</v>
      </c>
      <c r="W3255">
        <f t="shared" si="50"/>
        <v>1</v>
      </c>
    </row>
    <row r="3256" spans="1:23" x14ac:dyDescent="0.3">
      <c r="A3256" s="2">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s="3">
        <v>107.98399999999999</v>
      </c>
      <c r="S3256">
        <v>1</v>
      </c>
      <c r="T3256">
        <v>0.2</v>
      </c>
      <c r="U3256">
        <v>9.4486000000000008</v>
      </c>
      <c r="V3256">
        <f>DATEDIF(Superstore_Data[[#This Row],[Order Date]],Superstore_Data[[#This Row],[Ship Date]],"d")</f>
        <v>6</v>
      </c>
      <c r="W3256">
        <f t="shared" si="50"/>
        <v>1</v>
      </c>
    </row>
    <row r="3257" spans="1:23" x14ac:dyDescent="0.3">
      <c r="A3257" s="2">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s="3">
        <v>19.295999999999999</v>
      </c>
      <c r="S3257">
        <v>3</v>
      </c>
      <c r="T3257">
        <v>0.2</v>
      </c>
      <c r="U3257">
        <v>6.03</v>
      </c>
      <c r="V3257">
        <f>DATEDIF(Superstore_Data[[#This Row],[Order Date]],Superstore_Data[[#This Row],[Ship Date]],"d")</f>
        <v>6</v>
      </c>
      <c r="W3257">
        <f t="shared" si="50"/>
        <v>1</v>
      </c>
    </row>
    <row r="3258" spans="1:23" x14ac:dyDescent="0.3">
      <c r="A3258" s="2">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s="3">
        <v>4.6079999999999997</v>
      </c>
      <c r="S3258">
        <v>2</v>
      </c>
      <c r="T3258">
        <v>0.2</v>
      </c>
      <c r="U3258">
        <v>1.6704000000000001</v>
      </c>
      <c r="V3258">
        <f>DATEDIF(Superstore_Data[[#This Row],[Order Date]],Superstore_Data[[#This Row],[Ship Date]],"d")</f>
        <v>5</v>
      </c>
      <c r="W3258">
        <f t="shared" si="50"/>
        <v>1</v>
      </c>
    </row>
    <row r="3259" spans="1:23" x14ac:dyDescent="0.3">
      <c r="A3259" s="2">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s="3">
        <v>79.974000000000004</v>
      </c>
      <c r="S3259">
        <v>3</v>
      </c>
      <c r="T3259">
        <v>0.4</v>
      </c>
      <c r="U3259">
        <v>-29.323799999999999</v>
      </c>
      <c r="V3259">
        <f>DATEDIF(Superstore_Data[[#This Row],[Order Date]],Superstore_Data[[#This Row],[Ship Date]],"d")</f>
        <v>5</v>
      </c>
      <c r="W3259">
        <f t="shared" si="50"/>
        <v>1</v>
      </c>
    </row>
    <row r="3260" spans="1:23" x14ac:dyDescent="0.3">
      <c r="A3260" s="2">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s="3">
        <v>2.9460000000000002</v>
      </c>
      <c r="S3260">
        <v>2</v>
      </c>
      <c r="T3260">
        <v>0.7</v>
      </c>
      <c r="U3260">
        <v>-2.0621999999999998</v>
      </c>
      <c r="V3260">
        <f>DATEDIF(Superstore_Data[[#This Row],[Order Date]],Superstore_Data[[#This Row],[Ship Date]],"d")</f>
        <v>5</v>
      </c>
      <c r="W3260">
        <f t="shared" si="50"/>
        <v>1</v>
      </c>
    </row>
    <row r="3261" spans="1:23" x14ac:dyDescent="0.3">
      <c r="A3261" s="2">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s="3">
        <v>3.1360000000000001</v>
      </c>
      <c r="S3261">
        <v>2</v>
      </c>
      <c r="T3261">
        <v>0.8</v>
      </c>
      <c r="U3261">
        <v>-4.7039999999999997</v>
      </c>
      <c r="V3261">
        <f>DATEDIF(Superstore_Data[[#This Row],[Order Date]],Superstore_Data[[#This Row],[Ship Date]],"d")</f>
        <v>4</v>
      </c>
      <c r="W3261">
        <f t="shared" si="50"/>
        <v>1</v>
      </c>
    </row>
    <row r="3262" spans="1:23" x14ac:dyDescent="0.3">
      <c r="A3262" s="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s="3">
        <v>20.736000000000001</v>
      </c>
      <c r="S3262">
        <v>4</v>
      </c>
      <c r="T3262">
        <v>0.2</v>
      </c>
      <c r="U3262">
        <v>7.2576000000000001</v>
      </c>
      <c r="V3262">
        <f>DATEDIF(Superstore_Data[[#This Row],[Order Date]],Superstore_Data[[#This Row],[Ship Date]],"d")</f>
        <v>1</v>
      </c>
      <c r="W3262">
        <f t="shared" si="50"/>
        <v>1</v>
      </c>
    </row>
    <row r="3263" spans="1:23" x14ac:dyDescent="0.3">
      <c r="A3263" s="2">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s="3">
        <v>99.98</v>
      </c>
      <c r="S3263">
        <v>2</v>
      </c>
      <c r="T3263">
        <v>0</v>
      </c>
      <c r="U3263">
        <v>7.9984000000000002</v>
      </c>
      <c r="V3263">
        <f>DATEDIF(Superstore_Data[[#This Row],[Order Date]],Superstore_Data[[#This Row],[Ship Date]],"d")</f>
        <v>2</v>
      </c>
      <c r="W3263">
        <f t="shared" si="50"/>
        <v>1</v>
      </c>
    </row>
    <row r="3264" spans="1:23" x14ac:dyDescent="0.3">
      <c r="A3264" s="2">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s="3">
        <v>733.95</v>
      </c>
      <c r="S3264">
        <v>7</v>
      </c>
      <c r="T3264">
        <v>0</v>
      </c>
      <c r="U3264">
        <v>352.29599999999999</v>
      </c>
      <c r="V3264">
        <f>DATEDIF(Superstore_Data[[#This Row],[Order Date]],Superstore_Data[[#This Row],[Ship Date]],"d")</f>
        <v>2</v>
      </c>
      <c r="W3264">
        <f t="shared" si="50"/>
        <v>1</v>
      </c>
    </row>
    <row r="3265" spans="1:23" x14ac:dyDescent="0.3">
      <c r="A3265" s="2">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s="3">
        <v>241.44</v>
      </c>
      <c r="S3265">
        <v>3</v>
      </c>
      <c r="T3265">
        <v>0</v>
      </c>
      <c r="U3265">
        <v>72.432000000000002</v>
      </c>
      <c r="V3265">
        <f>DATEDIF(Superstore_Data[[#This Row],[Order Date]],Superstore_Data[[#This Row],[Ship Date]],"d")</f>
        <v>2</v>
      </c>
      <c r="W3265">
        <f t="shared" si="50"/>
        <v>1</v>
      </c>
    </row>
    <row r="3266" spans="1:23" x14ac:dyDescent="0.3">
      <c r="A3266" s="2">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s="3">
        <v>10.08</v>
      </c>
      <c r="S3266">
        <v>4</v>
      </c>
      <c r="T3266">
        <v>0.2</v>
      </c>
      <c r="U3266">
        <v>3.528</v>
      </c>
      <c r="V3266">
        <f>DATEDIF(Superstore_Data[[#This Row],[Order Date]],Superstore_Data[[#This Row],[Ship Date]],"d")</f>
        <v>4</v>
      </c>
      <c r="W3266">
        <f t="shared" ref="W3266:W3329" si="51">COUNTIF($A:$A,A3266)</f>
        <v>1</v>
      </c>
    </row>
    <row r="3267" spans="1:23" x14ac:dyDescent="0.3">
      <c r="A3267" s="2">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s="3">
        <v>281.904</v>
      </c>
      <c r="S3267">
        <v>2</v>
      </c>
      <c r="T3267">
        <v>0.2</v>
      </c>
      <c r="U3267">
        <v>10.571400000000001</v>
      </c>
      <c r="V3267">
        <f>DATEDIF(Superstore_Data[[#This Row],[Order Date]],Superstore_Data[[#This Row],[Ship Date]],"d")</f>
        <v>4</v>
      </c>
      <c r="W3267">
        <f t="shared" si="51"/>
        <v>1</v>
      </c>
    </row>
    <row r="3268" spans="1:23" x14ac:dyDescent="0.3">
      <c r="A3268" s="2">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3">
        <v>201.43199999999999</v>
      </c>
      <c r="S3268">
        <v>3</v>
      </c>
      <c r="T3268">
        <v>0.2</v>
      </c>
      <c r="U3268">
        <v>67.9833</v>
      </c>
      <c r="V3268">
        <f>DATEDIF(Superstore_Data[[#This Row],[Order Date]],Superstore_Data[[#This Row],[Ship Date]],"d")</f>
        <v>4</v>
      </c>
      <c r="W3268">
        <f t="shared" si="51"/>
        <v>1</v>
      </c>
    </row>
    <row r="3269" spans="1:23" x14ac:dyDescent="0.3">
      <c r="A3269" s="2">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s="3">
        <v>135.97999999999999</v>
      </c>
      <c r="S3269">
        <v>2</v>
      </c>
      <c r="T3269">
        <v>0</v>
      </c>
      <c r="U3269">
        <v>33.994999999999997</v>
      </c>
      <c r="V3269">
        <f>DATEDIF(Superstore_Data[[#This Row],[Order Date]],Superstore_Data[[#This Row],[Ship Date]],"d")</f>
        <v>7</v>
      </c>
      <c r="W3269">
        <f t="shared" si="51"/>
        <v>1</v>
      </c>
    </row>
    <row r="3270" spans="1:23" x14ac:dyDescent="0.3">
      <c r="A3270" s="2">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s="3">
        <v>44.95</v>
      </c>
      <c r="S3270">
        <v>1</v>
      </c>
      <c r="T3270">
        <v>0</v>
      </c>
      <c r="U3270">
        <v>12.586</v>
      </c>
      <c r="V3270">
        <f>DATEDIF(Superstore_Data[[#This Row],[Order Date]],Superstore_Data[[#This Row],[Ship Date]],"d")</f>
        <v>7</v>
      </c>
      <c r="W3270">
        <f t="shared" si="51"/>
        <v>1</v>
      </c>
    </row>
    <row r="3271" spans="1:23" x14ac:dyDescent="0.3">
      <c r="A3271" s="2">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s="3">
        <v>2.97</v>
      </c>
      <c r="S3271">
        <v>3</v>
      </c>
      <c r="T3271">
        <v>0</v>
      </c>
      <c r="U3271">
        <v>1.3068</v>
      </c>
      <c r="V3271">
        <f>DATEDIF(Superstore_Data[[#This Row],[Order Date]],Superstore_Data[[#This Row],[Ship Date]],"d")</f>
        <v>4</v>
      </c>
      <c r="W3271">
        <f t="shared" si="51"/>
        <v>1</v>
      </c>
    </row>
    <row r="3272" spans="1:23" x14ac:dyDescent="0.3">
      <c r="A3272" s="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s="3">
        <v>6.54</v>
      </c>
      <c r="S3272">
        <v>3</v>
      </c>
      <c r="T3272">
        <v>0</v>
      </c>
      <c r="U3272">
        <v>2.6814</v>
      </c>
      <c r="V3272">
        <f>DATEDIF(Superstore_Data[[#This Row],[Order Date]],Superstore_Data[[#This Row],[Ship Date]],"d")</f>
        <v>4</v>
      </c>
      <c r="W3272">
        <f t="shared" si="51"/>
        <v>1</v>
      </c>
    </row>
    <row r="3273" spans="1:23" x14ac:dyDescent="0.3">
      <c r="A3273" s="2">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s="3">
        <v>7.92</v>
      </c>
      <c r="S3273">
        <v>8</v>
      </c>
      <c r="T3273">
        <v>0</v>
      </c>
      <c r="U3273">
        <v>3.4847999999999999</v>
      </c>
      <c r="V3273">
        <f>DATEDIF(Superstore_Data[[#This Row],[Order Date]],Superstore_Data[[#This Row],[Ship Date]],"d")</f>
        <v>2</v>
      </c>
      <c r="W3273">
        <f t="shared" si="51"/>
        <v>1</v>
      </c>
    </row>
    <row r="3274" spans="1:23" x14ac:dyDescent="0.3">
      <c r="A3274" s="2">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s="3">
        <v>203.92</v>
      </c>
      <c r="S3274">
        <v>5</v>
      </c>
      <c r="T3274">
        <v>0.2</v>
      </c>
      <c r="U3274">
        <v>22.940999999999999</v>
      </c>
      <c r="V3274">
        <f>DATEDIF(Superstore_Data[[#This Row],[Order Date]],Superstore_Data[[#This Row],[Ship Date]],"d")</f>
        <v>7</v>
      </c>
      <c r="W3274">
        <f t="shared" si="51"/>
        <v>1</v>
      </c>
    </row>
    <row r="3275" spans="1:23" x14ac:dyDescent="0.3">
      <c r="A3275" s="2">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s="3">
        <v>3359.9520000000002</v>
      </c>
      <c r="S3275">
        <v>6</v>
      </c>
      <c r="T3275">
        <v>0.2</v>
      </c>
      <c r="U3275">
        <v>1049.9849999999999</v>
      </c>
      <c r="V3275">
        <f>DATEDIF(Superstore_Data[[#This Row],[Order Date]],Superstore_Data[[#This Row],[Ship Date]],"d")</f>
        <v>4</v>
      </c>
      <c r="W3275">
        <f t="shared" si="51"/>
        <v>1</v>
      </c>
    </row>
    <row r="3276" spans="1:23" x14ac:dyDescent="0.3">
      <c r="A3276" s="2">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s="3">
        <v>18.239999999999998</v>
      </c>
      <c r="S3276">
        <v>3</v>
      </c>
      <c r="T3276">
        <v>0</v>
      </c>
      <c r="U3276">
        <v>9.1199999999999992</v>
      </c>
      <c r="V3276">
        <f>DATEDIF(Superstore_Data[[#This Row],[Order Date]],Superstore_Data[[#This Row],[Ship Date]],"d")</f>
        <v>4</v>
      </c>
      <c r="W3276">
        <f t="shared" si="51"/>
        <v>1</v>
      </c>
    </row>
    <row r="3277" spans="1:23" x14ac:dyDescent="0.3">
      <c r="A3277" s="2">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s="3">
        <v>27.78</v>
      </c>
      <c r="S3277">
        <v>6</v>
      </c>
      <c r="T3277">
        <v>0</v>
      </c>
      <c r="U3277">
        <v>9.1674000000000007</v>
      </c>
      <c r="V3277">
        <f>DATEDIF(Superstore_Data[[#This Row],[Order Date]],Superstore_Data[[#This Row],[Ship Date]],"d")</f>
        <v>4</v>
      </c>
      <c r="W3277">
        <f t="shared" si="51"/>
        <v>1</v>
      </c>
    </row>
    <row r="3278" spans="1:23" x14ac:dyDescent="0.3">
      <c r="A3278" s="2">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s="3">
        <v>22.96</v>
      </c>
      <c r="S3278">
        <v>7</v>
      </c>
      <c r="T3278">
        <v>0</v>
      </c>
      <c r="U3278">
        <v>7.5768000000000004</v>
      </c>
      <c r="V3278">
        <f>DATEDIF(Superstore_Data[[#This Row],[Order Date]],Superstore_Data[[#This Row],[Ship Date]],"d")</f>
        <v>4</v>
      </c>
      <c r="W3278">
        <f t="shared" si="51"/>
        <v>1</v>
      </c>
    </row>
    <row r="3279" spans="1:23" x14ac:dyDescent="0.3">
      <c r="A3279" s="2">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s="3">
        <v>28.99</v>
      </c>
      <c r="S3279">
        <v>1</v>
      </c>
      <c r="T3279">
        <v>0</v>
      </c>
      <c r="U3279">
        <v>8.4070999999999998</v>
      </c>
      <c r="V3279">
        <f>DATEDIF(Superstore_Data[[#This Row],[Order Date]],Superstore_Data[[#This Row],[Ship Date]],"d")</f>
        <v>4</v>
      </c>
      <c r="W3279">
        <f t="shared" si="51"/>
        <v>1</v>
      </c>
    </row>
    <row r="3280" spans="1:23" x14ac:dyDescent="0.3">
      <c r="A3280" s="2">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s="3">
        <v>12.96</v>
      </c>
      <c r="S3280">
        <v>2</v>
      </c>
      <c r="T3280">
        <v>0</v>
      </c>
      <c r="U3280">
        <v>6.3503999999999996</v>
      </c>
      <c r="V3280">
        <f>DATEDIF(Superstore_Data[[#This Row],[Order Date]],Superstore_Data[[#This Row],[Ship Date]],"d")</f>
        <v>4</v>
      </c>
      <c r="W3280">
        <f t="shared" si="51"/>
        <v>1</v>
      </c>
    </row>
    <row r="3281" spans="1:23" x14ac:dyDescent="0.3">
      <c r="A3281" s="2">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s="3">
        <v>22.96</v>
      </c>
      <c r="S3281">
        <v>7</v>
      </c>
      <c r="T3281">
        <v>0</v>
      </c>
      <c r="U3281">
        <v>6.6584000000000003</v>
      </c>
      <c r="V3281">
        <f>DATEDIF(Superstore_Data[[#This Row],[Order Date]],Superstore_Data[[#This Row],[Ship Date]],"d")</f>
        <v>4</v>
      </c>
      <c r="W3281">
        <f t="shared" si="51"/>
        <v>1</v>
      </c>
    </row>
    <row r="3282" spans="1:23" x14ac:dyDescent="0.3">
      <c r="A3282" s="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s="3">
        <v>4164.05</v>
      </c>
      <c r="S3282">
        <v>5</v>
      </c>
      <c r="T3282">
        <v>0</v>
      </c>
      <c r="U3282">
        <v>83.281000000000006</v>
      </c>
      <c r="V3282">
        <f>DATEDIF(Superstore_Data[[#This Row],[Order Date]],Superstore_Data[[#This Row],[Ship Date]],"d")</f>
        <v>4</v>
      </c>
      <c r="W3282">
        <f t="shared" si="51"/>
        <v>1</v>
      </c>
    </row>
    <row r="3283" spans="1:23" x14ac:dyDescent="0.3">
      <c r="A3283" s="2">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s="3">
        <v>47.984000000000002</v>
      </c>
      <c r="S3283">
        <v>2</v>
      </c>
      <c r="T3283">
        <v>0.2</v>
      </c>
      <c r="U3283">
        <v>13.195600000000001</v>
      </c>
      <c r="V3283">
        <f>DATEDIF(Superstore_Data[[#This Row],[Order Date]],Superstore_Data[[#This Row],[Ship Date]],"d")</f>
        <v>7</v>
      </c>
      <c r="W3283">
        <f t="shared" si="51"/>
        <v>1</v>
      </c>
    </row>
    <row r="3284" spans="1:23" x14ac:dyDescent="0.3">
      <c r="A3284" s="2">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s="3">
        <v>4.6239999999999997</v>
      </c>
      <c r="S3284">
        <v>1</v>
      </c>
      <c r="T3284">
        <v>0.2</v>
      </c>
      <c r="U3284">
        <v>1.6761999999999999</v>
      </c>
      <c r="V3284">
        <f>DATEDIF(Superstore_Data[[#This Row],[Order Date]],Superstore_Data[[#This Row],[Ship Date]],"d")</f>
        <v>7</v>
      </c>
      <c r="W3284">
        <f t="shared" si="51"/>
        <v>1</v>
      </c>
    </row>
    <row r="3285" spans="1:23" x14ac:dyDescent="0.3">
      <c r="A3285" s="2">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s="3">
        <v>15.24</v>
      </c>
      <c r="S3285">
        <v>3</v>
      </c>
      <c r="T3285">
        <v>0</v>
      </c>
      <c r="U3285">
        <v>5.1816000000000004</v>
      </c>
      <c r="V3285">
        <f>DATEDIF(Superstore_Data[[#This Row],[Order Date]],Superstore_Data[[#This Row],[Ship Date]],"d")</f>
        <v>6</v>
      </c>
      <c r="W3285">
        <f t="shared" si="51"/>
        <v>1</v>
      </c>
    </row>
    <row r="3286" spans="1:23" x14ac:dyDescent="0.3">
      <c r="A3286" s="2">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s="3">
        <v>63.923999999999999</v>
      </c>
      <c r="S3286">
        <v>7</v>
      </c>
      <c r="T3286">
        <v>0.7</v>
      </c>
      <c r="U3286">
        <v>-46.877600000000001</v>
      </c>
      <c r="V3286">
        <f>DATEDIF(Superstore_Data[[#This Row],[Order Date]],Superstore_Data[[#This Row],[Ship Date]],"d")</f>
        <v>5</v>
      </c>
      <c r="W3286">
        <f t="shared" si="51"/>
        <v>1</v>
      </c>
    </row>
    <row r="3287" spans="1:23" x14ac:dyDescent="0.3">
      <c r="A3287" s="2">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s="3">
        <v>6.56</v>
      </c>
      <c r="S3287">
        <v>2</v>
      </c>
      <c r="T3287">
        <v>0</v>
      </c>
      <c r="U3287">
        <v>1.9024000000000001</v>
      </c>
      <c r="V3287">
        <f>DATEDIF(Superstore_Data[[#This Row],[Order Date]],Superstore_Data[[#This Row],[Ship Date]],"d")</f>
        <v>5</v>
      </c>
      <c r="W3287">
        <f t="shared" si="51"/>
        <v>1</v>
      </c>
    </row>
    <row r="3288" spans="1:23" x14ac:dyDescent="0.3">
      <c r="A3288" s="2">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s="3">
        <v>13.11</v>
      </c>
      <c r="S3288">
        <v>3</v>
      </c>
      <c r="T3288">
        <v>0</v>
      </c>
      <c r="U3288">
        <v>3.4085999999999999</v>
      </c>
      <c r="V3288">
        <f>DATEDIF(Superstore_Data[[#This Row],[Order Date]],Superstore_Data[[#This Row],[Ship Date]],"d")</f>
        <v>5</v>
      </c>
      <c r="W3288">
        <f t="shared" si="51"/>
        <v>1</v>
      </c>
    </row>
    <row r="3289" spans="1:23" x14ac:dyDescent="0.3">
      <c r="A3289" s="2">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s="3">
        <v>494.37599999999998</v>
      </c>
      <c r="S3289">
        <v>3</v>
      </c>
      <c r="T3289">
        <v>0.2</v>
      </c>
      <c r="U3289">
        <v>49.437600000000003</v>
      </c>
      <c r="V3289">
        <f>DATEDIF(Superstore_Data[[#This Row],[Order Date]],Superstore_Data[[#This Row],[Ship Date]],"d")</f>
        <v>2</v>
      </c>
      <c r="W3289">
        <f t="shared" si="51"/>
        <v>1</v>
      </c>
    </row>
    <row r="3290" spans="1:23" x14ac:dyDescent="0.3">
      <c r="A3290" s="2">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s="3">
        <v>29.2</v>
      </c>
      <c r="S3290">
        <v>5</v>
      </c>
      <c r="T3290">
        <v>0.2</v>
      </c>
      <c r="U3290">
        <v>9.8550000000000004</v>
      </c>
      <c r="V3290">
        <f>DATEDIF(Superstore_Data[[#This Row],[Order Date]],Superstore_Data[[#This Row],[Ship Date]],"d")</f>
        <v>2</v>
      </c>
      <c r="W3290">
        <f t="shared" si="51"/>
        <v>1</v>
      </c>
    </row>
    <row r="3291" spans="1:23" x14ac:dyDescent="0.3">
      <c r="A3291" s="2">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s="3">
        <v>248.85</v>
      </c>
      <c r="S3291">
        <v>5</v>
      </c>
      <c r="T3291">
        <v>0</v>
      </c>
      <c r="U3291">
        <v>27.3735</v>
      </c>
      <c r="V3291">
        <f>DATEDIF(Superstore_Data[[#This Row],[Order Date]],Superstore_Data[[#This Row],[Ship Date]],"d")</f>
        <v>2</v>
      </c>
      <c r="W3291">
        <f t="shared" si="51"/>
        <v>1</v>
      </c>
    </row>
    <row r="3292" spans="1:23" x14ac:dyDescent="0.3">
      <c r="A3292" s="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s="3">
        <v>36.24</v>
      </c>
      <c r="S3292">
        <v>1</v>
      </c>
      <c r="T3292">
        <v>0</v>
      </c>
      <c r="U3292">
        <v>15.220800000000001</v>
      </c>
      <c r="V3292">
        <f>DATEDIF(Superstore_Data[[#This Row],[Order Date]],Superstore_Data[[#This Row],[Ship Date]],"d")</f>
        <v>2</v>
      </c>
      <c r="W3292">
        <f t="shared" si="51"/>
        <v>1</v>
      </c>
    </row>
    <row r="3293" spans="1:23" x14ac:dyDescent="0.3">
      <c r="A3293" s="2">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s="3">
        <v>11.68</v>
      </c>
      <c r="S3293">
        <v>2</v>
      </c>
      <c r="T3293">
        <v>0</v>
      </c>
      <c r="U3293">
        <v>3.504</v>
      </c>
      <c r="V3293">
        <f>DATEDIF(Superstore_Data[[#This Row],[Order Date]],Superstore_Data[[#This Row],[Ship Date]],"d")</f>
        <v>5</v>
      </c>
      <c r="W3293">
        <f t="shared" si="51"/>
        <v>1</v>
      </c>
    </row>
    <row r="3294" spans="1:23" x14ac:dyDescent="0.3">
      <c r="A3294" s="2">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s="3">
        <v>11.91</v>
      </c>
      <c r="S3294">
        <v>3</v>
      </c>
      <c r="T3294">
        <v>0</v>
      </c>
      <c r="U3294">
        <v>0.1191</v>
      </c>
      <c r="V3294">
        <f>DATEDIF(Superstore_Data[[#This Row],[Order Date]],Superstore_Data[[#This Row],[Ship Date]],"d")</f>
        <v>4</v>
      </c>
      <c r="W3294">
        <f t="shared" si="51"/>
        <v>1</v>
      </c>
    </row>
    <row r="3295" spans="1:23" x14ac:dyDescent="0.3">
      <c r="A3295" s="2">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s="3">
        <v>3.48</v>
      </c>
      <c r="S3295">
        <v>2</v>
      </c>
      <c r="T3295">
        <v>0</v>
      </c>
      <c r="U3295">
        <v>1.1135999999999999</v>
      </c>
      <c r="V3295">
        <f>DATEDIF(Superstore_Data[[#This Row],[Order Date]],Superstore_Data[[#This Row],[Ship Date]],"d")</f>
        <v>4</v>
      </c>
      <c r="W3295">
        <f t="shared" si="51"/>
        <v>1</v>
      </c>
    </row>
    <row r="3296" spans="1:23" x14ac:dyDescent="0.3">
      <c r="A3296" s="2">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3">
        <v>30.96</v>
      </c>
      <c r="S3296">
        <v>8</v>
      </c>
      <c r="T3296">
        <v>0.8</v>
      </c>
      <c r="U3296">
        <v>-52.631999999999998</v>
      </c>
      <c r="V3296">
        <f>DATEDIF(Superstore_Data[[#This Row],[Order Date]],Superstore_Data[[#This Row],[Ship Date]],"d")</f>
        <v>3</v>
      </c>
      <c r="W3296">
        <f t="shared" si="51"/>
        <v>1</v>
      </c>
    </row>
    <row r="3297" spans="1:23" x14ac:dyDescent="0.3">
      <c r="A3297" s="2">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s="3">
        <v>1704.89</v>
      </c>
      <c r="S3297">
        <v>11</v>
      </c>
      <c r="T3297">
        <v>0</v>
      </c>
      <c r="U3297">
        <v>767.20050000000003</v>
      </c>
      <c r="V3297">
        <f>DATEDIF(Superstore_Data[[#This Row],[Order Date]],Superstore_Data[[#This Row],[Ship Date]],"d")</f>
        <v>2</v>
      </c>
      <c r="W3297">
        <f t="shared" si="51"/>
        <v>1</v>
      </c>
    </row>
    <row r="3298" spans="1:23" x14ac:dyDescent="0.3">
      <c r="A3298" s="2">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s="3">
        <v>19.193999999999999</v>
      </c>
      <c r="S3298">
        <v>7</v>
      </c>
      <c r="T3298">
        <v>0.7</v>
      </c>
      <c r="U3298">
        <v>-12.795999999999999</v>
      </c>
      <c r="V3298">
        <f>DATEDIF(Superstore_Data[[#This Row],[Order Date]],Superstore_Data[[#This Row],[Ship Date]],"d")</f>
        <v>7</v>
      </c>
      <c r="W3298">
        <f t="shared" si="51"/>
        <v>1</v>
      </c>
    </row>
    <row r="3299" spans="1:23" x14ac:dyDescent="0.3">
      <c r="A3299" s="2">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s="3">
        <v>121.792</v>
      </c>
      <c r="S3299">
        <v>4</v>
      </c>
      <c r="T3299">
        <v>0.2</v>
      </c>
      <c r="U3299">
        <v>13.701599999999999</v>
      </c>
      <c r="V3299">
        <f>DATEDIF(Superstore_Data[[#This Row],[Order Date]],Superstore_Data[[#This Row],[Ship Date]],"d")</f>
        <v>7</v>
      </c>
      <c r="W3299">
        <f t="shared" si="51"/>
        <v>1</v>
      </c>
    </row>
    <row r="3300" spans="1:23" x14ac:dyDescent="0.3">
      <c r="A3300" s="2">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3">
        <v>1919.9760000000001</v>
      </c>
      <c r="S3300">
        <v>3</v>
      </c>
      <c r="T3300">
        <v>0.2</v>
      </c>
      <c r="U3300">
        <v>215.9973</v>
      </c>
      <c r="V3300">
        <f>DATEDIF(Superstore_Data[[#This Row],[Order Date]],Superstore_Data[[#This Row],[Ship Date]],"d")</f>
        <v>0</v>
      </c>
      <c r="W3300">
        <f t="shared" si="51"/>
        <v>1</v>
      </c>
    </row>
    <row r="3301" spans="1:23" x14ac:dyDescent="0.3">
      <c r="A3301" s="2">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s="3">
        <v>50.997</v>
      </c>
      <c r="S3301">
        <v>1</v>
      </c>
      <c r="T3301">
        <v>0.7</v>
      </c>
      <c r="U3301">
        <v>-40.797600000000003</v>
      </c>
      <c r="V3301">
        <f>DATEDIF(Superstore_Data[[#This Row],[Order Date]],Superstore_Data[[#This Row],[Ship Date]],"d")</f>
        <v>4</v>
      </c>
      <c r="W3301">
        <f t="shared" si="51"/>
        <v>1</v>
      </c>
    </row>
    <row r="3302" spans="1:23" x14ac:dyDescent="0.3">
      <c r="A3302" s="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s="3">
        <v>76.792000000000002</v>
      </c>
      <c r="S3302">
        <v>1</v>
      </c>
      <c r="T3302">
        <v>0.2</v>
      </c>
      <c r="U3302">
        <v>-16.318300000000001</v>
      </c>
      <c r="V3302">
        <f>DATEDIF(Superstore_Data[[#This Row],[Order Date]],Superstore_Data[[#This Row],[Ship Date]],"d")</f>
        <v>4</v>
      </c>
      <c r="W3302">
        <f t="shared" si="51"/>
        <v>1</v>
      </c>
    </row>
    <row r="3303" spans="1:23" x14ac:dyDescent="0.3">
      <c r="A3303" s="2">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s="3">
        <v>539.96400000000006</v>
      </c>
      <c r="S3303">
        <v>6</v>
      </c>
      <c r="T3303">
        <v>0.4</v>
      </c>
      <c r="U3303">
        <v>-107.9928</v>
      </c>
      <c r="V3303">
        <f>DATEDIF(Superstore_Data[[#This Row],[Order Date]],Superstore_Data[[#This Row],[Ship Date]],"d")</f>
        <v>4</v>
      </c>
      <c r="W3303">
        <f t="shared" si="51"/>
        <v>1</v>
      </c>
    </row>
    <row r="3304" spans="1:23" x14ac:dyDescent="0.3">
      <c r="A3304" s="2">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s="3">
        <v>60.311999999999998</v>
      </c>
      <c r="S3304">
        <v>3</v>
      </c>
      <c r="T3304">
        <v>0.2</v>
      </c>
      <c r="U3304">
        <v>5.2773000000000003</v>
      </c>
      <c r="V3304">
        <f>DATEDIF(Superstore_Data[[#This Row],[Order Date]],Superstore_Data[[#This Row],[Ship Date]],"d")</f>
        <v>4</v>
      </c>
      <c r="W3304">
        <f t="shared" si="51"/>
        <v>1</v>
      </c>
    </row>
    <row r="3305" spans="1:23" x14ac:dyDescent="0.3">
      <c r="A3305" s="2">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s="3">
        <v>1.944</v>
      </c>
      <c r="S3305">
        <v>3</v>
      </c>
      <c r="T3305">
        <v>0.7</v>
      </c>
      <c r="U3305">
        <v>-1.4256</v>
      </c>
      <c r="V3305">
        <f>DATEDIF(Superstore_Data[[#This Row],[Order Date]],Superstore_Data[[#This Row],[Ship Date]],"d")</f>
        <v>4</v>
      </c>
      <c r="W3305">
        <f t="shared" si="51"/>
        <v>1</v>
      </c>
    </row>
    <row r="3306" spans="1:23" x14ac:dyDescent="0.3">
      <c r="A3306" s="2">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3">
        <v>12.984</v>
      </c>
      <c r="S3306">
        <v>3</v>
      </c>
      <c r="T3306">
        <v>0.2</v>
      </c>
      <c r="U3306">
        <v>4.7066999999999997</v>
      </c>
      <c r="V3306">
        <f>DATEDIF(Superstore_Data[[#This Row],[Order Date]],Superstore_Data[[#This Row],[Ship Date]],"d")</f>
        <v>2</v>
      </c>
      <c r="W3306">
        <f t="shared" si="51"/>
        <v>1</v>
      </c>
    </row>
    <row r="3307" spans="1:23" x14ac:dyDescent="0.3">
      <c r="A3307" s="2">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3">
        <v>217.584</v>
      </c>
      <c r="S3307">
        <v>2</v>
      </c>
      <c r="T3307">
        <v>0.2</v>
      </c>
      <c r="U3307">
        <v>19.038599999999999</v>
      </c>
      <c r="V3307">
        <f>DATEDIF(Superstore_Data[[#This Row],[Order Date]],Superstore_Data[[#This Row],[Ship Date]],"d")</f>
        <v>2</v>
      </c>
      <c r="W3307">
        <f t="shared" si="51"/>
        <v>1</v>
      </c>
    </row>
    <row r="3308" spans="1:23" x14ac:dyDescent="0.3">
      <c r="A3308" s="2">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3">
        <v>328.77600000000001</v>
      </c>
      <c r="S3308">
        <v>3</v>
      </c>
      <c r="T3308">
        <v>0.2</v>
      </c>
      <c r="U3308">
        <v>28.767900000000001</v>
      </c>
      <c r="V3308">
        <f>DATEDIF(Superstore_Data[[#This Row],[Order Date]],Superstore_Data[[#This Row],[Ship Date]],"d")</f>
        <v>2</v>
      </c>
      <c r="W3308">
        <f t="shared" si="51"/>
        <v>1</v>
      </c>
    </row>
    <row r="3309" spans="1:23" x14ac:dyDescent="0.3">
      <c r="A3309" s="2">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3">
        <v>2.286</v>
      </c>
      <c r="S3309">
        <v>3</v>
      </c>
      <c r="T3309">
        <v>0.8</v>
      </c>
      <c r="U3309">
        <v>-3.6576</v>
      </c>
      <c r="V3309">
        <f>DATEDIF(Superstore_Data[[#This Row],[Order Date]],Superstore_Data[[#This Row],[Ship Date]],"d")</f>
        <v>2</v>
      </c>
      <c r="W3309">
        <f t="shared" si="51"/>
        <v>1</v>
      </c>
    </row>
    <row r="3310" spans="1:23" x14ac:dyDescent="0.3">
      <c r="A3310" s="2">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3">
        <v>47.984000000000002</v>
      </c>
      <c r="S3310">
        <v>2</v>
      </c>
      <c r="T3310">
        <v>0.2</v>
      </c>
      <c r="U3310">
        <v>14.395200000000001</v>
      </c>
      <c r="V3310">
        <f>DATEDIF(Superstore_Data[[#This Row],[Order Date]],Superstore_Data[[#This Row],[Ship Date]],"d")</f>
        <v>2</v>
      </c>
      <c r="W3310">
        <f t="shared" si="51"/>
        <v>1</v>
      </c>
    </row>
    <row r="3311" spans="1:23" x14ac:dyDescent="0.3">
      <c r="A3311" s="2">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s="3">
        <v>25.344000000000001</v>
      </c>
      <c r="S3311">
        <v>6</v>
      </c>
      <c r="T3311">
        <v>0.2</v>
      </c>
      <c r="U3311">
        <v>8.8704000000000001</v>
      </c>
      <c r="V3311">
        <f>DATEDIF(Superstore_Data[[#This Row],[Order Date]],Superstore_Data[[#This Row],[Ship Date]],"d")</f>
        <v>6</v>
      </c>
      <c r="W3311">
        <f t="shared" si="51"/>
        <v>1</v>
      </c>
    </row>
    <row r="3312" spans="1:23" x14ac:dyDescent="0.3">
      <c r="A3312" s="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s="3">
        <v>232.4</v>
      </c>
      <c r="S3312">
        <v>5</v>
      </c>
      <c r="T3312">
        <v>0.2</v>
      </c>
      <c r="U3312">
        <v>78.435000000000002</v>
      </c>
      <c r="V3312">
        <f>DATEDIF(Superstore_Data[[#This Row],[Order Date]],Superstore_Data[[#This Row],[Ship Date]],"d")</f>
        <v>5</v>
      </c>
      <c r="W3312">
        <f t="shared" si="51"/>
        <v>1</v>
      </c>
    </row>
    <row r="3313" spans="1:23" x14ac:dyDescent="0.3">
      <c r="A3313" s="2">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s="3">
        <v>86.45</v>
      </c>
      <c r="S3313">
        <v>7</v>
      </c>
      <c r="T3313">
        <v>0</v>
      </c>
      <c r="U3313">
        <v>38.037999999999997</v>
      </c>
      <c r="V3313">
        <f>DATEDIF(Superstore_Data[[#This Row],[Order Date]],Superstore_Data[[#This Row],[Ship Date]],"d")</f>
        <v>5</v>
      </c>
      <c r="W3313">
        <f t="shared" si="51"/>
        <v>1</v>
      </c>
    </row>
    <row r="3314" spans="1:23" x14ac:dyDescent="0.3">
      <c r="A3314" s="2">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s="3">
        <v>603.91999999999996</v>
      </c>
      <c r="S3314">
        <v>5</v>
      </c>
      <c r="T3314">
        <v>0.2</v>
      </c>
      <c r="U3314">
        <v>45.293999999999997</v>
      </c>
      <c r="V3314">
        <f>DATEDIF(Superstore_Data[[#This Row],[Order Date]],Superstore_Data[[#This Row],[Ship Date]],"d")</f>
        <v>4</v>
      </c>
      <c r="W3314">
        <f t="shared" si="51"/>
        <v>1</v>
      </c>
    </row>
    <row r="3315" spans="1:23" x14ac:dyDescent="0.3">
      <c r="A3315" s="2">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s="3">
        <v>81.98</v>
      </c>
      <c r="S3315">
        <v>2</v>
      </c>
      <c r="T3315">
        <v>0</v>
      </c>
      <c r="U3315">
        <v>40.170200000000001</v>
      </c>
      <c r="V3315">
        <f>DATEDIF(Superstore_Data[[#This Row],[Order Date]],Superstore_Data[[#This Row],[Ship Date]],"d")</f>
        <v>4</v>
      </c>
      <c r="W3315">
        <f t="shared" si="51"/>
        <v>1</v>
      </c>
    </row>
    <row r="3316" spans="1:23" x14ac:dyDescent="0.3">
      <c r="A3316" s="2">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s="3">
        <v>271.76400000000001</v>
      </c>
      <c r="S3316">
        <v>2</v>
      </c>
      <c r="T3316">
        <v>0.1</v>
      </c>
      <c r="U3316">
        <v>48.313600000000001</v>
      </c>
      <c r="V3316">
        <f>DATEDIF(Superstore_Data[[#This Row],[Order Date]],Superstore_Data[[#This Row],[Ship Date]],"d")</f>
        <v>4</v>
      </c>
      <c r="W3316">
        <f t="shared" si="51"/>
        <v>1</v>
      </c>
    </row>
    <row r="3317" spans="1:23" x14ac:dyDescent="0.3">
      <c r="A3317" s="2">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s="3">
        <v>14.375999999999999</v>
      </c>
      <c r="S3317">
        <v>3</v>
      </c>
      <c r="T3317">
        <v>0.2</v>
      </c>
      <c r="U3317">
        <v>4.8518999999999997</v>
      </c>
      <c r="V3317">
        <f>DATEDIF(Superstore_Data[[#This Row],[Order Date]],Superstore_Data[[#This Row],[Ship Date]],"d")</f>
        <v>4</v>
      </c>
      <c r="W3317">
        <f t="shared" si="51"/>
        <v>1</v>
      </c>
    </row>
    <row r="3318" spans="1:23" x14ac:dyDescent="0.3">
      <c r="A3318" s="2">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s="3">
        <v>341.96</v>
      </c>
      <c r="S3318">
        <v>5</v>
      </c>
      <c r="T3318">
        <v>0.6</v>
      </c>
      <c r="U3318">
        <v>-427.45</v>
      </c>
      <c r="V3318">
        <f>DATEDIF(Superstore_Data[[#This Row],[Order Date]],Superstore_Data[[#This Row],[Ship Date]],"d")</f>
        <v>5</v>
      </c>
      <c r="W3318">
        <f t="shared" si="51"/>
        <v>1</v>
      </c>
    </row>
    <row r="3319" spans="1:23" x14ac:dyDescent="0.3">
      <c r="A3319" s="2">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s="3">
        <v>181.35</v>
      </c>
      <c r="S3319">
        <v>9</v>
      </c>
      <c r="T3319">
        <v>0</v>
      </c>
      <c r="U3319">
        <v>48.964500000000001</v>
      </c>
      <c r="V3319">
        <f>DATEDIF(Superstore_Data[[#This Row],[Order Date]],Superstore_Data[[#This Row],[Ship Date]],"d")</f>
        <v>4</v>
      </c>
      <c r="W3319">
        <f t="shared" si="51"/>
        <v>1</v>
      </c>
    </row>
    <row r="3320" spans="1:23" x14ac:dyDescent="0.3">
      <c r="A3320" s="2">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s="3">
        <v>8.64</v>
      </c>
      <c r="S3320">
        <v>3</v>
      </c>
      <c r="T3320">
        <v>0</v>
      </c>
      <c r="U3320">
        <v>4.2336</v>
      </c>
      <c r="V3320">
        <f>DATEDIF(Superstore_Data[[#This Row],[Order Date]],Superstore_Data[[#This Row],[Ship Date]],"d")</f>
        <v>4</v>
      </c>
      <c r="W3320">
        <f t="shared" si="51"/>
        <v>1</v>
      </c>
    </row>
    <row r="3321" spans="1:23" x14ac:dyDescent="0.3">
      <c r="A3321" s="2">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s="3">
        <v>43.512</v>
      </c>
      <c r="S3321">
        <v>7</v>
      </c>
      <c r="T3321">
        <v>0.2</v>
      </c>
      <c r="U3321">
        <v>3.8073000000000001</v>
      </c>
      <c r="V3321">
        <f>DATEDIF(Superstore_Data[[#This Row],[Order Date]],Superstore_Data[[#This Row],[Ship Date]],"d")</f>
        <v>5</v>
      </c>
      <c r="W3321">
        <f t="shared" si="51"/>
        <v>1</v>
      </c>
    </row>
    <row r="3322" spans="1:23" x14ac:dyDescent="0.3">
      <c r="A3322" s="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s="3">
        <v>662.88</v>
      </c>
      <c r="S3322">
        <v>3</v>
      </c>
      <c r="T3322">
        <v>0.2</v>
      </c>
      <c r="U3322">
        <v>74.573999999999998</v>
      </c>
      <c r="V3322">
        <f>DATEDIF(Superstore_Data[[#This Row],[Order Date]],Superstore_Data[[#This Row],[Ship Date]],"d")</f>
        <v>5</v>
      </c>
      <c r="W3322">
        <f t="shared" si="51"/>
        <v>1</v>
      </c>
    </row>
    <row r="3323" spans="1:23" x14ac:dyDescent="0.3">
      <c r="A3323" s="2">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s="3">
        <v>25.92</v>
      </c>
      <c r="S3323">
        <v>5</v>
      </c>
      <c r="T3323">
        <v>0.2</v>
      </c>
      <c r="U3323">
        <v>9.0719999999999992</v>
      </c>
      <c r="V3323">
        <f>DATEDIF(Superstore_Data[[#This Row],[Order Date]],Superstore_Data[[#This Row],[Ship Date]],"d")</f>
        <v>5</v>
      </c>
      <c r="W3323">
        <f t="shared" si="51"/>
        <v>1</v>
      </c>
    </row>
    <row r="3324" spans="1:23" x14ac:dyDescent="0.3">
      <c r="A3324" s="2">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s="3">
        <v>68.94</v>
      </c>
      <c r="S3324">
        <v>3</v>
      </c>
      <c r="T3324">
        <v>0</v>
      </c>
      <c r="U3324">
        <v>20.681999999999999</v>
      </c>
      <c r="V3324">
        <f>DATEDIF(Superstore_Data[[#This Row],[Order Date]],Superstore_Data[[#This Row],[Ship Date]],"d")</f>
        <v>4</v>
      </c>
      <c r="W3324">
        <f t="shared" si="51"/>
        <v>1</v>
      </c>
    </row>
    <row r="3325" spans="1:23" x14ac:dyDescent="0.3">
      <c r="A3325" s="2">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3">
        <v>128.82</v>
      </c>
      <c r="S3325">
        <v>3</v>
      </c>
      <c r="T3325">
        <v>0</v>
      </c>
      <c r="U3325">
        <v>50.239800000000002</v>
      </c>
      <c r="V3325">
        <f>DATEDIF(Superstore_Data[[#This Row],[Order Date]],Superstore_Data[[#This Row],[Ship Date]],"d")</f>
        <v>4</v>
      </c>
      <c r="W3325">
        <f t="shared" si="51"/>
        <v>1</v>
      </c>
    </row>
    <row r="3326" spans="1:23" x14ac:dyDescent="0.3">
      <c r="A3326" s="2">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s="3">
        <v>896.99</v>
      </c>
      <c r="S3326">
        <v>5</v>
      </c>
      <c r="T3326">
        <v>0.8</v>
      </c>
      <c r="U3326">
        <v>-1480.0335</v>
      </c>
      <c r="V3326">
        <f>DATEDIF(Superstore_Data[[#This Row],[Order Date]],Superstore_Data[[#This Row],[Ship Date]],"d")</f>
        <v>4</v>
      </c>
      <c r="W3326">
        <f t="shared" si="51"/>
        <v>1</v>
      </c>
    </row>
    <row r="3327" spans="1:23" x14ac:dyDescent="0.3">
      <c r="A3327" s="2">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s="3">
        <v>1.234</v>
      </c>
      <c r="S3327">
        <v>1</v>
      </c>
      <c r="T3327">
        <v>0.8</v>
      </c>
      <c r="U3327">
        <v>-1.9743999999999999</v>
      </c>
      <c r="V3327">
        <f>DATEDIF(Superstore_Data[[#This Row],[Order Date]],Superstore_Data[[#This Row],[Ship Date]],"d")</f>
        <v>4</v>
      </c>
      <c r="W3327">
        <f t="shared" si="51"/>
        <v>1</v>
      </c>
    </row>
    <row r="3328" spans="1:23" x14ac:dyDescent="0.3">
      <c r="A3328" s="2">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s="3">
        <v>67.56</v>
      </c>
      <c r="S3328">
        <v>3</v>
      </c>
      <c r="T3328">
        <v>0.2</v>
      </c>
      <c r="U3328">
        <v>6.7560000000000002</v>
      </c>
      <c r="V3328">
        <f>DATEDIF(Superstore_Data[[#This Row],[Order Date]],Superstore_Data[[#This Row],[Ship Date]],"d")</f>
        <v>4</v>
      </c>
      <c r="W3328">
        <f t="shared" si="51"/>
        <v>1</v>
      </c>
    </row>
    <row r="3329" spans="1:23" x14ac:dyDescent="0.3">
      <c r="A3329" s="2">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s="3">
        <v>21.72</v>
      </c>
      <c r="S3329">
        <v>5</v>
      </c>
      <c r="T3329">
        <v>0.2</v>
      </c>
      <c r="U3329">
        <v>7.8734999999999999</v>
      </c>
      <c r="V3329">
        <f>DATEDIF(Superstore_Data[[#This Row],[Order Date]],Superstore_Data[[#This Row],[Ship Date]],"d")</f>
        <v>4</v>
      </c>
      <c r="W3329">
        <f t="shared" si="51"/>
        <v>1</v>
      </c>
    </row>
    <row r="3330" spans="1:23" x14ac:dyDescent="0.3">
      <c r="A3330" s="2">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s="3">
        <v>262.33600000000001</v>
      </c>
      <c r="S3330">
        <v>8</v>
      </c>
      <c r="T3330">
        <v>0.2</v>
      </c>
      <c r="U3330">
        <v>95.096800000000002</v>
      </c>
      <c r="V3330">
        <f>DATEDIF(Superstore_Data[[#This Row],[Order Date]],Superstore_Data[[#This Row],[Ship Date]],"d")</f>
        <v>4</v>
      </c>
      <c r="W3330">
        <f t="shared" ref="W3330:W3393" si="52">COUNTIF($A:$A,A3330)</f>
        <v>1</v>
      </c>
    </row>
    <row r="3331" spans="1:23" x14ac:dyDescent="0.3">
      <c r="A3331" s="2">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s="3">
        <v>148.47999999999999</v>
      </c>
      <c r="S3331">
        <v>2</v>
      </c>
      <c r="T3331">
        <v>0.2</v>
      </c>
      <c r="U3331">
        <v>16.704000000000001</v>
      </c>
      <c r="V3331">
        <f>DATEDIF(Superstore_Data[[#This Row],[Order Date]],Superstore_Data[[#This Row],[Ship Date]],"d")</f>
        <v>4</v>
      </c>
      <c r="W3331">
        <f t="shared" si="52"/>
        <v>1</v>
      </c>
    </row>
    <row r="3332" spans="1:23" x14ac:dyDescent="0.3">
      <c r="A3332" s="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s="3">
        <v>241.17599999999999</v>
      </c>
      <c r="S3332">
        <v>3</v>
      </c>
      <c r="T3332">
        <v>0.2</v>
      </c>
      <c r="U3332">
        <v>15.073499999999999</v>
      </c>
      <c r="V3332">
        <f>DATEDIF(Superstore_Data[[#This Row],[Order Date]],Superstore_Data[[#This Row],[Ship Date]],"d")</f>
        <v>4</v>
      </c>
      <c r="W3332">
        <f t="shared" si="52"/>
        <v>1</v>
      </c>
    </row>
    <row r="3333" spans="1:23" x14ac:dyDescent="0.3">
      <c r="A3333" s="2">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s="3">
        <v>227.976</v>
      </c>
      <c r="S3333">
        <v>3</v>
      </c>
      <c r="T3333">
        <v>0.2</v>
      </c>
      <c r="U3333">
        <v>28.497</v>
      </c>
      <c r="V3333">
        <f>DATEDIF(Superstore_Data[[#This Row],[Order Date]],Superstore_Data[[#This Row],[Ship Date]],"d")</f>
        <v>6</v>
      </c>
      <c r="W3333">
        <f t="shared" si="52"/>
        <v>1</v>
      </c>
    </row>
    <row r="3334" spans="1:23" x14ac:dyDescent="0.3">
      <c r="A3334" s="2">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s="3">
        <v>52.68</v>
      </c>
      <c r="S3334">
        <v>3</v>
      </c>
      <c r="T3334">
        <v>0.2</v>
      </c>
      <c r="U3334">
        <v>19.754999999999999</v>
      </c>
      <c r="V3334">
        <f>DATEDIF(Superstore_Data[[#This Row],[Order Date]],Superstore_Data[[#This Row],[Ship Date]],"d")</f>
        <v>6</v>
      </c>
      <c r="W3334">
        <f t="shared" si="52"/>
        <v>1</v>
      </c>
    </row>
    <row r="3335" spans="1:23" x14ac:dyDescent="0.3">
      <c r="A3335" s="2">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s="3">
        <v>2.032</v>
      </c>
      <c r="S3335">
        <v>1</v>
      </c>
      <c r="T3335">
        <v>0.6</v>
      </c>
      <c r="U3335">
        <v>-1.3208</v>
      </c>
      <c r="V3335">
        <f>DATEDIF(Superstore_Data[[#This Row],[Order Date]],Superstore_Data[[#This Row],[Ship Date]],"d")</f>
        <v>6</v>
      </c>
      <c r="W3335">
        <f t="shared" si="52"/>
        <v>1</v>
      </c>
    </row>
    <row r="3336" spans="1:23" x14ac:dyDescent="0.3">
      <c r="A3336" s="2">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s="3">
        <v>17.12</v>
      </c>
      <c r="S3336">
        <v>4</v>
      </c>
      <c r="T3336">
        <v>0</v>
      </c>
      <c r="U3336">
        <v>4.9648000000000003</v>
      </c>
      <c r="V3336">
        <f>DATEDIF(Superstore_Data[[#This Row],[Order Date]],Superstore_Data[[#This Row],[Ship Date]],"d")</f>
        <v>1</v>
      </c>
      <c r="W3336">
        <f t="shared" si="52"/>
        <v>1</v>
      </c>
    </row>
    <row r="3337" spans="1:23" x14ac:dyDescent="0.3">
      <c r="A3337" s="2">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s="3">
        <v>431.96800000000002</v>
      </c>
      <c r="S3337">
        <v>4</v>
      </c>
      <c r="T3337">
        <v>0.2</v>
      </c>
      <c r="U3337">
        <v>37.797199999999997</v>
      </c>
      <c r="V3337">
        <f>DATEDIF(Superstore_Data[[#This Row],[Order Date]],Superstore_Data[[#This Row],[Ship Date]],"d")</f>
        <v>1</v>
      </c>
      <c r="W3337">
        <f t="shared" si="52"/>
        <v>1</v>
      </c>
    </row>
    <row r="3338" spans="1:23" x14ac:dyDescent="0.3">
      <c r="A3338" s="2">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s="3">
        <v>129.91999999999999</v>
      </c>
      <c r="S3338">
        <v>4</v>
      </c>
      <c r="T3338">
        <v>0</v>
      </c>
      <c r="U3338">
        <v>10.393599999999999</v>
      </c>
      <c r="V3338">
        <f>DATEDIF(Superstore_Data[[#This Row],[Order Date]],Superstore_Data[[#This Row],[Ship Date]],"d")</f>
        <v>1</v>
      </c>
      <c r="W3338">
        <f t="shared" si="52"/>
        <v>1</v>
      </c>
    </row>
    <row r="3339" spans="1:23" x14ac:dyDescent="0.3">
      <c r="A3339" s="2">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s="3">
        <v>568.72799999999995</v>
      </c>
      <c r="S3339">
        <v>3</v>
      </c>
      <c r="T3339">
        <v>0.2</v>
      </c>
      <c r="U3339">
        <v>28.436399999999999</v>
      </c>
      <c r="V3339">
        <f>DATEDIF(Superstore_Data[[#This Row],[Order Date]],Superstore_Data[[#This Row],[Ship Date]],"d")</f>
        <v>1</v>
      </c>
      <c r="W3339">
        <f t="shared" si="52"/>
        <v>1</v>
      </c>
    </row>
    <row r="3340" spans="1:23" x14ac:dyDescent="0.3">
      <c r="A3340" s="2">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s="3">
        <v>117.14400000000001</v>
      </c>
      <c r="S3340">
        <v>9</v>
      </c>
      <c r="T3340">
        <v>0.2</v>
      </c>
      <c r="U3340">
        <v>42.464700000000001</v>
      </c>
      <c r="V3340">
        <f>DATEDIF(Superstore_Data[[#This Row],[Order Date]],Superstore_Data[[#This Row],[Ship Date]],"d")</f>
        <v>1</v>
      </c>
      <c r="W3340">
        <f t="shared" si="52"/>
        <v>1</v>
      </c>
    </row>
    <row r="3341" spans="1:23" x14ac:dyDescent="0.3">
      <c r="A3341" s="2">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s="3">
        <v>203.52</v>
      </c>
      <c r="S3341">
        <v>3</v>
      </c>
      <c r="T3341">
        <v>0</v>
      </c>
      <c r="U3341">
        <v>54.950400000000002</v>
      </c>
      <c r="V3341">
        <f>DATEDIF(Superstore_Data[[#This Row],[Order Date]],Superstore_Data[[#This Row],[Ship Date]],"d")</f>
        <v>1</v>
      </c>
      <c r="W3341">
        <f t="shared" si="52"/>
        <v>1</v>
      </c>
    </row>
    <row r="3342" spans="1:23" x14ac:dyDescent="0.3">
      <c r="A3342" s="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s="3">
        <v>51.75</v>
      </c>
      <c r="S3342">
        <v>5</v>
      </c>
      <c r="T3342">
        <v>0</v>
      </c>
      <c r="U3342">
        <v>24.84</v>
      </c>
      <c r="V3342">
        <f>DATEDIF(Superstore_Data[[#This Row],[Order Date]],Superstore_Data[[#This Row],[Ship Date]],"d")</f>
        <v>1</v>
      </c>
      <c r="W3342">
        <f t="shared" si="52"/>
        <v>1</v>
      </c>
    </row>
    <row r="3343" spans="1:23" x14ac:dyDescent="0.3">
      <c r="A3343" s="2">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s="3">
        <v>122.97</v>
      </c>
      <c r="S3343">
        <v>3</v>
      </c>
      <c r="T3343">
        <v>0</v>
      </c>
      <c r="U3343">
        <v>60.255299999999998</v>
      </c>
      <c r="V3343">
        <f>DATEDIF(Superstore_Data[[#This Row],[Order Date]],Superstore_Data[[#This Row],[Ship Date]],"d")</f>
        <v>5</v>
      </c>
      <c r="W3343">
        <f t="shared" si="52"/>
        <v>1</v>
      </c>
    </row>
    <row r="3344" spans="1:23" x14ac:dyDescent="0.3">
      <c r="A3344" s="2">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s="3">
        <v>244.61500000000001</v>
      </c>
      <c r="S3344">
        <v>1</v>
      </c>
      <c r="T3344">
        <v>0.3</v>
      </c>
      <c r="U3344">
        <v>20.966999999999999</v>
      </c>
      <c r="V3344">
        <f>DATEDIF(Superstore_Data[[#This Row],[Order Date]],Superstore_Data[[#This Row],[Ship Date]],"d")</f>
        <v>5</v>
      </c>
      <c r="W3344">
        <f t="shared" si="52"/>
        <v>1</v>
      </c>
    </row>
    <row r="3345" spans="1:23" x14ac:dyDescent="0.3">
      <c r="A3345" s="2">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s="3">
        <v>59.97</v>
      </c>
      <c r="S3345">
        <v>3</v>
      </c>
      <c r="T3345">
        <v>0</v>
      </c>
      <c r="U3345">
        <v>28.785599999999999</v>
      </c>
      <c r="V3345">
        <f>DATEDIF(Superstore_Data[[#This Row],[Order Date]],Superstore_Data[[#This Row],[Ship Date]],"d")</f>
        <v>5</v>
      </c>
      <c r="W3345">
        <f t="shared" si="52"/>
        <v>1</v>
      </c>
    </row>
    <row r="3346" spans="1:23" x14ac:dyDescent="0.3">
      <c r="A3346" s="2">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s="3">
        <v>81.540000000000006</v>
      </c>
      <c r="S3346">
        <v>9</v>
      </c>
      <c r="T3346">
        <v>0</v>
      </c>
      <c r="U3346">
        <v>36.692999999999998</v>
      </c>
      <c r="V3346">
        <f>DATEDIF(Superstore_Data[[#This Row],[Order Date]],Superstore_Data[[#This Row],[Ship Date]],"d")</f>
        <v>5</v>
      </c>
      <c r="W3346">
        <f t="shared" si="52"/>
        <v>1</v>
      </c>
    </row>
    <row r="3347" spans="1:23" x14ac:dyDescent="0.3">
      <c r="A3347" s="2">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s="3">
        <v>11.68</v>
      </c>
      <c r="S3347">
        <v>4</v>
      </c>
      <c r="T3347">
        <v>0</v>
      </c>
      <c r="U3347">
        <v>5.2560000000000002</v>
      </c>
      <c r="V3347">
        <f>DATEDIF(Superstore_Data[[#This Row],[Order Date]],Superstore_Data[[#This Row],[Ship Date]],"d")</f>
        <v>5</v>
      </c>
      <c r="W3347">
        <f t="shared" si="52"/>
        <v>1</v>
      </c>
    </row>
    <row r="3348" spans="1:23" x14ac:dyDescent="0.3">
      <c r="A3348" s="2">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s="3">
        <v>29</v>
      </c>
      <c r="S3348">
        <v>5</v>
      </c>
      <c r="T3348">
        <v>0</v>
      </c>
      <c r="U3348">
        <v>13.92</v>
      </c>
      <c r="V3348">
        <f>DATEDIF(Superstore_Data[[#This Row],[Order Date]],Superstore_Data[[#This Row],[Ship Date]],"d")</f>
        <v>5</v>
      </c>
      <c r="W3348">
        <f t="shared" si="52"/>
        <v>1</v>
      </c>
    </row>
    <row r="3349" spans="1:23" x14ac:dyDescent="0.3">
      <c r="A3349" s="2">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s="3">
        <v>50.8</v>
      </c>
      <c r="S3349">
        <v>5</v>
      </c>
      <c r="T3349">
        <v>0</v>
      </c>
      <c r="U3349">
        <v>13.208</v>
      </c>
      <c r="V3349">
        <f>DATEDIF(Superstore_Data[[#This Row],[Order Date]],Superstore_Data[[#This Row],[Ship Date]],"d")</f>
        <v>7</v>
      </c>
      <c r="W3349">
        <f t="shared" si="52"/>
        <v>1</v>
      </c>
    </row>
    <row r="3350" spans="1:23" x14ac:dyDescent="0.3">
      <c r="A3350" s="2">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s="3">
        <v>16.03</v>
      </c>
      <c r="S3350">
        <v>5</v>
      </c>
      <c r="T3350">
        <v>0.8</v>
      </c>
      <c r="U3350">
        <v>-25.648</v>
      </c>
      <c r="V3350">
        <f>DATEDIF(Superstore_Data[[#This Row],[Order Date]],Superstore_Data[[#This Row],[Ship Date]],"d")</f>
        <v>2</v>
      </c>
      <c r="W3350">
        <f t="shared" si="52"/>
        <v>1</v>
      </c>
    </row>
    <row r="3351" spans="1:23" x14ac:dyDescent="0.3">
      <c r="A3351" s="2">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s="3">
        <v>15.712</v>
      </c>
      <c r="S3351">
        <v>4</v>
      </c>
      <c r="T3351">
        <v>0.2</v>
      </c>
      <c r="U3351">
        <v>5.6955999999999998</v>
      </c>
      <c r="V3351">
        <f>DATEDIF(Superstore_Data[[#This Row],[Order Date]],Superstore_Data[[#This Row],[Ship Date]],"d")</f>
        <v>4</v>
      </c>
      <c r="W3351">
        <f t="shared" si="52"/>
        <v>1</v>
      </c>
    </row>
    <row r="3352" spans="1:23" x14ac:dyDescent="0.3">
      <c r="A3352" s="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3">
        <v>89.97</v>
      </c>
      <c r="S3352">
        <v>3</v>
      </c>
      <c r="T3352">
        <v>0</v>
      </c>
      <c r="U3352">
        <v>18.893699999999999</v>
      </c>
      <c r="V3352">
        <f>DATEDIF(Superstore_Data[[#This Row],[Order Date]],Superstore_Data[[#This Row],[Ship Date]],"d")</f>
        <v>5</v>
      </c>
      <c r="W3352">
        <f t="shared" si="52"/>
        <v>1</v>
      </c>
    </row>
    <row r="3353" spans="1:23" x14ac:dyDescent="0.3">
      <c r="A3353" s="2">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s="3">
        <v>435.99900000000002</v>
      </c>
      <c r="S3353">
        <v>3</v>
      </c>
      <c r="T3353">
        <v>0.15</v>
      </c>
      <c r="U3353">
        <v>20.517600000000002</v>
      </c>
      <c r="V3353">
        <f>DATEDIF(Superstore_Data[[#This Row],[Order Date]],Superstore_Data[[#This Row],[Ship Date]],"d")</f>
        <v>5</v>
      </c>
      <c r="W3353">
        <f t="shared" si="52"/>
        <v>1</v>
      </c>
    </row>
    <row r="3354" spans="1:23" x14ac:dyDescent="0.3">
      <c r="A3354" s="2">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s="3">
        <v>83.983999999999995</v>
      </c>
      <c r="S3354">
        <v>2</v>
      </c>
      <c r="T3354">
        <v>0.2</v>
      </c>
      <c r="U3354">
        <v>31.494</v>
      </c>
      <c r="V3354">
        <f>DATEDIF(Superstore_Data[[#This Row],[Order Date]],Superstore_Data[[#This Row],[Ship Date]],"d")</f>
        <v>5</v>
      </c>
      <c r="W3354">
        <f t="shared" si="52"/>
        <v>1</v>
      </c>
    </row>
    <row r="3355" spans="1:23" x14ac:dyDescent="0.3">
      <c r="A3355" s="2">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s="3">
        <v>359.98</v>
      </c>
      <c r="S3355">
        <v>2</v>
      </c>
      <c r="T3355">
        <v>0</v>
      </c>
      <c r="U3355">
        <v>93.594800000000006</v>
      </c>
      <c r="V3355">
        <f>DATEDIF(Superstore_Data[[#This Row],[Order Date]],Superstore_Data[[#This Row],[Ship Date]],"d")</f>
        <v>5</v>
      </c>
      <c r="W3355">
        <f t="shared" si="52"/>
        <v>1</v>
      </c>
    </row>
    <row r="3356" spans="1:23" x14ac:dyDescent="0.3">
      <c r="A3356" s="2">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s="3">
        <v>70.56</v>
      </c>
      <c r="S3356">
        <v>1</v>
      </c>
      <c r="T3356">
        <v>0.3</v>
      </c>
      <c r="U3356">
        <v>-4.032</v>
      </c>
      <c r="V3356">
        <f>DATEDIF(Superstore_Data[[#This Row],[Order Date]],Superstore_Data[[#This Row],[Ship Date]],"d")</f>
        <v>5</v>
      </c>
      <c r="W3356">
        <f t="shared" si="52"/>
        <v>1</v>
      </c>
    </row>
    <row r="3357" spans="1:23" x14ac:dyDescent="0.3">
      <c r="A3357" s="2">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s="3">
        <v>20.88</v>
      </c>
      <c r="S3357">
        <v>2</v>
      </c>
      <c r="T3357">
        <v>0</v>
      </c>
      <c r="U3357">
        <v>9.6047999999999991</v>
      </c>
      <c r="V3357">
        <f>DATEDIF(Superstore_Data[[#This Row],[Order Date]],Superstore_Data[[#This Row],[Ship Date]],"d")</f>
        <v>5</v>
      </c>
      <c r="W3357">
        <f t="shared" si="52"/>
        <v>1</v>
      </c>
    </row>
    <row r="3358" spans="1:23" x14ac:dyDescent="0.3">
      <c r="A3358" s="2">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s="3">
        <v>3.81</v>
      </c>
      <c r="S3358">
        <v>1</v>
      </c>
      <c r="T3358">
        <v>0</v>
      </c>
      <c r="U3358">
        <v>1.8288</v>
      </c>
      <c r="V3358">
        <f>DATEDIF(Superstore_Data[[#This Row],[Order Date]],Superstore_Data[[#This Row],[Ship Date]],"d")</f>
        <v>5</v>
      </c>
      <c r="W3358">
        <f t="shared" si="52"/>
        <v>1</v>
      </c>
    </row>
    <row r="3359" spans="1:23" x14ac:dyDescent="0.3">
      <c r="A3359" s="2">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s="3">
        <v>73.007999999999996</v>
      </c>
      <c r="S3359">
        <v>9</v>
      </c>
      <c r="T3359">
        <v>0.2</v>
      </c>
      <c r="U3359">
        <v>26.465399999999999</v>
      </c>
      <c r="V3359">
        <f>DATEDIF(Superstore_Data[[#This Row],[Order Date]],Superstore_Data[[#This Row],[Ship Date]],"d")</f>
        <v>6</v>
      </c>
      <c r="W3359">
        <f t="shared" si="52"/>
        <v>1</v>
      </c>
    </row>
    <row r="3360" spans="1:23" x14ac:dyDescent="0.3">
      <c r="A3360" s="2">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s="3">
        <v>3.2080000000000002</v>
      </c>
      <c r="S3360">
        <v>2</v>
      </c>
      <c r="T3360">
        <v>0.8</v>
      </c>
      <c r="U3360">
        <v>-5.2931999999999997</v>
      </c>
      <c r="V3360">
        <f>DATEDIF(Superstore_Data[[#This Row],[Order Date]],Superstore_Data[[#This Row],[Ship Date]],"d")</f>
        <v>4</v>
      </c>
      <c r="W3360">
        <f t="shared" si="52"/>
        <v>1</v>
      </c>
    </row>
    <row r="3361" spans="1:23" x14ac:dyDescent="0.3">
      <c r="A3361" s="2">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s="3">
        <v>26.175999999999998</v>
      </c>
      <c r="S3361">
        <v>2</v>
      </c>
      <c r="T3361">
        <v>0.2</v>
      </c>
      <c r="U3361">
        <v>-3.2719999999999998</v>
      </c>
      <c r="V3361">
        <f>DATEDIF(Superstore_Data[[#This Row],[Order Date]],Superstore_Data[[#This Row],[Ship Date]],"d")</f>
        <v>4</v>
      </c>
      <c r="W3361">
        <f t="shared" si="52"/>
        <v>1</v>
      </c>
    </row>
    <row r="3362" spans="1:23" x14ac:dyDescent="0.3">
      <c r="A3362" s="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s="3">
        <v>30.44</v>
      </c>
      <c r="S3362">
        <v>4</v>
      </c>
      <c r="T3362">
        <v>0</v>
      </c>
      <c r="U3362">
        <v>14.306800000000001</v>
      </c>
      <c r="V3362">
        <f>DATEDIF(Superstore_Data[[#This Row],[Order Date]],Superstore_Data[[#This Row],[Ship Date]],"d")</f>
        <v>4</v>
      </c>
      <c r="W3362">
        <f t="shared" si="52"/>
        <v>1</v>
      </c>
    </row>
    <row r="3363" spans="1:23" x14ac:dyDescent="0.3">
      <c r="A3363" s="2">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s="3">
        <v>35.28</v>
      </c>
      <c r="S3363">
        <v>3</v>
      </c>
      <c r="T3363">
        <v>0</v>
      </c>
      <c r="U3363">
        <v>11.995200000000001</v>
      </c>
      <c r="V3363">
        <f>DATEDIF(Superstore_Data[[#This Row],[Order Date]],Superstore_Data[[#This Row],[Ship Date]],"d")</f>
        <v>4</v>
      </c>
      <c r="W3363">
        <f t="shared" si="52"/>
        <v>1</v>
      </c>
    </row>
    <row r="3364" spans="1:23" x14ac:dyDescent="0.3">
      <c r="A3364" s="2">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s="3">
        <v>19.440000000000001</v>
      </c>
      <c r="S3364">
        <v>3</v>
      </c>
      <c r="T3364">
        <v>0</v>
      </c>
      <c r="U3364">
        <v>9.3312000000000008</v>
      </c>
      <c r="V3364">
        <f>DATEDIF(Superstore_Data[[#This Row],[Order Date]],Superstore_Data[[#This Row],[Ship Date]],"d")</f>
        <v>7</v>
      </c>
      <c r="W3364">
        <f t="shared" si="52"/>
        <v>1</v>
      </c>
    </row>
    <row r="3365" spans="1:23" x14ac:dyDescent="0.3">
      <c r="A3365" s="2">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s="3">
        <v>37.880000000000003</v>
      </c>
      <c r="S3365">
        <v>2</v>
      </c>
      <c r="T3365">
        <v>0</v>
      </c>
      <c r="U3365">
        <v>18.940000000000001</v>
      </c>
      <c r="V3365">
        <f>DATEDIF(Superstore_Data[[#This Row],[Order Date]],Superstore_Data[[#This Row],[Ship Date]],"d")</f>
        <v>7</v>
      </c>
      <c r="W3365">
        <f t="shared" si="52"/>
        <v>1</v>
      </c>
    </row>
    <row r="3366" spans="1:23" x14ac:dyDescent="0.3">
      <c r="A3366" s="2">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s="3">
        <v>9.5519999999999996</v>
      </c>
      <c r="S3366">
        <v>3</v>
      </c>
      <c r="T3366">
        <v>0.6</v>
      </c>
      <c r="U3366">
        <v>-3.8208000000000002</v>
      </c>
      <c r="V3366">
        <f>DATEDIF(Superstore_Data[[#This Row],[Order Date]],Superstore_Data[[#This Row],[Ship Date]],"d")</f>
        <v>2</v>
      </c>
      <c r="W3366">
        <f t="shared" si="52"/>
        <v>1</v>
      </c>
    </row>
    <row r="3367" spans="1:23" x14ac:dyDescent="0.3">
      <c r="A3367" s="2">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s="3">
        <v>290.666</v>
      </c>
      <c r="S3367">
        <v>2</v>
      </c>
      <c r="T3367">
        <v>0.15</v>
      </c>
      <c r="U3367">
        <v>3.4196</v>
      </c>
      <c r="V3367">
        <f>DATEDIF(Superstore_Data[[#This Row],[Order Date]],Superstore_Data[[#This Row],[Ship Date]],"d")</f>
        <v>2</v>
      </c>
      <c r="W3367">
        <f t="shared" si="52"/>
        <v>1</v>
      </c>
    </row>
    <row r="3368" spans="1:23" x14ac:dyDescent="0.3">
      <c r="A3368" s="2">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s="3">
        <v>10.368</v>
      </c>
      <c r="S3368">
        <v>2</v>
      </c>
      <c r="T3368">
        <v>0.2</v>
      </c>
      <c r="U3368">
        <v>3.6288</v>
      </c>
      <c r="V3368">
        <f>DATEDIF(Superstore_Data[[#This Row],[Order Date]],Superstore_Data[[#This Row],[Ship Date]],"d")</f>
        <v>6</v>
      </c>
      <c r="W3368">
        <f t="shared" si="52"/>
        <v>1</v>
      </c>
    </row>
    <row r="3369" spans="1:23" x14ac:dyDescent="0.3">
      <c r="A3369" s="2">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s="3">
        <v>14.352</v>
      </c>
      <c r="S3369">
        <v>3</v>
      </c>
      <c r="T3369">
        <v>0.2</v>
      </c>
      <c r="U3369">
        <v>4.4850000000000003</v>
      </c>
      <c r="V3369">
        <f>DATEDIF(Superstore_Data[[#This Row],[Order Date]],Superstore_Data[[#This Row],[Ship Date]],"d")</f>
        <v>6</v>
      </c>
      <c r="W3369">
        <f t="shared" si="52"/>
        <v>1</v>
      </c>
    </row>
    <row r="3370" spans="1:23" x14ac:dyDescent="0.3">
      <c r="A3370" s="2">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s="3">
        <v>141.96</v>
      </c>
      <c r="S3370">
        <v>2</v>
      </c>
      <c r="T3370">
        <v>0</v>
      </c>
      <c r="U3370">
        <v>41.168399999999998</v>
      </c>
      <c r="V3370">
        <f>DATEDIF(Superstore_Data[[#This Row],[Order Date]],Superstore_Data[[#This Row],[Ship Date]],"d")</f>
        <v>4</v>
      </c>
      <c r="W3370">
        <f t="shared" si="52"/>
        <v>1</v>
      </c>
    </row>
    <row r="3371" spans="1:23" x14ac:dyDescent="0.3">
      <c r="A3371" s="2">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3">
        <v>66.048000000000002</v>
      </c>
      <c r="S3371">
        <v>4</v>
      </c>
      <c r="T3371">
        <v>0.2</v>
      </c>
      <c r="U3371">
        <v>23.116800000000001</v>
      </c>
      <c r="V3371">
        <f>DATEDIF(Superstore_Data[[#This Row],[Order Date]],Superstore_Data[[#This Row],[Ship Date]],"d")</f>
        <v>4</v>
      </c>
      <c r="W3371">
        <f t="shared" si="52"/>
        <v>1</v>
      </c>
    </row>
    <row r="3372" spans="1:23" x14ac:dyDescent="0.3">
      <c r="A3372" s="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3">
        <v>1287.45</v>
      </c>
      <c r="S3372">
        <v>5</v>
      </c>
      <c r="T3372">
        <v>0</v>
      </c>
      <c r="U3372">
        <v>244.6155</v>
      </c>
      <c r="V3372">
        <f>DATEDIF(Superstore_Data[[#This Row],[Order Date]],Superstore_Data[[#This Row],[Ship Date]],"d")</f>
        <v>0</v>
      </c>
      <c r="W3372">
        <f t="shared" si="52"/>
        <v>1</v>
      </c>
    </row>
    <row r="3373" spans="1:23" x14ac:dyDescent="0.3">
      <c r="A3373" s="2">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s="3">
        <v>25.824000000000002</v>
      </c>
      <c r="S3373">
        <v>6</v>
      </c>
      <c r="T3373">
        <v>0.2</v>
      </c>
      <c r="U3373">
        <v>9.0383999999999993</v>
      </c>
      <c r="V3373">
        <f>DATEDIF(Superstore_Data[[#This Row],[Order Date]],Superstore_Data[[#This Row],[Ship Date]],"d")</f>
        <v>7</v>
      </c>
      <c r="W3373">
        <f t="shared" si="52"/>
        <v>1</v>
      </c>
    </row>
    <row r="3374" spans="1:23" x14ac:dyDescent="0.3">
      <c r="A3374" s="2">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s="3">
        <v>160.96</v>
      </c>
      <c r="S3374">
        <v>2</v>
      </c>
      <c r="T3374">
        <v>0</v>
      </c>
      <c r="U3374">
        <v>48.287999999999997</v>
      </c>
      <c r="V3374">
        <f>DATEDIF(Superstore_Data[[#This Row],[Order Date]],Superstore_Data[[#This Row],[Ship Date]],"d")</f>
        <v>7</v>
      </c>
      <c r="W3374">
        <f t="shared" si="52"/>
        <v>1</v>
      </c>
    </row>
    <row r="3375" spans="1:23" x14ac:dyDescent="0.3">
      <c r="A3375" s="2">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s="3">
        <v>28.44</v>
      </c>
      <c r="S3375">
        <v>3</v>
      </c>
      <c r="T3375">
        <v>0</v>
      </c>
      <c r="U3375">
        <v>11.375999999999999</v>
      </c>
      <c r="V3375">
        <f>DATEDIF(Superstore_Data[[#This Row],[Order Date]],Superstore_Data[[#This Row],[Ship Date]],"d")</f>
        <v>6</v>
      </c>
      <c r="W3375">
        <f t="shared" si="52"/>
        <v>1</v>
      </c>
    </row>
    <row r="3376" spans="1:23" x14ac:dyDescent="0.3">
      <c r="A3376" s="2">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s="3">
        <v>364.41</v>
      </c>
      <c r="S3376">
        <v>5</v>
      </c>
      <c r="T3376">
        <v>0.1</v>
      </c>
      <c r="U3376">
        <v>8.0980000000000008</v>
      </c>
      <c r="V3376">
        <f>DATEDIF(Superstore_Data[[#This Row],[Order Date]],Superstore_Data[[#This Row],[Ship Date]],"d")</f>
        <v>6</v>
      </c>
      <c r="W3376">
        <f t="shared" si="52"/>
        <v>1</v>
      </c>
    </row>
    <row r="3377" spans="1:23" x14ac:dyDescent="0.3">
      <c r="A3377" s="2">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s="3">
        <v>39.96</v>
      </c>
      <c r="S3377">
        <v>4</v>
      </c>
      <c r="T3377">
        <v>0</v>
      </c>
      <c r="U3377">
        <v>10.3896</v>
      </c>
      <c r="V3377">
        <f>DATEDIF(Superstore_Data[[#This Row],[Order Date]],Superstore_Data[[#This Row],[Ship Date]],"d")</f>
        <v>6</v>
      </c>
      <c r="W3377">
        <f t="shared" si="52"/>
        <v>1</v>
      </c>
    </row>
    <row r="3378" spans="1:23" x14ac:dyDescent="0.3">
      <c r="A3378" s="2">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s="3">
        <v>361.76400000000001</v>
      </c>
      <c r="S3378">
        <v>2</v>
      </c>
      <c r="T3378">
        <v>0.1</v>
      </c>
      <c r="U3378">
        <v>68.333200000000005</v>
      </c>
      <c r="V3378">
        <f>DATEDIF(Superstore_Data[[#This Row],[Order Date]],Superstore_Data[[#This Row],[Ship Date]],"d")</f>
        <v>6</v>
      </c>
      <c r="W3378">
        <f t="shared" si="52"/>
        <v>1</v>
      </c>
    </row>
    <row r="3379" spans="1:23" x14ac:dyDescent="0.3">
      <c r="A3379" s="2">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s="3">
        <v>111.672</v>
      </c>
      <c r="S3379">
        <v>9</v>
      </c>
      <c r="T3379">
        <v>0.2</v>
      </c>
      <c r="U3379">
        <v>6.9794999999999998</v>
      </c>
      <c r="V3379">
        <f>DATEDIF(Superstore_Data[[#This Row],[Order Date]],Superstore_Data[[#This Row],[Ship Date]],"d")</f>
        <v>3</v>
      </c>
      <c r="W3379">
        <f t="shared" si="52"/>
        <v>1</v>
      </c>
    </row>
    <row r="3380" spans="1:23" x14ac:dyDescent="0.3">
      <c r="A3380" s="2">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s="3">
        <v>13.776</v>
      </c>
      <c r="S3380">
        <v>6</v>
      </c>
      <c r="T3380">
        <v>0.8</v>
      </c>
      <c r="U3380">
        <v>-22.041599999999999</v>
      </c>
      <c r="V3380">
        <f>DATEDIF(Superstore_Data[[#This Row],[Order Date]],Superstore_Data[[#This Row],[Ship Date]],"d")</f>
        <v>4</v>
      </c>
      <c r="W3380">
        <f t="shared" si="52"/>
        <v>1</v>
      </c>
    </row>
    <row r="3381" spans="1:23" x14ac:dyDescent="0.3">
      <c r="A3381" s="2">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s="3">
        <v>10.272</v>
      </c>
      <c r="S3381">
        <v>3</v>
      </c>
      <c r="T3381">
        <v>0.2</v>
      </c>
      <c r="U3381">
        <v>3.21</v>
      </c>
      <c r="V3381">
        <f>DATEDIF(Superstore_Data[[#This Row],[Order Date]],Superstore_Data[[#This Row],[Ship Date]],"d")</f>
        <v>4</v>
      </c>
      <c r="W3381">
        <f t="shared" si="52"/>
        <v>1</v>
      </c>
    </row>
    <row r="3382" spans="1:23" x14ac:dyDescent="0.3">
      <c r="A3382" s="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s="3">
        <v>24.047999999999998</v>
      </c>
      <c r="S3382">
        <v>9</v>
      </c>
      <c r="T3382">
        <v>0.2</v>
      </c>
      <c r="U3382">
        <v>7.2144000000000004</v>
      </c>
      <c r="V3382">
        <f>DATEDIF(Superstore_Data[[#This Row],[Order Date]],Superstore_Data[[#This Row],[Ship Date]],"d")</f>
        <v>1</v>
      </c>
      <c r="W3382">
        <f t="shared" si="52"/>
        <v>1</v>
      </c>
    </row>
    <row r="3383" spans="1:23" x14ac:dyDescent="0.3">
      <c r="A3383" s="2">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s="3">
        <v>2.8959999999999999</v>
      </c>
      <c r="S3383">
        <v>1</v>
      </c>
      <c r="T3383">
        <v>0.2</v>
      </c>
      <c r="U3383">
        <v>0.97740000000000005</v>
      </c>
      <c r="V3383">
        <f>DATEDIF(Superstore_Data[[#This Row],[Order Date]],Superstore_Data[[#This Row],[Ship Date]],"d")</f>
        <v>3</v>
      </c>
      <c r="W3383">
        <f t="shared" si="52"/>
        <v>1</v>
      </c>
    </row>
    <row r="3384" spans="1:23" x14ac:dyDescent="0.3">
      <c r="A3384" s="2">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s="3">
        <v>17.940000000000001</v>
      </c>
      <c r="S3384">
        <v>3</v>
      </c>
      <c r="T3384">
        <v>0</v>
      </c>
      <c r="U3384">
        <v>8.7905999999999995</v>
      </c>
      <c r="V3384">
        <f>DATEDIF(Superstore_Data[[#This Row],[Order Date]],Superstore_Data[[#This Row],[Ship Date]],"d")</f>
        <v>5</v>
      </c>
      <c r="W3384">
        <f t="shared" si="52"/>
        <v>1</v>
      </c>
    </row>
    <row r="3385" spans="1:23" x14ac:dyDescent="0.3">
      <c r="A3385" s="2">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s="3">
        <v>384.17399999999998</v>
      </c>
      <c r="S3385">
        <v>7</v>
      </c>
      <c r="T3385">
        <v>0.1</v>
      </c>
      <c r="U3385">
        <v>29.880199999999999</v>
      </c>
      <c r="V3385">
        <f>DATEDIF(Superstore_Data[[#This Row],[Order Date]],Superstore_Data[[#This Row],[Ship Date]],"d")</f>
        <v>5</v>
      </c>
      <c r="W3385">
        <f t="shared" si="52"/>
        <v>1</v>
      </c>
    </row>
    <row r="3386" spans="1:23" x14ac:dyDescent="0.3">
      <c r="A3386" s="2">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s="3">
        <v>1799.75</v>
      </c>
      <c r="S3386">
        <v>5</v>
      </c>
      <c r="T3386">
        <v>0</v>
      </c>
      <c r="U3386">
        <v>539.92499999999995</v>
      </c>
      <c r="V3386">
        <f>DATEDIF(Superstore_Data[[#This Row],[Order Date]],Superstore_Data[[#This Row],[Ship Date]],"d")</f>
        <v>5</v>
      </c>
      <c r="W3386">
        <f t="shared" si="52"/>
        <v>1</v>
      </c>
    </row>
    <row r="3387" spans="1:23" x14ac:dyDescent="0.3">
      <c r="A3387" s="2">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s="3">
        <v>580.67200000000003</v>
      </c>
      <c r="S3387">
        <v>4</v>
      </c>
      <c r="T3387">
        <v>0.2</v>
      </c>
      <c r="U3387">
        <v>65.325599999999994</v>
      </c>
      <c r="V3387">
        <f>DATEDIF(Superstore_Data[[#This Row],[Order Date]],Superstore_Data[[#This Row],[Ship Date]],"d")</f>
        <v>4</v>
      </c>
      <c r="W3387">
        <f t="shared" si="52"/>
        <v>1</v>
      </c>
    </row>
    <row r="3388" spans="1:23" x14ac:dyDescent="0.3">
      <c r="A3388" s="2">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s="3">
        <v>18.936</v>
      </c>
      <c r="S3388">
        <v>3</v>
      </c>
      <c r="T3388">
        <v>0.2</v>
      </c>
      <c r="U3388">
        <v>5.9175000000000004</v>
      </c>
      <c r="V3388">
        <f>DATEDIF(Superstore_Data[[#This Row],[Order Date]],Superstore_Data[[#This Row],[Ship Date]],"d")</f>
        <v>4</v>
      </c>
      <c r="W3388">
        <f t="shared" si="52"/>
        <v>1</v>
      </c>
    </row>
    <row r="3389" spans="1:23" x14ac:dyDescent="0.3">
      <c r="A3389" s="2">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s="3">
        <v>222.38399999999999</v>
      </c>
      <c r="S3389">
        <v>2</v>
      </c>
      <c r="T3389">
        <v>0.2</v>
      </c>
      <c r="U3389">
        <v>16.678799999999999</v>
      </c>
      <c r="V3389">
        <f>DATEDIF(Superstore_Data[[#This Row],[Order Date]],Superstore_Data[[#This Row],[Ship Date]],"d")</f>
        <v>4</v>
      </c>
      <c r="W3389">
        <f t="shared" si="52"/>
        <v>1</v>
      </c>
    </row>
    <row r="3390" spans="1:23" x14ac:dyDescent="0.3">
      <c r="A3390" s="2">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s="3">
        <v>50.454000000000001</v>
      </c>
      <c r="S3390">
        <v>6</v>
      </c>
      <c r="T3390">
        <v>0.7</v>
      </c>
      <c r="U3390">
        <v>-33.636000000000003</v>
      </c>
      <c r="V3390">
        <f>DATEDIF(Superstore_Data[[#This Row],[Order Date]],Superstore_Data[[#This Row],[Ship Date]],"d")</f>
        <v>4</v>
      </c>
      <c r="W3390">
        <f t="shared" si="52"/>
        <v>1</v>
      </c>
    </row>
    <row r="3391" spans="1:23" x14ac:dyDescent="0.3">
      <c r="A3391" s="2">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s="3">
        <v>154.76400000000001</v>
      </c>
      <c r="S3391">
        <v>3</v>
      </c>
      <c r="T3391">
        <v>0.4</v>
      </c>
      <c r="U3391">
        <v>-36.111600000000003</v>
      </c>
      <c r="V3391">
        <f>DATEDIF(Superstore_Data[[#This Row],[Order Date]],Superstore_Data[[#This Row],[Ship Date]],"d")</f>
        <v>4</v>
      </c>
      <c r="W3391">
        <f t="shared" si="52"/>
        <v>1</v>
      </c>
    </row>
    <row r="3392" spans="1:23" x14ac:dyDescent="0.3">
      <c r="A3392" s="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s="3">
        <v>6.8479999999999999</v>
      </c>
      <c r="S3392">
        <v>2</v>
      </c>
      <c r="T3392">
        <v>0.2</v>
      </c>
      <c r="U3392">
        <v>2.14</v>
      </c>
      <c r="V3392">
        <f>DATEDIF(Superstore_Data[[#This Row],[Order Date]],Superstore_Data[[#This Row],[Ship Date]],"d")</f>
        <v>5</v>
      </c>
      <c r="W3392">
        <f t="shared" si="52"/>
        <v>1</v>
      </c>
    </row>
    <row r="3393" spans="1:23" x14ac:dyDescent="0.3">
      <c r="A3393" s="2">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s="3">
        <v>1091.1679999999999</v>
      </c>
      <c r="S3393">
        <v>4</v>
      </c>
      <c r="T3393">
        <v>0.2</v>
      </c>
      <c r="U3393">
        <v>68.197999999999993</v>
      </c>
      <c r="V3393">
        <f>DATEDIF(Superstore_Data[[#This Row],[Order Date]],Superstore_Data[[#This Row],[Ship Date]],"d")</f>
        <v>4</v>
      </c>
      <c r="W3393">
        <f t="shared" si="52"/>
        <v>1</v>
      </c>
    </row>
    <row r="3394" spans="1:23" x14ac:dyDescent="0.3">
      <c r="A3394" s="2">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s="3">
        <v>219.16800000000001</v>
      </c>
      <c r="S3394">
        <v>2</v>
      </c>
      <c r="T3394">
        <v>0.2</v>
      </c>
      <c r="U3394">
        <v>-43.833599999999997</v>
      </c>
      <c r="V3394">
        <f>DATEDIF(Superstore_Data[[#This Row],[Order Date]],Superstore_Data[[#This Row],[Ship Date]],"d")</f>
        <v>4</v>
      </c>
      <c r="W3394">
        <f t="shared" ref="W3394:W3457" si="53">COUNTIF($A:$A,A3394)</f>
        <v>1</v>
      </c>
    </row>
    <row r="3395" spans="1:23" x14ac:dyDescent="0.3">
      <c r="A3395" s="2">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s="3">
        <v>6.9279999999999999</v>
      </c>
      <c r="S3395">
        <v>1</v>
      </c>
      <c r="T3395">
        <v>0.8</v>
      </c>
      <c r="U3395">
        <v>-11.0848</v>
      </c>
      <c r="V3395">
        <f>DATEDIF(Superstore_Data[[#This Row],[Order Date]],Superstore_Data[[#This Row],[Ship Date]],"d")</f>
        <v>3</v>
      </c>
      <c r="W3395">
        <f t="shared" si="53"/>
        <v>1</v>
      </c>
    </row>
    <row r="3396" spans="1:23" x14ac:dyDescent="0.3">
      <c r="A3396" s="2">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s="3">
        <v>40.031999999999996</v>
      </c>
      <c r="S3396">
        <v>6</v>
      </c>
      <c r="T3396">
        <v>0.2</v>
      </c>
      <c r="U3396">
        <v>15.012</v>
      </c>
      <c r="V3396">
        <f>DATEDIF(Superstore_Data[[#This Row],[Order Date]],Superstore_Data[[#This Row],[Ship Date]],"d")</f>
        <v>0</v>
      </c>
      <c r="W3396">
        <f t="shared" si="53"/>
        <v>1</v>
      </c>
    </row>
    <row r="3397" spans="1:23" x14ac:dyDescent="0.3">
      <c r="A3397" s="2">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s="3">
        <v>443.92</v>
      </c>
      <c r="S3397">
        <v>4</v>
      </c>
      <c r="T3397">
        <v>0</v>
      </c>
      <c r="U3397">
        <v>13.317600000000001</v>
      </c>
      <c r="V3397">
        <f>DATEDIF(Superstore_Data[[#This Row],[Order Date]],Superstore_Data[[#This Row],[Ship Date]],"d")</f>
        <v>7</v>
      </c>
      <c r="W3397">
        <f t="shared" si="53"/>
        <v>1</v>
      </c>
    </row>
    <row r="3398" spans="1:23" x14ac:dyDescent="0.3">
      <c r="A3398" s="2">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s="3">
        <v>169.99</v>
      </c>
      <c r="S3398">
        <v>1</v>
      </c>
      <c r="T3398">
        <v>0</v>
      </c>
      <c r="U3398">
        <v>78.195400000000006</v>
      </c>
      <c r="V3398">
        <f>DATEDIF(Superstore_Data[[#This Row],[Order Date]],Superstore_Data[[#This Row],[Ship Date]],"d")</f>
        <v>7</v>
      </c>
      <c r="W3398">
        <f t="shared" si="53"/>
        <v>1</v>
      </c>
    </row>
    <row r="3399" spans="1:23" x14ac:dyDescent="0.3">
      <c r="A3399" s="2">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s="3">
        <v>25.92</v>
      </c>
      <c r="S3399">
        <v>4</v>
      </c>
      <c r="T3399">
        <v>0</v>
      </c>
      <c r="U3399">
        <v>12.441599999999999</v>
      </c>
      <c r="V3399">
        <f>DATEDIF(Superstore_Data[[#This Row],[Order Date]],Superstore_Data[[#This Row],[Ship Date]],"d")</f>
        <v>7</v>
      </c>
      <c r="W3399">
        <f t="shared" si="53"/>
        <v>1</v>
      </c>
    </row>
    <row r="3400" spans="1:23" x14ac:dyDescent="0.3">
      <c r="A3400" s="2">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s="3">
        <v>36.99</v>
      </c>
      <c r="S3400">
        <v>1</v>
      </c>
      <c r="T3400">
        <v>0</v>
      </c>
      <c r="U3400">
        <v>9.9872999999999994</v>
      </c>
      <c r="V3400">
        <f>DATEDIF(Superstore_Data[[#This Row],[Order Date]],Superstore_Data[[#This Row],[Ship Date]],"d")</f>
        <v>5</v>
      </c>
      <c r="W3400">
        <f t="shared" si="53"/>
        <v>1</v>
      </c>
    </row>
    <row r="3401" spans="1:23" x14ac:dyDescent="0.3">
      <c r="A3401" s="2">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s="3">
        <v>629.1</v>
      </c>
      <c r="S3401">
        <v>6</v>
      </c>
      <c r="T3401">
        <v>0</v>
      </c>
      <c r="U3401">
        <v>301.96800000000002</v>
      </c>
      <c r="V3401">
        <f>DATEDIF(Superstore_Data[[#This Row],[Order Date]],Superstore_Data[[#This Row],[Ship Date]],"d")</f>
        <v>5</v>
      </c>
      <c r="W3401">
        <f t="shared" si="53"/>
        <v>1</v>
      </c>
    </row>
    <row r="3402" spans="1:23" x14ac:dyDescent="0.3">
      <c r="A3402" s="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s="3">
        <v>193.95</v>
      </c>
      <c r="S3402">
        <v>3</v>
      </c>
      <c r="T3402">
        <v>0</v>
      </c>
      <c r="U3402">
        <v>9.6974999999999998</v>
      </c>
      <c r="V3402">
        <f>DATEDIF(Superstore_Data[[#This Row],[Order Date]],Superstore_Data[[#This Row],[Ship Date]],"d")</f>
        <v>5</v>
      </c>
      <c r="W3402">
        <f t="shared" si="53"/>
        <v>1</v>
      </c>
    </row>
    <row r="3403" spans="1:23" x14ac:dyDescent="0.3">
      <c r="A3403" s="2">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s="3">
        <v>5.46</v>
      </c>
      <c r="S3403">
        <v>3</v>
      </c>
      <c r="T3403">
        <v>0</v>
      </c>
      <c r="U3403">
        <v>1.4742</v>
      </c>
      <c r="V3403">
        <f>DATEDIF(Superstore_Data[[#This Row],[Order Date]],Superstore_Data[[#This Row],[Ship Date]],"d")</f>
        <v>5</v>
      </c>
      <c r="W3403">
        <f t="shared" si="53"/>
        <v>1</v>
      </c>
    </row>
    <row r="3404" spans="1:23" x14ac:dyDescent="0.3">
      <c r="A3404" s="2">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s="3">
        <v>22.288</v>
      </c>
      <c r="S3404">
        <v>7</v>
      </c>
      <c r="T3404">
        <v>0.6</v>
      </c>
      <c r="U3404">
        <v>-8.9152000000000005</v>
      </c>
      <c r="V3404">
        <f>DATEDIF(Superstore_Data[[#This Row],[Order Date]],Superstore_Data[[#This Row],[Ship Date]],"d")</f>
        <v>1</v>
      </c>
      <c r="W3404">
        <f t="shared" si="53"/>
        <v>1</v>
      </c>
    </row>
    <row r="3405" spans="1:23" x14ac:dyDescent="0.3">
      <c r="A3405" s="2">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s="3">
        <v>65.424000000000007</v>
      </c>
      <c r="S3405">
        <v>4</v>
      </c>
      <c r="T3405">
        <v>0.6</v>
      </c>
      <c r="U3405">
        <v>-52.339199999999998</v>
      </c>
      <c r="V3405">
        <f>DATEDIF(Superstore_Data[[#This Row],[Order Date]],Superstore_Data[[#This Row],[Ship Date]],"d")</f>
        <v>7</v>
      </c>
      <c r="W3405">
        <f t="shared" si="53"/>
        <v>1</v>
      </c>
    </row>
    <row r="3406" spans="1:23" x14ac:dyDescent="0.3">
      <c r="A3406" s="2">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s="3">
        <v>77.88</v>
      </c>
      <c r="S3406">
        <v>2</v>
      </c>
      <c r="T3406">
        <v>0</v>
      </c>
      <c r="U3406">
        <v>3.8940000000000001</v>
      </c>
      <c r="V3406">
        <f>DATEDIF(Superstore_Data[[#This Row],[Order Date]],Superstore_Data[[#This Row],[Ship Date]],"d")</f>
        <v>0</v>
      </c>
      <c r="W3406">
        <f t="shared" si="53"/>
        <v>1</v>
      </c>
    </row>
    <row r="3407" spans="1:23" x14ac:dyDescent="0.3">
      <c r="A3407" s="2">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s="3">
        <v>281.37200000000001</v>
      </c>
      <c r="S3407">
        <v>2</v>
      </c>
      <c r="T3407">
        <v>0.3</v>
      </c>
      <c r="U3407">
        <v>-12.0588</v>
      </c>
      <c r="V3407">
        <f>DATEDIF(Superstore_Data[[#This Row],[Order Date]],Superstore_Data[[#This Row],[Ship Date]],"d")</f>
        <v>4</v>
      </c>
      <c r="W3407">
        <f t="shared" si="53"/>
        <v>1</v>
      </c>
    </row>
    <row r="3408" spans="1:23" x14ac:dyDescent="0.3">
      <c r="A3408" s="2">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s="3">
        <v>281.37200000000001</v>
      </c>
      <c r="S3408">
        <v>2</v>
      </c>
      <c r="T3408">
        <v>0.3</v>
      </c>
      <c r="U3408">
        <v>-12.0588</v>
      </c>
      <c r="V3408">
        <f>DATEDIF(Superstore_Data[[#This Row],[Order Date]],Superstore_Data[[#This Row],[Ship Date]],"d")</f>
        <v>4</v>
      </c>
      <c r="W3408">
        <f t="shared" si="53"/>
        <v>1</v>
      </c>
    </row>
    <row r="3409" spans="1:23" x14ac:dyDescent="0.3">
      <c r="A3409" s="2">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s="3">
        <v>7.4880000000000004</v>
      </c>
      <c r="S3409">
        <v>8</v>
      </c>
      <c r="T3409">
        <v>0.7</v>
      </c>
      <c r="U3409">
        <v>-5.2416</v>
      </c>
      <c r="V3409">
        <f>DATEDIF(Superstore_Data[[#This Row],[Order Date]],Superstore_Data[[#This Row],[Ship Date]],"d")</f>
        <v>4</v>
      </c>
      <c r="W3409">
        <f t="shared" si="53"/>
        <v>1</v>
      </c>
    </row>
    <row r="3410" spans="1:23" x14ac:dyDescent="0.3">
      <c r="A3410" s="2">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s="3">
        <v>22.335999999999999</v>
      </c>
      <c r="S3410">
        <v>4</v>
      </c>
      <c r="T3410">
        <v>0.2</v>
      </c>
      <c r="U3410">
        <v>7.8175999999999997</v>
      </c>
      <c r="V3410">
        <f>DATEDIF(Superstore_Data[[#This Row],[Order Date]],Superstore_Data[[#This Row],[Ship Date]],"d")</f>
        <v>4</v>
      </c>
      <c r="W3410">
        <f t="shared" si="53"/>
        <v>1</v>
      </c>
    </row>
    <row r="3411" spans="1:23" x14ac:dyDescent="0.3">
      <c r="A3411" s="2">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s="3">
        <v>10.368</v>
      </c>
      <c r="S3411">
        <v>2</v>
      </c>
      <c r="T3411">
        <v>0.2</v>
      </c>
      <c r="U3411">
        <v>3.6288</v>
      </c>
      <c r="V3411">
        <f>DATEDIF(Superstore_Data[[#This Row],[Order Date]],Superstore_Data[[#This Row],[Ship Date]],"d")</f>
        <v>6</v>
      </c>
      <c r="W3411">
        <f t="shared" si="53"/>
        <v>1</v>
      </c>
    </row>
    <row r="3412" spans="1:23" x14ac:dyDescent="0.3">
      <c r="A3412" s="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s="3">
        <v>65.790000000000006</v>
      </c>
      <c r="S3412">
        <v>9</v>
      </c>
      <c r="T3412">
        <v>0</v>
      </c>
      <c r="U3412">
        <v>30.263400000000001</v>
      </c>
      <c r="V3412">
        <f>DATEDIF(Superstore_Data[[#This Row],[Order Date]],Superstore_Data[[#This Row],[Ship Date]],"d")</f>
        <v>4</v>
      </c>
      <c r="W3412">
        <f t="shared" si="53"/>
        <v>1</v>
      </c>
    </row>
    <row r="3413" spans="1:23" x14ac:dyDescent="0.3">
      <c r="A3413" s="2">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s="3">
        <v>271.98399999999998</v>
      </c>
      <c r="S3413">
        <v>2</v>
      </c>
      <c r="T3413">
        <v>0.2</v>
      </c>
      <c r="U3413">
        <v>88.394800000000004</v>
      </c>
      <c r="V3413">
        <f>DATEDIF(Superstore_Data[[#This Row],[Order Date]],Superstore_Data[[#This Row],[Ship Date]],"d")</f>
        <v>4</v>
      </c>
      <c r="W3413">
        <f t="shared" si="53"/>
        <v>1</v>
      </c>
    </row>
    <row r="3414" spans="1:23" x14ac:dyDescent="0.3">
      <c r="A3414" s="2">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s="3">
        <v>11.76</v>
      </c>
      <c r="S3414">
        <v>4</v>
      </c>
      <c r="T3414">
        <v>0</v>
      </c>
      <c r="U3414">
        <v>3.1751999999999998</v>
      </c>
      <c r="V3414">
        <f>DATEDIF(Superstore_Data[[#This Row],[Order Date]],Superstore_Data[[#This Row],[Ship Date]],"d")</f>
        <v>4</v>
      </c>
      <c r="W3414">
        <f t="shared" si="53"/>
        <v>1</v>
      </c>
    </row>
    <row r="3415" spans="1:23" x14ac:dyDescent="0.3">
      <c r="A3415" s="2">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s="3">
        <v>77.52</v>
      </c>
      <c r="S3415">
        <v>2</v>
      </c>
      <c r="T3415">
        <v>0</v>
      </c>
      <c r="U3415">
        <v>37.9848</v>
      </c>
      <c r="V3415">
        <f>DATEDIF(Superstore_Data[[#This Row],[Order Date]],Superstore_Data[[#This Row],[Ship Date]],"d")</f>
        <v>4</v>
      </c>
      <c r="W3415">
        <f t="shared" si="53"/>
        <v>1</v>
      </c>
    </row>
    <row r="3416" spans="1:23" x14ac:dyDescent="0.3">
      <c r="A3416" s="2">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s="3">
        <v>48.64</v>
      </c>
      <c r="S3416">
        <v>2</v>
      </c>
      <c r="T3416">
        <v>0.2</v>
      </c>
      <c r="U3416">
        <v>15.808</v>
      </c>
      <c r="V3416">
        <f>DATEDIF(Superstore_Data[[#This Row],[Order Date]],Superstore_Data[[#This Row],[Ship Date]],"d")</f>
        <v>4</v>
      </c>
      <c r="W3416">
        <f t="shared" si="53"/>
        <v>1</v>
      </c>
    </row>
    <row r="3417" spans="1:23" x14ac:dyDescent="0.3">
      <c r="A3417" s="2">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s="3">
        <v>1.81</v>
      </c>
      <c r="S3417">
        <v>1</v>
      </c>
      <c r="T3417">
        <v>0</v>
      </c>
      <c r="U3417">
        <v>0.65159999999999996</v>
      </c>
      <c r="V3417">
        <f>DATEDIF(Superstore_Data[[#This Row],[Order Date]],Superstore_Data[[#This Row],[Ship Date]],"d")</f>
        <v>0</v>
      </c>
      <c r="W3417">
        <f t="shared" si="53"/>
        <v>1</v>
      </c>
    </row>
    <row r="3418" spans="1:23" x14ac:dyDescent="0.3">
      <c r="A3418" s="2">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s="3">
        <v>8.26</v>
      </c>
      <c r="S3418">
        <v>2</v>
      </c>
      <c r="T3418">
        <v>0</v>
      </c>
      <c r="U3418">
        <v>3.8822000000000001</v>
      </c>
      <c r="V3418">
        <f>DATEDIF(Superstore_Data[[#This Row],[Order Date]],Superstore_Data[[#This Row],[Ship Date]],"d")</f>
        <v>0</v>
      </c>
      <c r="W3418">
        <f t="shared" si="53"/>
        <v>1</v>
      </c>
    </row>
    <row r="3419" spans="1:23" x14ac:dyDescent="0.3">
      <c r="A3419" s="2">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s="3">
        <v>43.56</v>
      </c>
      <c r="S3419">
        <v>5</v>
      </c>
      <c r="T3419">
        <v>0.2</v>
      </c>
      <c r="U3419">
        <v>3.2669999999999999</v>
      </c>
      <c r="V3419">
        <f>DATEDIF(Superstore_Data[[#This Row],[Order Date]],Superstore_Data[[#This Row],[Ship Date]],"d")</f>
        <v>5</v>
      </c>
      <c r="W3419">
        <f t="shared" si="53"/>
        <v>1</v>
      </c>
    </row>
    <row r="3420" spans="1:23" x14ac:dyDescent="0.3">
      <c r="A3420" s="2">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s="3">
        <v>5.84</v>
      </c>
      <c r="S3420">
        <v>2</v>
      </c>
      <c r="T3420">
        <v>0.2</v>
      </c>
      <c r="U3420">
        <v>0.73</v>
      </c>
      <c r="V3420">
        <f>DATEDIF(Superstore_Data[[#This Row],[Order Date]],Superstore_Data[[#This Row],[Ship Date]],"d")</f>
        <v>5</v>
      </c>
      <c r="W3420">
        <f t="shared" si="53"/>
        <v>1</v>
      </c>
    </row>
    <row r="3421" spans="1:23" x14ac:dyDescent="0.3">
      <c r="A3421" s="2">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3">
        <v>271.76400000000001</v>
      </c>
      <c r="S3421">
        <v>2</v>
      </c>
      <c r="T3421">
        <v>0.1</v>
      </c>
      <c r="U3421">
        <v>60.392000000000003</v>
      </c>
      <c r="V3421">
        <f>DATEDIF(Superstore_Data[[#This Row],[Order Date]],Superstore_Data[[#This Row],[Ship Date]],"d")</f>
        <v>7</v>
      </c>
      <c r="W3421">
        <f t="shared" si="53"/>
        <v>1</v>
      </c>
    </row>
    <row r="3422" spans="1:23" x14ac:dyDescent="0.3">
      <c r="A3422" s="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s="3">
        <v>262.24</v>
      </c>
      <c r="S3422">
        <v>2</v>
      </c>
      <c r="T3422">
        <v>0</v>
      </c>
      <c r="U3422">
        <v>78.671999999999997</v>
      </c>
      <c r="V3422">
        <f>DATEDIF(Superstore_Data[[#This Row],[Order Date]],Superstore_Data[[#This Row],[Ship Date]],"d")</f>
        <v>6</v>
      </c>
      <c r="W3422">
        <f t="shared" si="53"/>
        <v>1</v>
      </c>
    </row>
    <row r="3423" spans="1:23" x14ac:dyDescent="0.3">
      <c r="A3423" s="2">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s="3">
        <v>182.72</v>
      </c>
      <c r="S3423">
        <v>8</v>
      </c>
      <c r="T3423">
        <v>0</v>
      </c>
      <c r="U3423">
        <v>84.051199999999994</v>
      </c>
      <c r="V3423">
        <f>DATEDIF(Superstore_Data[[#This Row],[Order Date]],Superstore_Data[[#This Row],[Ship Date]],"d")</f>
        <v>6</v>
      </c>
      <c r="W3423">
        <f t="shared" si="53"/>
        <v>1</v>
      </c>
    </row>
    <row r="3424" spans="1:23" x14ac:dyDescent="0.3">
      <c r="A3424" s="2">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s="3">
        <v>131.6</v>
      </c>
      <c r="S3424">
        <v>7</v>
      </c>
      <c r="T3424">
        <v>0</v>
      </c>
      <c r="U3424">
        <v>7.8959999999999999</v>
      </c>
      <c r="V3424">
        <f>DATEDIF(Superstore_Data[[#This Row],[Order Date]],Superstore_Data[[#This Row],[Ship Date]],"d")</f>
        <v>6</v>
      </c>
      <c r="W3424">
        <f t="shared" si="53"/>
        <v>1</v>
      </c>
    </row>
    <row r="3425" spans="1:23" x14ac:dyDescent="0.3">
      <c r="A3425" s="2">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s="3">
        <v>22.72</v>
      </c>
      <c r="S3425">
        <v>4</v>
      </c>
      <c r="T3425">
        <v>0.2</v>
      </c>
      <c r="U3425">
        <v>7.3840000000000003</v>
      </c>
      <c r="V3425">
        <f>DATEDIF(Superstore_Data[[#This Row],[Order Date]],Superstore_Data[[#This Row],[Ship Date]],"d")</f>
        <v>6</v>
      </c>
      <c r="W3425">
        <f t="shared" si="53"/>
        <v>1</v>
      </c>
    </row>
    <row r="3426" spans="1:23" x14ac:dyDescent="0.3">
      <c r="A3426" s="2">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s="3">
        <v>558.4</v>
      </c>
      <c r="S3426">
        <v>2</v>
      </c>
      <c r="T3426">
        <v>0.2</v>
      </c>
      <c r="U3426">
        <v>41.88</v>
      </c>
      <c r="V3426">
        <f>DATEDIF(Superstore_Data[[#This Row],[Order Date]],Superstore_Data[[#This Row],[Ship Date]],"d")</f>
        <v>6</v>
      </c>
      <c r="W3426">
        <f t="shared" si="53"/>
        <v>1</v>
      </c>
    </row>
    <row r="3427" spans="1:23" x14ac:dyDescent="0.3">
      <c r="A3427" s="2">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s="3">
        <v>15.24</v>
      </c>
      <c r="S3427">
        <v>4</v>
      </c>
      <c r="T3427">
        <v>0</v>
      </c>
      <c r="U3427">
        <v>6.8579999999999997</v>
      </c>
      <c r="V3427">
        <f>DATEDIF(Superstore_Data[[#This Row],[Order Date]],Superstore_Data[[#This Row],[Ship Date]],"d")</f>
        <v>4</v>
      </c>
      <c r="W3427">
        <f t="shared" si="53"/>
        <v>1</v>
      </c>
    </row>
    <row r="3428" spans="1:23" x14ac:dyDescent="0.3">
      <c r="A3428" s="2">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s="3">
        <v>1408.1</v>
      </c>
      <c r="S3428">
        <v>10</v>
      </c>
      <c r="T3428">
        <v>0</v>
      </c>
      <c r="U3428">
        <v>394.26799999999997</v>
      </c>
      <c r="V3428">
        <f>DATEDIF(Superstore_Data[[#This Row],[Order Date]],Superstore_Data[[#This Row],[Ship Date]],"d")</f>
        <v>4</v>
      </c>
      <c r="W3428">
        <f t="shared" si="53"/>
        <v>1</v>
      </c>
    </row>
    <row r="3429" spans="1:23" x14ac:dyDescent="0.3">
      <c r="A3429" s="2">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s="3">
        <v>32.896000000000001</v>
      </c>
      <c r="S3429">
        <v>4</v>
      </c>
      <c r="T3429">
        <v>0.2</v>
      </c>
      <c r="U3429">
        <v>11.102399999999999</v>
      </c>
      <c r="V3429">
        <f>DATEDIF(Superstore_Data[[#This Row],[Order Date]],Superstore_Data[[#This Row],[Ship Date]],"d")</f>
        <v>3</v>
      </c>
      <c r="W3429">
        <f t="shared" si="53"/>
        <v>1</v>
      </c>
    </row>
    <row r="3430" spans="1:23" x14ac:dyDescent="0.3">
      <c r="A3430" s="2">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s="3">
        <v>215.148</v>
      </c>
      <c r="S3430">
        <v>2</v>
      </c>
      <c r="T3430">
        <v>0.4</v>
      </c>
      <c r="U3430">
        <v>-103.98820000000001</v>
      </c>
      <c r="V3430">
        <f>DATEDIF(Superstore_Data[[#This Row],[Order Date]],Superstore_Data[[#This Row],[Ship Date]],"d")</f>
        <v>3</v>
      </c>
      <c r="W3430">
        <f t="shared" si="53"/>
        <v>1</v>
      </c>
    </row>
    <row r="3431" spans="1:23" x14ac:dyDescent="0.3">
      <c r="A3431" s="2">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s="3">
        <v>30.96</v>
      </c>
      <c r="S3431">
        <v>6</v>
      </c>
      <c r="T3431">
        <v>0.2</v>
      </c>
      <c r="U3431">
        <v>11.223000000000001</v>
      </c>
      <c r="V3431">
        <f>DATEDIF(Superstore_Data[[#This Row],[Order Date]],Superstore_Data[[#This Row],[Ship Date]],"d")</f>
        <v>3</v>
      </c>
      <c r="W3431">
        <f t="shared" si="53"/>
        <v>1</v>
      </c>
    </row>
    <row r="3432" spans="1:23" x14ac:dyDescent="0.3">
      <c r="A3432" s="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s="3">
        <v>29.79</v>
      </c>
      <c r="S3432">
        <v>3</v>
      </c>
      <c r="T3432">
        <v>0</v>
      </c>
      <c r="U3432">
        <v>8.6390999999999991</v>
      </c>
      <c r="V3432">
        <f>DATEDIF(Superstore_Data[[#This Row],[Order Date]],Superstore_Data[[#This Row],[Ship Date]],"d")</f>
        <v>1</v>
      </c>
      <c r="W3432">
        <f t="shared" si="53"/>
        <v>1</v>
      </c>
    </row>
    <row r="3433" spans="1:23" x14ac:dyDescent="0.3">
      <c r="A3433" s="2">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s="3">
        <v>128.9</v>
      </c>
      <c r="S3433">
        <v>2</v>
      </c>
      <c r="T3433">
        <v>0</v>
      </c>
      <c r="U3433">
        <v>15.468</v>
      </c>
      <c r="V3433">
        <f>DATEDIF(Superstore_Data[[#This Row],[Order Date]],Superstore_Data[[#This Row],[Ship Date]],"d")</f>
        <v>1</v>
      </c>
      <c r="W3433">
        <f t="shared" si="53"/>
        <v>1</v>
      </c>
    </row>
    <row r="3434" spans="1:23" x14ac:dyDescent="0.3">
      <c r="A3434" s="2">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s="3">
        <v>60.12</v>
      </c>
      <c r="S3434">
        <v>9</v>
      </c>
      <c r="T3434">
        <v>0</v>
      </c>
      <c r="U3434">
        <v>28.857600000000001</v>
      </c>
      <c r="V3434">
        <f>DATEDIF(Superstore_Data[[#This Row],[Order Date]],Superstore_Data[[#This Row],[Ship Date]],"d")</f>
        <v>1</v>
      </c>
      <c r="W3434">
        <f t="shared" si="53"/>
        <v>1</v>
      </c>
    </row>
    <row r="3435" spans="1:23" x14ac:dyDescent="0.3">
      <c r="A3435" s="2">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s="3">
        <v>24.815999999999999</v>
      </c>
      <c r="S3435">
        <v>3</v>
      </c>
      <c r="T3435">
        <v>0.2</v>
      </c>
      <c r="U3435">
        <v>8.3754000000000008</v>
      </c>
      <c r="V3435">
        <f>DATEDIF(Superstore_Data[[#This Row],[Order Date]],Superstore_Data[[#This Row],[Ship Date]],"d")</f>
        <v>4</v>
      </c>
      <c r="W3435">
        <f t="shared" si="53"/>
        <v>1</v>
      </c>
    </row>
    <row r="3436" spans="1:23" x14ac:dyDescent="0.3">
      <c r="A3436" s="2">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s="3">
        <v>14.976000000000001</v>
      </c>
      <c r="S3436">
        <v>6</v>
      </c>
      <c r="T3436">
        <v>0.2</v>
      </c>
      <c r="U3436">
        <v>5.4287999999999998</v>
      </c>
      <c r="V3436">
        <f>DATEDIF(Superstore_Data[[#This Row],[Order Date]],Superstore_Data[[#This Row],[Ship Date]],"d")</f>
        <v>4</v>
      </c>
      <c r="W3436">
        <f t="shared" si="53"/>
        <v>1</v>
      </c>
    </row>
    <row r="3437" spans="1:23" x14ac:dyDescent="0.3">
      <c r="A3437" s="2">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3">
        <v>15.08</v>
      </c>
      <c r="S3437">
        <v>2</v>
      </c>
      <c r="T3437">
        <v>0.8</v>
      </c>
      <c r="U3437">
        <v>-22.62</v>
      </c>
      <c r="V3437">
        <f>DATEDIF(Superstore_Data[[#This Row],[Order Date]],Superstore_Data[[#This Row],[Ship Date]],"d")</f>
        <v>2</v>
      </c>
      <c r="W3437">
        <f t="shared" si="53"/>
        <v>1</v>
      </c>
    </row>
    <row r="3438" spans="1:23" x14ac:dyDescent="0.3">
      <c r="A3438" s="2">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3">
        <v>24.288</v>
      </c>
      <c r="S3438">
        <v>3</v>
      </c>
      <c r="T3438">
        <v>0.6</v>
      </c>
      <c r="U3438">
        <v>-12.751200000000001</v>
      </c>
      <c r="V3438">
        <f>DATEDIF(Superstore_Data[[#This Row],[Order Date]],Superstore_Data[[#This Row],[Ship Date]],"d")</f>
        <v>2</v>
      </c>
      <c r="W3438">
        <f t="shared" si="53"/>
        <v>1</v>
      </c>
    </row>
    <row r="3439" spans="1:23" x14ac:dyDescent="0.3">
      <c r="A3439" s="2">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3">
        <v>16.192</v>
      </c>
      <c r="S3439">
        <v>2</v>
      </c>
      <c r="T3439">
        <v>0.6</v>
      </c>
      <c r="U3439">
        <v>-8.5007999999999999</v>
      </c>
      <c r="V3439">
        <f>DATEDIF(Superstore_Data[[#This Row],[Order Date]],Superstore_Data[[#This Row],[Ship Date]],"d")</f>
        <v>0</v>
      </c>
      <c r="W3439">
        <f t="shared" si="53"/>
        <v>1</v>
      </c>
    </row>
    <row r="3440" spans="1:23" x14ac:dyDescent="0.3">
      <c r="A3440" s="2">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3">
        <v>251.006</v>
      </c>
      <c r="S3440">
        <v>2</v>
      </c>
      <c r="T3440">
        <v>0.3</v>
      </c>
      <c r="U3440">
        <v>-68.130200000000002</v>
      </c>
      <c r="V3440">
        <f>DATEDIF(Superstore_Data[[#This Row],[Order Date]],Superstore_Data[[#This Row],[Ship Date]],"d")</f>
        <v>0</v>
      </c>
      <c r="W3440">
        <f t="shared" si="53"/>
        <v>1</v>
      </c>
    </row>
    <row r="3441" spans="1:23" x14ac:dyDescent="0.3">
      <c r="A3441" s="2">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3">
        <v>54.192</v>
      </c>
      <c r="S3441">
        <v>6</v>
      </c>
      <c r="T3441">
        <v>0.2</v>
      </c>
      <c r="U3441">
        <v>4.0644</v>
      </c>
      <c r="V3441">
        <f>DATEDIF(Superstore_Data[[#This Row],[Order Date]],Superstore_Data[[#This Row],[Ship Date]],"d")</f>
        <v>0</v>
      </c>
      <c r="W3441">
        <f t="shared" si="53"/>
        <v>1</v>
      </c>
    </row>
    <row r="3442" spans="1:23" x14ac:dyDescent="0.3">
      <c r="A3442" s="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s="3">
        <v>4.3040000000000003</v>
      </c>
      <c r="S3442">
        <v>1</v>
      </c>
      <c r="T3442">
        <v>0.2</v>
      </c>
      <c r="U3442">
        <v>1.5602</v>
      </c>
      <c r="V3442">
        <f>DATEDIF(Superstore_Data[[#This Row],[Order Date]],Superstore_Data[[#This Row],[Ship Date]],"d")</f>
        <v>1</v>
      </c>
      <c r="W3442">
        <f t="shared" si="53"/>
        <v>1</v>
      </c>
    </row>
    <row r="3443" spans="1:23" x14ac:dyDescent="0.3">
      <c r="A3443" s="2">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s="3">
        <v>108.92</v>
      </c>
      <c r="S3443">
        <v>14</v>
      </c>
      <c r="T3443">
        <v>0</v>
      </c>
      <c r="U3443">
        <v>49.014000000000003</v>
      </c>
      <c r="V3443">
        <f>DATEDIF(Superstore_Data[[#This Row],[Order Date]],Superstore_Data[[#This Row],[Ship Date]],"d")</f>
        <v>3</v>
      </c>
      <c r="W3443">
        <f t="shared" si="53"/>
        <v>1</v>
      </c>
    </row>
    <row r="3444" spans="1:23" x14ac:dyDescent="0.3">
      <c r="A3444" s="2">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s="3">
        <v>16.739999999999998</v>
      </c>
      <c r="S3444">
        <v>3</v>
      </c>
      <c r="T3444">
        <v>0</v>
      </c>
      <c r="U3444">
        <v>8.3699999999999992</v>
      </c>
      <c r="V3444">
        <f>DATEDIF(Superstore_Data[[#This Row],[Order Date]],Superstore_Data[[#This Row],[Ship Date]],"d")</f>
        <v>4</v>
      </c>
      <c r="W3444">
        <f t="shared" si="53"/>
        <v>1</v>
      </c>
    </row>
    <row r="3445" spans="1:23" x14ac:dyDescent="0.3">
      <c r="A3445" s="2">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s="3">
        <v>2504.7399999999998</v>
      </c>
      <c r="S3445">
        <v>7</v>
      </c>
      <c r="T3445">
        <v>0</v>
      </c>
      <c r="U3445">
        <v>626.18499999999995</v>
      </c>
      <c r="V3445">
        <f>DATEDIF(Superstore_Data[[#This Row],[Order Date]],Superstore_Data[[#This Row],[Ship Date]],"d")</f>
        <v>4</v>
      </c>
      <c r="W3445">
        <f t="shared" si="53"/>
        <v>1</v>
      </c>
    </row>
    <row r="3446" spans="1:23" x14ac:dyDescent="0.3">
      <c r="A3446" s="2">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s="3">
        <v>84.784000000000006</v>
      </c>
      <c r="S3446">
        <v>2</v>
      </c>
      <c r="T3446">
        <v>0.2</v>
      </c>
      <c r="U3446">
        <v>-16.956800000000001</v>
      </c>
      <c r="V3446">
        <f>DATEDIF(Superstore_Data[[#This Row],[Order Date]],Superstore_Data[[#This Row],[Ship Date]],"d")</f>
        <v>4</v>
      </c>
      <c r="W3446">
        <f t="shared" si="53"/>
        <v>1</v>
      </c>
    </row>
    <row r="3447" spans="1:23" x14ac:dyDescent="0.3">
      <c r="A3447" s="2">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s="3">
        <v>29.9</v>
      </c>
      <c r="S3447">
        <v>5</v>
      </c>
      <c r="T3447">
        <v>0</v>
      </c>
      <c r="U3447">
        <v>5.0830000000000002</v>
      </c>
      <c r="V3447">
        <f>DATEDIF(Superstore_Data[[#This Row],[Order Date]],Superstore_Data[[#This Row],[Ship Date]],"d")</f>
        <v>5</v>
      </c>
      <c r="W3447">
        <f t="shared" si="53"/>
        <v>1</v>
      </c>
    </row>
    <row r="3448" spans="1:23" x14ac:dyDescent="0.3">
      <c r="A3448" s="2">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s="3">
        <v>70.88</v>
      </c>
      <c r="S3448">
        <v>2</v>
      </c>
      <c r="T3448">
        <v>0</v>
      </c>
      <c r="U3448">
        <v>33.313600000000001</v>
      </c>
      <c r="V3448">
        <f>DATEDIF(Superstore_Data[[#This Row],[Order Date]],Superstore_Data[[#This Row],[Ship Date]],"d")</f>
        <v>1</v>
      </c>
      <c r="W3448">
        <f t="shared" si="53"/>
        <v>1</v>
      </c>
    </row>
    <row r="3449" spans="1:23" x14ac:dyDescent="0.3">
      <c r="A3449" s="2">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s="3">
        <v>3.76</v>
      </c>
      <c r="S3449">
        <v>2</v>
      </c>
      <c r="T3449">
        <v>0</v>
      </c>
      <c r="U3449">
        <v>1.0904</v>
      </c>
      <c r="V3449">
        <f>DATEDIF(Superstore_Data[[#This Row],[Order Date]],Superstore_Data[[#This Row],[Ship Date]],"d")</f>
        <v>4</v>
      </c>
      <c r="W3449">
        <f t="shared" si="53"/>
        <v>1</v>
      </c>
    </row>
    <row r="3450" spans="1:23" x14ac:dyDescent="0.3">
      <c r="A3450" s="2">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s="3">
        <v>27.263999999999999</v>
      </c>
      <c r="S3450">
        <v>2</v>
      </c>
      <c r="T3450">
        <v>0.2</v>
      </c>
      <c r="U3450">
        <v>8.8607999999999993</v>
      </c>
      <c r="V3450">
        <f>DATEDIF(Superstore_Data[[#This Row],[Order Date]],Superstore_Data[[#This Row],[Ship Date]],"d")</f>
        <v>6</v>
      </c>
      <c r="W3450">
        <f t="shared" si="53"/>
        <v>1</v>
      </c>
    </row>
    <row r="3451" spans="1:23" x14ac:dyDescent="0.3">
      <c r="A3451" s="2">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s="3">
        <v>56.65</v>
      </c>
      <c r="S3451">
        <v>5</v>
      </c>
      <c r="T3451">
        <v>0</v>
      </c>
      <c r="U3451">
        <v>24.359500000000001</v>
      </c>
      <c r="V3451">
        <f>DATEDIF(Superstore_Data[[#This Row],[Order Date]],Superstore_Data[[#This Row],[Ship Date]],"d")</f>
        <v>6</v>
      </c>
      <c r="W3451">
        <f t="shared" si="53"/>
        <v>1</v>
      </c>
    </row>
    <row r="3452" spans="1:23" x14ac:dyDescent="0.3">
      <c r="A3452" s="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s="3">
        <v>14.97</v>
      </c>
      <c r="S3452">
        <v>1</v>
      </c>
      <c r="T3452">
        <v>0</v>
      </c>
      <c r="U3452">
        <v>4.1916000000000002</v>
      </c>
      <c r="V3452">
        <f>DATEDIF(Superstore_Data[[#This Row],[Order Date]],Superstore_Data[[#This Row],[Ship Date]],"d")</f>
        <v>6</v>
      </c>
      <c r="W3452">
        <f t="shared" si="53"/>
        <v>1</v>
      </c>
    </row>
    <row r="3453" spans="1:23" x14ac:dyDescent="0.3">
      <c r="A3453" s="2">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s="3">
        <v>4.0199999999999996</v>
      </c>
      <c r="S3453">
        <v>2</v>
      </c>
      <c r="T3453">
        <v>0</v>
      </c>
      <c r="U3453">
        <v>1.9698</v>
      </c>
      <c r="V3453">
        <f>DATEDIF(Superstore_Data[[#This Row],[Order Date]],Superstore_Data[[#This Row],[Ship Date]],"d")</f>
        <v>6</v>
      </c>
      <c r="W3453">
        <f t="shared" si="53"/>
        <v>1</v>
      </c>
    </row>
    <row r="3454" spans="1:23" x14ac:dyDescent="0.3">
      <c r="A3454" s="2">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s="3">
        <v>471.92</v>
      </c>
      <c r="S3454">
        <v>2</v>
      </c>
      <c r="T3454">
        <v>0.2</v>
      </c>
      <c r="U3454">
        <v>29.495000000000001</v>
      </c>
      <c r="V3454">
        <f>DATEDIF(Superstore_Data[[#This Row],[Order Date]],Superstore_Data[[#This Row],[Ship Date]],"d")</f>
        <v>5</v>
      </c>
      <c r="W3454">
        <f t="shared" si="53"/>
        <v>1</v>
      </c>
    </row>
    <row r="3455" spans="1:23" x14ac:dyDescent="0.3">
      <c r="A3455" s="2">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s="3">
        <v>58.72</v>
      </c>
      <c r="S3455">
        <v>4</v>
      </c>
      <c r="T3455">
        <v>0</v>
      </c>
      <c r="U3455">
        <v>27.011199999999999</v>
      </c>
      <c r="V3455">
        <f>DATEDIF(Superstore_Data[[#This Row],[Order Date]],Superstore_Data[[#This Row],[Ship Date]],"d")</f>
        <v>1</v>
      </c>
      <c r="W3455">
        <f t="shared" si="53"/>
        <v>1</v>
      </c>
    </row>
    <row r="3456" spans="1:23" x14ac:dyDescent="0.3">
      <c r="A3456" s="2">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s="3">
        <v>5.16</v>
      </c>
      <c r="S3456">
        <v>3</v>
      </c>
      <c r="T3456">
        <v>0.2</v>
      </c>
      <c r="U3456">
        <v>0.83850000000000002</v>
      </c>
      <c r="V3456">
        <f>DATEDIF(Superstore_Data[[#This Row],[Order Date]],Superstore_Data[[#This Row],[Ship Date]],"d")</f>
        <v>5</v>
      </c>
      <c r="W3456">
        <f t="shared" si="53"/>
        <v>1</v>
      </c>
    </row>
    <row r="3457" spans="1:23" x14ac:dyDescent="0.3">
      <c r="A3457" s="2">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s="3">
        <v>16.495999999999999</v>
      </c>
      <c r="S3457">
        <v>2</v>
      </c>
      <c r="T3457">
        <v>0.2</v>
      </c>
      <c r="U3457">
        <v>5.5674000000000001</v>
      </c>
      <c r="V3457">
        <f>DATEDIF(Superstore_Data[[#This Row],[Order Date]],Superstore_Data[[#This Row],[Ship Date]],"d")</f>
        <v>7</v>
      </c>
      <c r="W3457">
        <f t="shared" si="53"/>
        <v>1</v>
      </c>
    </row>
    <row r="3458" spans="1:23" x14ac:dyDescent="0.3">
      <c r="A3458" s="2">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3">
        <v>71.975999999999999</v>
      </c>
      <c r="S3458">
        <v>3</v>
      </c>
      <c r="T3458">
        <v>0.2</v>
      </c>
      <c r="U3458">
        <v>19.793399999999998</v>
      </c>
      <c r="V3458">
        <f>DATEDIF(Superstore_Data[[#This Row],[Order Date]],Superstore_Data[[#This Row],[Ship Date]],"d")</f>
        <v>2</v>
      </c>
      <c r="W3458">
        <f t="shared" ref="W3458:W3521" si="54">COUNTIF($A:$A,A3458)</f>
        <v>1</v>
      </c>
    </row>
    <row r="3459" spans="1:23" x14ac:dyDescent="0.3">
      <c r="A3459" s="2">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s="3">
        <v>22.512</v>
      </c>
      <c r="S3459">
        <v>3</v>
      </c>
      <c r="T3459">
        <v>0.2</v>
      </c>
      <c r="U3459">
        <v>2.2511999999999999</v>
      </c>
      <c r="V3459">
        <f>DATEDIF(Superstore_Data[[#This Row],[Order Date]],Superstore_Data[[#This Row],[Ship Date]],"d")</f>
        <v>2</v>
      </c>
      <c r="W3459">
        <f t="shared" si="54"/>
        <v>1</v>
      </c>
    </row>
    <row r="3460" spans="1:23" x14ac:dyDescent="0.3">
      <c r="A3460" s="2">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3">
        <v>3.444</v>
      </c>
      <c r="S3460">
        <v>2</v>
      </c>
      <c r="T3460">
        <v>0.7</v>
      </c>
      <c r="U3460">
        <v>-2.7551999999999999</v>
      </c>
      <c r="V3460">
        <f>DATEDIF(Superstore_Data[[#This Row],[Order Date]],Superstore_Data[[#This Row],[Ship Date]],"d")</f>
        <v>2</v>
      </c>
      <c r="W3460">
        <f t="shared" si="54"/>
        <v>1</v>
      </c>
    </row>
    <row r="3461" spans="1:23" x14ac:dyDescent="0.3">
      <c r="A3461" s="2">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3">
        <v>538.19399999999996</v>
      </c>
      <c r="S3461">
        <v>2</v>
      </c>
      <c r="T3461">
        <v>0.7</v>
      </c>
      <c r="U3461">
        <v>-412.61540000000002</v>
      </c>
      <c r="V3461">
        <f>DATEDIF(Superstore_Data[[#This Row],[Order Date]],Superstore_Data[[#This Row],[Ship Date]],"d")</f>
        <v>2</v>
      </c>
      <c r="W3461">
        <f t="shared" si="54"/>
        <v>1</v>
      </c>
    </row>
    <row r="3462" spans="1:23" x14ac:dyDescent="0.3">
      <c r="A3462" s="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3">
        <v>47.984000000000002</v>
      </c>
      <c r="S3462">
        <v>2</v>
      </c>
      <c r="T3462">
        <v>0.2</v>
      </c>
      <c r="U3462">
        <v>14.395200000000001</v>
      </c>
      <c r="V3462">
        <f>DATEDIF(Superstore_Data[[#This Row],[Order Date]],Superstore_Data[[#This Row],[Ship Date]],"d")</f>
        <v>2</v>
      </c>
      <c r="W3462">
        <f t="shared" si="54"/>
        <v>1</v>
      </c>
    </row>
    <row r="3463" spans="1:23" x14ac:dyDescent="0.3">
      <c r="A3463" s="2">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s="3">
        <v>492.76799999999997</v>
      </c>
      <c r="S3463">
        <v>4</v>
      </c>
      <c r="T3463">
        <v>0.2</v>
      </c>
      <c r="U3463">
        <v>55.436399999999999</v>
      </c>
      <c r="V3463">
        <f>DATEDIF(Superstore_Data[[#This Row],[Order Date]],Superstore_Data[[#This Row],[Ship Date]],"d")</f>
        <v>5</v>
      </c>
      <c r="W3463">
        <f t="shared" si="54"/>
        <v>1</v>
      </c>
    </row>
    <row r="3464" spans="1:23" x14ac:dyDescent="0.3">
      <c r="A3464" s="2">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s="3">
        <v>286.79000000000002</v>
      </c>
      <c r="S3464">
        <v>7</v>
      </c>
      <c r="T3464">
        <v>0</v>
      </c>
      <c r="U3464">
        <v>74.565399999999997</v>
      </c>
      <c r="V3464">
        <f>DATEDIF(Superstore_Data[[#This Row],[Order Date]],Superstore_Data[[#This Row],[Ship Date]],"d")</f>
        <v>3</v>
      </c>
      <c r="W3464">
        <f t="shared" si="54"/>
        <v>1</v>
      </c>
    </row>
    <row r="3465" spans="1:23" x14ac:dyDescent="0.3">
      <c r="A3465" s="2">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s="3">
        <v>5.08</v>
      </c>
      <c r="S3465">
        <v>1</v>
      </c>
      <c r="T3465">
        <v>0.2</v>
      </c>
      <c r="U3465">
        <v>1.651</v>
      </c>
      <c r="V3465">
        <f>DATEDIF(Superstore_Data[[#This Row],[Order Date]],Superstore_Data[[#This Row],[Ship Date]],"d")</f>
        <v>5</v>
      </c>
      <c r="W3465">
        <f t="shared" si="54"/>
        <v>1</v>
      </c>
    </row>
    <row r="3466" spans="1:23" x14ac:dyDescent="0.3">
      <c r="A3466" s="2">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s="3">
        <v>47.991999999999997</v>
      </c>
      <c r="S3466">
        <v>1</v>
      </c>
      <c r="T3466">
        <v>0.2</v>
      </c>
      <c r="U3466">
        <v>7.1988000000000003</v>
      </c>
      <c r="V3466">
        <f>DATEDIF(Superstore_Data[[#This Row],[Order Date]],Superstore_Data[[#This Row],[Ship Date]],"d")</f>
        <v>2</v>
      </c>
      <c r="W3466">
        <f t="shared" si="54"/>
        <v>1</v>
      </c>
    </row>
    <row r="3467" spans="1:23" x14ac:dyDescent="0.3">
      <c r="A3467" s="2">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s="3">
        <v>61.96</v>
      </c>
      <c r="S3467">
        <v>2</v>
      </c>
      <c r="T3467">
        <v>0</v>
      </c>
      <c r="U3467">
        <v>16.1096</v>
      </c>
      <c r="V3467">
        <f>DATEDIF(Superstore_Data[[#This Row],[Order Date]],Superstore_Data[[#This Row],[Ship Date]],"d")</f>
        <v>4</v>
      </c>
      <c r="W3467">
        <f t="shared" si="54"/>
        <v>1</v>
      </c>
    </row>
    <row r="3468" spans="1:23" x14ac:dyDescent="0.3">
      <c r="A3468" s="2">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s="3">
        <v>361.96</v>
      </c>
      <c r="S3468">
        <v>2</v>
      </c>
      <c r="T3468">
        <v>0</v>
      </c>
      <c r="U3468">
        <v>83.250799999999998</v>
      </c>
      <c r="V3468">
        <f>DATEDIF(Superstore_Data[[#This Row],[Order Date]],Superstore_Data[[#This Row],[Ship Date]],"d")</f>
        <v>4</v>
      </c>
      <c r="W3468">
        <f t="shared" si="54"/>
        <v>1</v>
      </c>
    </row>
    <row r="3469" spans="1:23" x14ac:dyDescent="0.3">
      <c r="A3469" s="2">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s="3">
        <v>278.82</v>
      </c>
      <c r="S3469">
        <v>9</v>
      </c>
      <c r="T3469">
        <v>0</v>
      </c>
      <c r="U3469">
        <v>125.46899999999999</v>
      </c>
      <c r="V3469">
        <f>DATEDIF(Superstore_Data[[#This Row],[Order Date]],Superstore_Data[[#This Row],[Ship Date]],"d")</f>
        <v>4</v>
      </c>
      <c r="W3469">
        <f t="shared" si="54"/>
        <v>1</v>
      </c>
    </row>
    <row r="3470" spans="1:23" x14ac:dyDescent="0.3">
      <c r="A3470" s="2">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s="3">
        <v>133.38</v>
      </c>
      <c r="S3470">
        <v>6</v>
      </c>
      <c r="T3470">
        <v>0</v>
      </c>
      <c r="U3470">
        <v>58.687199999999997</v>
      </c>
      <c r="V3470">
        <f>DATEDIF(Superstore_Data[[#This Row],[Order Date]],Superstore_Data[[#This Row],[Ship Date]],"d")</f>
        <v>5</v>
      </c>
      <c r="W3470">
        <f t="shared" si="54"/>
        <v>1</v>
      </c>
    </row>
    <row r="3471" spans="1:23" x14ac:dyDescent="0.3">
      <c r="A3471" s="2">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s="3">
        <v>47.951999999999998</v>
      </c>
      <c r="S3471">
        <v>3</v>
      </c>
      <c r="T3471">
        <v>0.2</v>
      </c>
      <c r="U3471">
        <v>16.183800000000002</v>
      </c>
      <c r="V3471">
        <f>DATEDIF(Superstore_Data[[#This Row],[Order Date]],Superstore_Data[[#This Row],[Ship Date]],"d")</f>
        <v>4</v>
      </c>
      <c r="W3471">
        <f t="shared" si="54"/>
        <v>1</v>
      </c>
    </row>
    <row r="3472" spans="1:23" x14ac:dyDescent="0.3">
      <c r="A3472" s="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s="3">
        <v>16.739999999999998</v>
      </c>
      <c r="S3472">
        <v>2</v>
      </c>
      <c r="T3472">
        <v>0</v>
      </c>
      <c r="U3472">
        <v>4.3524000000000003</v>
      </c>
      <c r="V3472">
        <f>DATEDIF(Superstore_Data[[#This Row],[Order Date]],Superstore_Data[[#This Row],[Ship Date]],"d")</f>
        <v>4</v>
      </c>
      <c r="W3472">
        <f t="shared" si="54"/>
        <v>1</v>
      </c>
    </row>
    <row r="3473" spans="1:23" x14ac:dyDescent="0.3">
      <c r="A3473" s="2">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s="3">
        <v>10.848000000000001</v>
      </c>
      <c r="S3473">
        <v>2</v>
      </c>
      <c r="T3473">
        <v>0.2</v>
      </c>
      <c r="U3473">
        <v>3.5255999999999998</v>
      </c>
      <c r="V3473">
        <f>DATEDIF(Superstore_Data[[#This Row],[Order Date]],Superstore_Data[[#This Row],[Ship Date]],"d")</f>
        <v>5</v>
      </c>
      <c r="W3473">
        <f t="shared" si="54"/>
        <v>1</v>
      </c>
    </row>
    <row r="3474" spans="1:23" x14ac:dyDescent="0.3">
      <c r="A3474" s="2">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s="3">
        <v>18.544</v>
      </c>
      <c r="S3474">
        <v>2</v>
      </c>
      <c r="T3474">
        <v>0.2</v>
      </c>
      <c r="U3474">
        <v>3.0133999999999999</v>
      </c>
      <c r="V3474">
        <f>DATEDIF(Superstore_Data[[#This Row],[Order Date]],Superstore_Data[[#This Row],[Ship Date]],"d")</f>
        <v>5</v>
      </c>
      <c r="W3474">
        <f t="shared" si="54"/>
        <v>1</v>
      </c>
    </row>
    <row r="3475" spans="1:23" x14ac:dyDescent="0.3">
      <c r="A3475" s="2">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s="3">
        <v>180.98</v>
      </c>
      <c r="S3475">
        <v>1</v>
      </c>
      <c r="T3475">
        <v>0</v>
      </c>
      <c r="U3475">
        <v>47.0548</v>
      </c>
      <c r="V3475">
        <f>DATEDIF(Superstore_Data[[#This Row],[Order Date]],Superstore_Data[[#This Row],[Ship Date]],"d")</f>
        <v>7</v>
      </c>
      <c r="W3475">
        <f t="shared" si="54"/>
        <v>1</v>
      </c>
    </row>
    <row r="3476" spans="1:23" x14ac:dyDescent="0.3">
      <c r="A3476" s="2">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s="3">
        <v>99.98</v>
      </c>
      <c r="S3476">
        <v>2</v>
      </c>
      <c r="T3476">
        <v>0</v>
      </c>
      <c r="U3476">
        <v>42.991399999999999</v>
      </c>
      <c r="V3476">
        <f>DATEDIF(Superstore_Data[[#This Row],[Order Date]],Superstore_Data[[#This Row],[Ship Date]],"d")</f>
        <v>7</v>
      </c>
      <c r="W3476">
        <f t="shared" si="54"/>
        <v>1</v>
      </c>
    </row>
    <row r="3477" spans="1:23" x14ac:dyDescent="0.3">
      <c r="A3477" s="2">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s="3">
        <v>34.950000000000003</v>
      </c>
      <c r="S3477">
        <v>5</v>
      </c>
      <c r="T3477">
        <v>0</v>
      </c>
      <c r="U3477">
        <v>15.378</v>
      </c>
      <c r="V3477">
        <f>DATEDIF(Superstore_Data[[#This Row],[Order Date]],Superstore_Data[[#This Row],[Ship Date]],"d")</f>
        <v>3</v>
      </c>
      <c r="W3477">
        <f t="shared" si="54"/>
        <v>1</v>
      </c>
    </row>
    <row r="3478" spans="1:23" x14ac:dyDescent="0.3">
      <c r="A3478" s="2">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s="3">
        <v>152</v>
      </c>
      <c r="S3478">
        <v>5</v>
      </c>
      <c r="T3478">
        <v>0</v>
      </c>
      <c r="U3478">
        <v>69.92</v>
      </c>
      <c r="V3478">
        <f>DATEDIF(Superstore_Data[[#This Row],[Order Date]],Superstore_Data[[#This Row],[Ship Date]],"d")</f>
        <v>3</v>
      </c>
      <c r="W3478">
        <f t="shared" si="54"/>
        <v>1</v>
      </c>
    </row>
    <row r="3479" spans="1:23" x14ac:dyDescent="0.3">
      <c r="A3479" s="2">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s="3">
        <v>92.52</v>
      </c>
      <c r="S3479">
        <v>9</v>
      </c>
      <c r="T3479">
        <v>0</v>
      </c>
      <c r="U3479">
        <v>18.504000000000001</v>
      </c>
      <c r="V3479">
        <f>DATEDIF(Superstore_Data[[#This Row],[Order Date]],Superstore_Data[[#This Row],[Ship Date]],"d")</f>
        <v>5</v>
      </c>
      <c r="W3479">
        <f t="shared" si="54"/>
        <v>1</v>
      </c>
    </row>
    <row r="3480" spans="1:23" x14ac:dyDescent="0.3">
      <c r="A3480" s="2">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s="3">
        <v>8.56</v>
      </c>
      <c r="S3480">
        <v>2</v>
      </c>
      <c r="T3480">
        <v>0</v>
      </c>
      <c r="U3480">
        <v>2.4824000000000002</v>
      </c>
      <c r="V3480">
        <f>DATEDIF(Superstore_Data[[#This Row],[Order Date]],Superstore_Data[[#This Row],[Ship Date]],"d")</f>
        <v>6</v>
      </c>
      <c r="W3480">
        <f t="shared" si="54"/>
        <v>1</v>
      </c>
    </row>
    <row r="3481" spans="1:23" x14ac:dyDescent="0.3">
      <c r="A3481" s="2">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s="3">
        <v>45.36</v>
      </c>
      <c r="S3481">
        <v>7</v>
      </c>
      <c r="T3481">
        <v>0</v>
      </c>
      <c r="U3481">
        <v>21.7728</v>
      </c>
      <c r="V3481">
        <f>DATEDIF(Superstore_Data[[#This Row],[Order Date]],Superstore_Data[[#This Row],[Ship Date]],"d")</f>
        <v>6</v>
      </c>
      <c r="W3481">
        <f t="shared" si="54"/>
        <v>1</v>
      </c>
    </row>
    <row r="3482" spans="1:23" x14ac:dyDescent="0.3">
      <c r="A3482" s="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s="3">
        <v>1421.664</v>
      </c>
      <c r="S3482">
        <v>6</v>
      </c>
      <c r="T3482">
        <v>0.2</v>
      </c>
      <c r="U3482">
        <v>-195.47880000000001</v>
      </c>
      <c r="V3482">
        <f>DATEDIF(Superstore_Data[[#This Row],[Order Date]],Superstore_Data[[#This Row],[Ship Date]],"d")</f>
        <v>6</v>
      </c>
      <c r="W3482">
        <f t="shared" si="54"/>
        <v>1</v>
      </c>
    </row>
    <row r="3483" spans="1:23" x14ac:dyDescent="0.3">
      <c r="A3483" s="2">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s="3">
        <v>8.9600000000000009</v>
      </c>
      <c r="S3483">
        <v>2</v>
      </c>
      <c r="T3483">
        <v>0</v>
      </c>
      <c r="U3483">
        <v>2.7776000000000001</v>
      </c>
      <c r="V3483">
        <f>DATEDIF(Superstore_Data[[#This Row],[Order Date]],Superstore_Data[[#This Row],[Ship Date]],"d")</f>
        <v>3</v>
      </c>
      <c r="W3483">
        <f t="shared" si="54"/>
        <v>1</v>
      </c>
    </row>
    <row r="3484" spans="1:23" x14ac:dyDescent="0.3">
      <c r="A3484" s="2">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s="3">
        <v>579.95000000000005</v>
      </c>
      <c r="S3484">
        <v>5</v>
      </c>
      <c r="T3484">
        <v>0</v>
      </c>
      <c r="U3484">
        <v>168.18549999999999</v>
      </c>
      <c r="V3484">
        <f>DATEDIF(Superstore_Data[[#This Row],[Order Date]],Superstore_Data[[#This Row],[Ship Date]],"d")</f>
        <v>2</v>
      </c>
      <c r="W3484">
        <f t="shared" si="54"/>
        <v>1</v>
      </c>
    </row>
    <row r="3485" spans="1:23" x14ac:dyDescent="0.3">
      <c r="A3485" s="2">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s="3">
        <v>29.12</v>
      </c>
      <c r="S3485">
        <v>4</v>
      </c>
      <c r="T3485">
        <v>0</v>
      </c>
      <c r="U3485">
        <v>12.521599999999999</v>
      </c>
      <c r="V3485">
        <f>DATEDIF(Superstore_Data[[#This Row],[Order Date]],Superstore_Data[[#This Row],[Ship Date]],"d")</f>
        <v>2</v>
      </c>
      <c r="W3485">
        <f t="shared" si="54"/>
        <v>1</v>
      </c>
    </row>
    <row r="3486" spans="1:23" x14ac:dyDescent="0.3">
      <c r="A3486" s="2">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s="3">
        <v>1202.94</v>
      </c>
      <c r="S3486">
        <v>3</v>
      </c>
      <c r="T3486">
        <v>0</v>
      </c>
      <c r="U3486">
        <v>300.73500000000001</v>
      </c>
      <c r="V3486">
        <f>DATEDIF(Superstore_Data[[#This Row],[Order Date]],Superstore_Data[[#This Row],[Ship Date]],"d")</f>
        <v>2</v>
      </c>
      <c r="W3486">
        <f t="shared" si="54"/>
        <v>1</v>
      </c>
    </row>
    <row r="3487" spans="1:23" x14ac:dyDescent="0.3">
      <c r="A3487" s="2">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s="3">
        <v>7.92</v>
      </c>
      <c r="S3487">
        <v>4</v>
      </c>
      <c r="T3487">
        <v>0</v>
      </c>
      <c r="U3487">
        <v>3.5640000000000001</v>
      </c>
      <c r="V3487">
        <f>DATEDIF(Superstore_Data[[#This Row],[Order Date]],Superstore_Data[[#This Row],[Ship Date]],"d")</f>
        <v>5</v>
      </c>
      <c r="W3487">
        <f t="shared" si="54"/>
        <v>1</v>
      </c>
    </row>
    <row r="3488" spans="1:23" x14ac:dyDescent="0.3">
      <c r="A3488" s="2">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s="3">
        <v>36.192</v>
      </c>
      <c r="S3488">
        <v>1</v>
      </c>
      <c r="T3488">
        <v>0.2</v>
      </c>
      <c r="U3488">
        <v>2.7143999999999999</v>
      </c>
      <c r="V3488">
        <f>DATEDIF(Superstore_Data[[#This Row],[Order Date]],Superstore_Data[[#This Row],[Ship Date]],"d")</f>
        <v>0</v>
      </c>
      <c r="W3488">
        <f t="shared" si="54"/>
        <v>1</v>
      </c>
    </row>
    <row r="3489" spans="1:23" x14ac:dyDescent="0.3">
      <c r="A3489" s="2">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s="3">
        <v>147.184</v>
      </c>
      <c r="S3489">
        <v>2</v>
      </c>
      <c r="T3489">
        <v>0.2</v>
      </c>
      <c r="U3489">
        <v>-29.436800000000002</v>
      </c>
      <c r="V3489">
        <f>DATEDIF(Superstore_Data[[#This Row],[Order Date]],Superstore_Data[[#This Row],[Ship Date]],"d")</f>
        <v>6</v>
      </c>
      <c r="W3489">
        <f t="shared" si="54"/>
        <v>1</v>
      </c>
    </row>
    <row r="3490" spans="1:23" x14ac:dyDescent="0.3">
      <c r="A3490" s="2">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s="3">
        <v>408.42200000000003</v>
      </c>
      <c r="S3490">
        <v>2</v>
      </c>
      <c r="T3490">
        <v>0.3</v>
      </c>
      <c r="U3490">
        <v>-5.8346</v>
      </c>
      <c r="V3490">
        <f>DATEDIF(Superstore_Data[[#This Row],[Order Date]],Superstore_Data[[#This Row],[Ship Date]],"d")</f>
        <v>4</v>
      </c>
      <c r="W3490">
        <f t="shared" si="54"/>
        <v>1</v>
      </c>
    </row>
    <row r="3491" spans="1:23" x14ac:dyDescent="0.3">
      <c r="A3491" s="2">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s="3">
        <v>382.11599999999999</v>
      </c>
      <c r="S3491">
        <v>6</v>
      </c>
      <c r="T3491">
        <v>0.3</v>
      </c>
      <c r="U3491">
        <v>-92.799599999999998</v>
      </c>
      <c r="V3491">
        <f>DATEDIF(Superstore_Data[[#This Row],[Order Date]],Superstore_Data[[#This Row],[Ship Date]],"d")</f>
        <v>4</v>
      </c>
      <c r="W3491">
        <f t="shared" si="54"/>
        <v>1</v>
      </c>
    </row>
    <row r="3492" spans="1:23" x14ac:dyDescent="0.3">
      <c r="A3492" s="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s="3">
        <v>68.599999999999994</v>
      </c>
      <c r="S3492">
        <v>5</v>
      </c>
      <c r="T3492">
        <v>0.2</v>
      </c>
      <c r="U3492">
        <v>6.0025000000000004</v>
      </c>
      <c r="V3492">
        <f>DATEDIF(Superstore_Data[[#This Row],[Order Date]],Superstore_Data[[#This Row],[Ship Date]],"d")</f>
        <v>4</v>
      </c>
      <c r="W3492">
        <f t="shared" si="54"/>
        <v>1</v>
      </c>
    </row>
    <row r="3493" spans="1:23" x14ac:dyDescent="0.3">
      <c r="A3493" s="2">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s="3">
        <v>435.50400000000002</v>
      </c>
      <c r="S3493">
        <v>3</v>
      </c>
      <c r="T3493">
        <v>0.2</v>
      </c>
      <c r="U3493">
        <v>48.994199999999999</v>
      </c>
      <c r="V3493">
        <f>DATEDIF(Superstore_Data[[#This Row],[Order Date]],Superstore_Data[[#This Row],[Ship Date]],"d")</f>
        <v>4</v>
      </c>
      <c r="W3493">
        <f t="shared" si="54"/>
        <v>1</v>
      </c>
    </row>
    <row r="3494" spans="1:23" x14ac:dyDescent="0.3">
      <c r="A3494" s="2">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s="3">
        <v>11.167999999999999</v>
      </c>
      <c r="S3494">
        <v>2</v>
      </c>
      <c r="T3494">
        <v>0.2</v>
      </c>
      <c r="U3494">
        <v>3.7692000000000001</v>
      </c>
      <c r="V3494">
        <f>DATEDIF(Superstore_Data[[#This Row],[Order Date]],Superstore_Data[[#This Row],[Ship Date]],"d")</f>
        <v>4</v>
      </c>
      <c r="W3494">
        <f t="shared" si="54"/>
        <v>1</v>
      </c>
    </row>
    <row r="3495" spans="1:23" x14ac:dyDescent="0.3">
      <c r="A3495" s="2">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s="3">
        <v>72</v>
      </c>
      <c r="S3495">
        <v>4</v>
      </c>
      <c r="T3495">
        <v>0</v>
      </c>
      <c r="U3495">
        <v>12.96</v>
      </c>
      <c r="V3495">
        <f>DATEDIF(Superstore_Data[[#This Row],[Order Date]],Superstore_Data[[#This Row],[Ship Date]],"d")</f>
        <v>4</v>
      </c>
      <c r="W3495">
        <f t="shared" si="54"/>
        <v>1</v>
      </c>
    </row>
    <row r="3496" spans="1:23" x14ac:dyDescent="0.3">
      <c r="A3496" s="2">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s="3">
        <v>655.9</v>
      </c>
      <c r="S3496">
        <v>5</v>
      </c>
      <c r="T3496">
        <v>0</v>
      </c>
      <c r="U3496">
        <v>275.47800000000001</v>
      </c>
      <c r="V3496">
        <f>DATEDIF(Superstore_Data[[#This Row],[Order Date]],Superstore_Data[[#This Row],[Ship Date]],"d")</f>
        <v>4</v>
      </c>
      <c r="W3496">
        <f t="shared" si="54"/>
        <v>1</v>
      </c>
    </row>
    <row r="3497" spans="1:23" x14ac:dyDescent="0.3">
      <c r="A3497" s="2">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s="3">
        <v>603.91999999999996</v>
      </c>
      <c r="S3497">
        <v>4</v>
      </c>
      <c r="T3497">
        <v>0</v>
      </c>
      <c r="U3497">
        <v>181.17599999999999</v>
      </c>
      <c r="V3497">
        <f>DATEDIF(Superstore_Data[[#This Row],[Order Date]],Superstore_Data[[#This Row],[Ship Date]],"d")</f>
        <v>4</v>
      </c>
      <c r="W3497">
        <f t="shared" si="54"/>
        <v>1</v>
      </c>
    </row>
    <row r="3498" spans="1:23" x14ac:dyDescent="0.3">
      <c r="A3498" s="2">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s="3">
        <v>513.024</v>
      </c>
      <c r="S3498">
        <v>2</v>
      </c>
      <c r="T3498">
        <v>0.2</v>
      </c>
      <c r="U3498">
        <v>12.8256</v>
      </c>
      <c r="V3498">
        <f>DATEDIF(Superstore_Data[[#This Row],[Order Date]],Superstore_Data[[#This Row],[Ship Date]],"d")</f>
        <v>7</v>
      </c>
      <c r="W3498">
        <f t="shared" si="54"/>
        <v>1</v>
      </c>
    </row>
    <row r="3499" spans="1:23" x14ac:dyDescent="0.3">
      <c r="A3499" s="2">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s="3">
        <v>487.92</v>
      </c>
      <c r="S3499">
        <v>6</v>
      </c>
      <c r="T3499">
        <v>0</v>
      </c>
      <c r="U3499">
        <v>136.61760000000001</v>
      </c>
      <c r="V3499">
        <f>DATEDIF(Superstore_Data[[#This Row],[Order Date]],Superstore_Data[[#This Row],[Ship Date]],"d")</f>
        <v>7</v>
      </c>
      <c r="W3499">
        <f t="shared" si="54"/>
        <v>1</v>
      </c>
    </row>
    <row r="3500" spans="1:23" x14ac:dyDescent="0.3">
      <c r="A3500" s="2">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s="3">
        <v>15.24</v>
      </c>
      <c r="S3500">
        <v>5</v>
      </c>
      <c r="T3500">
        <v>0.2</v>
      </c>
      <c r="U3500">
        <v>5.3339999999999996</v>
      </c>
      <c r="V3500">
        <f>DATEDIF(Superstore_Data[[#This Row],[Order Date]],Superstore_Data[[#This Row],[Ship Date]],"d")</f>
        <v>7</v>
      </c>
      <c r="W3500">
        <f t="shared" si="54"/>
        <v>1</v>
      </c>
    </row>
    <row r="3501" spans="1:23" x14ac:dyDescent="0.3">
      <c r="A3501" s="2">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s="3">
        <v>209.97</v>
      </c>
      <c r="S3501">
        <v>3</v>
      </c>
      <c r="T3501">
        <v>0</v>
      </c>
      <c r="U3501">
        <v>71.389799999999994</v>
      </c>
      <c r="V3501">
        <f>DATEDIF(Superstore_Data[[#This Row],[Order Date]],Superstore_Data[[#This Row],[Ship Date]],"d")</f>
        <v>4</v>
      </c>
      <c r="W3501">
        <f t="shared" si="54"/>
        <v>1</v>
      </c>
    </row>
    <row r="3502" spans="1:23" x14ac:dyDescent="0.3">
      <c r="A3502" s="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s="3">
        <v>62.94</v>
      </c>
      <c r="S3502">
        <v>3</v>
      </c>
      <c r="T3502">
        <v>0</v>
      </c>
      <c r="U3502">
        <v>30.211200000000002</v>
      </c>
      <c r="V3502">
        <f>DATEDIF(Superstore_Data[[#This Row],[Order Date]],Superstore_Data[[#This Row],[Ship Date]],"d")</f>
        <v>4</v>
      </c>
      <c r="W3502">
        <f t="shared" si="54"/>
        <v>1</v>
      </c>
    </row>
    <row r="3503" spans="1:23" x14ac:dyDescent="0.3">
      <c r="A3503" s="2">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s="3">
        <v>25.92</v>
      </c>
      <c r="S3503">
        <v>9</v>
      </c>
      <c r="T3503">
        <v>0</v>
      </c>
      <c r="U3503">
        <v>7.7759999999999998</v>
      </c>
      <c r="V3503">
        <f>DATEDIF(Superstore_Data[[#This Row],[Order Date]],Superstore_Data[[#This Row],[Ship Date]],"d")</f>
        <v>4</v>
      </c>
      <c r="W3503">
        <f t="shared" si="54"/>
        <v>1</v>
      </c>
    </row>
    <row r="3504" spans="1:23" x14ac:dyDescent="0.3">
      <c r="A3504" s="2">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s="3">
        <v>10.368</v>
      </c>
      <c r="S3504">
        <v>2</v>
      </c>
      <c r="T3504">
        <v>0.2</v>
      </c>
      <c r="U3504">
        <v>3.6288</v>
      </c>
      <c r="V3504">
        <f>DATEDIF(Superstore_Data[[#This Row],[Order Date]],Superstore_Data[[#This Row],[Ship Date]],"d")</f>
        <v>0</v>
      </c>
      <c r="W3504">
        <f t="shared" si="54"/>
        <v>1</v>
      </c>
    </row>
    <row r="3505" spans="1:23" x14ac:dyDescent="0.3">
      <c r="A3505" s="2">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s="3">
        <v>95.736000000000004</v>
      </c>
      <c r="S3505">
        <v>3</v>
      </c>
      <c r="T3505">
        <v>0.2</v>
      </c>
      <c r="U3505">
        <v>20.343900000000001</v>
      </c>
      <c r="V3505">
        <f>DATEDIF(Superstore_Data[[#This Row],[Order Date]],Superstore_Data[[#This Row],[Ship Date]],"d")</f>
        <v>0</v>
      </c>
      <c r="W3505">
        <f t="shared" si="54"/>
        <v>1</v>
      </c>
    </row>
    <row r="3506" spans="1:23" x14ac:dyDescent="0.3">
      <c r="A3506" s="2">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3">
        <v>900.08</v>
      </c>
      <c r="S3506">
        <v>4</v>
      </c>
      <c r="T3506">
        <v>0</v>
      </c>
      <c r="U3506">
        <v>117.0104</v>
      </c>
      <c r="V3506">
        <f>DATEDIF(Superstore_Data[[#This Row],[Order Date]],Superstore_Data[[#This Row],[Ship Date]],"d")</f>
        <v>2</v>
      </c>
      <c r="W3506">
        <f t="shared" si="54"/>
        <v>1</v>
      </c>
    </row>
    <row r="3507" spans="1:23" x14ac:dyDescent="0.3">
      <c r="A3507" s="2">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s="3">
        <v>201.584</v>
      </c>
      <c r="S3507">
        <v>2</v>
      </c>
      <c r="T3507">
        <v>0.2</v>
      </c>
      <c r="U3507">
        <v>20.1584</v>
      </c>
      <c r="V3507">
        <f>DATEDIF(Superstore_Data[[#This Row],[Order Date]],Superstore_Data[[#This Row],[Ship Date]],"d")</f>
        <v>4</v>
      </c>
      <c r="W3507">
        <f t="shared" si="54"/>
        <v>1</v>
      </c>
    </row>
    <row r="3508" spans="1:23" x14ac:dyDescent="0.3">
      <c r="A3508" s="2">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s="3">
        <v>3.3919999999999999</v>
      </c>
      <c r="S3508">
        <v>4</v>
      </c>
      <c r="T3508">
        <v>0.8</v>
      </c>
      <c r="U3508">
        <v>-5.0880000000000001</v>
      </c>
      <c r="V3508">
        <f>DATEDIF(Superstore_Data[[#This Row],[Order Date]],Superstore_Data[[#This Row],[Ship Date]],"d")</f>
        <v>4</v>
      </c>
      <c r="W3508">
        <f t="shared" si="54"/>
        <v>1</v>
      </c>
    </row>
    <row r="3509" spans="1:23" x14ac:dyDescent="0.3">
      <c r="A3509" s="2">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s="3">
        <v>193.06559999999999</v>
      </c>
      <c r="S3509">
        <v>4</v>
      </c>
      <c r="T3509">
        <v>0.32</v>
      </c>
      <c r="U3509">
        <v>-19.874400000000001</v>
      </c>
      <c r="V3509">
        <f>DATEDIF(Superstore_Data[[#This Row],[Order Date]],Superstore_Data[[#This Row],[Ship Date]],"d")</f>
        <v>4</v>
      </c>
      <c r="W3509">
        <f t="shared" si="54"/>
        <v>1</v>
      </c>
    </row>
    <row r="3510" spans="1:23" x14ac:dyDescent="0.3">
      <c r="A3510" s="2">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s="3">
        <v>15.552</v>
      </c>
      <c r="S3510">
        <v>3</v>
      </c>
      <c r="T3510">
        <v>0.2</v>
      </c>
      <c r="U3510">
        <v>5.4432</v>
      </c>
      <c r="V3510">
        <f>DATEDIF(Superstore_Data[[#This Row],[Order Date]],Superstore_Data[[#This Row],[Ship Date]],"d")</f>
        <v>4</v>
      </c>
      <c r="W3510">
        <f t="shared" si="54"/>
        <v>1</v>
      </c>
    </row>
    <row r="3511" spans="1:23" x14ac:dyDescent="0.3">
      <c r="A3511" s="2">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s="3">
        <v>11.648</v>
      </c>
      <c r="S3511">
        <v>2</v>
      </c>
      <c r="T3511">
        <v>0.2</v>
      </c>
      <c r="U3511">
        <v>4.0768000000000004</v>
      </c>
      <c r="V3511">
        <f>DATEDIF(Superstore_Data[[#This Row],[Order Date]],Superstore_Data[[#This Row],[Ship Date]],"d")</f>
        <v>4</v>
      </c>
      <c r="W3511">
        <f t="shared" si="54"/>
        <v>1</v>
      </c>
    </row>
    <row r="3512" spans="1:23" x14ac:dyDescent="0.3">
      <c r="A3512" s="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s="3">
        <v>418.8</v>
      </c>
      <c r="S3512">
        <v>2</v>
      </c>
      <c r="T3512">
        <v>0.4</v>
      </c>
      <c r="U3512">
        <v>-97.72</v>
      </c>
      <c r="V3512">
        <f>DATEDIF(Superstore_Data[[#This Row],[Order Date]],Superstore_Data[[#This Row],[Ship Date]],"d")</f>
        <v>4</v>
      </c>
      <c r="W3512">
        <f t="shared" si="54"/>
        <v>1</v>
      </c>
    </row>
    <row r="3513" spans="1:23" x14ac:dyDescent="0.3">
      <c r="A3513" s="2">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s="3">
        <v>509.488</v>
      </c>
      <c r="S3513">
        <v>7</v>
      </c>
      <c r="T3513">
        <v>0.2</v>
      </c>
      <c r="U3513">
        <v>-127.372</v>
      </c>
      <c r="V3513">
        <f>DATEDIF(Superstore_Data[[#This Row],[Order Date]],Superstore_Data[[#This Row],[Ship Date]],"d")</f>
        <v>4</v>
      </c>
      <c r="W3513">
        <f t="shared" si="54"/>
        <v>1</v>
      </c>
    </row>
    <row r="3514" spans="1:23" x14ac:dyDescent="0.3">
      <c r="A3514" s="2">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s="3">
        <v>825.17399999999998</v>
      </c>
      <c r="S3514">
        <v>9</v>
      </c>
      <c r="T3514">
        <v>0.3</v>
      </c>
      <c r="U3514">
        <v>-117.88200000000001</v>
      </c>
      <c r="V3514">
        <f>DATEDIF(Superstore_Data[[#This Row],[Order Date]],Superstore_Data[[#This Row],[Ship Date]],"d")</f>
        <v>2</v>
      </c>
      <c r="W3514">
        <f t="shared" si="54"/>
        <v>1</v>
      </c>
    </row>
    <row r="3515" spans="1:23" x14ac:dyDescent="0.3">
      <c r="A3515" s="2">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s="3">
        <v>17.760000000000002</v>
      </c>
      <c r="S3515">
        <v>3</v>
      </c>
      <c r="T3515">
        <v>0.2</v>
      </c>
      <c r="U3515">
        <v>5.55</v>
      </c>
      <c r="V3515">
        <f>DATEDIF(Superstore_Data[[#This Row],[Order Date]],Superstore_Data[[#This Row],[Ship Date]],"d")</f>
        <v>2</v>
      </c>
      <c r="W3515">
        <f t="shared" si="54"/>
        <v>1</v>
      </c>
    </row>
    <row r="3516" spans="1:23" x14ac:dyDescent="0.3">
      <c r="A3516" s="2">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s="3">
        <v>6.9119999999999999</v>
      </c>
      <c r="S3516">
        <v>3</v>
      </c>
      <c r="T3516">
        <v>0.2</v>
      </c>
      <c r="U3516">
        <v>0.86399999999999999</v>
      </c>
      <c r="V3516">
        <f>DATEDIF(Superstore_Data[[#This Row],[Order Date]],Superstore_Data[[#This Row],[Ship Date]],"d")</f>
        <v>2</v>
      </c>
      <c r="W3516">
        <f t="shared" si="54"/>
        <v>1</v>
      </c>
    </row>
    <row r="3517" spans="1:23" x14ac:dyDescent="0.3">
      <c r="A3517" s="2">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s="3">
        <v>66.3</v>
      </c>
      <c r="S3517">
        <v>3</v>
      </c>
      <c r="T3517">
        <v>0</v>
      </c>
      <c r="U3517">
        <v>8.6189999999999998</v>
      </c>
      <c r="V3517">
        <f>DATEDIF(Superstore_Data[[#This Row],[Order Date]],Superstore_Data[[#This Row],[Ship Date]],"d")</f>
        <v>4</v>
      </c>
      <c r="W3517">
        <f t="shared" si="54"/>
        <v>1</v>
      </c>
    </row>
    <row r="3518" spans="1:23" x14ac:dyDescent="0.3">
      <c r="A3518" s="2">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s="3">
        <v>30.815999999999999</v>
      </c>
      <c r="S3518">
        <v>9</v>
      </c>
      <c r="T3518">
        <v>0.2</v>
      </c>
      <c r="U3518">
        <v>9.6300000000000008</v>
      </c>
      <c r="V3518">
        <f>DATEDIF(Superstore_Data[[#This Row],[Order Date]],Superstore_Data[[#This Row],[Ship Date]],"d")</f>
        <v>3</v>
      </c>
      <c r="W3518">
        <f t="shared" si="54"/>
        <v>1</v>
      </c>
    </row>
    <row r="3519" spans="1:23" x14ac:dyDescent="0.3">
      <c r="A3519" s="2">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s="3">
        <v>44.783999999999999</v>
      </c>
      <c r="S3519">
        <v>2</v>
      </c>
      <c r="T3519">
        <v>0.2</v>
      </c>
      <c r="U3519">
        <v>4.4783999999999997</v>
      </c>
      <c r="V3519">
        <f>DATEDIF(Superstore_Data[[#This Row],[Order Date]],Superstore_Data[[#This Row],[Ship Date]],"d")</f>
        <v>3</v>
      </c>
      <c r="W3519">
        <f t="shared" si="54"/>
        <v>1</v>
      </c>
    </row>
    <row r="3520" spans="1:23" x14ac:dyDescent="0.3">
      <c r="A3520" s="2">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s="3">
        <v>569.53599999999994</v>
      </c>
      <c r="S3520">
        <v>4</v>
      </c>
      <c r="T3520">
        <v>0.2</v>
      </c>
      <c r="U3520">
        <v>64.072800000000001</v>
      </c>
      <c r="V3520">
        <f>DATEDIF(Superstore_Data[[#This Row],[Order Date]],Superstore_Data[[#This Row],[Ship Date]],"d")</f>
        <v>3</v>
      </c>
      <c r="W3520">
        <f t="shared" si="54"/>
        <v>1</v>
      </c>
    </row>
    <row r="3521" spans="1:23" x14ac:dyDescent="0.3">
      <c r="A3521" s="2">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s="3">
        <v>796.42499999999995</v>
      </c>
      <c r="S3521">
        <v>7</v>
      </c>
      <c r="T3521">
        <v>0.5</v>
      </c>
      <c r="U3521">
        <v>-525.64049999999997</v>
      </c>
      <c r="V3521">
        <f>DATEDIF(Superstore_Data[[#This Row],[Order Date]],Superstore_Data[[#This Row],[Ship Date]],"d")</f>
        <v>3</v>
      </c>
      <c r="W3521">
        <f t="shared" si="54"/>
        <v>1</v>
      </c>
    </row>
    <row r="3522" spans="1:23" x14ac:dyDescent="0.3">
      <c r="A3522" s="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s="3">
        <v>12.832000000000001</v>
      </c>
      <c r="S3522">
        <v>2</v>
      </c>
      <c r="T3522">
        <v>0.2</v>
      </c>
      <c r="U3522">
        <v>4.3308</v>
      </c>
      <c r="V3522">
        <f>DATEDIF(Superstore_Data[[#This Row],[Order Date]],Superstore_Data[[#This Row],[Ship Date]],"d")</f>
        <v>5</v>
      </c>
      <c r="W3522">
        <f t="shared" ref="W3522:W3585" si="55">COUNTIF($A:$A,A3522)</f>
        <v>1</v>
      </c>
    </row>
    <row r="3523" spans="1:23" x14ac:dyDescent="0.3">
      <c r="A3523" s="2">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s="3">
        <v>40.46</v>
      </c>
      <c r="S3523">
        <v>7</v>
      </c>
      <c r="T3523">
        <v>0</v>
      </c>
      <c r="U3523">
        <v>19.825399999999998</v>
      </c>
      <c r="V3523">
        <f>DATEDIF(Superstore_Data[[#This Row],[Order Date]],Superstore_Data[[#This Row],[Ship Date]],"d")</f>
        <v>4</v>
      </c>
      <c r="W3523">
        <f t="shared" si="55"/>
        <v>1</v>
      </c>
    </row>
    <row r="3524" spans="1:23" x14ac:dyDescent="0.3">
      <c r="A3524" s="2">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s="3">
        <v>404.94</v>
      </c>
      <c r="S3524">
        <v>3</v>
      </c>
      <c r="T3524">
        <v>0</v>
      </c>
      <c r="U3524">
        <v>109.3338</v>
      </c>
      <c r="V3524">
        <f>DATEDIF(Superstore_Data[[#This Row],[Order Date]],Superstore_Data[[#This Row],[Ship Date]],"d")</f>
        <v>4</v>
      </c>
      <c r="W3524">
        <f t="shared" si="55"/>
        <v>1</v>
      </c>
    </row>
    <row r="3525" spans="1:23" x14ac:dyDescent="0.3">
      <c r="A3525" s="2">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s="3">
        <v>116</v>
      </c>
      <c r="S3525">
        <v>8</v>
      </c>
      <c r="T3525">
        <v>0</v>
      </c>
      <c r="U3525">
        <v>29</v>
      </c>
      <c r="V3525">
        <f>DATEDIF(Superstore_Data[[#This Row],[Order Date]],Superstore_Data[[#This Row],[Ship Date]],"d")</f>
        <v>5</v>
      </c>
      <c r="W3525">
        <f t="shared" si="55"/>
        <v>1</v>
      </c>
    </row>
    <row r="3526" spans="1:23" x14ac:dyDescent="0.3">
      <c r="A3526" s="2">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s="3">
        <v>657.55200000000002</v>
      </c>
      <c r="S3526">
        <v>6</v>
      </c>
      <c r="T3526">
        <v>0.2</v>
      </c>
      <c r="U3526">
        <v>49.316400000000002</v>
      </c>
      <c r="V3526">
        <f>DATEDIF(Superstore_Data[[#This Row],[Order Date]],Superstore_Data[[#This Row],[Ship Date]],"d")</f>
        <v>4</v>
      </c>
      <c r="W3526">
        <f t="shared" si="55"/>
        <v>1</v>
      </c>
    </row>
    <row r="3527" spans="1:23" x14ac:dyDescent="0.3">
      <c r="A3527" s="2">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s="3">
        <v>599.97</v>
      </c>
      <c r="S3527">
        <v>3</v>
      </c>
      <c r="T3527">
        <v>0</v>
      </c>
      <c r="U3527">
        <v>257.9871</v>
      </c>
      <c r="V3527">
        <f>DATEDIF(Superstore_Data[[#This Row],[Order Date]],Superstore_Data[[#This Row],[Ship Date]],"d")</f>
        <v>5</v>
      </c>
      <c r="W3527">
        <f t="shared" si="55"/>
        <v>1</v>
      </c>
    </row>
    <row r="3528" spans="1:23" x14ac:dyDescent="0.3">
      <c r="A3528" s="2">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s="3">
        <v>38.97</v>
      </c>
      <c r="S3528">
        <v>3</v>
      </c>
      <c r="T3528">
        <v>0</v>
      </c>
      <c r="U3528">
        <v>0.77939999999999998</v>
      </c>
      <c r="V3528">
        <f>DATEDIF(Superstore_Data[[#This Row],[Order Date]],Superstore_Data[[#This Row],[Ship Date]],"d")</f>
        <v>5</v>
      </c>
      <c r="W3528">
        <f t="shared" si="55"/>
        <v>1</v>
      </c>
    </row>
    <row r="3529" spans="1:23" x14ac:dyDescent="0.3">
      <c r="A3529" s="2">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s="3">
        <v>45.84</v>
      </c>
      <c r="S3529">
        <v>8</v>
      </c>
      <c r="T3529">
        <v>0</v>
      </c>
      <c r="U3529">
        <v>22.0032</v>
      </c>
      <c r="V3529">
        <f>DATEDIF(Superstore_Data[[#This Row],[Order Date]],Superstore_Data[[#This Row],[Ship Date]],"d")</f>
        <v>5</v>
      </c>
      <c r="W3529">
        <f t="shared" si="55"/>
        <v>1</v>
      </c>
    </row>
    <row r="3530" spans="1:23" x14ac:dyDescent="0.3">
      <c r="A3530" s="2">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s="3">
        <v>38.24</v>
      </c>
      <c r="S3530">
        <v>4</v>
      </c>
      <c r="T3530">
        <v>0.2</v>
      </c>
      <c r="U3530">
        <v>-9.56</v>
      </c>
      <c r="V3530">
        <f>DATEDIF(Superstore_Data[[#This Row],[Order Date]],Superstore_Data[[#This Row],[Ship Date]],"d")</f>
        <v>5</v>
      </c>
      <c r="W3530">
        <f t="shared" si="55"/>
        <v>1</v>
      </c>
    </row>
    <row r="3531" spans="1:23" x14ac:dyDescent="0.3">
      <c r="A3531" s="2">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s="3">
        <v>87.168000000000006</v>
      </c>
      <c r="S3531">
        <v>3</v>
      </c>
      <c r="T3531">
        <v>0.2</v>
      </c>
      <c r="U3531">
        <v>10.896000000000001</v>
      </c>
      <c r="V3531">
        <f>DATEDIF(Superstore_Data[[#This Row],[Order Date]],Superstore_Data[[#This Row],[Ship Date]],"d")</f>
        <v>6</v>
      </c>
      <c r="W3531">
        <f t="shared" si="55"/>
        <v>1</v>
      </c>
    </row>
    <row r="3532" spans="1:23" x14ac:dyDescent="0.3">
      <c r="A3532" s="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s="3">
        <v>21.4</v>
      </c>
      <c r="S3532">
        <v>5</v>
      </c>
      <c r="T3532">
        <v>0</v>
      </c>
      <c r="U3532">
        <v>6.2060000000000004</v>
      </c>
      <c r="V3532">
        <f>DATEDIF(Superstore_Data[[#This Row],[Order Date]],Superstore_Data[[#This Row],[Ship Date]],"d")</f>
        <v>4</v>
      </c>
      <c r="W3532">
        <f t="shared" si="55"/>
        <v>1</v>
      </c>
    </row>
    <row r="3533" spans="1:23" x14ac:dyDescent="0.3">
      <c r="A3533" s="2">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3">
        <v>54.9</v>
      </c>
      <c r="S3533">
        <v>5</v>
      </c>
      <c r="T3533">
        <v>0</v>
      </c>
      <c r="U3533">
        <v>15.372</v>
      </c>
      <c r="V3533">
        <f>DATEDIF(Superstore_Data[[#This Row],[Order Date]],Superstore_Data[[#This Row],[Ship Date]],"d")</f>
        <v>0</v>
      </c>
      <c r="W3533">
        <f t="shared" si="55"/>
        <v>1</v>
      </c>
    </row>
    <row r="3534" spans="1:23" x14ac:dyDescent="0.3">
      <c r="A3534" s="2">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s="3">
        <v>287.96800000000002</v>
      </c>
      <c r="S3534">
        <v>4</v>
      </c>
      <c r="T3534">
        <v>0.2</v>
      </c>
      <c r="U3534">
        <v>97.1892</v>
      </c>
      <c r="V3534">
        <f>DATEDIF(Superstore_Data[[#This Row],[Order Date]],Superstore_Data[[#This Row],[Ship Date]],"d")</f>
        <v>5</v>
      </c>
      <c r="W3534">
        <f t="shared" si="55"/>
        <v>1</v>
      </c>
    </row>
    <row r="3535" spans="1:23" x14ac:dyDescent="0.3">
      <c r="A3535" s="2">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s="3">
        <v>13.12</v>
      </c>
      <c r="S3535">
        <v>4</v>
      </c>
      <c r="T3535">
        <v>0</v>
      </c>
      <c r="U3535">
        <v>3.8048000000000002</v>
      </c>
      <c r="V3535">
        <f>DATEDIF(Superstore_Data[[#This Row],[Order Date]],Superstore_Data[[#This Row],[Ship Date]],"d")</f>
        <v>5</v>
      </c>
      <c r="W3535">
        <f t="shared" si="55"/>
        <v>1</v>
      </c>
    </row>
    <row r="3536" spans="1:23" x14ac:dyDescent="0.3">
      <c r="A3536" s="2">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s="3">
        <v>10.75</v>
      </c>
      <c r="S3536">
        <v>5</v>
      </c>
      <c r="T3536">
        <v>0</v>
      </c>
      <c r="U3536">
        <v>3.5474999999999999</v>
      </c>
      <c r="V3536">
        <f>DATEDIF(Superstore_Data[[#This Row],[Order Date]],Superstore_Data[[#This Row],[Ship Date]],"d")</f>
        <v>5</v>
      </c>
      <c r="W3536">
        <f t="shared" si="55"/>
        <v>1</v>
      </c>
    </row>
    <row r="3537" spans="1:23" x14ac:dyDescent="0.3">
      <c r="A3537" s="2">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s="3">
        <v>11.62</v>
      </c>
      <c r="S3537">
        <v>2</v>
      </c>
      <c r="T3537">
        <v>0</v>
      </c>
      <c r="U3537">
        <v>3.6021999999999998</v>
      </c>
      <c r="V3537">
        <f>DATEDIF(Superstore_Data[[#This Row],[Order Date]],Superstore_Data[[#This Row],[Ship Date]],"d")</f>
        <v>5</v>
      </c>
      <c r="W3537">
        <f t="shared" si="55"/>
        <v>1</v>
      </c>
    </row>
    <row r="3538" spans="1:23" x14ac:dyDescent="0.3">
      <c r="A3538" s="2">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s="3">
        <v>40.74</v>
      </c>
      <c r="S3538">
        <v>3</v>
      </c>
      <c r="T3538">
        <v>0</v>
      </c>
      <c r="U3538">
        <v>0.40739999999999998</v>
      </c>
      <c r="V3538">
        <f>DATEDIF(Superstore_Data[[#This Row],[Order Date]],Superstore_Data[[#This Row],[Ship Date]],"d")</f>
        <v>3</v>
      </c>
      <c r="W3538">
        <f t="shared" si="55"/>
        <v>1</v>
      </c>
    </row>
    <row r="3539" spans="1:23" x14ac:dyDescent="0.3">
      <c r="A3539" s="2">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s="3">
        <v>83.25</v>
      </c>
      <c r="S3539">
        <v>3</v>
      </c>
      <c r="T3539">
        <v>0</v>
      </c>
      <c r="U3539">
        <v>14.984999999999999</v>
      </c>
      <c r="V3539">
        <f>DATEDIF(Superstore_Data[[#This Row],[Order Date]],Superstore_Data[[#This Row],[Ship Date]],"d")</f>
        <v>0</v>
      </c>
      <c r="W3539">
        <f t="shared" si="55"/>
        <v>1</v>
      </c>
    </row>
    <row r="3540" spans="1:23" x14ac:dyDescent="0.3">
      <c r="A3540" s="2">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s="3">
        <v>9.4499999999999993</v>
      </c>
      <c r="S3540">
        <v>3</v>
      </c>
      <c r="T3540">
        <v>0</v>
      </c>
      <c r="U3540">
        <v>4.5359999999999996</v>
      </c>
      <c r="V3540">
        <f>DATEDIF(Superstore_Data[[#This Row],[Order Date]],Superstore_Data[[#This Row],[Ship Date]],"d")</f>
        <v>0</v>
      </c>
      <c r="W3540">
        <f t="shared" si="55"/>
        <v>1</v>
      </c>
    </row>
    <row r="3541" spans="1:23" x14ac:dyDescent="0.3">
      <c r="A3541" s="2">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s="3">
        <v>20.65</v>
      </c>
      <c r="S3541">
        <v>5</v>
      </c>
      <c r="T3541">
        <v>0</v>
      </c>
      <c r="U3541">
        <v>9.4990000000000006</v>
      </c>
      <c r="V3541">
        <f>DATEDIF(Superstore_Data[[#This Row],[Order Date]],Superstore_Data[[#This Row],[Ship Date]],"d")</f>
        <v>0</v>
      </c>
      <c r="W3541">
        <f t="shared" si="55"/>
        <v>1</v>
      </c>
    </row>
    <row r="3542" spans="1:23" x14ac:dyDescent="0.3">
      <c r="A3542" s="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s="3">
        <v>45.36</v>
      </c>
      <c r="S3542">
        <v>7</v>
      </c>
      <c r="T3542">
        <v>0</v>
      </c>
      <c r="U3542">
        <v>21.7728</v>
      </c>
      <c r="V3542">
        <f>DATEDIF(Superstore_Data[[#This Row],[Order Date]],Superstore_Data[[#This Row],[Ship Date]],"d")</f>
        <v>0</v>
      </c>
      <c r="W3542">
        <f t="shared" si="55"/>
        <v>1</v>
      </c>
    </row>
    <row r="3543" spans="1:23" x14ac:dyDescent="0.3">
      <c r="A3543" s="2">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s="3">
        <v>5.3520000000000003</v>
      </c>
      <c r="S3543">
        <v>3</v>
      </c>
      <c r="T3543">
        <v>0.2</v>
      </c>
      <c r="U3543">
        <v>1.6055999999999999</v>
      </c>
      <c r="V3543">
        <f>DATEDIF(Superstore_Data[[#This Row],[Order Date]],Superstore_Data[[#This Row],[Ship Date]],"d")</f>
        <v>2</v>
      </c>
      <c r="W3543">
        <f t="shared" si="55"/>
        <v>1</v>
      </c>
    </row>
    <row r="3544" spans="1:23" x14ac:dyDescent="0.3">
      <c r="A3544" s="2">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s="3">
        <v>99.372</v>
      </c>
      <c r="S3544">
        <v>2</v>
      </c>
      <c r="T3544">
        <v>0.3</v>
      </c>
      <c r="U3544">
        <v>-7.0979999999999999</v>
      </c>
      <c r="V3544">
        <f>DATEDIF(Superstore_Data[[#This Row],[Order Date]],Superstore_Data[[#This Row],[Ship Date]],"d")</f>
        <v>2</v>
      </c>
      <c r="W3544">
        <f t="shared" si="55"/>
        <v>1</v>
      </c>
    </row>
    <row r="3545" spans="1:23" x14ac:dyDescent="0.3">
      <c r="A3545" s="2">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3">
        <v>2.6720000000000002</v>
      </c>
      <c r="S3545">
        <v>1</v>
      </c>
      <c r="T3545">
        <v>0.2</v>
      </c>
      <c r="U3545">
        <v>0.3674</v>
      </c>
      <c r="V3545">
        <f>DATEDIF(Superstore_Data[[#This Row],[Order Date]],Superstore_Data[[#This Row],[Ship Date]],"d")</f>
        <v>2</v>
      </c>
      <c r="W3545">
        <f t="shared" si="55"/>
        <v>1</v>
      </c>
    </row>
    <row r="3546" spans="1:23" x14ac:dyDescent="0.3">
      <c r="A3546" s="2">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3">
        <v>28.672000000000001</v>
      </c>
      <c r="S3546">
        <v>8</v>
      </c>
      <c r="T3546">
        <v>0.2</v>
      </c>
      <c r="U3546">
        <v>10.393599999999999</v>
      </c>
      <c r="V3546">
        <f>DATEDIF(Superstore_Data[[#This Row],[Order Date]],Superstore_Data[[#This Row],[Ship Date]],"d")</f>
        <v>2</v>
      </c>
      <c r="W3546">
        <f t="shared" si="55"/>
        <v>1</v>
      </c>
    </row>
    <row r="3547" spans="1:23" x14ac:dyDescent="0.3">
      <c r="A3547" s="2">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s="3">
        <v>29.312000000000001</v>
      </c>
      <c r="S3547">
        <v>8</v>
      </c>
      <c r="T3547">
        <v>0.8</v>
      </c>
      <c r="U3547">
        <v>-74.745599999999996</v>
      </c>
      <c r="V3547">
        <f>DATEDIF(Superstore_Data[[#This Row],[Order Date]],Superstore_Data[[#This Row],[Ship Date]],"d")</f>
        <v>2</v>
      </c>
      <c r="W3547">
        <f t="shared" si="55"/>
        <v>1</v>
      </c>
    </row>
    <row r="3548" spans="1:23" x14ac:dyDescent="0.3">
      <c r="A3548" s="2">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s="3">
        <v>105.98</v>
      </c>
      <c r="S3548">
        <v>7</v>
      </c>
      <c r="T3548">
        <v>0</v>
      </c>
      <c r="U3548">
        <v>4.2392000000000003</v>
      </c>
      <c r="V3548">
        <f>DATEDIF(Superstore_Data[[#This Row],[Order Date]],Superstore_Data[[#This Row],[Ship Date]],"d")</f>
        <v>2</v>
      </c>
      <c r="W3548">
        <f t="shared" si="55"/>
        <v>1</v>
      </c>
    </row>
    <row r="3549" spans="1:23" x14ac:dyDescent="0.3">
      <c r="A3549" s="2">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s="3">
        <v>35.06</v>
      </c>
      <c r="S3549">
        <v>2</v>
      </c>
      <c r="T3549">
        <v>0</v>
      </c>
      <c r="U3549">
        <v>10.518000000000001</v>
      </c>
      <c r="V3549">
        <f>DATEDIF(Superstore_Data[[#This Row],[Order Date]],Superstore_Data[[#This Row],[Ship Date]],"d")</f>
        <v>2</v>
      </c>
      <c r="W3549">
        <f t="shared" si="55"/>
        <v>1</v>
      </c>
    </row>
    <row r="3550" spans="1:23" x14ac:dyDescent="0.3">
      <c r="A3550" s="2">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s="3">
        <v>33.94</v>
      </c>
      <c r="S3550">
        <v>1</v>
      </c>
      <c r="T3550">
        <v>0</v>
      </c>
      <c r="U3550">
        <v>9.1638000000000002</v>
      </c>
      <c r="V3550">
        <f>DATEDIF(Superstore_Data[[#This Row],[Order Date]],Superstore_Data[[#This Row],[Ship Date]],"d")</f>
        <v>2</v>
      </c>
      <c r="W3550">
        <f t="shared" si="55"/>
        <v>1</v>
      </c>
    </row>
    <row r="3551" spans="1:23" x14ac:dyDescent="0.3">
      <c r="A3551" s="2">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s="3">
        <v>30</v>
      </c>
      <c r="S3551">
        <v>8</v>
      </c>
      <c r="T3551">
        <v>0</v>
      </c>
      <c r="U3551">
        <v>14.4</v>
      </c>
      <c r="V3551">
        <f>DATEDIF(Superstore_Data[[#This Row],[Order Date]],Superstore_Data[[#This Row],[Ship Date]],"d")</f>
        <v>2</v>
      </c>
      <c r="W3551">
        <f t="shared" si="55"/>
        <v>1</v>
      </c>
    </row>
    <row r="3552" spans="1:23" x14ac:dyDescent="0.3">
      <c r="A3552" s="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s="3">
        <v>45.527999999999999</v>
      </c>
      <c r="S3552">
        <v>3</v>
      </c>
      <c r="T3552">
        <v>0.2</v>
      </c>
      <c r="U3552">
        <v>15.934799999999999</v>
      </c>
      <c r="V3552">
        <f>DATEDIF(Superstore_Data[[#This Row],[Order Date]],Superstore_Data[[#This Row],[Ship Date]],"d")</f>
        <v>4</v>
      </c>
      <c r="W3552">
        <f t="shared" si="55"/>
        <v>1</v>
      </c>
    </row>
    <row r="3553" spans="1:23" x14ac:dyDescent="0.3">
      <c r="A3553" s="2">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s="3">
        <v>844.11599999999999</v>
      </c>
      <c r="S3553">
        <v>6</v>
      </c>
      <c r="T3553">
        <v>0.3</v>
      </c>
      <c r="U3553">
        <v>-36.176400000000001</v>
      </c>
      <c r="V3553">
        <f>DATEDIF(Superstore_Data[[#This Row],[Order Date]],Superstore_Data[[#This Row],[Ship Date]],"d")</f>
        <v>4</v>
      </c>
      <c r="W3553">
        <f t="shared" si="55"/>
        <v>1</v>
      </c>
    </row>
    <row r="3554" spans="1:23" x14ac:dyDescent="0.3">
      <c r="A3554" s="2">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s="3">
        <v>812.73599999999999</v>
      </c>
      <c r="S3554">
        <v>8</v>
      </c>
      <c r="T3554">
        <v>0.2</v>
      </c>
      <c r="U3554">
        <v>60.955199999999998</v>
      </c>
      <c r="V3554">
        <f>DATEDIF(Superstore_Data[[#This Row],[Order Date]],Superstore_Data[[#This Row],[Ship Date]],"d")</f>
        <v>4</v>
      </c>
      <c r="W3554">
        <f t="shared" si="55"/>
        <v>1</v>
      </c>
    </row>
    <row r="3555" spans="1:23" x14ac:dyDescent="0.3">
      <c r="A3555" s="2">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s="3">
        <v>7.476</v>
      </c>
      <c r="S3555">
        <v>1</v>
      </c>
      <c r="T3555">
        <v>0.7</v>
      </c>
      <c r="U3555">
        <v>-5.9808000000000003</v>
      </c>
      <c r="V3555">
        <f>DATEDIF(Superstore_Data[[#This Row],[Order Date]],Superstore_Data[[#This Row],[Ship Date]],"d")</f>
        <v>3</v>
      </c>
      <c r="W3555">
        <f t="shared" si="55"/>
        <v>1</v>
      </c>
    </row>
    <row r="3556" spans="1:23" x14ac:dyDescent="0.3">
      <c r="A3556" s="2">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s="3">
        <v>330.4</v>
      </c>
      <c r="S3556">
        <v>2</v>
      </c>
      <c r="T3556">
        <v>0</v>
      </c>
      <c r="U3556">
        <v>85.903999999999996</v>
      </c>
      <c r="V3556">
        <f>DATEDIF(Superstore_Data[[#This Row],[Order Date]],Superstore_Data[[#This Row],[Ship Date]],"d")</f>
        <v>3</v>
      </c>
      <c r="W3556">
        <f t="shared" si="55"/>
        <v>1</v>
      </c>
    </row>
    <row r="3557" spans="1:23" x14ac:dyDescent="0.3">
      <c r="A3557" s="2">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s="3">
        <v>604.75199999999995</v>
      </c>
      <c r="S3557">
        <v>6</v>
      </c>
      <c r="T3557">
        <v>0.2</v>
      </c>
      <c r="U3557">
        <v>37.796999999999997</v>
      </c>
      <c r="V3557">
        <f>DATEDIF(Superstore_Data[[#This Row],[Order Date]],Superstore_Data[[#This Row],[Ship Date]],"d")</f>
        <v>3</v>
      </c>
      <c r="W3557">
        <f t="shared" si="55"/>
        <v>1</v>
      </c>
    </row>
    <row r="3558" spans="1:23" x14ac:dyDescent="0.3">
      <c r="A3558" s="2">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s="3">
        <v>45.36</v>
      </c>
      <c r="S3558">
        <v>7</v>
      </c>
      <c r="T3558">
        <v>0</v>
      </c>
      <c r="U3558">
        <v>21.7728</v>
      </c>
      <c r="V3558">
        <f>DATEDIF(Superstore_Data[[#This Row],[Order Date]],Superstore_Data[[#This Row],[Ship Date]],"d")</f>
        <v>4</v>
      </c>
      <c r="W3558">
        <f t="shared" si="55"/>
        <v>1</v>
      </c>
    </row>
    <row r="3559" spans="1:23" x14ac:dyDescent="0.3">
      <c r="A3559" s="2">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s="3">
        <v>10.128</v>
      </c>
      <c r="S3559">
        <v>2</v>
      </c>
      <c r="T3559">
        <v>0.2</v>
      </c>
      <c r="U3559">
        <v>3.6714000000000002</v>
      </c>
      <c r="V3559">
        <f>DATEDIF(Superstore_Data[[#This Row],[Order Date]],Superstore_Data[[#This Row],[Ship Date]],"d")</f>
        <v>4</v>
      </c>
      <c r="W3559">
        <f t="shared" si="55"/>
        <v>1</v>
      </c>
    </row>
    <row r="3560" spans="1:23" x14ac:dyDescent="0.3">
      <c r="A3560" s="2">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s="3">
        <v>21.792000000000002</v>
      </c>
      <c r="S3560">
        <v>4</v>
      </c>
      <c r="T3560">
        <v>0.2</v>
      </c>
      <c r="U3560">
        <v>7.6272000000000002</v>
      </c>
      <c r="V3560">
        <f>DATEDIF(Superstore_Data[[#This Row],[Order Date]],Superstore_Data[[#This Row],[Ship Date]],"d")</f>
        <v>5</v>
      </c>
      <c r="W3560">
        <f t="shared" si="55"/>
        <v>1</v>
      </c>
    </row>
    <row r="3561" spans="1:23" x14ac:dyDescent="0.3">
      <c r="A3561" s="2">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s="3">
        <v>439.8</v>
      </c>
      <c r="S3561">
        <v>4</v>
      </c>
      <c r="T3561">
        <v>0</v>
      </c>
      <c r="U3561">
        <v>145.13399999999999</v>
      </c>
      <c r="V3561">
        <f>DATEDIF(Superstore_Data[[#This Row],[Order Date]],Superstore_Data[[#This Row],[Ship Date]],"d")</f>
        <v>5</v>
      </c>
      <c r="W3561">
        <f t="shared" si="55"/>
        <v>1</v>
      </c>
    </row>
    <row r="3562" spans="1:23" x14ac:dyDescent="0.3">
      <c r="A3562" s="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s="3">
        <v>8.2560000000000002</v>
      </c>
      <c r="S3562">
        <v>4</v>
      </c>
      <c r="T3562">
        <v>0.2</v>
      </c>
      <c r="U3562">
        <v>0.61919999999999997</v>
      </c>
      <c r="V3562">
        <f>DATEDIF(Superstore_Data[[#This Row],[Order Date]],Superstore_Data[[#This Row],[Ship Date]],"d")</f>
        <v>5</v>
      </c>
      <c r="W3562">
        <f t="shared" si="55"/>
        <v>1</v>
      </c>
    </row>
    <row r="3563" spans="1:23" x14ac:dyDescent="0.3">
      <c r="A3563" s="2">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s="3">
        <v>25.56</v>
      </c>
      <c r="S3563">
        <v>5</v>
      </c>
      <c r="T3563">
        <v>0.7</v>
      </c>
      <c r="U3563">
        <v>-20.448</v>
      </c>
      <c r="V3563">
        <f>DATEDIF(Superstore_Data[[#This Row],[Order Date]],Superstore_Data[[#This Row],[Ship Date]],"d")</f>
        <v>5</v>
      </c>
      <c r="W3563">
        <f t="shared" si="55"/>
        <v>1</v>
      </c>
    </row>
    <row r="3564" spans="1:23" x14ac:dyDescent="0.3">
      <c r="A3564" s="2">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s="3">
        <v>4.3680000000000003</v>
      </c>
      <c r="S3564">
        <v>2</v>
      </c>
      <c r="T3564">
        <v>0.7</v>
      </c>
      <c r="U3564">
        <v>-3.0575999999999999</v>
      </c>
      <c r="V3564">
        <f>DATEDIF(Superstore_Data[[#This Row],[Order Date]],Superstore_Data[[#This Row],[Ship Date]],"d")</f>
        <v>5</v>
      </c>
      <c r="W3564">
        <f t="shared" si="55"/>
        <v>1</v>
      </c>
    </row>
    <row r="3565" spans="1:23" x14ac:dyDescent="0.3">
      <c r="A3565" s="2">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s="3">
        <v>11.52</v>
      </c>
      <c r="S3565">
        <v>4</v>
      </c>
      <c r="T3565">
        <v>0.2</v>
      </c>
      <c r="U3565">
        <v>3.7440000000000002</v>
      </c>
      <c r="V3565">
        <f>DATEDIF(Superstore_Data[[#This Row],[Order Date]],Superstore_Data[[#This Row],[Ship Date]],"d")</f>
        <v>5</v>
      </c>
      <c r="W3565">
        <f t="shared" si="55"/>
        <v>1</v>
      </c>
    </row>
    <row r="3566" spans="1:23" x14ac:dyDescent="0.3">
      <c r="A3566" s="2">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s="3">
        <v>12.96</v>
      </c>
      <c r="S3566">
        <v>2</v>
      </c>
      <c r="T3566">
        <v>0</v>
      </c>
      <c r="U3566">
        <v>6.2207999999999997</v>
      </c>
      <c r="V3566">
        <f>DATEDIF(Superstore_Data[[#This Row],[Order Date]],Superstore_Data[[#This Row],[Ship Date]],"d")</f>
        <v>3</v>
      </c>
      <c r="W3566">
        <f t="shared" si="55"/>
        <v>1</v>
      </c>
    </row>
    <row r="3567" spans="1:23" x14ac:dyDescent="0.3">
      <c r="A3567" s="2">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s="3">
        <v>3.96</v>
      </c>
      <c r="S3567">
        <v>2</v>
      </c>
      <c r="T3567">
        <v>0</v>
      </c>
      <c r="U3567">
        <v>7.9200000000000007E-2</v>
      </c>
      <c r="V3567">
        <f>DATEDIF(Superstore_Data[[#This Row],[Order Date]],Superstore_Data[[#This Row],[Ship Date]],"d")</f>
        <v>3</v>
      </c>
      <c r="W3567">
        <f t="shared" si="55"/>
        <v>1</v>
      </c>
    </row>
    <row r="3568" spans="1:23" x14ac:dyDescent="0.3">
      <c r="A3568" s="2">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s="3">
        <v>1577.94</v>
      </c>
      <c r="S3568">
        <v>3</v>
      </c>
      <c r="T3568">
        <v>0</v>
      </c>
      <c r="U3568">
        <v>757.41120000000001</v>
      </c>
      <c r="V3568">
        <f>DATEDIF(Superstore_Data[[#This Row],[Order Date]],Superstore_Data[[#This Row],[Ship Date]],"d")</f>
        <v>7</v>
      </c>
      <c r="W3568">
        <f t="shared" si="55"/>
        <v>1</v>
      </c>
    </row>
    <row r="3569" spans="1:23" x14ac:dyDescent="0.3">
      <c r="A3569" s="2">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s="3">
        <v>15.007999999999999</v>
      </c>
      <c r="S3569">
        <v>4</v>
      </c>
      <c r="T3569">
        <v>0.6</v>
      </c>
      <c r="U3569">
        <v>-12.006399999999999</v>
      </c>
      <c r="V3569">
        <f>DATEDIF(Superstore_Data[[#This Row],[Order Date]],Superstore_Data[[#This Row],[Ship Date]],"d")</f>
        <v>5</v>
      </c>
      <c r="W3569">
        <f t="shared" si="55"/>
        <v>1</v>
      </c>
    </row>
    <row r="3570" spans="1:23" x14ac:dyDescent="0.3">
      <c r="A3570" s="2">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s="3">
        <v>59.98</v>
      </c>
      <c r="S3570">
        <v>2</v>
      </c>
      <c r="T3570">
        <v>0</v>
      </c>
      <c r="U3570">
        <v>26.391200000000001</v>
      </c>
      <c r="V3570">
        <f>DATEDIF(Superstore_Data[[#This Row],[Order Date]],Superstore_Data[[#This Row],[Ship Date]],"d")</f>
        <v>0</v>
      </c>
      <c r="W3570">
        <f t="shared" si="55"/>
        <v>1</v>
      </c>
    </row>
    <row r="3571" spans="1:23" x14ac:dyDescent="0.3">
      <c r="A3571" s="2">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s="3">
        <v>2395.1999999999998</v>
      </c>
      <c r="S3571">
        <v>6</v>
      </c>
      <c r="T3571">
        <v>0.2</v>
      </c>
      <c r="U3571">
        <v>209.58</v>
      </c>
      <c r="V3571">
        <f>DATEDIF(Superstore_Data[[#This Row],[Order Date]],Superstore_Data[[#This Row],[Ship Date]],"d")</f>
        <v>0</v>
      </c>
      <c r="W3571">
        <f t="shared" si="55"/>
        <v>1</v>
      </c>
    </row>
    <row r="3572" spans="1:23" x14ac:dyDescent="0.3">
      <c r="A3572" s="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s="3">
        <v>1687.8</v>
      </c>
      <c r="S3572">
        <v>4</v>
      </c>
      <c r="T3572">
        <v>0</v>
      </c>
      <c r="U3572">
        <v>742.63199999999995</v>
      </c>
      <c r="V3572">
        <f>DATEDIF(Superstore_Data[[#This Row],[Order Date]],Superstore_Data[[#This Row],[Ship Date]],"d")</f>
        <v>0</v>
      </c>
      <c r="W3572">
        <f t="shared" si="55"/>
        <v>1</v>
      </c>
    </row>
    <row r="3573" spans="1:23" x14ac:dyDescent="0.3">
      <c r="A3573" s="2">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s="3">
        <v>7.992</v>
      </c>
      <c r="S3573">
        <v>1</v>
      </c>
      <c r="T3573">
        <v>0.2</v>
      </c>
      <c r="U3573">
        <v>2.6972999999999998</v>
      </c>
      <c r="V3573">
        <f>DATEDIF(Superstore_Data[[#This Row],[Order Date]],Superstore_Data[[#This Row],[Ship Date]],"d")</f>
        <v>0</v>
      </c>
      <c r="W3573">
        <f t="shared" si="55"/>
        <v>1</v>
      </c>
    </row>
    <row r="3574" spans="1:23" x14ac:dyDescent="0.3">
      <c r="A3574" s="2">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s="3">
        <v>5.1840000000000002</v>
      </c>
      <c r="S3574">
        <v>1</v>
      </c>
      <c r="T3574">
        <v>0.2</v>
      </c>
      <c r="U3574">
        <v>1.8144</v>
      </c>
      <c r="V3574">
        <f>DATEDIF(Superstore_Data[[#This Row],[Order Date]],Superstore_Data[[#This Row],[Ship Date]],"d")</f>
        <v>5</v>
      </c>
      <c r="W3574">
        <f t="shared" si="55"/>
        <v>1</v>
      </c>
    </row>
    <row r="3575" spans="1:23" x14ac:dyDescent="0.3">
      <c r="A3575" s="2">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s="3">
        <v>11.68</v>
      </c>
      <c r="S3575">
        <v>2</v>
      </c>
      <c r="T3575">
        <v>0</v>
      </c>
      <c r="U3575">
        <v>5.4896000000000003</v>
      </c>
      <c r="V3575">
        <f>DATEDIF(Superstore_Data[[#This Row],[Order Date]],Superstore_Data[[#This Row],[Ship Date]],"d")</f>
        <v>5</v>
      </c>
      <c r="W3575">
        <f t="shared" si="55"/>
        <v>1</v>
      </c>
    </row>
    <row r="3576" spans="1:23" x14ac:dyDescent="0.3">
      <c r="A3576" s="2">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s="3">
        <v>104.8</v>
      </c>
      <c r="S3576">
        <v>10</v>
      </c>
      <c r="T3576">
        <v>0</v>
      </c>
      <c r="U3576">
        <v>26.2</v>
      </c>
      <c r="V3576">
        <f>DATEDIF(Superstore_Data[[#This Row],[Order Date]],Superstore_Data[[#This Row],[Ship Date]],"d")</f>
        <v>5</v>
      </c>
      <c r="W3576">
        <f t="shared" si="55"/>
        <v>1</v>
      </c>
    </row>
    <row r="3577" spans="1:23" x14ac:dyDescent="0.3">
      <c r="A3577" s="2">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s="3">
        <v>14.496</v>
      </c>
      <c r="S3577">
        <v>3</v>
      </c>
      <c r="T3577">
        <v>0.2</v>
      </c>
      <c r="U3577">
        <v>4.8924000000000003</v>
      </c>
      <c r="V3577">
        <f>DATEDIF(Superstore_Data[[#This Row],[Order Date]],Superstore_Data[[#This Row],[Ship Date]],"d")</f>
        <v>5</v>
      </c>
      <c r="W3577">
        <f t="shared" si="55"/>
        <v>1</v>
      </c>
    </row>
    <row r="3578" spans="1:23" x14ac:dyDescent="0.3">
      <c r="A3578" s="2">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s="3">
        <v>4.7839999999999998</v>
      </c>
      <c r="S3578">
        <v>1</v>
      </c>
      <c r="T3578">
        <v>0.2</v>
      </c>
      <c r="U3578">
        <v>1.5548</v>
      </c>
      <c r="V3578">
        <f>DATEDIF(Superstore_Data[[#This Row],[Order Date]],Superstore_Data[[#This Row],[Ship Date]],"d")</f>
        <v>4</v>
      </c>
      <c r="W3578">
        <f t="shared" si="55"/>
        <v>1</v>
      </c>
    </row>
    <row r="3579" spans="1:23" x14ac:dyDescent="0.3">
      <c r="A3579" s="2">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s="3">
        <v>4.7300000000000004</v>
      </c>
      <c r="S3579">
        <v>1</v>
      </c>
      <c r="T3579">
        <v>0</v>
      </c>
      <c r="U3579">
        <v>2.3176999999999999</v>
      </c>
      <c r="V3579">
        <f>DATEDIF(Superstore_Data[[#This Row],[Order Date]],Superstore_Data[[#This Row],[Ship Date]],"d")</f>
        <v>4</v>
      </c>
      <c r="W3579">
        <f t="shared" si="55"/>
        <v>1</v>
      </c>
    </row>
    <row r="3580" spans="1:23" x14ac:dyDescent="0.3">
      <c r="A3580" s="2">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s="3">
        <v>7.89</v>
      </c>
      <c r="S3580">
        <v>1</v>
      </c>
      <c r="T3580">
        <v>0</v>
      </c>
      <c r="U3580">
        <v>0.31559999999999999</v>
      </c>
      <c r="V3580">
        <f>DATEDIF(Superstore_Data[[#This Row],[Order Date]],Superstore_Data[[#This Row],[Ship Date]],"d")</f>
        <v>4</v>
      </c>
      <c r="W3580">
        <f t="shared" si="55"/>
        <v>1</v>
      </c>
    </row>
    <row r="3581" spans="1:23" x14ac:dyDescent="0.3">
      <c r="A3581" s="2">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s="3">
        <v>65.5</v>
      </c>
      <c r="S3581">
        <v>5</v>
      </c>
      <c r="T3581">
        <v>0</v>
      </c>
      <c r="U3581">
        <v>32.094999999999999</v>
      </c>
      <c r="V3581">
        <f>DATEDIF(Superstore_Data[[#This Row],[Order Date]],Superstore_Data[[#This Row],[Ship Date]],"d")</f>
        <v>4</v>
      </c>
      <c r="W3581">
        <f t="shared" si="55"/>
        <v>1</v>
      </c>
    </row>
    <row r="3582" spans="1:23" x14ac:dyDescent="0.3">
      <c r="A3582" s="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s="3">
        <v>2430.08</v>
      </c>
      <c r="S3582">
        <v>8</v>
      </c>
      <c r="T3582">
        <v>0</v>
      </c>
      <c r="U3582">
        <v>388.81279999999998</v>
      </c>
      <c r="V3582">
        <f>DATEDIF(Superstore_Data[[#This Row],[Order Date]],Superstore_Data[[#This Row],[Ship Date]],"d")</f>
        <v>4</v>
      </c>
      <c r="W3582">
        <f t="shared" si="55"/>
        <v>1</v>
      </c>
    </row>
    <row r="3583" spans="1:23" x14ac:dyDescent="0.3">
      <c r="A3583" s="2">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s="3">
        <v>104.85</v>
      </c>
      <c r="S3583">
        <v>1</v>
      </c>
      <c r="T3583">
        <v>0</v>
      </c>
      <c r="U3583">
        <v>50.328000000000003</v>
      </c>
      <c r="V3583">
        <f>DATEDIF(Superstore_Data[[#This Row],[Order Date]],Superstore_Data[[#This Row],[Ship Date]],"d")</f>
        <v>6</v>
      </c>
      <c r="W3583">
        <f t="shared" si="55"/>
        <v>1</v>
      </c>
    </row>
    <row r="3584" spans="1:23" x14ac:dyDescent="0.3">
      <c r="A3584" s="2">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s="3">
        <v>3.9</v>
      </c>
      <c r="S3584">
        <v>2</v>
      </c>
      <c r="T3584">
        <v>0</v>
      </c>
      <c r="U3584">
        <v>1.5209999999999999</v>
      </c>
      <c r="V3584">
        <f>DATEDIF(Superstore_Data[[#This Row],[Order Date]],Superstore_Data[[#This Row],[Ship Date]],"d")</f>
        <v>6</v>
      </c>
      <c r="W3584">
        <f t="shared" si="55"/>
        <v>1</v>
      </c>
    </row>
    <row r="3585" spans="1:23" x14ac:dyDescent="0.3">
      <c r="A3585" s="2">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s="3">
        <v>801.96</v>
      </c>
      <c r="S3585">
        <v>2</v>
      </c>
      <c r="T3585">
        <v>0</v>
      </c>
      <c r="U3585">
        <v>200.49</v>
      </c>
      <c r="V3585">
        <f>DATEDIF(Superstore_Data[[#This Row],[Order Date]],Superstore_Data[[#This Row],[Ship Date]],"d")</f>
        <v>6</v>
      </c>
      <c r="W3585">
        <f t="shared" si="55"/>
        <v>1</v>
      </c>
    </row>
    <row r="3586" spans="1:23" x14ac:dyDescent="0.3">
      <c r="A3586" s="2">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s="3">
        <v>191.96</v>
      </c>
      <c r="S3586">
        <v>2</v>
      </c>
      <c r="T3586">
        <v>0</v>
      </c>
      <c r="U3586">
        <v>32.633200000000002</v>
      </c>
      <c r="V3586">
        <f>DATEDIF(Superstore_Data[[#This Row],[Order Date]],Superstore_Data[[#This Row],[Ship Date]],"d")</f>
        <v>6</v>
      </c>
      <c r="W3586">
        <f t="shared" ref="W3586:W3649" si="56">COUNTIF($A:$A,A3586)</f>
        <v>1</v>
      </c>
    </row>
    <row r="3587" spans="1:23" x14ac:dyDescent="0.3">
      <c r="A3587" s="2">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s="3">
        <v>2.61</v>
      </c>
      <c r="S3587">
        <v>1</v>
      </c>
      <c r="T3587">
        <v>0</v>
      </c>
      <c r="U3587">
        <v>1.2005999999999999</v>
      </c>
      <c r="V3587">
        <f>DATEDIF(Superstore_Data[[#This Row],[Order Date]],Superstore_Data[[#This Row],[Ship Date]],"d")</f>
        <v>6</v>
      </c>
      <c r="W3587">
        <f t="shared" si="56"/>
        <v>1</v>
      </c>
    </row>
    <row r="3588" spans="1:23" x14ac:dyDescent="0.3">
      <c r="A3588" s="2">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s="3">
        <v>5.96</v>
      </c>
      <c r="S3588">
        <v>2</v>
      </c>
      <c r="T3588">
        <v>0</v>
      </c>
      <c r="U3588">
        <v>1.6688000000000001</v>
      </c>
      <c r="V3588">
        <f>DATEDIF(Superstore_Data[[#This Row],[Order Date]],Superstore_Data[[#This Row],[Ship Date]],"d")</f>
        <v>5</v>
      </c>
      <c r="W3588">
        <f t="shared" si="56"/>
        <v>1</v>
      </c>
    </row>
    <row r="3589" spans="1:23" x14ac:dyDescent="0.3">
      <c r="A3589" s="2">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3">
        <v>1169.694</v>
      </c>
      <c r="S3589">
        <v>3</v>
      </c>
      <c r="T3589">
        <v>0.4</v>
      </c>
      <c r="U3589">
        <v>-253.43369999999999</v>
      </c>
      <c r="V3589">
        <f>DATEDIF(Superstore_Data[[#This Row],[Order Date]],Superstore_Data[[#This Row],[Ship Date]],"d")</f>
        <v>4</v>
      </c>
      <c r="W3589">
        <f t="shared" si="56"/>
        <v>1</v>
      </c>
    </row>
    <row r="3590" spans="1:23" x14ac:dyDescent="0.3">
      <c r="A3590" s="2">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3">
        <v>1665.62</v>
      </c>
      <c r="S3590">
        <v>2</v>
      </c>
      <c r="T3590">
        <v>0</v>
      </c>
      <c r="U3590">
        <v>33.312399999999997</v>
      </c>
      <c r="V3590">
        <f>DATEDIF(Superstore_Data[[#This Row],[Order Date]],Superstore_Data[[#This Row],[Ship Date]],"d")</f>
        <v>2</v>
      </c>
      <c r="W3590">
        <f t="shared" si="56"/>
        <v>1</v>
      </c>
    </row>
    <row r="3591" spans="1:23" x14ac:dyDescent="0.3">
      <c r="A3591" s="2">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s="3">
        <v>2.88</v>
      </c>
      <c r="S3591">
        <v>1</v>
      </c>
      <c r="T3591">
        <v>0</v>
      </c>
      <c r="U3591">
        <v>1.4112</v>
      </c>
      <c r="V3591">
        <f>DATEDIF(Superstore_Data[[#This Row],[Order Date]],Superstore_Data[[#This Row],[Ship Date]],"d")</f>
        <v>6</v>
      </c>
      <c r="W3591">
        <f t="shared" si="56"/>
        <v>1</v>
      </c>
    </row>
    <row r="3592" spans="1:23" x14ac:dyDescent="0.3">
      <c r="A3592" s="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s="3">
        <v>1443.96</v>
      </c>
      <c r="S3592">
        <v>12</v>
      </c>
      <c r="T3592">
        <v>0</v>
      </c>
      <c r="U3592">
        <v>375.42959999999999</v>
      </c>
      <c r="V3592">
        <f>DATEDIF(Superstore_Data[[#This Row],[Order Date]],Superstore_Data[[#This Row],[Ship Date]],"d")</f>
        <v>6</v>
      </c>
      <c r="W3592">
        <f t="shared" si="56"/>
        <v>1</v>
      </c>
    </row>
    <row r="3593" spans="1:23" x14ac:dyDescent="0.3">
      <c r="A3593" s="2">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3">
        <v>2.92</v>
      </c>
      <c r="S3593">
        <v>1</v>
      </c>
      <c r="T3593">
        <v>0.2</v>
      </c>
      <c r="U3593">
        <v>0.36499999999999999</v>
      </c>
      <c r="V3593">
        <f>DATEDIF(Superstore_Data[[#This Row],[Order Date]],Superstore_Data[[#This Row],[Ship Date]],"d")</f>
        <v>2</v>
      </c>
      <c r="W3593">
        <f t="shared" si="56"/>
        <v>1</v>
      </c>
    </row>
    <row r="3594" spans="1:23" x14ac:dyDescent="0.3">
      <c r="A3594" s="2">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s="3">
        <v>465.18</v>
      </c>
      <c r="S3594">
        <v>3</v>
      </c>
      <c r="T3594">
        <v>0</v>
      </c>
      <c r="U3594">
        <v>120.9468</v>
      </c>
      <c r="V3594">
        <f>DATEDIF(Superstore_Data[[#This Row],[Order Date]],Superstore_Data[[#This Row],[Ship Date]],"d")</f>
        <v>2</v>
      </c>
      <c r="W3594">
        <f t="shared" si="56"/>
        <v>1</v>
      </c>
    </row>
    <row r="3595" spans="1:23" x14ac:dyDescent="0.3">
      <c r="A3595" s="2">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3">
        <v>22.428000000000001</v>
      </c>
      <c r="S3595">
        <v>3</v>
      </c>
      <c r="T3595">
        <v>0.7</v>
      </c>
      <c r="U3595">
        <v>-17.942399999999999</v>
      </c>
      <c r="V3595">
        <f>DATEDIF(Superstore_Data[[#This Row],[Order Date]],Superstore_Data[[#This Row],[Ship Date]],"d")</f>
        <v>6</v>
      </c>
      <c r="W3595">
        <f t="shared" si="56"/>
        <v>1</v>
      </c>
    </row>
    <row r="3596" spans="1:23" x14ac:dyDescent="0.3">
      <c r="A3596" s="2">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3">
        <v>37.520000000000003</v>
      </c>
      <c r="S3596">
        <v>5</v>
      </c>
      <c r="T3596">
        <v>0.2</v>
      </c>
      <c r="U3596">
        <v>3.7519999999999998</v>
      </c>
      <c r="V3596">
        <f>DATEDIF(Superstore_Data[[#This Row],[Order Date]],Superstore_Data[[#This Row],[Ship Date]],"d")</f>
        <v>6</v>
      </c>
      <c r="W3596">
        <f t="shared" si="56"/>
        <v>1</v>
      </c>
    </row>
    <row r="3597" spans="1:23" x14ac:dyDescent="0.3">
      <c r="A3597" s="2">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s="3">
        <v>2.6240000000000001</v>
      </c>
      <c r="S3597">
        <v>1</v>
      </c>
      <c r="T3597">
        <v>0.2</v>
      </c>
      <c r="U3597">
        <v>0.4264</v>
      </c>
      <c r="V3597">
        <f>DATEDIF(Superstore_Data[[#This Row],[Order Date]],Superstore_Data[[#This Row],[Ship Date]],"d")</f>
        <v>6</v>
      </c>
      <c r="W3597">
        <f t="shared" si="56"/>
        <v>1</v>
      </c>
    </row>
    <row r="3598" spans="1:23" x14ac:dyDescent="0.3">
      <c r="A3598" s="2">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s="3">
        <v>15.552</v>
      </c>
      <c r="S3598">
        <v>3</v>
      </c>
      <c r="T3598">
        <v>0.2</v>
      </c>
      <c r="U3598">
        <v>5.4432</v>
      </c>
      <c r="V3598">
        <f>DATEDIF(Superstore_Data[[#This Row],[Order Date]],Superstore_Data[[#This Row],[Ship Date]],"d")</f>
        <v>5</v>
      </c>
      <c r="W3598">
        <f t="shared" si="56"/>
        <v>1</v>
      </c>
    </row>
    <row r="3599" spans="1:23" x14ac:dyDescent="0.3">
      <c r="A3599" s="2">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s="3">
        <v>64.703999999999994</v>
      </c>
      <c r="S3599">
        <v>6</v>
      </c>
      <c r="T3599">
        <v>0.2</v>
      </c>
      <c r="U3599">
        <v>-4.8528000000000002</v>
      </c>
      <c r="V3599">
        <f>DATEDIF(Superstore_Data[[#This Row],[Order Date]],Superstore_Data[[#This Row],[Ship Date]],"d")</f>
        <v>5</v>
      </c>
      <c r="W3599">
        <f t="shared" si="56"/>
        <v>1</v>
      </c>
    </row>
    <row r="3600" spans="1:23" x14ac:dyDescent="0.3">
      <c r="A3600" s="2">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s="3">
        <v>17.472000000000001</v>
      </c>
      <c r="S3600">
        <v>3</v>
      </c>
      <c r="T3600">
        <v>0.2</v>
      </c>
      <c r="U3600">
        <v>5.0232000000000001</v>
      </c>
      <c r="V3600">
        <f>DATEDIF(Superstore_Data[[#This Row],[Order Date]],Superstore_Data[[#This Row],[Ship Date]],"d")</f>
        <v>5</v>
      </c>
      <c r="W3600">
        <f t="shared" si="56"/>
        <v>1</v>
      </c>
    </row>
    <row r="3601" spans="1:23" x14ac:dyDescent="0.3">
      <c r="A3601" s="2">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s="3">
        <v>135.51599999999999</v>
      </c>
      <c r="S3601">
        <v>1</v>
      </c>
      <c r="T3601">
        <v>0.4</v>
      </c>
      <c r="U3601">
        <v>-31.6204</v>
      </c>
      <c r="V3601">
        <f>DATEDIF(Superstore_Data[[#This Row],[Order Date]],Superstore_Data[[#This Row],[Ship Date]],"d")</f>
        <v>5</v>
      </c>
      <c r="W3601">
        <f t="shared" si="56"/>
        <v>1</v>
      </c>
    </row>
    <row r="3602" spans="1:23" x14ac:dyDescent="0.3">
      <c r="A3602" s="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s="3">
        <v>431.928</v>
      </c>
      <c r="S3602">
        <v>9</v>
      </c>
      <c r="T3602">
        <v>0.2</v>
      </c>
      <c r="U3602">
        <v>64.789199999999994</v>
      </c>
      <c r="V3602">
        <f>DATEDIF(Superstore_Data[[#This Row],[Order Date]],Superstore_Data[[#This Row],[Ship Date]],"d")</f>
        <v>4</v>
      </c>
      <c r="W3602">
        <f t="shared" si="56"/>
        <v>1</v>
      </c>
    </row>
    <row r="3603" spans="1:23" x14ac:dyDescent="0.3">
      <c r="A3603" s="2">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s="3">
        <v>12.448</v>
      </c>
      <c r="S3603">
        <v>2</v>
      </c>
      <c r="T3603">
        <v>0.2</v>
      </c>
      <c r="U3603">
        <v>3.89</v>
      </c>
      <c r="V3603">
        <f>DATEDIF(Superstore_Data[[#This Row],[Order Date]],Superstore_Data[[#This Row],[Ship Date]],"d")</f>
        <v>7</v>
      </c>
      <c r="W3603">
        <f t="shared" si="56"/>
        <v>1</v>
      </c>
    </row>
    <row r="3604" spans="1:23" x14ac:dyDescent="0.3">
      <c r="A3604" s="2">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s="3">
        <v>657.93</v>
      </c>
      <c r="S3604">
        <v>5</v>
      </c>
      <c r="T3604">
        <v>0.3</v>
      </c>
      <c r="U3604">
        <v>-93.99</v>
      </c>
      <c r="V3604">
        <f>DATEDIF(Superstore_Data[[#This Row],[Order Date]],Superstore_Data[[#This Row],[Ship Date]],"d")</f>
        <v>7</v>
      </c>
      <c r="W3604">
        <f t="shared" si="56"/>
        <v>1</v>
      </c>
    </row>
    <row r="3605" spans="1:23" x14ac:dyDescent="0.3">
      <c r="A3605" s="2">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3">
        <v>277.39999999999998</v>
      </c>
      <c r="S3605">
        <v>5</v>
      </c>
      <c r="T3605">
        <v>0</v>
      </c>
      <c r="U3605">
        <v>133.15199999999999</v>
      </c>
      <c r="V3605">
        <f>DATEDIF(Superstore_Data[[#This Row],[Order Date]],Superstore_Data[[#This Row],[Ship Date]],"d")</f>
        <v>6</v>
      </c>
      <c r="W3605">
        <f t="shared" si="56"/>
        <v>1</v>
      </c>
    </row>
    <row r="3606" spans="1:23" x14ac:dyDescent="0.3">
      <c r="A3606" s="2">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3">
        <v>25.16</v>
      </c>
      <c r="S3606">
        <v>2</v>
      </c>
      <c r="T3606">
        <v>0</v>
      </c>
      <c r="U3606">
        <v>8.5543999999999993</v>
      </c>
      <c r="V3606">
        <f>DATEDIF(Superstore_Data[[#This Row],[Order Date]],Superstore_Data[[#This Row],[Ship Date]],"d")</f>
        <v>6</v>
      </c>
      <c r="W3606">
        <f t="shared" si="56"/>
        <v>1</v>
      </c>
    </row>
    <row r="3607" spans="1:23" x14ac:dyDescent="0.3">
      <c r="A3607" s="2">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s="3">
        <v>91.92</v>
      </c>
      <c r="S3607">
        <v>4</v>
      </c>
      <c r="T3607">
        <v>0</v>
      </c>
      <c r="U3607">
        <v>31.252800000000001</v>
      </c>
      <c r="V3607">
        <f>DATEDIF(Superstore_Data[[#This Row],[Order Date]],Superstore_Data[[#This Row],[Ship Date]],"d")</f>
        <v>6</v>
      </c>
      <c r="W3607">
        <f t="shared" si="56"/>
        <v>1</v>
      </c>
    </row>
    <row r="3608" spans="1:23" x14ac:dyDescent="0.3">
      <c r="A3608" s="2">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s="3">
        <v>29.34</v>
      </c>
      <c r="S3608">
        <v>3</v>
      </c>
      <c r="T3608">
        <v>0</v>
      </c>
      <c r="U3608">
        <v>13.4964</v>
      </c>
      <c r="V3608">
        <f>DATEDIF(Superstore_Data[[#This Row],[Order Date]],Superstore_Data[[#This Row],[Ship Date]],"d")</f>
        <v>4</v>
      </c>
      <c r="W3608">
        <f t="shared" si="56"/>
        <v>1</v>
      </c>
    </row>
    <row r="3609" spans="1:23" x14ac:dyDescent="0.3">
      <c r="A3609" s="2">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s="3">
        <v>139.44</v>
      </c>
      <c r="S3609">
        <v>3</v>
      </c>
      <c r="T3609">
        <v>0.2</v>
      </c>
      <c r="U3609">
        <v>47.061</v>
      </c>
      <c r="V3609">
        <f>DATEDIF(Superstore_Data[[#This Row],[Order Date]],Superstore_Data[[#This Row],[Ship Date]],"d")</f>
        <v>5</v>
      </c>
      <c r="W3609">
        <f t="shared" si="56"/>
        <v>1</v>
      </c>
    </row>
    <row r="3610" spans="1:23" x14ac:dyDescent="0.3">
      <c r="A3610" s="2">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s="3">
        <v>6.9119999999999999</v>
      </c>
      <c r="S3610">
        <v>3</v>
      </c>
      <c r="T3610">
        <v>0.2</v>
      </c>
      <c r="U3610">
        <v>2.5055999999999998</v>
      </c>
      <c r="V3610">
        <f>DATEDIF(Superstore_Data[[#This Row],[Order Date]],Superstore_Data[[#This Row],[Ship Date]],"d")</f>
        <v>5</v>
      </c>
      <c r="W3610">
        <f t="shared" si="56"/>
        <v>1</v>
      </c>
    </row>
    <row r="3611" spans="1:23" x14ac:dyDescent="0.3">
      <c r="A3611" s="2">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s="3">
        <v>27.096</v>
      </c>
      <c r="S3611">
        <v>3</v>
      </c>
      <c r="T3611">
        <v>0.2</v>
      </c>
      <c r="U3611">
        <v>2.0322</v>
      </c>
      <c r="V3611">
        <f>DATEDIF(Superstore_Data[[#This Row],[Order Date]],Superstore_Data[[#This Row],[Ship Date]],"d")</f>
        <v>5</v>
      </c>
      <c r="W3611">
        <f t="shared" si="56"/>
        <v>1</v>
      </c>
    </row>
    <row r="3612" spans="1:23" x14ac:dyDescent="0.3">
      <c r="A3612" s="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s="3">
        <v>177.56800000000001</v>
      </c>
      <c r="S3612">
        <v>2</v>
      </c>
      <c r="T3612">
        <v>0.2</v>
      </c>
      <c r="U3612">
        <v>-37.733199999999997</v>
      </c>
      <c r="V3612">
        <f>DATEDIF(Superstore_Data[[#This Row],[Order Date]],Superstore_Data[[#This Row],[Ship Date]],"d")</f>
        <v>5</v>
      </c>
      <c r="W3612">
        <f t="shared" si="56"/>
        <v>1</v>
      </c>
    </row>
    <row r="3613" spans="1:23" x14ac:dyDescent="0.3">
      <c r="A3613" s="2">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s="3">
        <v>58.415999999999997</v>
      </c>
      <c r="S3613">
        <v>2</v>
      </c>
      <c r="T3613">
        <v>0.2</v>
      </c>
      <c r="U3613">
        <v>16.794599999999999</v>
      </c>
      <c r="V3613">
        <f>DATEDIF(Superstore_Data[[#This Row],[Order Date]],Superstore_Data[[#This Row],[Ship Date]],"d")</f>
        <v>2</v>
      </c>
      <c r="W3613">
        <f t="shared" si="56"/>
        <v>1</v>
      </c>
    </row>
    <row r="3614" spans="1:23" x14ac:dyDescent="0.3">
      <c r="A3614" s="2">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s="3">
        <v>16.448</v>
      </c>
      <c r="S3614">
        <v>2</v>
      </c>
      <c r="T3614">
        <v>0.2</v>
      </c>
      <c r="U3614">
        <v>5.5511999999999997</v>
      </c>
      <c r="V3614">
        <f>DATEDIF(Superstore_Data[[#This Row],[Order Date]],Superstore_Data[[#This Row],[Ship Date]],"d")</f>
        <v>5</v>
      </c>
      <c r="W3614">
        <f t="shared" si="56"/>
        <v>1</v>
      </c>
    </row>
    <row r="3615" spans="1:23" x14ac:dyDescent="0.3">
      <c r="A3615" s="2">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s="3">
        <v>36.783999999999999</v>
      </c>
      <c r="S3615">
        <v>2</v>
      </c>
      <c r="T3615">
        <v>0.2</v>
      </c>
      <c r="U3615">
        <v>10.5754</v>
      </c>
      <c r="V3615">
        <f>DATEDIF(Superstore_Data[[#This Row],[Order Date]],Superstore_Data[[#This Row],[Ship Date]],"d")</f>
        <v>5</v>
      </c>
      <c r="W3615">
        <f t="shared" si="56"/>
        <v>1</v>
      </c>
    </row>
    <row r="3616" spans="1:23" x14ac:dyDescent="0.3">
      <c r="A3616" s="2">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s="3">
        <v>718.11599999999999</v>
      </c>
      <c r="S3616">
        <v>6</v>
      </c>
      <c r="T3616">
        <v>0.3</v>
      </c>
      <c r="U3616">
        <v>-71.811599999999999</v>
      </c>
      <c r="V3616">
        <f>DATEDIF(Superstore_Data[[#This Row],[Order Date]],Superstore_Data[[#This Row],[Ship Date]],"d")</f>
        <v>2</v>
      </c>
      <c r="W3616">
        <f t="shared" si="56"/>
        <v>1</v>
      </c>
    </row>
    <row r="3617" spans="1:23" x14ac:dyDescent="0.3">
      <c r="A3617" s="2">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s="3">
        <v>31.776</v>
      </c>
      <c r="S3617">
        <v>4</v>
      </c>
      <c r="T3617">
        <v>0.2</v>
      </c>
      <c r="U3617">
        <v>8.7384000000000004</v>
      </c>
      <c r="V3617">
        <f>DATEDIF(Superstore_Data[[#This Row],[Order Date]],Superstore_Data[[#This Row],[Ship Date]],"d")</f>
        <v>2</v>
      </c>
      <c r="W3617">
        <f t="shared" si="56"/>
        <v>1</v>
      </c>
    </row>
    <row r="3618" spans="1:23" x14ac:dyDescent="0.3">
      <c r="A3618" s="2">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s="3">
        <v>9.5549999999999997</v>
      </c>
      <c r="S3618">
        <v>5</v>
      </c>
      <c r="T3618">
        <v>0.7</v>
      </c>
      <c r="U3618">
        <v>-7.3254999999999999</v>
      </c>
      <c r="V3618">
        <f>DATEDIF(Superstore_Data[[#This Row],[Order Date]],Superstore_Data[[#This Row],[Ship Date]],"d")</f>
        <v>4</v>
      </c>
      <c r="W3618">
        <f t="shared" si="56"/>
        <v>1</v>
      </c>
    </row>
    <row r="3619" spans="1:23" x14ac:dyDescent="0.3">
      <c r="A3619" s="2">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s="3">
        <v>487.98399999999998</v>
      </c>
      <c r="S3619">
        <v>2</v>
      </c>
      <c r="T3619">
        <v>0.2</v>
      </c>
      <c r="U3619">
        <v>152.495</v>
      </c>
      <c r="V3619">
        <f>DATEDIF(Superstore_Data[[#This Row],[Order Date]],Superstore_Data[[#This Row],[Ship Date]],"d")</f>
        <v>4</v>
      </c>
      <c r="W3619">
        <f t="shared" si="56"/>
        <v>1</v>
      </c>
    </row>
    <row r="3620" spans="1:23" x14ac:dyDescent="0.3">
      <c r="A3620" s="2">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s="3">
        <v>5.56</v>
      </c>
      <c r="S3620">
        <v>1</v>
      </c>
      <c r="T3620">
        <v>0.2</v>
      </c>
      <c r="U3620">
        <v>1.7375</v>
      </c>
      <c r="V3620">
        <f>DATEDIF(Superstore_Data[[#This Row],[Order Date]],Superstore_Data[[#This Row],[Ship Date]],"d")</f>
        <v>4</v>
      </c>
      <c r="W3620">
        <f t="shared" si="56"/>
        <v>1</v>
      </c>
    </row>
    <row r="3621" spans="1:23" x14ac:dyDescent="0.3">
      <c r="A3621" s="2">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s="3">
        <v>217.85</v>
      </c>
      <c r="S3621">
        <v>5</v>
      </c>
      <c r="T3621">
        <v>0</v>
      </c>
      <c r="U3621">
        <v>65.355000000000004</v>
      </c>
      <c r="V3621">
        <f>DATEDIF(Superstore_Data[[#This Row],[Order Date]],Superstore_Data[[#This Row],[Ship Date]],"d")</f>
        <v>4</v>
      </c>
      <c r="W3621">
        <f t="shared" si="56"/>
        <v>1</v>
      </c>
    </row>
    <row r="3622" spans="1:23" x14ac:dyDescent="0.3">
      <c r="A3622" s="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s="3">
        <v>40.776000000000003</v>
      </c>
      <c r="S3622">
        <v>3</v>
      </c>
      <c r="T3622">
        <v>0.2</v>
      </c>
      <c r="U3622">
        <v>4.5872999999999999</v>
      </c>
      <c r="V3622">
        <f>DATEDIF(Superstore_Data[[#This Row],[Order Date]],Superstore_Data[[#This Row],[Ship Date]],"d")</f>
        <v>7</v>
      </c>
      <c r="W3622">
        <f t="shared" si="56"/>
        <v>1</v>
      </c>
    </row>
    <row r="3623" spans="1:23" x14ac:dyDescent="0.3">
      <c r="A3623" s="2">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s="3">
        <v>63.936</v>
      </c>
      <c r="S3623">
        <v>8</v>
      </c>
      <c r="T3623">
        <v>0.2</v>
      </c>
      <c r="U3623">
        <v>5.5944000000000003</v>
      </c>
      <c r="V3623">
        <f>DATEDIF(Superstore_Data[[#This Row],[Order Date]],Superstore_Data[[#This Row],[Ship Date]],"d")</f>
        <v>7</v>
      </c>
      <c r="W3623">
        <f t="shared" si="56"/>
        <v>1</v>
      </c>
    </row>
    <row r="3624" spans="1:23" x14ac:dyDescent="0.3">
      <c r="A3624" s="2">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s="3">
        <v>142.4</v>
      </c>
      <c r="S3624">
        <v>5</v>
      </c>
      <c r="T3624">
        <v>0</v>
      </c>
      <c r="U3624">
        <v>52.688000000000002</v>
      </c>
      <c r="V3624">
        <f>DATEDIF(Superstore_Data[[#This Row],[Order Date]],Superstore_Data[[#This Row],[Ship Date]],"d")</f>
        <v>5</v>
      </c>
      <c r="W3624">
        <f t="shared" si="56"/>
        <v>1</v>
      </c>
    </row>
    <row r="3625" spans="1:23" x14ac:dyDescent="0.3">
      <c r="A3625" s="2">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s="3">
        <v>7.16</v>
      </c>
      <c r="S3625">
        <v>2</v>
      </c>
      <c r="T3625">
        <v>0</v>
      </c>
      <c r="U3625">
        <v>3.4367999999999999</v>
      </c>
      <c r="V3625">
        <f>DATEDIF(Superstore_Data[[#This Row],[Order Date]],Superstore_Data[[#This Row],[Ship Date]],"d")</f>
        <v>5</v>
      </c>
      <c r="W3625">
        <f t="shared" si="56"/>
        <v>1</v>
      </c>
    </row>
    <row r="3626" spans="1:23" x14ac:dyDescent="0.3">
      <c r="A3626" s="2">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s="3">
        <v>681.40800000000002</v>
      </c>
      <c r="S3626">
        <v>12</v>
      </c>
      <c r="T3626">
        <v>0.2</v>
      </c>
      <c r="U3626">
        <v>42.588000000000001</v>
      </c>
      <c r="V3626">
        <f>DATEDIF(Superstore_Data[[#This Row],[Order Date]],Superstore_Data[[#This Row],[Ship Date]],"d")</f>
        <v>2</v>
      </c>
      <c r="W3626">
        <f t="shared" si="56"/>
        <v>1</v>
      </c>
    </row>
    <row r="3627" spans="1:23" x14ac:dyDescent="0.3">
      <c r="A3627" s="2">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s="3">
        <v>3.52</v>
      </c>
      <c r="S3627">
        <v>2</v>
      </c>
      <c r="T3627">
        <v>0</v>
      </c>
      <c r="U3627">
        <v>1.0207999999999999</v>
      </c>
      <c r="V3627">
        <f>DATEDIF(Superstore_Data[[#This Row],[Order Date]],Superstore_Data[[#This Row],[Ship Date]],"d")</f>
        <v>2</v>
      </c>
      <c r="W3627">
        <f t="shared" si="56"/>
        <v>1</v>
      </c>
    </row>
    <row r="3628" spans="1:23" x14ac:dyDescent="0.3">
      <c r="A3628" s="2">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s="3">
        <v>5.58</v>
      </c>
      <c r="S3628">
        <v>1</v>
      </c>
      <c r="T3628">
        <v>0</v>
      </c>
      <c r="U3628">
        <v>1.395</v>
      </c>
      <c r="V3628">
        <f>DATEDIF(Superstore_Data[[#This Row],[Order Date]],Superstore_Data[[#This Row],[Ship Date]],"d")</f>
        <v>2</v>
      </c>
      <c r="W3628">
        <f t="shared" si="56"/>
        <v>1</v>
      </c>
    </row>
    <row r="3629" spans="1:23" x14ac:dyDescent="0.3">
      <c r="A3629" s="2">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s="3">
        <v>36.32</v>
      </c>
      <c r="S3629">
        <v>1</v>
      </c>
      <c r="T3629">
        <v>0</v>
      </c>
      <c r="U3629">
        <v>10.896000000000001</v>
      </c>
      <c r="V3629">
        <f>DATEDIF(Superstore_Data[[#This Row],[Order Date]],Superstore_Data[[#This Row],[Ship Date]],"d")</f>
        <v>2</v>
      </c>
      <c r="W3629">
        <f t="shared" si="56"/>
        <v>1</v>
      </c>
    </row>
    <row r="3630" spans="1:23" x14ac:dyDescent="0.3">
      <c r="A3630" s="2">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s="3">
        <v>2060.7440000000001</v>
      </c>
      <c r="S3630">
        <v>7</v>
      </c>
      <c r="T3630">
        <v>0.2</v>
      </c>
      <c r="U3630">
        <v>643.98249999999996</v>
      </c>
      <c r="V3630">
        <f>DATEDIF(Superstore_Data[[#This Row],[Order Date]],Superstore_Data[[#This Row],[Ship Date]],"d")</f>
        <v>4</v>
      </c>
      <c r="W3630">
        <f t="shared" si="56"/>
        <v>1</v>
      </c>
    </row>
    <row r="3631" spans="1:23" x14ac:dyDescent="0.3">
      <c r="A3631" s="2">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s="3">
        <v>52.271999999999998</v>
      </c>
      <c r="S3631">
        <v>3</v>
      </c>
      <c r="T3631">
        <v>0.2</v>
      </c>
      <c r="U3631">
        <v>9.8010000000000002</v>
      </c>
      <c r="V3631">
        <f>DATEDIF(Superstore_Data[[#This Row],[Order Date]],Superstore_Data[[#This Row],[Ship Date]],"d")</f>
        <v>4</v>
      </c>
      <c r="W3631">
        <f t="shared" si="56"/>
        <v>1</v>
      </c>
    </row>
    <row r="3632" spans="1:23" x14ac:dyDescent="0.3">
      <c r="A3632" s="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s="3">
        <v>213.136</v>
      </c>
      <c r="S3632">
        <v>7</v>
      </c>
      <c r="T3632">
        <v>0.2</v>
      </c>
      <c r="U3632">
        <v>23.977799999999998</v>
      </c>
      <c r="V3632">
        <f>DATEDIF(Superstore_Data[[#This Row],[Order Date]],Superstore_Data[[#This Row],[Ship Date]],"d")</f>
        <v>4</v>
      </c>
      <c r="W3632">
        <f t="shared" si="56"/>
        <v>1</v>
      </c>
    </row>
    <row r="3633" spans="1:23" x14ac:dyDescent="0.3">
      <c r="A3633" s="2">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s="3">
        <v>69.52</v>
      </c>
      <c r="S3633">
        <v>2</v>
      </c>
      <c r="T3633">
        <v>0</v>
      </c>
      <c r="U3633">
        <v>19.465599999999998</v>
      </c>
      <c r="V3633">
        <f>DATEDIF(Superstore_Data[[#This Row],[Order Date]],Superstore_Data[[#This Row],[Ship Date]],"d")</f>
        <v>5</v>
      </c>
      <c r="W3633">
        <f t="shared" si="56"/>
        <v>1</v>
      </c>
    </row>
    <row r="3634" spans="1:23" x14ac:dyDescent="0.3">
      <c r="A3634" s="2">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s="3">
        <v>763.44</v>
      </c>
      <c r="S3634">
        <v>8</v>
      </c>
      <c r="T3634">
        <v>0</v>
      </c>
      <c r="U3634">
        <v>45.806399999999996</v>
      </c>
      <c r="V3634">
        <f>DATEDIF(Superstore_Data[[#This Row],[Order Date]],Superstore_Data[[#This Row],[Ship Date]],"d")</f>
        <v>5</v>
      </c>
      <c r="W3634">
        <f t="shared" si="56"/>
        <v>1</v>
      </c>
    </row>
    <row r="3635" spans="1:23" x14ac:dyDescent="0.3">
      <c r="A3635" s="2">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3">
        <v>9.2159999999999993</v>
      </c>
      <c r="S3635">
        <v>4</v>
      </c>
      <c r="T3635">
        <v>0.2</v>
      </c>
      <c r="U3635">
        <v>3.3408000000000002</v>
      </c>
      <c r="V3635">
        <f>DATEDIF(Superstore_Data[[#This Row],[Order Date]],Superstore_Data[[#This Row],[Ship Date]],"d")</f>
        <v>4</v>
      </c>
      <c r="W3635">
        <f t="shared" si="56"/>
        <v>1</v>
      </c>
    </row>
    <row r="3636" spans="1:23" x14ac:dyDescent="0.3">
      <c r="A3636" s="2">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3">
        <v>41.957999999999998</v>
      </c>
      <c r="S3636">
        <v>7</v>
      </c>
      <c r="T3636">
        <v>0.4</v>
      </c>
      <c r="U3636">
        <v>-9.7902000000000005</v>
      </c>
      <c r="V3636">
        <f>DATEDIF(Superstore_Data[[#This Row],[Order Date]],Superstore_Data[[#This Row],[Ship Date]],"d")</f>
        <v>4</v>
      </c>
      <c r="W3636">
        <f t="shared" si="56"/>
        <v>1</v>
      </c>
    </row>
    <row r="3637" spans="1:23" x14ac:dyDescent="0.3">
      <c r="A3637" s="2">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s="3">
        <v>89.567999999999998</v>
      </c>
      <c r="S3637">
        <v>2</v>
      </c>
      <c r="T3637">
        <v>0.2</v>
      </c>
      <c r="U3637">
        <v>32.468400000000003</v>
      </c>
      <c r="V3637">
        <f>DATEDIF(Superstore_Data[[#This Row],[Order Date]],Superstore_Data[[#This Row],[Ship Date]],"d")</f>
        <v>4</v>
      </c>
      <c r="W3637">
        <f t="shared" si="56"/>
        <v>1</v>
      </c>
    </row>
    <row r="3638" spans="1:23" x14ac:dyDescent="0.3">
      <c r="A3638" s="2">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s="3">
        <v>22.248000000000001</v>
      </c>
      <c r="S3638">
        <v>3</v>
      </c>
      <c r="T3638">
        <v>0.2</v>
      </c>
      <c r="U3638">
        <v>7.5087000000000002</v>
      </c>
      <c r="V3638">
        <f>DATEDIF(Superstore_Data[[#This Row],[Order Date]],Superstore_Data[[#This Row],[Ship Date]],"d")</f>
        <v>4</v>
      </c>
      <c r="W3638">
        <f t="shared" si="56"/>
        <v>1</v>
      </c>
    </row>
    <row r="3639" spans="1:23" x14ac:dyDescent="0.3">
      <c r="A3639" s="2">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3">
        <v>334.88</v>
      </c>
      <c r="S3639">
        <v>4</v>
      </c>
      <c r="T3639">
        <v>0.2</v>
      </c>
      <c r="U3639">
        <v>29.302</v>
      </c>
      <c r="V3639">
        <f>DATEDIF(Superstore_Data[[#This Row],[Order Date]],Superstore_Data[[#This Row],[Ship Date]],"d")</f>
        <v>4</v>
      </c>
      <c r="W3639">
        <f t="shared" si="56"/>
        <v>1</v>
      </c>
    </row>
    <row r="3640" spans="1:23" x14ac:dyDescent="0.3">
      <c r="A3640" s="2">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3">
        <v>148.28800000000001</v>
      </c>
      <c r="S3640">
        <v>7</v>
      </c>
      <c r="T3640">
        <v>0.2</v>
      </c>
      <c r="U3640">
        <v>29.657599999999999</v>
      </c>
      <c r="V3640">
        <f>DATEDIF(Superstore_Data[[#This Row],[Order Date]],Superstore_Data[[#This Row],[Ship Date]],"d")</f>
        <v>4</v>
      </c>
      <c r="W3640">
        <f t="shared" si="56"/>
        <v>1</v>
      </c>
    </row>
    <row r="3641" spans="1:23" x14ac:dyDescent="0.3">
      <c r="A3641" s="2">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3">
        <v>4.6239999999999997</v>
      </c>
      <c r="S3641">
        <v>1</v>
      </c>
      <c r="T3641">
        <v>0.2</v>
      </c>
      <c r="U3641">
        <v>1.6761999999999999</v>
      </c>
      <c r="V3641">
        <f>DATEDIF(Superstore_Data[[#This Row],[Order Date]],Superstore_Data[[#This Row],[Ship Date]],"d")</f>
        <v>4</v>
      </c>
      <c r="W3641">
        <f t="shared" si="56"/>
        <v>1</v>
      </c>
    </row>
    <row r="3642" spans="1:23" x14ac:dyDescent="0.3">
      <c r="A3642" s="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s="3">
        <v>178.92</v>
      </c>
      <c r="S3642">
        <v>7</v>
      </c>
      <c r="T3642">
        <v>0.2</v>
      </c>
      <c r="U3642">
        <v>-29.0745</v>
      </c>
      <c r="V3642">
        <f>DATEDIF(Superstore_Data[[#This Row],[Order Date]],Superstore_Data[[#This Row],[Ship Date]],"d")</f>
        <v>4</v>
      </c>
      <c r="W3642">
        <f t="shared" si="56"/>
        <v>1</v>
      </c>
    </row>
    <row r="3643" spans="1:23" x14ac:dyDescent="0.3">
      <c r="A3643" s="2">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3">
        <v>69.888000000000005</v>
      </c>
      <c r="S3643">
        <v>7</v>
      </c>
      <c r="T3643">
        <v>0.7</v>
      </c>
      <c r="U3643">
        <v>-46.591999999999999</v>
      </c>
      <c r="V3643">
        <f>DATEDIF(Superstore_Data[[#This Row],[Order Date]],Superstore_Data[[#This Row],[Ship Date]],"d")</f>
        <v>4</v>
      </c>
      <c r="W3643">
        <f t="shared" si="56"/>
        <v>1</v>
      </c>
    </row>
    <row r="3644" spans="1:23" x14ac:dyDescent="0.3">
      <c r="A3644" s="2">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s="3">
        <v>487.98399999999998</v>
      </c>
      <c r="S3644">
        <v>2</v>
      </c>
      <c r="T3644">
        <v>0.2</v>
      </c>
      <c r="U3644">
        <v>152.495</v>
      </c>
      <c r="V3644">
        <f>DATEDIF(Superstore_Data[[#This Row],[Order Date]],Superstore_Data[[#This Row],[Ship Date]],"d")</f>
        <v>3</v>
      </c>
      <c r="W3644">
        <f t="shared" si="56"/>
        <v>1</v>
      </c>
    </row>
    <row r="3645" spans="1:23" x14ac:dyDescent="0.3">
      <c r="A3645" s="2">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s="3">
        <v>47.3</v>
      </c>
      <c r="S3645">
        <v>2</v>
      </c>
      <c r="T3645">
        <v>0</v>
      </c>
      <c r="U3645">
        <v>12.298</v>
      </c>
      <c r="V3645">
        <f>DATEDIF(Superstore_Data[[#This Row],[Order Date]],Superstore_Data[[#This Row],[Ship Date]],"d")</f>
        <v>3</v>
      </c>
      <c r="W3645">
        <f t="shared" si="56"/>
        <v>1</v>
      </c>
    </row>
    <row r="3646" spans="1:23" x14ac:dyDescent="0.3">
      <c r="A3646" s="2">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s="3">
        <v>4.13</v>
      </c>
      <c r="S3646">
        <v>1</v>
      </c>
      <c r="T3646">
        <v>0</v>
      </c>
      <c r="U3646">
        <v>1.1564000000000001</v>
      </c>
      <c r="V3646">
        <f>DATEDIF(Superstore_Data[[#This Row],[Order Date]],Superstore_Data[[#This Row],[Ship Date]],"d")</f>
        <v>3</v>
      </c>
      <c r="W3646">
        <f t="shared" si="56"/>
        <v>1</v>
      </c>
    </row>
    <row r="3647" spans="1:23" x14ac:dyDescent="0.3">
      <c r="A3647" s="2">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s="3">
        <v>155.12</v>
      </c>
      <c r="S3647">
        <v>5</v>
      </c>
      <c r="T3647">
        <v>0.2</v>
      </c>
      <c r="U3647">
        <v>50.414000000000001</v>
      </c>
      <c r="V3647">
        <f>DATEDIF(Superstore_Data[[#This Row],[Order Date]],Superstore_Data[[#This Row],[Ship Date]],"d")</f>
        <v>3</v>
      </c>
      <c r="W3647">
        <f t="shared" si="56"/>
        <v>1</v>
      </c>
    </row>
    <row r="3648" spans="1:23" x14ac:dyDescent="0.3">
      <c r="A3648" s="2">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s="3">
        <v>6.48</v>
      </c>
      <c r="S3648">
        <v>1</v>
      </c>
      <c r="T3648">
        <v>0</v>
      </c>
      <c r="U3648">
        <v>3.1751999999999998</v>
      </c>
      <c r="V3648">
        <f>DATEDIF(Superstore_Data[[#This Row],[Order Date]],Superstore_Data[[#This Row],[Ship Date]],"d")</f>
        <v>2</v>
      </c>
      <c r="W3648">
        <f t="shared" si="56"/>
        <v>1</v>
      </c>
    </row>
    <row r="3649" spans="1:23" x14ac:dyDescent="0.3">
      <c r="A3649" s="2">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s="3">
        <v>15.52</v>
      </c>
      <c r="S3649">
        <v>4</v>
      </c>
      <c r="T3649">
        <v>0</v>
      </c>
      <c r="U3649">
        <v>4.5007999999999999</v>
      </c>
      <c r="V3649">
        <f>DATEDIF(Superstore_Data[[#This Row],[Order Date]],Superstore_Data[[#This Row],[Ship Date]],"d")</f>
        <v>2</v>
      </c>
      <c r="W3649">
        <f t="shared" si="56"/>
        <v>1</v>
      </c>
    </row>
    <row r="3650" spans="1:23" x14ac:dyDescent="0.3">
      <c r="A3650" s="2">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s="3">
        <v>2.9460000000000002</v>
      </c>
      <c r="S3650">
        <v>2</v>
      </c>
      <c r="T3650">
        <v>0.7</v>
      </c>
      <c r="U3650">
        <v>-2.0621999999999998</v>
      </c>
      <c r="V3650">
        <f>DATEDIF(Superstore_Data[[#This Row],[Order Date]],Superstore_Data[[#This Row],[Ship Date]],"d")</f>
        <v>5</v>
      </c>
      <c r="W3650">
        <f t="shared" ref="W3650:W3713" si="57">COUNTIF($A:$A,A3650)</f>
        <v>1</v>
      </c>
    </row>
    <row r="3651" spans="1:23" x14ac:dyDescent="0.3">
      <c r="A3651" s="2">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s="3">
        <v>55.103999999999999</v>
      </c>
      <c r="S3651">
        <v>6</v>
      </c>
      <c r="T3651">
        <v>0.2</v>
      </c>
      <c r="U3651">
        <v>18.5976</v>
      </c>
      <c r="V3651">
        <f>DATEDIF(Superstore_Data[[#This Row],[Order Date]],Superstore_Data[[#This Row],[Ship Date]],"d")</f>
        <v>5</v>
      </c>
      <c r="W3651">
        <f t="shared" si="57"/>
        <v>1</v>
      </c>
    </row>
    <row r="3652" spans="1:23" x14ac:dyDescent="0.3">
      <c r="A3652" s="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s="3">
        <v>104.88</v>
      </c>
      <c r="S3652">
        <v>6</v>
      </c>
      <c r="T3652">
        <v>0</v>
      </c>
      <c r="U3652">
        <v>41.951999999999998</v>
      </c>
      <c r="V3652">
        <f>DATEDIF(Superstore_Data[[#This Row],[Order Date]],Superstore_Data[[#This Row],[Ship Date]],"d")</f>
        <v>2</v>
      </c>
      <c r="W3652">
        <f t="shared" si="57"/>
        <v>1</v>
      </c>
    </row>
    <row r="3653" spans="1:23" x14ac:dyDescent="0.3">
      <c r="A3653" s="2">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s="3">
        <v>34.700000000000003</v>
      </c>
      <c r="S3653">
        <v>5</v>
      </c>
      <c r="T3653">
        <v>0</v>
      </c>
      <c r="U3653">
        <v>12.492000000000001</v>
      </c>
      <c r="V3653">
        <f>DATEDIF(Superstore_Data[[#This Row],[Order Date]],Superstore_Data[[#This Row],[Ship Date]],"d")</f>
        <v>2</v>
      </c>
      <c r="W3653">
        <f t="shared" si="57"/>
        <v>1</v>
      </c>
    </row>
    <row r="3654" spans="1:23" x14ac:dyDescent="0.3">
      <c r="A3654" s="2">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s="3">
        <v>33.72</v>
      </c>
      <c r="S3654">
        <v>4</v>
      </c>
      <c r="T3654">
        <v>0</v>
      </c>
      <c r="U3654">
        <v>15.511200000000001</v>
      </c>
      <c r="V3654">
        <f>DATEDIF(Superstore_Data[[#This Row],[Order Date]],Superstore_Data[[#This Row],[Ship Date]],"d")</f>
        <v>2</v>
      </c>
      <c r="W3654">
        <f t="shared" si="57"/>
        <v>1</v>
      </c>
    </row>
    <row r="3655" spans="1:23" x14ac:dyDescent="0.3">
      <c r="A3655" s="2">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s="3">
        <v>14.94</v>
      </c>
      <c r="S3655">
        <v>3</v>
      </c>
      <c r="T3655">
        <v>0</v>
      </c>
      <c r="U3655">
        <v>7.0217999999999998</v>
      </c>
      <c r="V3655">
        <f>DATEDIF(Superstore_Data[[#This Row],[Order Date]],Superstore_Data[[#This Row],[Ship Date]],"d")</f>
        <v>2</v>
      </c>
      <c r="W3655">
        <f t="shared" si="57"/>
        <v>1</v>
      </c>
    </row>
    <row r="3656" spans="1:23" x14ac:dyDescent="0.3">
      <c r="A3656" s="2">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s="3">
        <v>638.73</v>
      </c>
      <c r="S3656">
        <v>9</v>
      </c>
      <c r="T3656">
        <v>0</v>
      </c>
      <c r="U3656">
        <v>166.06979999999999</v>
      </c>
      <c r="V3656">
        <f>DATEDIF(Superstore_Data[[#This Row],[Order Date]],Superstore_Data[[#This Row],[Ship Date]],"d")</f>
        <v>5</v>
      </c>
      <c r="W3656">
        <f t="shared" si="57"/>
        <v>1</v>
      </c>
    </row>
    <row r="3657" spans="1:23" x14ac:dyDescent="0.3">
      <c r="A3657" s="2">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s="3">
        <v>113.568</v>
      </c>
      <c r="S3657">
        <v>2</v>
      </c>
      <c r="T3657">
        <v>0.2</v>
      </c>
      <c r="U3657">
        <v>-21.294</v>
      </c>
      <c r="V3657">
        <f>DATEDIF(Superstore_Data[[#This Row],[Order Date]],Superstore_Data[[#This Row],[Ship Date]],"d")</f>
        <v>6</v>
      </c>
      <c r="W3657">
        <f t="shared" si="57"/>
        <v>1</v>
      </c>
    </row>
    <row r="3658" spans="1:23" x14ac:dyDescent="0.3">
      <c r="A3658" s="2">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s="3">
        <v>9.0960000000000001</v>
      </c>
      <c r="S3658">
        <v>1</v>
      </c>
      <c r="T3658">
        <v>0.2</v>
      </c>
      <c r="U3658">
        <v>1.7055</v>
      </c>
      <c r="V3658">
        <f>DATEDIF(Superstore_Data[[#This Row],[Order Date]],Superstore_Data[[#This Row],[Ship Date]],"d")</f>
        <v>6</v>
      </c>
      <c r="W3658">
        <f t="shared" si="57"/>
        <v>1</v>
      </c>
    </row>
    <row r="3659" spans="1:23" x14ac:dyDescent="0.3">
      <c r="A3659" s="2">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s="3">
        <v>8.6880000000000006</v>
      </c>
      <c r="S3659">
        <v>3</v>
      </c>
      <c r="T3659">
        <v>0.2</v>
      </c>
      <c r="U3659">
        <v>2.9321999999999999</v>
      </c>
      <c r="V3659">
        <f>DATEDIF(Superstore_Data[[#This Row],[Order Date]],Superstore_Data[[#This Row],[Ship Date]],"d")</f>
        <v>5</v>
      </c>
      <c r="W3659">
        <f t="shared" si="57"/>
        <v>1</v>
      </c>
    </row>
    <row r="3660" spans="1:23" x14ac:dyDescent="0.3">
      <c r="A3660" s="2">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s="3">
        <v>30.88</v>
      </c>
      <c r="S3660">
        <v>4</v>
      </c>
      <c r="T3660">
        <v>0.2</v>
      </c>
      <c r="U3660">
        <v>3.86</v>
      </c>
      <c r="V3660">
        <f>DATEDIF(Superstore_Data[[#This Row],[Order Date]],Superstore_Data[[#This Row],[Ship Date]],"d")</f>
        <v>5</v>
      </c>
      <c r="W3660">
        <f t="shared" si="57"/>
        <v>1</v>
      </c>
    </row>
    <row r="3661" spans="1:23" x14ac:dyDescent="0.3">
      <c r="A3661" s="2">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s="3">
        <v>6.4080000000000004</v>
      </c>
      <c r="S3661">
        <v>3</v>
      </c>
      <c r="T3661">
        <v>0.2</v>
      </c>
      <c r="U3661">
        <v>1.4418</v>
      </c>
      <c r="V3661">
        <f>DATEDIF(Superstore_Data[[#This Row],[Order Date]],Superstore_Data[[#This Row],[Ship Date]],"d")</f>
        <v>5</v>
      </c>
      <c r="W3661">
        <f t="shared" si="57"/>
        <v>1</v>
      </c>
    </row>
    <row r="3662" spans="1:23" x14ac:dyDescent="0.3">
      <c r="A3662" s="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s="3">
        <v>33.799999999999997</v>
      </c>
      <c r="S3662">
        <v>5</v>
      </c>
      <c r="T3662">
        <v>0.2</v>
      </c>
      <c r="U3662">
        <v>4.2249999999999996</v>
      </c>
      <c r="V3662">
        <f>DATEDIF(Superstore_Data[[#This Row],[Order Date]],Superstore_Data[[#This Row],[Ship Date]],"d")</f>
        <v>5</v>
      </c>
      <c r="W3662">
        <f t="shared" si="57"/>
        <v>1</v>
      </c>
    </row>
    <row r="3663" spans="1:23" x14ac:dyDescent="0.3">
      <c r="A3663" s="2">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s="3">
        <v>377.97</v>
      </c>
      <c r="S3663">
        <v>3</v>
      </c>
      <c r="T3663">
        <v>0</v>
      </c>
      <c r="U3663">
        <v>94.492500000000007</v>
      </c>
      <c r="V3663">
        <f>DATEDIF(Superstore_Data[[#This Row],[Order Date]],Superstore_Data[[#This Row],[Ship Date]],"d")</f>
        <v>2</v>
      </c>
      <c r="W3663">
        <f t="shared" si="57"/>
        <v>1</v>
      </c>
    </row>
    <row r="3664" spans="1:23" x14ac:dyDescent="0.3">
      <c r="A3664" s="2">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s="3">
        <v>258.89999999999998</v>
      </c>
      <c r="S3664">
        <v>10</v>
      </c>
      <c r="T3664">
        <v>0</v>
      </c>
      <c r="U3664">
        <v>93.203999999999994</v>
      </c>
      <c r="V3664">
        <f>DATEDIF(Superstore_Data[[#This Row],[Order Date]],Superstore_Data[[#This Row],[Ship Date]],"d")</f>
        <v>6</v>
      </c>
      <c r="W3664">
        <f t="shared" si="57"/>
        <v>1</v>
      </c>
    </row>
    <row r="3665" spans="1:23" x14ac:dyDescent="0.3">
      <c r="A3665" s="2">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s="3">
        <v>24.56</v>
      </c>
      <c r="S3665">
        <v>2</v>
      </c>
      <c r="T3665">
        <v>0</v>
      </c>
      <c r="U3665">
        <v>11.543200000000001</v>
      </c>
      <c r="V3665">
        <f>DATEDIF(Superstore_Data[[#This Row],[Order Date]],Superstore_Data[[#This Row],[Ship Date]],"d")</f>
        <v>6</v>
      </c>
      <c r="W3665">
        <f t="shared" si="57"/>
        <v>1</v>
      </c>
    </row>
    <row r="3666" spans="1:23" x14ac:dyDescent="0.3">
      <c r="A3666" s="2">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s="3">
        <v>27.888000000000002</v>
      </c>
      <c r="S3666">
        <v>7</v>
      </c>
      <c r="T3666">
        <v>0.2</v>
      </c>
      <c r="U3666">
        <v>9.0635999999999992</v>
      </c>
      <c r="V3666">
        <f>DATEDIF(Superstore_Data[[#This Row],[Order Date]],Superstore_Data[[#This Row],[Ship Date]],"d")</f>
        <v>5</v>
      </c>
      <c r="W3666">
        <f t="shared" si="57"/>
        <v>1</v>
      </c>
    </row>
    <row r="3667" spans="1:23" x14ac:dyDescent="0.3">
      <c r="A3667" s="2">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s="3">
        <v>6.4560000000000004</v>
      </c>
      <c r="S3667">
        <v>4</v>
      </c>
      <c r="T3667">
        <v>0.7</v>
      </c>
      <c r="U3667">
        <v>-4.5191999999999997</v>
      </c>
      <c r="V3667">
        <f>DATEDIF(Superstore_Data[[#This Row],[Order Date]],Superstore_Data[[#This Row],[Ship Date]],"d")</f>
        <v>5</v>
      </c>
      <c r="W3667">
        <f t="shared" si="57"/>
        <v>1</v>
      </c>
    </row>
    <row r="3668" spans="1:23" x14ac:dyDescent="0.3">
      <c r="A3668" s="2">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s="3">
        <v>52.68</v>
      </c>
      <c r="S3668">
        <v>3</v>
      </c>
      <c r="T3668">
        <v>0.2</v>
      </c>
      <c r="U3668">
        <v>19.754999999999999</v>
      </c>
      <c r="V3668">
        <f>DATEDIF(Superstore_Data[[#This Row],[Order Date]],Superstore_Data[[#This Row],[Ship Date]],"d")</f>
        <v>5</v>
      </c>
      <c r="W3668">
        <f t="shared" si="57"/>
        <v>1</v>
      </c>
    </row>
    <row r="3669" spans="1:23" x14ac:dyDescent="0.3">
      <c r="A3669" s="2">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s="3">
        <v>13.88</v>
      </c>
      <c r="S3669">
        <v>5</v>
      </c>
      <c r="T3669">
        <v>0.2</v>
      </c>
      <c r="U3669">
        <v>-2.6025</v>
      </c>
      <c r="V3669">
        <f>DATEDIF(Superstore_Data[[#This Row],[Order Date]],Superstore_Data[[#This Row],[Ship Date]],"d")</f>
        <v>5</v>
      </c>
      <c r="W3669">
        <f t="shared" si="57"/>
        <v>1</v>
      </c>
    </row>
    <row r="3670" spans="1:23" x14ac:dyDescent="0.3">
      <c r="A3670" s="2">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s="3">
        <v>103.92</v>
      </c>
      <c r="S3670">
        <v>10</v>
      </c>
      <c r="T3670">
        <v>0.2</v>
      </c>
      <c r="U3670">
        <v>-18.186</v>
      </c>
      <c r="V3670">
        <f>DATEDIF(Superstore_Data[[#This Row],[Order Date]],Superstore_Data[[#This Row],[Ship Date]],"d")</f>
        <v>5</v>
      </c>
      <c r="W3670">
        <f t="shared" si="57"/>
        <v>1</v>
      </c>
    </row>
    <row r="3671" spans="1:23" x14ac:dyDescent="0.3">
      <c r="A3671" s="2">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s="3">
        <v>11.52</v>
      </c>
      <c r="S3671">
        <v>5</v>
      </c>
      <c r="T3671">
        <v>0.2</v>
      </c>
      <c r="U3671">
        <v>3.7440000000000002</v>
      </c>
      <c r="V3671">
        <f>DATEDIF(Superstore_Data[[#This Row],[Order Date]],Superstore_Data[[#This Row],[Ship Date]],"d")</f>
        <v>5</v>
      </c>
      <c r="W3671">
        <f t="shared" si="57"/>
        <v>1</v>
      </c>
    </row>
    <row r="3672" spans="1:23" x14ac:dyDescent="0.3">
      <c r="A3672" s="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s="3">
        <v>10.368</v>
      </c>
      <c r="S3672">
        <v>2</v>
      </c>
      <c r="T3672">
        <v>0.2</v>
      </c>
      <c r="U3672">
        <v>3.6288</v>
      </c>
      <c r="V3672">
        <f>DATEDIF(Superstore_Data[[#This Row],[Order Date]],Superstore_Data[[#This Row],[Ship Date]],"d")</f>
        <v>5</v>
      </c>
      <c r="W3672">
        <f t="shared" si="57"/>
        <v>1</v>
      </c>
    </row>
    <row r="3673" spans="1:23" x14ac:dyDescent="0.3">
      <c r="A3673" s="2">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s="3">
        <v>39.072000000000003</v>
      </c>
      <c r="S3673">
        <v>3</v>
      </c>
      <c r="T3673">
        <v>0.2</v>
      </c>
      <c r="U3673">
        <v>2.9304000000000001</v>
      </c>
      <c r="V3673">
        <f>DATEDIF(Superstore_Data[[#This Row],[Order Date]],Superstore_Data[[#This Row],[Ship Date]],"d")</f>
        <v>5</v>
      </c>
      <c r="W3673">
        <f t="shared" si="57"/>
        <v>1</v>
      </c>
    </row>
    <row r="3674" spans="1:23" x14ac:dyDescent="0.3">
      <c r="A3674" s="2">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s="3">
        <v>8.8719999999999999</v>
      </c>
      <c r="S3674">
        <v>1</v>
      </c>
      <c r="T3674">
        <v>0.2</v>
      </c>
      <c r="U3674">
        <v>3.2161</v>
      </c>
      <c r="V3674">
        <f>DATEDIF(Superstore_Data[[#This Row],[Order Date]],Superstore_Data[[#This Row],[Ship Date]],"d")</f>
        <v>6</v>
      </c>
      <c r="W3674">
        <f t="shared" si="57"/>
        <v>1</v>
      </c>
    </row>
    <row r="3675" spans="1:23" x14ac:dyDescent="0.3">
      <c r="A3675" s="2">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3">
        <v>121.104</v>
      </c>
      <c r="S3675">
        <v>6</v>
      </c>
      <c r="T3675">
        <v>0.7</v>
      </c>
      <c r="U3675">
        <v>-100.92</v>
      </c>
      <c r="V3675">
        <f>DATEDIF(Superstore_Data[[#This Row],[Order Date]],Superstore_Data[[#This Row],[Ship Date]],"d")</f>
        <v>6</v>
      </c>
      <c r="W3675">
        <f t="shared" si="57"/>
        <v>1</v>
      </c>
    </row>
    <row r="3676" spans="1:23" x14ac:dyDescent="0.3">
      <c r="A3676" s="2">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s="3">
        <v>127.372</v>
      </c>
      <c r="S3676">
        <v>2</v>
      </c>
      <c r="T3676">
        <v>0.3</v>
      </c>
      <c r="U3676">
        <v>-30.933199999999999</v>
      </c>
      <c r="V3676">
        <f>DATEDIF(Superstore_Data[[#This Row],[Order Date]],Superstore_Data[[#This Row],[Ship Date]],"d")</f>
        <v>5</v>
      </c>
      <c r="W3676">
        <f t="shared" si="57"/>
        <v>1</v>
      </c>
    </row>
    <row r="3677" spans="1:23" x14ac:dyDescent="0.3">
      <c r="A3677" s="2">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s="3">
        <v>47.951999999999998</v>
      </c>
      <c r="S3677">
        <v>3</v>
      </c>
      <c r="T3677">
        <v>0.2</v>
      </c>
      <c r="U3677">
        <v>16.183800000000002</v>
      </c>
      <c r="V3677">
        <f>DATEDIF(Superstore_Data[[#This Row],[Order Date]],Superstore_Data[[#This Row],[Ship Date]],"d")</f>
        <v>5</v>
      </c>
      <c r="W3677">
        <f t="shared" si="57"/>
        <v>1</v>
      </c>
    </row>
    <row r="3678" spans="1:23" x14ac:dyDescent="0.3">
      <c r="A3678" s="2">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s="3">
        <v>44.46</v>
      </c>
      <c r="S3678">
        <v>2</v>
      </c>
      <c r="T3678">
        <v>0</v>
      </c>
      <c r="U3678">
        <v>14.671799999999999</v>
      </c>
      <c r="V3678">
        <f>DATEDIF(Superstore_Data[[#This Row],[Order Date]],Superstore_Data[[#This Row],[Ship Date]],"d")</f>
        <v>4</v>
      </c>
      <c r="W3678">
        <f t="shared" si="57"/>
        <v>1</v>
      </c>
    </row>
    <row r="3679" spans="1:23" x14ac:dyDescent="0.3">
      <c r="A3679" s="2">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s="3">
        <v>15.8</v>
      </c>
      <c r="S3679">
        <v>4</v>
      </c>
      <c r="T3679">
        <v>0</v>
      </c>
      <c r="U3679">
        <v>5.056</v>
      </c>
      <c r="V3679">
        <f>DATEDIF(Superstore_Data[[#This Row],[Order Date]],Superstore_Data[[#This Row],[Ship Date]],"d")</f>
        <v>5</v>
      </c>
      <c r="W3679">
        <f t="shared" si="57"/>
        <v>1</v>
      </c>
    </row>
    <row r="3680" spans="1:23" x14ac:dyDescent="0.3">
      <c r="A3680" s="2">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s="3">
        <v>464.97</v>
      </c>
      <c r="S3680">
        <v>3</v>
      </c>
      <c r="T3680">
        <v>0</v>
      </c>
      <c r="U3680">
        <v>209.23650000000001</v>
      </c>
      <c r="V3680">
        <f>DATEDIF(Superstore_Data[[#This Row],[Order Date]],Superstore_Data[[#This Row],[Ship Date]],"d")</f>
        <v>5</v>
      </c>
      <c r="W3680">
        <f t="shared" si="57"/>
        <v>1</v>
      </c>
    </row>
    <row r="3681" spans="1:23" x14ac:dyDescent="0.3">
      <c r="A3681" s="2">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3">
        <v>181.96</v>
      </c>
      <c r="S3681">
        <v>2</v>
      </c>
      <c r="T3681">
        <v>0</v>
      </c>
      <c r="U3681">
        <v>20.015599999999999</v>
      </c>
      <c r="V3681">
        <f>DATEDIF(Superstore_Data[[#This Row],[Order Date]],Superstore_Data[[#This Row],[Ship Date]],"d")</f>
        <v>5</v>
      </c>
      <c r="W3681">
        <f t="shared" si="57"/>
        <v>1</v>
      </c>
    </row>
    <row r="3682" spans="1:23" x14ac:dyDescent="0.3">
      <c r="A3682" s="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s="3">
        <v>12.39</v>
      </c>
      <c r="S3682">
        <v>3</v>
      </c>
      <c r="T3682">
        <v>0</v>
      </c>
      <c r="U3682">
        <v>5.6993999999999998</v>
      </c>
      <c r="V3682">
        <f>DATEDIF(Superstore_Data[[#This Row],[Order Date]],Superstore_Data[[#This Row],[Ship Date]],"d")</f>
        <v>5</v>
      </c>
      <c r="W3682">
        <f t="shared" si="57"/>
        <v>1</v>
      </c>
    </row>
    <row r="3683" spans="1:23" x14ac:dyDescent="0.3">
      <c r="A3683" s="2">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s="3">
        <v>84.09</v>
      </c>
      <c r="S3683">
        <v>3</v>
      </c>
      <c r="T3683">
        <v>0</v>
      </c>
      <c r="U3683">
        <v>42.045000000000002</v>
      </c>
      <c r="V3683">
        <f>DATEDIF(Superstore_Data[[#This Row],[Order Date]],Superstore_Data[[#This Row],[Ship Date]],"d")</f>
        <v>5</v>
      </c>
      <c r="W3683">
        <f t="shared" si="57"/>
        <v>1</v>
      </c>
    </row>
    <row r="3684" spans="1:23" x14ac:dyDescent="0.3">
      <c r="A3684" s="2">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s="3">
        <v>79.36</v>
      </c>
      <c r="S3684">
        <v>4</v>
      </c>
      <c r="T3684">
        <v>0</v>
      </c>
      <c r="U3684">
        <v>32.537599999999998</v>
      </c>
      <c r="V3684">
        <f>DATEDIF(Superstore_Data[[#This Row],[Order Date]],Superstore_Data[[#This Row],[Ship Date]],"d")</f>
        <v>5</v>
      </c>
      <c r="W3684">
        <f t="shared" si="57"/>
        <v>1</v>
      </c>
    </row>
    <row r="3685" spans="1:23" x14ac:dyDescent="0.3">
      <c r="A3685" s="2">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3">
        <v>153.36000000000001</v>
      </c>
      <c r="S3685">
        <v>9</v>
      </c>
      <c r="T3685">
        <v>0</v>
      </c>
      <c r="U3685">
        <v>70.545599999999993</v>
      </c>
      <c r="V3685">
        <f>DATEDIF(Superstore_Data[[#This Row],[Order Date]],Superstore_Data[[#This Row],[Ship Date]],"d")</f>
        <v>5</v>
      </c>
      <c r="W3685">
        <f t="shared" si="57"/>
        <v>1</v>
      </c>
    </row>
    <row r="3686" spans="1:23" x14ac:dyDescent="0.3">
      <c r="A3686" s="2">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s="3">
        <v>43.68</v>
      </c>
      <c r="S3686">
        <v>6</v>
      </c>
      <c r="T3686">
        <v>0</v>
      </c>
      <c r="U3686">
        <v>21.403199999999998</v>
      </c>
      <c r="V3686">
        <f>DATEDIF(Superstore_Data[[#This Row],[Order Date]],Superstore_Data[[#This Row],[Ship Date]],"d")</f>
        <v>5</v>
      </c>
      <c r="W3686">
        <f t="shared" si="57"/>
        <v>1</v>
      </c>
    </row>
    <row r="3687" spans="1:23" x14ac:dyDescent="0.3">
      <c r="A3687" s="2">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3">
        <v>98.21</v>
      </c>
      <c r="S3687">
        <v>7</v>
      </c>
      <c r="T3687">
        <v>0</v>
      </c>
      <c r="U3687">
        <v>28.480899999999998</v>
      </c>
      <c r="V3687">
        <f>DATEDIF(Superstore_Data[[#This Row],[Order Date]],Superstore_Data[[#This Row],[Ship Date]],"d")</f>
        <v>5</v>
      </c>
      <c r="W3687">
        <f t="shared" si="57"/>
        <v>1</v>
      </c>
    </row>
    <row r="3688" spans="1:23" x14ac:dyDescent="0.3">
      <c r="A3688" s="2">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s="3">
        <v>9.84</v>
      </c>
      <c r="S3688">
        <v>3</v>
      </c>
      <c r="T3688">
        <v>0</v>
      </c>
      <c r="U3688">
        <v>3.2471999999999999</v>
      </c>
      <c r="V3688">
        <f>DATEDIF(Superstore_Data[[#This Row],[Order Date]],Superstore_Data[[#This Row],[Ship Date]],"d")</f>
        <v>6</v>
      </c>
      <c r="W3688">
        <f t="shared" si="57"/>
        <v>1</v>
      </c>
    </row>
    <row r="3689" spans="1:23" x14ac:dyDescent="0.3">
      <c r="A3689" s="2">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s="3">
        <v>2.694</v>
      </c>
      <c r="S3689">
        <v>2</v>
      </c>
      <c r="T3689">
        <v>0.7</v>
      </c>
      <c r="U3689">
        <v>-2.2450000000000001</v>
      </c>
      <c r="V3689">
        <f>DATEDIF(Superstore_Data[[#This Row],[Order Date]],Superstore_Data[[#This Row],[Ship Date]],"d")</f>
        <v>4</v>
      </c>
      <c r="W3689">
        <f t="shared" si="57"/>
        <v>1</v>
      </c>
    </row>
    <row r="3690" spans="1:23" x14ac:dyDescent="0.3">
      <c r="A3690" s="2">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s="3">
        <v>25.344000000000001</v>
      </c>
      <c r="S3690">
        <v>6</v>
      </c>
      <c r="T3690">
        <v>0.2</v>
      </c>
      <c r="U3690">
        <v>7.92</v>
      </c>
      <c r="V3690">
        <f>DATEDIF(Superstore_Data[[#This Row],[Order Date]],Superstore_Data[[#This Row],[Ship Date]],"d")</f>
        <v>3</v>
      </c>
      <c r="W3690">
        <f t="shared" si="57"/>
        <v>1</v>
      </c>
    </row>
    <row r="3691" spans="1:23" x14ac:dyDescent="0.3">
      <c r="A3691" s="2">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s="3">
        <v>43.92</v>
      </c>
      <c r="S3691">
        <v>5</v>
      </c>
      <c r="T3691">
        <v>0.2</v>
      </c>
      <c r="U3691">
        <v>15.920999999999999</v>
      </c>
      <c r="V3691">
        <f>DATEDIF(Superstore_Data[[#This Row],[Order Date]],Superstore_Data[[#This Row],[Ship Date]],"d")</f>
        <v>3</v>
      </c>
      <c r="W3691">
        <f t="shared" si="57"/>
        <v>1</v>
      </c>
    </row>
    <row r="3692" spans="1:23" x14ac:dyDescent="0.3">
      <c r="A3692" s="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s="3">
        <v>59.994</v>
      </c>
      <c r="S3692">
        <v>2</v>
      </c>
      <c r="T3692">
        <v>0.7</v>
      </c>
      <c r="U3692">
        <v>-45.995399999999997</v>
      </c>
      <c r="V3692">
        <f>DATEDIF(Superstore_Data[[#This Row],[Order Date]],Superstore_Data[[#This Row],[Ship Date]],"d")</f>
        <v>3</v>
      </c>
      <c r="W3692">
        <f t="shared" si="57"/>
        <v>1</v>
      </c>
    </row>
    <row r="3693" spans="1:23" x14ac:dyDescent="0.3">
      <c r="A3693" s="2">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s="3">
        <v>439.99200000000002</v>
      </c>
      <c r="S3693">
        <v>1</v>
      </c>
      <c r="T3693">
        <v>0.2</v>
      </c>
      <c r="U3693">
        <v>164.99700000000001</v>
      </c>
      <c r="V3693">
        <f>DATEDIF(Superstore_Data[[#This Row],[Order Date]],Superstore_Data[[#This Row],[Ship Date]],"d")</f>
        <v>3</v>
      </c>
      <c r="W3693">
        <f t="shared" si="57"/>
        <v>1</v>
      </c>
    </row>
    <row r="3694" spans="1:23" x14ac:dyDescent="0.3">
      <c r="A3694" s="2">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s="3">
        <v>87.96</v>
      </c>
      <c r="S3694">
        <v>5</v>
      </c>
      <c r="T3694">
        <v>0.2</v>
      </c>
      <c r="U3694">
        <v>30.786000000000001</v>
      </c>
      <c r="V3694">
        <f>DATEDIF(Superstore_Data[[#This Row],[Order Date]],Superstore_Data[[#This Row],[Ship Date]],"d")</f>
        <v>3</v>
      </c>
      <c r="W3694">
        <f t="shared" si="57"/>
        <v>1</v>
      </c>
    </row>
    <row r="3695" spans="1:23" x14ac:dyDescent="0.3">
      <c r="A3695" s="2">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s="3">
        <v>15.488</v>
      </c>
      <c r="S3695">
        <v>4</v>
      </c>
      <c r="T3695">
        <v>0.2</v>
      </c>
      <c r="U3695">
        <v>3.6783999999999999</v>
      </c>
      <c r="V3695">
        <f>DATEDIF(Superstore_Data[[#This Row],[Order Date]],Superstore_Data[[#This Row],[Ship Date]],"d")</f>
        <v>3</v>
      </c>
      <c r="W3695">
        <f t="shared" si="57"/>
        <v>1</v>
      </c>
    </row>
    <row r="3696" spans="1:23" x14ac:dyDescent="0.3">
      <c r="A3696" s="2">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s="3">
        <v>232.96</v>
      </c>
      <c r="S3696">
        <v>7</v>
      </c>
      <c r="T3696">
        <v>0</v>
      </c>
      <c r="U3696">
        <v>116.48</v>
      </c>
      <c r="V3696">
        <f>DATEDIF(Superstore_Data[[#This Row],[Order Date]],Superstore_Data[[#This Row],[Ship Date]],"d")</f>
        <v>5</v>
      </c>
      <c r="W3696">
        <f t="shared" si="57"/>
        <v>1</v>
      </c>
    </row>
    <row r="3697" spans="1:23" x14ac:dyDescent="0.3">
      <c r="A3697" s="2">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s="3">
        <v>66.540000000000006</v>
      </c>
      <c r="S3697">
        <v>6</v>
      </c>
      <c r="T3697">
        <v>0</v>
      </c>
      <c r="U3697">
        <v>32.604599999999998</v>
      </c>
      <c r="V3697">
        <f>DATEDIF(Superstore_Data[[#This Row],[Order Date]],Superstore_Data[[#This Row],[Ship Date]],"d")</f>
        <v>5</v>
      </c>
      <c r="W3697">
        <f t="shared" si="57"/>
        <v>1</v>
      </c>
    </row>
    <row r="3698" spans="1:23" x14ac:dyDescent="0.3">
      <c r="A3698" s="2">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s="3">
        <v>43.26</v>
      </c>
      <c r="S3698">
        <v>3</v>
      </c>
      <c r="T3698">
        <v>0</v>
      </c>
      <c r="U3698">
        <v>14.2758</v>
      </c>
      <c r="V3698">
        <f>DATEDIF(Superstore_Data[[#This Row],[Order Date]],Superstore_Data[[#This Row],[Ship Date]],"d")</f>
        <v>5</v>
      </c>
      <c r="W3698">
        <f t="shared" si="57"/>
        <v>1</v>
      </c>
    </row>
    <row r="3699" spans="1:23" x14ac:dyDescent="0.3">
      <c r="A3699" s="2">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s="3">
        <v>141.96</v>
      </c>
      <c r="S3699">
        <v>2</v>
      </c>
      <c r="T3699">
        <v>0</v>
      </c>
      <c r="U3699">
        <v>22.7136</v>
      </c>
      <c r="V3699">
        <f>DATEDIF(Superstore_Data[[#This Row],[Order Date]],Superstore_Data[[#This Row],[Ship Date]],"d")</f>
        <v>2</v>
      </c>
      <c r="W3699">
        <f t="shared" si="57"/>
        <v>1</v>
      </c>
    </row>
    <row r="3700" spans="1:23" x14ac:dyDescent="0.3">
      <c r="A3700" s="2">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s="3">
        <v>79.400000000000006</v>
      </c>
      <c r="S3700">
        <v>5</v>
      </c>
      <c r="T3700">
        <v>0.2</v>
      </c>
      <c r="U3700">
        <v>5.9550000000000001</v>
      </c>
      <c r="V3700">
        <f>DATEDIF(Superstore_Data[[#This Row],[Order Date]],Superstore_Data[[#This Row],[Ship Date]],"d")</f>
        <v>4</v>
      </c>
      <c r="W3700">
        <f t="shared" si="57"/>
        <v>1</v>
      </c>
    </row>
    <row r="3701" spans="1:23" x14ac:dyDescent="0.3">
      <c r="A3701" s="2">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3">
        <v>163.96</v>
      </c>
      <c r="S3701">
        <v>4</v>
      </c>
      <c r="T3701">
        <v>0</v>
      </c>
      <c r="U3701">
        <v>70.502799999999993</v>
      </c>
      <c r="V3701">
        <f>DATEDIF(Superstore_Data[[#This Row],[Order Date]],Superstore_Data[[#This Row],[Ship Date]],"d")</f>
        <v>5</v>
      </c>
      <c r="W3701">
        <f t="shared" si="57"/>
        <v>1</v>
      </c>
    </row>
    <row r="3702" spans="1:23" x14ac:dyDescent="0.3">
      <c r="A3702" s="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s="3">
        <v>37.93</v>
      </c>
      <c r="S3702">
        <v>1</v>
      </c>
      <c r="T3702">
        <v>0</v>
      </c>
      <c r="U3702">
        <v>6.8273999999999999</v>
      </c>
      <c r="V3702">
        <f>DATEDIF(Superstore_Data[[#This Row],[Order Date]],Superstore_Data[[#This Row],[Ship Date]],"d")</f>
        <v>5</v>
      </c>
      <c r="W3702">
        <f t="shared" si="57"/>
        <v>1</v>
      </c>
    </row>
    <row r="3703" spans="1:23" x14ac:dyDescent="0.3">
      <c r="A3703" s="2">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s="3">
        <v>15.167999999999999</v>
      </c>
      <c r="S3703">
        <v>2</v>
      </c>
      <c r="T3703">
        <v>0.2</v>
      </c>
      <c r="U3703">
        <v>3.7919999999999998</v>
      </c>
      <c r="V3703">
        <f>DATEDIF(Superstore_Data[[#This Row],[Order Date]],Superstore_Data[[#This Row],[Ship Date]],"d")</f>
        <v>4</v>
      </c>
      <c r="W3703">
        <f t="shared" si="57"/>
        <v>1</v>
      </c>
    </row>
    <row r="3704" spans="1:23" x14ac:dyDescent="0.3">
      <c r="A3704" s="2">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s="3">
        <v>24.78</v>
      </c>
      <c r="S3704">
        <v>6</v>
      </c>
      <c r="T3704">
        <v>0</v>
      </c>
      <c r="U3704">
        <v>6.9383999999999997</v>
      </c>
      <c r="V3704">
        <f>DATEDIF(Superstore_Data[[#This Row],[Order Date]],Superstore_Data[[#This Row],[Ship Date]],"d")</f>
        <v>6</v>
      </c>
      <c r="W3704">
        <f t="shared" si="57"/>
        <v>1</v>
      </c>
    </row>
    <row r="3705" spans="1:23" x14ac:dyDescent="0.3">
      <c r="A3705" s="2">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s="3">
        <v>19.14</v>
      </c>
      <c r="S3705">
        <v>3</v>
      </c>
      <c r="T3705">
        <v>0</v>
      </c>
      <c r="U3705">
        <v>8.8043999999999993</v>
      </c>
      <c r="V3705">
        <f>DATEDIF(Superstore_Data[[#This Row],[Order Date]],Superstore_Data[[#This Row],[Ship Date]],"d")</f>
        <v>6</v>
      </c>
      <c r="W3705">
        <f t="shared" si="57"/>
        <v>1</v>
      </c>
    </row>
    <row r="3706" spans="1:23" x14ac:dyDescent="0.3">
      <c r="A3706" s="2">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s="3">
        <v>899.97</v>
      </c>
      <c r="S3706">
        <v>3</v>
      </c>
      <c r="T3706">
        <v>0</v>
      </c>
      <c r="U3706">
        <v>314.98950000000002</v>
      </c>
      <c r="V3706">
        <f>DATEDIF(Superstore_Data[[#This Row],[Order Date]],Superstore_Data[[#This Row],[Ship Date]],"d")</f>
        <v>6</v>
      </c>
      <c r="W3706">
        <f t="shared" si="57"/>
        <v>1</v>
      </c>
    </row>
    <row r="3707" spans="1:23" x14ac:dyDescent="0.3">
      <c r="A3707" s="2">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s="3">
        <v>32.4</v>
      </c>
      <c r="S3707">
        <v>5</v>
      </c>
      <c r="T3707">
        <v>0</v>
      </c>
      <c r="U3707">
        <v>15.552</v>
      </c>
      <c r="V3707">
        <f>DATEDIF(Superstore_Data[[#This Row],[Order Date]],Superstore_Data[[#This Row],[Ship Date]],"d")</f>
        <v>6</v>
      </c>
      <c r="W3707">
        <f t="shared" si="57"/>
        <v>1</v>
      </c>
    </row>
    <row r="3708" spans="1:23" x14ac:dyDescent="0.3">
      <c r="A3708" s="2">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s="3">
        <v>23.832000000000001</v>
      </c>
      <c r="S3708">
        <v>3</v>
      </c>
      <c r="T3708">
        <v>0.2</v>
      </c>
      <c r="U3708">
        <v>6.5537999999999998</v>
      </c>
      <c r="V3708">
        <f>DATEDIF(Superstore_Data[[#This Row],[Order Date]],Superstore_Data[[#This Row],[Ship Date]],"d")</f>
        <v>4</v>
      </c>
      <c r="W3708">
        <f t="shared" si="57"/>
        <v>1</v>
      </c>
    </row>
    <row r="3709" spans="1:23" x14ac:dyDescent="0.3">
      <c r="A3709" s="2">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s="3">
        <v>6.3680000000000003</v>
      </c>
      <c r="S3709">
        <v>2</v>
      </c>
      <c r="T3709">
        <v>0.6</v>
      </c>
      <c r="U3709">
        <v>-2.5472000000000001</v>
      </c>
      <c r="V3709">
        <f>DATEDIF(Superstore_Data[[#This Row],[Order Date]],Superstore_Data[[#This Row],[Ship Date]],"d")</f>
        <v>4</v>
      </c>
      <c r="W3709">
        <f t="shared" si="57"/>
        <v>1</v>
      </c>
    </row>
    <row r="3710" spans="1:23" x14ac:dyDescent="0.3">
      <c r="A3710" s="2">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3">
        <v>34.176000000000002</v>
      </c>
      <c r="S3710">
        <v>3</v>
      </c>
      <c r="T3710">
        <v>0.8</v>
      </c>
      <c r="U3710">
        <v>-87.148799999999994</v>
      </c>
      <c r="V3710">
        <f>DATEDIF(Superstore_Data[[#This Row],[Order Date]],Superstore_Data[[#This Row],[Ship Date]],"d")</f>
        <v>4</v>
      </c>
      <c r="W3710">
        <f t="shared" si="57"/>
        <v>1</v>
      </c>
    </row>
    <row r="3711" spans="1:23" x14ac:dyDescent="0.3">
      <c r="A3711" s="2">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s="3">
        <v>5.5439999999999996</v>
      </c>
      <c r="S3711">
        <v>7</v>
      </c>
      <c r="T3711">
        <v>0.2</v>
      </c>
      <c r="U3711">
        <v>1.6632</v>
      </c>
      <c r="V3711">
        <f>DATEDIF(Superstore_Data[[#This Row],[Order Date]],Superstore_Data[[#This Row],[Ship Date]],"d")</f>
        <v>4</v>
      </c>
      <c r="W3711">
        <f t="shared" si="57"/>
        <v>1</v>
      </c>
    </row>
    <row r="3712" spans="1:23" x14ac:dyDescent="0.3">
      <c r="A3712" s="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s="3">
        <v>510.24</v>
      </c>
      <c r="S3712">
        <v>3</v>
      </c>
      <c r="T3712">
        <v>0.2</v>
      </c>
      <c r="U3712">
        <v>6.3780000000000001</v>
      </c>
      <c r="V3712">
        <f>DATEDIF(Superstore_Data[[#This Row],[Order Date]],Superstore_Data[[#This Row],[Ship Date]],"d")</f>
        <v>2</v>
      </c>
      <c r="W3712">
        <f t="shared" si="57"/>
        <v>1</v>
      </c>
    </row>
    <row r="3713" spans="1:23" x14ac:dyDescent="0.3">
      <c r="A3713" s="2">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s="3">
        <v>204.95</v>
      </c>
      <c r="S3713">
        <v>5</v>
      </c>
      <c r="T3713">
        <v>0</v>
      </c>
      <c r="U3713">
        <v>100.4255</v>
      </c>
      <c r="V3713">
        <f>DATEDIF(Superstore_Data[[#This Row],[Order Date]],Superstore_Data[[#This Row],[Ship Date]],"d")</f>
        <v>2</v>
      </c>
      <c r="W3713">
        <f t="shared" si="57"/>
        <v>1</v>
      </c>
    </row>
    <row r="3714" spans="1:23" x14ac:dyDescent="0.3">
      <c r="A3714" s="2">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s="3">
        <v>11.54</v>
      </c>
      <c r="S3714">
        <v>1</v>
      </c>
      <c r="T3714">
        <v>0</v>
      </c>
      <c r="U3714">
        <v>3.4620000000000002</v>
      </c>
      <c r="V3714">
        <f>DATEDIF(Superstore_Data[[#This Row],[Order Date]],Superstore_Data[[#This Row],[Ship Date]],"d")</f>
        <v>3</v>
      </c>
      <c r="W3714">
        <f t="shared" ref="W3714:W3777" si="58">COUNTIF($A:$A,A3714)</f>
        <v>1</v>
      </c>
    </row>
    <row r="3715" spans="1:23" x14ac:dyDescent="0.3">
      <c r="A3715" s="2">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s="3">
        <v>162.6</v>
      </c>
      <c r="S3715">
        <v>3</v>
      </c>
      <c r="T3715">
        <v>0</v>
      </c>
      <c r="U3715">
        <v>34.146000000000001</v>
      </c>
      <c r="V3715">
        <f>DATEDIF(Superstore_Data[[#This Row],[Order Date]],Superstore_Data[[#This Row],[Ship Date]],"d")</f>
        <v>3</v>
      </c>
      <c r="W3715">
        <f t="shared" si="58"/>
        <v>1</v>
      </c>
    </row>
    <row r="3716" spans="1:23" x14ac:dyDescent="0.3">
      <c r="A3716" s="2">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s="3">
        <v>45.68</v>
      </c>
      <c r="S3716">
        <v>2</v>
      </c>
      <c r="T3716">
        <v>0</v>
      </c>
      <c r="U3716">
        <v>21.012799999999999</v>
      </c>
      <c r="V3716">
        <f>DATEDIF(Superstore_Data[[#This Row],[Order Date]],Superstore_Data[[#This Row],[Ship Date]],"d")</f>
        <v>2</v>
      </c>
      <c r="W3716">
        <f t="shared" si="58"/>
        <v>1</v>
      </c>
    </row>
    <row r="3717" spans="1:23" x14ac:dyDescent="0.3">
      <c r="A3717" s="2">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s="3">
        <v>603.91999999999996</v>
      </c>
      <c r="S3717">
        <v>5</v>
      </c>
      <c r="T3717">
        <v>0.2</v>
      </c>
      <c r="U3717">
        <v>45.293999999999997</v>
      </c>
      <c r="V3717">
        <f>DATEDIF(Superstore_Data[[#This Row],[Order Date]],Superstore_Data[[#This Row],[Ship Date]],"d")</f>
        <v>2</v>
      </c>
      <c r="W3717">
        <f t="shared" si="58"/>
        <v>1</v>
      </c>
    </row>
    <row r="3718" spans="1:23" x14ac:dyDescent="0.3">
      <c r="A3718" s="2">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s="3">
        <v>23.55</v>
      </c>
      <c r="S3718">
        <v>5</v>
      </c>
      <c r="T3718">
        <v>0</v>
      </c>
      <c r="U3718">
        <v>1.1775</v>
      </c>
      <c r="V3718">
        <f>DATEDIF(Superstore_Data[[#This Row],[Order Date]],Superstore_Data[[#This Row],[Ship Date]],"d")</f>
        <v>4</v>
      </c>
      <c r="W3718">
        <f t="shared" si="58"/>
        <v>1</v>
      </c>
    </row>
    <row r="3719" spans="1:23" x14ac:dyDescent="0.3">
      <c r="A3719" s="2">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s="3">
        <v>5.04</v>
      </c>
      <c r="S3719">
        <v>2</v>
      </c>
      <c r="T3719">
        <v>0</v>
      </c>
      <c r="U3719">
        <v>0.1512</v>
      </c>
      <c r="V3719">
        <f>DATEDIF(Superstore_Data[[#This Row],[Order Date]],Superstore_Data[[#This Row],[Ship Date]],"d")</f>
        <v>4</v>
      </c>
      <c r="W3719">
        <f t="shared" si="58"/>
        <v>1</v>
      </c>
    </row>
    <row r="3720" spans="1:23" x14ac:dyDescent="0.3">
      <c r="A3720" s="2">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3">
        <v>249.95</v>
      </c>
      <c r="S3720">
        <v>5</v>
      </c>
      <c r="T3720">
        <v>0</v>
      </c>
      <c r="U3720">
        <v>107.4785</v>
      </c>
      <c r="V3720">
        <f>DATEDIF(Superstore_Data[[#This Row],[Order Date]],Superstore_Data[[#This Row],[Ship Date]],"d")</f>
        <v>4</v>
      </c>
      <c r="W3720">
        <f t="shared" si="58"/>
        <v>1</v>
      </c>
    </row>
    <row r="3721" spans="1:23" x14ac:dyDescent="0.3">
      <c r="A3721" s="2">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s="3">
        <v>33.4</v>
      </c>
      <c r="S3721">
        <v>5</v>
      </c>
      <c r="T3721">
        <v>0</v>
      </c>
      <c r="U3721">
        <v>12.358000000000001</v>
      </c>
      <c r="V3721">
        <f>DATEDIF(Superstore_Data[[#This Row],[Order Date]],Superstore_Data[[#This Row],[Ship Date]],"d")</f>
        <v>6</v>
      </c>
      <c r="W3721">
        <f t="shared" si="58"/>
        <v>1</v>
      </c>
    </row>
    <row r="3722" spans="1:23" x14ac:dyDescent="0.3">
      <c r="A3722" s="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3">
        <v>18.920000000000002</v>
      </c>
      <c r="S3722">
        <v>4</v>
      </c>
      <c r="T3722">
        <v>0</v>
      </c>
      <c r="U3722">
        <v>7.3788</v>
      </c>
      <c r="V3722">
        <f>DATEDIF(Superstore_Data[[#This Row],[Order Date]],Superstore_Data[[#This Row],[Ship Date]],"d")</f>
        <v>4</v>
      </c>
      <c r="W3722">
        <f t="shared" si="58"/>
        <v>1</v>
      </c>
    </row>
    <row r="3723" spans="1:23" x14ac:dyDescent="0.3">
      <c r="A3723" s="2">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s="3">
        <v>15.42</v>
      </c>
      <c r="S3723">
        <v>2</v>
      </c>
      <c r="T3723">
        <v>0</v>
      </c>
      <c r="U3723">
        <v>6.9390000000000001</v>
      </c>
      <c r="V3723">
        <f>DATEDIF(Superstore_Data[[#This Row],[Order Date]],Superstore_Data[[#This Row],[Ship Date]],"d")</f>
        <v>4</v>
      </c>
      <c r="W3723">
        <f t="shared" si="58"/>
        <v>1</v>
      </c>
    </row>
    <row r="3724" spans="1:23" x14ac:dyDescent="0.3">
      <c r="A3724" s="2">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s="3">
        <v>35.712000000000003</v>
      </c>
      <c r="S3724">
        <v>8</v>
      </c>
      <c r="T3724">
        <v>0.2</v>
      </c>
      <c r="U3724">
        <v>2.2320000000000002</v>
      </c>
      <c r="V3724">
        <f>DATEDIF(Superstore_Data[[#This Row],[Order Date]],Superstore_Data[[#This Row],[Ship Date]],"d")</f>
        <v>4</v>
      </c>
      <c r="W3724">
        <f t="shared" si="58"/>
        <v>1</v>
      </c>
    </row>
    <row r="3725" spans="1:23" x14ac:dyDescent="0.3">
      <c r="A3725" s="2">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s="3">
        <v>551.98500000000001</v>
      </c>
      <c r="S3725">
        <v>5</v>
      </c>
      <c r="T3725">
        <v>0.7</v>
      </c>
      <c r="U3725">
        <v>-459.98750000000001</v>
      </c>
      <c r="V3725">
        <f>DATEDIF(Superstore_Data[[#This Row],[Order Date]],Superstore_Data[[#This Row],[Ship Date]],"d")</f>
        <v>5</v>
      </c>
      <c r="W3725">
        <f t="shared" si="58"/>
        <v>1</v>
      </c>
    </row>
    <row r="3726" spans="1:23" x14ac:dyDescent="0.3">
      <c r="A3726" s="2">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s="3">
        <v>7.056</v>
      </c>
      <c r="S3726">
        <v>3</v>
      </c>
      <c r="T3726">
        <v>0.2</v>
      </c>
      <c r="U3726">
        <v>2.2050000000000001</v>
      </c>
      <c r="V3726">
        <f>DATEDIF(Superstore_Data[[#This Row],[Order Date]],Superstore_Data[[#This Row],[Ship Date]],"d")</f>
        <v>2</v>
      </c>
      <c r="W3726">
        <f t="shared" si="58"/>
        <v>1</v>
      </c>
    </row>
    <row r="3727" spans="1:23" x14ac:dyDescent="0.3">
      <c r="A3727" s="2">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s="3">
        <v>18.72</v>
      </c>
      <c r="S3727">
        <v>2</v>
      </c>
      <c r="T3727">
        <v>0.2</v>
      </c>
      <c r="U3727">
        <v>3.51</v>
      </c>
      <c r="V3727">
        <f>DATEDIF(Superstore_Data[[#This Row],[Order Date]],Superstore_Data[[#This Row],[Ship Date]],"d")</f>
        <v>7</v>
      </c>
      <c r="W3727">
        <f t="shared" si="58"/>
        <v>1</v>
      </c>
    </row>
    <row r="3728" spans="1:23" x14ac:dyDescent="0.3">
      <c r="A3728" s="2">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s="3">
        <v>360.38</v>
      </c>
      <c r="S3728">
        <v>2</v>
      </c>
      <c r="T3728">
        <v>0</v>
      </c>
      <c r="U3728">
        <v>93.698800000000006</v>
      </c>
      <c r="V3728">
        <f>DATEDIF(Superstore_Data[[#This Row],[Order Date]],Superstore_Data[[#This Row],[Ship Date]],"d")</f>
        <v>6</v>
      </c>
      <c r="W3728">
        <f t="shared" si="58"/>
        <v>1</v>
      </c>
    </row>
    <row r="3729" spans="1:23" x14ac:dyDescent="0.3">
      <c r="A3729" s="2">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s="3">
        <v>11.16</v>
      </c>
      <c r="S3729">
        <v>2</v>
      </c>
      <c r="T3729">
        <v>0</v>
      </c>
      <c r="U3729">
        <v>2.79</v>
      </c>
      <c r="V3729">
        <f>DATEDIF(Superstore_Data[[#This Row],[Order Date]],Superstore_Data[[#This Row],[Ship Date]],"d")</f>
        <v>6</v>
      </c>
      <c r="W3729">
        <f t="shared" si="58"/>
        <v>1</v>
      </c>
    </row>
    <row r="3730" spans="1:23" x14ac:dyDescent="0.3">
      <c r="A3730" s="2">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s="3">
        <v>14.94</v>
      </c>
      <c r="S3730">
        <v>3</v>
      </c>
      <c r="T3730">
        <v>0</v>
      </c>
      <c r="U3730">
        <v>6.8723999999999998</v>
      </c>
      <c r="V3730">
        <f>DATEDIF(Superstore_Data[[#This Row],[Order Date]],Superstore_Data[[#This Row],[Ship Date]],"d")</f>
        <v>6</v>
      </c>
      <c r="W3730">
        <f t="shared" si="58"/>
        <v>1</v>
      </c>
    </row>
    <row r="3731" spans="1:23" x14ac:dyDescent="0.3">
      <c r="A3731" s="2">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3">
        <v>41.96</v>
      </c>
      <c r="S3731">
        <v>2</v>
      </c>
      <c r="T3731">
        <v>0</v>
      </c>
      <c r="U3731">
        <v>7.9724000000000004</v>
      </c>
      <c r="V3731">
        <f>DATEDIF(Superstore_Data[[#This Row],[Order Date]],Superstore_Data[[#This Row],[Ship Date]],"d")</f>
        <v>5</v>
      </c>
      <c r="W3731">
        <f t="shared" si="58"/>
        <v>1</v>
      </c>
    </row>
    <row r="3732" spans="1:23" x14ac:dyDescent="0.3">
      <c r="A3732" s="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s="3">
        <v>636.86</v>
      </c>
      <c r="S3732">
        <v>7</v>
      </c>
      <c r="T3732">
        <v>0</v>
      </c>
      <c r="U3732">
        <v>0</v>
      </c>
      <c r="V3732">
        <f>DATEDIF(Superstore_Data[[#This Row],[Order Date]],Superstore_Data[[#This Row],[Ship Date]],"d")</f>
        <v>5</v>
      </c>
      <c r="W3732">
        <f t="shared" si="58"/>
        <v>1</v>
      </c>
    </row>
    <row r="3733" spans="1:23" x14ac:dyDescent="0.3">
      <c r="A3733" s="2">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s="3">
        <v>499.99</v>
      </c>
      <c r="S3733">
        <v>1</v>
      </c>
      <c r="T3733">
        <v>0</v>
      </c>
      <c r="U3733">
        <v>129.9974</v>
      </c>
      <c r="V3733">
        <f>DATEDIF(Superstore_Data[[#This Row],[Order Date]],Superstore_Data[[#This Row],[Ship Date]],"d")</f>
        <v>5</v>
      </c>
      <c r="W3733">
        <f t="shared" si="58"/>
        <v>1</v>
      </c>
    </row>
    <row r="3734" spans="1:23" x14ac:dyDescent="0.3">
      <c r="A3734" s="2">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3">
        <v>1259.93</v>
      </c>
      <c r="S3734">
        <v>7</v>
      </c>
      <c r="T3734">
        <v>0</v>
      </c>
      <c r="U3734">
        <v>327.58179999999999</v>
      </c>
      <c r="V3734">
        <f>DATEDIF(Superstore_Data[[#This Row],[Order Date]],Superstore_Data[[#This Row],[Ship Date]],"d")</f>
        <v>5</v>
      </c>
      <c r="W3734">
        <f t="shared" si="58"/>
        <v>1</v>
      </c>
    </row>
    <row r="3735" spans="1:23" x14ac:dyDescent="0.3">
      <c r="A3735" s="2">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s="3">
        <v>65.08</v>
      </c>
      <c r="S3735">
        <v>4</v>
      </c>
      <c r="T3735">
        <v>0</v>
      </c>
      <c r="U3735">
        <v>31.889199999999999</v>
      </c>
      <c r="V3735">
        <f>DATEDIF(Superstore_Data[[#This Row],[Order Date]],Superstore_Data[[#This Row],[Ship Date]],"d")</f>
        <v>5</v>
      </c>
      <c r="W3735">
        <f t="shared" si="58"/>
        <v>1</v>
      </c>
    </row>
    <row r="3736" spans="1:23" x14ac:dyDescent="0.3">
      <c r="A3736" s="2">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s="3">
        <v>26.38</v>
      </c>
      <c r="S3736">
        <v>1</v>
      </c>
      <c r="T3736">
        <v>0</v>
      </c>
      <c r="U3736">
        <v>12.1348</v>
      </c>
      <c r="V3736">
        <f>DATEDIF(Superstore_Data[[#This Row],[Order Date]],Superstore_Data[[#This Row],[Ship Date]],"d")</f>
        <v>5</v>
      </c>
      <c r="W3736">
        <f t="shared" si="58"/>
        <v>1</v>
      </c>
    </row>
    <row r="3737" spans="1:23" x14ac:dyDescent="0.3">
      <c r="A3737" s="2">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s="3">
        <v>71.97</v>
      </c>
      <c r="S3737">
        <v>3</v>
      </c>
      <c r="T3737">
        <v>0</v>
      </c>
      <c r="U3737">
        <v>16.553100000000001</v>
      </c>
      <c r="V3737">
        <f>DATEDIF(Superstore_Data[[#This Row],[Order Date]],Superstore_Data[[#This Row],[Ship Date]],"d")</f>
        <v>5</v>
      </c>
      <c r="W3737">
        <f t="shared" si="58"/>
        <v>1</v>
      </c>
    </row>
    <row r="3738" spans="1:23" x14ac:dyDescent="0.3">
      <c r="A3738" s="2">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s="3">
        <v>129.97999999999999</v>
      </c>
      <c r="S3738">
        <v>2</v>
      </c>
      <c r="T3738">
        <v>0</v>
      </c>
      <c r="U3738">
        <v>62.3904</v>
      </c>
      <c r="V3738">
        <f>DATEDIF(Superstore_Data[[#This Row],[Order Date]],Superstore_Data[[#This Row],[Ship Date]],"d")</f>
        <v>0</v>
      </c>
      <c r="W3738">
        <f t="shared" si="58"/>
        <v>1</v>
      </c>
    </row>
    <row r="3739" spans="1:23" x14ac:dyDescent="0.3">
      <c r="A3739" s="2">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s="3">
        <v>32.54</v>
      </c>
      <c r="S3739">
        <v>2</v>
      </c>
      <c r="T3739">
        <v>0</v>
      </c>
      <c r="U3739">
        <v>15.944599999999999</v>
      </c>
      <c r="V3739">
        <f>DATEDIF(Superstore_Data[[#This Row],[Order Date]],Superstore_Data[[#This Row],[Ship Date]],"d")</f>
        <v>0</v>
      </c>
      <c r="W3739">
        <f t="shared" si="58"/>
        <v>1</v>
      </c>
    </row>
    <row r="3740" spans="1:23" x14ac:dyDescent="0.3">
      <c r="A3740" s="2">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s="3">
        <v>10.9</v>
      </c>
      <c r="S3740">
        <v>1</v>
      </c>
      <c r="T3740">
        <v>0</v>
      </c>
      <c r="U3740">
        <v>3.052</v>
      </c>
      <c r="V3740">
        <f>DATEDIF(Superstore_Data[[#This Row],[Order Date]],Superstore_Data[[#This Row],[Ship Date]],"d")</f>
        <v>4</v>
      </c>
      <c r="W3740">
        <f t="shared" si="58"/>
        <v>1</v>
      </c>
    </row>
    <row r="3741" spans="1:23" x14ac:dyDescent="0.3">
      <c r="A3741" s="2">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s="3">
        <v>59.98</v>
      </c>
      <c r="S3741">
        <v>2</v>
      </c>
      <c r="T3741">
        <v>0</v>
      </c>
      <c r="U3741">
        <v>25.191600000000001</v>
      </c>
      <c r="V3741">
        <f>DATEDIF(Superstore_Data[[#This Row],[Order Date]],Superstore_Data[[#This Row],[Ship Date]],"d")</f>
        <v>4</v>
      </c>
      <c r="W3741">
        <f t="shared" si="58"/>
        <v>1</v>
      </c>
    </row>
    <row r="3742" spans="1:23" x14ac:dyDescent="0.3">
      <c r="A3742" s="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s="3">
        <v>61.929000000000002</v>
      </c>
      <c r="S3742">
        <v>1</v>
      </c>
      <c r="T3742">
        <v>0.1</v>
      </c>
      <c r="U3742">
        <v>23.395399999999999</v>
      </c>
      <c r="V3742">
        <f>DATEDIF(Superstore_Data[[#This Row],[Order Date]],Superstore_Data[[#This Row],[Ship Date]],"d")</f>
        <v>4</v>
      </c>
      <c r="W3742">
        <f t="shared" si="58"/>
        <v>1</v>
      </c>
    </row>
    <row r="3743" spans="1:23" x14ac:dyDescent="0.3">
      <c r="A3743" s="2">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s="3">
        <v>16.52</v>
      </c>
      <c r="S3743">
        <v>4</v>
      </c>
      <c r="T3743">
        <v>0</v>
      </c>
      <c r="U3743">
        <v>7.5991999999999997</v>
      </c>
      <c r="V3743">
        <f>DATEDIF(Superstore_Data[[#This Row],[Order Date]],Superstore_Data[[#This Row],[Ship Date]],"d")</f>
        <v>6</v>
      </c>
      <c r="W3743">
        <f t="shared" si="58"/>
        <v>1</v>
      </c>
    </row>
    <row r="3744" spans="1:23" x14ac:dyDescent="0.3">
      <c r="A3744" s="2">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s="3">
        <v>60.12</v>
      </c>
      <c r="S3744">
        <v>9</v>
      </c>
      <c r="T3744">
        <v>0</v>
      </c>
      <c r="U3744">
        <v>28.857600000000001</v>
      </c>
      <c r="V3744">
        <f>DATEDIF(Superstore_Data[[#This Row],[Order Date]],Superstore_Data[[#This Row],[Ship Date]],"d")</f>
        <v>6</v>
      </c>
      <c r="W3744">
        <f t="shared" si="58"/>
        <v>1</v>
      </c>
    </row>
    <row r="3745" spans="1:23" x14ac:dyDescent="0.3">
      <c r="A3745" s="2">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s="3">
        <v>49.536000000000001</v>
      </c>
      <c r="S3745">
        <v>3</v>
      </c>
      <c r="T3745">
        <v>0.2</v>
      </c>
      <c r="U3745">
        <v>17.337599999999998</v>
      </c>
      <c r="V3745">
        <f>DATEDIF(Superstore_Data[[#This Row],[Order Date]],Superstore_Data[[#This Row],[Ship Date]],"d")</f>
        <v>6</v>
      </c>
      <c r="W3745">
        <f t="shared" si="58"/>
        <v>1</v>
      </c>
    </row>
    <row r="3746" spans="1:23" x14ac:dyDescent="0.3">
      <c r="A3746" s="2">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s="3">
        <v>11.85</v>
      </c>
      <c r="S3746">
        <v>3</v>
      </c>
      <c r="T3746">
        <v>0</v>
      </c>
      <c r="U3746">
        <v>3.7919999999999998</v>
      </c>
      <c r="V3746">
        <f>DATEDIF(Superstore_Data[[#This Row],[Order Date]],Superstore_Data[[#This Row],[Ship Date]],"d")</f>
        <v>0</v>
      </c>
      <c r="W3746">
        <f t="shared" si="58"/>
        <v>1</v>
      </c>
    </row>
    <row r="3747" spans="1:23" x14ac:dyDescent="0.3">
      <c r="A3747" s="2">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s="3">
        <v>118.25</v>
      </c>
      <c r="S3747">
        <v>5</v>
      </c>
      <c r="T3747">
        <v>0</v>
      </c>
      <c r="U3747">
        <v>34.292499999999997</v>
      </c>
      <c r="V3747">
        <f>DATEDIF(Superstore_Data[[#This Row],[Order Date]],Superstore_Data[[#This Row],[Ship Date]],"d")</f>
        <v>5</v>
      </c>
      <c r="W3747">
        <f t="shared" si="58"/>
        <v>1</v>
      </c>
    </row>
    <row r="3748" spans="1:23" x14ac:dyDescent="0.3">
      <c r="A3748" s="2">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s="3">
        <v>368.97</v>
      </c>
      <c r="S3748">
        <v>3</v>
      </c>
      <c r="T3748">
        <v>0</v>
      </c>
      <c r="U3748">
        <v>81.173400000000001</v>
      </c>
      <c r="V3748">
        <f>DATEDIF(Superstore_Data[[#This Row],[Order Date]],Superstore_Data[[#This Row],[Ship Date]],"d")</f>
        <v>5</v>
      </c>
      <c r="W3748">
        <f t="shared" si="58"/>
        <v>1</v>
      </c>
    </row>
    <row r="3749" spans="1:23" x14ac:dyDescent="0.3">
      <c r="A3749" s="2">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s="3">
        <v>198.46</v>
      </c>
      <c r="S3749">
        <v>2</v>
      </c>
      <c r="T3749">
        <v>0</v>
      </c>
      <c r="U3749">
        <v>99.23</v>
      </c>
      <c r="V3749">
        <f>DATEDIF(Superstore_Data[[#This Row],[Order Date]],Superstore_Data[[#This Row],[Ship Date]],"d")</f>
        <v>2</v>
      </c>
      <c r="W3749">
        <f t="shared" si="58"/>
        <v>1</v>
      </c>
    </row>
    <row r="3750" spans="1:23" x14ac:dyDescent="0.3">
      <c r="A3750" s="2">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s="3">
        <v>321.92</v>
      </c>
      <c r="S3750">
        <v>4</v>
      </c>
      <c r="T3750">
        <v>0</v>
      </c>
      <c r="U3750">
        <v>96.575999999999993</v>
      </c>
      <c r="V3750">
        <f>DATEDIF(Superstore_Data[[#This Row],[Order Date]],Superstore_Data[[#This Row],[Ship Date]],"d")</f>
        <v>2</v>
      </c>
      <c r="W3750">
        <f t="shared" si="58"/>
        <v>1</v>
      </c>
    </row>
    <row r="3751" spans="1:23" x14ac:dyDescent="0.3">
      <c r="A3751" s="2">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s="3">
        <v>879.98400000000004</v>
      </c>
      <c r="S3751">
        <v>2</v>
      </c>
      <c r="T3751">
        <v>0.2</v>
      </c>
      <c r="U3751">
        <v>329.99400000000003</v>
      </c>
      <c r="V3751">
        <f>DATEDIF(Superstore_Data[[#This Row],[Order Date]],Superstore_Data[[#This Row],[Ship Date]],"d")</f>
        <v>2</v>
      </c>
      <c r="W3751">
        <f t="shared" si="58"/>
        <v>1</v>
      </c>
    </row>
    <row r="3752" spans="1:23" x14ac:dyDescent="0.3">
      <c r="A3752" s="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s="3">
        <v>28.4</v>
      </c>
      <c r="S3752">
        <v>5</v>
      </c>
      <c r="T3752">
        <v>0</v>
      </c>
      <c r="U3752">
        <v>8.2360000000000007</v>
      </c>
      <c r="V3752">
        <f>DATEDIF(Superstore_Data[[#This Row],[Order Date]],Superstore_Data[[#This Row],[Ship Date]],"d")</f>
        <v>2</v>
      </c>
      <c r="W3752">
        <f t="shared" si="58"/>
        <v>1</v>
      </c>
    </row>
    <row r="3753" spans="1:23" x14ac:dyDescent="0.3">
      <c r="A3753" s="2">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s="3">
        <v>230.28</v>
      </c>
      <c r="S3753">
        <v>3</v>
      </c>
      <c r="T3753">
        <v>0.2</v>
      </c>
      <c r="U3753">
        <v>23.027999999999999</v>
      </c>
      <c r="V3753">
        <f>DATEDIF(Superstore_Data[[#This Row],[Order Date]],Superstore_Data[[#This Row],[Ship Date]],"d")</f>
        <v>2</v>
      </c>
      <c r="W3753">
        <f t="shared" si="58"/>
        <v>1</v>
      </c>
    </row>
    <row r="3754" spans="1:23" x14ac:dyDescent="0.3">
      <c r="A3754" s="2">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s="3">
        <v>116.28</v>
      </c>
      <c r="S3754">
        <v>3</v>
      </c>
      <c r="T3754">
        <v>0</v>
      </c>
      <c r="U3754">
        <v>56.977200000000003</v>
      </c>
      <c r="V3754">
        <f>DATEDIF(Superstore_Data[[#This Row],[Order Date]],Superstore_Data[[#This Row],[Ship Date]],"d")</f>
        <v>2</v>
      </c>
      <c r="W3754">
        <f t="shared" si="58"/>
        <v>1</v>
      </c>
    </row>
    <row r="3755" spans="1:23" x14ac:dyDescent="0.3">
      <c r="A3755" s="2">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s="3">
        <v>841.56799999999998</v>
      </c>
      <c r="S3755">
        <v>2</v>
      </c>
      <c r="T3755">
        <v>0.2</v>
      </c>
      <c r="U3755">
        <v>294.54880000000003</v>
      </c>
      <c r="V3755">
        <f>DATEDIF(Superstore_Data[[#This Row],[Order Date]],Superstore_Data[[#This Row],[Ship Date]],"d")</f>
        <v>2</v>
      </c>
      <c r="W3755">
        <f t="shared" si="58"/>
        <v>1</v>
      </c>
    </row>
    <row r="3756" spans="1:23" x14ac:dyDescent="0.3">
      <c r="A3756" s="2">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s="3">
        <v>354.9</v>
      </c>
      <c r="S3756">
        <v>5</v>
      </c>
      <c r="T3756">
        <v>0</v>
      </c>
      <c r="U3756">
        <v>17.745000000000001</v>
      </c>
      <c r="V3756">
        <f>DATEDIF(Superstore_Data[[#This Row],[Order Date]],Superstore_Data[[#This Row],[Ship Date]],"d")</f>
        <v>2</v>
      </c>
      <c r="W3756">
        <f t="shared" si="58"/>
        <v>1</v>
      </c>
    </row>
    <row r="3757" spans="1:23" x14ac:dyDescent="0.3">
      <c r="A3757" s="2">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s="3">
        <v>42.783999999999999</v>
      </c>
      <c r="S3757">
        <v>7</v>
      </c>
      <c r="T3757">
        <v>0.2</v>
      </c>
      <c r="U3757">
        <v>15.5092</v>
      </c>
      <c r="V3757">
        <f>DATEDIF(Superstore_Data[[#This Row],[Order Date]],Superstore_Data[[#This Row],[Ship Date]],"d")</f>
        <v>3</v>
      </c>
      <c r="W3757">
        <f t="shared" si="58"/>
        <v>1</v>
      </c>
    </row>
    <row r="3758" spans="1:23" x14ac:dyDescent="0.3">
      <c r="A3758" s="2">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s="3">
        <v>563.42999999999995</v>
      </c>
      <c r="S3758">
        <v>5</v>
      </c>
      <c r="T3758">
        <v>0.3</v>
      </c>
      <c r="U3758">
        <v>-56.343000000000004</v>
      </c>
      <c r="V3758">
        <f>DATEDIF(Superstore_Data[[#This Row],[Order Date]],Superstore_Data[[#This Row],[Ship Date]],"d")</f>
        <v>3</v>
      </c>
      <c r="W3758">
        <f t="shared" si="58"/>
        <v>1</v>
      </c>
    </row>
    <row r="3759" spans="1:23" x14ac:dyDescent="0.3">
      <c r="A3759" s="2">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s="3">
        <v>111.104</v>
      </c>
      <c r="S3759">
        <v>7</v>
      </c>
      <c r="T3759">
        <v>0.2</v>
      </c>
      <c r="U3759">
        <v>8.3328000000000007</v>
      </c>
      <c r="V3759">
        <f>DATEDIF(Superstore_Data[[#This Row],[Order Date]],Superstore_Data[[#This Row],[Ship Date]],"d")</f>
        <v>4</v>
      </c>
      <c r="W3759">
        <f t="shared" si="58"/>
        <v>1</v>
      </c>
    </row>
    <row r="3760" spans="1:23" x14ac:dyDescent="0.3">
      <c r="A3760" s="2">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s="3">
        <v>11.68</v>
      </c>
      <c r="S3760">
        <v>2</v>
      </c>
      <c r="T3760">
        <v>0</v>
      </c>
      <c r="U3760">
        <v>5.4896000000000003</v>
      </c>
      <c r="V3760">
        <f>DATEDIF(Superstore_Data[[#This Row],[Order Date]],Superstore_Data[[#This Row],[Ship Date]],"d")</f>
        <v>5</v>
      </c>
      <c r="W3760">
        <f t="shared" si="58"/>
        <v>1</v>
      </c>
    </row>
    <row r="3761" spans="1:23" x14ac:dyDescent="0.3">
      <c r="A3761" s="2">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s="3">
        <v>16.899999999999999</v>
      </c>
      <c r="S3761">
        <v>2</v>
      </c>
      <c r="T3761">
        <v>0</v>
      </c>
      <c r="U3761">
        <v>5.07</v>
      </c>
      <c r="V3761">
        <f>DATEDIF(Superstore_Data[[#This Row],[Order Date]],Superstore_Data[[#This Row],[Ship Date]],"d")</f>
        <v>5</v>
      </c>
      <c r="W3761">
        <f t="shared" si="58"/>
        <v>1</v>
      </c>
    </row>
    <row r="3762" spans="1:23" x14ac:dyDescent="0.3">
      <c r="A3762" s="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s="3">
        <v>24.4</v>
      </c>
      <c r="S3762">
        <v>2</v>
      </c>
      <c r="T3762">
        <v>0</v>
      </c>
      <c r="U3762">
        <v>10.247999999999999</v>
      </c>
      <c r="V3762">
        <f>DATEDIF(Superstore_Data[[#This Row],[Order Date]],Superstore_Data[[#This Row],[Ship Date]],"d")</f>
        <v>5</v>
      </c>
      <c r="W3762">
        <f t="shared" si="58"/>
        <v>1</v>
      </c>
    </row>
    <row r="3763" spans="1:23" x14ac:dyDescent="0.3">
      <c r="A3763" s="2">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s="3">
        <v>87.6</v>
      </c>
      <c r="S3763">
        <v>5</v>
      </c>
      <c r="T3763">
        <v>0</v>
      </c>
      <c r="U3763">
        <v>42.048000000000002</v>
      </c>
      <c r="V3763">
        <f>DATEDIF(Superstore_Data[[#This Row],[Order Date]],Superstore_Data[[#This Row],[Ship Date]],"d")</f>
        <v>5</v>
      </c>
      <c r="W3763">
        <f t="shared" si="58"/>
        <v>1</v>
      </c>
    </row>
    <row r="3764" spans="1:23" x14ac:dyDescent="0.3">
      <c r="A3764" s="2">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s="3">
        <v>241.96</v>
      </c>
      <c r="S3764">
        <v>2</v>
      </c>
      <c r="T3764">
        <v>0</v>
      </c>
      <c r="U3764">
        <v>24.196000000000002</v>
      </c>
      <c r="V3764">
        <f>DATEDIF(Superstore_Data[[#This Row],[Order Date]],Superstore_Data[[#This Row],[Ship Date]],"d")</f>
        <v>5</v>
      </c>
      <c r="W3764">
        <f t="shared" si="58"/>
        <v>1</v>
      </c>
    </row>
    <row r="3765" spans="1:23" x14ac:dyDescent="0.3">
      <c r="A3765" s="2">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s="3">
        <v>8.52</v>
      </c>
      <c r="S3765">
        <v>3</v>
      </c>
      <c r="T3765">
        <v>0</v>
      </c>
      <c r="U3765">
        <v>4.1748000000000003</v>
      </c>
      <c r="V3765">
        <f>DATEDIF(Superstore_Data[[#This Row],[Order Date]],Superstore_Data[[#This Row],[Ship Date]],"d")</f>
        <v>5</v>
      </c>
      <c r="W3765">
        <f t="shared" si="58"/>
        <v>1</v>
      </c>
    </row>
    <row r="3766" spans="1:23" x14ac:dyDescent="0.3">
      <c r="A3766" s="2">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s="3">
        <v>1.788</v>
      </c>
      <c r="S3766">
        <v>3</v>
      </c>
      <c r="T3766">
        <v>0.8</v>
      </c>
      <c r="U3766">
        <v>-3.0396000000000001</v>
      </c>
      <c r="V3766">
        <f>DATEDIF(Superstore_Data[[#This Row],[Order Date]],Superstore_Data[[#This Row],[Ship Date]],"d")</f>
        <v>5</v>
      </c>
      <c r="W3766">
        <f t="shared" si="58"/>
        <v>1</v>
      </c>
    </row>
    <row r="3767" spans="1:23" x14ac:dyDescent="0.3">
      <c r="A3767" s="2">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s="3">
        <v>99.372</v>
      </c>
      <c r="S3767">
        <v>2</v>
      </c>
      <c r="T3767">
        <v>0.3</v>
      </c>
      <c r="U3767">
        <v>-1.4196</v>
      </c>
      <c r="V3767">
        <f>DATEDIF(Superstore_Data[[#This Row],[Order Date]],Superstore_Data[[#This Row],[Ship Date]],"d")</f>
        <v>4</v>
      </c>
      <c r="W3767">
        <f t="shared" si="58"/>
        <v>1</v>
      </c>
    </row>
    <row r="3768" spans="1:23" x14ac:dyDescent="0.3">
      <c r="A3768" s="2">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s="3">
        <v>1.3440000000000001</v>
      </c>
      <c r="S3768">
        <v>1</v>
      </c>
      <c r="T3768">
        <v>0.2</v>
      </c>
      <c r="U3768">
        <v>0.504</v>
      </c>
      <c r="V3768">
        <f>DATEDIF(Superstore_Data[[#This Row],[Order Date]],Superstore_Data[[#This Row],[Ship Date]],"d")</f>
        <v>4</v>
      </c>
      <c r="W3768">
        <f t="shared" si="58"/>
        <v>1</v>
      </c>
    </row>
    <row r="3769" spans="1:23" x14ac:dyDescent="0.3">
      <c r="A3769" s="2">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s="3">
        <v>119.96</v>
      </c>
      <c r="S3769">
        <v>5</v>
      </c>
      <c r="T3769">
        <v>0.2</v>
      </c>
      <c r="U3769">
        <v>11.996</v>
      </c>
      <c r="V3769">
        <f>DATEDIF(Superstore_Data[[#This Row],[Order Date]],Superstore_Data[[#This Row],[Ship Date]],"d")</f>
        <v>2</v>
      </c>
      <c r="W3769">
        <f t="shared" si="58"/>
        <v>1</v>
      </c>
    </row>
    <row r="3770" spans="1:23" x14ac:dyDescent="0.3">
      <c r="A3770" s="2">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s="3">
        <v>1013.832</v>
      </c>
      <c r="S3770">
        <v>9</v>
      </c>
      <c r="T3770">
        <v>0.2</v>
      </c>
      <c r="U3770">
        <v>101.3832</v>
      </c>
      <c r="V3770">
        <f>DATEDIF(Superstore_Data[[#This Row],[Order Date]],Superstore_Data[[#This Row],[Ship Date]],"d")</f>
        <v>4</v>
      </c>
      <c r="W3770">
        <f t="shared" si="58"/>
        <v>1</v>
      </c>
    </row>
    <row r="3771" spans="1:23" x14ac:dyDescent="0.3">
      <c r="A3771" s="2">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s="3">
        <v>1.984</v>
      </c>
      <c r="S3771">
        <v>2</v>
      </c>
      <c r="T3771">
        <v>0.2</v>
      </c>
      <c r="U3771">
        <v>0.66959999999999997</v>
      </c>
      <c r="V3771">
        <f>DATEDIF(Superstore_Data[[#This Row],[Order Date]],Superstore_Data[[#This Row],[Ship Date]],"d")</f>
        <v>4</v>
      </c>
      <c r="W3771">
        <f t="shared" si="58"/>
        <v>1</v>
      </c>
    </row>
    <row r="3772" spans="1:23" x14ac:dyDescent="0.3">
      <c r="A3772" s="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s="3">
        <v>2003.52</v>
      </c>
      <c r="S3772">
        <v>6</v>
      </c>
      <c r="T3772">
        <v>0.2</v>
      </c>
      <c r="U3772">
        <v>-325.572</v>
      </c>
      <c r="V3772">
        <f>DATEDIF(Superstore_Data[[#This Row],[Order Date]],Superstore_Data[[#This Row],[Ship Date]],"d")</f>
        <v>4</v>
      </c>
      <c r="W3772">
        <f t="shared" si="58"/>
        <v>1</v>
      </c>
    </row>
    <row r="3773" spans="1:23" x14ac:dyDescent="0.3">
      <c r="A3773" s="2">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s="3">
        <v>82.367999999999995</v>
      </c>
      <c r="S3773">
        <v>2</v>
      </c>
      <c r="T3773">
        <v>0.2</v>
      </c>
      <c r="U3773">
        <v>-19.5624</v>
      </c>
      <c r="V3773">
        <f>DATEDIF(Superstore_Data[[#This Row],[Order Date]],Superstore_Data[[#This Row],[Ship Date]],"d")</f>
        <v>5</v>
      </c>
      <c r="W3773">
        <f t="shared" si="58"/>
        <v>1</v>
      </c>
    </row>
    <row r="3774" spans="1:23" x14ac:dyDescent="0.3">
      <c r="A3774" s="2">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s="3">
        <v>62.91</v>
      </c>
      <c r="S3774">
        <v>3</v>
      </c>
      <c r="T3774">
        <v>0</v>
      </c>
      <c r="U3774">
        <v>22.647600000000001</v>
      </c>
      <c r="V3774">
        <f>DATEDIF(Superstore_Data[[#This Row],[Order Date]],Superstore_Data[[#This Row],[Ship Date]],"d")</f>
        <v>5</v>
      </c>
      <c r="W3774">
        <f t="shared" si="58"/>
        <v>1</v>
      </c>
    </row>
    <row r="3775" spans="1:23" x14ac:dyDescent="0.3">
      <c r="A3775" s="2">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s="3">
        <v>6.9119999999999999</v>
      </c>
      <c r="S3775">
        <v>3</v>
      </c>
      <c r="T3775">
        <v>0.2</v>
      </c>
      <c r="U3775">
        <v>2.3328000000000002</v>
      </c>
      <c r="V3775">
        <f>DATEDIF(Superstore_Data[[#This Row],[Order Date]],Superstore_Data[[#This Row],[Ship Date]],"d")</f>
        <v>2</v>
      </c>
      <c r="W3775">
        <f t="shared" si="58"/>
        <v>1</v>
      </c>
    </row>
    <row r="3776" spans="1:23" x14ac:dyDescent="0.3">
      <c r="A3776" s="2">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s="3">
        <v>383.976</v>
      </c>
      <c r="S3776">
        <v>3</v>
      </c>
      <c r="T3776">
        <v>0.2</v>
      </c>
      <c r="U3776">
        <v>81.594899999999996</v>
      </c>
      <c r="V3776">
        <f>DATEDIF(Superstore_Data[[#This Row],[Order Date]],Superstore_Data[[#This Row],[Ship Date]],"d")</f>
        <v>2</v>
      </c>
      <c r="W3776">
        <f t="shared" si="58"/>
        <v>1</v>
      </c>
    </row>
    <row r="3777" spans="1:23" x14ac:dyDescent="0.3">
      <c r="A3777" s="2">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s="3">
        <v>10.368</v>
      </c>
      <c r="S3777">
        <v>2</v>
      </c>
      <c r="T3777">
        <v>0.2</v>
      </c>
      <c r="U3777">
        <v>3.6288</v>
      </c>
      <c r="V3777">
        <f>DATEDIF(Superstore_Data[[#This Row],[Order Date]],Superstore_Data[[#This Row],[Ship Date]],"d")</f>
        <v>2</v>
      </c>
      <c r="W3777">
        <f t="shared" si="58"/>
        <v>1</v>
      </c>
    </row>
    <row r="3778" spans="1:23" x14ac:dyDescent="0.3">
      <c r="A3778" s="2">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s="3">
        <v>335.94400000000002</v>
      </c>
      <c r="S3778">
        <v>7</v>
      </c>
      <c r="T3778">
        <v>0.2</v>
      </c>
      <c r="U3778">
        <v>41.993000000000002</v>
      </c>
      <c r="V3778">
        <f>DATEDIF(Superstore_Data[[#This Row],[Order Date]],Superstore_Data[[#This Row],[Ship Date]],"d")</f>
        <v>2</v>
      </c>
      <c r="W3778">
        <f t="shared" ref="W3778:W3841" si="59">COUNTIF($A:$A,A3778)</f>
        <v>1</v>
      </c>
    </row>
    <row r="3779" spans="1:23" x14ac:dyDescent="0.3">
      <c r="A3779" s="2">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s="3">
        <v>665.88</v>
      </c>
      <c r="S3779">
        <v>6</v>
      </c>
      <c r="T3779">
        <v>0</v>
      </c>
      <c r="U3779">
        <v>106.5408</v>
      </c>
      <c r="V3779">
        <f>DATEDIF(Superstore_Data[[#This Row],[Order Date]],Superstore_Data[[#This Row],[Ship Date]],"d")</f>
        <v>5</v>
      </c>
      <c r="W3779">
        <f t="shared" si="59"/>
        <v>1</v>
      </c>
    </row>
    <row r="3780" spans="1:23" x14ac:dyDescent="0.3">
      <c r="A3780" s="2">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s="3">
        <v>71.975999999999999</v>
      </c>
      <c r="S3780">
        <v>3</v>
      </c>
      <c r="T3780">
        <v>0.2</v>
      </c>
      <c r="U3780">
        <v>8.9969999999999999</v>
      </c>
      <c r="V3780">
        <f>DATEDIF(Superstore_Data[[#This Row],[Order Date]],Superstore_Data[[#This Row],[Ship Date]],"d")</f>
        <v>2</v>
      </c>
      <c r="W3780">
        <f t="shared" si="59"/>
        <v>1</v>
      </c>
    </row>
    <row r="3781" spans="1:23" x14ac:dyDescent="0.3">
      <c r="A3781" s="2">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s="3">
        <v>37.94</v>
      </c>
      <c r="S3781">
        <v>2</v>
      </c>
      <c r="T3781">
        <v>0</v>
      </c>
      <c r="U3781">
        <v>18.211200000000002</v>
      </c>
      <c r="V3781">
        <f>DATEDIF(Superstore_Data[[#This Row],[Order Date]],Superstore_Data[[#This Row],[Ship Date]],"d")</f>
        <v>4</v>
      </c>
      <c r="W3781">
        <f t="shared" si="59"/>
        <v>1</v>
      </c>
    </row>
    <row r="3782" spans="1:23" x14ac:dyDescent="0.3">
      <c r="A3782" s="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s="3">
        <v>273.95999999999998</v>
      </c>
      <c r="S3782">
        <v>2</v>
      </c>
      <c r="T3782">
        <v>0</v>
      </c>
      <c r="U3782">
        <v>10.958399999999999</v>
      </c>
      <c r="V3782">
        <f>DATEDIF(Superstore_Data[[#This Row],[Order Date]],Superstore_Data[[#This Row],[Ship Date]],"d")</f>
        <v>4</v>
      </c>
      <c r="W3782">
        <f t="shared" si="59"/>
        <v>1</v>
      </c>
    </row>
    <row r="3783" spans="1:23" x14ac:dyDescent="0.3">
      <c r="A3783" s="2">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s="3">
        <v>269.98200000000003</v>
      </c>
      <c r="S3783">
        <v>3</v>
      </c>
      <c r="T3783">
        <v>0.4</v>
      </c>
      <c r="U3783">
        <v>40.497300000000003</v>
      </c>
      <c r="V3783">
        <f>DATEDIF(Superstore_Data[[#This Row],[Order Date]],Superstore_Data[[#This Row],[Ship Date]],"d")</f>
        <v>5</v>
      </c>
      <c r="W3783">
        <f t="shared" si="59"/>
        <v>1</v>
      </c>
    </row>
    <row r="3784" spans="1:23" x14ac:dyDescent="0.3">
      <c r="A3784" s="2">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s="3">
        <v>8.9039999999999999</v>
      </c>
      <c r="S3784">
        <v>3</v>
      </c>
      <c r="T3784">
        <v>0.2</v>
      </c>
      <c r="U3784">
        <v>3.339</v>
      </c>
      <c r="V3784">
        <f>DATEDIF(Superstore_Data[[#This Row],[Order Date]],Superstore_Data[[#This Row],[Ship Date]],"d")</f>
        <v>3</v>
      </c>
      <c r="W3784">
        <f t="shared" si="59"/>
        <v>1</v>
      </c>
    </row>
    <row r="3785" spans="1:23" x14ac:dyDescent="0.3">
      <c r="A3785" s="2">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s="3">
        <v>720.06399999999996</v>
      </c>
      <c r="S3785">
        <v>4</v>
      </c>
      <c r="T3785">
        <v>0.2</v>
      </c>
      <c r="U3785">
        <v>-63.005600000000001</v>
      </c>
      <c r="V3785">
        <f>DATEDIF(Superstore_Data[[#This Row],[Order Date]],Superstore_Data[[#This Row],[Ship Date]],"d")</f>
        <v>3</v>
      </c>
      <c r="W3785">
        <f t="shared" si="59"/>
        <v>1</v>
      </c>
    </row>
    <row r="3786" spans="1:23" x14ac:dyDescent="0.3">
      <c r="A3786" s="2">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s="3">
        <v>41.423999999999999</v>
      </c>
      <c r="S3786">
        <v>2</v>
      </c>
      <c r="T3786">
        <v>0.2</v>
      </c>
      <c r="U3786">
        <v>8.2848000000000006</v>
      </c>
      <c r="V3786">
        <f>DATEDIF(Superstore_Data[[#This Row],[Order Date]],Superstore_Data[[#This Row],[Ship Date]],"d")</f>
        <v>4</v>
      </c>
      <c r="W3786">
        <f t="shared" si="59"/>
        <v>1</v>
      </c>
    </row>
    <row r="3787" spans="1:23" x14ac:dyDescent="0.3">
      <c r="A3787" s="2">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s="3">
        <v>3.1320000000000001</v>
      </c>
      <c r="S3787">
        <v>2</v>
      </c>
      <c r="T3787">
        <v>0.7</v>
      </c>
      <c r="U3787">
        <v>-2.61</v>
      </c>
      <c r="V3787">
        <f>DATEDIF(Superstore_Data[[#This Row],[Order Date]],Superstore_Data[[#This Row],[Ship Date]],"d")</f>
        <v>4</v>
      </c>
      <c r="W3787">
        <f t="shared" si="59"/>
        <v>1</v>
      </c>
    </row>
    <row r="3788" spans="1:23" x14ac:dyDescent="0.3">
      <c r="A3788" s="2">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s="3">
        <v>1085.42</v>
      </c>
      <c r="S3788">
        <v>7</v>
      </c>
      <c r="T3788">
        <v>0</v>
      </c>
      <c r="U3788">
        <v>282.20920000000001</v>
      </c>
      <c r="V3788">
        <f>DATEDIF(Superstore_Data[[#This Row],[Order Date]],Superstore_Data[[#This Row],[Ship Date]],"d")</f>
        <v>4</v>
      </c>
      <c r="W3788">
        <f t="shared" si="59"/>
        <v>1</v>
      </c>
    </row>
    <row r="3789" spans="1:23" x14ac:dyDescent="0.3">
      <c r="A3789" s="2">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s="3">
        <v>3.9119999999999999</v>
      </c>
      <c r="S3789">
        <v>1</v>
      </c>
      <c r="T3789">
        <v>0.2</v>
      </c>
      <c r="U3789">
        <v>1.0268999999999999</v>
      </c>
      <c r="V3789">
        <f>DATEDIF(Superstore_Data[[#This Row],[Order Date]],Superstore_Data[[#This Row],[Ship Date]],"d")</f>
        <v>5</v>
      </c>
      <c r="W3789">
        <f t="shared" si="59"/>
        <v>1</v>
      </c>
    </row>
    <row r="3790" spans="1:23" x14ac:dyDescent="0.3">
      <c r="A3790" s="2">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s="3">
        <v>62.375999999999998</v>
      </c>
      <c r="S3790">
        <v>3</v>
      </c>
      <c r="T3790">
        <v>0.2</v>
      </c>
      <c r="U3790">
        <v>7.0172999999999996</v>
      </c>
      <c r="V3790">
        <f>DATEDIF(Superstore_Data[[#This Row],[Order Date]],Superstore_Data[[#This Row],[Ship Date]],"d")</f>
        <v>5</v>
      </c>
      <c r="W3790">
        <f t="shared" si="59"/>
        <v>1</v>
      </c>
    </row>
    <row r="3791" spans="1:23" x14ac:dyDescent="0.3">
      <c r="A3791" s="2">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s="3">
        <v>29.05</v>
      </c>
      <c r="S3791">
        <v>5</v>
      </c>
      <c r="T3791">
        <v>0</v>
      </c>
      <c r="U3791">
        <v>9.0054999999999996</v>
      </c>
      <c r="V3791">
        <f>DATEDIF(Superstore_Data[[#This Row],[Order Date]],Superstore_Data[[#This Row],[Ship Date]],"d")</f>
        <v>4</v>
      </c>
      <c r="W3791">
        <f t="shared" si="59"/>
        <v>1</v>
      </c>
    </row>
    <row r="3792" spans="1:23" x14ac:dyDescent="0.3">
      <c r="A3792" s="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s="3">
        <v>180.96</v>
      </c>
      <c r="S3792">
        <v>6</v>
      </c>
      <c r="T3792">
        <v>0.2</v>
      </c>
      <c r="U3792">
        <v>67.86</v>
      </c>
      <c r="V3792">
        <f>DATEDIF(Superstore_Data[[#This Row],[Order Date]],Superstore_Data[[#This Row],[Ship Date]],"d")</f>
        <v>6</v>
      </c>
      <c r="W3792">
        <f t="shared" si="59"/>
        <v>1</v>
      </c>
    </row>
    <row r="3793" spans="1:23" x14ac:dyDescent="0.3">
      <c r="A3793" s="2">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s="3">
        <v>4.4189999999999996</v>
      </c>
      <c r="S3793">
        <v>3</v>
      </c>
      <c r="T3793">
        <v>0.7</v>
      </c>
      <c r="U3793">
        <v>-3.3879000000000001</v>
      </c>
      <c r="V3793">
        <f>DATEDIF(Superstore_Data[[#This Row],[Order Date]],Superstore_Data[[#This Row],[Ship Date]],"d")</f>
        <v>1</v>
      </c>
      <c r="W3793">
        <f t="shared" si="59"/>
        <v>1</v>
      </c>
    </row>
    <row r="3794" spans="1:23" x14ac:dyDescent="0.3">
      <c r="A3794" s="2">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s="3">
        <v>16.032</v>
      </c>
      <c r="S3794">
        <v>6</v>
      </c>
      <c r="T3794">
        <v>0.2</v>
      </c>
      <c r="U3794">
        <v>2.2044000000000001</v>
      </c>
      <c r="V3794">
        <f>DATEDIF(Superstore_Data[[#This Row],[Order Date]],Superstore_Data[[#This Row],[Ship Date]],"d")</f>
        <v>1</v>
      </c>
      <c r="W3794">
        <f t="shared" si="59"/>
        <v>1</v>
      </c>
    </row>
    <row r="3795" spans="1:23" x14ac:dyDescent="0.3">
      <c r="A3795" s="2">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s="3">
        <v>29.79</v>
      </c>
      <c r="S3795">
        <v>3</v>
      </c>
      <c r="T3795">
        <v>0</v>
      </c>
      <c r="U3795">
        <v>12.511799999999999</v>
      </c>
      <c r="V3795">
        <f>DATEDIF(Superstore_Data[[#This Row],[Order Date]],Superstore_Data[[#This Row],[Ship Date]],"d")</f>
        <v>4</v>
      </c>
      <c r="W3795">
        <f t="shared" si="59"/>
        <v>1</v>
      </c>
    </row>
    <row r="3796" spans="1:23" x14ac:dyDescent="0.3">
      <c r="A3796" s="2">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s="3">
        <v>57.23</v>
      </c>
      <c r="S3796">
        <v>1</v>
      </c>
      <c r="T3796">
        <v>0</v>
      </c>
      <c r="U3796">
        <v>14.307499999999999</v>
      </c>
      <c r="V3796">
        <f>DATEDIF(Superstore_Data[[#This Row],[Order Date]],Superstore_Data[[#This Row],[Ship Date]],"d")</f>
        <v>6</v>
      </c>
      <c r="W3796">
        <f t="shared" si="59"/>
        <v>1</v>
      </c>
    </row>
    <row r="3797" spans="1:23" x14ac:dyDescent="0.3">
      <c r="A3797" s="2">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s="3">
        <v>333</v>
      </c>
      <c r="S3797">
        <v>3</v>
      </c>
      <c r="T3797">
        <v>0.2</v>
      </c>
      <c r="U3797">
        <v>-16.649999999999999</v>
      </c>
      <c r="V3797">
        <f>DATEDIF(Superstore_Data[[#This Row],[Order Date]],Superstore_Data[[#This Row],[Ship Date]],"d")</f>
        <v>6</v>
      </c>
      <c r="W3797">
        <f t="shared" si="59"/>
        <v>1</v>
      </c>
    </row>
    <row r="3798" spans="1:23" x14ac:dyDescent="0.3">
      <c r="A3798" s="2">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s="3">
        <v>36.44</v>
      </c>
      <c r="S3798">
        <v>4</v>
      </c>
      <c r="T3798">
        <v>0</v>
      </c>
      <c r="U3798">
        <v>12.0252</v>
      </c>
      <c r="V3798">
        <f>DATEDIF(Superstore_Data[[#This Row],[Order Date]],Superstore_Data[[#This Row],[Ship Date]],"d")</f>
        <v>6</v>
      </c>
      <c r="W3798">
        <f t="shared" si="59"/>
        <v>1</v>
      </c>
    </row>
    <row r="3799" spans="1:23" x14ac:dyDescent="0.3">
      <c r="A3799" s="2">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s="3">
        <v>251.64</v>
      </c>
      <c r="S3799">
        <v>3</v>
      </c>
      <c r="T3799">
        <v>0.2</v>
      </c>
      <c r="U3799">
        <v>88.073999999999998</v>
      </c>
      <c r="V3799">
        <f>DATEDIF(Superstore_Data[[#This Row],[Order Date]],Superstore_Data[[#This Row],[Ship Date]],"d")</f>
        <v>3</v>
      </c>
      <c r="W3799">
        <f t="shared" si="59"/>
        <v>1</v>
      </c>
    </row>
    <row r="3800" spans="1:23" x14ac:dyDescent="0.3">
      <c r="A3800" s="2">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s="3">
        <v>523.76400000000001</v>
      </c>
      <c r="S3800">
        <v>3</v>
      </c>
      <c r="T3800">
        <v>0.4</v>
      </c>
      <c r="U3800">
        <v>-192.04679999999999</v>
      </c>
      <c r="V3800">
        <f>DATEDIF(Superstore_Data[[#This Row],[Order Date]],Superstore_Data[[#This Row],[Ship Date]],"d")</f>
        <v>1</v>
      </c>
      <c r="W3800">
        <f t="shared" si="59"/>
        <v>1</v>
      </c>
    </row>
    <row r="3801" spans="1:23" x14ac:dyDescent="0.3">
      <c r="A3801" s="2">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s="3">
        <v>1359.96</v>
      </c>
      <c r="S3801">
        <v>5</v>
      </c>
      <c r="T3801">
        <v>0.2</v>
      </c>
      <c r="U3801">
        <v>118.9965</v>
      </c>
      <c r="V3801">
        <f>DATEDIF(Superstore_Data[[#This Row],[Order Date]],Superstore_Data[[#This Row],[Ship Date]],"d")</f>
        <v>1</v>
      </c>
      <c r="W3801">
        <f t="shared" si="59"/>
        <v>1</v>
      </c>
    </row>
    <row r="3802" spans="1:23" x14ac:dyDescent="0.3">
      <c r="A3802" s="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s="3">
        <v>102.592</v>
      </c>
      <c r="S3802">
        <v>1</v>
      </c>
      <c r="T3802">
        <v>0.2</v>
      </c>
      <c r="U3802">
        <v>10.2592</v>
      </c>
      <c r="V3802">
        <f>DATEDIF(Superstore_Data[[#This Row],[Order Date]],Superstore_Data[[#This Row],[Ship Date]],"d")</f>
        <v>6</v>
      </c>
      <c r="W3802">
        <f t="shared" si="59"/>
        <v>1</v>
      </c>
    </row>
    <row r="3803" spans="1:23" x14ac:dyDescent="0.3">
      <c r="A3803" s="2">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s="3">
        <v>22.704000000000001</v>
      </c>
      <c r="S3803">
        <v>1</v>
      </c>
      <c r="T3803">
        <v>0.2</v>
      </c>
      <c r="U3803">
        <v>5.9598000000000004</v>
      </c>
      <c r="V3803">
        <f>DATEDIF(Superstore_Data[[#This Row],[Order Date]],Superstore_Data[[#This Row],[Ship Date]],"d")</f>
        <v>6</v>
      </c>
      <c r="W3803">
        <f t="shared" si="59"/>
        <v>1</v>
      </c>
    </row>
    <row r="3804" spans="1:23" x14ac:dyDescent="0.3">
      <c r="A3804" s="2">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s="3">
        <v>93.024000000000001</v>
      </c>
      <c r="S3804">
        <v>3</v>
      </c>
      <c r="T3804">
        <v>0.2</v>
      </c>
      <c r="U3804">
        <v>33.721200000000003</v>
      </c>
      <c r="V3804">
        <f>DATEDIF(Superstore_Data[[#This Row],[Order Date]],Superstore_Data[[#This Row],[Ship Date]],"d")</f>
        <v>6</v>
      </c>
      <c r="W3804">
        <f t="shared" si="59"/>
        <v>1</v>
      </c>
    </row>
    <row r="3805" spans="1:23" x14ac:dyDescent="0.3">
      <c r="A3805" s="2">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s="3">
        <v>12.768000000000001</v>
      </c>
      <c r="S3805">
        <v>2</v>
      </c>
      <c r="T3805">
        <v>0.2</v>
      </c>
      <c r="U3805">
        <v>1.4363999999999999</v>
      </c>
      <c r="V3805">
        <f>DATEDIF(Superstore_Data[[#This Row],[Order Date]],Superstore_Data[[#This Row],[Ship Date]],"d")</f>
        <v>6</v>
      </c>
      <c r="W3805">
        <f t="shared" si="59"/>
        <v>1</v>
      </c>
    </row>
    <row r="3806" spans="1:23" x14ac:dyDescent="0.3">
      <c r="A3806" s="2">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s="3">
        <v>35.008000000000003</v>
      </c>
      <c r="S3806">
        <v>4</v>
      </c>
      <c r="T3806">
        <v>0.2</v>
      </c>
      <c r="U3806">
        <v>13.128</v>
      </c>
      <c r="V3806">
        <f>DATEDIF(Superstore_Data[[#This Row],[Order Date]],Superstore_Data[[#This Row],[Ship Date]],"d")</f>
        <v>6</v>
      </c>
      <c r="W3806">
        <f t="shared" si="59"/>
        <v>1</v>
      </c>
    </row>
    <row r="3807" spans="1:23" x14ac:dyDescent="0.3">
      <c r="A3807" s="2">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s="3">
        <v>39.152000000000001</v>
      </c>
      <c r="S3807">
        <v>1</v>
      </c>
      <c r="T3807">
        <v>0.2</v>
      </c>
      <c r="U3807">
        <v>14.682</v>
      </c>
      <c r="V3807">
        <f>DATEDIF(Superstore_Data[[#This Row],[Order Date]],Superstore_Data[[#This Row],[Ship Date]],"d")</f>
        <v>6</v>
      </c>
      <c r="W3807">
        <f t="shared" si="59"/>
        <v>1</v>
      </c>
    </row>
    <row r="3808" spans="1:23" x14ac:dyDescent="0.3">
      <c r="A3808" s="2">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s="3">
        <v>11.76</v>
      </c>
      <c r="S3808">
        <v>5</v>
      </c>
      <c r="T3808">
        <v>0.2</v>
      </c>
      <c r="U3808">
        <v>1.323</v>
      </c>
      <c r="V3808">
        <f>DATEDIF(Superstore_Data[[#This Row],[Order Date]],Superstore_Data[[#This Row],[Ship Date]],"d")</f>
        <v>7</v>
      </c>
      <c r="W3808">
        <f t="shared" si="59"/>
        <v>1</v>
      </c>
    </row>
    <row r="3809" spans="1:23" x14ac:dyDescent="0.3">
      <c r="A3809" s="2">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s="3">
        <v>5.2380000000000004</v>
      </c>
      <c r="S3809">
        <v>2</v>
      </c>
      <c r="T3809">
        <v>0.7</v>
      </c>
      <c r="U3809">
        <v>-4.0157999999999996</v>
      </c>
      <c r="V3809">
        <f>DATEDIF(Superstore_Data[[#This Row],[Order Date]],Superstore_Data[[#This Row],[Ship Date]],"d")</f>
        <v>7</v>
      </c>
      <c r="W3809">
        <f t="shared" si="59"/>
        <v>1</v>
      </c>
    </row>
    <row r="3810" spans="1:23" x14ac:dyDescent="0.3">
      <c r="A3810" s="2">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s="3">
        <v>4.6619999999999999</v>
      </c>
      <c r="S3810">
        <v>3</v>
      </c>
      <c r="T3810">
        <v>0.7</v>
      </c>
      <c r="U3810">
        <v>-3.7296</v>
      </c>
      <c r="V3810">
        <f>DATEDIF(Superstore_Data[[#This Row],[Order Date]],Superstore_Data[[#This Row],[Ship Date]],"d")</f>
        <v>7</v>
      </c>
      <c r="W3810">
        <f t="shared" si="59"/>
        <v>1</v>
      </c>
    </row>
    <row r="3811" spans="1:23" x14ac:dyDescent="0.3">
      <c r="A3811" s="2">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s="3">
        <v>523.91999999999996</v>
      </c>
      <c r="S3811">
        <v>5</v>
      </c>
      <c r="T3811">
        <v>0.2</v>
      </c>
      <c r="U3811">
        <v>-72.039000000000001</v>
      </c>
      <c r="V3811">
        <f>DATEDIF(Superstore_Data[[#This Row],[Order Date]],Superstore_Data[[#This Row],[Ship Date]],"d")</f>
        <v>7</v>
      </c>
      <c r="W3811">
        <f t="shared" si="59"/>
        <v>1</v>
      </c>
    </row>
    <row r="3812" spans="1:23" x14ac:dyDescent="0.3">
      <c r="A3812" s="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s="3">
        <v>100.792</v>
      </c>
      <c r="S3812">
        <v>1</v>
      </c>
      <c r="T3812">
        <v>0.2</v>
      </c>
      <c r="U3812">
        <v>10.0792</v>
      </c>
      <c r="V3812">
        <f>DATEDIF(Superstore_Data[[#This Row],[Order Date]],Superstore_Data[[#This Row],[Ship Date]],"d")</f>
        <v>7</v>
      </c>
      <c r="W3812">
        <f t="shared" si="59"/>
        <v>1</v>
      </c>
    </row>
    <row r="3813" spans="1:23" x14ac:dyDescent="0.3">
      <c r="A3813" s="2">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s="3">
        <v>146.136</v>
      </c>
      <c r="S3813">
        <v>3</v>
      </c>
      <c r="T3813">
        <v>0.2</v>
      </c>
      <c r="U3813">
        <v>16.440300000000001</v>
      </c>
      <c r="V3813">
        <f>DATEDIF(Superstore_Data[[#This Row],[Order Date]],Superstore_Data[[#This Row],[Ship Date]],"d")</f>
        <v>7</v>
      </c>
      <c r="W3813">
        <f t="shared" si="59"/>
        <v>1</v>
      </c>
    </row>
    <row r="3814" spans="1:23" x14ac:dyDescent="0.3">
      <c r="A3814" s="2">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s="3">
        <v>25.06</v>
      </c>
      <c r="S3814">
        <v>2</v>
      </c>
      <c r="T3814">
        <v>0</v>
      </c>
      <c r="U3814">
        <v>11.7782</v>
      </c>
      <c r="V3814">
        <f>DATEDIF(Superstore_Data[[#This Row],[Order Date]],Superstore_Data[[#This Row],[Ship Date]],"d")</f>
        <v>0</v>
      </c>
      <c r="W3814">
        <f t="shared" si="59"/>
        <v>1</v>
      </c>
    </row>
    <row r="3815" spans="1:23" x14ac:dyDescent="0.3">
      <c r="A3815" s="2">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s="3">
        <v>19.824000000000002</v>
      </c>
      <c r="S3815">
        <v>6</v>
      </c>
      <c r="T3815">
        <v>0.2</v>
      </c>
      <c r="U3815">
        <v>6.4428000000000001</v>
      </c>
      <c r="V3815">
        <f>DATEDIF(Superstore_Data[[#This Row],[Order Date]],Superstore_Data[[#This Row],[Ship Date]],"d")</f>
        <v>4</v>
      </c>
      <c r="W3815">
        <f t="shared" si="59"/>
        <v>1</v>
      </c>
    </row>
    <row r="3816" spans="1:23" x14ac:dyDescent="0.3">
      <c r="A3816" s="2">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s="3">
        <v>823.96</v>
      </c>
      <c r="S3816">
        <v>5</v>
      </c>
      <c r="T3816">
        <v>0.2</v>
      </c>
      <c r="U3816">
        <v>51.497500000000002</v>
      </c>
      <c r="V3816">
        <f>DATEDIF(Superstore_Data[[#This Row],[Order Date]],Superstore_Data[[#This Row],[Ship Date]],"d")</f>
        <v>0</v>
      </c>
      <c r="W3816">
        <f t="shared" si="59"/>
        <v>1</v>
      </c>
    </row>
    <row r="3817" spans="1:23" x14ac:dyDescent="0.3">
      <c r="A3817" s="2">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s="3">
        <v>15.984</v>
      </c>
      <c r="S3817">
        <v>2</v>
      </c>
      <c r="T3817">
        <v>0.2</v>
      </c>
      <c r="U3817">
        <v>4.9950000000000001</v>
      </c>
      <c r="V3817">
        <f>DATEDIF(Superstore_Data[[#This Row],[Order Date]],Superstore_Data[[#This Row],[Ship Date]],"d")</f>
        <v>0</v>
      </c>
      <c r="W3817">
        <f t="shared" si="59"/>
        <v>1</v>
      </c>
    </row>
    <row r="3818" spans="1:23" x14ac:dyDescent="0.3">
      <c r="A3818" s="2">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s="3">
        <v>801.96</v>
      </c>
      <c r="S3818">
        <v>2</v>
      </c>
      <c r="T3818">
        <v>0</v>
      </c>
      <c r="U3818">
        <v>200.49</v>
      </c>
      <c r="V3818">
        <f>DATEDIF(Superstore_Data[[#This Row],[Order Date]],Superstore_Data[[#This Row],[Ship Date]],"d")</f>
        <v>4</v>
      </c>
      <c r="W3818">
        <f t="shared" si="59"/>
        <v>1</v>
      </c>
    </row>
    <row r="3819" spans="1:23" x14ac:dyDescent="0.3">
      <c r="A3819" s="2">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s="3">
        <v>59.97</v>
      </c>
      <c r="S3819">
        <v>3</v>
      </c>
      <c r="T3819">
        <v>0</v>
      </c>
      <c r="U3819">
        <v>0</v>
      </c>
      <c r="V3819">
        <f>DATEDIF(Superstore_Data[[#This Row],[Order Date]],Superstore_Data[[#This Row],[Ship Date]],"d")</f>
        <v>4</v>
      </c>
      <c r="W3819">
        <f t="shared" si="59"/>
        <v>1</v>
      </c>
    </row>
    <row r="3820" spans="1:23" x14ac:dyDescent="0.3">
      <c r="A3820" s="2">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s="3">
        <v>1056.8599999999999</v>
      </c>
      <c r="S3820">
        <v>7</v>
      </c>
      <c r="T3820">
        <v>0</v>
      </c>
      <c r="U3820">
        <v>306.48939999999999</v>
      </c>
      <c r="V3820">
        <f>DATEDIF(Superstore_Data[[#This Row],[Order Date]],Superstore_Data[[#This Row],[Ship Date]],"d")</f>
        <v>4</v>
      </c>
      <c r="W3820">
        <f t="shared" si="59"/>
        <v>1</v>
      </c>
    </row>
    <row r="3821" spans="1:23" x14ac:dyDescent="0.3">
      <c r="A3821" s="2">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s="3">
        <v>12.816000000000001</v>
      </c>
      <c r="S3821">
        <v>3</v>
      </c>
      <c r="T3821">
        <v>0.2</v>
      </c>
      <c r="U3821">
        <v>4.3254000000000001</v>
      </c>
      <c r="V3821">
        <f>DATEDIF(Superstore_Data[[#This Row],[Order Date]],Superstore_Data[[#This Row],[Ship Date]],"d")</f>
        <v>5</v>
      </c>
      <c r="W3821">
        <f t="shared" si="59"/>
        <v>1</v>
      </c>
    </row>
    <row r="3822" spans="1:23" x14ac:dyDescent="0.3">
      <c r="A3822" s="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s="3">
        <v>314.35199999999998</v>
      </c>
      <c r="S3822">
        <v>3</v>
      </c>
      <c r="T3822">
        <v>0.2</v>
      </c>
      <c r="U3822">
        <v>-15.717599999999999</v>
      </c>
      <c r="V3822">
        <f>DATEDIF(Superstore_Data[[#This Row],[Order Date]],Superstore_Data[[#This Row],[Ship Date]],"d")</f>
        <v>5</v>
      </c>
      <c r="W3822">
        <f t="shared" si="59"/>
        <v>1</v>
      </c>
    </row>
    <row r="3823" spans="1:23" x14ac:dyDescent="0.3">
      <c r="A3823" s="2">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s="3">
        <v>18.98</v>
      </c>
      <c r="S3823">
        <v>2</v>
      </c>
      <c r="T3823">
        <v>0</v>
      </c>
      <c r="U3823">
        <v>8.9206000000000003</v>
      </c>
      <c r="V3823">
        <f>DATEDIF(Superstore_Data[[#This Row],[Order Date]],Superstore_Data[[#This Row],[Ship Date]],"d")</f>
        <v>5</v>
      </c>
      <c r="W3823">
        <f t="shared" si="59"/>
        <v>1</v>
      </c>
    </row>
    <row r="3824" spans="1:23" x14ac:dyDescent="0.3">
      <c r="A3824" s="2">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s="3">
        <v>18.239999999999998</v>
      </c>
      <c r="S3824">
        <v>6</v>
      </c>
      <c r="T3824">
        <v>0.2</v>
      </c>
      <c r="U3824">
        <v>6.1559999999999997</v>
      </c>
      <c r="V3824">
        <f>DATEDIF(Superstore_Data[[#This Row],[Order Date]],Superstore_Data[[#This Row],[Ship Date]],"d")</f>
        <v>5</v>
      </c>
      <c r="W3824">
        <f t="shared" si="59"/>
        <v>1</v>
      </c>
    </row>
    <row r="3825" spans="1:23" x14ac:dyDescent="0.3">
      <c r="A3825" s="2">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s="3">
        <v>991.2</v>
      </c>
      <c r="S3825">
        <v>6</v>
      </c>
      <c r="T3825">
        <v>0</v>
      </c>
      <c r="U3825">
        <v>257.71199999999999</v>
      </c>
      <c r="V3825">
        <f>DATEDIF(Superstore_Data[[#This Row],[Order Date]],Superstore_Data[[#This Row],[Ship Date]],"d")</f>
        <v>4</v>
      </c>
      <c r="W3825">
        <f t="shared" si="59"/>
        <v>1</v>
      </c>
    </row>
    <row r="3826" spans="1:23" x14ac:dyDescent="0.3">
      <c r="A3826" s="2">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s="3">
        <v>879.98400000000004</v>
      </c>
      <c r="S3826">
        <v>2</v>
      </c>
      <c r="T3826">
        <v>0.2</v>
      </c>
      <c r="U3826">
        <v>329.99400000000003</v>
      </c>
      <c r="V3826">
        <f>DATEDIF(Superstore_Data[[#This Row],[Order Date]],Superstore_Data[[#This Row],[Ship Date]],"d")</f>
        <v>4</v>
      </c>
      <c r="W3826">
        <f t="shared" si="59"/>
        <v>1</v>
      </c>
    </row>
    <row r="3827" spans="1:23" x14ac:dyDescent="0.3">
      <c r="A3827" s="2">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s="3">
        <v>12.96</v>
      </c>
      <c r="S3827">
        <v>9</v>
      </c>
      <c r="T3827">
        <v>0.2</v>
      </c>
      <c r="U3827">
        <v>4.5359999999999996</v>
      </c>
      <c r="V3827">
        <f>DATEDIF(Superstore_Data[[#This Row],[Order Date]],Superstore_Data[[#This Row],[Ship Date]],"d")</f>
        <v>4</v>
      </c>
      <c r="W3827">
        <f t="shared" si="59"/>
        <v>1</v>
      </c>
    </row>
    <row r="3828" spans="1:23" x14ac:dyDescent="0.3">
      <c r="A3828" s="2">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s="3">
        <v>107.44</v>
      </c>
      <c r="S3828">
        <v>10</v>
      </c>
      <c r="T3828">
        <v>0.2</v>
      </c>
      <c r="U3828">
        <v>10.744</v>
      </c>
      <c r="V3828">
        <f>DATEDIF(Superstore_Data[[#This Row],[Order Date]],Superstore_Data[[#This Row],[Ship Date]],"d")</f>
        <v>5</v>
      </c>
      <c r="W3828">
        <f t="shared" si="59"/>
        <v>1</v>
      </c>
    </row>
    <row r="3829" spans="1:23" x14ac:dyDescent="0.3">
      <c r="A3829" s="2">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s="3">
        <v>1458.65</v>
      </c>
      <c r="S3829">
        <v>5</v>
      </c>
      <c r="T3829">
        <v>0</v>
      </c>
      <c r="U3829">
        <v>423.00850000000003</v>
      </c>
      <c r="V3829">
        <f>DATEDIF(Superstore_Data[[#This Row],[Order Date]],Superstore_Data[[#This Row],[Ship Date]],"d")</f>
        <v>4</v>
      </c>
      <c r="W3829">
        <f t="shared" si="59"/>
        <v>1</v>
      </c>
    </row>
    <row r="3830" spans="1:23" x14ac:dyDescent="0.3">
      <c r="A3830" s="2">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s="3">
        <v>26.64</v>
      </c>
      <c r="S3830">
        <v>1</v>
      </c>
      <c r="T3830">
        <v>0</v>
      </c>
      <c r="U3830">
        <v>7.4592000000000001</v>
      </c>
      <c r="V3830">
        <f>DATEDIF(Superstore_Data[[#This Row],[Order Date]],Superstore_Data[[#This Row],[Ship Date]],"d")</f>
        <v>4</v>
      </c>
      <c r="W3830">
        <f t="shared" si="59"/>
        <v>1</v>
      </c>
    </row>
    <row r="3831" spans="1:23" x14ac:dyDescent="0.3">
      <c r="A3831" s="2">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s="3">
        <v>476.8</v>
      </c>
      <c r="S3831">
        <v>2</v>
      </c>
      <c r="T3831">
        <v>0</v>
      </c>
      <c r="U3831">
        <v>119.2</v>
      </c>
      <c r="V3831">
        <f>DATEDIF(Superstore_Data[[#This Row],[Order Date]],Superstore_Data[[#This Row],[Ship Date]],"d")</f>
        <v>4</v>
      </c>
      <c r="W3831">
        <f t="shared" si="59"/>
        <v>1</v>
      </c>
    </row>
    <row r="3832" spans="1:23" x14ac:dyDescent="0.3">
      <c r="A3832" s="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s="3">
        <v>87.444000000000003</v>
      </c>
      <c r="S3832">
        <v>2</v>
      </c>
      <c r="T3832">
        <v>0.1</v>
      </c>
      <c r="U3832">
        <v>18.4604</v>
      </c>
      <c r="V3832">
        <f>DATEDIF(Superstore_Data[[#This Row],[Order Date]],Superstore_Data[[#This Row],[Ship Date]],"d")</f>
        <v>4</v>
      </c>
      <c r="W3832">
        <f t="shared" si="59"/>
        <v>1</v>
      </c>
    </row>
    <row r="3833" spans="1:23" x14ac:dyDescent="0.3">
      <c r="A3833" s="2">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s="3">
        <v>76.14</v>
      </c>
      <c r="S3833">
        <v>3</v>
      </c>
      <c r="T3833">
        <v>0</v>
      </c>
      <c r="U3833">
        <v>26.649000000000001</v>
      </c>
      <c r="V3833">
        <f>DATEDIF(Superstore_Data[[#This Row],[Order Date]],Superstore_Data[[#This Row],[Ship Date]],"d")</f>
        <v>5</v>
      </c>
      <c r="W3833">
        <f t="shared" si="59"/>
        <v>1</v>
      </c>
    </row>
    <row r="3834" spans="1:23" x14ac:dyDescent="0.3">
      <c r="A3834" s="2">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s="3">
        <v>19.96</v>
      </c>
      <c r="S3834">
        <v>2</v>
      </c>
      <c r="T3834">
        <v>0</v>
      </c>
      <c r="U3834">
        <v>9.3811999999999998</v>
      </c>
      <c r="V3834">
        <f>DATEDIF(Superstore_Data[[#This Row],[Order Date]],Superstore_Data[[#This Row],[Ship Date]],"d")</f>
        <v>5</v>
      </c>
      <c r="W3834">
        <f t="shared" si="59"/>
        <v>1</v>
      </c>
    </row>
    <row r="3835" spans="1:23" x14ac:dyDescent="0.3">
      <c r="A3835" s="2">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3">
        <v>1049.97</v>
      </c>
      <c r="S3835">
        <v>5</v>
      </c>
      <c r="T3835">
        <v>0.4</v>
      </c>
      <c r="U3835">
        <v>-209.994</v>
      </c>
      <c r="V3835">
        <f>DATEDIF(Superstore_Data[[#This Row],[Order Date]],Superstore_Data[[#This Row],[Ship Date]],"d")</f>
        <v>0</v>
      </c>
      <c r="W3835">
        <f t="shared" si="59"/>
        <v>1</v>
      </c>
    </row>
    <row r="3836" spans="1:23" x14ac:dyDescent="0.3">
      <c r="A3836" s="2">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3">
        <v>611.05799999999999</v>
      </c>
      <c r="S3836">
        <v>3</v>
      </c>
      <c r="T3836">
        <v>0.3</v>
      </c>
      <c r="U3836">
        <v>-34.9176</v>
      </c>
      <c r="V3836">
        <f>DATEDIF(Superstore_Data[[#This Row],[Order Date]],Superstore_Data[[#This Row],[Ship Date]],"d")</f>
        <v>0</v>
      </c>
      <c r="W3836">
        <f t="shared" si="59"/>
        <v>1</v>
      </c>
    </row>
    <row r="3837" spans="1:23" x14ac:dyDescent="0.3">
      <c r="A3837" s="2">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3">
        <v>2.3679999999999999</v>
      </c>
      <c r="S3837">
        <v>2</v>
      </c>
      <c r="T3837">
        <v>0.2</v>
      </c>
      <c r="U3837">
        <v>0.82879999999999998</v>
      </c>
      <c r="V3837">
        <f>DATEDIF(Superstore_Data[[#This Row],[Order Date]],Superstore_Data[[#This Row],[Ship Date]],"d")</f>
        <v>7</v>
      </c>
      <c r="W3837">
        <f t="shared" si="59"/>
        <v>1</v>
      </c>
    </row>
    <row r="3838" spans="1:23" x14ac:dyDescent="0.3">
      <c r="A3838" s="2">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s="3">
        <v>19.007999999999999</v>
      </c>
      <c r="S3838">
        <v>3</v>
      </c>
      <c r="T3838">
        <v>0.2</v>
      </c>
      <c r="U3838">
        <v>6.8903999999999996</v>
      </c>
      <c r="V3838">
        <f>DATEDIF(Superstore_Data[[#This Row],[Order Date]],Superstore_Data[[#This Row],[Ship Date]],"d")</f>
        <v>7</v>
      </c>
      <c r="W3838">
        <f t="shared" si="59"/>
        <v>1</v>
      </c>
    </row>
    <row r="3839" spans="1:23" x14ac:dyDescent="0.3">
      <c r="A3839" s="2">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s="3">
        <v>911.98400000000004</v>
      </c>
      <c r="S3839">
        <v>2</v>
      </c>
      <c r="T3839">
        <v>0.2</v>
      </c>
      <c r="U3839">
        <v>113.998</v>
      </c>
      <c r="V3839">
        <f>DATEDIF(Superstore_Data[[#This Row],[Order Date]],Superstore_Data[[#This Row],[Ship Date]],"d")</f>
        <v>7</v>
      </c>
      <c r="W3839">
        <f t="shared" si="59"/>
        <v>1</v>
      </c>
    </row>
    <row r="3840" spans="1:23" x14ac:dyDescent="0.3">
      <c r="A3840" s="2">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s="3">
        <v>674.35199999999998</v>
      </c>
      <c r="S3840">
        <v>3</v>
      </c>
      <c r="T3840">
        <v>0.2</v>
      </c>
      <c r="U3840">
        <v>-109.5822</v>
      </c>
      <c r="V3840">
        <f>DATEDIF(Superstore_Data[[#This Row],[Order Date]],Superstore_Data[[#This Row],[Ship Date]],"d")</f>
        <v>7</v>
      </c>
      <c r="W3840">
        <f t="shared" si="59"/>
        <v>1</v>
      </c>
    </row>
    <row r="3841" spans="1:23" x14ac:dyDescent="0.3">
      <c r="A3841" s="2">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s="3">
        <v>134.01</v>
      </c>
      <c r="S3841">
        <v>9</v>
      </c>
      <c r="T3841">
        <v>0</v>
      </c>
      <c r="U3841">
        <v>36.182699999999997</v>
      </c>
      <c r="V3841">
        <f>DATEDIF(Superstore_Data[[#This Row],[Order Date]],Superstore_Data[[#This Row],[Ship Date]],"d")</f>
        <v>7</v>
      </c>
      <c r="W3841">
        <f t="shared" si="59"/>
        <v>1</v>
      </c>
    </row>
    <row r="3842" spans="1:23" x14ac:dyDescent="0.3">
      <c r="A3842" s="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s="3">
        <v>170.97</v>
      </c>
      <c r="S3842">
        <v>3</v>
      </c>
      <c r="T3842">
        <v>0</v>
      </c>
      <c r="U3842">
        <v>70.097700000000003</v>
      </c>
      <c r="V3842">
        <f>DATEDIF(Superstore_Data[[#This Row],[Order Date]],Superstore_Data[[#This Row],[Ship Date]],"d")</f>
        <v>7</v>
      </c>
      <c r="W3842">
        <f t="shared" ref="W3842:W3905" si="60">COUNTIF($A:$A,A3842)</f>
        <v>1</v>
      </c>
    </row>
    <row r="3843" spans="1:23" x14ac:dyDescent="0.3">
      <c r="A3843" s="2">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s="3">
        <v>170.352</v>
      </c>
      <c r="S3843">
        <v>3</v>
      </c>
      <c r="T3843">
        <v>0.2</v>
      </c>
      <c r="U3843">
        <v>10.647</v>
      </c>
      <c r="V3843">
        <f>DATEDIF(Superstore_Data[[#This Row],[Order Date]],Superstore_Data[[#This Row],[Ship Date]],"d")</f>
        <v>4</v>
      </c>
      <c r="W3843">
        <f t="shared" si="60"/>
        <v>1</v>
      </c>
    </row>
    <row r="3844" spans="1:23" x14ac:dyDescent="0.3">
      <c r="A3844" s="2">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s="3">
        <v>7.1840000000000002</v>
      </c>
      <c r="S3844">
        <v>2</v>
      </c>
      <c r="T3844">
        <v>0.2</v>
      </c>
      <c r="U3844">
        <v>2.2450000000000001</v>
      </c>
      <c r="V3844">
        <f>DATEDIF(Superstore_Data[[#This Row],[Order Date]],Superstore_Data[[#This Row],[Ship Date]],"d")</f>
        <v>3</v>
      </c>
      <c r="W3844">
        <f t="shared" si="60"/>
        <v>1</v>
      </c>
    </row>
    <row r="3845" spans="1:23" x14ac:dyDescent="0.3">
      <c r="A3845" s="2">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s="3">
        <v>6.28</v>
      </c>
      <c r="S3845">
        <v>2</v>
      </c>
      <c r="T3845">
        <v>0</v>
      </c>
      <c r="U3845">
        <v>6.2799999999999995E-2</v>
      </c>
      <c r="V3845">
        <f>DATEDIF(Superstore_Data[[#This Row],[Order Date]],Superstore_Data[[#This Row],[Ship Date]],"d")</f>
        <v>3</v>
      </c>
      <c r="W3845">
        <f t="shared" si="60"/>
        <v>1</v>
      </c>
    </row>
    <row r="3846" spans="1:23" x14ac:dyDescent="0.3">
      <c r="A3846" s="2">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s="3">
        <v>480.74</v>
      </c>
      <c r="S3846">
        <v>2</v>
      </c>
      <c r="T3846">
        <v>0</v>
      </c>
      <c r="U3846">
        <v>14.4222</v>
      </c>
      <c r="V3846">
        <f>DATEDIF(Superstore_Data[[#This Row],[Order Date]],Superstore_Data[[#This Row],[Ship Date]],"d")</f>
        <v>3</v>
      </c>
      <c r="W3846">
        <f t="shared" si="60"/>
        <v>1</v>
      </c>
    </row>
    <row r="3847" spans="1:23" x14ac:dyDescent="0.3">
      <c r="A3847" s="2">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s="3">
        <v>616.99800000000005</v>
      </c>
      <c r="S3847">
        <v>6</v>
      </c>
      <c r="T3847">
        <v>0.15</v>
      </c>
      <c r="U3847">
        <v>-36.293999999999997</v>
      </c>
      <c r="V3847">
        <f>DATEDIF(Superstore_Data[[#This Row],[Order Date]],Superstore_Data[[#This Row],[Ship Date]],"d")</f>
        <v>3</v>
      </c>
      <c r="W3847">
        <f t="shared" si="60"/>
        <v>1</v>
      </c>
    </row>
    <row r="3848" spans="1:23" x14ac:dyDescent="0.3">
      <c r="A3848" s="2">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s="3">
        <v>141.4</v>
      </c>
      <c r="S3848">
        <v>5</v>
      </c>
      <c r="T3848">
        <v>0</v>
      </c>
      <c r="U3848">
        <v>38.177999999999997</v>
      </c>
      <c r="V3848">
        <f>DATEDIF(Superstore_Data[[#This Row],[Order Date]],Superstore_Data[[#This Row],[Ship Date]],"d")</f>
        <v>3</v>
      </c>
      <c r="W3848">
        <f t="shared" si="60"/>
        <v>1</v>
      </c>
    </row>
    <row r="3849" spans="1:23" x14ac:dyDescent="0.3">
      <c r="A3849" s="2">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3">
        <v>501.81</v>
      </c>
      <c r="S3849">
        <v>3</v>
      </c>
      <c r="T3849">
        <v>0</v>
      </c>
      <c r="U3849">
        <v>0</v>
      </c>
      <c r="V3849">
        <f>DATEDIF(Superstore_Data[[#This Row],[Order Date]],Superstore_Data[[#This Row],[Ship Date]],"d")</f>
        <v>2</v>
      </c>
      <c r="W3849">
        <f t="shared" si="60"/>
        <v>1</v>
      </c>
    </row>
    <row r="3850" spans="1:23" x14ac:dyDescent="0.3">
      <c r="A3850" s="2">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s="3">
        <v>691.96</v>
      </c>
      <c r="S3850">
        <v>4</v>
      </c>
      <c r="T3850">
        <v>0</v>
      </c>
      <c r="U3850">
        <v>318.30160000000001</v>
      </c>
      <c r="V3850">
        <f>DATEDIF(Superstore_Data[[#This Row],[Order Date]],Superstore_Data[[#This Row],[Ship Date]],"d")</f>
        <v>1</v>
      </c>
      <c r="W3850">
        <f t="shared" si="60"/>
        <v>1</v>
      </c>
    </row>
    <row r="3851" spans="1:23" x14ac:dyDescent="0.3">
      <c r="A3851" s="2">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s="3">
        <v>34.950000000000003</v>
      </c>
      <c r="S3851">
        <v>5</v>
      </c>
      <c r="T3851">
        <v>0</v>
      </c>
      <c r="U3851">
        <v>15.378</v>
      </c>
      <c r="V3851">
        <f>DATEDIF(Superstore_Data[[#This Row],[Order Date]],Superstore_Data[[#This Row],[Ship Date]],"d")</f>
        <v>1</v>
      </c>
      <c r="W3851">
        <f t="shared" si="60"/>
        <v>1</v>
      </c>
    </row>
    <row r="3852" spans="1:23" x14ac:dyDescent="0.3">
      <c r="A3852" s="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s="3">
        <v>85.96</v>
      </c>
      <c r="S3852">
        <v>7</v>
      </c>
      <c r="T3852">
        <v>0</v>
      </c>
      <c r="U3852">
        <v>40.401200000000003</v>
      </c>
      <c r="V3852">
        <f>DATEDIF(Superstore_Data[[#This Row],[Order Date]],Superstore_Data[[#This Row],[Ship Date]],"d")</f>
        <v>5</v>
      </c>
      <c r="W3852">
        <f t="shared" si="60"/>
        <v>1</v>
      </c>
    </row>
    <row r="3853" spans="1:23" x14ac:dyDescent="0.3">
      <c r="A3853" s="2">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s="3">
        <v>85.3</v>
      </c>
      <c r="S3853">
        <v>2</v>
      </c>
      <c r="T3853">
        <v>0</v>
      </c>
      <c r="U3853">
        <v>14.500999999999999</v>
      </c>
      <c r="V3853">
        <f>DATEDIF(Superstore_Data[[#This Row],[Order Date]],Superstore_Data[[#This Row],[Ship Date]],"d")</f>
        <v>0</v>
      </c>
      <c r="W3853">
        <f t="shared" si="60"/>
        <v>1</v>
      </c>
    </row>
    <row r="3854" spans="1:23" x14ac:dyDescent="0.3">
      <c r="A3854" s="2">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3">
        <v>33.567999999999998</v>
      </c>
      <c r="S3854">
        <v>8</v>
      </c>
      <c r="T3854">
        <v>0.8</v>
      </c>
      <c r="U3854">
        <v>-53.708799999999997</v>
      </c>
      <c r="V3854">
        <f>DATEDIF(Superstore_Data[[#This Row],[Order Date]],Superstore_Data[[#This Row],[Ship Date]],"d")</f>
        <v>3</v>
      </c>
      <c r="W3854">
        <f t="shared" si="60"/>
        <v>1</v>
      </c>
    </row>
    <row r="3855" spans="1:23" x14ac:dyDescent="0.3">
      <c r="A3855" s="2">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s="3">
        <v>4.95</v>
      </c>
      <c r="S3855">
        <v>1</v>
      </c>
      <c r="T3855">
        <v>0</v>
      </c>
      <c r="U3855">
        <v>2.1779999999999999</v>
      </c>
      <c r="V3855">
        <f>DATEDIF(Superstore_Data[[#This Row],[Order Date]],Superstore_Data[[#This Row],[Ship Date]],"d")</f>
        <v>4</v>
      </c>
      <c r="W3855">
        <f t="shared" si="60"/>
        <v>1</v>
      </c>
    </row>
    <row r="3856" spans="1:23" x14ac:dyDescent="0.3">
      <c r="A3856" s="2">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s="3">
        <v>26.4</v>
      </c>
      <c r="S3856">
        <v>5</v>
      </c>
      <c r="T3856">
        <v>0</v>
      </c>
      <c r="U3856">
        <v>0</v>
      </c>
      <c r="V3856">
        <f>DATEDIF(Superstore_Data[[#This Row],[Order Date]],Superstore_Data[[#This Row],[Ship Date]],"d")</f>
        <v>4</v>
      </c>
      <c r="W3856">
        <f t="shared" si="60"/>
        <v>1</v>
      </c>
    </row>
    <row r="3857" spans="1:23" x14ac:dyDescent="0.3">
      <c r="A3857" s="2">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s="3">
        <v>3.5640000000000001</v>
      </c>
      <c r="S3857">
        <v>3</v>
      </c>
      <c r="T3857">
        <v>0.8</v>
      </c>
      <c r="U3857">
        <v>-6.2370000000000001</v>
      </c>
      <c r="V3857">
        <f>DATEDIF(Superstore_Data[[#This Row],[Order Date]],Superstore_Data[[#This Row],[Ship Date]],"d")</f>
        <v>5</v>
      </c>
      <c r="W3857">
        <f t="shared" si="60"/>
        <v>1</v>
      </c>
    </row>
    <row r="3858" spans="1:23" x14ac:dyDescent="0.3">
      <c r="A3858" s="2">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s="3">
        <v>823.96</v>
      </c>
      <c r="S3858">
        <v>5</v>
      </c>
      <c r="T3858">
        <v>0.2</v>
      </c>
      <c r="U3858">
        <v>51.497500000000002</v>
      </c>
      <c r="V3858">
        <f>DATEDIF(Superstore_Data[[#This Row],[Order Date]],Superstore_Data[[#This Row],[Ship Date]],"d")</f>
        <v>5</v>
      </c>
      <c r="W3858">
        <f t="shared" si="60"/>
        <v>1</v>
      </c>
    </row>
    <row r="3859" spans="1:23" x14ac:dyDescent="0.3">
      <c r="A3859" s="2">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s="3">
        <v>10.272</v>
      </c>
      <c r="S3859">
        <v>3</v>
      </c>
      <c r="T3859">
        <v>0.2</v>
      </c>
      <c r="U3859">
        <v>0.89880000000000004</v>
      </c>
      <c r="V3859">
        <f>DATEDIF(Superstore_Data[[#This Row],[Order Date]],Superstore_Data[[#This Row],[Ship Date]],"d")</f>
        <v>5</v>
      </c>
      <c r="W3859">
        <f t="shared" si="60"/>
        <v>1</v>
      </c>
    </row>
    <row r="3860" spans="1:23" x14ac:dyDescent="0.3">
      <c r="A3860" s="2">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s="3">
        <v>447.94400000000002</v>
      </c>
      <c r="S3860">
        <v>7</v>
      </c>
      <c r="T3860">
        <v>0.2</v>
      </c>
      <c r="U3860">
        <v>89.588800000000006</v>
      </c>
      <c r="V3860">
        <f>DATEDIF(Superstore_Data[[#This Row],[Order Date]],Superstore_Data[[#This Row],[Ship Date]],"d")</f>
        <v>0</v>
      </c>
      <c r="W3860">
        <f t="shared" si="60"/>
        <v>1</v>
      </c>
    </row>
    <row r="3861" spans="1:23" x14ac:dyDescent="0.3">
      <c r="A3861" s="2">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3">
        <v>480.96</v>
      </c>
      <c r="S3861">
        <v>3</v>
      </c>
      <c r="T3861">
        <v>0.5</v>
      </c>
      <c r="U3861">
        <v>-269.33760000000001</v>
      </c>
      <c r="V3861">
        <f>DATEDIF(Superstore_Data[[#This Row],[Order Date]],Superstore_Data[[#This Row],[Ship Date]],"d")</f>
        <v>5</v>
      </c>
      <c r="W3861">
        <f t="shared" si="60"/>
        <v>1</v>
      </c>
    </row>
    <row r="3862" spans="1:23" x14ac:dyDescent="0.3">
      <c r="A3862" s="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s="3">
        <v>124.792</v>
      </c>
      <c r="S3862">
        <v>1</v>
      </c>
      <c r="T3862">
        <v>0.2</v>
      </c>
      <c r="U3862">
        <v>10.9193</v>
      </c>
      <c r="V3862">
        <f>DATEDIF(Superstore_Data[[#This Row],[Order Date]],Superstore_Data[[#This Row],[Ship Date]],"d")</f>
        <v>5</v>
      </c>
      <c r="W3862">
        <f t="shared" si="60"/>
        <v>1</v>
      </c>
    </row>
    <row r="3863" spans="1:23" x14ac:dyDescent="0.3">
      <c r="A3863" s="2">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s="3">
        <v>40.176000000000002</v>
      </c>
      <c r="S3863">
        <v>3</v>
      </c>
      <c r="T3863">
        <v>0.2</v>
      </c>
      <c r="U3863">
        <v>14.563800000000001</v>
      </c>
      <c r="V3863">
        <f>DATEDIF(Superstore_Data[[#This Row],[Order Date]],Superstore_Data[[#This Row],[Ship Date]],"d")</f>
        <v>7</v>
      </c>
      <c r="W3863">
        <f t="shared" si="60"/>
        <v>1</v>
      </c>
    </row>
    <row r="3864" spans="1:23" x14ac:dyDescent="0.3">
      <c r="A3864" s="2">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s="3">
        <v>10.896000000000001</v>
      </c>
      <c r="S3864">
        <v>3</v>
      </c>
      <c r="T3864">
        <v>0.2</v>
      </c>
      <c r="U3864">
        <v>3.9498000000000002</v>
      </c>
      <c r="V3864">
        <f>DATEDIF(Superstore_Data[[#This Row],[Order Date]],Superstore_Data[[#This Row],[Ship Date]],"d")</f>
        <v>7</v>
      </c>
      <c r="W3864">
        <f t="shared" si="60"/>
        <v>1</v>
      </c>
    </row>
    <row r="3865" spans="1:23" x14ac:dyDescent="0.3">
      <c r="A3865" s="2">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s="3">
        <v>10.64</v>
      </c>
      <c r="S3865">
        <v>4</v>
      </c>
      <c r="T3865">
        <v>0</v>
      </c>
      <c r="U3865">
        <v>2.7664</v>
      </c>
      <c r="V3865">
        <f>DATEDIF(Superstore_Data[[#This Row],[Order Date]],Superstore_Data[[#This Row],[Ship Date]],"d")</f>
        <v>2</v>
      </c>
      <c r="W3865">
        <f t="shared" si="60"/>
        <v>1</v>
      </c>
    </row>
    <row r="3866" spans="1:23" x14ac:dyDescent="0.3">
      <c r="A3866" s="2">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s="3">
        <v>151.96</v>
      </c>
      <c r="S3866">
        <v>5</v>
      </c>
      <c r="T3866">
        <v>0.6</v>
      </c>
      <c r="U3866">
        <v>-182.352</v>
      </c>
      <c r="V3866">
        <f>DATEDIF(Superstore_Data[[#This Row],[Order Date]],Superstore_Data[[#This Row],[Ship Date]],"d")</f>
        <v>5</v>
      </c>
      <c r="W3866">
        <f t="shared" si="60"/>
        <v>1</v>
      </c>
    </row>
    <row r="3867" spans="1:23" x14ac:dyDescent="0.3">
      <c r="A3867" s="2">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s="3">
        <v>238</v>
      </c>
      <c r="S3867">
        <v>2</v>
      </c>
      <c r="T3867">
        <v>0</v>
      </c>
      <c r="U3867">
        <v>38.08</v>
      </c>
      <c r="V3867">
        <f>DATEDIF(Superstore_Data[[#This Row],[Order Date]],Superstore_Data[[#This Row],[Ship Date]],"d")</f>
        <v>2</v>
      </c>
      <c r="W3867">
        <f t="shared" si="60"/>
        <v>1</v>
      </c>
    </row>
    <row r="3868" spans="1:23" x14ac:dyDescent="0.3">
      <c r="A3868" s="2">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3">
        <v>155.34</v>
      </c>
      <c r="S3868">
        <v>6</v>
      </c>
      <c r="T3868">
        <v>0</v>
      </c>
      <c r="U3868">
        <v>55.922400000000003</v>
      </c>
      <c r="V3868">
        <f>DATEDIF(Superstore_Data[[#This Row],[Order Date]],Superstore_Data[[#This Row],[Ship Date]],"d")</f>
        <v>2</v>
      </c>
      <c r="W3868">
        <f t="shared" si="60"/>
        <v>1</v>
      </c>
    </row>
    <row r="3869" spans="1:23" x14ac:dyDescent="0.3">
      <c r="A3869" s="2">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s="3">
        <v>148.32</v>
      </c>
      <c r="S3869">
        <v>9</v>
      </c>
      <c r="T3869">
        <v>0</v>
      </c>
      <c r="U3869">
        <v>63.7776</v>
      </c>
      <c r="V3869">
        <f>DATEDIF(Superstore_Data[[#This Row],[Order Date]],Superstore_Data[[#This Row],[Ship Date]],"d")</f>
        <v>4</v>
      </c>
      <c r="W3869">
        <f t="shared" si="60"/>
        <v>1</v>
      </c>
    </row>
    <row r="3870" spans="1:23" x14ac:dyDescent="0.3">
      <c r="A3870" s="2">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s="3">
        <v>240.78399999999999</v>
      </c>
      <c r="S3870">
        <v>1</v>
      </c>
      <c r="T3870">
        <v>0.2</v>
      </c>
      <c r="U3870">
        <v>27.088200000000001</v>
      </c>
      <c r="V3870">
        <f>DATEDIF(Superstore_Data[[#This Row],[Order Date]],Superstore_Data[[#This Row],[Ship Date]],"d")</f>
        <v>4</v>
      </c>
      <c r="W3870">
        <f t="shared" si="60"/>
        <v>1</v>
      </c>
    </row>
    <row r="3871" spans="1:23" x14ac:dyDescent="0.3">
      <c r="A3871" s="2">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s="3">
        <v>191.96799999999999</v>
      </c>
      <c r="S3871">
        <v>7</v>
      </c>
      <c r="T3871">
        <v>0.2</v>
      </c>
      <c r="U3871">
        <v>16.7972</v>
      </c>
      <c r="V3871">
        <f>DATEDIF(Superstore_Data[[#This Row],[Order Date]],Superstore_Data[[#This Row],[Ship Date]],"d")</f>
        <v>4</v>
      </c>
      <c r="W3871">
        <f t="shared" si="60"/>
        <v>1</v>
      </c>
    </row>
    <row r="3872" spans="1:23" x14ac:dyDescent="0.3">
      <c r="A3872" s="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s="3">
        <v>11.56</v>
      </c>
      <c r="S3872">
        <v>2</v>
      </c>
      <c r="T3872">
        <v>0</v>
      </c>
      <c r="U3872">
        <v>5.6643999999999997</v>
      </c>
      <c r="V3872">
        <f>DATEDIF(Superstore_Data[[#This Row],[Order Date]],Superstore_Data[[#This Row],[Ship Date]],"d")</f>
        <v>4</v>
      </c>
      <c r="W3872">
        <f t="shared" si="60"/>
        <v>1</v>
      </c>
    </row>
    <row r="3873" spans="1:23" x14ac:dyDescent="0.3">
      <c r="A3873" s="2">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s="3">
        <v>11.8</v>
      </c>
      <c r="S3873">
        <v>4</v>
      </c>
      <c r="T3873">
        <v>0</v>
      </c>
      <c r="U3873">
        <v>5.6639999999999997</v>
      </c>
      <c r="V3873">
        <f>DATEDIF(Superstore_Data[[#This Row],[Order Date]],Superstore_Data[[#This Row],[Ship Date]],"d")</f>
        <v>4</v>
      </c>
      <c r="W3873">
        <f t="shared" si="60"/>
        <v>1</v>
      </c>
    </row>
    <row r="3874" spans="1:23" x14ac:dyDescent="0.3">
      <c r="A3874" s="2">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s="3">
        <v>842.35199999999998</v>
      </c>
      <c r="S3874">
        <v>3</v>
      </c>
      <c r="T3874">
        <v>0.2</v>
      </c>
      <c r="U3874">
        <v>42.117600000000003</v>
      </c>
      <c r="V3874">
        <f>DATEDIF(Superstore_Data[[#This Row],[Order Date]],Superstore_Data[[#This Row],[Ship Date]],"d")</f>
        <v>4</v>
      </c>
      <c r="W3874">
        <f t="shared" si="60"/>
        <v>1</v>
      </c>
    </row>
    <row r="3875" spans="1:23" x14ac:dyDescent="0.3">
      <c r="A3875" s="2">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s="3">
        <v>23.472000000000001</v>
      </c>
      <c r="S3875">
        <v>3</v>
      </c>
      <c r="T3875">
        <v>0.2</v>
      </c>
      <c r="U3875">
        <v>7.6284000000000001</v>
      </c>
      <c r="V3875">
        <f>DATEDIF(Superstore_Data[[#This Row],[Order Date]],Superstore_Data[[#This Row],[Ship Date]],"d")</f>
        <v>2</v>
      </c>
      <c r="W3875">
        <f t="shared" si="60"/>
        <v>1</v>
      </c>
    </row>
    <row r="3876" spans="1:23" x14ac:dyDescent="0.3">
      <c r="A3876" s="2">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s="3">
        <v>86.058000000000007</v>
      </c>
      <c r="S3876">
        <v>7</v>
      </c>
      <c r="T3876">
        <v>0.7</v>
      </c>
      <c r="U3876">
        <v>-63.109200000000001</v>
      </c>
      <c r="V3876">
        <f>DATEDIF(Superstore_Data[[#This Row],[Order Date]],Superstore_Data[[#This Row],[Ship Date]],"d")</f>
        <v>2</v>
      </c>
      <c r="W3876">
        <f t="shared" si="60"/>
        <v>1</v>
      </c>
    </row>
    <row r="3877" spans="1:23" x14ac:dyDescent="0.3">
      <c r="A3877" s="2">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s="3">
        <v>108.78400000000001</v>
      </c>
      <c r="S3877">
        <v>2</v>
      </c>
      <c r="T3877">
        <v>0.2</v>
      </c>
      <c r="U3877">
        <v>6.7990000000000004</v>
      </c>
      <c r="V3877">
        <f>DATEDIF(Superstore_Data[[#This Row],[Order Date]],Superstore_Data[[#This Row],[Ship Date]],"d")</f>
        <v>2</v>
      </c>
      <c r="W3877">
        <f t="shared" si="60"/>
        <v>1</v>
      </c>
    </row>
    <row r="3878" spans="1:23" x14ac:dyDescent="0.3">
      <c r="A3878" s="2">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s="3">
        <v>10.272</v>
      </c>
      <c r="S3878">
        <v>3</v>
      </c>
      <c r="T3878">
        <v>0.2</v>
      </c>
      <c r="U3878">
        <v>3.21</v>
      </c>
      <c r="V3878">
        <f>DATEDIF(Superstore_Data[[#This Row],[Order Date]],Superstore_Data[[#This Row],[Ship Date]],"d")</f>
        <v>2</v>
      </c>
      <c r="W3878">
        <f t="shared" si="60"/>
        <v>1</v>
      </c>
    </row>
    <row r="3879" spans="1:23" x14ac:dyDescent="0.3">
      <c r="A3879" s="2">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s="3">
        <v>38.19</v>
      </c>
      <c r="S3879">
        <v>5</v>
      </c>
      <c r="T3879">
        <v>0.7</v>
      </c>
      <c r="U3879">
        <v>-26.733000000000001</v>
      </c>
      <c r="V3879">
        <f>DATEDIF(Superstore_Data[[#This Row],[Order Date]],Superstore_Data[[#This Row],[Ship Date]],"d")</f>
        <v>5</v>
      </c>
      <c r="W3879">
        <f t="shared" si="60"/>
        <v>1</v>
      </c>
    </row>
    <row r="3880" spans="1:23" x14ac:dyDescent="0.3">
      <c r="A3880" s="2">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s="3">
        <v>49.631999999999998</v>
      </c>
      <c r="S3880">
        <v>4</v>
      </c>
      <c r="T3880">
        <v>0.2</v>
      </c>
      <c r="U3880">
        <v>3.7223999999999999</v>
      </c>
      <c r="V3880">
        <f>DATEDIF(Superstore_Data[[#This Row],[Order Date]],Superstore_Data[[#This Row],[Ship Date]],"d")</f>
        <v>2</v>
      </c>
      <c r="W3880">
        <f t="shared" si="60"/>
        <v>1</v>
      </c>
    </row>
    <row r="3881" spans="1:23" x14ac:dyDescent="0.3">
      <c r="A3881" s="2">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s="3">
        <v>52.095999999999997</v>
      </c>
      <c r="S3881">
        <v>4</v>
      </c>
      <c r="T3881">
        <v>0.2</v>
      </c>
      <c r="U3881">
        <v>3.9072</v>
      </c>
      <c r="V3881">
        <f>DATEDIF(Superstore_Data[[#This Row],[Order Date]],Superstore_Data[[#This Row],[Ship Date]],"d")</f>
        <v>2</v>
      </c>
      <c r="W3881">
        <f t="shared" si="60"/>
        <v>1</v>
      </c>
    </row>
    <row r="3882" spans="1:23" x14ac:dyDescent="0.3">
      <c r="A3882" s="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s="3">
        <v>9.5679999999999996</v>
      </c>
      <c r="S3882">
        <v>2</v>
      </c>
      <c r="T3882">
        <v>0.2</v>
      </c>
      <c r="U3882">
        <v>2.99</v>
      </c>
      <c r="V3882">
        <f>DATEDIF(Superstore_Data[[#This Row],[Order Date]],Superstore_Data[[#This Row],[Ship Date]],"d")</f>
        <v>5</v>
      </c>
      <c r="W3882">
        <f t="shared" si="60"/>
        <v>1</v>
      </c>
    </row>
    <row r="3883" spans="1:23" x14ac:dyDescent="0.3">
      <c r="A3883" s="2">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s="3">
        <v>82.367999999999995</v>
      </c>
      <c r="S3883">
        <v>2</v>
      </c>
      <c r="T3883">
        <v>0.2</v>
      </c>
      <c r="U3883">
        <v>-19.5624</v>
      </c>
      <c r="V3883">
        <f>DATEDIF(Superstore_Data[[#This Row],[Order Date]],Superstore_Data[[#This Row],[Ship Date]],"d")</f>
        <v>5</v>
      </c>
      <c r="W3883">
        <f t="shared" si="60"/>
        <v>1</v>
      </c>
    </row>
    <row r="3884" spans="1:23" x14ac:dyDescent="0.3">
      <c r="A3884" s="2">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s="3">
        <v>364.70400000000001</v>
      </c>
      <c r="S3884">
        <v>6</v>
      </c>
      <c r="T3884">
        <v>0.2</v>
      </c>
      <c r="U3884">
        <v>-36.470399999999998</v>
      </c>
      <c r="V3884">
        <f>DATEDIF(Superstore_Data[[#This Row],[Order Date]],Superstore_Data[[#This Row],[Ship Date]],"d")</f>
        <v>5</v>
      </c>
      <c r="W3884">
        <f t="shared" si="60"/>
        <v>1</v>
      </c>
    </row>
    <row r="3885" spans="1:23" x14ac:dyDescent="0.3">
      <c r="A3885" s="2">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s="3">
        <v>40.256</v>
      </c>
      <c r="S3885">
        <v>4</v>
      </c>
      <c r="T3885">
        <v>0.2</v>
      </c>
      <c r="U3885">
        <v>11.070399999999999</v>
      </c>
      <c r="V3885">
        <f>DATEDIF(Superstore_Data[[#This Row],[Order Date]],Superstore_Data[[#This Row],[Ship Date]],"d")</f>
        <v>5</v>
      </c>
      <c r="W3885">
        <f t="shared" si="60"/>
        <v>1</v>
      </c>
    </row>
    <row r="3886" spans="1:23" x14ac:dyDescent="0.3">
      <c r="A3886" s="2">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s="3">
        <v>4.3680000000000003</v>
      </c>
      <c r="S3886">
        <v>3</v>
      </c>
      <c r="T3886">
        <v>0.2</v>
      </c>
      <c r="U3886">
        <v>0.38219999999999998</v>
      </c>
      <c r="V3886">
        <f>DATEDIF(Superstore_Data[[#This Row],[Order Date]],Superstore_Data[[#This Row],[Ship Date]],"d")</f>
        <v>7</v>
      </c>
      <c r="W3886">
        <f t="shared" si="60"/>
        <v>1</v>
      </c>
    </row>
    <row r="3887" spans="1:23" x14ac:dyDescent="0.3">
      <c r="A3887" s="2">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s="3">
        <v>12.128</v>
      </c>
      <c r="S3887">
        <v>4</v>
      </c>
      <c r="T3887">
        <v>0.8</v>
      </c>
      <c r="U3887">
        <v>-20.617599999999999</v>
      </c>
      <c r="V3887">
        <f>DATEDIF(Superstore_Data[[#This Row],[Order Date]],Superstore_Data[[#This Row],[Ship Date]],"d")</f>
        <v>4</v>
      </c>
      <c r="W3887">
        <f t="shared" si="60"/>
        <v>1</v>
      </c>
    </row>
    <row r="3888" spans="1:23" x14ac:dyDescent="0.3">
      <c r="A3888" s="2">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s="3">
        <v>134.85</v>
      </c>
      <c r="S3888">
        <v>3</v>
      </c>
      <c r="T3888">
        <v>0</v>
      </c>
      <c r="U3888">
        <v>37.758000000000003</v>
      </c>
      <c r="V3888">
        <f>DATEDIF(Superstore_Data[[#This Row],[Order Date]],Superstore_Data[[#This Row],[Ship Date]],"d")</f>
        <v>5</v>
      </c>
      <c r="W3888">
        <f t="shared" si="60"/>
        <v>1</v>
      </c>
    </row>
    <row r="3889" spans="1:23" x14ac:dyDescent="0.3">
      <c r="A3889" s="2">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s="3">
        <v>8.56</v>
      </c>
      <c r="S3889">
        <v>2</v>
      </c>
      <c r="T3889">
        <v>0</v>
      </c>
      <c r="U3889">
        <v>2.6536</v>
      </c>
      <c r="V3889">
        <f>DATEDIF(Superstore_Data[[#This Row],[Order Date]],Superstore_Data[[#This Row],[Ship Date]],"d")</f>
        <v>4</v>
      </c>
      <c r="W3889">
        <f t="shared" si="60"/>
        <v>1</v>
      </c>
    </row>
    <row r="3890" spans="1:23" x14ac:dyDescent="0.3">
      <c r="A3890" s="2">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s="3">
        <v>239.97</v>
      </c>
      <c r="S3890">
        <v>3</v>
      </c>
      <c r="T3890">
        <v>0</v>
      </c>
      <c r="U3890">
        <v>67.191599999999994</v>
      </c>
      <c r="V3890">
        <f>DATEDIF(Superstore_Data[[#This Row],[Order Date]],Superstore_Data[[#This Row],[Ship Date]],"d")</f>
        <v>4</v>
      </c>
      <c r="W3890">
        <f t="shared" si="60"/>
        <v>1</v>
      </c>
    </row>
    <row r="3891" spans="1:23" x14ac:dyDescent="0.3">
      <c r="A3891" s="2">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s="3">
        <v>356.94</v>
      </c>
      <c r="S3891">
        <v>2</v>
      </c>
      <c r="T3891">
        <v>0</v>
      </c>
      <c r="U3891">
        <v>107.08199999999999</v>
      </c>
      <c r="V3891">
        <f>DATEDIF(Superstore_Data[[#This Row],[Order Date]],Superstore_Data[[#This Row],[Ship Date]],"d")</f>
        <v>4</v>
      </c>
      <c r="W3891">
        <f t="shared" si="60"/>
        <v>1</v>
      </c>
    </row>
    <row r="3892" spans="1:23" x14ac:dyDescent="0.3">
      <c r="A3892" s="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s="3">
        <v>659.9</v>
      </c>
      <c r="S3892">
        <v>2</v>
      </c>
      <c r="T3892">
        <v>0</v>
      </c>
      <c r="U3892">
        <v>217.767</v>
      </c>
      <c r="V3892">
        <f>DATEDIF(Superstore_Data[[#This Row],[Order Date]],Superstore_Data[[#This Row],[Ship Date]],"d")</f>
        <v>6</v>
      </c>
      <c r="W3892">
        <f t="shared" si="60"/>
        <v>1</v>
      </c>
    </row>
    <row r="3893" spans="1:23" x14ac:dyDescent="0.3">
      <c r="A3893" s="2">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s="3">
        <v>1684.752</v>
      </c>
      <c r="S3893">
        <v>6</v>
      </c>
      <c r="T3893">
        <v>0.2</v>
      </c>
      <c r="U3893">
        <v>210.59399999999999</v>
      </c>
      <c r="V3893">
        <f>DATEDIF(Superstore_Data[[#This Row],[Order Date]],Superstore_Data[[#This Row],[Ship Date]],"d")</f>
        <v>6</v>
      </c>
      <c r="W3893">
        <f t="shared" si="60"/>
        <v>1</v>
      </c>
    </row>
    <row r="3894" spans="1:23" x14ac:dyDescent="0.3">
      <c r="A3894" s="2">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s="3">
        <v>559.91999999999996</v>
      </c>
      <c r="S3894">
        <v>8</v>
      </c>
      <c r="T3894">
        <v>0</v>
      </c>
      <c r="U3894">
        <v>190.37280000000001</v>
      </c>
      <c r="V3894">
        <f>DATEDIF(Superstore_Data[[#This Row],[Order Date]],Superstore_Data[[#This Row],[Ship Date]],"d")</f>
        <v>6</v>
      </c>
      <c r="W3894">
        <f t="shared" si="60"/>
        <v>1</v>
      </c>
    </row>
    <row r="3895" spans="1:23" x14ac:dyDescent="0.3">
      <c r="A3895" s="2">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3">
        <v>279.94400000000002</v>
      </c>
      <c r="S3895">
        <v>7</v>
      </c>
      <c r="T3895">
        <v>0.2</v>
      </c>
      <c r="U3895">
        <v>48.990200000000002</v>
      </c>
      <c r="V3895">
        <f>DATEDIF(Superstore_Data[[#This Row],[Order Date]],Superstore_Data[[#This Row],[Ship Date]],"d")</f>
        <v>4</v>
      </c>
      <c r="W3895">
        <f t="shared" si="60"/>
        <v>1</v>
      </c>
    </row>
    <row r="3896" spans="1:23" x14ac:dyDescent="0.3">
      <c r="A3896" s="2">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s="3">
        <v>9.98</v>
      </c>
      <c r="S3896">
        <v>5</v>
      </c>
      <c r="T3896">
        <v>0.8</v>
      </c>
      <c r="U3896">
        <v>-16.466999999999999</v>
      </c>
      <c r="V3896">
        <f>DATEDIF(Superstore_Data[[#This Row],[Order Date]],Superstore_Data[[#This Row],[Ship Date]],"d")</f>
        <v>6</v>
      </c>
      <c r="W3896">
        <f t="shared" si="60"/>
        <v>1</v>
      </c>
    </row>
    <row r="3897" spans="1:23" x14ac:dyDescent="0.3">
      <c r="A3897" s="2">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s="3">
        <v>48.9</v>
      </c>
      <c r="S3897">
        <v>5</v>
      </c>
      <c r="T3897">
        <v>0</v>
      </c>
      <c r="U3897">
        <v>18.093</v>
      </c>
      <c r="V3897">
        <f>DATEDIF(Superstore_Data[[#This Row],[Order Date]],Superstore_Data[[#This Row],[Ship Date]],"d")</f>
        <v>4</v>
      </c>
      <c r="W3897">
        <f t="shared" si="60"/>
        <v>1</v>
      </c>
    </row>
    <row r="3898" spans="1:23" x14ac:dyDescent="0.3">
      <c r="A3898" s="2">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s="3">
        <v>3.552</v>
      </c>
      <c r="S3898">
        <v>3</v>
      </c>
      <c r="T3898">
        <v>0.2</v>
      </c>
      <c r="U3898">
        <v>1.2432000000000001</v>
      </c>
      <c r="V3898">
        <f>DATEDIF(Superstore_Data[[#This Row],[Order Date]],Superstore_Data[[#This Row],[Ship Date]],"d")</f>
        <v>5</v>
      </c>
      <c r="W3898">
        <f t="shared" si="60"/>
        <v>1</v>
      </c>
    </row>
    <row r="3899" spans="1:23" x14ac:dyDescent="0.3">
      <c r="A3899" s="2">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s="3">
        <v>15.552</v>
      </c>
      <c r="S3899">
        <v>3</v>
      </c>
      <c r="T3899">
        <v>0.2</v>
      </c>
      <c r="U3899">
        <v>5.4432</v>
      </c>
      <c r="V3899">
        <f>DATEDIF(Superstore_Data[[#This Row],[Order Date]],Superstore_Data[[#This Row],[Ship Date]],"d")</f>
        <v>5</v>
      </c>
      <c r="W3899">
        <f t="shared" si="60"/>
        <v>1</v>
      </c>
    </row>
    <row r="3900" spans="1:23" x14ac:dyDescent="0.3">
      <c r="A3900" s="2">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s="3">
        <v>2.3679999999999999</v>
      </c>
      <c r="S3900">
        <v>2</v>
      </c>
      <c r="T3900">
        <v>0.2</v>
      </c>
      <c r="U3900">
        <v>0.82879999999999998</v>
      </c>
      <c r="V3900">
        <f>DATEDIF(Superstore_Data[[#This Row],[Order Date]],Superstore_Data[[#This Row],[Ship Date]],"d")</f>
        <v>4</v>
      </c>
      <c r="W3900">
        <f t="shared" si="60"/>
        <v>1</v>
      </c>
    </row>
    <row r="3901" spans="1:23" x14ac:dyDescent="0.3">
      <c r="A3901" s="2">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s="3">
        <v>127.98399999999999</v>
      </c>
      <c r="S3901">
        <v>2</v>
      </c>
      <c r="T3901">
        <v>0.2</v>
      </c>
      <c r="U3901">
        <v>25.596800000000002</v>
      </c>
      <c r="V3901">
        <f>DATEDIF(Superstore_Data[[#This Row],[Order Date]],Superstore_Data[[#This Row],[Ship Date]],"d")</f>
        <v>2</v>
      </c>
      <c r="W3901">
        <f t="shared" si="60"/>
        <v>1</v>
      </c>
    </row>
    <row r="3902" spans="1:23" x14ac:dyDescent="0.3">
      <c r="A3902" s="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s="3">
        <v>10.368</v>
      </c>
      <c r="S3902">
        <v>2</v>
      </c>
      <c r="T3902">
        <v>0.2</v>
      </c>
      <c r="U3902">
        <v>3.6288</v>
      </c>
      <c r="V3902">
        <f>DATEDIF(Superstore_Data[[#This Row],[Order Date]],Superstore_Data[[#This Row],[Ship Date]],"d")</f>
        <v>5</v>
      </c>
      <c r="W3902">
        <f t="shared" si="60"/>
        <v>1</v>
      </c>
    </row>
    <row r="3903" spans="1:23" x14ac:dyDescent="0.3">
      <c r="A3903" s="2">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s="3">
        <v>47.984000000000002</v>
      </c>
      <c r="S3903">
        <v>2</v>
      </c>
      <c r="T3903">
        <v>0.2</v>
      </c>
      <c r="U3903">
        <v>-1.1996</v>
      </c>
      <c r="V3903">
        <f>DATEDIF(Superstore_Data[[#This Row],[Order Date]],Superstore_Data[[#This Row],[Ship Date]],"d")</f>
        <v>6</v>
      </c>
      <c r="W3903">
        <f t="shared" si="60"/>
        <v>1</v>
      </c>
    </row>
    <row r="3904" spans="1:23" x14ac:dyDescent="0.3">
      <c r="A3904" s="2">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s="3">
        <v>270.33999999999997</v>
      </c>
      <c r="S3904">
        <v>14</v>
      </c>
      <c r="T3904">
        <v>0</v>
      </c>
      <c r="U3904">
        <v>75.6952</v>
      </c>
      <c r="V3904">
        <f>DATEDIF(Superstore_Data[[#This Row],[Order Date]],Superstore_Data[[#This Row],[Ship Date]],"d")</f>
        <v>5</v>
      </c>
      <c r="W3904">
        <f t="shared" si="60"/>
        <v>1</v>
      </c>
    </row>
    <row r="3905" spans="1:23" x14ac:dyDescent="0.3">
      <c r="A3905" s="2">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s="3">
        <v>98.111999999999995</v>
      </c>
      <c r="S3905">
        <v>7</v>
      </c>
      <c r="T3905">
        <v>0.2</v>
      </c>
      <c r="U3905">
        <v>18.396000000000001</v>
      </c>
      <c r="V3905">
        <f>DATEDIF(Superstore_Data[[#This Row],[Order Date]],Superstore_Data[[#This Row],[Ship Date]],"d")</f>
        <v>5</v>
      </c>
      <c r="W3905">
        <f t="shared" si="60"/>
        <v>1</v>
      </c>
    </row>
    <row r="3906" spans="1:23" x14ac:dyDescent="0.3">
      <c r="A3906" s="2">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s="3">
        <v>563.80799999999999</v>
      </c>
      <c r="S3906">
        <v>4</v>
      </c>
      <c r="T3906">
        <v>0.2</v>
      </c>
      <c r="U3906">
        <v>21.142800000000001</v>
      </c>
      <c r="V3906">
        <f>DATEDIF(Superstore_Data[[#This Row],[Order Date]],Superstore_Data[[#This Row],[Ship Date]],"d")</f>
        <v>5</v>
      </c>
      <c r="W3906">
        <f t="shared" ref="W3906:W3969" si="61">COUNTIF($A:$A,A3906)</f>
        <v>1</v>
      </c>
    </row>
    <row r="3907" spans="1:23" x14ac:dyDescent="0.3">
      <c r="A3907" s="2">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s="3">
        <v>10.428000000000001</v>
      </c>
      <c r="S3907">
        <v>4</v>
      </c>
      <c r="T3907">
        <v>0.7</v>
      </c>
      <c r="U3907">
        <v>-6.952</v>
      </c>
      <c r="V3907">
        <f>DATEDIF(Superstore_Data[[#This Row],[Order Date]],Superstore_Data[[#This Row],[Ship Date]],"d")</f>
        <v>5</v>
      </c>
      <c r="W3907">
        <f t="shared" si="61"/>
        <v>1</v>
      </c>
    </row>
    <row r="3908" spans="1:23" x14ac:dyDescent="0.3">
      <c r="A3908" s="2">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s="3">
        <v>547.13599999999997</v>
      </c>
      <c r="S3908">
        <v>4</v>
      </c>
      <c r="T3908">
        <v>0.2</v>
      </c>
      <c r="U3908">
        <v>-68.391999999999996</v>
      </c>
      <c r="V3908">
        <f>DATEDIF(Superstore_Data[[#This Row],[Order Date]],Superstore_Data[[#This Row],[Ship Date]],"d")</f>
        <v>5</v>
      </c>
      <c r="W3908">
        <f t="shared" si="61"/>
        <v>1</v>
      </c>
    </row>
    <row r="3909" spans="1:23" x14ac:dyDescent="0.3">
      <c r="A3909" s="2">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s="3">
        <v>14.85</v>
      </c>
      <c r="S3909">
        <v>5</v>
      </c>
      <c r="T3909">
        <v>0.4</v>
      </c>
      <c r="U3909">
        <v>-3.2174999999999998</v>
      </c>
      <c r="V3909">
        <f>DATEDIF(Superstore_Data[[#This Row],[Order Date]],Superstore_Data[[#This Row],[Ship Date]],"d")</f>
        <v>5</v>
      </c>
      <c r="W3909">
        <f t="shared" si="61"/>
        <v>1</v>
      </c>
    </row>
    <row r="3910" spans="1:23" x14ac:dyDescent="0.3">
      <c r="A3910" s="2">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s="3">
        <v>41.988</v>
      </c>
      <c r="S3910">
        <v>2</v>
      </c>
      <c r="T3910">
        <v>0.4</v>
      </c>
      <c r="U3910">
        <v>-9.7972000000000001</v>
      </c>
      <c r="V3910">
        <f>DATEDIF(Superstore_Data[[#This Row],[Order Date]],Superstore_Data[[#This Row],[Ship Date]],"d")</f>
        <v>5</v>
      </c>
      <c r="W3910">
        <f t="shared" si="61"/>
        <v>1</v>
      </c>
    </row>
    <row r="3911" spans="1:23" x14ac:dyDescent="0.3">
      <c r="A3911" s="2">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s="3">
        <v>7.5839999999999996</v>
      </c>
      <c r="S3911">
        <v>1</v>
      </c>
      <c r="T3911">
        <v>0.2</v>
      </c>
      <c r="U3911">
        <v>2.37</v>
      </c>
      <c r="V3911">
        <f>DATEDIF(Superstore_Data[[#This Row],[Order Date]],Superstore_Data[[#This Row],[Ship Date]],"d")</f>
        <v>5</v>
      </c>
      <c r="W3911">
        <f t="shared" si="61"/>
        <v>1</v>
      </c>
    </row>
    <row r="3912" spans="1:23" x14ac:dyDescent="0.3">
      <c r="A3912" s="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s="3">
        <v>352.45</v>
      </c>
      <c r="S3912">
        <v>5</v>
      </c>
      <c r="T3912">
        <v>0.5</v>
      </c>
      <c r="U3912">
        <v>-211.47</v>
      </c>
      <c r="V3912">
        <f>DATEDIF(Superstore_Data[[#This Row],[Order Date]],Superstore_Data[[#This Row],[Ship Date]],"d")</f>
        <v>5</v>
      </c>
      <c r="W3912">
        <f t="shared" si="61"/>
        <v>1</v>
      </c>
    </row>
    <row r="3913" spans="1:23" x14ac:dyDescent="0.3">
      <c r="A3913" s="2">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s="3">
        <v>470.37599999999998</v>
      </c>
      <c r="S3913">
        <v>3</v>
      </c>
      <c r="T3913">
        <v>0.2</v>
      </c>
      <c r="U3913">
        <v>52.917299999999997</v>
      </c>
      <c r="V3913">
        <f>DATEDIF(Superstore_Data[[#This Row],[Order Date]],Superstore_Data[[#This Row],[Ship Date]],"d")</f>
        <v>1</v>
      </c>
      <c r="W3913">
        <f t="shared" si="61"/>
        <v>1</v>
      </c>
    </row>
    <row r="3914" spans="1:23" x14ac:dyDescent="0.3">
      <c r="A3914" s="2">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s="3">
        <v>19.440000000000001</v>
      </c>
      <c r="S3914">
        <v>3</v>
      </c>
      <c r="T3914">
        <v>0</v>
      </c>
      <c r="U3914">
        <v>9.3312000000000008</v>
      </c>
      <c r="V3914">
        <f>DATEDIF(Superstore_Data[[#This Row],[Order Date]],Superstore_Data[[#This Row],[Ship Date]],"d")</f>
        <v>7</v>
      </c>
      <c r="W3914">
        <f t="shared" si="61"/>
        <v>1</v>
      </c>
    </row>
    <row r="3915" spans="1:23" x14ac:dyDescent="0.3">
      <c r="A3915" s="2">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s="3">
        <v>9.82</v>
      </c>
      <c r="S3915">
        <v>2</v>
      </c>
      <c r="T3915">
        <v>0</v>
      </c>
      <c r="U3915">
        <v>3.2406000000000001</v>
      </c>
      <c r="V3915">
        <f>DATEDIF(Superstore_Data[[#This Row],[Order Date]],Superstore_Data[[#This Row],[Ship Date]],"d")</f>
        <v>7</v>
      </c>
      <c r="W3915">
        <f t="shared" si="61"/>
        <v>1</v>
      </c>
    </row>
    <row r="3916" spans="1:23" x14ac:dyDescent="0.3">
      <c r="A3916" s="2">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s="3">
        <v>801.6</v>
      </c>
      <c r="S3916">
        <v>5</v>
      </c>
      <c r="T3916">
        <v>0.5</v>
      </c>
      <c r="U3916">
        <v>-448.89600000000002</v>
      </c>
      <c r="V3916">
        <f>DATEDIF(Superstore_Data[[#This Row],[Order Date]],Superstore_Data[[#This Row],[Ship Date]],"d")</f>
        <v>5</v>
      </c>
      <c r="W3916">
        <f t="shared" si="61"/>
        <v>1</v>
      </c>
    </row>
    <row r="3917" spans="1:23" x14ac:dyDescent="0.3">
      <c r="A3917" s="2">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s="3">
        <v>161.56800000000001</v>
      </c>
      <c r="S3917">
        <v>2</v>
      </c>
      <c r="T3917">
        <v>0.2</v>
      </c>
      <c r="U3917">
        <v>10.098000000000001</v>
      </c>
      <c r="V3917">
        <f>DATEDIF(Superstore_Data[[#This Row],[Order Date]],Superstore_Data[[#This Row],[Ship Date]],"d")</f>
        <v>5</v>
      </c>
      <c r="W3917">
        <f t="shared" si="61"/>
        <v>1</v>
      </c>
    </row>
    <row r="3918" spans="1:23" x14ac:dyDescent="0.3">
      <c r="A3918" s="2">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s="3">
        <v>16.096</v>
      </c>
      <c r="S3918">
        <v>2</v>
      </c>
      <c r="T3918">
        <v>0.2</v>
      </c>
      <c r="U3918">
        <v>5.2312000000000003</v>
      </c>
      <c r="V3918">
        <f>DATEDIF(Superstore_Data[[#This Row],[Order Date]],Superstore_Data[[#This Row],[Ship Date]],"d")</f>
        <v>5</v>
      </c>
      <c r="W3918">
        <f t="shared" si="61"/>
        <v>1</v>
      </c>
    </row>
    <row r="3919" spans="1:23" x14ac:dyDescent="0.3">
      <c r="A3919" s="2">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s="3">
        <v>7.6559999999999997</v>
      </c>
      <c r="S3919">
        <v>4</v>
      </c>
      <c r="T3919">
        <v>0.7</v>
      </c>
      <c r="U3919">
        <v>-6.1247999999999996</v>
      </c>
      <c r="V3919">
        <f>DATEDIF(Superstore_Data[[#This Row],[Order Date]],Superstore_Data[[#This Row],[Ship Date]],"d")</f>
        <v>5</v>
      </c>
      <c r="W3919">
        <f t="shared" si="61"/>
        <v>1</v>
      </c>
    </row>
    <row r="3920" spans="1:23" x14ac:dyDescent="0.3">
      <c r="A3920" s="2">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s="3">
        <v>311.976</v>
      </c>
      <c r="S3920">
        <v>3</v>
      </c>
      <c r="T3920">
        <v>0.2</v>
      </c>
      <c r="U3920">
        <v>-42.896700000000003</v>
      </c>
      <c r="V3920">
        <f>DATEDIF(Superstore_Data[[#This Row],[Order Date]],Superstore_Data[[#This Row],[Ship Date]],"d")</f>
        <v>5</v>
      </c>
      <c r="W3920">
        <f t="shared" si="61"/>
        <v>1</v>
      </c>
    </row>
    <row r="3921" spans="1:23" x14ac:dyDescent="0.3">
      <c r="A3921" s="2">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s="3">
        <v>61.68</v>
      </c>
      <c r="S3921">
        <v>4</v>
      </c>
      <c r="T3921">
        <v>0</v>
      </c>
      <c r="U3921">
        <v>16.653600000000001</v>
      </c>
      <c r="V3921">
        <f>DATEDIF(Superstore_Data[[#This Row],[Order Date]],Superstore_Data[[#This Row],[Ship Date]],"d")</f>
        <v>6</v>
      </c>
      <c r="W3921">
        <f t="shared" si="61"/>
        <v>1</v>
      </c>
    </row>
    <row r="3922" spans="1:23" x14ac:dyDescent="0.3">
      <c r="A3922" s="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s="3">
        <v>63.96</v>
      </c>
      <c r="S3922">
        <v>4</v>
      </c>
      <c r="T3922">
        <v>0</v>
      </c>
      <c r="U3922">
        <v>30.700800000000001</v>
      </c>
      <c r="V3922">
        <f>DATEDIF(Superstore_Data[[#This Row],[Order Date]],Superstore_Data[[#This Row],[Ship Date]],"d")</f>
        <v>6</v>
      </c>
      <c r="W3922">
        <f t="shared" si="61"/>
        <v>1</v>
      </c>
    </row>
    <row r="3923" spans="1:23" x14ac:dyDescent="0.3">
      <c r="A3923" s="2">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s="3">
        <v>359.976</v>
      </c>
      <c r="S3923">
        <v>3</v>
      </c>
      <c r="T3923">
        <v>0.2</v>
      </c>
      <c r="U3923">
        <v>35.997599999999998</v>
      </c>
      <c r="V3923">
        <f>DATEDIF(Superstore_Data[[#This Row],[Order Date]],Superstore_Data[[#This Row],[Ship Date]],"d")</f>
        <v>4</v>
      </c>
      <c r="W3923">
        <f t="shared" si="61"/>
        <v>1</v>
      </c>
    </row>
    <row r="3924" spans="1:23" x14ac:dyDescent="0.3">
      <c r="A3924" s="2">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s="3">
        <v>25.344000000000001</v>
      </c>
      <c r="S3924">
        <v>6</v>
      </c>
      <c r="T3924">
        <v>0.2</v>
      </c>
      <c r="U3924">
        <v>7.92</v>
      </c>
      <c r="V3924">
        <f>DATEDIF(Superstore_Data[[#This Row],[Order Date]],Superstore_Data[[#This Row],[Ship Date]],"d")</f>
        <v>4</v>
      </c>
      <c r="W3924">
        <f t="shared" si="61"/>
        <v>1</v>
      </c>
    </row>
    <row r="3925" spans="1:23" x14ac:dyDescent="0.3">
      <c r="A3925" s="2">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s="3">
        <v>26.72</v>
      </c>
      <c r="S3925">
        <v>5</v>
      </c>
      <c r="T3925">
        <v>0.2</v>
      </c>
      <c r="U3925">
        <v>9.3520000000000003</v>
      </c>
      <c r="V3925">
        <f>DATEDIF(Superstore_Data[[#This Row],[Order Date]],Superstore_Data[[#This Row],[Ship Date]],"d")</f>
        <v>4</v>
      </c>
      <c r="W3925">
        <f t="shared" si="61"/>
        <v>1</v>
      </c>
    </row>
    <row r="3926" spans="1:23" x14ac:dyDescent="0.3">
      <c r="A3926" s="2">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s="3">
        <v>30.28</v>
      </c>
      <c r="S3926">
        <v>2</v>
      </c>
      <c r="T3926">
        <v>0</v>
      </c>
      <c r="U3926">
        <v>1.2112000000000001</v>
      </c>
      <c r="V3926">
        <f>DATEDIF(Superstore_Data[[#This Row],[Order Date]],Superstore_Data[[#This Row],[Ship Date]],"d")</f>
        <v>4</v>
      </c>
      <c r="W3926">
        <f t="shared" si="61"/>
        <v>1</v>
      </c>
    </row>
    <row r="3927" spans="1:23" x14ac:dyDescent="0.3">
      <c r="A3927" s="2">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s="3">
        <v>57.93</v>
      </c>
      <c r="S3927">
        <v>3</v>
      </c>
      <c r="T3927">
        <v>0</v>
      </c>
      <c r="U3927">
        <v>16.220400000000001</v>
      </c>
      <c r="V3927">
        <f>DATEDIF(Superstore_Data[[#This Row],[Order Date]],Superstore_Data[[#This Row],[Ship Date]],"d")</f>
        <v>4</v>
      </c>
      <c r="W3927">
        <f t="shared" si="61"/>
        <v>1</v>
      </c>
    </row>
    <row r="3928" spans="1:23" x14ac:dyDescent="0.3">
      <c r="A3928" s="2">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s="3">
        <v>35.340000000000003</v>
      </c>
      <c r="S3928">
        <v>2</v>
      </c>
      <c r="T3928">
        <v>0</v>
      </c>
      <c r="U3928">
        <v>13.4292</v>
      </c>
      <c r="V3928">
        <f>DATEDIF(Superstore_Data[[#This Row],[Order Date]],Superstore_Data[[#This Row],[Ship Date]],"d")</f>
        <v>4</v>
      </c>
      <c r="W3928">
        <f t="shared" si="61"/>
        <v>1</v>
      </c>
    </row>
    <row r="3929" spans="1:23" x14ac:dyDescent="0.3">
      <c r="A3929" s="2">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s="3">
        <v>137.24</v>
      </c>
      <c r="S3929">
        <v>5</v>
      </c>
      <c r="T3929">
        <v>0.2</v>
      </c>
      <c r="U3929">
        <v>46.3185</v>
      </c>
      <c r="V3929">
        <f>DATEDIF(Superstore_Data[[#This Row],[Order Date]],Superstore_Data[[#This Row],[Ship Date]],"d")</f>
        <v>4</v>
      </c>
      <c r="W3929">
        <f t="shared" si="61"/>
        <v>1</v>
      </c>
    </row>
    <row r="3930" spans="1:23" x14ac:dyDescent="0.3">
      <c r="A3930" s="2">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3">
        <v>241.33199999999999</v>
      </c>
      <c r="S3930">
        <v>5</v>
      </c>
      <c r="T3930">
        <v>0.32</v>
      </c>
      <c r="U3930">
        <v>-14.196</v>
      </c>
      <c r="V3930">
        <f>DATEDIF(Superstore_Data[[#This Row],[Order Date]],Superstore_Data[[#This Row],[Ship Date]],"d")</f>
        <v>3</v>
      </c>
      <c r="W3930">
        <f t="shared" si="61"/>
        <v>1</v>
      </c>
    </row>
    <row r="3931" spans="1:23" x14ac:dyDescent="0.3">
      <c r="A3931" s="2">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3">
        <v>5.1840000000000002</v>
      </c>
      <c r="S3931">
        <v>1</v>
      </c>
      <c r="T3931">
        <v>0.2</v>
      </c>
      <c r="U3931">
        <v>1.8792</v>
      </c>
      <c r="V3931">
        <f>DATEDIF(Superstore_Data[[#This Row],[Order Date]],Superstore_Data[[#This Row],[Ship Date]],"d")</f>
        <v>3</v>
      </c>
      <c r="W3931">
        <f t="shared" si="61"/>
        <v>1</v>
      </c>
    </row>
    <row r="3932" spans="1:23" x14ac:dyDescent="0.3">
      <c r="A3932" s="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3">
        <v>145.54400000000001</v>
      </c>
      <c r="S3932">
        <v>7</v>
      </c>
      <c r="T3932">
        <v>0.2</v>
      </c>
      <c r="U3932">
        <v>16.373699999999999</v>
      </c>
      <c r="V3932">
        <f>DATEDIF(Superstore_Data[[#This Row],[Order Date]],Superstore_Data[[#This Row],[Ship Date]],"d")</f>
        <v>3</v>
      </c>
      <c r="W3932">
        <f t="shared" si="61"/>
        <v>1</v>
      </c>
    </row>
    <row r="3933" spans="1:23" x14ac:dyDescent="0.3">
      <c r="A3933" s="2">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s="3">
        <v>5.4720000000000004</v>
      </c>
      <c r="S3933">
        <v>3</v>
      </c>
      <c r="T3933">
        <v>0.2</v>
      </c>
      <c r="U3933">
        <v>1.6415999999999999</v>
      </c>
      <c r="V3933">
        <f>DATEDIF(Superstore_Data[[#This Row],[Order Date]],Superstore_Data[[#This Row],[Ship Date]],"d")</f>
        <v>7</v>
      </c>
      <c r="W3933">
        <f t="shared" si="61"/>
        <v>1</v>
      </c>
    </row>
    <row r="3934" spans="1:23" x14ac:dyDescent="0.3">
      <c r="A3934" s="2">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s="3">
        <v>47.984000000000002</v>
      </c>
      <c r="S3934">
        <v>2</v>
      </c>
      <c r="T3934">
        <v>0.2</v>
      </c>
      <c r="U3934">
        <v>13.195600000000001</v>
      </c>
      <c r="V3934">
        <f>DATEDIF(Superstore_Data[[#This Row],[Order Date]],Superstore_Data[[#This Row],[Ship Date]],"d")</f>
        <v>7</v>
      </c>
      <c r="W3934">
        <f t="shared" si="61"/>
        <v>1</v>
      </c>
    </row>
    <row r="3935" spans="1:23" x14ac:dyDescent="0.3">
      <c r="A3935" s="2">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s="3">
        <v>9.4</v>
      </c>
      <c r="S3935">
        <v>5</v>
      </c>
      <c r="T3935">
        <v>0</v>
      </c>
      <c r="U3935">
        <v>2.726</v>
      </c>
      <c r="V3935">
        <f>DATEDIF(Superstore_Data[[#This Row],[Order Date]],Superstore_Data[[#This Row],[Ship Date]],"d")</f>
        <v>6</v>
      </c>
      <c r="W3935">
        <f t="shared" si="61"/>
        <v>1</v>
      </c>
    </row>
    <row r="3936" spans="1:23" x14ac:dyDescent="0.3">
      <c r="A3936" s="2">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s="3">
        <v>74</v>
      </c>
      <c r="S3936">
        <v>5</v>
      </c>
      <c r="T3936">
        <v>0</v>
      </c>
      <c r="U3936">
        <v>37</v>
      </c>
      <c r="V3936">
        <f>DATEDIF(Superstore_Data[[#This Row],[Order Date]],Superstore_Data[[#This Row],[Ship Date]],"d")</f>
        <v>6</v>
      </c>
      <c r="W3936">
        <f t="shared" si="61"/>
        <v>1</v>
      </c>
    </row>
    <row r="3937" spans="1:23" x14ac:dyDescent="0.3">
      <c r="A3937" s="2">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s="3">
        <v>201.584</v>
      </c>
      <c r="S3937">
        <v>2</v>
      </c>
      <c r="T3937">
        <v>0.2</v>
      </c>
      <c r="U3937">
        <v>12.599</v>
      </c>
      <c r="V3937">
        <f>DATEDIF(Superstore_Data[[#This Row],[Order Date]],Superstore_Data[[#This Row],[Ship Date]],"d")</f>
        <v>6</v>
      </c>
      <c r="W3937">
        <f t="shared" si="61"/>
        <v>1</v>
      </c>
    </row>
    <row r="3938" spans="1:23" x14ac:dyDescent="0.3">
      <c r="A3938" s="2">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s="3">
        <v>28.751999999999999</v>
      </c>
      <c r="S3938">
        <v>3</v>
      </c>
      <c r="T3938">
        <v>0.2</v>
      </c>
      <c r="U3938">
        <v>9.3444000000000003</v>
      </c>
      <c r="V3938">
        <f>DATEDIF(Superstore_Data[[#This Row],[Order Date]],Superstore_Data[[#This Row],[Ship Date]],"d")</f>
        <v>4</v>
      </c>
      <c r="W3938">
        <f t="shared" si="61"/>
        <v>1</v>
      </c>
    </row>
    <row r="3939" spans="1:23" x14ac:dyDescent="0.3">
      <c r="A3939" s="2">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s="3">
        <v>27.216000000000001</v>
      </c>
      <c r="S3939">
        <v>3</v>
      </c>
      <c r="T3939">
        <v>0.2</v>
      </c>
      <c r="U3939">
        <v>9.8658000000000001</v>
      </c>
      <c r="V3939">
        <f>DATEDIF(Superstore_Data[[#This Row],[Order Date]],Superstore_Data[[#This Row],[Ship Date]],"d")</f>
        <v>4</v>
      </c>
      <c r="W3939">
        <f t="shared" si="61"/>
        <v>1</v>
      </c>
    </row>
    <row r="3940" spans="1:23" x14ac:dyDescent="0.3">
      <c r="A3940" s="2">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s="3">
        <v>197.37200000000001</v>
      </c>
      <c r="S3940">
        <v>2</v>
      </c>
      <c r="T3940">
        <v>0.3</v>
      </c>
      <c r="U3940">
        <v>-25.3764</v>
      </c>
      <c r="V3940">
        <f>DATEDIF(Superstore_Data[[#This Row],[Order Date]],Superstore_Data[[#This Row],[Ship Date]],"d")</f>
        <v>4</v>
      </c>
      <c r="W3940">
        <f t="shared" si="61"/>
        <v>1</v>
      </c>
    </row>
    <row r="3941" spans="1:23" x14ac:dyDescent="0.3">
      <c r="A3941" s="2">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s="3">
        <v>1424.9</v>
      </c>
      <c r="S3941">
        <v>5</v>
      </c>
      <c r="T3941">
        <v>0</v>
      </c>
      <c r="U3941">
        <v>356.22500000000002</v>
      </c>
      <c r="V3941">
        <f>DATEDIF(Superstore_Data[[#This Row],[Order Date]],Superstore_Data[[#This Row],[Ship Date]],"d")</f>
        <v>0</v>
      </c>
      <c r="W3941">
        <f t="shared" si="61"/>
        <v>1</v>
      </c>
    </row>
    <row r="3942" spans="1:23" x14ac:dyDescent="0.3">
      <c r="A3942" s="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s="3">
        <v>14.56</v>
      </c>
      <c r="S3942">
        <v>2</v>
      </c>
      <c r="T3942">
        <v>0</v>
      </c>
      <c r="U3942">
        <v>6.2607999999999997</v>
      </c>
      <c r="V3942">
        <f>DATEDIF(Superstore_Data[[#This Row],[Order Date]],Superstore_Data[[#This Row],[Ship Date]],"d")</f>
        <v>5</v>
      </c>
      <c r="W3942">
        <f t="shared" si="61"/>
        <v>1</v>
      </c>
    </row>
    <row r="3943" spans="1:23" x14ac:dyDescent="0.3">
      <c r="A3943" s="2">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s="3">
        <v>3.048</v>
      </c>
      <c r="S3943">
        <v>1</v>
      </c>
      <c r="T3943">
        <v>0.2</v>
      </c>
      <c r="U3943">
        <v>1.0286999999999999</v>
      </c>
      <c r="V3943">
        <f>DATEDIF(Superstore_Data[[#This Row],[Order Date]],Superstore_Data[[#This Row],[Ship Date]],"d")</f>
        <v>5</v>
      </c>
      <c r="W3943">
        <f t="shared" si="61"/>
        <v>1</v>
      </c>
    </row>
    <row r="3944" spans="1:23" x14ac:dyDescent="0.3">
      <c r="A3944" s="2">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s="3">
        <v>25.92</v>
      </c>
      <c r="S3944">
        <v>5</v>
      </c>
      <c r="T3944">
        <v>0.2</v>
      </c>
      <c r="U3944">
        <v>9.0719999999999992</v>
      </c>
      <c r="V3944">
        <f>DATEDIF(Superstore_Data[[#This Row],[Order Date]],Superstore_Data[[#This Row],[Ship Date]],"d")</f>
        <v>2</v>
      </c>
      <c r="W3944">
        <f t="shared" si="61"/>
        <v>1</v>
      </c>
    </row>
    <row r="3945" spans="1:23" x14ac:dyDescent="0.3">
      <c r="A3945" s="2">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s="3">
        <v>835.17</v>
      </c>
      <c r="S3945">
        <v>7</v>
      </c>
      <c r="T3945">
        <v>0</v>
      </c>
      <c r="U3945">
        <v>16.703399999999998</v>
      </c>
      <c r="V3945">
        <f>DATEDIF(Superstore_Data[[#This Row],[Order Date]],Superstore_Data[[#This Row],[Ship Date]],"d")</f>
        <v>7</v>
      </c>
      <c r="W3945">
        <f t="shared" si="61"/>
        <v>1</v>
      </c>
    </row>
    <row r="3946" spans="1:23" x14ac:dyDescent="0.3">
      <c r="A3946" s="2">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s="3">
        <v>17.34</v>
      </c>
      <c r="S3946">
        <v>3</v>
      </c>
      <c r="T3946">
        <v>0</v>
      </c>
      <c r="U3946">
        <v>8.4966000000000008</v>
      </c>
      <c r="V3946">
        <f>DATEDIF(Superstore_Data[[#This Row],[Order Date]],Superstore_Data[[#This Row],[Ship Date]],"d")</f>
        <v>5</v>
      </c>
      <c r="W3946">
        <f t="shared" si="61"/>
        <v>1</v>
      </c>
    </row>
    <row r="3947" spans="1:23" x14ac:dyDescent="0.3">
      <c r="A3947" s="2">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s="3">
        <v>44.384</v>
      </c>
      <c r="S3947">
        <v>1</v>
      </c>
      <c r="T3947">
        <v>0.2</v>
      </c>
      <c r="U3947">
        <v>15.5344</v>
      </c>
      <c r="V3947">
        <f>DATEDIF(Superstore_Data[[#This Row],[Order Date]],Superstore_Data[[#This Row],[Ship Date]],"d")</f>
        <v>5</v>
      </c>
      <c r="W3947">
        <f t="shared" si="61"/>
        <v>1</v>
      </c>
    </row>
    <row r="3948" spans="1:23" x14ac:dyDescent="0.3">
      <c r="A3948" s="2">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s="3">
        <v>2.944</v>
      </c>
      <c r="S3948">
        <v>1</v>
      </c>
      <c r="T3948">
        <v>0.2</v>
      </c>
      <c r="U3948">
        <v>-0.66239999999999999</v>
      </c>
      <c r="V3948">
        <f>DATEDIF(Superstore_Data[[#This Row],[Order Date]],Superstore_Data[[#This Row],[Ship Date]],"d")</f>
        <v>5</v>
      </c>
      <c r="W3948">
        <f t="shared" si="61"/>
        <v>1</v>
      </c>
    </row>
    <row r="3949" spans="1:23" x14ac:dyDescent="0.3">
      <c r="A3949" s="2">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s="3">
        <v>6.3680000000000003</v>
      </c>
      <c r="S3949">
        <v>2</v>
      </c>
      <c r="T3949">
        <v>0.2</v>
      </c>
      <c r="U3949">
        <v>1.0347999999999999</v>
      </c>
      <c r="V3949">
        <f>DATEDIF(Superstore_Data[[#This Row],[Order Date]],Superstore_Data[[#This Row],[Ship Date]],"d")</f>
        <v>4</v>
      </c>
      <c r="W3949">
        <f t="shared" si="61"/>
        <v>1</v>
      </c>
    </row>
    <row r="3950" spans="1:23" x14ac:dyDescent="0.3">
      <c r="A3950" s="2">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s="3">
        <v>48.847999999999999</v>
      </c>
      <c r="S3950">
        <v>2</v>
      </c>
      <c r="T3950">
        <v>0.2</v>
      </c>
      <c r="U3950">
        <v>15.8756</v>
      </c>
      <c r="V3950">
        <f>DATEDIF(Superstore_Data[[#This Row],[Order Date]],Superstore_Data[[#This Row],[Ship Date]],"d")</f>
        <v>4</v>
      </c>
      <c r="W3950">
        <f t="shared" si="61"/>
        <v>1</v>
      </c>
    </row>
    <row r="3951" spans="1:23" x14ac:dyDescent="0.3">
      <c r="A3951" s="2">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s="3">
        <v>19.648</v>
      </c>
      <c r="S3951">
        <v>2</v>
      </c>
      <c r="T3951">
        <v>0.2</v>
      </c>
      <c r="U3951">
        <v>6.6311999999999998</v>
      </c>
      <c r="V3951">
        <f>DATEDIF(Superstore_Data[[#This Row],[Order Date]],Superstore_Data[[#This Row],[Ship Date]],"d")</f>
        <v>4</v>
      </c>
      <c r="W3951">
        <f t="shared" si="61"/>
        <v>1</v>
      </c>
    </row>
    <row r="3952" spans="1:23" x14ac:dyDescent="0.3">
      <c r="A3952" s="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s="3">
        <v>255.108</v>
      </c>
      <c r="S3952">
        <v>6</v>
      </c>
      <c r="T3952">
        <v>0.3</v>
      </c>
      <c r="U3952">
        <v>-18.222000000000001</v>
      </c>
      <c r="V3952">
        <f>DATEDIF(Superstore_Data[[#This Row],[Order Date]],Superstore_Data[[#This Row],[Ship Date]],"d")</f>
        <v>4</v>
      </c>
      <c r="W3952">
        <f t="shared" si="61"/>
        <v>1</v>
      </c>
    </row>
    <row r="3953" spans="1:23" x14ac:dyDescent="0.3">
      <c r="A3953" s="2">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3">
        <v>17.248000000000001</v>
      </c>
      <c r="S3953">
        <v>2</v>
      </c>
      <c r="T3953">
        <v>0.2</v>
      </c>
      <c r="U3953">
        <v>6.0368000000000004</v>
      </c>
      <c r="V3953">
        <f>DATEDIF(Superstore_Data[[#This Row],[Order Date]],Superstore_Data[[#This Row],[Ship Date]],"d")</f>
        <v>2</v>
      </c>
      <c r="W3953">
        <f t="shared" si="61"/>
        <v>1</v>
      </c>
    </row>
    <row r="3954" spans="1:23" x14ac:dyDescent="0.3">
      <c r="A3954" s="2">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s="3">
        <v>159.98400000000001</v>
      </c>
      <c r="S3954">
        <v>2</v>
      </c>
      <c r="T3954">
        <v>0.2</v>
      </c>
      <c r="U3954">
        <v>13.9986</v>
      </c>
      <c r="V3954">
        <f>DATEDIF(Superstore_Data[[#This Row],[Order Date]],Superstore_Data[[#This Row],[Ship Date]],"d")</f>
        <v>7</v>
      </c>
      <c r="W3954">
        <f t="shared" si="61"/>
        <v>1</v>
      </c>
    </row>
    <row r="3955" spans="1:23" x14ac:dyDescent="0.3">
      <c r="A3955" s="2">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s="3">
        <v>12.7</v>
      </c>
      <c r="S3955">
        <v>2</v>
      </c>
      <c r="T3955">
        <v>0</v>
      </c>
      <c r="U3955">
        <v>5.8419999999999996</v>
      </c>
      <c r="V3955">
        <f>DATEDIF(Superstore_Data[[#This Row],[Order Date]],Superstore_Data[[#This Row],[Ship Date]],"d")</f>
        <v>4</v>
      </c>
      <c r="W3955">
        <f t="shared" si="61"/>
        <v>1</v>
      </c>
    </row>
    <row r="3956" spans="1:23" x14ac:dyDescent="0.3">
      <c r="A3956" s="2">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s="3">
        <v>5.47</v>
      </c>
      <c r="S3956">
        <v>1</v>
      </c>
      <c r="T3956">
        <v>0</v>
      </c>
      <c r="U3956">
        <v>2.3521000000000001</v>
      </c>
      <c r="V3956">
        <f>DATEDIF(Superstore_Data[[#This Row],[Order Date]],Superstore_Data[[#This Row],[Ship Date]],"d")</f>
        <v>5</v>
      </c>
      <c r="W3956">
        <f t="shared" si="61"/>
        <v>1</v>
      </c>
    </row>
    <row r="3957" spans="1:23" x14ac:dyDescent="0.3">
      <c r="A3957" s="2">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s="3">
        <v>79.36</v>
      </c>
      <c r="S3957">
        <v>4</v>
      </c>
      <c r="T3957">
        <v>0</v>
      </c>
      <c r="U3957">
        <v>23.808</v>
      </c>
      <c r="V3957">
        <f>DATEDIF(Superstore_Data[[#This Row],[Order Date]],Superstore_Data[[#This Row],[Ship Date]],"d")</f>
        <v>5</v>
      </c>
      <c r="W3957">
        <f t="shared" si="61"/>
        <v>1</v>
      </c>
    </row>
    <row r="3958" spans="1:23" x14ac:dyDescent="0.3">
      <c r="A3958" s="2">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s="3">
        <v>22.14</v>
      </c>
      <c r="S3958">
        <v>3</v>
      </c>
      <c r="T3958">
        <v>0</v>
      </c>
      <c r="U3958">
        <v>6.4206000000000003</v>
      </c>
      <c r="V3958">
        <f>DATEDIF(Superstore_Data[[#This Row],[Order Date]],Superstore_Data[[#This Row],[Ship Date]],"d")</f>
        <v>7</v>
      </c>
      <c r="W3958">
        <f t="shared" si="61"/>
        <v>1</v>
      </c>
    </row>
    <row r="3959" spans="1:23" x14ac:dyDescent="0.3">
      <c r="A3959" s="2">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s="3">
        <v>11.276999999999999</v>
      </c>
      <c r="S3959">
        <v>3</v>
      </c>
      <c r="T3959">
        <v>0.7</v>
      </c>
      <c r="U3959">
        <v>-8.6456999999999997</v>
      </c>
      <c r="V3959">
        <f>DATEDIF(Superstore_Data[[#This Row],[Order Date]],Superstore_Data[[#This Row],[Ship Date]],"d")</f>
        <v>4</v>
      </c>
      <c r="W3959">
        <f t="shared" si="61"/>
        <v>1</v>
      </c>
    </row>
    <row r="3960" spans="1:23" x14ac:dyDescent="0.3">
      <c r="A3960" s="2">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s="3">
        <v>4.4480000000000004</v>
      </c>
      <c r="S3960">
        <v>2</v>
      </c>
      <c r="T3960">
        <v>0.2</v>
      </c>
      <c r="U3960">
        <v>0.33360000000000001</v>
      </c>
      <c r="V3960">
        <f>DATEDIF(Superstore_Data[[#This Row],[Order Date]],Superstore_Data[[#This Row],[Ship Date]],"d")</f>
        <v>4</v>
      </c>
      <c r="W3960">
        <f t="shared" si="61"/>
        <v>1</v>
      </c>
    </row>
    <row r="3961" spans="1:23" x14ac:dyDescent="0.3">
      <c r="A3961" s="2">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s="3">
        <v>44.76</v>
      </c>
      <c r="S3961">
        <v>3</v>
      </c>
      <c r="T3961">
        <v>0.2</v>
      </c>
      <c r="U3961">
        <v>14.547000000000001</v>
      </c>
      <c r="V3961">
        <f>DATEDIF(Superstore_Data[[#This Row],[Order Date]],Superstore_Data[[#This Row],[Ship Date]],"d")</f>
        <v>4</v>
      </c>
      <c r="W3961">
        <f t="shared" si="61"/>
        <v>1</v>
      </c>
    </row>
    <row r="3962" spans="1:23" x14ac:dyDescent="0.3">
      <c r="A3962" s="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s="3">
        <v>38.28</v>
      </c>
      <c r="S3962">
        <v>6</v>
      </c>
      <c r="T3962">
        <v>0</v>
      </c>
      <c r="U3962">
        <v>17.608799999999999</v>
      </c>
      <c r="V3962">
        <f>DATEDIF(Superstore_Data[[#This Row],[Order Date]],Superstore_Data[[#This Row],[Ship Date]],"d")</f>
        <v>5</v>
      </c>
      <c r="W3962">
        <f t="shared" si="61"/>
        <v>1</v>
      </c>
    </row>
    <row r="3963" spans="1:23" x14ac:dyDescent="0.3">
      <c r="A3963" s="2">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s="3">
        <v>149.94999999999999</v>
      </c>
      <c r="S3963">
        <v>5</v>
      </c>
      <c r="T3963">
        <v>0</v>
      </c>
      <c r="U3963">
        <v>44.984999999999999</v>
      </c>
      <c r="V3963">
        <f>DATEDIF(Superstore_Data[[#This Row],[Order Date]],Superstore_Data[[#This Row],[Ship Date]],"d")</f>
        <v>5</v>
      </c>
      <c r="W3963">
        <f t="shared" si="61"/>
        <v>1</v>
      </c>
    </row>
    <row r="3964" spans="1:23" x14ac:dyDescent="0.3">
      <c r="A3964" s="2">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s="3">
        <v>12.84</v>
      </c>
      <c r="S3964">
        <v>3</v>
      </c>
      <c r="T3964">
        <v>0</v>
      </c>
      <c r="U3964">
        <v>3.4668000000000001</v>
      </c>
      <c r="V3964">
        <f>DATEDIF(Superstore_Data[[#This Row],[Order Date]],Superstore_Data[[#This Row],[Ship Date]],"d")</f>
        <v>1</v>
      </c>
      <c r="W3964">
        <f t="shared" si="61"/>
        <v>1</v>
      </c>
    </row>
    <row r="3965" spans="1:23" x14ac:dyDescent="0.3">
      <c r="A3965" s="2">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s="3">
        <v>44.67</v>
      </c>
      <c r="S3965">
        <v>3</v>
      </c>
      <c r="T3965">
        <v>0</v>
      </c>
      <c r="U3965">
        <v>12.0609</v>
      </c>
      <c r="V3965">
        <f>DATEDIF(Superstore_Data[[#This Row],[Order Date]],Superstore_Data[[#This Row],[Ship Date]],"d")</f>
        <v>1</v>
      </c>
      <c r="W3965">
        <f t="shared" si="61"/>
        <v>1</v>
      </c>
    </row>
    <row r="3966" spans="1:23" x14ac:dyDescent="0.3">
      <c r="A3966" s="2">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s="3">
        <v>7.8719999999999999</v>
      </c>
      <c r="S3966">
        <v>3</v>
      </c>
      <c r="T3966">
        <v>0.2</v>
      </c>
      <c r="U3966">
        <v>0.88560000000000005</v>
      </c>
      <c r="V3966">
        <f>DATEDIF(Superstore_Data[[#This Row],[Order Date]],Superstore_Data[[#This Row],[Ship Date]],"d")</f>
        <v>6</v>
      </c>
      <c r="W3966">
        <f t="shared" si="61"/>
        <v>1</v>
      </c>
    </row>
    <row r="3967" spans="1:23" x14ac:dyDescent="0.3">
      <c r="A3967" s="2">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s="3">
        <v>7.8719999999999999</v>
      </c>
      <c r="S3967">
        <v>3</v>
      </c>
      <c r="T3967">
        <v>0.2</v>
      </c>
      <c r="U3967">
        <v>0.88560000000000005</v>
      </c>
      <c r="V3967">
        <f>DATEDIF(Superstore_Data[[#This Row],[Order Date]],Superstore_Data[[#This Row],[Ship Date]],"d")</f>
        <v>5</v>
      </c>
      <c r="W3967">
        <f t="shared" si="61"/>
        <v>1</v>
      </c>
    </row>
    <row r="3968" spans="1:23" x14ac:dyDescent="0.3">
      <c r="A3968" s="2">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s="3">
        <v>88.04</v>
      </c>
      <c r="S3968">
        <v>4</v>
      </c>
      <c r="T3968">
        <v>0</v>
      </c>
      <c r="U3968">
        <v>22.8904</v>
      </c>
      <c r="V3968">
        <f>DATEDIF(Superstore_Data[[#This Row],[Order Date]],Superstore_Data[[#This Row],[Ship Date]],"d")</f>
        <v>5</v>
      </c>
      <c r="W3968">
        <f t="shared" si="61"/>
        <v>1</v>
      </c>
    </row>
    <row r="3969" spans="1:23" x14ac:dyDescent="0.3">
      <c r="A3969" s="2">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3">
        <v>40.634999999999998</v>
      </c>
      <c r="S3969">
        <v>7</v>
      </c>
      <c r="T3969">
        <v>0.7</v>
      </c>
      <c r="U3969">
        <v>-32.508000000000003</v>
      </c>
      <c r="V3969">
        <f>DATEDIF(Superstore_Data[[#This Row],[Order Date]],Superstore_Data[[#This Row],[Ship Date]],"d")</f>
        <v>3</v>
      </c>
      <c r="W3969">
        <f t="shared" si="61"/>
        <v>1</v>
      </c>
    </row>
    <row r="3970" spans="1:23" x14ac:dyDescent="0.3">
      <c r="A3970" s="2">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s="3">
        <v>5.7279999999999998</v>
      </c>
      <c r="S3970">
        <v>8</v>
      </c>
      <c r="T3970">
        <v>0.8</v>
      </c>
      <c r="U3970">
        <v>-9.1647999999999996</v>
      </c>
      <c r="V3970">
        <f>DATEDIF(Superstore_Data[[#This Row],[Order Date]],Superstore_Data[[#This Row],[Ship Date]],"d")</f>
        <v>4</v>
      </c>
      <c r="W3970">
        <f t="shared" ref="W3970:W4033" si="62">COUNTIF($A:$A,A3970)</f>
        <v>1</v>
      </c>
    </row>
    <row r="3971" spans="1:23" x14ac:dyDescent="0.3">
      <c r="A3971" s="2">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s="3">
        <v>42.24</v>
      </c>
      <c r="S3971">
        <v>10</v>
      </c>
      <c r="T3971">
        <v>0.2</v>
      </c>
      <c r="U3971">
        <v>13.2</v>
      </c>
      <c r="V3971">
        <f>DATEDIF(Superstore_Data[[#This Row],[Order Date]],Superstore_Data[[#This Row],[Ship Date]],"d")</f>
        <v>4</v>
      </c>
      <c r="W3971">
        <f t="shared" si="62"/>
        <v>1</v>
      </c>
    </row>
    <row r="3972" spans="1:23" x14ac:dyDescent="0.3">
      <c r="A3972" s="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s="3">
        <v>53.82</v>
      </c>
      <c r="S3972">
        <v>9</v>
      </c>
      <c r="T3972">
        <v>0</v>
      </c>
      <c r="U3972">
        <v>24.219000000000001</v>
      </c>
      <c r="V3972">
        <f>DATEDIF(Superstore_Data[[#This Row],[Order Date]],Superstore_Data[[#This Row],[Ship Date]],"d")</f>
        <v>4</v>
      </c>
      <c r="W3972">
        <f t="shared" si="62"/>
        <v>1</v>
      </c>
    </row>
    <row r="3973" spans="1:23" x14ac:dyDescent="0.3">
      <c r="A3973" s="2">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s="3">
        <v>79.36</v>
      </c>
      <c r="S3973">
        <v>4</v>
      </c>
      <c r="T3973">
        <v>0</v>
      </c>
      <c r="U3973">
        <v>20.633600000000001</v>
      </c>
      <c r="V3973">
        <f>DATEDIF(Superstore_Data[[#This Row],[Order Date]],Superstore_Data[[#This Row],[Ship Date]],"d")</f>
        <v>2</v>
      </c>
      <c r="W3973">
        <f t="shared" si="62"/>
        <v>1</v>
      </c>
    </row>
    <row r="3974" spans="1:23" x14ac:dyDescent="0.3">
      <c r="A3974" s="2">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s="3">
        <v>13.48</v>
      </c>
      <c r="S3974">
        <v>2</v>
      </c>
      <c r="T3974">
        <v>0</v>
      </c>
      <c r="U3974">
        <v>6.74</v>
      </c>
      <c r="V3974">
        <f>DATEDIF(Superstore_Data[[#This Row],[Order Date]],Superstore_Data[[#This Row],[Ship Date]],"d")</f>
        <v>4</v>
      </c>
      <c r="W3974">
        <f t="shared" si="62"/>
        <v>1</v>
      </c>
    </row>
    <row r="3975" spans="1:23" x14ac:dyDescent="0.3">
      <c r="A3975" s="2">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s="3">
        <v>29.8</v>
      </c>
      <c r="S3975">
        <v>5</v>
      </c>
      <c r="T3975">
        <v>0.2</v>
      </c>
      <c r="U3975">
        <v>9.3125</v>
      </c>
      <c r="V3975">
        <f>DATEDIF(Superstore_Data[[#This Row],[Order Date]],Superstore_Data[[#This Row],[Ship Date]],"d")</f>
        <v>4</v>
      </c>
      <c r="W3975">
        <f t="shared" si="62"/>
        <v>1</v>
      </c>
    </row>
    <row r="3976" spans="1:23" x14ac:dyDescent="0.3">
      <c r="A3976" s="2">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s="3">
        <v>414</v>
      </c>
      <c r="S3976">
        <v>8</v>
      </c>
      <c r="T3976">
        <v>0</v>
      </c>
      <c r="U3976">
        <v>124.2</v>
      </c>
      <c r="V3976">
        <f>DATEDIF(Superstore_Data[[#This Row],[Order Date]],Superstore_Data[[#This Row],[Ship Date]],"d")</f>
        <v>4</v>
      </c>
      <c r="W3976">
        <f t="shared" si="62"/>
        <v>1</v>
      </c>
    </row>
    <row r="3977" spans="1:23" x14ac:dyDescent="0.3">
      <c r="A3977" s="2">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s="3">
        <v>41.328000000000003</v>
      </c>
      <c r="S3977">
        <v>7</v>
      </c>
      <c r="T3977">
        <v>0.2</v>
      </c>
      <c r="U3977">
        <v>14.981400000000001</v>
      </c>
      <c r="V3977">
        <f>DATEDIF(Superstore_Data[[#This Row],[Order Date]],Superstore_Data[[#This Row],[Ship Date]],"d")</f>
        <v>4</v>
      </c>
      <c r="W3977">
        <f t="shared" si="62"/>
        <v>1</v>
      </c>
    </row>
    <row r="3978" spans="1:23" x14ac:dyDescent="0.3">
      <c r="A3978" s="2">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s="3">
        <v>39.92</v>
      </c>
      <c r="S3978">
        <v>4</v>
      </c>
      <c r="T3978">
        <v>0</v>
      </c>
      <c r="U3978">
        <v>11.1776</v>
      </c>
      <c r="V3978">
        <f>DATEDIF(Superstore_Data[[#This Row],[Order Date]],Superstore_Data[[#This Row],[Ship Date]],"d")</f>
        <v>2</v>
      </c>
      <c r="W3978">
        <f t="shared" si="62"/>
        <v>1</v>
      </c>
    </row>
    <row r="3979" spans="1:23" x14ac:dyDescent="0.3">
      <c r="A3979" s="2">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s="3">
        <v>8.94</v>
      </c>
      <c r="S3979">
        <v>3</v>
      </c>
      <c r="T3979">
        <v>0</v>
      </c>
      <c r="U3979">
        <v>4.1124000000000001</v>
      </c>
      <c r="V3979">
        <f>DATEDIF(Superstore_Data[[#This Row],[Order Date]],Superstore_Data[[#This Row],[Ship Date]],"d")</f>
        <v>5</v>
      </c>
      <c r="W3979">
        <f t="shared" si="62"/>
        <v>1</v>
      </c>
    </row>
    <row r="3980" spans="1:23" x14ac:dyDescent="0.3">
      <c r="A3980" s="2">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s="3">
        <v>84.784000000000006</v>
      </c>
      <c r="S3980">
        <v>2</v>
      </c>
      <c r="T3980">
        <v>0.2</v>
      </c>
      <c r="U3980">
        <v>-20.136199999999999</v>
      </c>
      <c r="V3980">
        <f>DATEDIF(Superstore_Data[[#This Row],[Order Date]],Superstore_Data[[#This Row],[Ship Date]],"d")</f>
        <v>5</v>
      </c>
      <c r="W3980">
        <f t="shared" si="62"/>
        <v>1</v>
      </c>
    </row>
    <row r="3981" spans="1:23" x14ac:dyDescent="0.3">
      <c r="A3981" s="2">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s="3">
        <v>53.316000000000003</v>
      </c>
      <c r="S3981">
        <v>2</v>
      </c>
      <c r="T3981">
        <v>0.4</v>
      </c>
      <c r="U3981">
        <v>-19.549199999999999</v>
      </c>
      <c r="V3981">
        <f>DATEDIF(Superstore_Data[[#This Row],[Order Date]],Superstore_Data[[#This Row],[Ship Date]],"d")</f>
        <v>4</v>
      </c>
      <c r="W3981">
        <f t="shared" si="62"/>
        <v>1</v>
      </c>
    </row>
    <row r="3982" spans="1:23" x14ac:dyDescent="0.3">
      <c r="A3982" s="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s="3">
        <v>56.52</v>
      </c>
      <c r="S3982">
        <v>3</v>
      </c>
      <c r="T3982">
        <v>0</v>
      </c>
      <c r="U3982">
        <v>15.8256</v>
      </c>
      <c r="V3982">
        <f>DATEDIF(Superstore_Data[[#This Row],[Order Date]],Superstore_Data[[#This Row],[Ship Date]],"d")</f>
        <v>4</v>
      </c>
      <c r="W3982">
        <f t="shared" si="62"/>
        <v>1</v>
      </c>
    </row>
    <row r="3983" spans="1:23" x14ac:dyDescent="0.3">
      <c r="A3983" s="2">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s="3">
        <v>22.77</v>
      </c>
      <c r="S3983">
        <v>3</v>
      </c>
      <c r="T3983">
        <v>0</v>
      </c>
      <c r="U3983">
        <v>9.7911000000000001</v>
      </c>
      <c r="V3983">
        <f>DATEDIF(Superstore_Data[[#This Row],[Order Date]],Superstore_Data[[#This Row],[Ship Date]],"d")</f>
        <v>5</v>
      </c>
      <c r="W3983">
        <f t="shared" si="62"/>
        <v>1</v>
      </c>
    </row>
    <row r="3984" spans="1:23" x14ac:dyDescent="0.3">
      <c r="A3984" s="2">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s="3">
        <v>287.96800000000002</v>
      </c>
      <c r="S3984">
        <v>4</v>
      </c>
      <c r="T3984">
        <v>0.2</v>
      </c>
      <c r="U3984">
        <v>-3.5996000000000001</v>
      </c>
      <c r="V3984">
        <f>DATEDIF(Superstore_Data[[#This Row],[Order Date]],Superstore_Data[[#This Row],[Ship Date]],"d")</f>
        <v>2</v>
      </c>
      <c r="W3984">
        <f t="shared" si="62"/>
        <v>1</v>
      </c>
    </row>
    <row r="3985" spans="1:23" x14ac:dyDescent="0.3">
      <c r="A3985" s="2">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s="3">
        <v>2799.96</v>
      </c>
      <c r="S3985">
        <v>5</v>
      </c>
      <c r="T3985">
        <v>0.2</v>
      </c>
      <c r="U3985">
        <v>944.98649999999998</v>
      </c>
      <c r="V3985">
        <f>DATEDIF(Superstore_Data[[#This Row],[Order Date]],Superstore_Data[[#This Row],[Ship Date]],"d")</f>
        <v>2</v>
      </c>
      <c r="W3985">
        <f t="shared" si="62"/>
        <v>1</v>
      </c>
    </row>
    <row r="3986" spans="1:23" x14ac:dyDescent="0.3">
      <c r="A3986" s="2">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s="3">
        <v>48.94</v>
      </c>
      <c r="S3986">
        <v>1</v>
      </c>
      <c r="T3986">
        <v>0</v>
      </c>
      <c r="U3986">
        <v>24.47</v>
      </c>
      <c r="V3986">
        <f>DATEDIF(Superstore_Data[[#This Row],[Order Date]],Superstore_Data[[#This Row],[Ship Date]],"d")</f>
        <v>2</v>
      </c>
      <c r="W3986">
        <f t="shared" si="62"/>
        <v>1</v>
      </c>
    </row>
    <row r="3987" spans="1:23" x14ac:dyDescent="0.3">
      <c r="A3987" s="2">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s="3">
        <v>257.49900000000002</v>
      </c>
      <c r="S3987">
        <v>3</v>
      </c>
      <c r="T3987">
        <v>0.15</v>
      </c>
      <c r="U3987">
        <v>24.235199999999999</v>
      </c>
      <c r="V3987">
        <f>DATEDIF(Superstore_Data[[#This Row],[Order Date]],Superstore_Data[[#This Row],[Ship Date]],"d")</f>
        <v>4</v>
      </c>
      <c r="W3987">
        <f t="shared" si="62"/>
        <v>1</v>
      </c>
    </row>
    <row r="3988" spans="1:23" x14ac:dyDescent="0.3">
      <c r="A3988" s="2">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3">
        <v>2591.56</v>
      </c>
      <c r="S3988">
        <v>4</v>
      </c>
      <c r="T3988">
        <v>0</v>
      </c>
      <c r="U3988">
        <v>621.97439999999995</v>
      </c>
      <c r="V3988">
        <f>DATEDIF(Superstore_Data[[#This Row],[Order Date]],Superstore_Data[[#This Row],[Ship Date]],"d")</f>
        <v>6</v>
      </c>
      <c r="W3988">
        <f t="shared" si="62"/>
        <v>1</v>
      </c>
    </row>
    <row r="3989" spans="1:23" x14ac:dyDescent="0.3">
      <c r="A3989" s="2">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s="3">
        <v>41.95</v>
      </c>
      <c r="S3989">
        <v>5</v>
      </c>
      <c r="T3989">
        <v>0</v>
      </c>
      <c r="U3989">
        <v>10.487500000000001</v>
      </c>
      <c r="V3989">
        <f>DATEDIF(Superstore_Data[[#This Row],[Order Date]],Superstore_Data[[#This Row],[Ship Date]],"d")</f>
        <v>6</v>
      </c>
      <c r="W3989">
        <f t="shared" si="62"/>
        <v>1</v>
      </c>
    </row>
    <row r="3990" spans="1:23" x14ac:dyDescent="0.3">
      <c r="A3990" s="2">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s="3">
        <v>79.12</v>
      </c>
      <c r="S3990">
        <v>5</v>
      </c>
      <c r="T3990">
        <v>0.2</v>
      </c>
      <c r="U3990">
        <v>13.846</v>
      </c>
      <c r="V3990">
        <f>DATEDIF(Superstore_Data[[#This Row],[Order Date]],Superstore_Data[[#This Row],[Ship Date]],"d")</f>
        <v>5</v>
      </c>
      <c r="W3990">
        <f t="shared" si="62"/>
        <v>1</v>
      </c>
    </row>
    <row r="3991" spans="1:23" x14ac:dyDescent="0.3">
      <c r="A3991" s="2">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s="3">
        <v>52.96</v>
      </c>
      <c r="S3991">
        <v>2</v>
      </c>
      <c r="T3991">
        <v>0</v>
      </c>
      <c r="U3991">
        <v>20.1248</v>
      </c>
      <c r="V3991">
        <f>DATEDIF(Superstore_Data[[#This Row],[Order Date]],Superstore_Data[[#This Row],[Ship Date]],"d")</f>
        <v>2</v>
      </c>
      <c r="W3991">
        <f t="shared" si="62"/>
        <v>1</v>
      </c>
    </row>
    <row r="3992" spans="1:23" x14ac:dyDescent="0.3">
      <c r="A3992" s="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s="3">
        <v>286.34399999999999</v>
      </c>
      <c r="S3992">
        <v>3</v>
      </c>
      <c r="T3992">
        <v>0.2</v>
      </c>
      <c r="U3992">
        <v>-64.427400000000006</v>
      </c>
      <c r="V3992">
        <f>DATEDIF(Superstore_Data[[#This Row],[Order Date]],Superstore_Data[[#This Row],[Ship Date]],"d")</f>
        <v>5</v>
      </c>
      <c r="W3992">
        <f t="shared" si="62"/>
        <v>1</v>
      </c>
    </row>
    <row r="3993" spans="1:23" x14ac:dyDescent="0.3">
      <c r="A3993" s="2">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s="3">
        <v>63.552</v>
      </c>
      <c r="S3993">
        <v>3</v>
      </c>
      <c r="T3993">
        <v>0.2</v>
      </c>
      <c r="U3993">
        <v>14.299200000000001</v>
      </c>
      <c r="V3993">
        <f>DATEDIF(Superstore_Data[[#This Row],[Order Date]],Superstore_Data[[#This Row],[Ship Date]],"d")</f>
        <v>4</v>
      </c>
      <c r="W3993">
        <f t="shared" si="62"/>
        <v>1</v>
      </c>
    </row>
    <row r="3994" spans="1:23" x14ac:dyDescent="0.3">
      <c r="A3994" s="2">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s="3">
        <v>41.375999999999998</v>
      </c>
      <c r="S3994">
        <v>3</v>
      </c>
      <c r="T3994">
        <v>0.2</v>
      </c>
      <c r="U3994">
        <v>4.6547999999999998</v>
      </c>
      <c r="V3994">
        <f>DATEDIF(Superstore_Data[[#This Row],[Order Date]],Superstore_Data[[#This Row],[Ship Date]],"d")</f>
        <v>4</v>
      </c>
      <c r="W3994">
        <f t="shared" si="62"/>
        <v>1</v>
      </c>
    </row>
    <row r="3995" spans="1:23" x14ac:dyDescent="0.3">
      <c r="A3995" s="2">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s="3">
        <v>172.70400000000001</v>
      </c>
      <c r="S3995">
        <v>6</v>
      </c>
      <c r="T3995">
        <v>0.2</v>
      </c>
      <c r="U3995">
        <v>10.794</v>
      </c>
      <c r="V3995">
        <f>DATEDIF(Superstore_Data[[#This Row],[Order Date]],Superstore_Data[[#This Row],[Ship Date]],"d")</f>
        <v>4</v>
      </c>
      <c r="W3995">
        <f t="shared" si="62"/>
        <v>1</v>
      </c>
    </row>
    <row r="3996" spans="1:23" x14ac:dyDescent="0.3">
      <c r="A3996" s="2">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s="3">
        <v>512.94000000000005</v>
      </c>
      <c r="S3996">
        <v>3</v>
      </c>
      <c r="T3996">
        <v>0</v>
      </c>
      <c r="U3996">
        <v>97.458600000000004</v>
      </c>
      <c r="V3996">
        <f>DATEDIF(Superstore_Data[[#This Row],[Order Date]],Superstore_Data[[#This Row],[Ship Date]],"d")</f>
        <v>4</v>
      </c>
      <c r="W3996">
        <f t="shared" si="62"/>
        <v>1</v>
      </c>
    </row>
    <row r="3997" spans="1:23" x14ac:dyDescent="0.3">
      <c r="A3997" s="2">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s="3">
        <v>860.93</v>
      </c>
      <c r="S3997">
        <v>7</v>
      </c>
      <c r="T3997">
        <v>0</v>
      </c>
      <c r="U3997">
        <v>189.40459999999999</v>
      </c>
      <c r="V3997">
        <f>DATEDIF(Superstore_Data[[#This Row],[Order Date]],Superstore_Data[[#This Row],[Ship Date]],"d")</f>
        <v>4</v>
      </c>
      <c r="W3997">
        <f t="shared" si="62"/>
        <v>1</v>
      </c>
    </row>
    <row r="3998" spans="1:23" x14ac:dyDescent="0.3">
      <c r="A3998" s="2">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s="3">
        <v>769.95</v>
      </c>
      <c r="S3998">
        <v>5</v>
      </c>
      <c r="T3998">
        <v>0</v>
      </c>
      <c r="U3998">
        <v>223.28550000000001</v>
      </c>
      <c r="V3998">
        <f>DATEDIF(Superstore_Data[[#This Row],[Order Date]],Superstore_Data[[#This Row],[Ship Date]],"d")</f>
        <v>4</v>
      </c>
      <c r="W3998">
        <f t="shared" si="62"/>
        <v>1</v>
      </c>
    </row>
    <row r="3999" spans="1:23" x14ac:dyDescent="0.3">
      <c r="A3999" s="2">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s="3">
        <v>14.98</v>
      </c>
      <c r="S3999">
        <v>1</v>
      </c>
      <c r="T3999">
        <v>0</v>
      </c>
      <c r="U3999">
        <v>4.4939999999999998</v>
      </c>
      <c r="V3999">
        <f>DATEDIF(Superstore_Data[[#This Row],[Order Date]],Superstore_Data[[#This Row],[Ship Date]],"d")</f>
        <v>4</v>
      </c>
      <c r="W3999">
        <f t="shared" si="62"/>
        <v>1</v>
      </c>
    </row>
    <row r="4000" spans="1:23" x14ac:dyDescent="0.3">
      <c r="A4000" s="2">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s="3">
        <v>373.08</v>
      </c>
      <c r="S4000">
        <v>6</v>
      </c>
      <c r="T4000">
        <v>0</v>
      </c>
      <c r="U4000">
        <v>82.077600000000004</v>
      </c>
      <c r="V4000">
        <f>DATEDIF(Superstore_Data[[#This Row],[Order Date]],Superstore_Data[[#This Row],[Ship Date]],"d")</f>
        <v>4</v>
      </c>
      <c r="W4000">
        <f t="shared" si="62"/>
        <v>1</v>
      </c>
    </row>
    <row r="4001" spans="1:23" x14ac:dyDescent="0.3">
      <c r="A4001" s="2">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s="3">
        <v>231.92</v>
      </c>
      <c r="S4001">
        <v>5</v>
      </c>
      <c r="T4001">
        <v>0.2</v>
      </c>
      <c r="U4001">
        <v>5.798</v>
      </c>
      <c r="V4001">
        <f>DATEDIF(Superstore_Data[[#This Row],[Order Date]],Superstore_Data[[#This Row],[Ship Date]],"d")</f>
        <v>3</v>
      </c>
      <c r="W4001">
        <f t="shared" si="62"/>
        <v>1</v>
      </c>
    </row>
    <row r="4002" spans="1:23" x14ac:dyDescent="0.3">
      <c r="A4002" s="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s="3">
        <v>63.47</v>
      </c>
      <c r="S4002">
        <v>11</v>
      </c>
      <c r="T4002">
        <v>0</v>
      </c>
      <c r="U4002">
        <v>19.041</v>
      </c>
      <c r="V4002">
        <f>DATEDIF(Superstore_Data[[#This Row],[Order Date]],Superstore_Data[[#This Row],[Ship Date]],"d")</f>
        <v>5</v>
      </c>
      <c r="W4002">
        <f t="shared" si="62"/>
        <v>1</v>
      </c>
    </row>
    <row r="4003" spans="1:23" x14ac:dyDescent="0.3">
      <c r="A4003" s="2">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s="3">
        <v>345</v>
      </c>
      <c r="S4003">
        <v>5</v>
      </c>
      <c r="T4003">
        <v>0</v>
      </c>
      <c r="U4003">
        <v>58.65</v>
      </c>
      <c r="V4003">
        <f>DATEDIF(Superstore_Data[[#This Row],[Order Date]],Superstore_Data[[#This Row],[Ship Date]],"d")</f>
        <v>5</v>
      </c>
      <c r="W4003">
        <f t="shared" si="62"/>
        <v>1</v>
      </c>
    </row>
    <row r="4004" spans="1:23" x14ac:dyDescent="0.3">
      <c r="A4004" s="2">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s="3">
        <v>637.89599999999996</v>
      </c>
      <c r="S4004">
        <v>3</v>
      </c>
      <c r="T4004">
        <v>0.3</v>
      </c>
      <c r="U4004">
        <v>-127.5792</v>
      </c>
      <c r="V4004">
        <f>DATEDIF(Superstore_Data[[#This Row],[Order Date]],Superstore_Data[[#This Row],[Ship Date]],"d")</f>
        <v>5</v>
      </c>
      <c r="W4004">
        <f t="shared" si="62"/>
        <v>1</v>
      </c>
    </row>
    <row r="4005" spans="1:23" x14ac:dyDescent="0.3">
      <c r="A4005" s="2">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s="3">
        <v>287.91000000000003</v>
      </c>
      <c r="S4005">
        <v>3</v>
      </c>
      <c r="T4005">
        <v>0.4</v>
      </c>
      <c r="U4005">
        <v>33.589500000000001</v>
      </c>
      <c r="V4005">
        <f>DATEDIF(Superstore_Data[[#This Row],[Order Date]],Superstore_Data[[#This Row],[Ship Date]],"d")</f>
        <v>5</v>
      </c>
      <c r="W4005">
        <f t="shared" si="62"/>
        <v>1</v>
      </c>
    </row>
    <row r="4006" spans="1:23" x14ac:dyDescent="0.3">
      <c r="A4006" s="2">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s="3">
        <v>36.6</v>
      </c>
      <c r="S4006">
        <v>3</v>
      </c>
      <c r="T4006">
        <v>0.2</v>
      </c>
      <c r="U4006">
        <v>11.895</v>
      </c>
      <c r="V4006">
        <f>DATEDIF(Superstore_Data[[#This Row],[Order Date]],Superstore_Data[[#This Row],[Ship Date]],"d")</f>
        <v>5</v>
      </c>
      <c r="W4006">
        <f t="shared" si="62"/>
        <v>1</v>
      </c>
    </row>
    <row r="4007" spans="1:23" x14ac:dyDescent="0.3">
      <c r="A4007" s="2">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s="3">
        <v>1.78</v>
      </c>
      <c r="S4007">
        <v>1</v>
      </c>
      <c r="T4007">
        <v>0</v>
      </c>
      <c r="U4007">
        <v>0.49840000000000001</v>
      </c>
      <c r="V4007">
        <f>DATEDIF(Superstore_Data[[#This Row],[Order Date]],Superstore_Data[[#This Row],[Ship Date]],"d")</f>
        <v>6</v>
      </c>
      <c r="W4007">
        <f t="shared" si="62"/>
        <v>1</v>
      </c>
    </row>
    <row r="4008" spans="1:23" x14ac:dyDescent="0.3">
      <c r="A4008" s="2">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s="3">
        <v>25.92</v>
      </c>
      <c r="S4008">
        <v>4</v>
      </c>
      <c r="T4008">
        <v>0</v>
      </c>
      <c r="U4008">
        <v>12.441599999999999</v>
      </c>
      <c r="V4008">
        <f>DATEDIF(Superstore_Data[[#This Row],[Order Date]],Superstore_Data[[#This Row],[Ship Date]],"d")</f>
        <v>6</v>
      </c>
      <c r="W4008">
        <f t="shared" si="62"/>
        <v>1</v>
      </c>
    </row>
    <row r="4009" spans="1:23" x14ac:dyDescent="0.3">
      <c r="A4009" s="2">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s="3">
        <v>101.94</v>
      </c>
      <c r="S4009">
        <v>6</v>
      </c>
      <c r="T4009">
        <v>0</v>
      </c>
      <c r="U4009">
        <v>21.407399999999999</v>
      </c>
      <c r="V4009">
        <f>DATEDIF(Superstore_Data[[#This Row],[Order Date]],Superstore_Data[[#This Row],[Ship Date]],"d")</f>
        <v>6</v>
      </c>
      <c r="W4009">
        <f t="shared" si="62"/>
        <v>1</v>
      </c>
    </row>
    <row r="4010" spans="1:23" x14ac:dyDescent="0.3">
      <c r="A4010" s="2">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s="3">
        <v>6.8479999999999999</v>
      </c>
      <c r="S4010">
        <v>2</v>
      </c>
      <c r="T4010">
        <v>0.2</v>
      </c>
      <c r="U4010">
        <v>0.59919999999999995</v>
      </c>
      <c r="V4010">
        <f>DATEDIF(Superstore_Data[[#This Row],[Order Date]],Superstore_Data[[#This Row],[Ship Date]],"d")</f>
        <v>4</v>
      </c>
      <c r="W4010">
        <f t="shared" si="62"/>
        <v>1</v>
      </c>
    </row>
    <row r="4011" spans="1:23" x14ac:dyDescent="0.3">
      <c r="A4011" s="2">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s="3">
        <v>474.43</v>
      </c>
      <c r="S4011">
        <v>11</v>
      </c>
      <c r="T4011">
        <v>0</v>
      </c>
      <c r="U4011">
        <v>199.26060000000001</v>
      </c>
      <c r="V4011">
        <f>DATEDIF(Superstore_Data[[#This Row],[Order Date]],Superstore_Data[[#This Row],[Ship Date]],"d")</f>
        <v>4</v>
      </c>
      <c r="W4011">
        <f t="shared" si="62"/>
        <v>1</v>
      </c>
    </row>
    <row r="4012" spans="1:23" x14ac:dyDescent="0.3">
      <c r="A4012" s="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s="3">
        <v>8.4480000000000004</v>
      </c>
      <c r="S4012">
        <v>2</v>
      </c>
      <c r="T4012">
        <v>0.2</v>
      </c>
      <c r="U4012">
        <v>2.64</v>
      </c>
      <c r="V4012">
        <f>DATEDIF(Superstore_Data[[#This Row],[Order Date]],Superstore_Data[[#This Row],[Ship Date]],"d")</f>
        <v>3</v>
      </c>
      <c r="W4012">
        <f t="shared" si="62"/>
        <v>1</v>
      </c>
    </row>
    <row r="4013" spans="1:23" x14ac:dyDescent="0.3">
      <c r="A4013" s="2">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s="3">
        <v>39.295999999999999</v>
      </c>
      <c r="S4013">
        <v>4</v>
      </c>
      <c r="T4013">
        <v>0.2</v>
      </c>
      <c r="U4013">
        <v>3.9296000000000002</v>
      </c>
      <c r="V4013">
        <f>DATEDIF(Superstore_Data[[#This Row],[Order Date]],Superstore_Data[[#This Row],[Ship Date]],"d")</f>
        <v>3</v>
      </c>
      <c r="W4013">
        <f t="shared" si="62"/>
        <v>1</v>
      </c>
    </row>
    <row r="4014" spans="1:23" x14ac:dyDescent="0.3">
      <c r="A4014" s="2">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s="3">
        <v>17.12</v>
      </c>
      <c r="S4014">
        <v>4</v>
      </c>
      <c r="T4014">
        <v>0</v>
      </c>
      <c r="U4014">
        <v>4.9648000000000003</v>
      </c>
      <c r="V4014">
        <f>DATEDIF(Superstore_Data[[#This Row],[Order Date]],Superstore_Data[[#This Row],[Ship Date]],"d")</f>
        <v>5</v>
      </c>
      <c r="W4014">
        <f t="shared" si="62"/>
        <v>1</v>
      </c>
    </row>
    <row r="4015" spans="1:23" x14ac:dyDescent="0.3">
      <c r="A4015" s="2">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s="3">
        <v>542.94000000000005</v>
      </c>
      <c r="S4015">
        <v>3</v>
      </c>
      <c r="T4015">
        <v>0</v>
      </c>
      <c r="U4015">
        <v>152.0232</v>
      </c>
      <c r="V4015">
        <f>DATEDIF(Superstore_Data[[#This Row],[Order Date]],Superstore_Data[[#This Row],[Ship Date]],"d")</f>
        <v>5</v>
      </c>
      <c r="W4015">
        <f t="shared" si="62"/>
        <v>1</v>
      </c>
    </row>
    <row r="4016" spans="1:23" x14ac:dyDescent="0.3">
      <c r="A4016" s="2">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s="3">
        <v>8.64</v>
      </c>
      <c r="S4016">
        <v>3</v>
      </c>
      <c r="T4016">
        <v>0</v>
      </c>
      <c r="U4016">
        <v>4.2336</v>
      </c>
      <c r="V4016">
        <f>DATEDIF(Superstore_Data[[#This Row],[Order Date]],Superstore_Data[[#This Row],[Ship Date]],"d")</f>
        <v>5</v>
      </c>
      <c r="W4016">
        <f t="shared" si="62"/>
        <v>1</v>
      </c>
    </row>
    <row r="4017" spans="1:23" x14ac:dyDescent="0.3">
      <c r="A4017" s="2">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s="3">
        <v>193.8</v>
      </c>
      <c r="S4017">
        <v>5</v>
      </c>
      <c r="T4017">
        <v>0</v>
      </c>
      <c r="U4017">
        <v>94.962000000000003</v>
      </c>
      <c r="V4017">
        <f>DATEDIF(Superstore_Data[[#This Row],[Order Date]],Superstore_Data[[#This Row],[Ship Date]],"d")</f>
        <v>5</v>
      </c>
      <c r="W4017">
        <f t="shared" si="62"/>
        <v>1</v>
      </c>
    </row>
    <row r="4018" spans="1:23" x14ac:dyDescent="0.3">
      <c r="A4018" s="2">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s="3">
        <v>21.4</v>
      </c>
      <c r="S4018">
        <v>5</v>
      </c>
      <c r="T4018">
        <v>0</v>
      </c>
      <c r="U4018">
        <v>9.6300000000000008</v>
      </c>
      <c r="V4018">
        <f>DATEDIF(Superstore_Data[[#This Row],[Order Date]],Superstore_Data[[#This Row],[Ship Date]],"d")</f>
        <v>5</v>
      </c>
      <c r="W4018">
        <f t="shared" si="62"/>
        <v>1</v>
      </c>
    </row>
    <row r="4019" spans="1:23" x14ac:dyDescent="0.3">
      <c r="A4019" s="2">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s="3">
        <v>97.88</v>
      </c>
      <c r="S4019">
        <v>2</v>
      </c>
      <c r="T4019">
        <v>0</v>
      </c>
      <c r="U4019">
        <v>48.94</v>
      </c>
      <c r="V4019">
        <f>DATEDIF(Superstore_Data[[#This Row],[Order Date]],Superstore_Data[[#This Row],[Ship Date]],"d")</f>
        <v>5</v>
      </c>
      <c r="W4019">
        <f t="shared" si="62"/>
        <v>1</v>
      </c>
    </row>
    <row r="4020" spans="1:23" x14ac:dyDescent="0.3">
      <c r="A4020" s="2">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s="3">
        <v>251.91</v>
      </c>
      <c r="S4020">
        <v>9</v>
      </c>
      <c r="T4020">
        <v>0</v>
      </c>
      <c r="U4020">
        <v>47.862900000000003</v>
      </c>
      <c r="V4020">
        <f>DATEDIF(Superstore_Data[[#This Row],[Order Date]],Superstore_Data[[#This Row],[Ship Date]],"d")</f>
        <v>5</v>
      </c>
      <c r="W4020">
        <f t="shared" si="62"/>
        <v>1</v>
      </c>
    </row>
    <row r="4021" spans="1:23" x14ac:dyDescent="0.3">
      <c r="A4021" s="2">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s="3">
        <v>25.86</v>
      </c>
      <c r="S4021">
        <v>3</v>
      </c>
      <c r="T4021">
        <v>0</v>
      </c>
      <c r="U4021">
        <v>6.7236000000000002</v>
      </c>
      <c r="V4021">
        <f>DATEDIF(Superstore_Data[[#This Row],[Order Date]],Superstore_Data[[#This Row],[Ship Date]],"d")</f>
        <v>5</v>
      </c>
      <c r="W4021">
        <f t="shared" si="62"/>
        <v>1</v>
      </c>
    </row>
    <row r="4022" spans="1:23" x14ac:dyDescent="0.3">
      <c r="A4022" s="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s="3">
        <v>170.05799999999999</v>
      </c>
      <c r="S4022">
        <v>3</v>
      </c>
      <c r="T4022">
        <v>0.3</v>
      </c>
      <c r="U4022">
        <v>-4.8587999999999996</v>
      </c>
      <c r="V4022">
        <f>DATEDIF(Superstore_Data[[#This Row],[Order Date]],Superstore_Data[[#This Row],[Ship Date]],"d")</f>
        <v>5</v>
      </c>
      <c r="W4022">
        <f t="shared" si="62"/>
        <v>1</v>
      </c>
    </row>
    <row r="4023" spans="1:23" x14ac:dyDescent="0.3">
      <c r="A4023" s="2">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s="3">
        <v>82.781999999999996</v>
      </c>
      <c r="S4023">
        <v>3</v>
      </c>
      <c r="T4023">
        <v>0.4</v>
      </c>
      <c r="U4023">
        <v>-15.1767</v>
      </c>
      <c r="V4023">
        <f>DATEDIF(Superstore_Data[[#This Row],[Order Date]],Superstore_Data[[#This Row],[Ship Date]],"d")</f>
        <v>5</v>
      </c>
      <c r="W4023">
        <f t="shared" si="62"/>
        <v>1</v>
      </c>
    </row>
    <row r="4024" spans="1:23" x14ac:dyDescent="0.3">
      <c r="A4024" s="2">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s="3">
        <v>853.93</v>
      </c>
      <c r="S4024">
        <v>5</v>
      </c>
      <c r="T4024">
        <v>0.3</v>
      </c>
      <c r="U4024">
        <v>0</v>
      </c>
      <c r="V4024">
        <f>DATEDIF(Superstore_Data[[#This Row],[Order Date]],Superstore_Data[[#This Row],[Ship Date]],"d")</f>
        <v>5</v>
      </c>
      <c r="W4024">
        <f t="shared" si="62"/>
        <v>1</v>
      </c>
    </row>
    <row r="4025" spans="1:23" x14ac:dyDescent="0.3">
      <c r="A4025" s="2">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s="3">
        <v>556.66499999999996</v>
      </c>
      <c r="S4025">
        <v>5</v>
      </c>
      <c r="T4025">
        <v>0.15</v>
      </c>
      <c r="U4025">
        <v>6.5490000000000004</v>
      </c>
      <c r="V4025">
        <f>DATEDIF(Superstore_Data[[#This Row],[Order Date]],Superstore_Data[[#This Row],[Ship Date]],"d")</f>
        <v>1</v>
      </c>
      <c r="W4025">
        <f t="shared" si="62"/>
        <v>1</v>
      </c>
    </row>
    <row r="4026" spans="1:23" x14ac:dyDescent="0.3">
      <c r="A4026" s="2">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s="3">
        <v>95.84</v>
      </c>
      <c r="S4026">
        <v>4</v>
      </c>
      <c r="T4026">
        <v>0.2</v>
      </c>
      <c r="U4026">
        <v>34.741999999999997</v>
      </c>
      <c r="V4026">
        <f>DATEDIF(Superstore_Data[[#This Row],[Order Date]],Superstore_Data[[#This Row],[Ship Date]],"d")</f>
        <v>1</v>
      </c>
      <c r="W4026">
        <f t="shared" si="62"/>
        <v>1</v>
      </c>
    </row>
    <row r="4027" spans="1:23" x14ac:dyDescent="0.3">
      <c r="A4027" s="2">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s="3">
        <v>29.664000000000001</v>
      </c>
      <c r="S4027">
        <v>4</v>
      </c>
      <c r="T4027">
        <v>0.2</v>
      </c>
      <c r="U4027">
        <v>10.0116</v>
      </c>
      <c r="V4027">
        <f>DATEDIF(Superstore_Data[[#This Row],[Order Date]],Superstore_Data[[#This Row],[Ship Date]],"d")</f>
        <v>2</v>
      </c>
      <c r="W4027">
        <f t="shared" si="62"/>
        <v>1</v>
      </c>
    </row>
    <row r="4028" spans="1:23" x14ac:dyDescent="0.3">
      <c r="A4028" s="2">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s="3">
        <v>9.1839999999999993</v>
      </c>
      <c r="S4028">
        <v>7</v>
      </c>
      <c r="T4028">
        <v>0.2</v>
      </c>
      <c r="U4028">
        <v>2.87</v>
      </c>
      <c r="V4028">
        <f>DATEDIF(Superstore_Data[[#This Row],[Order Date]],Superstore_Data[[#This Row],[Ship Date]],"d")</f>
        <v>2</v>
      </c>
      <c r="W4028">
        <f t="shared" si="62"/>
        <v>1</v>
      </c>
    </row>
    <row r="4029" spans="1:23" x14ac:dyDescent="0.3">
      <c r="A4029" s="2">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s="3">
        <v>153.584</v>
      </c>
      <c r="S4029">
        <v>2</v>
      </c>
      <c r="T4029">
        <v>0.2</v>
      </c>
      <c r="U4029">
        <v>13.438599999999999</v>
      </c>
      <c r="V4029">
        <f>DATEDIF(Superstore_Data[[#This Row],[Order Date]],Superstore_Data[[#This Row],[Ship Date]],"d")</f>
        <v>2</v>
      </c>
      <c r="W4029">
        <f t="shared" si="62"/>
        <v>1</v>
      </c>
    </row>
    <row r="4030" spans="1:23" x14ac:dyDescent="0.3">
      <c r="A4030" s="2">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s="3">
        <v>12.864000000000001</v>
      </c>
      <c r="S4030">
        <v>8</v>
      </c>
      <c r="T4030">
        <v>0.8</v>
      </c>
      <c r="U4030">
        <v>-22.512</v>
      </c>
      <c r="V4030">
        <f>DATEDIF(Superstore_Data[[#This Row],[Order Date]],Superstore_Data[[#This Row],[Ship Date]],"d")</f>
        <v>2</v>
      </c>
      <c r="W4030">
        <f t="shared" si="62"/>
        <v>1</v>
      </c>
    </row>
    <row r="4031" spans="1:23" x14ac:dyDescent="0.3">
      <c r="A4031" s="2">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3">
        <v>479.97</v>
      </c>
      <c r="S4031">
        <v>3</v>
      </c>
      <c r="T4031">
        <v>0</v>
      </c>
      <c r="U4031">
        <v>239.98500000000001</v>
      </c>
      <c r="V4031">
        <f>DATEDIF(Superstore_Data[[#This Row],[Order Date]],Superstore_Data[[#This Row],[Ship Date]],"d")</f>
        <v>4</v>
      </c>
      <c r="W4031">
        <f t="shared" si="62"/>
        <v>1</v>
      </c>
    </row>
    <row r="4032" spans="1:23" x14ac:dyDescent="0.3">
      <c r="A4032" s="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s="3">
        <v>232.88</v>
      </c>
      <c r="S4032">
        <v>4</v>
      </c>
      <c r="T4032">
        <v>0</v>
      </c>
      <c r="U4032">
        <v>60.5488</v>
      </c>
      <c r="V4032">
        <f>DATEDIF(Superstore_Data[[#This Row],[Order Date]],Superstore_Data[[#This Row],[Ship Date]],"d")</f>
        <v>4</v>
      </c>
      <c r="W4032">
        <f t="shared" si="62"/>
        <v>1</v>
      </c>
    </row>
    <row r="4033" spans="1:23" x14ac:dyDescent="0.3">
      <c r="A4033" s="2">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s="3">
        <v>236.88</v>
      </c>
      <c r="S4033">
        <v>6</v>
      </c>
      <c r="T4033">
        <v>0</v>
      </c>
      <c r="U4033">
        <v>66.326400000000007</v>
      </c>
      <c r="V4033">
        <f>DATEDIF(Superstore_Data[[#This Row],[Order Date]],Superstore_Data[[#This Row],[Ship Date]],"d")</f>
        <v>4</v>
      </c>
      <c r="W4033">
        <f t="shared" si="62"/>
        <v>1</v>
      </c>
    </row>
    <row r="4034" spans="1:23" x14ac:dyDescent="0.3">
      <c r="A4034" s="2">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s="3">
        <v>29.9</v>
      </c>
      <c r="S4034">
        <v>5</v>
      </c>
      <c r="T4034">
        <v>0</v>
      </c>
      <c r="U4034">
        <v>14.651</v>
      </c>
      <c r="V4034">
        <f>DATEDIF(Superstore_Data[[#This Row],[Order Date]],Superstore_Data[[#This Row],[Ship Date]],"d")</f>
        <v>4</v>
      </c>
      <c r="W4034">
        <f t="shared" ref="W4034:W4097" si="63">COUNTIF($A:$A,A4034)</f>
        <v>1</v>
      </c>
    </row>
    <row r="4035" spans="1:23" x14ac:dyDescent="0.3">
      <c r="A4035" s="2">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s="3">
        <v>100</v>
      </c>
      <c r="S4035">
        <v>4</v>
      </c>
      <c r="T4035">
        <v>0</v>
      </c>
      <c r="U4035">
        <v>21</v>
      </c>
      <c r="V4035">
        <f>DATEDIF(Superstore_Data[[#This Row],[Order Date]],Superstore_Data[[#This Row],[Ship Date]],"d")</f>
        <v>4</v>
      </c>
      <c r="W4035">
        <f t="shared" si="63"/>
        <v>1</v>
      </c>
    </row>
    <row r="4036" spans="1:23" x14ac:dyDescent="0.3">
      <c r="A4036" s="2">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3">
        <v>18.693000000000001</v>
      </c>
      <c r="S4036">
        <v>3</v>
      </c>
      <c r="T4036">
        <v>0.7</v>
      </c>
      <c r="U4036">
        <v>-14.331300000000001</v>
      </c>
      <c r="V4036">
        <f>DATEDIF(Superstore_Data[[#This Row],[Order Date]],Superstore_Data[[#This Row],[Ship Date]],"d")</f>
        <v>0</v>
      </c>
      <c r="W4036">
        <f t="shared" si="63"/>
        <v>1</v>
      </c>
    </row>
    <row r="4037" spans="1:23" x14ac:dyDescent="0.3">
      <c r="A4037" s="2">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3">
        <v>383.952</v>
      </c>
      <c r="S4037">
        <v>6</v>
      </c>
      <c r="T4037">
        <v>0.2</v>
      </c>
      <c r="U4037">
        <v>76.790400000000005</v>
      </c>
      <c r="V4037">
        <f>DATEDIF(Superstore_Data[[#This Row],[Order Date]],Superstore_Data[[#This Row],[Ship Date]],"d")</f>
        <v>0</v>
      </c>
      <c r="W4037">
        <f t="shared" si="63"/>
        <v>1</v>
      </c>
    </row>
    <row r="4038" spans="1:23" x14ac:dyDescent="0.3">
      <c r="A4038" s="2">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s="3">
        <v>24.815999999999999</v>
      </c>
      <c r="S4038">
        <v>2</v>
      </c>
      <c r="T4038">
        <v>0.2</v>
      </c>
      <c r="U4038">
        <v>1.5509999999999999</v>
      </c>
      <c r="V4038">
        <f>DATEDIF(Superstore_Data[[#This Row],[Order Date]],Superstore_Data[[#This Row],[Ship Date]],"d")</f>
        <v>4</v>
      </c>
      <c r="W4038">
        <f t="shared" si="63"/>
        <v>1</v>
      </c>
    </row>
    <row r="4039" spans="1:23" x14ac:dyDescent="0.3">
      <c r="A4039" s="2">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s="3">
        <v>24.9</v>
      </c>
      <c r="S4039">
        <v>5</v>
      </c>
      <c r="T4039">
        <v>0</v>
      </c>
      <c r="U4039">
        <v>8.2170000000000005</v>
      </c>
      <c r="V4039">
        <f>DATEDIF(Superstore_Data[[#This Row],[Order Date]],Superstore_Data[[#This Row],[Ship Date]],"d")</f>
        <v>4</v>
      </c>
      <c r="W4039">
        <f t="shared" si="63"/>
        <v>1</v>
      </c>
    </row>
    <row r="4040" spans="1:23" x14ac:dyDescent="0.3">
      <c r="A4040" s="2">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s="3">
        <v>21.12</v>
      </c>
      <c r="S4040">
        <v>4</v>
      </c>
      <c r="T4040">
        <v>0</v>
      </c>
      <c r="U4040">
        <v>9.5039999999999996</v>
      </c>
      <c r="V4040">
        <f>DATEDIF(Superstore_Data[[#This Row],[Order Date]],Superstore_Data[[#This Row],[Ship Date]],"d")</f>
        <v>4</v>
      </c>
      <c r="W4040">
        <f t="shared" si="63"/>
        <v>1</v>
      </c>
    </row>
    <row r="4041" spans="1:23" x14ac:dyDescent="0.3">
      <c r="A4041" s="2">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s="3">
        <v>767.952</v>
      </c>
      <c r="S4041">
        <v>6</v>
      </c>
      <c r="T4041">
        <v>0.2</v>
      </c>
      <c r="U4041">
        <v>287.98200000000003</v>
      </c>
      <c r="V4041">
        <f>DATEDIF(Superstore_Data[[#This Row],[Order Date]],Superstore_Data[[#This Row],[Ship Date]],"d")</f>
        <v>4</v>
      </c>
      <c r="W4041">
        <f t="shared" si="63"/>
        <v>1</v>
      </c>
    </row>
    <row r="4042" spans="1:23" x14ac:dyDescent="0.3">
      <c r="A4042" s="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s="3">
        <v>14.352</v>
      </c>
      <c r="S4042">
        <v>3</v>
      </c>
      <c r="T4042">
        <v>0.2</v>
      </c>
      <c r="U4042">
        <v>4.6643999999999997</v>
      </c>
      <c r="V4042">
        <f>DATEDIF(Superstore_Data[[#This Row],[Order Date]],Superstore_Data[[#This Row],[Ship Date]],"d")</f>
        <v>4</v>
      </c>
      <c r="W4042">
        <f t="shared" si="63"/>
        <v>1</v>
      </c>
    </row>
    <row r="4043" spans="1:23" x14ac:dyDescent="0.3">
      <c r="A4043" s="2">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s="3">
        <v>191.976</v>
      </c>
      <c r="S4043">
        <v>3</v>
      </c>
      <c r="T4043">
        <v>0.2</v>
      </c>
      <c r="U4043">
        <v>19.197600000000001</v>
      </c>
      <c r="V4043">
        <f>DATEDIF(Superstore_Data[[#This Row],[Order Date]],Superstore_Data[[#This Row],[Ship Date]],"d")</f>
        <v>4</v>
      </c>
      <c r="W4043">
        <f t="shared" si="63"/>
        <v>1</v>
      </c>
    </row>
    <row r="4044" spans="1:23" x14ac:dyDescent="0.3">
      <c r="A4044" s="2">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s="3">
        <v>274.77</v>
      </c>
      <c r="S4044">
        <v>9</v>
      </c>
      <c r="T4044">
        <v>0</v>
      </c>
      <c r="U4044">
        <v>126.3942</v>
      </c>
      <c r="V4044">
        <f>DATEDIF(Superstore_Data[[#This Row],[Order Date]],Superstore_Data[[#This Row],[Ship Date]],"d")</f>
        <v>4</v>
      </c>
      <c r="W4044">
        <f t="shared" si="63"/>
        <v>1</v>
      </c>
    </row>
    <row r="4045" spans="1:23" x14ac:dyDescent="0.3">
      <c r="A4045" s="2">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s="3">
        <v>70.56</v>
      </c>
      <c r="S4045">
        <v>6</v>
      </c>
      <c r="T4045">
        <v>0</v>
      </c>
      <c r="U4045">
        <v>23.990400000000001</v>
      </c>
      <c r="V4045">
        <f>DATEDIF(Superstore_Data[[#This Row],[Order Date]],Superstore_Data[[#This Row],[Ship Date]],"d")</f>
        <v>4</v>
      </c>
      <c r="W4045">
        <f t="shared" si="63"/>
        <v>1</v>
      </c>
    </row>
    <row r="4046" spans="1:23" x14ac:dyDescent="0.3">
      <c r="A4046" s="2">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s="3">
        <v>204.85</v>
      </c>
      <c r="S4046">
        <v>5</v>
      </c>
      <c r="T4046">
        <v>0</v>
      </c>
      <c r="U4046">
        <v>57.357999999999997</v>
      </c>
      <c r="V4046">
        <f>DATEDIF(Superstore_Data[[#This Row],[Order Date]],Superstore_Data[[#This Row],[Ship Date]],"d")</f>
        <v>5</v>
      </c>
      <c r="W4046">
        <f t="shared" si="63"/>
        <v>1</v>
      </c>
    </row>
    <row r="4047" spans="1:23" x14ac:dyDescent="0.3">
      <c r="A4047" s="2">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s="3">
        <v>9.1560000000000006</v>
      </c>
      <c r="S4047">
        <v>3</v>
      </c>
      <c r="T4047">
        <v>0.8</v>
      </c>
      <c r="U4047">
        <v>-13.734</v>
      </c>
      <c r="V4047">
        <f>DATEDIF(Superstore_Data[[#This Row],[Order Date]],Superstore_Data[[#This Row],[Ship Date]],"d")</f>
        <v>5</v>
      </c>
      <c r="W4047">
        <f t="shared" si="63"/>
        <v>1</v>
      </c>
    </row>
    <row r="4048" spans="1:23" x14ac:dyDescent="0.3">
      <c r="A4048" s="2">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s="3">
        <v>23.992000000000001</v>
      </c>
      <c r="S4048">
        <v>2</v>
      </c>
      <c r="T4048">
        <v>0.8</v>
      </c>
      <c r="U4048">
        <v>-62.379199999999997</v>
      </c>
      <c r="V4048">
        <f>DATEDIF(Superstore_Data[[#This Row],[Order Date]],Superstore_Data[[#This Row],[Ship Date]],"d")</f>
        <v>4</v>
      </c>
      <c r="W4048">
        <f t="shared" si="63"/>
        <v>1</v>
      </c>
    </row>
    <row r="4049" spans="1:23" x14ac:dyDescent="0.3">
      <c r="A4049" s="2">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s="3">
        <v>80.88</v>
      </c>
      <c r="S4049">
        <v>3</v>
      </c>
      <c r="T4049">
        <v>0</v>
      </c>
      <c r="U4049">
        <v>39.6312</v>
      </c>
      <c r="V4049">
        <f>DATEDIF(Superstore_Data[[#This Row],[Order Date]],Superstore_Data[[#This Row],[Ship Date]],"d")</f>
        <v>3</v>
      </c>
      <c r="W4049">
        <f t="shared" si="63"/>
        <v>1</v>
      </c>
    </row>
    <row r="4050" spans="1:23" x14ac:dyDescent="0.3">
      <c r="A4050" s="2">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s="3">
        <v>599.9</v>
      </c>
      <c r="S4050">
        <v>10</v>
      </c>
      <c r="T4050">
        <v>0</v>
      </c>
      <c r="U4050">
        <v>191.96799999999999</v>
      </c>
      <c r="V4050">
        <f>DATEDIF(Superstore_Data[[#This Row],[Order Date]],Superstore_Data[[#This Row],[Ship Date]],"d")</f>
        <v>3</v>
      </c>
      <c r="W4050">
        <f t="shared" si="63"/>
        <v>1</v>
      </c>
    </row>
    <row r="4051" spans="1:23" x14ac:dyDescent="0.3">
      <c r="A4051" s="2">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s="3">
        <v>276.69</v>
      </c>
      <c r="S4051">
        <v>3</v>
      </c>
      <c r="T4051">
        <v>0</v>
      </c>
      <c r="U4051">
        <v>49.804200000000002</v>
      </c>
      <c r="V4051">
        <f>DATEDIF(Superstore_Data[[#This Row],[Order Date]],Superstore_Data[[#This Row],[Ship Date]],"d")</f>
        <v>2</v>
      </c>
      <c r="W4051">
        <f t="shared" si="63"/>
        <v>1</v>
      </c>
    </row>
    <row r="4052" spans="1:23" x14ac:dyDescent="0.3">
      <c r="A4052" s="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s="3">
        <v>172.76400000000001</v>
      </c>
      <c r="S4052">
        <v>2</v>
      </c>
      <c r="T4052">
        <v>0.1</v>
      </c>
      <c r="U4052">
        <v>32.633200000000002</v>
      </c>
      <c r="V4052">
        <f>DATEDIF(Superstore_Data[[#This Row],[Order Date]],Superstore_Data[[#This Row],[Ship Date]],"d")</f>
        <v>2</v>
      </c>
      <c r="W4052">
        <f t="shared" si="63"/>
        <v>1</v>
      </c>
    </row>
    <row r="4053" spans="1:23" x14ac:dyDescent="0.3">
      <c r="A4053" s="2">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s="3">
        <v>4.2240000000000002</v>
      </c>
      <c r="S4053">
        <v>3</v>
      </c>
      <c r="T4053">
        <v>0.2</v>
      </c>
      <c r="U4053">
        <v>1.4783999999999999</v>
      </c>
      <c r="V4053">
        <f>DATEDIF(Superstore_Data[[#This Row],[Order Date]],Superstore_Data[[#This Row],[Ship Date]],"d")</f>
        <v>4</v>
      </c>
      <c r="W4053">
        <f t="shared" si="63"/>
        <v>1</v>
      </c>
    </row>
    <row r="4054" spans="1:23" x14ac:dyDescent="0.3">
      <c r="A4054" s="2">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s="3">
        <v>409.27199999999999</v>
      </c>
      <c r="S4054">
        <v>2</v>
      </c>
      <c r="T4054">
        <v>0.4</v>
      </c>
      <c r="U4054">
        <v>-81.854399999999998</v>
      </c>
      <c r="V4054">
        <f>DATEDIF(Superstore_Data[[#This Row],[Order Date]],Superstore_Data[[#This Row],[Ship Date]],"d")</f>
        <v>4</v>
      </c>
      <c r="W4054">
        <f t="shared" si="63"/>
        <v>1</v>
      </c>
    </row>
    <row r="4055" spans="1:23" x14ac:dyDescent="0.3">
      <c r="A4055" s="2">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s="3">
        <v>55.44</v>
      </c>
      <c r="S4055">
        <v>11</v>
      </c>
      <c r="T4055">
        <v>0.2</v>
      </c>
      <c r="U4055">
        <v>18.018000000000001</v>
      </c>
      <c r="V4055">
        <f>DATEDIF(Superstore_Data[[#This Row],[Order Date]],Superstore_Data[[#This Row],[Ship Date]],"d")</f>
        <v>4</v>
      </c>
      <c r="W4055">
        <f t="shared" si="63"/>
        <v>1</v>
      </c>
    </row>
    <row r="4056" spans="1:23" x14ac:dyDescent="0.3">
      <c r="A4056" s="2">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s="3">
        <v>20.928000000000001</v>
      </c>
      <c r="S4056">
        <v>4</v>
      </c>
      <c r="T4056">
        <v>0.2</v>
      </c>
      <c r="U4056">
        <v>6.8015999999999996</v>
      </c>
      <c r="V4056">
        <f>DATEDIF(Superstore_Data[[#This Row],[Order Date]],Superstore_Data[[#This Row],[Ship Date]],"d")</f>
        <v>4</v>
      </c>
      <c r="W4056">
        <f t="shared" si="63"/>
        <v>1</v>
      </c>
    </row>
    <row r="4057" spans="1:23" x14ac:dyDescent="0.3">
      <c r="A4057" s="2">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s="3">
        <v>1801.6320000000001</v>
      </c>
      <c r="S4057">
        <v>6</v>
      </c>
      <c r="T4057">
        <v>0.2</v>
      </c>
      <c r="U4057">
        <v>-337.80599999999998</v>
      </c>
      <c r="V4057">
        <f>DATEDIF(Superstore_Data[[#This Row],[Order Date]],Superstore_Data[[#This Row],[Ship Date]],"d")</f>
        <v>4</v>
      </c>
      <c r="W4057">
        <f t="shared" si="63"/>
        <v>1</v>
      </c>
    </row>
    <row r="4058" spans="1:23" x14ac:dyDescent="0.3">
      <c r="A4058" s="2">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s="3">
        <v>67.176000000000002</v>
      </c>
      <c r="S4058">
        <v>1</v>
      </c>
      <c r="T4058">
        <v>0.4</v>
      </c>
      <c r="U4058">
        <v>-20.152799999999999</v>
      </c>
      <c r="V4058">
        <f>DATEDIF(Superstore_Data[[#This Row],[Order Date]],Superstore_Data[[#This Row],[Ship Date]],"d")</f>
        <v>4</v>
      </c>
      <c r="W4058">
        <f t="shared" si="63"/>
        <v>1</v>
      </c>
    </row>
    <row r="4059" spans="1:23" x14ac:dyDescent="0.3">
      <c r="A4059" s="2">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s="3">
        <v>646.20000000000005</v>
      </c>
      <c r="S4059">
        <v>5</v>
      </c>
      <c r="T4059">
        <v>0.2</v>
      </c>
      <c r="U4059">
        <v>-8.0775000000000006</v>
      </c>
      <c r="V4059">
        <f>DATEDIF(Superstore_Data[[#This Row],[Order Date]],Superstore_Data[[#This Row],[Ship Date]],"d")</f>
        <v>4</v>
      </c>
      <c r="W4059">
        <f t="shared" si="63"/>
        <v>1</v>
      </c>
    </row>
    <row r="4060" spans="1:23" x14ac:dyDescent="0.3">
      <c r="A4060" s="2">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s="3">
        <v>72.744</v>
      </c>
      <c r="S4060">
        <v>7</v>
      </c>
      <c r="T4060">
        <v>0.2</v>
      </c>
      <c r="U4060">
        <v>-15.4581</v>
      </c>
      <c r="V4060">
        <f>DATEDIF(Superstore_Data[[#This Row],[Order Date]],Superstore_Data[[#This Row],[Ship Date]],"d")</f>
        <v>4</v>
      </c>
      <c r="W4060">
        <f t="shared" si="63"/>
        <v>1</v>
      </c>
    </row>
    <row r="4061" spans="1:23" x14ac:dyDescent="0.3">
      <c r="A4061" s="2">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s="3">
        <v>572.16</v>
      </c>
      <c r="S4061">
        <v>3</v>
      </c>
      <c r="T4061">
        <v>0.2</v>
      </c>
      <c r="U4061">
        <v>35.76</v>
      </c>
      <c r="V4061">
        <f>DATEDIF(Superstore_Data[[#This Row],[Order Date]],Superstore_Data[[#This Row],[Ship Date]],"d")</f>
        <v>4</v>
      </c>
      <c r="W4061">
        <f t="shared" si="63"/>
        <v>1</v>
      </c>
    </row>
    <row r="4062" spans="1:23" x14ac:dyDescent="0.3">
      <c r="A4062" s="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s="3">
        <v>68.111999999999995</v>
      </c>
      <c r="S4062">
        <v>3</v>
      </c>
      <c r="T4062">
        <v>0.2</v>
      </c>
      <c r="U4062">
        <v>17.8794</v>
      </c>
      <c r="V4062">
        <f>DATEDIF(Superstore_Data[[#This Row],[Order Date]],Superstore_Data[[#This Row],[Ship Date]],"d")</f>
        <v>6</v>
      </c>
      <c r="W4062">
        <f t="shared" si="63"/>
        <v>1</v>
      </c>
    </row>
    <row r="4063" spans="1:23" x14ac:dyDescent="0.3">
      <c r="A4063" s="2">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s="3">
        <v>25.032</v>
      </c>
      <c r="S4063">
        <v>3</v>
      </c>
      <c r="T4063">
        <v>0.2</v>
      </c>
      <c r="U4063">
        <v>7.8224999999999998</v>
      </c>
      <c r="V4063">
        <f>DATEDIF(Superstore_Data[[#This Row],[Order Date]],Superstore_Data[[#This Row],[Ship Date]],"d")</f>
        <v>3</v>
      </c>
      <c r="W4063">
        <f t="shared" si="63"/>
        <v>1</v>
      </c>
    </row>
    <row r="4064" spans="1:23" x14ac:dyDescent="0.3">
      <c r="A4064" s="2">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3">
        <v>39.991999999999997</v>
      </c>
      <c r="S4064">
        <v>1</v>
      </c>
      <c r="T4064">
        <v>0.2</v>
      </c>
      <c r="U4064">
        <v>7.4984999999999999</v>
      </c>
      <c r="V4064">
        <f>DATEDIF(Superstore_Data[[#This Row],[Order Date]],Superstore_Data[[#This Row],[Ship Date]],"d")</f>
        <v>4</v>
      </c>
      <c r="W4064">
        <f t="shared" si="63"/>
        <v>1</v>
      </c>
    </row>
    <row r="4065" spans="1:23" x14ac:dyDescent="0.3">
      <c r="A4065" s="2">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s="3">
        <v>20.015999999999998</v>
      </c>
      <c r="S4065">
        <v>9</v>
      </c>
      <c r="T4065">
        <v>0.2</v>
      </c>
      <c r="U4065">
        <v>1.7514000000000001</v>
      </c>
      <c r="V4065">
        <f>DATEDIF(Superstore_Data[[#This Row],[Order Date]],Superstore_Data[[#This Row],[Ship Date]],"d")</f>
        <v>3</v>
      </c>
      <c r="W4065">
        <f t="shared" si="63"/>
        <v>1</v>
      </c>
    </row>
    <row r="4066" spans="1:23" x14ac:dyDescent="0.3">
      <c r="A4066" s="2">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s="3">
        <v>3.1040000000000001</v>
      </c>
      <c r="S4066">
        <v>1</v>
      </c>
      <c r="T4066">
        <v>0.2</v>
      </c>
      <c r="U4066">
        <v>0.34920000000000001</v>
      </c>
      <c r="V4066">
        <f>DATEDIF(Superstore_Data[[#This Row],[Order Date]],Superstore_Data[[#This Row],[Ship Date]],"d")</f>
        <v>3</v>
      </c>
      <c r="W4066">
        <f t="shared" si="63"/>
        <v>1</v>
      </c>
    </row>
    <row r="4067" spans="1:23" x14ac:dyDescent="0.3">
      <c r="A4067" s="2">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s="3">
        <v>7.52</v>
      </c>
      <c r="S4067">
        <v>5</v>
      </c>
      <c r="T4067">
        <v>0.2</v>
      </c>
      <c r="U4067">
        <v>1.41</v>
      </c>
      <c r="V4067">
        <f>DATEDIF(Superstore_Data[[#This Row],[Order Date]],Superstore_Data[[#This Row],[Ship Date]],"d")</f>
        <v>4</v>
      </c>
      <c r="W4067">
        <f t="shared" si="63"/>
        <v>1</v>
      </c>
    </row>
    <row r="4068" spans="1:23" x14ac:dyDescent="0.3">
      <c r="A4068" s="2">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s="3">
        <v>10.272</v>
      </c>
      <c r="S4068">
        <v>3</v>
      </c>
      <c r="T4068">
        <v>0.2</v>
      </c>
      <c r="U4068">
        <v>0.89880000000000004</v>
      </c>
      <c r="V4068">
        <f>DATEDIF(Superstore_Data[[#This Row],[Order Date]],Superstore_Data[[#This Row],[Ship Date]],"d")</f>
        <v>4</v>
      </c>
      <c r="W4068">
        <f t="shared" si="63"/>
        <v>1</v>
      </c>
    </row>
    <row r="4069" spans="1:23" x14ac:dyDescent="0.3">
      <c r="A4069" s="2">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s="3">
        <v>47.808</v>
      </c>
      <c r="S4069">
        <v>12</v>
      </c>
      <c r="T4069">
        <v>0.2</v>
      </c>
      <c r="U4069">
        <v>15.537599999999999</v>
      </c>
      <c r="V4069">
        <f>DATEDIF(Superstore_Data[[#This Row],[Order Date]],Superstore_Data[[#This Row],[Ship Date]],"d")</f>
        <v>4</v>
      </c>
      <c r="W4069">
        <f t="shared" si="63"/>
        <v>1</v>
      </c>
    </row>
    <row r="4070" spans="1:23" x14ac:dyDescent="0.3">
      <c r="A4070" s="2">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s="3">
        <v>978.84</v>
      </c>
      <c r="S4070">
        <v>9</v>
      </c>
      <c r="T4070">
        <v>0.2</v>
      </c>
      <c r="U4070">
        <v>110.1195</v>
      </c>
      <c r="V4070">
        <f>DATEDIF(Superstore_Data[[#This Row],[Order Date]],Superstore_Data[[#This Row],[Ship Date]],"d")</f>
        <v>4</v>
      </c>
      <c r="W4070">
        <f t="shared" si="63"/>
        <v>1</v>
      </c>
    </row>
    <row r="4071" spans="1:23" x14ac:dyDescent="0.3">
      <c r="A4071" s="2">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s="3">
        <v>13.14</v>
      </c>
      <c r="S4071">
        <v>9</v>
      </c>
      <c r="T4071">
        <v>0.8</v>
      </c>
      <c r="U4071">
        <v>-21.681000000000001</v>
      </c>
      <c r="V4071">
        <f>DATEDIF(Superstore_Data[[#This Row],[Order Date]],Superstore_Data[[#This Row],[Ship Date]],"d")</f>
        <v>3</v>
      </c>
      <c r="W4071">
        <f t="shared" si="63"/>
        <v>1</v>
      </c>
    </row>
    <row r="4072" spans="1:23" x14ac:dyDescent="0.3">
      <c r="A4072" s="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s="3">
        <v>10.023999999999999</v>
      </c>
      <c r="S4072">
        <v>4</v>
      </c>
      <c r="T4072">
        <v>0.8</v>
      </c>
      <c r="U4072">
        <v>-16.5396</v>
      </c>
      <c r="V4072">
        <f>DATEDIF(Superstore_Data[[#This Row],[Order Date]],Superstore_Data[[#This Row],[Ship Date]],"d")</f>
        <v>3</v>
      </c>
      <c r="W4072">
        <f t="shared" si="63"/>
        <v>1</v>
      </c>
    </row>
    <row r="4073" spans="1:23" x14ac:dyDescent="0.3">
      <c r="A4073" s="2">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s="3">
        <v>156.37280000000001</v>
      </c>
      <c r="S4073">
        <v>2</v>
      </c>
      <c r="T4073">
        <v>0.32</v>
      </c>
      <c r="U4073">
        <v>-52.890799999999999</v>
      </c>
      <c r="V4073">
        <f>DATEDIF(Superstore_Data[[#This Row],[Order Date]],Superstore_Data[[#This Row],[Ship Date]],"d")</f>
        <v>3</v>
      </c>
      <c r="W4073">
        <f t="shared" si="63"/>
        <v>1</v>
      </c>
    </row>
    <row r="4074" spans="1:23" x14ac:dyDescent="0.3">
      <c r="A4074" s="2">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s="3">
        <v>999.98</v>
      </c>
      <c r="S4074">
        <v>2</v>
      </c>
      <c r="T4074">
        <v>0</v>
      </c>
      <c r="U4074">
        <v>449.99099999999999</v>
      </c>
      <c r="V4074">
        <f>DATEDIF(Superstore_Data[[#This Row],[Order Date]],Superstore_Data[[#This Row],[Ship Date]],"d")</f>
        <v>2</v>
      </c>
      <c r="W4074">
        <f t="shared" si="63"/>
        <v>1</v>
      </c>
    </row>
    <row r="4075" spans="1:23" x14ac:dyDescent="0.3">
      <c r="A4075" s="2">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s="3">
        <v>821.94</v>
      </c>
      <c r="S4075">
        <v>6</v>
      </c>
      <c r="T4075">
        <v>0</v>
      </c>
      <c r="U4075">
        <v>213.70439999999999</v>
      </c>
      <c r="V4075">
        <f>DATEDIF(Superstore_Data[[#This Row],[Order Date]],Superstore_Data[[#This Row],[Ship Date]],"d")</f>
        <v>3</v>
      </c>
      <c r="W4075">
        <f t="shared" si="63"/>
        <v>1</v>
      </c>
    </row>
    <row r="4076" spans="1:23" x14ac:dyDescent="0.3">
      <c r="A4076" s="2">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s="3">
        <v>220.06399999999999</v>
      </c>
      <c r="S4076">
        <v>4</v>
      </c>
      <c r="T4076">
        <v>0.2</v>
      </c>
      <c r="U4076">
        <v>55.015999999999998</v>
      </c>
      <c r="V4076">
        <f>DATEDIF(Superstore_Data[[#This Row],[Order Date]],Superstore_Data[[#This Row],[Ship Date]],"d")</f>
        <v>5</v>
      </c>
      <c r="W4076">
        <f t="shared" si="63"/>
        <v>1</v>
      </c>
    </row>
    <row r="4077" spans="1:23" x14ac:dyDescent="0.3">
      <c r="A4077" s="2">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s="3">
        <v>339.13600000000002</v>
      </c>
      <c r="S4077">
        <v>4</v>
      </c>
      <c r="T4077">
        <v>0.2</v>
      </c>
      <c r="U4077">
        <v>0</v>
      </c>
      <c r="V4077">
        <f>DATEDIF(Superstore_Data[[#This Row],[Order Date]],Superstore_Data[[#This Row],[Ship Date]],"d")</f>
        <v>5</v>
      </c>
      <c r="W4077">
        <f t="shared" si="63"/>
        <v>1</v>
      </c>
    </row>
    <row r="4078" spans="1:23" x14ac:dyDescent="0.3">
      <c r="A4078" s="2">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3">
        <v>7.04</v>
      </c>
      <c r="S4078">
        <v>2</v>
      </c>
      <c r="T4078">
        <v>0</v>
      </c>
      <c r="U4078">
        <v>3.3088000000000002</v>
      </c>
      <c r="V4078">
        <f>DATEDIF(Superstore_Data[[#This Row],[Order Date]],Superstore_Data[[#This Row],[Ship Date]],"d")</f>
        <v>2</v>
      </c>
      <c r="W4078">
        <f t="shared" si="63"/>
        <v>1</v>
      </c>
    </row>
    <row r="4079" spans="1:23" x14ac:dyDescent="0.3">
      <c r="A4079" s="2">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3">
        <v>5.04</v>
      </c>
      <c r="S4079">
        <v>4</v>
      </c>
      <c r="T4079">
        <v>0</v>
      </c>
      <c r="U4079">
        <v>0.2016</v>
      </c>
      <c r="V4079">
        <f>DATEDIF(Superstore_Data[[#This Row],[Order Date]],Superstore_Data[[#This Row],[Ship Date]],"d")</f>
        <v>2</v>
      </c>
      <c r="W4079">
        <f t="shared" si="63"/>
        <v>1</v>
      </c>
    </row>
    <row r="4080" spans="1:23" x14ac:dyDescent="0.3">
      <c r="A4080" s="2">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3">
        <v>116.28</v>
      </c>
      <c r="S4080">
        <v>3</v>
      </c>
      <c r="T4080">
        <v>0</v>
      </c>
      <c r="U4080">
        <v>56.977200000000003</v>
      </c>
      <c r="V4080">
        <f>DATEDIF(Superstore_Data[[#This Row],[Order Date]],Superstore_Data[[#This Row],[Ship Date]],"d")</f>
        <v>2</v>
      </c>
      <c r="W4080">
        <f t="shared" si="63"/>
        <v>1</v>
      </c>
    </row>
    <row r="4081" spans="1:23" x14ac:dyDescent="0.3">
      <c r="A4081" s="2">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s="3">
        <v>47.975999999999999</v>
      </c>
      <c r="S4081">
        <v>3</v>
      </c>
      <c r="T4081">
        <v>0.2</v>
      </c>
      <c r="U4081">
        <v>4.7976000000000001</v>
      </c>
      <c r="V4081">
        <f>DATEDIF(Superstore_Data[[#This Row],[Order Date]],Superstore_Data[[#This Row],[Ship Date]],"d")</f>
        <v>3</v>
      </c>
      <c r="W4081">
        <f t="shared" si="63"/>
        <v>1</v>
      </c>
    </row>
    <row r="4082" spans="1:23" x14ac:dyDescent="0.3">
      <c r="A4082" s="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s="3">
        <v>60.048000000000002</v>
      </c>
      <c r="S4082">
        <v>9</v>
      </c>
      <c r="T4082">
        <v>0.2</v>
      </c>
      <c r="U4082">
        <v>22.518000000000001</v>
      </c>
      <c r="V4082">
        <f>DATEDIF(Superstore_Data[[#This Row],[Order Date]],Superstore_Data[[#This Row],[Ship Date]],"d")</f>
        <v>4</v>
      </c>
      <c r="W4082">
        <f t="shared" si="63"/>
        <v>1</v>
      </c>
    </row>
    <row r="4083" spans="1:23" x14ac:dyDescent="0.3">
      <c r="A4083" s="2">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s="3">
        <v>5.0220000000000002</v>
      </c>
      <c r="S4083">
        <v>1</v>
      </c>
      <c r="T4083">
        <v>0.7</v>
      </c>
      <c r="U4083">
        <v>-3.5154000000000001</v>
      </c>
      <c r="V4083">
        <f>DATEDIF(Superstore_Data[[#This Row],[Order Date]],Superstore_Data[[#This Row],[Ship Date]],"d")</f>
        <v>4</v>
      </c>
      <c r="W4083">
        <f t="shared" si="63"/>
        <v>1</v>
      </c>
    </row>
    <row r="4084" spans="1:23" x14ac:dyDescent="0.3">
      <c r="A4084" s="2">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s="3">
        <v>182.994</v>
      </c>
      <c r="S4084">
        <v>3</v>
      </c>
      <c r="T4084">
        <v>0.8</v>
      </c>
      <c r="U4084">
        <v>-320.23950000000002</v>
      </c>
      <c r="V4084">
        <f>DATEDIF(Superstore_Data[[#This Row],[Order Date]],Superstore_Data[[#This Row],[Ship Date]],"d")</f>
        <v>6</v>
      </c>
      <c r="W4084">
        <f t="shared" si="63"/>
        <v>1</v>
      </c>
    </row>
    <row r="4085" spans="1:23" x14ac:dyDescent="0.3">
      <c r="A4085" s="2">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s="3">
        <v>10.272</v>
      </c>
      <c r="S4085">
        <v>3</v>
      </c>
      <c r="T4085">
        <v>0.2</v>
      </c>
      <c r="U4085">
        <v>3.21</v>
      </c>
      <c r="V4085">
        <f>DATEDIF(Superstore_Data[[#This Row],[Order Date]],Superstore_Data[[#This Row],[Ship Date]],"d")</f>
        <v>6</v>
      </c>
      <c r="W4085">
        <f t="shared" si="63"/>
        <v>1</v>
      </c>
    </row>
    <row r="4086" spans="1:23" x14ac:dyDescent="0.3">
      <c r="A4086" s="2">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s="3">
        <v>7.8570000000000002</v>
      </c>
      <c r="S4086">
        <v>3</v>
      </c>
      <c r="T4086">
        <v>0.7</v>
      </c>
      <c r="U4086">
        <v>-6.0236999999999998</v>
      </c>
      <c r="V4086">
        <f>DATEDIF(Superstore_Data[[#This Row],[Order Date]],Superstore_Data[[#This Row],[Ship Date]],"d")</f>
        <v>2</v>
      </c>
      <c r="W4086">
        <f t="shared" si="63"/>
        <v>1</v>
      </c>
    </row>
    <row r="4087" spans="1:23" x14ac:dyDescent="0.3">
      <c r="A4087" s="2">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s="3">
        <v>302.38400000000001</v>
      </c>
      <c r="S4087">
        <v>2</v>
      </c>
      <c r="T4087">
        <v>0.2</v>
      </c>
      <c r="U4087">
        <v>30.238399999999999</v>
      </c>
      <c r="V4087">
        <f>DATEDIF(Superstore_Data[[#This Row],[Order Date]],Superstore_Data[[#This Row],[Ship Date]],"d")</f>
        <v>2</v>
      </c>
      <c r="W4087">
        <f t="shared" si="63"/>
        <v>1</v>
      </c>
    </row>
    <row r="4088" spans="1:23" x14ac:dyDescent="0.3">
      <c r="A4088" s="2">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s="3">
        <v>20.952000000000002</v>
      </c>
      <c r="S4088">
        <v>3</v>
      </c>
      <c r="T4088">
        <v>0.2</v>
      </c>
      <c r="U4088">
        <v>7.0712999999999999</v>
      </c>
      <c r="V4088">
        <f>DATEDIF(Superstore_Data[[#This Row],[Order Date]],Superstore_Data[[#This Row],[Ship Date]],"d")</f>
        <v>2</v>
      </c>
      <c r="W4088">
        <f t="shared" si="63"/>
        <v>1</v>
      </c>
    </row>
    <row r="4089" spans="1:23" x14ac:dyDescent="0.3">
      <c r="A4089" s="2">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s="3">
        <v>11.784000000000001</v>
      </c>
      <c r="S4089">
        <v>3</v>
      </c>
      <c r="T4089">
        <v>0.2</v>
      </c>
      <c r="U4089">
        <v>3.9771000000000001</v>
      </c>
      <c r="V4089">
        <f>DATEDIF(Superstore_Data[[#This Row],[Order Date]],Superstore_Data[[#This Row],[Ship Date]],"d")</f>
        <v>2</v>
      </c>
      <c r="W4089">
        <f t="shared" si="63"/>
        <v>1</v>
      </c>
    </row>
    <row r="4090" spans="1:23" x14ac:dyDescent="0.3">
      <c r="A4090" s="2">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s="3">
        <v>638.82000000000005</v>
      </c>
      <c r="S4090">
        <v>9</v>
      </c>
      <c r="T4090">
        <v>0</v>
      </c>
      <c r="U4090">
        <v>172.48140000000001</v>
      </c>
      <c r="V4090">
        <f>DATEDIF(Superstore_Data[[#This Row],[Order Date]],Superstore_Data[[#This Row],[Ship Date]],"d")</f>
        <v>7</v>
      </c>
      <c r="W4090">
        <f t="shared" si="63"/>
        <v>1</v>
      </c>
    </row>
    <row r="4091" spans="1:23" x14ac:dyDescent="0.3">
      <c r="A4091" s="2">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s="3">
        <v>20.7</v>
      </c>
      <c r="S4091">
        <v>2</v>
      </c>
      <c r="T4091">
        <v>0</v>
      </c>
      <c r="U4091">
        <v>9.9359999999999999</v>
      </c>
      <c r="V4091">
        <f>DATEDIF(Superstore_Data[[#This Row],[Order Date]],Superstore_Data[[#This Row],[Ship Date]],"d")</f>
        <v>4</v>
      </c>
      <c r="W4091">
        <f t="shared" si="63"/>
        <v>1</v>
      </c>
    </row>
    <row r="4092" spans="1:23" x14ac:dyDescent="0.3">
      <c r="A4092" s="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s="3">
        <v>10.95</v>
      </c>
      <c r="S4092">
        <v>3</v>
      </c>
      <c r="T4092">
        <v>0</v>
      </c>
      <c r="U4092">
        <v>3.2850000000000001</v>
      </c>
      <c r="V4092">
        <f>DATEDIF(Superstore_Data[[#This Row],[Order Date]],Superstore_Data[[#This Row],[Ship Date]],"d")</f>
        <v>4</v>
      </c>
      <c r="W4092">
        <f t="shared" si="63"/>
        <v>1</v>
      </c>
    </row>
    <row r="4093" spans="1:23" x14ac:dyDescent="0.3">
      <c r="A4093" s="2">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s="3">
        <v>14.352</v>
      </c>
      <c r="S4093">
        <v>3</v>
      </c>
      <c r="T4093">
        <v>0.2</v>
      </c>
      <c r="U4093">
        <v>4.6643999999999997</v>
      </c>
      <c r="V4093">
        <f>DATEDIF(Superstore_Data[[#This Row],[Order Date]],Superstore_Data[[#This Row],[Ship Date]],"d")</f>
        <v>4</v>
      </c>
      <c r="W4093">
        <f t="shared" si="63"/>
        <v>1</v>
      </c>
    </row>
    <row r="4094" spans="1:23" x14ac:dyDescent="0.3">
      <c r="A4094" s="2">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s="3">
        <v>221.024</v>
      </c>
      <c r="S4094">
        <v>2</v>
      </c>
      <c r="T4094">
        <v>0.2</v>
      </c>
      <c r="U4094">
        <v>-55.256</v>
      </c>
      <c r="V4094">
        <f>DATEDIF(Superstore_Data[[#This Row],[Order Date]],Superstore_Data[[#This Row],[Ship Date]],"d")</f>
        <v>2</v>
      </c>
      <c r="W4094">
        <f t="shared" si="63"/>
        <v>1</v>
      </c>
    </row>
    <row r="4095" spans="1:23" x14ac:dyDescent="0.3">
      <c r="A4095" s="2">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s="3">
        <v>3080</v>
      </c>
      <c r="S4095">
        <v>7</v>
      </c>
      <c r="T4095">
        <v>0</v>
      </c>
      <c r="U4095">
        <v>1416.8</v>
      </c>
      <c r="V4095">
        <f>DATEDIF(Superstore_Data[[#This Row],[Order Date]],Superstore_Data[[#This Row],[Ship Date]],"d")</f>
        <v>4</v>
      </c>
      <c r="W4095">
        <f t="shared" si="63"/>
        <v>1</v>
      </c>
    </row>
    <row r="4096" spans="1:23" x14ac:dyDescent="0.3">
      <c r="A4096" s="2">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s="3">
        <v>79.959999999999994</v>
      </c>
      <c r="S4096">
        <v>4</v>
      </c>
      <c r="T4096">
        <v>0</v>
      </c>
      <c r="U4096">
        <v>18.390799999999999</v>
      </c>
      <c r="V4096">
        <f>DATEDIF(Superstore_Data[[#This Row],[Order Date]],Superstore_Data[[#This Row],[Ship Date]],"d")</f>
        <v>4</v>
      </c>
      <c r="W4096">
        <f t="shared" si="63"/>
        <v>1</v>
      </c>
    </row>
    <row r="4097" spans="1:23" x14ac:dyDescent="0.3">
      <c r="A4097" s="2">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s="3">
        <v>587.97</v>
      </c>
      <c r="S4097">
        <v>3</v>
      </c>
      <c r="T4097">
        <v>0</v>
      </c>
      <c r="U4097">
        <v>170.51130000000001</v>
      </c>
      <c r="V4097">
        <f>DATEDIF(Superstore_Data[[#This Row],[Order Date]],Superstore_Data[[#This Row],[Ship Date]],"d")</f>
        <v>4</v>
      </c>
      <c r="W4097">
        <f t="shared" si="63"/>
        <v>1</v>
      </c>
    </row>
    <row r="4098" spans="1:23" x14ac:dyDescent="0.3">
      <c r="A4098" s="2">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s="3">
        <v>32.4</v>
      </c>
      <c r="S4098">
        <v>5</v>
      </c>
      <c r="T4098">
        <v>0</v>
      </c>
      <c r="U4098">
        <v>15.552</v>
      </c>
      <c r="V4098">
        <f>DATEDIF(Superstore_Data[[#This Row],[Order Date]],Superstore_Data[[#This Row],[Ship Date]],"d")</f>
        <v>5</v>
      </c>
      <c r="W4098">
        <f t="shared" ref="W4098:W4161" si="64">COUNTIF($A:$A,A4098)</f>
        <v>1</v>
      </c>
    </row>
    <row r="4099" spans="1:23" x14ac:dyDescent="0.3">
      <c r="A4099" s="2">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s="3">
        <v>404.9</v>
      </c>
      <c r="S4099">
        <v>5</v>
      </c>
      <c r="T4099">
        <v>0</v>
      </c>
      <c r="U4099">
        <v>16.196000000000002</v>
      </c>
      <c r="V4099">
        <f>DATEDIF(Superstore_Data[[#This Row],[Order Date]],Superstore_Data[[#This Row],[Ship Date]],"d")</f>
        <v>5</v>
      </c>
      <c r="W4099">
        <f t="shared" si="64"/>
        <v>1</v>
      </c>
    </row>
    <row r="4100" spans="1:23" x14ac:dyDescent="0.3">
      <c r="A4100" s="2">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s="3">
        <v>9449.9500000000007</v>
      </c>
      <c r="S4100">
        <v>5</v>
      </c>
      <c r="T4100">
        <v>0</v>
      </c>
      <c r="U4100">
        <v>4630.4754999999996</v>
      </c>
      <c r="V4100">
        <f>DATEDIF(Superstore_Data[[#This Row],[Order Date]],Superstore_Data[[#This Row],[Ship Date]],"d")</f>
        <v>5</v>
      </c>
      <c r="W4100">
        <f t="shared" si="64"/>
        <v>1</v>
      </c>
    </row>
    <row r="4101" spans="1:23" x14ac:dyDescent="0.3">
      <c r="A4101" s="2">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s="3">
        <v>12.94</v>
      </c>
      <c r="S4101">
        <v>2</v>
      </c>
      <c r="T4101">
        <v>0</v>
      </c>
      <c r="U4101">
        <v>6.47</v>
      </c>
      <c r="V4101">
        <f>DATEDIF(Superstore_Data[[#This Row],[Order Date]],Superstore_Data[[#This Row],[Ship Date]],"d")</f>
        <v>5</v>
      </c>
      <c r="W4101">
        <f t="shared" si="64"/>
        <v>1</v>
      </c>
    </row>
    <row r="4102" spans="1:23" x14ac:dyDescent="0.3">
      <c r="A4102" s="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s="3">
        <v>2.2639999999999998</v>
      </c>
      <c r="S4102">
        <v>1</v>
      </c>
      <c r="T4102">
        <v>0.8</v>
      </c>
      <c r="U4102">
        <v>-5.2072000000000003</v>
      </c>
      <c r="V4102">
        <f>DATEDIF(Superstore_Data[[#This Row],[Order Date]],Superstore_Data[[#This Row],[Ship Date]],"d")</f>
        <v>4</v>
      </c>
      <c r="W4102">
        <f t="shared" si="64"/>
        <v>1</v>
      </c>
    </row>
    <row r="4103" spans="1:23" x14ac:dyDescent="0.3">
      <c r="A4103" s="2">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s="3">
        <v>0.44400000000000001</v>
      </c>
      <c r="S4103">
        <v>1</v>
      </c>
      <c r="T4103">
        <v>0.8</v>
      </c>
      <c r="U4103">
        <v>-1.1100000000000001</v>
      </c>
      <c r="V4103">
        <f>DATEDIF(Superstore_Data[[#This Row],[Order Date]],Superstore_Data[[#This Row],[Ship Date]],"d")</f>
        <v>4</v>
      </c>
      <c r="W4103">
        <f t="shared" si="64"/>
        <v>1</v>
      </c>
    </row>
    <row r="4104" spans="1:23" x14ac:dyDescent="0.3">
      <c r="A4104" s="2">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s="3">
        <v>146.17599999999999</v>
      </c>
      <c r="S4104">
        <v>8</v>
      </c>
      <c r="T4104">
        <v>0.2</v>
      </c>
      <c r="U4104">
        <v>47.507199999999997</v>
      </c>
      <c r="V4104">
        <f>DATEDIF(Superstore_Data[[#This Row],[Order Date]],Superstore_Data[[#This Row],[Ship Date]],"d")</f>
        <v>4</v>
      </c>
      <c r="W4104">
        <f t="shared" si="64"/>
        <v>1</v>
      </c>
    </row>
    <row r="4105" spans="1:23" x14ac:dyDescent="0.3">
      <c r="A4105" s="2">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s="3">
        <v>15.92</v>
      </c>
      <c r="S4105">
        <v>2</v>
      </c>
      <c r="T4105">
        <v>0</v>
      </c>
      <c r="U4105">
        <v>7.0048000000000004</v>
      </c>
      <c r="V4105">
        <f>DATEDIF(Superstore_Data[[#This Row],[Order Date]],Superstore_Data[[#This Row],[Ship Date]],"d")</f>
        <v>0</v>
      </c>
      <c r="W4105">
        <f t="shared" si="64"/>
        <v>1</v>
      </c>
    </row>
    <row r="4106" spans="1:23" x14ac:dyDescent="0.3">
      <c r="A4106" s="2">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s="3">
        <v>159.96</v>
      </c>
      <c r="S4106">
        <v>5</v>
      </c>
      <c r="T4106">
        <v>0.2</v>
      </c>
      <c r="U4106">
        <v>17.9955</v>
      </c>
      <c r="V4106">
        <f>DATEDIF(Superstore_Data[[#This Row],[Order Date]],Superstore_Data[[#This Row],[Ship Date]],"d")</f>
        <v>6</v>
      </c>
      <c r="W4106">
        <f t="shared" si="64"/>
        <v>1</v>
      </c>
    </row>
    <row r="4107" spans="1:23" x14ac:dyDescent="0.3">
      <c r="A4107" s="2">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s="3">
        <v>13.76</v>
      </c>
      <c r="S4107">
        <v>2</v>
      </c>
      <c r="T4107">
        <v>0.2</v>
      </c>
      <c r="U4107">
        <v>4.6440000000000001</v>
      </c>
      <c r="V4107">
        <f>DATEDIF(Superstore_Data[[#This Row],[Order Date]],Superstore_Data[[#This Row],[Ship Date]],"d")</f>
        <v>6</v>
      </c>
      <c r="W4107">
        <f t="shared" si="64"/>
        <v>1</v>
      </c>
    </row>
    <row r="4108" spans="1:23" x14ac:dyDescent="0.3">
      <c r="A4108" s="2">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s="3">
        <v>4.3120000000000003</v>
      </c>
      <c r="S4108">
        <v>2</v>
      </c>
      <c r="T4108">
        <v>0.8</v>
      </c>
      <c r="U4108">
        <v>-6.8992000000000004</v>
      </c>
      <c r="V4108">
        <f>DATEDIF(Superstore_Data[[#This Row],[Order Date]],Superstore_Data[[#This Row],[Ship Date]],"d")</f>
        <v>4</v>
      </c>
      <c r="W4108">
        <f t="shared" si="64"/>
        <v>1</v>
      </c>
    </row>
    <row r="4109" spans="1:23" x14ac:dyDescent="0.3">
      <c r="A4109" s="2">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s="3">
        <v>13.96</v>
      </c>
      <c r="S4109">
        <v>2</v>
      </c>
      <c r="T4109">
        <v>0</v>
      </c>
      <c r="U4109">
        <v>0.2792</v>
      </c>
      <c r="V4109">
        <f>DATEDIF(Superstore_Data[[#This Row],[Order Date]],Superstore_Data[[#This Row],[Ship Date]],"d")</f>
        <v>0</v>
      </c>
      <c r="W4109">
        <f t="shared" si="64"/>
        <v>1</v>
      </c>
    </row>
    <row r="4110" spans="1:23" x14ac:dyDescent="0.3">
      <c r="A4110" s="2">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s="3">
        <v>27.414000000000001</v>
      </c>
      <c r="S4110">
        <v>3</v>
      </c>
      <c r="T4110">
        <v>0.4</v>
      </c>
      <c r="U4110">
        <v>-14.1639</v>
      </c>
      <c r="V4110">
        <f>DATEDIF(Superstore_Data[[#This Row],[Order Date]],Superstore_Data[[#This Row],[Ship Date]],"d")</f>
        <v>0</v>
      </c>
      <c r="W4110">
        <f t="shared" si="64"/>
        <v>1</v>
      </c>
    </row>
    <row r="4111" spans="1:23" x14ac:dyDescent="0.3">
      <c r="A4111" s="2">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s="3">
        <v>73.98</v>
      </c>
      <c r="S4111">
        <v>2</v>
      </c>
      <c r="T4111">
        <v>0</v>
      </c>
      <c r="U4111">
        <v>19.974599999999999</v>
      </c>
      <c r="V4111">
        <f>DATEDIF(Superstore_Data[[#This Row],[Order Date]],Superstore_Data[[#This Row],[Ship Date]],"d")</f>
        <v>7</v>
      </c>
      <c r="W4111">
        <f t="shared" si="64"/>
        <v>1</v>
      </c>
    </row>
    <row r="4112" spans="1:23" x14ac:dyDescent="0.3">
      <c r="A4112" s="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s="3">
        <v>160.97999999999999</v>
      </c>
      <c r="S4112">
        <v>1</v>
      </c>
      <c r="T4112">
        <v>0</v>
      </c>
      <c r="U4112">
        <v>20.927399999999999</v>
      </c>
      <c r="V4112">
        <f>DATEDIF(Superstore_Data[[#This Row],[Order Date]],Superstore_Data[[#This Row],[Ship Date]],"d")</f>
        <v>7</v>
      </c>
      <c r="W4112">
        <f t="shared" si="64"/>
        <v>1</v>
      </c>
    </row>
    <row r="4113" spans="1:23" x14ac:dyDescent="0.3">
      <c r="A4113" s="2">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s="3">
        <v>17.34</v>
      </c>
      <c r="S4113">
        <v>3</v>
      </c>
      <c r="T4113">
        <v>0</v>
      </c>
      <c r="U4113">
        <v>8.4966000000000008</v>
      </c>
      <c r="V4113">
        <f>DATEDIF(Superstore_Data[[#This Row],[Order Date]],Superstore_Data[[#This Row],[Ship Date]],"d")</f>
        <v>7</v>
      </c>
      <c r="W4113">
        <f t="shared" si="64"/>
        <v>1</v>
      </c>
    </row>
    <row r="4114" spans="1:23" x14ac:dyDescent="0.3">
      <c r="A4114" s="2">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s="3">
        <v>3.28</v>
      </c>
      <c r="S4114">
        <v>1</v>
      </c>
      <c r="T4114">
        <v>0</v>
      </c>
      <c r="U4114">
        <v>0.95120000000000005</v>
      </c>
      <c r="V4114">
        <f>DATEDIF(Superstore_Data[[#This Row],[Order Date]],Superstore_Data[[#This Row],[Ship Date]],"d")</f>
        <v>7</v>
      </c>
      <c r="W4114">
        <f t="shared" si="64"/>
        <v>1</v>
      </c>
    </row>
    <row r="4115" spans="1:23" x14ac:dyDescent="0.3">
      <c r="A4115" s="2">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s="3">
        <v>8.8559999999999999</v>
      </c>
      <c r="S4115">
        <v>3</v>
      </c>
      <c r="T4115">
        <v>0.2</v>
      </c>
      <c r="U4115">
        <v>2.9889000000000001</v>
      </c>
      <c r="V4115">
        <f>DATEDIF(Superstore_Data[[#This Row],[Order Date]],Superstore_Data[[#This Row],[Ship Date]],"d")</f>
        <v>5</v>
      </c>
      <c r="W4115">
        <f t="shared" si="64"/>
        <v>1</v>
      </c>
    </row>
    <row r="4116" spans="1:23" x14ac:dyDescent="0.3">
      <c r="A4116" s="2">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s="3">
        <v>158.376</v>
      </c>
      <c r="S4116">
        <v>3</v>
      </c>
      <c r="T4116">
        <v>0.2</v>
      </c>
      <c r="U4116">
        <v>13.857900000000001</v>
      </c>
      <c r="V4116">
        <f>DATEDIF(Superstore_Data[[#This Row],[Order Date]],Superstore_Data[[#This Row],[Ship Date]],"d")</f>
        <v>5</v>
      </c>
      <c r="W4116">
        <f t="shared" si="64"/>
        <v>1</v>
      </c>
    </row>
    <row r="4117" spans="1:23" x14ac:dyDescent="0.3">
      <c r="A4117" s="2">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s="3">
        <v>1219.96</v>
      </c>
      <c r="S4117">
        <v>5</v>
      </c>
      <c r="T4117">
        <v>0.2</v>
      </c>
      <c r="U4117">
        <v>381.23750000000001</v>
      </c>
      <c r="V4117">
        <f>DATEDIF(Superstore_Data[[#This Row],[Order Date]],Superstore_Data[[#This Row],[Ship Date]],"d")</f>
        <v>3</v>
      </c>
      <c r="W4117">
        <f t="shared" si="64"/>
        <v>1</v>
      </c>
    </row>
    <row r="4118" spans="1:23" x14ac:dyDescent="0.3">
      <c r="A4118" s="2">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s="3">
        <v>3.1680000000000001</v>
      </c>
      <c r="S4118">
        <v>2</v>
      </c>
      <c r="T4118">
        <v>0.2</v>
      </c>
      <c r="U4118">
        <v>0.99</v>
      </c>
      <c r="V4118">
        <f>DATEDIF(Superstore_Data[[#This Row],[Order Date]],Superstore_Data[[#This Row],[Ship Date]],"d")</f>
        <v>5</v>
      </c>
      <c r="W4118">
        <f t="shared" si="64"/>
        <v>1</v>
      </c>
    </row>
    <row r="4119" spans="1:23" x14ac:dyDescent="0.3">
      <c r="A4119" s="2">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s="3">
        <v>19.440000000000001</v>
      </c>
      <c r="S4119">
        <v>3</v>
      </c>
      <c r="T4119">
        <v>0</v>
      </c>
      <c r="U4119">
        <v>9.3312000000000008</v>
      </c>
      <c r="V4119">
        <f>DATEDIF(Superstore_Data[[#This Row],[Order Date]],Superstore_Data[[#This Row],[Ship Date]],"d")</f>
        <v>5</v>
      </c>
      <c r="W4119">
        <f t="shared" si="64"/>
        <v>1</v>
      </c>
    </row>
    <row r="4120" spans="1:23" x14ac:dyDescent="0.3">
      <c r="A4120" s="2">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s="3">
        <v>454.86</v>
      </c>
      <c r="S4120">
        <v>7</v>
      </c>
      <c r="T4120">
        <v>0</v>
      </c>
      <c r="U4120">
        <v>54.583199999999998</v>
      </c>
      <c r="V4120">
        <f>DATEDIF(Superstore_Data[[#This Row],[Order Date]],Superstore_Data[[#This Row],[Ship Date]],"d")</f>
        <v>5</v>
      </c>
      <c r="W4120">
        <f t="shared" si="64"/>
        <v>1</v>
      </c>
    </row>
    <row r="4121" spans="1:23" x14ac:dyDescent="0.3">
      <c r="A4121" s="2">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s="3">
        <v>91.391999999999996</v>
      </c>
      <c r="S4121">
        <v>8</v>
      </c>
      <c r="T4121">
        <v>0.2</v>
      </c>
      <c r="U4121">
        <v>29.702400000000001</v>
      </c>
      <c r="V4121">
        <f>DATEDIF(Superstore_Data[[#This Row],[Order Date]],Superstore_Data[[#This Row],[Ship Date]],"d")</f>
        <v>5</v>
      </c>
      <c r="W4121">
        <f t="shared" si="64"/>
        <v>1</v>
      </c>
    </row>
    <row r="4122" spans="1:23" x14ac:dyDescent="0.3">
      <c r="A4122" s="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s="3">
        <v>19.04</v>
      </c>
      <c r="S4122">
        <v>4</v>
      </c>
      <c r="T4122">
        <v>0.2</v>
      </c>
      <c r="U4122">
        <v>-1.4279999999999999</v>
      </c>
      <c r="V4122">
        <f>DATEDIF(Superstore_Data[[#This Row],[Order Date]],Superstore_Data[[#This Row],[Ship Date]],"d")</f>
        <v>6</v>
      </c>
      <c r="W4122">
        <f t="shared" si="64"/>
        <v>1</v>
      </c>
    </row>
    <row r="4123" spans="1:23" x14ac:dyDescent="0.3">
      <c r="A4123" s="2">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s="3">
        <v>37.44</v>
      </c>
      <c r="S4123">
        <v>6</v>
      </c>
      <c r="T4123">
        <v>0</v>
      </c>
      <c r="U4123">
        <v>16.847999999999999</v>
      </c>
      <c r="V4123">
        <f>DATEDIF(Superstore_Data[[#This Row],[Order Date]],Superstore_Data[[#This Row],[Ship Date]],"d")</f>
        <v>1</v>
      </c>
      <c r="W4123">
        <f t="shared" si="64"/>
        <v>1</v>
      </c>
    </row>
    <row r="4124" spans="1:23" x14ac:dyDescent="0.3">
      <c r="A4124" s="2">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s="3">
        <v>37.590000000000003</v>
      </c>
      <c r="S4124">
        <v>3</v>
      </c>
      <c r="T4124">
        <v>0</v>
      </c>
      <c r="U4124">
        <v>17.667300000000001</v>
      </c>
      <c r="V4124">
        <f>DATEDIF(Superstore_Data[[#This Row],[Order Date]],Superstore_Data[[#This Row],[Ship Date]],"d")</f>
        <v>1</v>
      </c>
      <c r="W4124">
        <f t="shared" si="64"/>
        <v>1</v>
      </c>
    </row>
    <row r="4125" spans="1:23" x14ac:dyDescent="0.3">
      <c r="A4125" s="2">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s="3">
        <v>26.032</v>
      </c>
      <c r="S4125">
        <v>2</v>
      </c>
      <c r="T4125">
        <v>0.2</v>
      </c>
      <c r="U4125">
        <v>9.4366000000000003</v>
      </c>
      <c r="V4125">
        <f>DATEDIF(Superstore_Data[[#This Row],[Order Date]],Superstore_Data[[#This Row],[Ship Date]],"d")</f>
        <v>1</v>
      </c>
      <c r="W4125">
        <f t="shared" si="64"/>
        <v>1</v>
      </c>
    </row>
    <row r="4126" spans="1:23" x14ac:dyDescent="0.3">
      <c r="A4126" s="2">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3">
        <v>35.909999999999997</v>
      </c>
      <c r="S4126">
        <v>3</v>
      </c>
      <c r="T4126">
        <v>0</v>
      </c>
      <c r="U4126">
        <v>9.6957000000000004</v>
      </c>
      <c r="V4126">
        <f>DATEDIF(Superstore_Data[[#This Row],[Order Date]],Superstore_Data[[#This Row],[Ship Date]],"d")</f>
        <v>7</v>
      </c>
      <c r="W4126">
        <f t="shared" si="64"/>
        <v>1</v>
      </c>
    </row>
    <row r="4127" spans="1:23" x14ac:dyDescent="0.3">
      <c r="A4127" s="2">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s="3">
        <v>91.031999999999996</v>
      </c>
      <c r="S4127">
        <v>3</v>
      </c>
      <c r="T4127">
        <v>0.2</v>
      </c>
      <c r="U4127">
        <v>-2.2757999999999998</v>
      </c>
      <c r="V4127">
        <f>DATEDIF(Superstore_Data[[#This Row],[Order Date]],Superstore_Data[[#This Row],[Ship Date]],"d")</f>
        <v>4</v>
      </c>
      <c r="W4127">
        <f t="shared" si="64"/>
        <v>1</v>
      </c>
    </row>
    <row r="4128" spans="1:23" x14ac:dyDescent="0.3">
      <c r="A4128" s="2">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s="3">
        <v>54.66</v>
      </c>
      <c r="S4128">
        <v>6</v>
      </c>
      <c r="T4128">
        <v>0</v>
      </c>
      <c r="U4128">
        <v>18.037800000000001</v>
      </c>
      <c r="V4128">
        <f>DATEDIF(Superstore_Data[[#This Row],[Order Date]],Superstore_Data[[#This Row],[Ship Date]],"d")</f>
        <v>3</v>
      </c>
      <c r="W4128">
        <f t="shared" si="64"/>
        <v>1</v>
      </c>
    </row>
    <row r="4129" spans="1:23" x14ac:dyDescent="0.3">
      <c r="A4129" s="2">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s="3">
        <v>67.343999999999994</v>
      </c>
      <c r="S4129">
        <v>6</v>
      </c>
      <c r="T4129">
        <v>0.2</v>
      </c>
      <c r="U4129">
        <v>7.5762</v>
      </c>
      <c r="V4129">
        <f>DATEDIF(Superstore_Data[[#This Row],[Order Date]],Superstore_Data[[#This Row],[Ship Date]],"d")</f>
        <v>5</v>
      </c>
      <c r="W4129">
        <f t="shared" si="64"/>
        <v>1</v>
      </c>
    </row>
    <row r="4130" spans="1:23" x14ac:dyDescent="0.3">
      <c r="A4130" s="2">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s="3">
        <v>2624.9850000000001</v>
      </c>
      <c r="S4130">
        <v>3</v>
      </c>
      <c r="T4130">
        <v>0.5</v>
      </c>
      <c r="U4130">
        <v>-944.99459999999999</v>
      </c>
      <c r="V4130">
        <f>DATEDIF(Superstore_Data[[#This Row],[Order Date]],Superstore_Data[[#This Row],[Ship Date]],"d")</f>
        <v>5</v>
      </c>
      <c r="W4130">
        <f t="shared" si="64"/>
        <v>1</v>
      </c>
    </row>
    <row r="4131" spans="1:23" x14ac:dyDescent="0.3">
      <c r="A4131" s="2">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s="3">
        <v>73.28</v>
      </c>
      <c r="S4131">
        <v>4</v>
      </c>
      <c r="T4131">
        <v>0</v>
      </c>
      <c r="U4131">
        <v>21.251200000000001</v>
      </c>
      <c r="V4131">
        <f>DATEDIF(Superstore_Data[[#This Row],[Order Date]],Superstore_Data[[#This Row],[Ship Date]],"d")</f>
        <v>6</v>
      </c>
      <c r="W4131">
        <f t="shared" si="64"/>
        <v>1</v>
      </c>
    </row>
    <row r="4132" spans="1:23" x14ac:dyDescent="0.3">
      <c r="A4132" s="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s="3">
        <v>14.48</v>
      </c>
      <c r="S4132">
        <v>5</v>
      </c>
      <c r="T4132">
        <v>0.8</v>
      </c>
      <c r="U4132">
        <v>-23.891999999999999</v>
      </c>
      <c r="V4132">
        <f>DATEDIF(Superstore_Data[[#This Row],[Order Date]],Superstore_Data[[#This Row],[Ship Date]],"d")</f>
        <v>7</v>
      </c>
      <c r="W4132">
        <f t="shared" si="64"/>
        <v>1</v>
      </c>
    </row>
    <row r="4133" spans="1:23" x14ac:dyDescent="0.3">
      <c r="A4133" s="2">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s="3">
        <v>11.952</v>
      </c>
      <c r="S4133">
        <v>3</v>
      </c>
      <c r="T4133">
        <v>0.2</v>
      </c>
      <c r="U4133">
        <v>4.0338000000000003</v>
      </c>
      <c r="V4133">
        <f>DATEDIF(Superstore_Data[[#This Row],[Order Date]],Superstore_Data[[#This Row],[Ship Date]],"d")</f>
        <v>7</v>
      </c>
      <c r="W4133">
        <f t="shared" si="64"/>
        <v>1</v>
      </c>
    </row>
    <row r="4134" spans="1:23" x14ac:dyDescent="0.3">
      <c r="A4134" s="2">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s="3">
        <v>15.552</v>
      </c>
      <c r="S4134">
        <v>3</v>
      </c>
      <c r="T4134">
        <v>0.2</v>
      </c>
      <c r="U4134">
        <v>5.6375999999999999</v>
      </c>
      <c r="V4134">
        <f>DATEDIF(Superstore_Data[[#This Row],[Order Date]],Superstore_Data[[#This Row],[Ship Date]],"d")</f>
        <v>7</v>
      </c>
      <c r="W4134">
        <f t="shared" si="64"/>
        <v>1</v>
      </c>
    </row>
    <row r="4135" spans="1:23" x14ac:dyDescent="0.3">
      <c r="A4135" s="2">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s="3">
        <v>45</v>
      </c>
      <c r="S4135">
        <v>9</v>
      </c>
      <c r="T4135">
        <v>0</v>
      </c>
      <c r="U4135">
        <v>21.6</v>
      </c>
      <c r="V4135">
        <f>DATEDIF(Superstore_Data[[#This Row],[Order Date]],Superstore_Data[[#This Row],[Ship Date]],"d")</f>
        <v>5</v>
      </c>
      <c r="W4135">
        <f t="shared" si="64"/>
        <v>1</v>
      </c>
    </row>
    <row r="4136" spans="1:23" x14ac:dyDescent="0.3">
      <c r="A4136" s="2">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s="3">
        <v>209.97</v>
      </c>
      <c r="S4136">
        <v>3</v>
      </c>
      <c r="T4136">
        <v>0</v>
      </c>
      <c r="U4136">
        <v>90.287099999999995</v>
      </c>
      <c r="V4136">
        <f>DATEDIF(Superstore_Data[[#This Row],[Order Date]],Superstore_Data[[#This Row],[Ship Date]],"d")</f>
        <v>5</v>
      </c>
      <c r="W4136">
        <f t="shared" si="64"/>
        <v>1</v>
      </c>
    </row>
    <row r="4137" spans="1:23" x14ac:dyDescent="0.3">
      <c r="A4137" s="2">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s="3">
        <v>112.12</v>
      </c>
      <c r="S4137">
        <v>5</v>
      </c>
      <c r="T4137">
        <v>0.2</v>
      </c>
      <c r="U4137">
        <v>42.045000000000002</v>
      </c>
      <c r="V4137">
        <f>DATEDIF(Superstore_Data[[#This Row],[Order Date]],Superstore_Data[[#This Row],[Ship Date]],"d")</f>
        <v>6</v>
      </c>
      <c r="W4137">
        <f t="shared" si="64"/>
        <v>1</v>
      </c>
    </row>
    <row r="4138" spans="1:23" x14ac:dyDescent="0.3">
      <c r="A4138" s="2">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s="3">
        <v>1575.14</v>
      </c>
      <c r="S4138">
        <v>7</v>
      </c>
      <c r="T4138">
        <v>0</v>
      </c>
      <c r="U4138">
        <v>204.76820000000001</v>
      </c>
      <c r="V4138">
        <f>DATEDIF(Superstore_Data[[#This Row],[Order Date]],Superstore_Data[[#This Row],[Ship Date]],"d")</f>
        <v>6</v>
      </c>
      <c r="W4138">
        <f t="shared" si="64"/>
        <v>1</v>
      </c>
    </row>
    <row r="4139" spans="1:23" x14ac:dyDescent="0.3">
      <c r="A4139" s="2">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s="3">
        <v>25.06</v>
      </c>
      <c r="S4139">
        <v>7</v>
      </c>
      <c r="T4139">
        <v>0</v>
      </c>
      <c r="U4139">
        <v>12.53</v>
      </c>
      <c r="V4139">
        <f>DATEDIF(Superstore_Data[[#This Row],[Order Date]],Superstore_Data[[#This Row],[Ship Date]],"d")</f>
        <v>4</v>
      </c>
      <c r="W4139">
        <f t="shared" si="64"/>
        <v>1</v>
      </c>
    </row>
    <row r="4140" spans="1:23" x14ac:dyDescent="0.3">
      <c r="A4140" s="2">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s="3">
        <v>6.9240000000000004</v>
      </c>
      <c r="S4140">
        <v>6</v>
      </c>
      <c r="T4140">
        <v>0.8</v>
      </c>
      <c r="U4140">
        <v>-10.385999999999999</v>
      </c>
      <c r="V4140">
        <f>DATEDIF(Superstore_Data[[#This Row],[Order Date]],Superstore_Data[[#This Row],[Ship Date]],"d")</f>
        <v>2</v>
      </c>
      <c r="W4140">
        <f t="shared" si="64"/>
        <v>1</v>
      </c>
    </row>
    <row r="4141" spans="1:23" x14ac:dyDescent="0.3">
      <c r="A4141" s="2">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s="3">
        <v>37.392000000000003</v>
      </c>
      <c r="S4141">
        <v>3</v>
      </c>
      <c r="T4141">
        <v>0.2</v>
      </c>
      <c r="U4141">
        <v>2.3370000000000002</v>
      </c>
      <c r="V4141">
        <f>DATEDIF(Superstore_Data[[#This Row],[Order Date]],Superstore_Data[[#This Row],[Ship Date]],"d")</f>
        <v>3</v>
      </c>
      <c r="W4141">
        <f t="shared" si="64"/>
        <v>1</v>
      </c>
    </row>
    <row r="4142" spans="1:23" x14ac:dyDescent="0.3">
      <c r="A4142" s="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s="3">
        <v>79.12</v>
      </c>
      <c r="S4142">
        <v>5</v>
      </c>
      <c r="T4142">
        <v>0.2</v>
      </c>
      <c r="U4142">
        <v>13.846</v>
      </c>
      <c r="V4142">
        <f>DATEDIF(Superstore_Data[[#This Row],[Order Date]],Superstore_Data[[#This Row],[Ship Date]],"d")</f>
        <v>3</v>
      </c>
      <c r="W4142">
        <f t="shared" si="64"/>
        <v>1</v>
      </c>
    </row>
    <row r="4143" spans="1:23" x14ac:dyDescent="0.3">
      <c r="A4143" s="2">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s="3">
        <v>18.899999999999999</v>
      </c>
      <c r="S4143">
        <v>3</v>
      </c>
      <c r="T4143">
        <v>0</v>
      </c>
      <c r="U4143">
        <v>8.6940000000000008</v>
      </c>
      <c r="V4143">
        <f>DATEDIF(Superstore_Data[[#This Row],[Order Date]],Superstore_Data[[#This Row],[Ship Date]],"d")</f>
        <v>4</v>
      </c>
      <c r="W4143">
        <f t="shared" si="64"/>
        <v>1</v>
      </c>
    </row>
    <row r="4144" spans="1:23" x14ac:dyDescent="0.3">
      <c r="A4144" s="2">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s="3">
        <v>57.42</v>
      </c>
      <c r="S4144">
        <v>9</v>
      </c>
      <c r="T4144">
        <v>0</v>
      </c>
      <c r="U4144">
        <v>26.4132</v>
      </c>
      <c r="V4144">
        <f>DATEDIF(Superstore_Data[[#This Row],[Order Date]],Superstore_Data[[#This Row],[Ship Date]],"d")</f>
        <v>4</v>
      </c>
      <c r="W4144">
        <f t="shared" si="64"/>
        <v>1</v>
      </c>
    </row>
    <row r="4145" spans="1:23" x14ac:dyDescent="0.3">
      <c r="A4145" s="2">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s="3">
        <v>12.74</v>
      </c>
      <c r="S4145">
        <v>7</v>
      </c>
      <c r="T4145">
        <v>0</v>
      </c>
      <c r="U4145">
        <v>5.7329999999999997</v>
      </c>
      <c r="V4145">
        <f>DATEDIF(Superstore_Data[[#This Row],[Order Date]],Superstore_Data[[#This Row],[Ship Date]],"d")</f>
        <v>7</v>
      </c>
      <c r="W4145">
        <f t="shared" si="64"/>
        <v>1</v>
      </c>
    </row>
    <row r="4146" spans="1:23" x14ac:dyDescent="0.3">
      <c r="A4146" s="2">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s="3">
        <v>8.82</v>
      </c>
      <c r="S4146">
        <v>3</v>
      </c>
      <c r="T4146">
        <v>0</v>
      </c>
      <c r="U4146">
        <v>2.3814000000000002</v>
      </c>
      <c r="V4146">
        <f>DATEDIF(Superstore_Data[[#This Row],[Order Date]],Superstore_Data[[#This Row],[Ship Date]],"d")</f>
        <v>7</v>
      </c>
      <c r="W4146">
        <f t="shared" si="64"/>
        <v>1</v>
      </c>
    </row>
    <row r="4147" spans="1:23" x14ac:dyDescent="0.3">
      <c r="A4147" s="2">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s="3">
        <v>120.78400000000001</v>
      </c>
      <c r="S4147">
        <v>1</v>
      </c>
      <c r="T4147">
        <v>0.2</v>
      </c>
      <c r="U4147">
        <v>-13.588200000000001</v>
      </c>
      <c r="V4147">
        <f>DATEDIF(Superstore_Data[[#This Row],[Order Date]],Superstore_Data[[#This Row],[Ship Date]],"d")</f>
        <v>7</v>
      </c>
      <c r="W4147">
        <f t="shared" si="64"/>
        <v>1</v>
      </c>
    </row>
    <row r="4148" spans="1:23" x14ac:dyDescent="0.3">
      <c r="A4148" s="2">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s="3">
        <v>322.58999999999997</v>
      </c>
      <c r="S4148">
        <v>3</v>
      </c>
      <c r="T4148">
        <v>0</v>
      </c>
      <c r="U4148">
        <v>64.518000000000001</v>
      </c>
      <c r="V4148">
        <f>DATEDIF(Superstore_Data[[#This Row],[Order Date]],Superstore_Data[[#This Row],[Ship Date]],"d")</f>
        <v>6</v>
      </c>
      <c r="W4148">
        <f t="shared" si="64"/>
        <v>1</v>
      </c>
    </row>
    <row r="4149" spans="1:23" x14ac:dyDescent="0.3">
      <c r="A4149" s="2">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s="3">
        <v>9.7620000000000005</v>
      </c>
      <c r="S4149">
        <v>3</v>
      </c>
      <c r="T4149">
        <v>0.8</v>
      </c>
      <c r="U4149">
        <v>-15.1311</v>
      </c>
      <c r="V4149">
        <f>DATEDIF(Superstore_Data[[#This Row],[Order Date]],Superstore_Data[[#This Row],[Ship Date]],"d")</f>
        <v>5</v>
      </c>
      <c r="W4149">
        <f t="shared" si="64"/>
        <v>1</v>
      </c>
    </row>
    <row r="4150" spans="1:23" x14ac:dyDescent="0.3">
      <c r="A4150" s="2">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s="3">
        <v>13.72</v>
      </c>
      <c r="S4150">
        <v>1</v>
      </c>
      <c r="T4150">
        <v>0.2</v>
      </c>
      <c r="U4150">
        <v>1.2004999999999999</v>
      </c>
      <c r="V4150">
        <f>DATEDIF(Superstore_Data[[#This Row],[Order Date]],Superstore_Data[[#This Row],[Ship Date]],"d")</f>
        <v>5</v>
      </c>
      <c r="W4150">
        <f t="shared" si="64"/>
        <v>1</v>
      </c>
    </row>
    <row r="4151" spans="1:23" x14ac:dyDescent="0.3">
      <c r="A4151" s="2">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s="3">
        <v>55.2</v>
      </c>
      <c r="S4151">
        <v>1</v>
      </c>
      <c r="T4151">
        <v>0.2</v>
      </c>
      <c r="U4151">
        <v>-2.0699999999999998</v>
      </c>
      <c r="V4151">
        <f>DATEDIF(Superstore_Data[[#This Row],[Order Date]],Superstore_Data[[#This Row],[Ship Date]],"d")</f>
        <v>5</v>
      </c>
      <c r="W4151">
        <f t="shared" si="64"/>
        <v>1</v>
      </c>
    </row>
    <row r="4152" spans="1:23" x14ac:dyDescent="0.3">
      <c r="A4152" s="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s="3">
        <v>259.13600000000002</v>
      </c>
      <c r="S4152">
        <v>4</v>
      </c>
      <c r="T4152">
        <v>0.2</v>
      </c>
      <c r="U4152">
        <v>-58.305599999999998</v>
      </c>
      <c r="V4152">
        <f>DATEDIF(Superstore_Data[[#This Row],[Order Date]],Superstore_Data[[#This Row],[Ship Date]],"d")</f>
        <v>5</v>
      </c>
      <c r="W4152">
        <f t="shared" si="64"/>
        <v>1</v>
      </c>
    </row>
    <row r="4153" spans="1:23" x14ac:dyDescent="0.3">
      <c r="A4153" s="2">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s="3">
        <v>29.24</v>
      </c>
      <c r="S4153">
        <v>5</v>
      </c>
      <c r="T4153">
        <v>0.2</v>
      </c>
      <c r="U4153">
        <v>9.8684999999999992</v>
      </c>
      <c r="V4153">
        <f>DATEDIF(Superstore_Data[[#This Row],[Order Date]],Superstore_Data[[#This Row],[Ship Date]],"d")</f>
        <v>4</v>
      </c>
      <c r="W4153">
        <f t="shared" si="64"/>
        <v>1</v>
      </c>
    </row>
    <row r="4154" spans="1:23" x14ac:dyDescent="0.3">
      <c r="A4154" s="2">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s="3">
        <v>15.552</v>
      </c>
      <c r="S4154">
        <v>3</v>
      </c>
      <c r="T4154">
        <v>0.2</v>
      </c>
      <c r="U4154">
        <v>5.4432</v>
      </c>
      <c r="V4154">
        <f>DATEDIF(Superstore_Data[[#This Row],[Order Date]],Superstore_Data[[#This Row],[Ship Date]],"d")</f>
        <v>4</v>
      </c>
      <c r="W4154">
        <f t="shared" si="64"/>
        <v>1</v>
      </c>
    </row>
    <row r="4155" spans="1:23" x14ac:dyDescent="0.3">
      <c r="A4155" s="2">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s="3">
        <v>4.8959999999999999</v>
      </c>
      <c r="S4155">
        <v>3</v>
      </c>
      <c r="T4155">
        <v>0.2</v>
      </c>
      <c r="U4155">
        <v>1.6524000000000001</v>
      </c>
      <c r="V4155">
        <f>DATEDIF(Superstore_Data[[#This Row],[Order Date]],Superstore_Data[[#This Row],[Ship Date]],"d")</f>
        <v>4</v>
      </c>
      <c r="W4155">
        <f t="shared" si="64"/>
        <v>1</v>
      </c>
    </row>
    <row r="4156" spans="1:23" x14ac:dyDescent="0.3">
      <c r="A4156" s="2">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s="3">
        <v>38.088000000000001</v>
      </c>
      <c r="S4156">
        <v>4</v>
      </c>
      <c r="T4156">
        <v>0.7</v>
      </c>
      <c r="U4156">
        <v>-27.9312</v>
      </c>
      <c r="V4156">
        <f>DATEDIF(Superstore_Data[[#This Row],[Order Date]],Superstore_Data[[#This Row],[Ship Date]],"d")</f>
        <v>5</v>
      </c>
      <c r="W4156">
        <f t="shared" si="64"/>
        <v>1</v>
      </c>
    </row>
    <row r="4157" spans="1:23" x14ac:dyDescent="0.3">
      <c r="A4157" s="2">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s="3">
        <v>2.8079999999999998</v>
      </c>
      <c r="S4157">
        <v>3</v>
      </c>
      <c r="T4157">
        <v>0.7</v>
      </c>
      <c r="U4157">
        <v>-1.9656</v>
      </c>
      <c r="V4157">
        <f>DATEDIF(Superstore_Data[[#This Row],[Order Date]],Superstore_Data[[#This Row],[Ship Date]],"d")</f>
        <v>5</v>
      </c>
      <c r="W4157">
        <f t="shared" si="64"/>
        <v>1</v>
      </c>
    </row>
    <row r="4158" spans="1:23" x14ac:dyDescent="0.3">
      <c r="A4158" s="2">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s="3">
        <v>47.984000000000002</v>
      </c>
      <c r="S4158">
        <v>2</v>
      </c>
      <c r="T4158">
        <v>0.2</v>
      </c>
      <c r="U4158">
        <v>0.5998</v>
      </c>
      <c r="V4158">
        <f>DATEDIF(Superstore_Data[[#This Row],[Order Date]],Superstore_Data[[#This Row],[Ship Date]],"d")</f>
        <v>4</v>
      </c>
      <c r="W4158">
        <f t="shared" si="64"/>
        <v>1</v>
      </c>
    </row>
    <row r="4159" spans="1:23" x14ac:dyDescent="0.3">
      <c r="A4159" s="2">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s="3">
        <v>26.064</v>
      </c>
      <c r="S4159">
        <v>6</v>
      </c>
      <c r="T4159">
        <v>0.7</v>
      </c>
      <c r="U4159">
        <v>-19.982399999999998</v>
      </c>
      <c r="V4159">
        <f>DATEDIF(Superstore_Data[[#This Row],[Order Date]],Superstore_Data[[#This Row],[Ship Date]],"d")</f>
        <v>4</v>
      </c>
      <c r="W4159">
        <f t="shared" si="64"/>
        <v>1</v>
      </c>
    </row>
    <row r="4160" spans="1:23" x14ac:dyDescent="0.3">
      <c r="A4160" s="2">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s="3">
        <v>15.696</v>
      </c>
      <c r="S4160">
        <v>3</v>
      </c>
      <c r="T4160">
        <v>0.2</v>
      </c>
      <c r="U4160">
        <v>5.1012000000000004</v>
      </c>
      <c r="V4160">
        <f>DATEDIF(Superstore_Data[[#This Row],[Order Date]],Superstore_Data[[#This Row],[Ship Date]],"d")</f>
        <v>7</v>
      </c>
      <c r="W4160">
        <f t="shared" si="64"/>
        <v>1</v>
      </c>
    </row>
    <row r="4161" spans="1:23" x14ac:dyDescent="0.3">
      <c r="A4161" s="2">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s="3">
        <v>12.84</v>
      </c>
      <c r="S4161">
        <v>3</v>
      </c>
      <c r="T4161">
        <v>0</v>
      </c>
      <c r="U4161">
        <v>3.7235999999999998</v>
      </c>
      <c r="V4161">
        <f>DATEDIF(Superstore_Data[[#This Row],[Order Date]],Superstore_Data[[#This Row],[Ship Date]],"d")</f>
        <v>7</v>
      </c>
      <c r="W4161">
        <f t="shared" si="64"/>
        <v>1</v>
      </c>
    </row>
    <row r="4162" spans="1:23" x14ac:dyDescent="0.3">
      <c r="A4162" s="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s="3">
        <v>539.97</v>
      </c>
      <c r="S4162">
        <v>3</v>
      </c>
      <c r="T4162">
        <v>0</v>
      </c>
      <c r="U4162">
        <v>134.99250000000001</v>
      </c>
      <c r="V4162">
        <f>DATEDIF(Superstore_Data[[#This Row],[Order Date]],Superstore_Data[[#This Row],[Ship Date]],"d")</f>
        <v>4</v>
      </c>
      <c r="W4162">
        <f t="shared" ref="W4162:W4225" si="65">COUNTIF($A:$A,A4162)</f>
        <v>1</v>
      </c>
    </row>
    <row r="4163" spans="1:23" x14ac:dyDescent="0.3">
      <c r="A4163" s="2">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s="3">
        <v>22.58</v>
      </c>
      <c r="S4163">
        <v>2</v>
      </c>
      <c r="T4163">
        <v>0</v>
      </c>
      <c r="U4163">
        <v>5.8708</v>
      </c>
      <c r="V4163">
        <f>DATEDIF(Superstore_Data[[#This Row],[Order Date]],Superstore_Data[[#This Row],[Ship Date]],"d")</f>
        <v>4</v>
      </c>
      <c r="W4163">
        <f t="shared" si="65"/>
        <v>1</v>
      </c>
    </row>
    <row r="4164" spans="1:23" x14ac:dyDescent="0.3">
      <c r="A4164" s="2">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s="3">
        <v>16.52</v>
      </c>
      <c r="S4164">
        <v>4</v>
      </c>
      <c r="T4164">
        <v>0</v>
      </c>
      <c r="U4164">
        <v>7.5991999999999997</v>
      </c>
      <c r="V4164">
        <f>DATEDIF(Superstore_Data[[#This Row],[Order Date]],Superstore_Data[[#This Row],[Ship Date]],"d")</f>
        <v>4</v>
      </c>
      <c r="W4164">
        <f t="shared" si="65"/>
        <v>1</v>
      </c>
    </row>
    <row r="4165" spans="1:23" x14ac:dyDescent="0.3">
      <c r="A4165" s="2">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s="3">
        <v>671.94</v>
      </c>
      <c r="S4165">
        <v>3</v>
      </c>
      <c r="T4165">
        <v>0</v>
      </c>
      <c r="U4165">
        <v>315.81180000000001</v>
      </c>
      <c r="V4165">
        <f>DATEDIF(Superstore_Data[[#This Row],[Order Date]],Superstore_Data[[#This Row],[Ship Date]],"d")</f>
        <v>4</v>
      </c>
      <c r="W4165">
        <f t="shared" si="65"/>
        <v>1</v>
      </c>
    </row>
    <row r="4166" spans="1:23" x14ac:dyDescent="0.3">
      <c r="A4166" s="2">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s="3">
        <v>169.06399999999999</v>
      </c>
      <c r="S4166">
        <v>7</v>
      </c>
      <c r="T4166">
        <v>0.2</v>
      </c>
      <c r="U4166">
        <v>-14.793100000000001</v>
      </c>
      <c r="V4166">
        <f>DATEDIF(Superstore_Data[[#This Row],[Order Date]],Superstore_Data[[#This Row],[Ship Date]],"d")</f>
        <v>2</v>
      </c>
      <c r="W4166">
        <f t="shared" si="65"/>
        <v>1</v>
      </c>
    </row>
    <row r="4167" spans="1:23" x14ac:dyDescent="0.3">
      <c r="A4167" s="2">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s="3">
        <v>168.624</v>
      </c>
      <c r="S4167">
        <v>9</v>
      </c>
      <c r="T4167">
        <v>0.2</v>
      </c>
      <c r="U4167">
        <v>14.7546</v>
      </c>
      <c r="V4167">
        <f>DATEDIF(Superstore_Data[[#This Row],[Order Date]],Superstore_Data[[#This Row],[Ship Date]],"d")</f>
        <v>2</v>
      </c>
      <c r="W4167">
        <f t="shared" si="65"/>
        <v>1</v>
      </c>
    </row>
    <row r="4168" spans="1:23" x14ac:dyDescent="0.3">
      <c r="A4168" s="2">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s="3">
        <v>19.440000000000001</v>
      </c>
      <c r="S4168">
        <v>3</v>
      </c>
      <c r="T4168">
        <v>0</v>
      </c>
      <c r="U4168">
        <v>9.3312000000000008</v>
      </c>
      <c r="V4168">
        <f>DATEDIF(Superstore_Data[[#This Row],[Order Date]],Superstore_Data[[#This Row],[Ship Date]],"d")</f>
        <v>5</v>
      </c>
      <c r="W4168">
        <f t="shared" si="65"/>
        <v>1</v>
      </c>
    </row>
    <row r="4169" spans="1:23" x14ac:dyDescent="0.3">
      <c r="A4169" s="2">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s="3">
        <v>31.92</v>
      </c>
      <c r="S4169">
        <v>4</v>
      </c>
      <c r="T4169">
        <v>0</v>
      </c>
      <c r="U4169">
        <v>8.2992000000000008</v>
      </c>
      <c r="V4169">
        <f>DATEDIF(Superstore_Data[[#This Row],[Order Date]],Superstore_Data[[#This Row],[Ship Date]],"d")</f>
        <v>2</v>
      </c>
      <c r="W4169">
        <f t="shared" si="65"/>
        <v>1</v>
      </c>
    </row>
    <row r="4170" spans="1:23" x14ac:dyDescent="0.3">
      <c r="A4170" s="2">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s="3">
        <v>433.56799999999998</v>
      </c>
      <c r="S4170">
        <v>2</v>
      </c>
      <c r="T4170">
        <v>0.2</v>
      </c>
      <c r="U4170">
        <v>-65.035200000000003</v>
      </c>
      <c r="V4170">
        <f>DATEDIF(Superstore_Data[[#This Row],[Order Date]],Superstore_Data[[#This Row],[Ship Date]],"d")</f>
        <v>2</v>
      </c>
      <c r="W4170">
        <f t="shared" si="65"/>
        <v>1</v>
      </c>
    </row>
    <row r="4171" spans="1:23" x14ac:dyDescent="0.3">
      <c r="A4171" s="2">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s="3">
        <v>31.103999999999999</v>
      </c>
      <c r="S4171">
        <v>6</v>
      </c>
      <c r="T4171">
        <v>0.2</v>
      </c>
      <c r="U4171">
        <v>10.8864</v>
      </c>
      <c r="V4171">
        <f>DATEDIF(Superstore_Data[[#This Row],[Order Date]],Superstore_Data[[#This Row],[Ship Date]],"d")</f>
        <v>1</v>
      </c>
      <c r="W4171">
        <f t="shared" si="65"/>
        <v>1</v>
      </c>
    </row>
    <row r="4172" spans="1:23" x14ac:dyDescent="0.3">
      <c r="A4172" s="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s="3">
        <v>54.816000000000003</v>
      </c>
      <c r="S4172">
        <v>3</v>
      </c>
      <c r="T4172">
        <v>0.2</v>
      </c>
      <c r="U4172">
        <v>17.815200000000001</v>
      </c>
      <c r="V4172">
        <f>DATEDIF(Superstore_Data[[#This Row],[Order Date]],Superstore_Data[[#This Row],[Ship Date]],"d")</f>
        <v>1</v>
      </c>
      <c r="W4172">
        <f t="shared" si="65"/>
        <v>1</v>
      </c>
    </row>
    <row r="4173" spans="1:23" x14ac:dyDescent="0.3">
      <c r="A4173" s="2">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s="3">
        <v>48.86</v>
      </c>
      <c r="S4173">
        <v>7</v>
      </c>
      <c r="T4173">
        <v>0</v>
      </c>
      <c r="U4173">
        <v>0.97719999999999996</v>
      </c>
      <c r="V4173">
        <f>DATEDIF(Superstore_Data[[#This Row],[Order Date]],Superstore_Data[[#This Row],[Ship Date]],"d")</f>
        <v>4</v>
      </c>
      <c r="W4173">
        <f t="shared" si="65"/>
        <v>1</v>
      </c>
    </row>
    <row r="4174" spans="1:23" x14ac:dyDescent="0.3">
      <c r="A4174" s="2">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s="3">
        <v>14.2</v>
      </c>
      <c r="S4174">
        <v>2</v>
      </c>
      <c r="T4174">
        <v>0</v>
      </c>
      <c r="U4174">
        <v>6.532</v>
      </c>
      <c r="V4174">
        <f>DATEDIF(Superstore_Data[[#This Row],[Order Date]],Superstore_Data[[#This Row],[Ship Date]],"d")</f>
        <v>0</v>
      </c>
      <c r="W4174">
        <f t="shared" si="65"/>
        <v>1</v>
      </c>
    </row>
    <row r="4175" spans="1:23" x14ac:dyDescent="0.3">
      <c r="A4175" s="2">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s="3">
        <v>12.96</v>
      </c>
      <c r="S4175">
        <v>2</v>
      </c>
      <c r="T4175">
        <v>0</v>
      </c>
      <c r="U4175">
        <v>6.2207999999999997</v>
      </c>
      <c r="V4175">
        <f>DATEDIF(Superstore_Data[[#This Row],[Order Date]],Superstore_Data[[#This Row],[Ship Date]],"d")</f>
        <v>0</v>
      </c>
      <c r="W4175">
        <f t="shared" si="65"/>
        <v>1</v>
      </c>
    </row>
    <row r="4176" spans="1:23" x14ac:dyDescent="0.3">
      <c r="A4176" s="2">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s="3">
        <v>58.34</v>
      </c>
      <c r="S4176">
        <v>2</v>
      </c>
      <c r="T4176">
        <v>0</v>
      </c>
      <c r="U4176">
        <v>28.0032</v>
      </c>
      <c r="V4176">
        <f>DATEDIF(Superstore_Data[[#This Row],[Order Date]],Superstore_Data[[#This Row],[Ship Date]],"d")</f>
        <v>0</v>
      </c>
      <c r="W4176">
        <f t="shared" si="65"/>
        <v>1</v>
      </c>
    </row>
    <row r="4177" spans="1:23" x14ac:dyDescent="0.3">
      <c r="A4177" s="2">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s="3">
        <v>56.3</v>
      </c>
      <c r="S4177">
        <v>2</v>
      </c>
      <c r="T4177">
        <v>0</v>
      </c>
      <c r="U4177">
        <v>15.763999999999999</v>
      </c>
      <c r="V4177">
        <f>DATEDIF(Superstore_Data[[#This Row],[Order Date]],Superstore_Data[[#This Row],[Ship Date]],"d")</f>
        <v>1</v>
      </c>
      <c r="W4177">
        <f t="shared" si="65"/>
        <v>1</v>
      </c>
    </row>
    <row r="4178" spans="1:23" x14ac:dyDescent="0.3">
      <c r="A4178" s="2">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s="3">
        <v>629.95000000000005</v>
      </c>
      <c r="S4178">
        <v>5</v>
      </c>
      <c r="T4178">
        <v>0</v>
      </c>
      <c r="U4178">
        <v>163.78700000000001</v>
      </c>
      <c r="V4178">
        <f>DATEDIF(Superstore_Data[[#This Row],[Order Date]],Superstore_Data[[#This Row],[Ship Date]],"d")</f>
        <v>5</v>
      </c>
      <c r="W4178">
        <f t="shared" si="65"/>
        <v>1</v>
      </c>
    </row>
    <row r="4179" spans="1:23" x14ac:dyDescent="0.3">
      <c r="A4179" s="2">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s="3">
        <v>122.97</v>
      </c>
      <c r="S4179">
        <v>3</v>
      </c>
      <c r="T4179">
        <v>0</v>
      </c>
      <c r="U4179">
        <v>60.255299999999998</v>
      </c>
      <c r="V4179">
        <f>DATEDIF(Superstore_Data[[#This Row],[Order Date]],Superstore_Data[[#This Row],[Ship Date]],"d")</f>
        <v>5</v>
      </c>
      <c r="W4179">
        <f t="shared" si="65"/>
        <v>1</v>
      </c>
    </row>
    <row r="4180" spans="1:23" x14ac:dyDescent="0.3">
      <c r="A4180" s="2">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s="3">
        <v>46.35</v>
      </c>
      <c r="S4180">
        <v>5</v>
      </c>
      <c r="T4180">
        <v>0</v>
      </c>
      <c r="U4180">
        <v>21.784500000000001</v>
      </c>
      <c r="V4180">
        <f>DATEDIF(Superstore_Data[[#This Row],[Order Date]],Superstore_Data[[#This Row],[Ship Date]],"d")</f>
        <v>2</v>
      </c>
      <c r="W4180">
        <f t="shared" si="65"/>
        <v>1</v>
      </c>
    </row>
    <row r="4181" spans="1:23" x14ac:dyDescent="0.3">
      <c r="A4181" s="2">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s="3">
        <v>14.976000000000001</v>
      </c>
      <c r="S4181">
        <v>9</v>
      </c>
      <c r="T4181">
        <v>0.2</v>
      </c>
      <c r="U4181">
        <v>5.4287999999999998</v>
      </c>
      <c r="V4181">
        <f>DATEDIF(Superstore_Data[[#This Row],[Order Date]],Superstore_Data[[#This Row],[Ship Date]],"d")</f>
        <v>4</v>
      </c>
      <c r="W4181">
        <f t="shared" si="65"/>
        <v>1</v>
      </c>
    </row>
    <row r="4182" spans="1:23" x14ac:dyDescent="0.3">
      <c r="A4182" s="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s="3">
        <v>4.24</v>
      </c>
      <c r="S4182">
        <v>5</v>
      </c>
      <c r="T4182">
        <v>0.8</v>
      </c>
      <c r="U4182">
        <v>-6.36</v>
      </c>
      <c r="V4182">
        <f>DATEDIF(Superstore_Data[[#This Row],[Order Date]],Superstore_Data[[#This Row],[Ship Date]],"d")</f>
        <v>4</v>
      </c>
      <c r="W4182">
        <f t="shared" si="65"/>
        <v>1</v>
      </c>
    </row>
    <row r="4183" spans="1:23" x14ac:dyDescent="0.3">
      <c r="A4183" s="2">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s="3">
        <v>319.95999999999998</v>
      </c>
      <c r="S4183">
        <v>4</v>
      </c>
      <c r="T4183">
        <v>0</v>
      </c>
      <c r="U4183">
        <v>115.18559999999999</v>
      </c>
      <c r="V4183">
        <f>DATEDIF(Superstore_Data[[#This Row],[Order Date]],Superstore_Data[[#This Row],[Ship Date]],"d")</f>
        <v>6</v>
      </c>
      <c r="W4183">
        <f t="shared" si="65"/>
        <v>1</v>
      </c>
    </row>
    <row r="4184" spans="1:23" x14ac:dyDescent="0.3">
      <c r="A4184" s="2">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s="3">
        <v>17.04</v>
      </c>
      <c r="S4184">
        <v>3</v>
      </c>
      <c r="T4184">
        <v>0</v>
      </c>
      <c r="U4184">
        <v>7.6680000000000001</v>
      </c>
      <c r="V4184">
        <f>DATEDIF(Superstore_Data[[#This Row],[Order Date]],Superstore_Data[[#This Row],[Ship Date]],"d")</f>
        <v>6</v>
      </c>
      <c r="W4184">
        <f t="shared" si="65"/>
        <v>1</v>
      </c>
    </row>
    <row r="4185" spans="1:23" x14ac:dyDescent="0.3">
      <c r="A4185" s="2">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s="3">
        <v>344.91</v>
      </c>
      <c r="S4185">
        <v>3</v>
      </c>
      <c r="T4185">
        <v>0</v>
      </c>
      <c r="U4185">
        <v>10.347300000000001</v>
      </c>
      <c r="V4185">
        <f>DATEDIF(Superstore_Data[[#This Row],[Order Date]],Superstore_Data[[#This Row],[Ship Date]],"d")</f>
        <v>6</v>
      </c>
      <c r="W4185">
        <f t="shared" si="65"/>
        <v>1</v>
      </c>
    </row>
    <row r="4186" spans="1:23" x14ac:dyDescent="0.3">
      <c r="A4186" s="2">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s="3">
        <v>81.94</v>
      </c>
      <c r="S4186">
        <v>1</v>
      </c>
      <c r="T4186">
        <v>0</v>
      </c>
      <c r="U4186">
        <v>20.484999999999999</v>
      </c>
      <c r="V4186">
        <f>DATEDIF(Superstore_Data[[#This Row],[Order Date]],Superstore_Data[[#This Row],[Ship Date]],"d")</f>
        <v>2</v>
      </c>
      <c r="W4186">
        <f t="shared" si="65"/>
        <v>1</v>
      </c>
    </row>
    <row r="4187" spans="1:23" x14ac:dyDescent="0.3">
      <c r="A4187" s="2">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3">
        <v>98.16</v>
      </c>
      <c r="S4187">
        <v>6</v>
      </c>
      <c r="T4187">
        <v>0</v>
      </c>
      <c r="U4187">
        <v>9.8160000000000007</v>
      </c>
      <c r="V4187">
        <f>DATEDIF(Superstore_Data[[#This Row],[Order Date]],Superstore_Data[[#This Row],[Ship Date]],"d")</f>
        <v>1</v>
      </c>
      <c r="W4187">
        <f t="shared" si="65"/>
        <v>1</v>
      </c>
    </row>
    <row r="4188" spans="1:23" x14ac:dyDescent="0.3">
      <c r="A4188" s="2">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s="3">
        <v>6.8739999999999997</v>
      </c>
      <c r="S4188">
        <v>7</v>
      </c>
      <c r="T4188">
        <v>0.8</v>
      </c>
      <c r="U4188">
        <v>-10.6547</v>
      </c>
      <c r="V4188">
        <f>DATEDIF(Superstore_Data[[#This Row],[Order Date]],Superstore_Data[[#This Row],[Ship Date]],"d")</f>
        <v>5</v>
      </c>
      <c r="W4188">
        <f t="shared" si="65"/>
        <v>1</v>
      </c>
    </row>
    <row r="4189" spans="1:23" x14ac:dyDescent="0.3">
      <c r="A4189" s="2">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s="3">
        <v>1.996</v>
      </c>
      <c r="S4189">
        <v>1</v>
      </c>
      <c r="T4189">
        <v>0.8</v>
      </c>
      <c r="U4189">
        <v>-3.2934000000000001</v>
      </c>
      <c r="V4189">
        <f>DATEDIF(Superstore_Data[[#This Row],[Order Date]],Superstore_Data[[#This Row],[Ship Date]],"d")</f>
        <v>5</v>
      </c>
      <c r="W4189">
        <f t="shared" si="65"/>
        <v>1</v>
      </c>
    </row>
    <row r="4190" spans="1:23" x14ac:dyDescent="0.3">
      <c r="A4190" s="2">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s="3">
        <v>8.9280000000000008</v>
      </c>
      <c r="S4190">
        <v>2</v>
      </c>
      <c r="T4190">
        <v>0.2</v>
      </c>
      <c r="U4190">
        <v>0.66959999999999997</v>
      </c>
      <c r="V4190">
        <f>DATEDIF(Superstore_Data[[#This Row],[Order Date]],Superstore_Data[[#This Row],[Ship Date]],"d")</f>
        <v>5</v>
      </c>
      <c r="W4190">
        <f t="shared" si="65"/>
        <v>1</v>
      </c>
    </row>
    <row r="4191" spans="1:23" x14ac:dyDescent="0.3">
      <c r="A4191" s="2">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s="3">
        <v>9.99</v>
      </c>
      <c r="S4191">
        <v>1</v>
      </c>
      <c r="T4191">
        <v>0</v>
      </c>
      <c r="U4191">
        <v>4.4954999999999998</v>
      </c>
      <c r="V4191">
        <f>DATEDIF(Superstore_Data[[#This Row],[Order Date]],Superstore_Data[[#This Row],[Ship Date]],"d")</f>
        <v>5</v>
      </c>
      <c r="W4191">
        <f t="shared" si="65"/>
        <v>1</v>
      </c>
    </row>
    <row r="4192" spans="1:23" x14ac:dyDescent="0.3">
      <c r="A4192" s="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s="3">
        <v>10499.97</v>
      </c>
      <c r="S4192">
        <v>3</v>
      </c>
      <c r="T4192">
        <v>0</v>
      </c>
      <c r="U4192">
        <v>5039.9856</v>
      </c>
      <c r="V4192">
        <f>DATEDIF(Superstore_Data[[#This Row],[Order Date]],Superstore_Data[[#This Row],[Ship Date]],"d")</f>
        <v>5</v>
      </c>
      <c r="W4192">
        <f t="shared" si="65"/>
        <v>1</v>
      </c>
    </row>
    <row r="4193" spans="1:23" x14ac:dyDescent="0.3">
      <c r="A4193" s="2">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s="3">
        <v>21.12</v>
      </c>
      <c r="S4193">
        <v>5</v>
      </c>
      <c r="T4193">
        <v>0.2</v>
      </c>
      <c r="U4193">
        <v>6.6</v>
      </c>
      <c r="V4193">
        <f>DATEDIF(Superstore_Data[[#This Row],[Order Date]],Superstore_Data[[#This Row],[Ship Date]],"d")</f>
        <v>0</v>
      </c>
      <c r="W4193">
        <f t="shared" si="65"/>
        <v>1</v>
      </c>
    </row>
    <row r="4194" spans="1:23" x14ac:dyDescent="0.3">
      <c r="A4194" s="2">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s="3">
        <v>696.42</v>
      </c>
      <c r="S4194">
        <v>2</v>
      </c>
      <c r="T4194">
        <v>0</v>
      </c>
      <c r="U4194">
        <v>160.17660000000001</v>
      </c>
      <c r="V4194">
        <f>DATEDIF(Superstore_Data[[#This Row],[Order Date]],Superstore_Data[[#This Row],[Ship Date]],"d")</f>
        <v>4</v>
      </c>
      <c r="W4194">
        <f t="shared" si="65"/>
        <v>1</v>
      </c>
    </row>
    <row r="4195" spans="1:23" x14ac:dyDescent="0.3">
      <c r="A4195" s="2">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s="3">
        <v>304.77600000000001</v>
      </c>
      <c r="S4195">
        <v>3</v>
      </c>
      <c r="T4195">
        <v>0.2</v>
      </c>
      <c r="U4195">
        <v>22.8582</v>
      </c>
      <c r="V4195">
        <f>DATEDIF(Superstore_Data[[#This Row],[Order Date]],Superstore_Data[[#This Row],[Ship Date]],"d")</f>
        <v>4</v>
      </c>
      <c r="W4195">
        <f t="shared" si="65"/>
        <v>1</v>
      </c>
    </row>
    <row r="4196" spans="1:23" x14ac:dyDescent="0.3">
      <c r="A4196" s="2">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s="3">
        <v>51.98</v>
      </c>
      <c r="S4196">
        <v>2</v>
      </c>
      <c r="T4196">
        <v>0</v>
      </c>
      <c r="U4196">
        <v>15.074199999999999</v>
      </c>
      <c r="V4196">
        <f>DATEDIF(Superstore_Data[[#This Row],[Order Date]],Superstore_Data[[#This Row],[Ship Date]],"d")</f>
        <v>4</v>
      </c>
      <c r="W4196">
        <f t="shared" si="65"/>
        <v>1</v>
      </c>
    </row>
    <row r="4197" spans="1:23" x14ac:dyDescent="0.3">
      <c r="A4197" s="2">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s="3">
        <v>24.7</v>
      </c>
      <c r="S4197">
        <v>5</v>
      </c>
      <c r="T4197">
        <v>0</v>
      </c>
      <c r="U4197">
        <v>10.374000000000001</v>
      </c>
      <c r="V4197">
        <f>DATEDIF(Superstore_Data[[#This Row],[Order Date]],Superstore_Data[[#This Row],[Ship Date]],"d")</f>
        <v>6</v>
      </c>
      <c r="W4197">
        <f t="shared" si="65"/>
        <v>1</v>
      </c>
    </row>
    <row r="4198" spans="1:23" x14ac:dyDescent="0.3">
      <c r="A4198" s="2">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s="3">
        <v>21.93</v>
      </c>
      <c r="S4198">
        <v>3</v>
      </c>
      <c r="T4198">
        <v>0</v>
      </c>
      <c r="U4198">
        <v>10.3071</v>
      </c>
      <c r="V4198">
        <f>DATEDIF(Superstore_Data[[#This Row],[Order Date]],Superstore_Data[[#This Row],[Ship Date]],"d")</f>
        <v>5</v>
      </c>
      <c r="W4198">
        <f t="shared" si="65"/>
        <v>1</v>
      </c>
    </row>
    <row r="4199" spans="1:23" x14ac:dyDescent="0.3">
      <c r="A4199" s="2">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s="3">
        <v>394.81599999999997</v>
      </c>
      <c r="S4199">
        <v>4</v>
      </c>
      <c r="T4199">
        <v>0.2</v>
      </c>
      <c r="U4199">
        <v>93.768799999999999</v>
      </c>
      <c r="V4199">
        <f>DATEDIF(Superstore_Data[[#This Row],[Order Date]],Superstore_Data[[#This Row],[Ship Date]],"d")</f>
        <v>5</v>
      </c>
      <c r="W4199">
        <f t="shared" si="65"/>
        <v>1</v>
      </c>
    </row>
    <row r="4200" spans="1:23" x14ac:dyDescent="0.3">
      <c r="A4200" s="2">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s="3">
        <v>18.192</v>
      </c>
      <c r="S4200">
        <v>4</v>
      </c>
      <c r="T4200">
        <v>0.7</v>
      </c>
      <c r="U4200">
        <v>-14.553599999999999</v>
      </c>
      <c r="V4200">
        <f>DATEDIF(Superstore_Data[[#This Row],[Order Date]],Superstore_Data[[#This Row],[Ship Date]],"d")</f>
        <v>5</v>
      </c>
      <c r="W4200">
        <f t="shared" si="65"/>
        <v>1</v>
      </c>
    </row>
    <row r="4201" spans="1:23" x14ac:dyDescent="0.3">
      <c r="A4201" s="2">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s="3">
        <v>7.31</v>
      </c>
      <c r="S4201">
        <v>1</v>
      </c>
      <c r="T4201">
        <v>0</v>
      </c>
      <c r="U4201">
        <v>3.4357000000000002</v>
      </c>
      <c r="V4201">
        <f>DATEDIF(Superstore_Data[[#This Row],[Order Date]],Superstore_Data[[#This Row],[Ship Date]],"d")</f>
        <v>0</v>
      </c>
      <c r="W4201">
        <f t="shared" si="65"/>
        <v>1</v>
      </c>
    </row>
    <row r="4202" spans="1:23" x14ac:dyDescent="0.3">
      <c r="A4202" s="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s="3">
        <v>799.98400000000004</v>
      </c>
      <c r="S4202">
        <v>2</v>
      </c>
      <c r="T4202">
        <v>0.2</v>
      </c>
      <c r="U4202">
        <v>249.995</v>
      </c>
      <c r="V4202">
        <f>DATEDIF(Superstore_Data[[#This Row],[Order Date]],Superstore_Data[[#This Row],[Ship Date]],"d")</f>
        <v>0</v>
      </c>
      <c r="W4202">
        <f t="shared" si="65"/>
        <v>1</v>
      </c>
    </row>
    <row r="4203" spans="1:23" x14ac:dyDescent="0.3">
      <c r="A4203" s="2">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s="3">
        <v>41.28</v>
      </c>
      <c r="S4203">
        <v>6</v>
      </c>
      <c r="T4203">
        <v>0</v>
      </c>
      <c r="U4203">
        <v>18.988800000000001</v>
      </c>
      <c r="V4203">
        <f>DATEDIF(Superstore_Data[[#This Row],[Order Date]],Superstore_Data[[#This Row],[Ship Date]],"d")</f>
        <v>0</v>
      </c>
      <c r="W4203">
        <f t="shared" si="65"/>
        <v>1</v>
      </c>
    </row>
    <row r="4204" spans="1:23" x14ac:dyDescent="0.3">
      <c r="A4204" s="2">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s="3">
        <v>184.66</v>
      </c>
      <c r="S4204">
        <v>7</v>
      </c>
      <c r="T4204">
        <v>0</v>
      </c>
      <c r="U4204">
        <v>84.943600000000004</v>
      </c>
      <c r="V4204">
        <f>DATEDIF(Superstore_Data[[#This Row],[Order Date]],Superstore_Data[[#This Row],[Ship Date]],"d")</f>
        <v>0</v>
      </c>
      <c r="W4204">
        <f t="shared" si="65"/>
        <v>1</v>
      </c>
    </row>
    <row r="4205" spans="1:23" x14ac:dyDescent="0.3">
      <c r="A4205" s="2">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s="3">
        <v>49.25</v>
      </c>
      <c r="S4205">
        <v>5</v>
      </c>
      <c r="T4205">
        <v>0</v>
      </c>
      <c r="U4205">
        <v>18.715</v>
      </c>
      <c r="V4205">
        <f>DATEDIF(Superstore_Data[[#This Row],[Order Date]],Superstore_Data[[#This Row],[Ship Date]],"d")</f>
        <v>2</v>
      </c>
      <c r="W4205">
        <f t="shared" si="65"/>
        <v>1</v>
      </c>
    </row>
    <row r="4206" spans="1:23" x14ac:dyDescent="0.3">
      <c r="A4206" s="2">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s="3">
        <v>10.16</v>
      </c>
      <c r="S4206">
        <v>2</v>
      </c>
      <c r="T4206">
        <v>0</v>
      </c>
      <c r="U4206">
        <v>4.7751999999999999</v>
      </c>
      <c r="V4206">
        <f>DATEDIF(Superstore_Data[[#This Row],[Order Date]],Superstore_Data[[#This Row],[Ship Date]],"d")</f>
        <v>2</v>
      </c>
      <c r="W4206">
        <f t="shared" si="65"/>
        <v>1</v>
      </c>
    </row>
    <row r="4207" spans="1:23" x14ac:dyDescent="0.3">
      <c r="A4207" s="2">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s="3">
        <v>14.76</v>
      </c>
      <c r="S4207">
        <v>2</v>
      </c>
      <c r="T4207">
        <v>0</v>
      </c>
      <c r="U4207">
        <v>4.2804000000000002</v>
      </c>
      <c r="V4207">
        <f>DATEDIF(Superstore_Data[[#This Row],[Order Date]],Superstore_Data[[#This Row],[Ship Date]],"d")</f>
        <v>2</v>
      </c>
      <c r="W4207">
        <f t="shared" si="65"/>
        <v>1</v>
      </c>
    </row>
    <row r="4208" spans="1:23" x14ac:dyDescent="0.3">
      <c r="A4208" s="2">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s="3">
        <v>34.08</v>
      </c>
      <c r="S4208">
        <v>2</v>
      </c>
      <c r="T4208">
        <v>0</v>
      </c>
      <c r="U4208">
        <v>15.6768</v>
      </c>
      <c r="V4208">
        <f>DATEDIF(Superstore_Data[[#This Row],[Order Date]],Superstore_Data[[#This Row],[Ship Date]],"d")</f>
        <v>2</v>
      </c>
      <c r="W4208">
        <f t="shared" si="65"/>
        <v>1</v>
      </c>
    </row>
    <row r="4209" spans="1:23" x14ac:dyDescent="0.3">
      <c r="A4209" s="2">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s="3">
        <v>17.670000000000002</v>
      </c>
      <c r="S4209">
        <v>3</v>
      </c>
      <c r="T4209">
        <v>0</v>
      </c>
      <c r="U4209">
        <v>7.7747999999999999</v>
      </c>
      <c r="V4209">
        <f>DATEDIF(Superstore_Data[[#This Row],[Order Date]],Superstore_Data[[#This Row],[Ship Date]],"d")</f>
        <v>2</v>
      </c>
      <c r="W4209">
        <f t="shared" si="65"/>
        <v>1</v>
      </c>
    </row>
    <row r="4210" spans="1:23" x14ac:dyDescent="0.3">
      <c r="A4210" s="2">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s="3">
        <v>1604.9</v>
      </c>
      <c r="S4210">
        <v>5</v>
      </c>
      <c r="T4210">
        <v>0</v>
      </c>
      <c r="U4210">
        <v>481.47</v>
      </c>
      <c r="V4210">
        <f>DATEDIF(Superstore_Data[[#This Row],[Order Date]],Superstore_Data[[#This Row],[Ship Date]],"d")</f>
        <v>2</v>
      </c>
      <c r="W4210">
        <f t="shared" si="65"/>
        <v>1</v>
      </c>
    </row>
    <row r="4211" spans="1:23" x14ac:dyDescent="0.3">
      <c r="A4211" s="2">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s="3">
        <v>385.68599999999998</v>
      </c>
      <c r="S4211">
        <v>1</v>
      </c>
      <c r="T4211">
        <v>0.3</v>
      </c>
      <c r="U4211">
        <v>-60.607799999999997</v>
      </c>
      <c r="V4211">
        <f>DATEDIF(Superstore_Data[[#This Row],[Order Date]],Superstore_Data[[#This Row],[Ship Date]],"d")</f>
        <v>2</v>
      </c>
      <c r="W4211">
        <f t="shared" si="65"/>
        <v>1</v>
      </c>
    </row>
    <row r="4212" spans="1:23" x14ac:dyDescent="0.3">
      <c r="A4212" s="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s="3">
        <v>15.984</v>
      </c>
      <c r="S4212">
        <v>2</v>
      </c>
      <c r="T4212">
        <v>0.2</v>
      </c>
      <c r="U4212">
        <v>4.9950000000000001</v>
      </c>
      <c r="V4212">
        <f>DATEDIF(Superstore_Data[[#This Row],[Order Date]],Superstore_Data[[#This Row],[Ship Date]],"d")</f>
        <v>5</v>
      </c>
      <c r="W4212">
        <f t="shared" si="65"/>
        <v>1</v>
      </c>
    </row>
    <row r="4213" spans="1:23" x14ac:dyDescent="0.3">
      <c r="A4213" s="2">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s="3">
        <v>9.42</v>
      </c>
      <c r="S4213">
        <v>3</v>
      </c>
      <c r="T4213">
        <v>0</v>
      </c>
      <c r="U4213">
        <v>4.2389999999999999</v>
      </c>
      <c r="V4213">
        <f>DATEDIF(Superstore_Data[[#This Row],[Order Date]],Superstore_Data[[#This Row],[Ship Date]],"d")</f>
        <v>4</v>
      </c>
      <c r="W4213">
        <f t="shared" si="65"/>
        <v>1</v>
      </c>
    </row>
    <row r="4214" spans="1:23" x14ac:dyDescent="0.3">
      <c r="A4214" s="2">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s="3">
        <v>6.56</v>
      </c>
      <c r="S4214">
        <v>2</v>
      </c>
      <c r="T4214">
        <v>0</v>
      </c>
      <c r="U4214">
        <v>1.9024000000000001</v>
      </c>
      <c r="V4214">
        <f>DATEDIF(Superstore_Data[[#This Row],[Order Date]],Superstore_Data[[#This Row],[Ship Date]],"d")</f>
        <v>4</v>
      </c>
      <c r="W4214">
        <f t="shared" si="65"/>
        <v>1</v>
      </c>
    </row>
    <row r="4215" spans="1:23" x14ac:dyDescent="0.3">
      <c r="A4215" s="2">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s="3">
        <v>24.56</v>
      </c>
      <c r="S4215">
        <v>2</v>
      </c>
      <c r="T4215">
        <v>0</v>
      </c>
      <c r="U4215">
        <v>11.543200000000001</v>
      </c>
      <c r="V4215">
        <f>DATEDIF(Superstore_Data[[#This Row],[Order Date]],Superstore_Data[[#This Row],[Ship Date]],"d")</f>
        <v>4</v>
      </c>
      <c r="W4215">
        <f t="shared" si="65"/>
        <v>1</v>
      </c>
    </row>
    <row r="4216" spans="1:23" x14ac:dyDescent="0.3">
      <c r="A4216" s="2">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s="3">
        <v>128.4</v>
      </c>
      <c r="S4216">
        <v>3</v>
      </c>
      <c r="T4216">
        <v>0</v>
      </c>
      <c r="U4216">
        <v>64.2</v>
      </c>
      <c r="V4216">
        <f>DATEDIF(Superstore_Data[[#This Row],[Order Date]],Superstore_Data[[#This Row],[Ship Date]],"d")</f>
        <v>4</v>
      </c>
      <c r="W4216">
        <f t="shared" si="65"/>
        <v>1</v>
      </c>
    </row>
    <row r="4217" spans="1:23" x14ac:dyDescent="0.3">
      <c r="A4217" s="2">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s="3">
        <v>62.28</v>
      </c>
      <c r="S4217">
        <v>4</v>
      </c>
      <c r="T4217">
        <v>0</v>
      </c>
      <c r="U4217">
        <v>29.271599999999999</v>
      </c>
      <c r="V4217">
        <f>DATEDIF(Superstore_Data[[#This Row],[Order Date]],Superstore_Data[[#This Row],[Ship Date]],"d")</f>
        <v>4</v>
      </c>
      <c r="W4217">
        <f t="shared" si="65"/>
        <v>1</v>
      </c>
    </row>
    <row r="4218" spans="1:23" x14ac:dyDescent="0.3">
      <c r="A4218" s="2">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s="3">
        <v>9.24</v>
      </c>
      <c r="S4218">
        <v>3</v>
      </c>
      <c r="T4218">
        <v>0</v>
      </c>
      <c r="U4218">
        <v>4.4352</v>
      </c>
      <c r="V4218">
        <f>DATEDIF(Superstore_Data[[#This Row],[Order Date]],Superstore_Data[[#This Row],[Ship Date]],"d")</f>
        <v>4</v>
      </c>
      <c r="W4218">
        <f t="shared" si="65"/>
        <v>1</v>
      </c>
    </row>
    <row r="4219" spans="1:23" x14ac:dyDescent="0.3">
      <c r="A4219" s="2">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s="3">
        <v>482.66399999999999</v>
      </c>
      <c r="S4219">
        <v>8</v>
      </c>
      <c r="T4219">
        <v>0.15</v>
      </c>
      <c r="U4219">
        <v>85.176000000000002</v>
      </c>
      <c r="V4219">
        <f>DATEDIF(Superstore_Data[[#This Row],[Order Date]],Superstore_Data[[#This Row],[Ship Date]],"d")</f>
        <v>2</v>
      </c>
      <c r="W4219">
        <f t="shared" si="65"/>
        <v>1</v>
      </c>
    </row>
    <row r="4220" spans="1:23" x14ac:dyDescent="0.3">
      <c r="A4220" s="2">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s="3">
        <v>4799.9840000000004</v>
      </c>
      <c r="S4220">
        <v>2</v>
      </c>
      <c r="T4220">
        <v>0.2</v>
      </c>
      <c r="U4220">
        <v>359.99880000000002</v>
      </c>
      <c r="V4220">
        <f>DATEDIF(Superstore_Data[[#This Row],[Order Date]],Superstore_Data[[#This Row],[Ship Date]],"d")</f>
        <v>2</v>
      </c>
      <c r="W4220">
        <f t="shared" si="65"/>
        <v>1</v>
      </c>
    </row>
    <row r="4221" spans="1:23" x14ac:dyDescent="0.3">
      <c r="A4221" s="2">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s="3">
        <v>37.94</v>
      </c>
      <c r="S4221">
        <v>2</v>
      </c>
      <c r="T4221">
        <v>0</v>
      </c>
      <c r="U4221">
        <v>18.211200000000002</v>
      </c>
      <c r="V4221">
        <f>DATEDIF(Superstore_Data[[#This Row],[Order Date]],Superstore_Data[[#This Row],[Ship Date]],"d")</f>
        <v>2</v>
      </c>
      <c r="W4221">
        <f t="shared" si="65"/>
        <v>1</v>
      </c>
    </row>
    <row r="4222" spans="1:23" x14ac:dyDescent="0.3">
      <c r="A4222" s="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s="3">
        <v>18.288</v>
      </c>
      <c r="S4222">
        <v>6</v>
      </c>
      <c r="T4222">
        <v>0.2</v>
      </c>
      <c r="U4222">
        <v>6.6294000000000004</v>
      </c>
      <c r="V4222">
        <f>DATEDIF(Superstore_Data[[#This Row],[Order Date]],Superstore_Data[[#This Row],[Ship Date]],"d")</f>
        <v>2</v>
      </c>
      <c r="W4222">
        <f t="shared" si="65"/>
        <v>1</v>
      </c>
    </row>
    <row r="4223" spans="1:23" x14ac:dyDescent="0.3">
      <c r="A4223" s="2">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s="3">
        <v>385.8</v>
      </c>
      <c r="S4223">
        <v>5</v>
      </c>
      <c r="T4223">
        <v>0.2</v>
      </c>
      <c r="U4223">
        <v>130.20750000000001</v>
      </c>
      <c r="V4223">
        <f>DATEDIF(Superstore_Data[[#This Row],[Order Date]],Superstore_Data[[#This Row],[Ship Date]],"d")</f>
        <v>2</v>
      </c>
      <c r="W4223">
        <f t="shared" si="65"/>
        <v>1</v>
      </c>
    </row>
    <row r="4224" spans="1:23" x14ac:dyDescent="0.3">
      <c r="A4224" s="2">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s="3">
        <v>102.96</v>
      </c>
      <c r="S4224">
        <v>2</v>
      </c>
      <c r="T4224">
        <v>0</v>
      </c>
      <c r="U4224">
        <v>1.0296000000000001</v>
      </c>
      <c r="V4224">
        <f>DATEDIF(Superstore_Data[[#This Row],[Order Date]],Superstore_Data[[#This Row],[Ship Date]],"d")</f>
        <v>2</v>
      </c>
      <c r="W4224">
        <f t="shared" si="65"/>
        <v>1</v>
      </c>
    </row>
    <row r="4225" spans="1:23" x14ac:dyDescent="0.3">
      <c r="A4225" s="2">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s="3">
        <v>174.42</v>
      </c>
      <c r="S4225">
        <v>3</v>
      </c>
      <c r="T4225">
        <v>0</v>
      </c>
      <c r="U4225">
        <v>41.860799999999998</v>
      </c>
      <c r="V4225">
        <f>DATEDIF(Superstore_Data[[#This Row],[Order Date]],Superstore_Data[[#This Row],[Ship Date]],"d")</f>
        <v>2</v>
      </c>
      <c r="W4225">
        <f t="shared" si="65"/>
        <v>1</v>
      </c>
    </row>
    <row r="4226" spans="1:23" x14ac:dyDescent="0.3">
      <c r="A4226" s="2">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s="3">
        <v>1.964</v>
      </c>
      <c r="S4226">
        <v>2</v>
      </c>
      <c r="T4226">
        <v>0.8</v>
      </c>
      <c r="U4226">
        <v>-3.2406000000000001</v>
      </c>
      <c r="V4226">
        <f>DATEDIF(Superstore_Data[[#This Row],[Order Date]],Superstore_Data[[#This Row],[Ship Date]],"d")</f>
        <v>3</v>
      </c>
      <c r="W4226">
        <f t="shared" ref="W4226:W4289" si="66">COUNTIF($A:$A,A4226)</f>
        <v>1</v>
      </c>
    </row>
    <row r="4227" spans="1:23" x14ac:dyDescent="0.3">
      <c r="A4227" s="2">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s="3">
        <v>94.427999999999997</v>
      </c>
      <c r="S4227">
        <v>3</v>
      </c>
      <c r="T4227">
        <v>0.6</v>
      </c>
      <c r="U4227">
        <v>-42.492600000000003</v>
      </c>
      <c r="V4227">
        <f>DATEDIF(Superstore_Data[[#This Row],[Order Date]],Superstore_Data[[#This Row],[Ship Date]],"d")</f>
        <v>4</v>
      </c>
      <c r="W4227">
        <f t="shared" si="66"/>
        <v>1</v>
      </c>
    </row>
    <row r="4228" spans="1:23" x14ac:dyDescent="0.3">
      <c r="A4228" s="2">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s="3">
        <v>45.92</v>
      </c>
      <c r="S4228">
        <v>4</v>
      </c>
      <c r="T4228">
        <v>0</v>
      </c>
      <c r="U4228">
        <v>21.5824</v>
      </c>
      <c r="V4228">
        <f>DATEDIF(Superstore_Data[[#This Row],[Order Date]],Superstore_Data[[#This Row],[Ship Date]],"d")</f>
        <v>5</v>
      </c>
      <c r="W4228">
        <f t="shared" si="66"/>
        <v>1</v>
      </c>
    </row>
    <row r="4229" spans="1:23" x14ac:dyDescent="0.3">
      <c r="A4229" s="2">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s="3">
        <v>61.584000000000003</v>
      </c>
      <c r="S4229">
        <v>1</v>
      </c>
      <c r="T4229">
        <v>0.2</v>
      </c>
      <c r="U4229">
        <v>-6.9282000000000004</v>
      </c>
      <c r="V4229">
        <f>DATEDIF(Superstore_Data[[#This Row],[Order Date]],Superstore_Data[[#This Row],[Ship Date]],"d")</f>
        <v>5</v>
      </c>
      <c r="W4229">
        <f t="shared" si="66"/>
        <v>1</v>
      </c>
    </row>
    <row r="4230" spans="1:23" x14ac:dyDescent="0.3">
      <c r="A4230" s="2">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s="3">
        <v>22.48</v>
      </c>
      <c r="S4230">
        <v>1</v>
      </c>
      <c r="T4230">
        <v>0</v>
      </c>
      <c r="U4230">
        <v>10.3408</v>
      </c>
      <c r="V4230">
        <f>DATEDIF(Superstore_Data[[#This Row],[Order Date]],Superstore_Data[[#This Row],[Ship Date]],"d")</f>
        <v>2</v>
      </c>
      <c r="W4230">
        <f t="shared" si="66"/>
        <v>1</v>
      </c>
    </row>
    <row r="4231" spans="1:23" x14ac:dyDescent="0.3">
      <c r="A4231" s="2">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s="3">
        <v>332.02800000000002</v>
      </c>
      <c r="S4231">
        <v>9</v>
      </c>
      <c r="T4231">
        <v>0.6</v>
      </c>
      <c r="U4231">
        <v>-348.62939999999998</v>
      </c>
      <c r="V4231">
        <f>DATEDIF(Superstore_Data[[#This Row],[Order Date]],Superstore_Data[[#This Row],[Ship Date]],"d")</f>
        <v>5</v>
      </c>
      <c r="W4231">
        <f t="shared" si="66"/>
        <v>1</v>
      </c>
    </row>
    <row r="4232" spans="1:23" x14ac:dyDescent="0.3">
      <c r="A4232" s="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s="3">
        <v>11.394</v>
      </c>
      <c r="S4232">
        <v>9</v>
      </c>
      <c r="T4232">
        <v>0.8</v>
      </c>
      <c r="U4232">
        <v>-17.660699999999999</v>
      </c>
      <c r="V4232">
        <f>DATEDIF(Superstore_Data[[#This Row],[Order Date]],Superstore_Data[[#This Row],[Ship Date]],"d")</f>
        <v>5</v>
      </c>
      <c r="W4232">
        <f t="shared" si="66"/>
        <v>1</v>
      </c>
    </row>
    <row r="4233" spans="1:23" x14ac:dyDescent="0.3">
      <c r="A4233" s="2">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s="3">
        <v>15.552</v>
      </c>
      <c r="S4233">
        <v>3</v>
      </c>
      <c r="T4233">
        <v>0.2</v>
      </c>
      <c r="U4233">
        <v>5.6375999999999999</v>
      </c>
      <c r="V4233">
        <f>DATEDIF(Superstore_Data[[#This Row],[Order Date]],Superstore_Data[[#This Row],[Ship Date]],"d")</f>
        <v>5</v>
      </c>
      <c r="W4233">
        <f t="shared" si="66"/>
        <v>1</v>
      </c>
    </row>
    <row r="4234" spans="1:23" x14ac:dyDescent="0.3">
      <c r="A4234" s="2">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s="3">
        <v>31.103999999999999</v>
      </c>
      <c r="S4234">
        <v>6</v>
      </c>
      <c r="T4234">
        <v>0.2</v>
      </c>
      <c r="U4234">
        <v>11.2752</v>
      </c>
      <c r="V4234">
        <f>DATEDIF(Superstore_Data[[#This Row],[Order Date]],Superstore_Data[[#This Row],[Ship Date]],"d")</f>
        <v>5</v>
      </c>
      <c r="W4234">
        <f t="shared" si="66"/>
        <v>1</v>
      </c>
    </row>
    <row r="4235" spans="1:23" x14ac:dyDescent="0.3">
      <c r="A4235" s="2">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s="3">
        <v>6.3159999999999998</v>
      </c>
      <c r="S4235">
        <v>1</v>
      </c>
      <c r="T4235">
        <v>0.8</v>
      </c>
      <c r="U4235">
        <v>-10.4214</v>
      </c>
      <c r="V4235">
        <f>DATEDIF(Superstore_Data[[#This Row],[Order Date]],Superstore_Data[[#This Row],[Ship Date]],"d")</f>
        <v>5</v>
      </c>
      <c r="W4235">
        <f t="shared" si="66"/>
        <v>1</v>
      </c>
    </row>
    <row r="4236" spans="1:23" x14ac:dyDescent="0.3">
      <c r="A4236" s="2">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s="3">
        <v>11.352</v>
      </c>
      <c r="S4236">
        <v>3</v>
      </c>
      <c r="T4236">
        <v>0.2</v>
      </c>
      <c r="U4236">
        <v>4.1151</v>
      </c>
      <c r="V4236">
        <f>DATEDIF(Superstore_Data[[#This Row],[Order Date]],Superstore_Data[[#This Row],[Ship Date]],"d")</f>
        <v>3</v>
      </c>
      <c r="W4236">
        <f t="shared" si="66"/>
        <v>1</v>
      </c>
    </row>
    <row r="4237" spans="1:23" x14ac:dyDescent="0.3">
      <c r="A4237" s="2">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s="3">
        <v>20.808</v>
      </c>
      <c r="S4237">
        <v>9</v>
      </c>
      <c r="T4237">
        <v>0.2</v>
      </c>
      <c r="U4237">
        <v>7.0227000000000004</v>
      </c>
      <c r="V4237">
        <f>DATEDIF(Superstore_Data[[#This Row],[Order Date]],Superstore_Data[[#This Row],[Ship Date]],"d")</f>
        <v>3</v>
      </c>
      <c r="W4237">
        <f t="shared" si="66"/>
        <v>1</v>
      </c>
    </row>
    <row r="4238" spans="1:23" x14ac:dyDescent="0.3">
      <c r="A4238" s="2">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s="3">
        <v>11.416</v>
      </c>
      <c r="S4238">
        <v>4</v>
      </c>
      <c r="T4238">
        <v>0.8</v>
      </c>
      <c r="U4238">
        <v>-18.836400000000001</v>
      </c>
      <c r="V4238">
        <f>DATEDIF(Superstore_Data[[#This Row],[Order Date]],Superstore_Data[[#This Row],[Ship Date]],"d")</f>
        <v>4</v>
      </c>
      <c r="W4238">
        <f t="shared" si="66"/>
        <v>1</v>
      </c>
    </row>
    <row r="4239" spans="1:23" x14ac:dyDescent="0.3">
      <c r="A4239" s="2">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s="3">
        <v>9.4079999999999995</v>
      </c>
      <c r="S4239">
        <v>7</v>
      </c>
      <c r="T4239">
        <v>0.2</v>
      </c>
      <c r="U4239">
        <v>0.7056</v>
      </c>
      <c r="V4239">
        <f>DATEDIF(Superstore_Data[[#This Row],[Order Date]],Superstore_Data[[#This Row],[Ship Date]],"d")</f>
        <v>5</v>
      </c>
      <c r="W4239">
        <f t="shared" si="66"/>
        <v>1</v>
      </c>
    </row>
    <row r="4240" spans="1:23" x14ac:dyDescent="0.3">
      <c r="A4240" s="2">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s="3">
        <v>19.829999999999998</v>
      </c>
      <c r="S4240">
        <v>1</v>
      </c>
      <c r="T4240">
        <v>0</v>
      </c>
      <c r="U4240">
        <v>5.9489999999999998</v>
      </c>
      <c r="V4240">
        <f>DATEDIF(Superstore_Data[[#This Row],[Order Date]],Superstore_Data[[#This Row],[Ship Date]],"d")</f>
        <v>2</v>
      </c>
      <c r="W4240">
        <f t="shared" si="66"/>
        <v>1</v>
      </c>
    </row>
    <row r="4241" spans="1:23" x14ac:dyDescent="0.3">
      <c r="A4241" s="2">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s="3">
        <v>209.7</v>
      </c>
      <c r="S4241">
        <v>2</v>
      </c>
      <c r="T4241">
        <v>0</v>
      </c>
      <c r="U4241">
        <v>100.65600000000001</v>
      </c>
      <c r="V4241">
        <f>DATEDIF(Superstore_Data[[#This Row],[Order Date]],Superstore_Data[[#This Row],[Ship Date]],"d")</f>
        <v>6</v>
      </c>
      <c r="W4241">
        <f t="shared" si="66"/>
        <v>1</v>
      </c>
    </row>
    <row r="4242" spans="1:23" x14ac:dyDescent="0.3">
      <c r="A4242" s="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s="3">
        <v>43.92</v>
      </c>
      <c r="S4242">
        <v>4</v>
      </c>
      <c r="T4242">
        <v>0</v>
      </c>
      <c r="U4242">
        <v>11.8584</v>
      </c>
      <c r="V4242">
        <f>DATEDIF(Superstore_Data[[#This Row],[Order Date]],Superstore_Data[[#This Row],[Ship Date]],"d")</f>
        <v>6</v>
      </c>
      <c r="W4242">
        <f t="shared" si="66"/>
        <v>1</v>
      </c>
    </row>
    <row r="4243" spans="1:23" x14ac:dyDescent="0.3">
      <c r="A4243" s="2">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s="3">
        <v>20.231999999999999</v>
      </c>
      <c r="S4243">
        <v>3</v>
      </c>
      <c r="T4243">
        <v>0.2</v>
      </c>
      <c r="U4243">
        <v>6.5754000000000001</v>
      </c>
      <c r="V4243">
        <f>DATEDIF(Superstore_Data[[#This Row],[Order Date]],Superstore_Data[[#This Row],[Ship Date]],"d")</f>
        <v>6</v>
      </c>
      <c r="W4243">
        <f t="shared" si="66"/>
        <v>1</v>
      </c>
    </row>
    <row r="4244" spans="1:23" x14ac:dyDescent="0.3">
      <c r="A4244" s="2">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s="3">
        <v>149.97</v>
      </c>
      <c r="S4244">
        <v>3</v>
      </c>
      <c r="T4244">
        <v>0</v>
      </c>
      <c r="U4244">
        <v>5.9988000000000001</v>
      </c>
      <c r="V4244">
        <f>DATEDIF(Superstore_Data[[#This Row],[Order Date]],Superstore_Data[[#This Row],[Ship Date]],"d")</f>
        <v>1</v>
      </c>
      <c r="W4244">
        <f t="shared" si="66"/>
        <v>1</v>
      </c>
    </row>
    <row r="4245" spans="1:23" x14ac:dyDescent="0.3">
      <c r="A4245" s="2">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s="3">
        <v>27.81</v>
      </c>
      <c r="S4245">
        <v>3</v>
      </c>
      <c r="T4245">
        <v>0</v>
      </c>
      <c r="U4245">
        <v>13.0707</v>
      </c>
      <c r="V4245">
        <f>DATEDIF(Superstore_Data[[#This Row],[Order Date]],Superstore_Data[[#This Row],[Ship Date]],"d")</f>
        <v>1</v>
      </c>
      <c r="W4245">
        <f t="shared" si="66"/>
        <v>1</v>
      </c>
    </row>
    <row r="4246" spans="1:23" x14ac:dyDescent="0.3">
      <c r="A4246" s="2">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s="3">
        <v>66.3</v>
      </c>
      <c r="S4246">
        <v>3</v>
      </c>
      <c r="T4246">
        <v>0</v>
      </c>
      <c r="U4246">
        <v>8.6189999999999998</v>
      </c>
      <c r="V4246">
        <f>DATEDIF(Superstore_Data[[#This Row],[Order Date]],Superstore_Data[[#This Row],[Ship Date]],"d")</f>
        <v>4</v>
      </c>
      <c r="W4246">
        <f t="shared" si="66"/>
        <v>1</v>
      </c>
    </row>
    <row r="4247" spans="1:23" x14ac:dyDescent="0.3">
      <c r="A4247" s="2">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s="3">
        <v>1.64</v>
      </c>
      <c r="S4247">
        <v>1</v>
      </c>
      <c r="T4247">
        <v>0</v>
      </c>
      <c r="U4247">
        <v>0.73799999999999999</v>
      </c>
      <c r="V4247">
        <f>DATEDIF(Superstore_Data[[#This Row],[Order Date]],Superstore_Data[[#This Row],[Ship Date]],"d")</f>
        <v>6</v>
      </c>
      <c r="W4247">
        <f t="shared" si="66"/>
        <v>1</v>
      </c>
    </row>
    <row r="4248" spans="1:23" x14ac:dyDescent="0.3">
      <c r="A4248" s="2">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s="3">
        <v>1049.2</v>
      </c>
      <c r="S4248">
        <v>5</v>
      </c>
      <c r="T4248">
        <v>0</v>
      </c>
      <c r="U4248">
        <v>272.79199999999997</v>
      </c>
      <c r="V4248">
        <f>DATEDIF(Superstore_Data[[#This Row],[Order Date]],Superstore_Data[[#This Row],[Ship Date]],"d")</f>
        <v>6</v>
      </c>
      <c r="W4248">
        <f t="shared" si="66"/>
        <v>1</v>
      </c>
    </row>
    <row r="4249" spans="1:23" x14ac:dyDescent="0.3">
      <c r="A4249" s="2">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s="3">
        <v>20.9</v>
      </c>
      <c r="S4249">
        <v>5</v>
      </c>
      <c r="T4249">
        <v>0</v>
      </c>
      <c r="U4249">
        <v>7.524</v>
      </c>
      <c r="V4249">
        <f>DATEDIF(Superstore_Data[[#This Row],[Order Date]],Superstore_Data[[#This Row],[Ship Date]],"d")</f>
        <v>6</v>
      </c>
      <c r="W4249">
        <f t="shared" si="66"/>
        <v>1</v>
      </c>
    </row>
    <row r="4250" spans="1:23" x14ac:dyDescent="0.3">
      <c r="A4250" s="2">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s="3">
        <v>88.08</v>
      </c>
      <c r="S4250">
        <v>6</v>
      </c>
      <c r="T4250">
        <v>0</v>
      </c>
      <c r="U4250">
        <v>40.516800000000003</v>
      </c>
      <c r="V4250">
        <f>DATEDIF(Superstore_Data[[#This Row],[Order Date]],Superstore_Data[[#This Row],[Ship Date]],"d")</f>
        <v>4</v>
      </c>
      <c r="W4250">
        <f t="shared" si="66"/>
        <v>1</v>
      </c>
    </row>
    <row r="4251" spans="1:23" x14ac:dyDescent="0.3">
      <c r="A4251" s="2">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s="3">
        <v>751.92</v>
      </c>
      <c r="S4251">
        <v>4</v>
      </c>
      <c r="T4251">
        <v>0</v>
      </c>
      <c r="U4251">
        <v>150.38399999999999</v>
      </c>
      <c r="V4251">
        <f>DATEDIF(Superstore_Data[[#This Row],[Order Date]],Superstore_Data[[#This Row],[Ship Date]],"d")</f>
        <v>4</v>
      </c>
      <c r="W4251">
        <f t="shared" si="66"/>
        <v>1</v>
      </c>
    </row>
    <row r="4252" spans="1:23" x14ac:dyDescent="0.3">
      <c r="A4252" s="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s="3">
        <v>887.10299999999995</v>
      </c>
      <c r="S4252">
        <v>7</v>
      </c>
      <c r="T4252">
        <v>0.1</v>
      </c>
      <c r="U4252">
        <v>177.42060000000001</v>
      </c>
      <c r="V4252">
        <f>DATEDIF(Superstore_Data[[#This Row],[Order Date]],Superstore_Data[[#This Row],[Ship Date]],"d")</f>
        <v>0</v>
      </c>
      <c r="W4252">
        <f t="shared" si="66"/>
        <v>1</v>
      </c>
    </row>
    <row r="4253" spans="1:23" x14ac:dyDescent="0.3">
      <c r="A4253" s="2">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3">
        <v>55.944000000000003</v>
      </c>
      <c r="S4253">
        <v>7</v>
      </c>
      <c r="T4253">
        <v>0.2</v>
      </c>
      <c r="U4253">
        <v>-13.2867</v>
      </c>
      <c r="V4253">
        <f>DATEDIF(Superstore_Data[[#This Row],[Order Date]],Superstore_Data[[#This Row],[Ship Date]],"d")</f>
        <v>0</v>
      </c>
      <c r="W4253">
        <f t="shared" si="66"/>
        <v>1</v>
      </c>
    </row>
    <row r="4254" spans="1:23" x14ac:dyDescent="0.3">
      <c r="A4254" s="2">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s="3">
        <v>10.688000000000001</v>
      </c>
      <c r="S4254">
        <v>2</v>
      </c>
      <c r="T4254">
        <v>0.2</v>
      </c>
      <c r="U4254">
        <v>2.2711999999999999</v>
      </c>
      <c r="V4254">
        <f>DATEDIF(Superstore_Data[[#This Row],[Order Date]],Superstore_Data[[#This Row],[Ship Date]],"d")</f>
        <v>0</v>
      </c>
      <c r="W4254">
        <f t="shared" si="66"/>
        <v>1</v>
      </c>
    </row>
    <row r="4255" spans="1:23" x14ac:dyDescent="0.3">
      <c r="A4255" s="2">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3">
        <v>11.824</v>
      </c>
      <c r="S4255">
        <v>2</v>
      </c>
      <c r="T4255">
        <v>0.2</v>
      </c>
      <c r="U4255">
        <v>1.0346</v>
      </c>
      <c r="V4255">
        <f>DATEDIF(Superstore_Data[[#This Row],[Order Date]],Superstore_Data[[#This Row],[Ship Date]],"d")</f>
        <v>0</v>
      </c>
      <c r="W4255">
        <f t="shared" si="66"/>
        <v>1</v>
      </c>
    </row>
    <row r="4256" spans="1:23" x14ac:dyDescent="0.3">
      <c r="A4256" s="2">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s="3">
        <v>63.311999999999998</v>
      </c>
      <c r="S4256">
        <v>3</v>
      </c>
      <c r="T4256">
        <v>0.2</v>
      </c>
      <c r="U4256">
        <v>20.5764</v>
      </c>
      <c r="V4256">
        <f>DATEDIF(Superstore_Data[[#This Row],[Order Date]],Superstore_Data[[#This Row],[Ship Date]],"d")</f>
        <v>3</v>
      </c>
      <c r="W4256">
        <f t="shared" si="66"/>
        <v>1</v>
      </c>
    </row>
    <row r="4257" spans="1:23" x14ac:dyDescent="0.3">
      <c r="A4257" s="2">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s="3">
        <v>96.784000000000006</v>
      </c>
      <c r="S4257">
        <v>4</v>
      </c>
      <c r="T4257">
        <v>0.8</v>
      </c>
      <c r="U4257">
        <v>-145.17599999999999</v>
      </c>
      <c r="V4257">
        <f>DATEDIF(Superstore_Data[[#This Row],[Order Date]],Superstore_Data[[#This Row],[Ship Date]],"d")</f>
        <v>3</v>
      </c>
      <c r="W4257">
        <f t="shared" si="66"/>
        <v>1</v>
      </c>
    </row>
    <row r="4258" spans="1:23" x14ac:dyDescent="0.3">
      <c r="A4258" s="2">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s="3">
        <v>10.476000000000001</v>
      </c>
      <c r="S4258">
        <v>3</v>
      </c>
      <c r="T4258">
        <v>0.6</v>
      </c>
      <c r="U4258">
        <v>-6.8094000000000001</v>
      </c>
      <c r="V4258">
        <f>DATEDIF(Superstore_Data[[#This Row],[Order Date]],Superstore_Data[[#This Row],[Ship Date]],"d")</f>
        <v>3</v>
      </c>
      <c r="W4258">
        <f t="shared" si="66"/>
        <v>1</v>
      </c>
    </row>
    <row r="4259" spans="1:23" x14ac:dyDescent="0.3">
      <c r="A4259" s="2">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s="3">
        <v>9.7620000000000005</v>
      </c>
      <c r="S4259">
        <v>2</v>
      </c>
      <c r="T4259">
        <v>0.7</v>
      </c>
      <c r="U4259">
        <v>-6.8334000000000001</v>
      </c>
      <c r="V4259">
        <f>DATEDIF(Superstore_Data[[#This Row],[Order Date]],Superstore_Data[[#This Row],[Ship Date]],"d")</f>
        <v>5</v>
      </c>
      <c r="W4259">
        <f t="shared" si="66"/>
        <v>1</v>
      </c>
    </row>
    <row r="4260" spans="1:23" x14ac:dyDescent="0.3">
      <c r="A4260" s="2">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s="3">
        <v>196.78399999999999</v>
      </c>
      <c r="S4260">
        <v>2</v>
      </c>
      <c r="T4260">
        <v>0.2</v>
      </c>
      <c r="U4260">
        <v>-22.138200000000001</v>
      </c>
      <c r="V4260">
        <f>DATEDIF(Superstore_Data[[#This Row],[Order Date]],Superstore_Data[[#This Row],[Ship Date]],"d")</f>
        <v>2</v>
      </c>
      <c r="W4260">
        <f t="shared" si="66"/>
        <v>1</v>
      </c>
    </row>
    <row r="4261" spans="1:23" x14ac:dyDescent="0.3">
      <c r="A4261" s="2">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s="3">
        <v>47.98</v>
      </c>
      <c r="S4261">
        <v>2</v>
      </c>
      <c r="T4261">
        <v>0</v>
      </c>
      <c r="U4261">
        <v>23.99</v>
      </c>
      <c r="V4261">
        <f>DATEDIF(Superstore_Data[[#This Row],[Order Date]],Superstore_Data[[#This Row],[Ship Date]],"d")</f>
        <v>5</v>
      </c>
      <c r="W4261">
        <f t="shared" si="66"/>
        <v>1</v>
      </c>
    </row>
    <row r="4262" spans="1:23" x14ac:dyDescent="0.3">
      <c r="A4262" s="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s="3">
        <v>13.05</v>
      </c>
      <c r="S4262">
        <v>5</v>
      </c>
      <c r="T4262">
        <v>0</v>
      </c>
      <c r="U4262">
        <v>6.0030000000000001</v>
      </c>
      <c r="V4262">
        <f>DATEDIF(Superstore_Data[[#This Row],[Order Date]],Superstore_Data[[#This Row],[Ship Date]],"d")</f>
        <v>4</v>
      </c>
      <c r="W4262">
        <f t="shared" si="66"/>
        <v>1</v>
      </c>
    </row>
    <row r="4263" spans="1:23" x14ac:dyDescent="0.3">
      <c r="A4263" s="2">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s="3">
        <v>63.96</v>
      </c>
      <c r="S4263">
        <v>4</v>
      </c>
      <c r="T4263">
        <v>0</v>
      </c>
      <c r="U4263">
        <v>19.8276</v>
      </c>
      <c r="V4263">
        <f>DATEDIF(Superstore_Data[[#This Row],[Order Date]],Superstore_Data[[#This Row],[Ship Date]],"d")</f>
        <v>4</v>
      </c>
      <c r="W4263">
        <f t="shared" si="66"/>
        <v>1</v>
      </c>
    </row>
    <row r="4264" spans="1:23" x14ac:dyDescent="0.3">
      <c r="A4264" s="2">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s="3">
        <v>80.48</v>
      </c>
      <c r="S4264">
        <v>1</v>
      </c>
      <c r="T4264">
        <v>0</v>
      </c>
      <c r="U4264">
        <v>24.143999999999998</v>
      </c>
      <c r="V4264">
        <f>DATEDIF(Superstore_Data[[#This Row],[Order Date]],Superstore_Data[[#This Row],[Ship Date]],"d")</f>
        <v>4</v>
      </c>
      <c r="W4264">
        <f t="shared" si="66"/>
        <v>1</v>
      </c>
    </row>
    <row r="4265" spans="1:23" x14ac:dyDescent="0.3">
      <c r="A4265" s="2">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s="3">
        <v>11.673</v>
      </c>
      <c r="S4265">
        <v>3</v>
      </c>
      <c r="T4265">
        <v>0.7</v>
      </c>
      <c r="U4265">
        <v>-7.782</v>
      </c>
      <c r="V4265">
        <f>DATEDIF(Superstore_Data[[#This Row],[Order Date]],Superstore_Data[[#This Row],[Ship Date]],"d")</f>
        <v>5</v>
      </c>
      <c r="W4265">
        <f t="shared" si="66"/>
        <v>1</v>
      </c>
    </row>
    <row r="4266" spans="1:23" x14ac:dyDescent="0.3">
      <c r="A4266" s="2">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s="3">
        <v>863.12800000000004</v>
      </c>
      <c r="S4266">
        <v>8</v>
      </c>
      <c r="T4266">
        <v>0.3</v>
      </c>
      <c r="U4266">
        <v>-160.29519999999999</v>
      </c>
      <c r="V4266">
        <f>DATEDIF(Superstore_Data[[#This Row],[Order Date]],Superstore_Data[[#This Row],[Ship Date]],"d")</f>
        <v>4</v>
      </c>
      <c r="W4266">
        <f t="shared" si="66"/>
        <v>1</v>
      </c>
    </row>
    <row r="4267" spans="1:23" x14ac:dyDescent="0.3">
      <c r="A4267" s="2">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s="3">
        <v>3.5640000000000001</v>
      </c>
      <c r="S4267">
        <v>3</v>
      </c>
      <c r="T4267">
        <v>0.8</v>
      </c>
      <c r="U4267">
        <v>-6.2370000000000001</v>
      </c>
      <c r="V4267">
        <f>DATEDIF(Superstore_Data[[#This Row],[Order Date]],Superstore_Data[[#This Row],[Ship Date]],"d")</f>
        <v>4</v>
      </c>
      <c r="W4267">
        <f t="shared" si="66"/>
        <v>1</v>
      </c>
    </row>
    <row r="4268" spans="1:23" x14ac:dyDescent="0.3">
      <c r="A4268" s="2">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s="3">
        <v>956.66480000000001</v>
      </c>
      <c r="S4268">
        <v>7</v>
      </c>
      <c r="T4268">
        <v>0.32</v>
      </c>
      <c r="U4268">
        <v>-225.0976</v>
      </c>
      <c r="V4268">
        <f>DATEDIF(Superstore_Data[[#This Row],[Order Date]],Superstore_Data[[#This Row],[Ship Date]],"d")</f>
        <v>4</v>
      </c>
      <c r="W4268">
        <f t="shared" si="66"/>
        <v>1</v>
      </c>
    </row>
    <row r="4269" spans="1:23" x14ac:dyDescent="0.3">
      <c r="A4269" s="2">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s="3">
        <v>12.587999999999999</v>
      </c>
      <c r="S4269">
        <v>3</v>
      </c>
      <c r="T4269">
        <v>0.8</v>
      </c>
      <c r="U4269">
        <v>-20.140799999999999</v>
      </c>
      <c r="V4269">
        <f>DATEDIF(Superstore_Data[[#This Row],[Order Date]],Superstore_Data[[#This Row],[Ship Date]],"d")</f>
        <v>4</v>
      </c>
      <c r="W4269">
        <f t="shared" si="66"/>
        <v>1</v>
      </c>
    </row>
    <row r="4270" spans="1:23" x14ac:dyDescent="0.3">
      <c r="A4270" s="2">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s="3">
        <v>171.96</v>
      </c>
      <c r="S4270">
        <v>5</v>
      </c>
      <c r="T4270">
        <v>0.2</v>
      </c>
      <c r="U4270">
        <v>45.139499999999998</v>
      </c>
      <c r="V4270">
        <f>DATEDIF(Superstore_Data[[#This Row],[Order Date]],Superstore_Data[[#This Row],[Ship Date]],"d")</f>
        <v>4</v>
      </c>
      <c r="W4270">
        <f t="shared" si="66"/>
        <v>1</v>
      </c>
    </row>
    <row r="4271" spans="1:23" x14ac:dyDescent="0.3">
      <c r="A4271" s="2">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s="3">
        <v>871.4</v>
      </c>
      <c r="S4271">
        <v>4</v>
      </c>
      <c r="T4271">
        <v>0</v>
      </c>
      <c r="U4271">
        <v>148.13800000000001</v>
      </c>
      <c r="V4271">
        <f>DATEDIF(Superstore_Data[[#This Row],[Order Date]],Superstore_Data[[#This Row],[Ship Date]],"d")</f>
        <v>4</v>
      </c>
      <c r="W4271">
        <f t="shared" si="66"/>
        <v>1</v>
      </c>
    </row>
    <row r="4272" spans="1:23" x14ac:dyDescent="0.3">
      <c r="A4272" s="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s="3">
        <v>692.47199999999998</v>
      </c>
      <c r="S4272">
        <v>11</v>
      </c>
      <c r="T4272">
        <v>0.2</v>
      </c>
      <c r="U4272">
        <v>190.4298</v>
      </c>
      <c r="V4272">
        <f>DATEDIF(Superstore_Data[[#This Row],[Order Date]],Superstore_Data[[#This Row],[Ship Date]],"d")</f>
        <v>4</v>
      </c>
      <c r="W4272">
        <f t="shared" si="66"/>
        <v>1</v>
      </c>
    </row>
    <row r="4273" spans="1:23" x14ac:dyDescent="0.3">
      <c r="A4273" s="2">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s="3">
        <v>207.76</v>
      </c>
      <c r="S4273">
        <v>4</v>
      </c>
      <c r="T4273">
        <v>0</v>
      </c>
      <c r="U4273">
        <v>85.181600000000003</v>
      </c>
      <c r="V4273">
        <f>DATEDIF(Superstore_Data[[#This Row],[Order Date]],Superstore_Data[[#This Row],[Ship Date]],"d")</f>
        <v>3</v>
      </c>
      <c r="W4273">
        <f t="shared" si="66"/>
        <v>1</v>
      </c>
    </row>
    <row r="4274" spans="1:23" x14ac:dyDescent="0.3">
      <c r="A4274" s="2">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s="3">
        <v>71.927999999999997</v>
      </c>
      <c r="S4274">
        <v>9</v>
      </c>
      <c r="T4274">
        <v>0.2</v>
      </c>
      <c r="U4274">
        <v>6.2937000000000003</v>
      </c>
      <c r="V4274">
        <f>DATEDIF(Superstore_Data[[#This Row],[Order Date]],Superstore_Data[[#This Row],[Ship Date]],"d")</f>
        <v>0</v>
      </c>
      <c r="W4274">
        <f t="shared" si="66"/>
        <v>1</v>
      </c>
    </row>
    <row r="4275" spans="1:23" x14ac:dyDescent="0.3">
      <c r="A4275" s="2">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3">
        <v>25.99</v>
      </c>
      <c r="S4275">
        <v>1</v>
      </c>
      <c r="T4275">
        <v>0</v>
      </c>
      <c r="U4275">
        <v>7.5370999999999997</v>
      </c>
      <c r="V4275">
        <f>DATEDIF(Superstore_Data[[#This Row],[Order Date]],Superstore_Data[[#This Row],[Ship Date]],"d")</f>
        <v>0</v>
      </c>
      <c r="W4275">
        <f t="shared" si="66"/>
        <v>1</v>
      </c>
    </row>
    <row r="4276" spans="1:23" x14ac:dyDescent="0.3">
      <c r="A4276" s="2">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s="3">
        <v>3.5920000000000001</v>
      </c>
      <c r="S4276">
        <v>1</v>
      </c>
      <c r="T4276">
        <v>0.2</v>
      </c>
      <c r="U4276">
        <v>1.1225000000000001</v>
      </c>
      <c r="V4276">
        <f>DATEDIF(Superstore_Data[[#This Row],[Order Date]],Superstore_Data[[#This Row],[Ship Date]],"d")</f>
        <v>5</v>
      </c>
      <c r="W4276">
        <f t="shared" si="66"/>
        <v>1</v>
      </c>
    </row>
    <row r="4277" spans="1:23" x14ac:dyDescent="0.3">
      <c r="A4277" s="2">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s="3">
        <v>48.631999999999998</v>
      </c>
      <c r="S4277">
        <v>2</v>
      </c>
      <c r="T4277">
        <v>0.8</v>
      </c>
      <c r="U4277">
        <v>-121.58</v>
      </c>
      <c r="V4277">
        <f>DATEDIF(Superstore_Data[[#This Row],[Order Date]],Superstore_Data[[#This Row],[Ship Date]],"d")</f>
        <v>4</v>
      </c>
      <c r="W4277">
        <f t="shared" si="66"/>
        <v>1</v>
      </c>
    </row>
    <row r="4278" spans="1:23" x14ac:dyDescent="0.3">
      <c r="A4278" s="2">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s="3">
        <v>323.10000000000002</v>
      </c>
      <c r="S4278">
        <v>2</v>
      </c>
      <c r="T4278">
        <v>0</v>
      </c>
      <c r="U4278">
        <v>61.389000000000003</v>
      </c>
      <c r="V4278">
        <f>DATEDIF(Superstore_Data[[#This Row],[Order Date]],Superstore_Data[[#This Row],[Ship Date]],"d")</f>
        <v>4</v>
      </c>
      <c r="W4278">
        <f t="shared" si="66"/>
        <v>1</v>
      </c>
    </row>
    <row r="4279" spans="1:23" x14ac:dyDescent="0.3">
      <c r="A4279" s="2">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s="3">
        <v>9099.93</v>
      </c>
      <c r="S4279">
        <v>7</v>
      </c>
      <c r="T4279">
        <v>0</v>
      </c>
      <c r="U4279">
        <v>2365.9818</v>
      </c>
      <c r="V4279">
        <f>DATEDIF(Superstore_Data[[#This Row],[Order Date]],Superstore_Data[[#This Row],[Ship Date]],"d")</f>
        <v>4</v>
      </c>
      <c r="W4279">
        <f t="shared" si="66"/>
        <v>1</v>
      </c>
    </row>
    <row r="4280" spans="1:23" x14ac:dyDescent="0.3">
      <c r="A4280" s="2">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s="3">
        <v>9.9600000000000009</v>
      </c>
      <c r="S4280">
        <v>2</v>
      </c>
      <c r="T4280">
        <v>0</v>
      </c>
      <c r="U4280">
        <v>3.2867999999999999</v>
      </c>
      <c r="V4280">
        <f>DATEDIF(Superstore_Data[[#This Row],[Order Date]],Superstore_Data[[#This Row],[Ship Date]],"d")</f>
        <v>4</v>
      </c>
      <c r="W4280">
        <f t="shared" si="66"/>
        <v>1</v>
      </c>
    </row>
    <row r="4281" spans="1:23" x14ac:dyDescent="0.3">
      <c r="A4281" s="2">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s="3">
        <v>25.3</v>
      </c>
      <c r="S4281">
        <v>5</v>
      </c>
      <c r="T4281">
        <v>0</v>
      </c>
      <c r="U4281">
        <v>11.891</v>
      </c>
      <c r="V4281">
        <f>DATEDIF(Superstore_Data[[#This Row],[Order Date]],Superstore_Data[[#This Row],[Ship Date]],"d")</f>
        <v>4</v>
      </c>
      <c r="W4281">
        <f t="shared" si="66"/>
        <v>1</v>
      </c>
    </row>
    <row r="4282" spans="1:23" x14ac:dyDescent="0.3">
      <c r="A4282" s="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s="3">
        <v>11.36</v>
      </c>
      <c r="S4282">
        <v>2</v>
      </c>
      <c r="T4282">
        <v>0</v>
      </c>
      <c r="U4282">
        <v>5.2256</v>
      </c>
      <c r="V4282">
        <f>DATEDIF(Superstore_Data[[#This Row],[Order Date]],Superstore_Data[[#This Row],[Ship Date]],"d")</f>
        <v>4</v>
      </c>
      <c r="W4282">
        <f t="shared" si="66"/>
        <v>1</v>
      </c>
    </row>
    <row r="4283" spans="1:23" x14ac:dyDescent="0.3">
      <c r="A4283" s="2">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s="3">
        <v>69.263999999999996</v>
      </c>
      <c r="S4283">
        <v>2</v>
      </c>
      <c r="T4283">
        <v>0.1</v>
      </c>
      <c r="U4283">
        <v>14.622400000000001</v>
      </c>
      <c r="V4283">
        <f>DATEDIF(Superstore_Data[[#This Row],[Order Date]],Superstore_Data[[#This Row],[Ship Date]],"d")</f>
        <v>4</v>
      </c>
      <c r="W4283">
        <f t="shared" si="66"/>
        <v>1</v>
      </c>
    </row>
    <row r="4284" spans="1:23" x14ac:dyDescent="0.3">
      <c r="A4284" s="2">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s="3">
        <v>3.69</v>
      </c>
      <c r="S4284">
        <v>1</v>
      </c>
      <c r="T4284">
        <v>0</v>
      </c>
      <c r="U4284">
        <v>1.7343</v>
      </c>
      <c r="V4284">
        <f>DATEDIF(Superstore_Data[[#This Row],[Order Date]],Superstore_Data[[#This Row],[Ship Date]],"d")</f>
        <v>3</v>
      </c>
      <c r="W4284">
        <f t="shared" si="66"/>
        <v>1</v>
      </c>
    </row>
    <row r="4285" spans="1:23" x14ac:dyDescent="0.3">
      <c r="A4285" s="2">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s="3">
        <v>1103.97</v>
      </c>
      <c r="S4285">
        <v>3</v>
      </c>
      <c r="T4285">
        <v>0</v>
      </c>
      <c r="U4285">
        <v>496.78649999999999</v>
      </c>
      <c r="V4285">
        <f>DATEDIF(Superstore_Data[[#This Row],[Order Date]],Superstore_Data[[#This Row],[Ship Date]],"d")</f>
        <v>3</v>
      </c>
      <c r="W4285">
        <f t="shared" si="66"/>
        <v>1</v>
      </c>
    </row>
    <row r="4286" spans="1:23" x14ac:dyDescent="0.3">
      <c r="A4286" s="2">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s="3">
        <v>246.1328</v>
      </c>
      <c r="S4286">
        <v>2</v>
      </c>
      <c r="T4286">
        <v>0.32</v>
      </c>
      <c r="U4286">
        <v>-76.011600000000001</v>
      </c>
      <c r="V4286">
        <f>DATEDIF(Superstore_Data[[#This Row],[Order Date]],Superstore_Data[[#This Row],[Ship Date]],"d")</f>
        <v>5</v>
      </c>
      <c r="W4286">
        <f t="shared" si="66"/>
        <v>1</v>
      </c>
    </row>
    <row r="4287" spans="1:23" x14ac:dyDescent="0.3">
      <c r="A4287" s="2">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s="3">
        <v>11.696</v>
      </c>
      <c r="S4287">
        <v>2</v>
      </c>
      <c r="T4287">
        <v>0.2</v>
      </c>
      <c r="U4287">
        <v>3.9474</v>
      </c>
      <c r="V4287">
        <f>DATEDIF(Superstore_Data[[#This Row],[Order Date]],Superstore_Data[[#This Row],[Ship Date]],"d")</f>
        <v>5</v>
      </c>
      <c r="W4287">
        <f t="shared" si="66"/>
        <v>1</v>
      </c>
    </row>
    <row r="4288" spans="1:23" x14ac:dyDescent="0.3">
      <c r="A4288" s="2">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s="3">
        <v>439.99200000000002</v>
      </c>
      <c r="S4288">
        <v>1</v>
      </c>
      <c r="T4288">
        <v>0.2</v>
      </c>
      <c r="U4288">
        <v>164.99700000000001</v>
      </c>
      <c r="V4288">
        <f>DATEDIF(Superstore_Data[[#This Row],[Order Date]],Superstore_Data[[#This Row],[Ship Date]],"d")</f>
        <v>5</v>
      </c>
      <c r="W4288">
        <f t="shared" si="66"/>
        <v>1</v>
      </c>
    </row>
    <row r="4289" spans="1:23" x14ac:dyDescent="0.3">
      <c r="A4289" s="2">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s="3">
        <v>64.784000000000006</v>
      </c>
      <c r="S4289">
        <v>1</v>
      </c>
      <c r="T4289">
        <v>0.2</v>
      </c>
      <c r="U4289">
        <v>-12.956799999999999</v>
      </c>
      <c r="V4289">
        <f>DATEDIF(Superstore_Data[[#This Row],[Order Date]],Superstore_Data[[#This Row],[Ship Date]],"d")</f>
        <v>6</v>
      </c>
      <c r="W4289">
        <f t="shared" si="66"/>
        <v>1</v>
      </c>
    </row>
    <row r="4290" spans="1:23" x14ac:dyDescent="0.3">
      <c r="A4290" s="2">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s="3">
        <v>33.28</v>
      </c>
      <c r="S4290">
        <v>5</v>
      </c>
      <c r="T4290">
        <v>0.8</v>
      </c>
      <c r="U4290">
        <v>-49.92</v>
      </c>
      <c r="V4290">
        <f>DATEDIF(Superstore_Data[[#This Row],[Order Date]],Superstore_Data[[#This Row],[Ship Date]],"d")</f>
        <v>4</v>
      </c>
      <c r="W4290">
        <f t="shared" ref="W4290:W4353" si="67">COUNTIF($A:$A,A4290)</f>
        <v>1</v>
      </c>
    </row>
    <row r="4291" spans="1:23" x14ac:dyDescent="0.3">
      <c r="A4291" s="2">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s="3">
        <v>14.087999999999999</v>
      </c>
      <c r="S4291">
        <v>3</v>
      </c>
      <c r="T4291">
        <v>0.2</v>
      </c>
      <c r="U4291">
        <v>4.9307999999999996</v>
      </c>
      <c r="V4291">
        <f>DATEDIF(Superstore_Data[[#This Row],[Order Date]],Superstore_Data[[#This Row],[Ship Date]],"d")</f>
        <v>4</v>
      </c>
      <c r="W4291">
        <f t="shared" si="67"/>
        <v>1</v>
      </c>
    </row>
    <row r="4292" spans="1:23" x14ac:dyDescent="0.3">
      <c r="A4292" s="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s="3">
        <v>11.16</v>
      </c>
      <c r="S4292">
        <v>2</v>
      </c>
      <c r="T4292">
        <v>0</v>
      </c>
      <c r="U4292">
        <v>2.79</v>
      </c>
      <c r="V4292">
        <f>DATEDIF(Superstore_Data[[#This Row],[Order Date]],Superstore_Data[[#This Row],[Ship Date]],"d")</f>
        <v>4</v>
      </c>
      <c r="W4292">
        <f t="shared" si="67"/>
        <v>1</v>
      </c>
    </row>
    <row r="4293" spans="1:23" x14ac:dyDescent="0.3">
      <c r="A4293" s="2">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s="3">
        <v>896.32799999999997</v>
      </c>
      <c r="S4293">
        <v>9</v>
      </c>
      <c r="T4293">
        <v>0.2</v>
      </c>
      <c r="U4293">
        <v>22.408200000000001</v>
      </c>
      <c r="V4293">
        <f>DATEDIF(Superstore_Data[[#This Row],[Order Date]],Superstore_Data[[#This Row],[Ship Date]],"d")</f>
        <v>4</v>
      </c>
      <c r="W4293">
        <f t="shared" si="67"/>
        <v>1</v>
      </c>
    </row>
    <row r="4294" spans="1:23" x14ac:dyDescent="0.3">
      <c r="A4294" s="2">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s="3">
        <v>189</v>
      </c>
      <c r="S4294">
        <v>1</v>
      </c>
      <c r="T4294">
        <v>0</v>
      </c>
      <c r="U4294">
        <v>68.040000000000006</v>
      </c>
      <c r="V4294">
        <f>DATEDIF(Superstore_Data[[#This Row],[Order Date]],Superstore_Data[[#This Row],[Ship Date]],"d")</f>
        <v>4</v>
      </c>
      <c r="W4294">
        <f t="shared" si="67"/>
        <v>1</v>
      </c>
    </row>
    <row r="4295" spans="1:23" x14ac:dyDescent="0.3">
      <c r="A4295" s="2">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s="3">
        <v>53.981999999999999</v>
      </c>
      <c r="S4295">
        <v>3</v>
      </c>
      <c r="T4295">
        <v>0.4</v>
      </c>
      <c r="U4295">
        <v>-10.7964</v>
      </c>
      <c r="V4295">
        <f>DATEDIF(Superstore_Data[[#This Row],[Order Date]],Superstore_Data[[#This Row],[Ship Date]],"d")</f>
        <v>6</v>
      </c>
      <c r="W4295">
        <f t="shared" si="67"/>
        <v>1</v>
      </c>
    </row>
    <row r="4296" spans="1:23" x14ac:dyDescent="0.3">
      <c r="A4296" s="2">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s="3">
        <v>177.22499999999999</v>
      </c>
      <c r="S4296">
        <v>5</v>
      </c>
      <c r="T4296">
        <v>0.5</v>
      </c>
      <c r="U4296">
        <v>-120.51300000000001</v>
      </c>
      <c r="V4296">
        <f>DATEDIF(Superstore_Data[[#This Row],[Order Date]],Superstore_Data[[#This Row],[Ship Date]],"d")</f>
        <v>5</v>
      </c>
      <c r="W4296">
        <f t="shared" si="67"/>
        <v>1</v>
      </c>
    </row>
    <row r="4297" spans="1:23" x14ac:dyDescent="0.3">
      <c r="A4297" s="2">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s="3">
        <v>129.38999999999999</v>
      </c>
      <c r="S4297">
        <v>3</v>
      </c>
      <c r="T4297">
        <v>0</v>
      </c>
      <c r="U4297">
        <v>54.343800000000002</v>
      </c>
      <c r="V4297">
        <f>DATEDIF(Superstore_Data[[#This Row],[Order Date]],Superstore_Data[[#This Row],[Ship Date]],"d")</f>
        <v>7</v>
      </c>
      <c r="W4297">
        <f t="shared" si="67"/>
        <v>1</v>
      </c>
    </row>
    <row r="4298" spans="1:23" x14ac:dyDescent="0.3">
      <c r="A4298" s="2">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s="3">
        <v>54.32</v>
      </c>
      <c r="S4298">
        <v>4</v>
      </c>
      <c r="T4298">
        <v>0</v>
      </c>
      <c r="U4298">
        <v>0.54320000000000002</v>
      </c>
      <c r="V4298">
        <f>DATEDIF(Superstore_Data[[#This Row],[Order Date]],Superstore_Data[[#This Row],[Ship Date]],"d")</f>
        <v>6</v>
      </c>
      <c r="W4298">
        <f t="shared" si="67"/>
        <v>1</v>
      </c>
    </row>
    <row r="4299" spans="1:23" x14ac:dyDescent="0.3">
      <c r="A4299" s="2">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s="3">
        <v>4367.8959999999997</v>
      </c>
      <c r="S4299">
        <v>13</v>
      </c>
      <c r="T4299">
        <v>0.2</v>
      </c>
      <c r="U4299">
        <v>327.59219999999999</v>
      </c>
      <c r="V4299">
        <f>DATEDIF(Superstore_Data[[#This Row],[Order Date]],Superstore_Data[[#This Row],[Ship Date]],"d")</f>
        <v>3</v>
      </c>
      <c r="W4299">
        <f t="shared" si="67"/>
        <v>1</v>
      </c>
    </row>
    <row r="4300" spans="1:23" x14ac:dyDescent="0.3">
      <c r="A4300" s="2">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s="3">
        <v>49.567999999999998</v>
      </c>
      <c r="S4300">
        <v>2</v>
      </c>
      <c r="T4300">
        <v>0.2</v>
      </c>
      <c r="U4300">
        <v>15.49</v>
      </c>
      <c r="V4300">
        <f>DATEDIF(Superstore_Data[[#This Row],[Order Date]],Superstore_Data[[#This Row],[Ship Date]],"d")</f>
        <v>3</v>
      </c>
      <c r="W4300">
        <f t="shared" si="67"/>
        <v>1</v>
      </c>
    </row>
    <row r="4301" spans="1:23" x14ac:dyDescent="0.3">
      <c r="A4301" s="2">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s="3">
        <v>161.376</v>
      </c>
      <c r="S4301">
        <v>6</v>
      </c>
      <c r="T4301">
        <v>0.2</v>
      </c>
      <c r="U4301">
        <v>12.103199999999999</v>
      </c>
      <c r="V4301">
        <f>DATEDIF(Superstore_Data[[#This Row],[Order Date]],Superstore_Data[[#This Row],[Ship Date]],"d")</f>
        <v>3</v>
      </c>
      <c r="W4301">
        <f t="shared" si="67"/>
        <v>1</v>
      </c>
    </row>
    <row r="4302" spans="1:23" x14ac:dyDescent="0.3">
      <c r="A4302" s="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s="3">
        <v>2.7839999999999998</v>
      </c>
      <c r="S4302">
        <v>2</v>
      </c>
      <c r="T4302">
        <v>0.2</v>
      </c>
      <c r="U4302">
        <v>0.41760000000000003</v>
      </c>
      <c r="V4302">
        <f>DATEDIF(Superstore_Data[[#This Row],[Order Date]],Superstore_Data[[#This Row],[Ship Date]],"d")</f>
        <v>3</v>
      </c>
      <c r="W4302">
        <f t="shared" si="67"/>
        <v>1</v>
      </c>
    </row>
    <row r="4303" spans="1:23" x14ac:dyDescent="0.3">
      <c r="A4303" s="2">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s="3">
        <v>8.7200000000000006</v>
      </c>
      <c r="S4303">
        <v>5</v>
      </c>
      <c r="T4303">
        <v>0.2</v>
      </c>
      <c r="U4303">
        <v>2.9430000000000001</v>
      </c>
      <c r="V4303">
        <f>DATEDIF(Superstore_Data[[#This Row],[Order Date]],Superstore_Data[[#This Row],[Ship Date]],"d")</f>
        <v>3</v>
      </c>
      <c r="W4303">
        <f t="shared" si="67"/>
        <v>1</v>
      </c>
    </row>
    <row r="4304" spans="1:23" x14ac:dyDescent="0.3">
      <c r="A4304" s="2">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3">
        <v>3.9119999999999999</v>
      </c>
      <c r="S4304">
        <v>1</v>
      </c>
      <c r="T4304">
        <v>0.2</v>
      </c>
      <c r="U4304">
        <v>1.0268999999999999</v>
      </c>
      <c r="V4304">
        <f>DATEDIF(Superstore_Data[[#This Row],[Order Date]],Superstore_Data[[#This Row],[Ship Date]],"d")</f>
        <v>3</v>
      </c>
      <c r="W4304">
        <f t="shared" si="67"/>
        <v>1</v>
      </c>
    </row>
    <row r="4305" spans="1:23" x14ac:dyDescent="0.3">
      <c r="A4305" s="2">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s="3">
        <v>59.752000000000002</v>
      </c>
      <c r="S4305">
        <v>7</v>
      </c>
      <c r="T4305">
        <v>0.2</v>
      </c>
      <c r="U4305">
        <v>19.4194</v>
      </c>
      <c r="V4305">
        <f>DATEDIF(Superstore_Data[[#This Row],[Order Date]],Superstore_Data[[#This Row],[Ship Date]],"d")</f>
        <v>0</v>
      </c>
      <c r="W4305">
        <f t="shared" si="67"/>
        <v>1</v>
      </c>
    </row>
    <row r="4306" spans="1:23" x14ac:dyDescent="0.3">
      <c r="A4306" s="2">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s="3">
        <v>63.92</v>
      </c>
      <c r="S4306">
        <v>4</v>
      </c>
      <c r="T4306">
        <v>0</v>
      </c>
      <c r="U4306">
        <v>3.1960000000000002</v>
      </c>
      <c r="V4306">
        <f>DATEDIF(Superstore_Data[[#This Row],[Order Date]],Superstore_Data[[#This Row],[Ship Date]],"d")</f>
        <v>4</v>
      </c>
      <c r="W4306">
        <f t="shared" si="67"/>
        <v>1</v>
      </c>
    </row>
    <row r="4307" spans="1:23" x14ac:dyDescent="0.3">
      <c r="A4307" s="2">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s="3">
        <v>383.96</v>
      </c>
      <c r="S4307">
        <v>5</v>
      </c>
      <c r="T4307">
        <v>0.2</v>
      </c>
      <c r="U4307">
        <v>38.396000000000001</v>
      </c>
      <c r="V4307">
        <f>DATEDIF(Superstore_Data[[#This Row],[Order Date]],Superstore_Data[[#This Row],[Ship Date]],"d")</f>
        <v>4</v>
      </c>
      <c r="W4307">
        <f t="shared" si="67"/>
        <v>1</v>
      </c>
    </row>
    <row r="4308" spans="1:23" x14ac:dyDescent="0.3">
      <c r="A4308" s="2">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s="3">
        <v>7.7519999999999998</v>
      </c>
      <c r="S4308">
        <v>3</v>
      </c>
      <c r="T4308">
        <v>0.2</v>
      </c>
      <c r="U4308">
        <v>2.8100999999999998</v>
      </c>
      <c r="V4308">
        <f>DATEDIF(Superstore_Data[[#This Row],[Order Date]],Superstore_Data[[#This Row],[Ship Date]],"d")</f>
        <v>0</v>
      </c>
      <c r="W4308">
        <f t="shared" si="67"/>
        <v>1</v>
      </c>
    </row>
    <row r="4309" spans="1:23" x14ac:dyDescent="0.3">
      <c r="A4309" s="2">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s="3">
        <v>33.567999999999998</v>
      </c>
      <c r="S4309">
        <v>2</v>
      </c>
      <c r="T4309">
        <v>0.2</v>
      </c>
      <c r="U4309">
        <v>11.748799999999999</v>
      </c>
      <c r="V4309">
        <f>DATEDIF(Superstore_Data[[#This Row],[Order Date]],Superstore_Data[[#This Row],[Ship Date]],"d")</f>
        <v>0</v>
      </c>
      <c r="W4309">
        <f t="shared" si="67"/>
        <v>1</v>
      </c>
    </row>
    <row r="4310" spans="1:23" x14ac:dyDescent="0.3">
      <c r="A4310" s="2">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s="3">
        <v>666.34400000000005</v>
      </c>
      <c r="S4310">
        <v>7</v>
      </c>
      <c r="T4310">
        <v>0.2</v>
      </c>
      <c r="U4310">
        <v>66.634399999999999</v>
      </c>
      <c r="V4310">
        <f>DATEDIF(Superstore_Data[[#This Row],[Order Date]],Superstore_Data[[#This Row],[Ship Date]],"d")</f>
        <v>7</v>
      </c>
      <c r="W4310">
        <f t="shared" si="67"/>
        <v>1</v>
      </c>
    </row>
    <row r="4311" spans="1:23" x14ac:dyDescent="0.3">
      <c r="A4311" s="2">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s="3">
        <v>573.72799999999995</v>
      </c>
      <c r="S4311">
        <v>4</v>
      </c>
      <c r="T4311">
        <v>0.2</v>
      </c>
      <c r="U4311">
        <v>-64.544399999999996</v>
      </c>
      <c r="V4311">
        <f>DATEDIF(Superstore_Data[[#This Row],[Order Date]],Superstore_Data[[#This Row],[Ship Date]],"d")</f>
        <v>7</v>
      </c>
      <c r="W4311">
        <f t="shared" si="67"/>
        <v>1</v>
      </c>
    </row>
    <row r="4312" spans="1:23" x14ac:dyDescent="0.3">
      <c r="A4312" s="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s="3">
        <v>21.936</v>
      </c>
      <c r="S4312">
        <v>3</v>
      </c>
      <c r="T4312">
        <v>0.2</v>
      </c>
      <c r="U4312">
        <v>8.2260000000000009</v>
      </c>
      <c r="V4312">
        <f>DATEDIF(Superstore_Data[[#This Row],[Order Date]],Superstore_Data[[#This Row],[Ship Date]],"d")</f>
        <v>7</v>
      </c>
      <c r="W4312">
        <f t="shared" si="67"/>
        <v>1</v>
      </c>
    </row>
    <row r="4313" spans="1:23" x14ac:dyDescent="0.3">
      <c r="A4313" s="2">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s="3">
        <v>19.440000000000001</v>
      </c>
      <c r="S4313">
        <v>3</v>
      </c>
      <c r="T4313">
        <v>0</v>
      </c>
      <c r="U4313">
        <v>9.3312000000000008</v>
      </c>
      <c r="V4313">
        <f>DATEDIF(Superstore_Data[[#This Row],[Order Date]],Superstore_Data[[#This Row],[Ship Date]],"d")</f>
        <v>7</v>
      </c>
      <c r="W4313">
        <f t="shared" si="67"/>
        <v>1</v>
      </c>
    </row>
    <row r="4314" spans="1:23" x14ac:dyDescent="0.3">
      <c r="A4314" s="2">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s="3">
        <v>447.96800000000002</v>
      </c>
      <c r="S4314">
        <v>4</v>
      </c>
      <c r="T4314">
        <v>0.2</v>
      </c>
      <c r="U4314">
        <v>139.99</v>
      </c>
      <c r="V4314">
        <f>DATEDIF(Superstore_Data[[#This Row],[Order Date]],Superstore_Data[[#This Row],[Ship Date]],"d")</f>
        <v>7</v>
      </c>
      <c r="W4314">
        <f t="shared" si="67"/>
        <v>1</v>
      </c>
    </row>
    <row r="4315" spans="1:23" x14ac:dyDescent="0.3">
      <c r="A4315" s="2">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s="3">
        <v>16.78</v>
      </c>
      <c r="S4315">
        <v>2</v>
      </c>
      <c r="T4315">
        <v>0</v>
      </c>
      <c r="U4315">
        <v>4.1950000000000003</v>
      </c>
      <c r="V4315">
        <f>DATEDIF(Superstore_Data[[#This Row],[Order Date]],Superstore_Data[[#This Row],[Ship Date]],"d")</f>
        <v>4</v>
      </c>
      <c r="W4315">
        <f t="shared" si="67"/>
        <v>1</v>
      </c>
    </row>
    <row r="4316" spans="1:23" x14ac:dyDescent="0.3">
      <c r="A4316" s="2">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s="3">
        <v>20.96</v>
      </c>
      <c r="S4316">
        <v>2</v>
      </c>
      <c r="T4316">
        <v>0</v>
      </c>
      <c r="U4316">
        <v>5.24</v>
      </c>
      <c r="V4316">
        <f>DATEDIF(Superstore_Data[[#This Row],[Order Date]],Superstore_Data[[#This Row],[Ship Date]],"d")</f>
        <v>6</v>
      </c>
      <c r="W4316">
        <f t="shared" si="67"/>
        <v>1</v>
      </c>
    </row>
    <row r="4317" spans="1:23" x14ac:dyDescent="0.3">
      <c r="A4317" s="2">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s="3">
        <v>88.751999999999995</v>
      </c>
      <c r="S4317">
        <v>3</v>
      </c>
      <c r="T4317">
        <v>0.2</v>
      </c>
      <c r="U4317">
        <v>27.734999999999999</v>
      </c>
      <c r="V4317">
        <f>DATEDIF(Superstore_Data[[#This Row],[Order Date]],Superstore_Data[[#This Row],[Ship Date]],"d")</f>
        <v>6</v>
      </c>
      <c r="W4317">
        <f t="shared" si="67"/>
        <v>1</v>
      </c>
    </row>
    <row r="4318" spans="1:23" x14ac:dyDescent="0.3">
      <c r="A4318" s="2">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s="3">
        <v>304.23</v>
      </c>
      <c r="S4318">
        <v>3</v>
      </c>
      <c r="T4318">
        <v>0</v>
      </c>
      <c r="U4318">
        <v>9.1268999999999991</v>
      </c>
      <c r="V4318">
        <f>DATEDIF(Superstore_Data[[#This Row],[Order Date]],Superstore_Data[[#This Row],[Ship Date]],"d")</f>
        <v>6</v>
      </c>
      <c r="W4318">
        <f t="shared" si="67"/>
        <v>1</v>
      </c>
    </row>
    <row r="4319" spans="1:23" x14ac:dyDescent="0.3">
      <c r="A4319" s="2">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s="3">
        <v>167.86</v>
      </c>
      <c r="S4319">
        <v>2</v>
      </c>
      <c r="T4319">
        <v>0</v>
      </c>
      <c r="U4319">
        <v>78.894199999999998</v>
      </c>
      <c r="V4319">
        <f>DATEDIF(Superstore_Data[[#This Row],[Order Date]],Superstore_Data[[#This Row],[Ship Date]],"d")</f>
        <v>7</v>
      </c>
      <c r="W4319">
        <f t="shared" si="67"/>
        <v>1</v>
      </c>
    </row>
    <row r="4320" spans="1:23" x14ac:dyDescent="0.3">
      <c r="A4320" s="2">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s="3">
        <v>82.38</v>
      </c>
      <c r="S4320">
        <v>6</v>
      </c>
      <c r="T4320">
        <v>0</v>
      </c>
      <c r="U4320">
        <v>25.537800000000001</v>
      </c>
      <c r="V4320">
        <f>DATEDIF(Superstore_Data[[#This Row],[Order Date]],Superstore_Data[[#This Row],[Ship Date]],"d")</f>
        <v>4</v>
      </c>
      <c r="W4320">
        <f t="shared" si="67"/>
        <v>1</v>
      </c>
    </row>
    <row r="4321" spans="1:23" x14ac:dyDescent="0.3">
      <c r="A4321" s="2">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s="3">
        <v>23.975999999999999</v>
      </c>
      <c r="S4321">
        <v>3</v>
      </c>
      <c r="T4321">
        <v>0.2</v>
      </c>
      <c r="U4321">
        <v>-5.6943000000000001</v>
      </c>
      <c r="V4321">
        <f>DATEDIF(Superstore_Data[[#This Row],[Order Date]],Superstore_Data[[#This Row],[Ship Date]],"d")</f>
        <v>5</v>
      </c>
      <c r="W4321">
        <f t="shared" si="67"/>
        <v>1</v>
      </c>
    </row>
    <row r="4322" spans="1:23" x14ac:dyDescent="0.3">
      <c r="A4322" s="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s="3">
        <v>33.29</v>
      </c>
      <c r="S4322">
        <v>1</v>
      </c>
      <c r="T4322">
        <v>0</v>
      </c>
      <c r="U4322">
        <v>7.9896000000000003</v>
      </c>
      <c r="V4322">
        <f>DATEDIF(Superstore_Data[[#This Row],[Order Date]],Superstore_Data[[#This Row],[Ship Date]],"d")</f>
        <v>5</v>
      </c>
      <c r="W4322">
        <f t="shared" si="67"/>
        <v>1</v>
      </c>
    </row>
    <row r="4323" spans="1:23" x14ac:dyDescent="0.3">
      <c r="A4323" s="2">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s="3">
        <v>14.952</v>
      </c>
      <c r="S4323">
        <v>2</v>
      </c>
      <c r="T4323">
        <v>0.7</v>
      </c>
      <c r="U4323">
        <v>-11.961600000000001</v>
      </c>
      <c r="V4323">
        <f>DATEDIF(Superstore_Data[[#This Row],[Order Date]],Superstore_Data[[#This Row],[Ship Date]],"d")</f>
        <v>5</v>
      </c>
      <c r="W4323">
        <f t="shared" si="67"/>
        <v>1</v>
      </c>
    </row>
    <row r="4324" spans="1:23" x14ac:dyDescent="0.3">
      <c r="A4324" s="2">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s="3">
        <v>323.98200000000003</v>
      </c>
      <c r="S4324">
        <v>3</v>
      </c>
      <c r="T4324">
        <v>0.4</v>
      </c>
      <c r="U4324">
        <v>-80.995500000000007</v>
      </c>
      <c r="V4324">
        <f>DATEDIF(Superstore_Data[[#This Row],[Order Date]],Superstore_Data[[#This Row],[Ship Date]],"d")</f>
        <v>5</v>
      </c>
      <c r="W4324">
        <f t="shared" si="67"/>
        <v>1</v>
      </c>
    </row>
    <row r="4325" spans="1:23" x14ac:dyDescent="0.3">
      <c r="A4325" s="2">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s="3">
        <v>2.286</v>
      </c>
      <c r="S4325">
        <v>2</v>
      </c>
      <c r="T4325">
        <v>0.7</v>
      </c>
      <c r="U4325">
        <v>-1.6763999999999999</v>
      </c>
      <c r="V4325">
        <f>DATEDIF(Superstore_Data[[#This Row],[Order Date]],Superstore_Data[[#This Row],[Ship Date]],"d")</f>
        <v>5</v>
      </c>
      <c r="W4325">
        <f t="shared" si="67"/>
        <v>1</v>
      </c>
    </row>
    <row r="4326" spans="1:23" x14ac:dyDescent="0.3">
      <c r="A4326" s="2">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s="3">
        <v>14.352</v>
      </c>
      <c r="S4326">
        <v>3</v>
      </c>
      <c r="T4326">
        <v>0.2</v>
      </c>
      <c r="U4326">
        <v>0.89700000000000002</v>
      </c>
      <c r="V4326">
        <f>DATEDIF(Superstore_Data[[#This Row],[Order Date]],Superstore_Data[[#This Row],[Ship Date]],"d")</f>
        <v>5</v>
      </c>
      <c r="W4326">
        <f t="shared" si="67"/>
        <v>1</v>
      </c>
    </row>
    <row r="4327" spans="1:23" x14ac:dyDescent="0.3">
      <c r="A4327" s="2">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s="3">
        <v>71.975999999999999</v>
      </c>
      <c r="S4327">
        <v>3</v>
      </c>
      <c r="T4327">
        <v>0.2</v>
      </c>
      <c r="U4327">
        <v>0.89970000000000006</v>
      </c>
      <c r="V4327">
        <f>DATEDIF(Superstore_Data[[#This Row],[Order Date]],Superstore_Data[[#This Row],[Ship Date]],"d")</f>
        <v>5</v>
      </c>
      <c r="W4327">
        <f t="shared" si="67"/>
        <v>1</v>
      </c>
    </row>
    <row r="4328" spans="1:23" x14ac:dyDescent="0.3">
      <c r="A4328" s="2">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s="3">
        <v>9.2100000000000009</v>
      </c>
      <c r="S4328">
        <v>3</v>
      </c>
      <c r="T4328">
        <v>0</v>
      </c>
      <c r="U4328">
        <v>2.3025000000000002</v>
      </c>
      <c r="V4328">
        <f>DATEDIF(Superstore_Data[[#This Row],[Order Date]],Superstore_Data[[#This Row],[Ship Date]],"d")</f>
        <v>2</v>
      </c>
      <c r="W4328">
        <f t="shared" si="67"/>
        <v>1</v>
      </c>
    </row>
    <row r="4329" spans="1:23" x14ac:dyDescent="0.3">
      <c r="A4329" s="2">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s="3">
        <v>18</v>
      </c>
      <c r="S4329">
        <v>5</v>
      </c>
      <c r="T4329">
        <v>0</v>
      </c>
      <c r="U4329">
        <v>8.2799999999999994</v>
      </c>
      <c r="V4329">
        <f>DATEDIF(Superstore_Data[[#This Row],[Order Date]],Superstore_Data[[#This Row],[Ship Date]],"d")</f>
        <v>2</v>
      </c>
      <c r="W4329">
        <f t="shared" si="67"/>
        <v>1</v>
      </c>
    </row>
    <row r="4330" spans="1:23" x14ac:dyDescent="0.3">
      <c r="A4330" s="2">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s="3">
        <v>42.93</v>
      </c>
      <c r="S4330">
        <v>9</v>
      </c>
      <c r="T4330">
        <v>0</v>
      </c>
      <c r="U4330">
        <v>19.3185</v>
      </c>
      <c r="V4330">
        <f>DATEDIF(Superstore_Data[[#This Row],[Order Date]],Superstore_Data[[#This Row],[Ship Date]],"d")</f>
        <v>6</v>
      </c>
      <c r="W4330">
        <f t="shared" si="67"/>
        <v>1</v>
      </c>
    </row>
    <row r="4331" spans="1:23" x14ac:dyDescent="0.3">
      <c r="A4331" s="2">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s="3">
        <v>15.552</v>
      </c>
      <c r="S4331">
        <v>3</v>
      </c>
      <c r="T4331">
        <v>0.2</v>
      </c>
      <c r="U4331">
        <v>5.4432</v>
      </c>
      <c r="V4331">
        <f>DATEDIF(Superstore_Data[[#This Row],[Order Date]],Superstore_Data[[#This Row],[Ship Date]],"d")</f>
        <v>6</v>
      </c>
      <c r="W4331">
        <f t="shared" si="67"/>
        <v>1</v>
      </c>
    </row>
    <row r="4332" spans="1:23" x14ac:dyDescent="0.3">
      <c r="A4332" s="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s="3">
        <v>17.920000000000002</v>
      </c>
      <c r="S4332">
        <v>5</v>
      </c>
      <c r="T4332">
        <v>0.2</v>
      </c>
      <c r="U4332">
        <v>1.1200000000000001</v>
      </c>
      <c r="V4332">
        <f>DATEDIF(Superstore_Data[[#This Row],[Order Date]],Superstore_Data[[#This Row],[Ship Date]],"d")</f>
        <v>6</v>
      </c>
      <c r="W4332">
        <f t="shared" si="67"/>
        <v>1</v>
      </c>
    </row>
    <row r="4333" spans="1:23" x14ac:dyDescent="0.3">
      <c r="A4333" s="2">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s="3">
        <v>19.989999999999998</v>
      </c>
      <c r="S4333">
        <v>1</v>
      </c>
      <c r="T4333">
        <v>0</v>
      </c>
      <c r="U4333">
        <v>6.7965999999999998</v>
      </c>
      <c r="V4333">
        <f>DATEDIF(Superstore_Data[[#This Row],[Order Date]],Superstore_Data[[#This Row],[Ship Date]],"d")</f>
        <v>5</v>
      </c>
      <c r="W4333">
        <f t="shared" si="67"/>
        <v>1</v>
      </c>
    </row>
    <row r="4334" spans="1:23" x14ac:dyDescent="0.3">
      <c r="A4334" s="2">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s="3">
        <v>22.92</v>
      </c>
      <c r="S4334">
        <v>5</v>
      </c>
      <c r="T4334">
        <v>0.2</v>
      </c>
      <c r="U4334">
        <v>8.0220000000000002</v>
      </c>
      <c r="V4334">
        <f>DATEDIF(Superstore_Data[[#This Row],[Order Date]],Superstore_Data[[#This Row],[Ship Date]],"d")</f>
        <v>5</v>
      </c>
      <c r="W4334">
        <f t="shared" si="67"/>
        <v>1</v>
      </c>
    </row>
    <row r="4335" spans="1:23" x14ac:dyDescent="0.3">
      <c r="A4335" s="2">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s="3">
        <v>50.88</v>
      </c>
      <c r="S4335">
        <v>6</v>
      </c>
      <c r="T4335">
        <v>0.2</v>
      </c>
      <c r="U4335">
        <v>14.628</v>
      </c>
      <c r="V4335">
        <f>DATEDIF(Superstore_Data[[#This Row],[Order Date]],Superstore_Data[[#This Row],[Ship Date]],"d")</f>
        <v>6</v>
      </c>
      <c r="W4335">
        <f t="shared" si="67"/>
        <v>1</v>
      </c>
    </row>
    <row r="4336" spans="1:23" x14ac:dyDescent="0.3">
      <c r="A4336" s="2">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s="3">
        <v>27.312000000000001</v>
      </c>
      <c r="S4336">
        <v>2</v>
      </c>
      <c r="T4336">
        <v>0.2</v>
      </c>
      <c r="U4336">
        <v>9.2178000000000004</v>
      </c>
      <c r="V4336">
        <f>DATEDIF(Superstore_Data[[#This Row],[Order Date]],Superstore_Data[[#This Row],[Ship Date]],"d")</f>
        <v>6</v>
      </c>
      <c r="W4336">
        <f t="shared" si="67"/>
        <v>1</v>
      </c>
    </row>
    <row r="4337" spans="1:23" x14ac:dyDescent="0.3">
      <c r="A4337" s="2">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s="3">
        <v>7.92</v>
      </c>
      <c r="S4337">
        <v>1</v>
      </c>
      <c r="T4337">
        <v>0.2</v>
      </c>
      <c r="U4337">
        <v>2.7719999999999998</v>
      </c>
      <c r="V4337">
        <f>DATEDIF(Superstore_Data[[#This Row],[Order Date]],Superstore_Data[[#This Row],[Ship Date]],"d")</f>
        <v>4</v>
      </c>
      <c r="W4337">
        <f t="shared" si="67"/>
        <v>1</v>
      </c>
    </row>
    <row r="4338" spans="1:23" x14ac:dyDescent="0.3">
      <c r="A4338" s="2">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s="3">
        <v>14.368</v>
      </c>
      <c r="S4338">
        <v>2</v>
      </c>
      <c r="T4338">
        <v>0.2</v>
      </c>
      <c r="U4338">
        <v>3.9512</v>
      </c>
      <c r="V4338">
        <f>DATEDIF(Superstore_Data[[#This Row],[Order Date]],Superstore_Data[[#This Row],[Ship Date]],"d")</f>
        <v>4</v>
      </c>
      <c r="W4338">
        <f t="shared" si="67"/>
        <v>1</v>
      </c>
    </row>
    <row r="4339" spans="1:23" x14ac:dyDescent="0.3">
      <c r="A4339" s="2">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s="3">
        <v>107.97</v>
      </c>
      <c r="S4339">
        <v>3</v>
      </c>
      <c r="T4339">
        <v>0</v>
      </c>
      <c r="U4339">
        <v>22.6737</v>
      </c>
      <c r="V4339">
        <f>DATEDIF(Superstore_Data[[#This Row],[Order Date]],Superstore_Data[[#This Row],[Ship Date]],"d")</f>
        <v>4</v>
      </c>
      <c r="W4339">
        <f t="shared" si="67"/>
        <v>1</v>
      </c>
    </row>
    <row r="4340" spans="1:23" x14ac:dyDescent="0.3">
      <c r="A4340" s="2">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s="3">
        <v>113.82</v>
      </c>
      <c r="S4340">
        <v>3</v>
      </c>
      <c r="T4340">
        <v>0</v>
      </c>
      <c r="U4340">
        <v>53.495399999999997</v>
      </c>
      <c r="V4340">
        <f>DATEDIF(Superstore_Data[[#This Row],[Order Date]],Superstore_Data[[#This Row],[Ship Date]],"d")</f>
        <v>4</v>
      </c>
      <c r="W4340">
        <f t="shared" si="67"/>
        <v>1</v>
      </c>
    </row>
    <row r="4341" spans="1:23" x14ac:dyDescent="0.3">
      <c r="A4341" s="2">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s="3">
        <v>5.1840000000000002</v>
      </c>
      <c r="S4341">
        <v>1</v>
      </c>
      <c r="T4341">
        <v>0.2</v>
      </c>
      <c r="U4341">
        <v>1.8144</v>
      </c>
      <c r="V4341">
        <f>DATEDIF(Superstore_Data[[#This Row],[Order Date]],Superstore_Data[[#This Row],[Ship Date]],"d")</f>
        <v>5</v>
      </c>
      <c r="W4341">
        <f t="shared" si="67"/>
        <v>1</v>
      </c>
    </row>
    <row r="4342" spans="1:23" x14ac:dyDescent="0.3">
      <c r="A4342" s="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s="3">
        <v>16.28</v>
      </c>
      <c r="S4342">
        <v>2</v>
      </c>
      <c r="T4342">
        <v>0</v>
      </c>
      <c r="U4342">
        <v>6.5119999999999996</v>
      </c>
      <c r="V4342">
        <f>DATEDIF(Superstore_Data[[#This Row],[Order Date]],Superstore_Data[[#This Row],[Ship Date]],"d")</f>
        <v>0</v>
      </c>
      <c r="W4342">
        <f t="shared" si="67"/>
        <v>1</v>
      </c>
    </row>
    <row r="4343" spans="1:23" x14ac:dyDescent="0.3">
      <c r="A4343" s="2">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s="3">
        <v>544.38</v>
      </c>
      <c r="S4343">
        <v>3</v>
      </c>
      <c r="T4343">
        <v>0</v>
      </c>
      <c r="U4343">
        <v>157.87020000000001</v>
      </c>
      <c r="V4343">
        <f>DATEDIF(Superstore_Data[[#This Row],[Order Date]],Superstore_Data[[#This Row],[Ship Date]],"d")</f>
        <v>4</v>
      </c>
      <c r="W4343">
        <f t="shared" si="67"/>
        <v>1</v>
      </c>
    </row>
    <row r="4344" spans="1:23" x14ac:dyDescent="0.3">
      <c r="A4344" s="2">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s="3">
        <v>19.824000000000002</v>
      </c>
      <c r="S4344">
        <v>6</v>
      </c>
      <c r="T4344">
        <v>0.2</v>
      </c>
      <c r="U4344">
        <v>6.6905999999999999</v>
      </c>
      <c r="V4344">
        <f>DATEDIF(Superstore_Data[[#This Row],[Order Date]],Superstore_Data[[#This Row],[Ship Date]],"d")</f>
        <v>3</v>
      </c>
      <c r="W4344">
        <f t="shared" si="67"/>
        <v>1</v>
      </c>
    </row>
    <row r="4345" spans="1:23" x14ac:dyDescent="0.3">
      <c r="A4345" s="2">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s="3">
        <v>657.50400000000002</v>
      </c>
      <c r="S4345">
        <v>6</v>
      </c>
      <c r="T4345">
        <v>0.2</v>
      </c>
      <c r="U4345">
        <v>-131.5008</v>
      </c>
      <c r="V4345">
        <f>DATEDIF(Superstore_Data[[#This Row],[Order Date]],Superstore_Data[[#This Row],[Ship Date]],"d")</f>
        <v>3</v>
      </c>
      <c r="W4345">
        <f t="shared" si="67"/>
        <v>1</v>
      </c>
    </row>
    <row r="4346" spans="1:23" x14ac:dyDescent="0.3">
      <c r="A4346" s="2">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s="3">
        <v>99.54</v>
      </c>
      <c r="S4346">
        <v>2</v>
      </c>
      <c r="T4346">
        <v>0</v>
      </c>
      <c r="U4346">
        <v>10.949400000000001</v>
      </c>
      <c r="V4346">
        <f>DATEDIF(Superstore_Data[[#This Row],[Order Date]],Superstore_Data[[#This Row],[Ship Date]],"d")</f>
        <v>3</v>
      </c>
      <c r="W4346">
        <f t="shared" si="67"/>
        <v>1</v>
      </c>
    </row>
    <row r="4347" spans="1:23" x14ac:dyDescent="0.3">
      <c r="A4347" s="2">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s="3">
        <v>199.96</v>
      </c>
      <c r="S4347">
        <v>4</v>
      </c>
      <c r="T4347">
        <v>0</v>
      </c>
      <c r="U4347">
        <v>85.982799999999997</v>
      </c>
      <c r="V4347">
        <f>DATEDIF(Superstore_Data[[#This Row],[Order Date]],Superstore_Data[[#This Row],[Ship Date]],"d")</f>
        <v>3</v>
      </c>
      <c r="W4347">
        <f t="shared" si="67"/>
        <v>1</v>
      </c>
    </row>
    <row r="4348" spans="1:23" x14ac:dyDescent="0.3">
      <c r="A4348" s="2">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3">
        <v>631.78200000000004</v>
      </c>
      <c r="S4348">
        <v>2</v>
      </c>
      <c r="T4348">
        <v>0.1</v>
      </c>
      <c r="U4348">
        <v>140.39599999999999</v>
      </c>
      <c r="V4348">
        <f>DATEDIF(Superstore_Data[[#This Row],[Order Date]],Superstore_Data[[#This Row],[Ship Date]],"d")</f>
        <v>7</v>
      </c>
      <c r="W4348">
        <f t="shared" si="67"/>
        <v>1</v>
      </c>
    </row>
    <row r="4349" spans="1:23" x14ac:dyDescent="0.3">
      <c r="A4349" s="2">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s="3">
        <v>60.72</v>
      </c>
      <c r="S4349">
        <v>3</v>
      </c>
      <c r="T4349">
        <v>0</v>
      </c>
      <c r="U4349">
        <v>26.1096</v>
      </c>
      <c r="V4349">
        <f>DATEDIF(Superstore_Data[[#This Row],[Order Date]],Superstore_Data[[#This Row],[Ship Date]],"d")</f>
        <v>7</v>
      </c>
      <c r="W4349">
        <f t="shared" si="67"/>
        <v>1</v>
      </c>
    </row>
    <row r="4350" spans="1:23" x14ac:dyDescent="0.3">
      <c r="A4350" s="2">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s="3">
        <v>20.724</v>
      </c>
      <c r="S4350">
        <v>2</v>
      </c>
      <c r="T4350">
        <v>0.7</v>
      </c>
      <c r="U4350">
        <v>-15.1976</v>
      </c>
      <c r="V4350">
        <f>DATEDIF(Superstore_Data[[#This Row],[Order Date]],Superstore_Data[[#This Row],[Ship Date]],"d")</f>
        <v>5</v>
      </c>
      <c r="W4350">
        <f t="shared" si="67"/>
        <v>1</v>
      </c>
    </row>
    <row r="4351" spans="1:23" x14ac:dyDescent="0.3">
      <c r="A4351" s="2">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s="3">
        <v>415.87200000000001</v>
      </c>
      <c r="S4351">
        <v>8</v>
      </c>
      <c r="T4351">
        <v>0.2</v>
      </c>
      <c r="U4351">
        <v>-41.587200000000003</v>
      </c>
      <c r="V4351">
        <f>DATEDIF(Superstore_Data[[#This Row],[Order Date]],Superstore_Data[[#This Row],[Ship Date]],"d")</f>
        <v>5</v>
      </c>
      <c r="W4351">
        <f t="shared" si="67"/>
        <v>1</v>
      </c>
    </row>
    <row r="4352" spans="1:23" x14ac:dyDescent="0.3">
      <c r="A4352" s="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s="3">
        <v>16.768000000000001</v>
      </c>
      <c r="S4352">
        <v>2</v>
      </c>
      <c r="T4352">
        <v>0.2</v>
      </c>
      <c r="U4352">
        <v>1.4672000000000001</v>
      </c>
      <c r="V4352">
        <f>DATEDIF(Superstore_Data[[#This Row],[Order Date]],Superstore_Data[[#This Row],[Ship Date]],"d")</f>
        <v>4</v>
      </c>
      <c r="W4352">
        <f t="shared" si="67"/>
        <v>1</v>
      </c>
    </row>
    <row r="4353" spans="1:23" x14ac:dyDescent="0.3">
      <c r="A4353" s="2">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s="3">
        <v>27.12</v>
      </c>
      <c r="S4353">
        <v>2</v>
      </c>
      <c r="T4353">
        <v>0.2</v>
      </c>
      <c r="U4353">
        <v>-4.7460000000000004</v>
      </c>
      <c r="V4353">
        <f>DATEDIF(Superstore_Data[[#This Row],[Order Date]],Superstore_Data[[#This Row],[Ship Date]],"d")</f>
        <v>4</v>
      </c>
      <c r="W4353">
        <f t="shared" si="67"/>
        <v>1</v>
      </c>
    </row>
    <row r="4354" spans="1:23" x14ac:dyDescent="0.3">
      <c r="A4354" s="2">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s="3">
        <v>95.84</v>
      </c>
      <c r="S4354">
        <v>4</v>
      </c>
      <c r="T4354">
        <v>0.2</v>
      </c>
      <c r="U4354">
        <v>34.741999999999997</v>
      </c>
      <c r="V4354">
        <f>DATEDIF(Superstore_Data[[#This Row],[Order Date]],Superstore_Data[[#This Row],[Ship Date]],"d")</f>
        <v>2</v>
      </c>
      <c r="W4354">
        <f t="shared" ref="W4354:W4417" si="68">COUNTIF($A:$A,A4354)</f>
        <v>1</v>
      </c>
    </row>
    <row r="4355" spans="1:23" x14ac:dyDescent="0.3">
      <c r="A4355" s="2">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s="3">
        <v>12.96</v>
      </c>
      <c r="S4355">
        <v>2</v>
      </c>
      <c r="T4355">
        <v>0</v>
      </c>
      <c r="U4355">
        <v>6.2207999999999997</v>
      </c>
      <c r="V4355">
        <f>DATEDIF(Superstore_Data[[#This Row],[Order Date]],Superstore_Data[[#This Row],[Ship Date]],"d")</f>
        <v>2</v>
      </c>
      <c r="W4355">
        <f t="shared" si="68"/>
        <v>1</v>
      </c>
    </row>
    <row r="4356" spans="1:23" x14ac:dyDescent="0.3">
      <c r="A4356" s="2">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s="3">
        <v>19.007999999999999</v>
      </c>
      <c r="S4356">
        <v>8</v>
      </c>
      <c r="T4356">
        <v>0.7</v>
      </c>
      <c r="U4356">
        <v>-12.672000000000001</v>
      </c>
      <c r="V4356">
        <f>DATEDIF(Superstore_Data[[#This Row],[Order Date]],Superstore_Data[[#This Row],[Ship Date]],"d")</f>
        <v>2</v>
      </c>
      <c r="W4356">
        <f t="shared" si="68"/>
        <v>1</v>
      </c>
    </row>
    <row r="4357" spans="1:23" x14ac:dyDescent="0.3">
      <c r="A4357" s="2">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s="3">
        <v>1598.058</v>
      </c>
      <c r="S4357">
        <v>7</v>
      </c>
      <c r="T4357">
        <v>0.7</v>
      </c>
      <c r="U4357">
        <v>-1065.3720000000001</v>
      </c>
      <c r="V4357">
        <f>DATEDIF(Superstore_Data[[#This Row],[Order Date]],Superstore_Data[[#This Row],[Ship Date]],"d")</f>
        <v>3</v>
      </c>
      <c r="W4357">
        <f t="shared" si="68"/>
        <v>1</v>
      </c>
    </row>
    <row r="4358" spans="1:23" x14ac:dyDescent="0.3">
      <c r="A4358" s="2">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s="3">
        <v>36.96</v>
      </c>
      <c r="S4358">
        <v>4</v>
      </c>
      <c r="T4358">
        <v>0.2</v>
      </c>
      <c r="U4358">
        <v>12.012</v>
      </c>
      <c r="V4358">
        <f>DATEDIF(Superstore_Data[[#This Row],[Order Date]],Superstore_Data[[#This Row],[Ship Date]],"d")</f>
        <v>3</v>
      </c>
      <c r="W4358">
        <f t="shared" si="68"/>
        <v>1</v>
      </c>
    </row>
    <row r="4359" spans="1:23" x14ac:dyDescent="0.3">
      <c r="A4359" s="2">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s="3">
        <v>10.368</v>
      </c>
      <c r="S4359">
        <v>2</v>
      </c>
      <c r="T4359">
        <v>0.2</v>
      </c>
      <c r="U4359">
        <v>3.6288</v>
      </c>
      <c r="V4359">
        <f>DATEDIF(Superstore_Data[[#This Row],[Order Date]],Superstore_Data[[#This Row],[Ship Date]],"d")</f>
        <v>0</v>
      </c>
      <c r="W4359">
        <f t="shared" si="68"/>
        <v>1</v>
      </c>
    </row>
    <row r="4360" spans="1:23" x14ac:dyDescent="0.3">
      <c r="A4360" s="2">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s="3">
        <v>77.72</v>
      </c>
      <c r="S4360">
        <v>1</v>
      </c>
      <c r="T4360">
        <v>0.6</v>
      </c>
      <c r="U4360">
        <v>-66.061999999999998</v>
      </c>
      <c r="V4360">
        <f>DATEDIF(Superstore_Data[[#This Row],[Order Date]],Superstore_Data[[#This Row],[Ship Date]],"d")</f>
        <v>0</v>
      </c>
      <c r="W4360">
        <f t="shared" si="68"/>
        <v>1</v>
      </c>
    </row>
    <row r="4361" spans="1:23" x14ac:dyDescent="0.3">
      <c r="A4361" s="2">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s="3">
        <v>520.46400000000006</v>
      </c>
      <c r="S4361">
        <v>2</v>
      </c>
      <c r="T4361">
        <v>0.3</v>
      </c>
      <c r="U4361">
        <v>-14.8704</v>
      </c>
      <c r="V4361">
        <f>DATEDIF(Superstore_Data[[#This Row],[Order Date]],Superstore_Data[[#This Row],[Ship Date]],"d")</f>
        <v>0</v>
      </c>
      <c r="W4361">
        <f t="shared" si="68"/>
        <v>1</v>
      </c>
    </row>
    <row r="4362" spans="1:23" x14ac:dyDescent="0.3">
      <c r="A4362" s="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s="3">
        <v>111.96</v>
      </c>
      <c r="S4362">
        <v>2</v>
      </c>
      <c r="T4362">
        <v>0</v>
      </c>
      <c r="U4362">
        <v>54.860399999999998</v>
      </c>
      <c r="V4362">
        <f>DATEDIF(Superstore_Data[[#This Row],[Order Date]],Superstore_Data[[#This Row],[Ship Date]],"d")</f>
        <v>2</v>
      </c>
      <c r="W4362">
        <f t="shared" si="68"/>
        <v>1</v>
      </c>
    </row>
    <row r="4363" spans="1:23" x14ac:dyDescent="0.3">
      <c r="A4363" s="2">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s="3">
        <v>29.16</v>
      </c>
      <c r="S4363">
        <v>3</v>
      </c>
      <c r="T4363">
        <v>0</v>
      </c>
      <c r="U4363">
        <v>8.4564000000000004</v>
      </c>
      <c r="V4363">
        <f>DATEDIF(Superstore_Data[[#This Row],[Order Date]],Superstore_Data[[#This Row],[Ship Date]],"d")</f>
        <v>4</v>
      </c>
      <c r="W4363">
        <f t="shared" si="68"/>
        <v>1</v>
      </c>
    </row>
    <row r="4364" spans="1:23" x14ac:dyDescent="0.3">
      <c r="A4364" s="2">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s="3">
        <v>131.94</v>
      </c>
      <c r="S4364">
        <v>3</v>
      </c>
      <c r="T4364">
        <v>0</v>
      </c>
      <c r="U4364">
        <v>35.623800000000003</v>
      </c>
      <c r="V4364">
        <f>DATEDIF(Superstore_Data[[#This Row],[Order Date]],Superstore_Data[[#This Row],[Ship Date]],"d")</f>
        <v>2</v>
      </c>
      <c r="W4364">
        <f t="shared" si="68"/>
        <v>1</v>
      </c>
    </row>
    <row r="4365" spans="1:23" x14ac:dyDescent="0.3">
      <c r="A4365" s="2">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s="3">
        <v>25.92</v>
      </c>
      <c r="S4365">
        <v>4</v>
      </c>
      <c r="T4365">
        <v>0</v>
      </c>
      <c r="U4365">
        <v>8.2943999999999996</v>
      </c>
      <c r="V4365">
        <f>DATEDIF(Superstore_Data[[#This Row],[Order Date]],Superstore_Data[[#This Row],[Ship Date]],"d")</f>
        <v>2</v>
      </c>
      <c r="W4365">
        <f t="shared" si="68"/>
        <v>1</v>
      </c>
    </row>
    <row r="4366" spans="1:23" x14ac:dyDescent="0.3">
      <c r="A4366" s="2">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s="3">
        <v>704.76</v>
      </c>
      <c r="S4366">
        <v>4</v>
      </c>
      <c r="T4366">
        <v>0</v>
      </c>
      <c r="U4366">
        <v>162.09479999999999</v>
      </c>
      <c r="V4366">
        <f>DATEDIF(Superstore_Data[[#This Row],[Order Date]],Superstore_Data[[#This Row],[Ship Date]],"d")</f>
        <v>2</v>
      </c>
      <c r="W4366">
        <f t="shared" si="68"/>
        <v>1</v>
      </c>
    </row>
    <row r="4367" spans="1:23" x14ac:dyDescent="0.3">
      <c r="A4367" s="2">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s="3">
        <v>7.41</v>
      </c>
      <c r="S4367">
        <v>3</v>
      </c>
      <c r="T4367">
        <v>0</v>
      </c>
      <c r="U4367">
        <v>3.4826999999999999</v>
      </c>
      <c r="V4367">
        <f>DATEDIF(Superstore_Data[[#This Row],[Order Date]],Superstore_Data[[#This Row],[Ship Date]],"d")</f>
        <v>2</v>
      </c>
      <c r="W4367">
        <f t="shared" si="68"/>
        <v>1</v>
      </c>
    </row>
    <row r="4368" spans="1:23" x14ac:dyDescent="0.3">
      <c r="A4368" s="2">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s="3">
        <v>21.5</v>
      </c>
      <c r="S4368">
        <v>10</v>
      </c>
      <c r="T4368">
        <v>0</v>
      </c>
      <c r="U4368">
        <v>7.0949999999999998</v>
      </c>
      <c r="V4368">
        <f>DATEDIF(Superstore_Data[[#This Row],[Order Date]],Superstore_Data[[#This Row],[Ship Date]],"d")</f>
        <v>2</v>
      </c>
      <c r="W4368">
        <f t="shared" si="68"/>
        <v>1</v>
      </c>
    </row>
    <row r="4369" spans="1:23" x14ac:dyDescent="0.3">
      <c r="A4369" s="2">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s="3">
        <v>10.528</v>
      </c>
      <c r="S4369">
        <v>4</v>
      </c>
      <c r="T4369">
        <v>0.2</v>
      </c>
      <c r="U4369">
        <v>3.29</v>
      </c>
      <c r="V4369">
        <f>DATEDIF(Superstore_Data[[#This Row],[Order Date]],Superstore_Data[[#This Row],[Ship Date]],"d")</f>
        <v>2</v>
      </c>
      <c r="W4369">
        <f t="shared" si="68"/>
        <v>1</v>
      </c>
    </row>
    <row r="4370" spans="1:23" x14ac:dyDescent="0.3">
      <c r="A4370" s="2">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s="3">
        <v>20.544</v>
      </c>
      <c r="S4370">
        <v>6</v>
      </c>
      <c r="T4370">
        <v>0.2</v>
      </c>
      <c r="U4370">
        <v>6.42</v>
      </c>
      <c r="V4370">
        <f>DATEDIF(Superstore_Data[[#This Row],[Order Date]],Superstore_Data[[#This Row],[Ship Date]],"d")</f>
        <v>2</v>
      </c>
      <c r="W4370">
        <f t="shared" si="68"/>
        <v>1</v>
      </c>
    </row>
    <row r="4371" spans="1:23" x14ac:dyDescent="0.3">
      <c r="A4371" s="2">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s="3">
        <v>104.9</v>
      </c>
      <c r="S4371">
        <v>5</v>
      </c>
      <c r="T4371">
        <v>0</v>
      </c>
      <c r="U4371">
        <v>50.351999999999997</v>
      </c>
      <c r="V4371">
        <f>DATEDIF(Superstore_Data[[#This Row],[Order Date]],Superstore_Data[[#This Row],[Ship Date]],"d")</f>
        <v>5</v>
      </c>
      <c r="W4371">
        <f t="shared" si="68"/>
        <v>1</v>
      </c>
    </row>
    <row r="4372" spans="1:23" x14ac:dyDescent="0.3">
      <c r="A4372" s="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s="3">
        <v>39.68</v>
      </c>
      <c r="S4372">
        <v>2</v>
      </c>
      <c r="T4372">
        <v>0</v>
      </c>
      <c r="U4372">
        <v>16.268799999999999</v>
      </c>
      <c r="V4372">
        <f>DATEDIF(Superstore_Data[[#This Row],[Order Date]],Superstore_Data[[#This Row],[Ship Date]],"d")</f>
        <v>5</v>
      </c>
      <c r="W4372">
        <f t="shared" si="68"/>
        <v>1</v>
      </c>
    </row>
    <row r="4373" spans="1:23" x14ac:dyDescent="0.3">
      <c r="A4373" s="2">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s="3">
        <v>51.75</v>
      </c>
      <c r="S4373">
        <v>5</v>
      </c>
      <c r="T4373">
        <v>0</v>
      </c>
      <c r="U4373">
        <v>24.84</v>
      </c>
      <c r="V4373">
        <f>DATEDIF(Superstore_Data[[#This Row],[Order Date]],Superstore_Data[[#This Row],[Ship Date]],"d")</f>
        <v>5</v>
      </c>
      <c r="W4373">
        <f t="shared" si="68"/>
        <v>1</v>
      </c>
    </row>
    <row r="4374" spans="1:23" x14ac:dyDescent="0.3">
      <c r="A4374" s="2">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s="3">
        <v>11.68</v>
      </c>
      <c r="S4374">
        <v>2</v>
      </c>
      <c r="T4374">
        <v>0</v>
      </c>
      <c r="U4374">
        <v>5.4896000000000003</v>
      </c>
      <c r="V4374">
        <f>DATEDIF(Superstore_Data[[#This Row],[Order Date]],Superstore_Data[[#This Row],[Ship Date]],"d")</f>
        <v>2</v>
      </c>
      <c r="W4374">
        <f t="shared" si="68"/>
        <v>1</v>
      </c>
    </row>
    <row r="4375" spans="1:23" x14ac:dyDescent="0.3">
      <c r="A4375" s="2">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s="3">
        <v>159.75</v>
      </c>
      <c r="S4375">
        <v>5</v>
      </c>
      <c r="T4375">
        <v>0</v>
      </c>
      <c r="U4375">
        <v>11.182499999999999</v>
      </c>
      <c r="V4375">
        <f>DATEDIF(Superstore_Data[[#This Row],[Order Date]],Superstore_Data[[#This Row],[Ship Date]],"d")</f>
        <v>2</v>
      </c>
      <c r="W4375">
        <f t="shared" si="68"/>
        <v>1</v>
      </c>
    </row>
    <row r="4376" spans="1:23" x14ac:dyDescent="0.3">
      <c r="A4376" s="2">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s="3">
        <v>103.968</v>
      </c>
      <c r="S4376">
        <v>6</v>
      </c>
      <c r="T4376">
        <v>0.2</v>
      </c>
      <c r="U4376">
        <v>16.8948</v>
      </c>
      <c r="V4376">
        <f>DATEDIF(Superstore_Data[[#This Row],[Order Date]],Superstore_Data[[#This Row],[Ship Date]],"d")</f>
        <v>6</v>
      </c>
      <c r="W4376">
        <f t="shared" si="68"/>
        <v>1</v>
      </c>
    </row>
    <row r="4377" spans="1:23" x14ac:dyDescent="0.3">
      <c r="A4377" s="2">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s="3">
        <v>303.25</v>
      </c>
      <c r="S4377">
        <v>5</v>
      </c>
      <c r="T4377">
        <v>0</v>
      </c>
      <c r="U4377">
        <v>63.682499999999997</v>
      </c>
      <c r="V4377">
        <f>DATEDIF(Superstore_Data[[#This Row],[Order Date]],Superstore_Data[[#This Row],[Ship Date]],"d")</f>
        <v>5</v>
      </c>
      <c r="W4377">
        <f t="shared" si="68"/>
        <v>1</v>
      </c>
    </row>
    <row r="4378" spans="1:23" x14ac:dyDescent="0.3">
      <c r="A4378" s="2">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s="3">
        <v>270.72000000000003</v>
      </c>
      <c r="S4378">
        <v>3</v>
      </c>
      <c r="T4378">
        <v>0</v>
      </c>
      <c r="U4378">
        <v>78.508799999999994</v>
      </c>
      <c r="V4378">
        <f>DATEDIF(Superstore_Data[[#This Row],[Order Date]],Superstore_Data[[#This Row],[Ship Date]],"d")</f>
        <v>5</v>
      </c>
      <c r="W4378">
        <f t="shared" si="68"/>
        <v>1</v>
      </c>
    </row>
    <row r="4379" spans="1:23" x14ac:dyDescent="0.3">
      <c r="A4379" s="2">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s="3">
        <v>1487.04</v>
      </c>
      <c r="S4379">
        <v>5</v>
      </c>
      <c r="T4379">
        <v>0.2</v>
      </c>
      <c r="U4379">
        <v>148.70400000000001</v>
      </c>
      <c r="V4379">
        <f>DATEDIF(Superstore_Data[[#This Row],[Order Date]],Superstore_Data[[#This Row],[Ship Date]],"d")</f>
        <v>5</v>
      </c>
      <c r="W4379">
        <f t="shared" si="68"/>
        <v>1</v>
      </c>
    </row>
    <row r="4380" spans="1:23" x14ac:dyDescent="0.3">
      <c r="A4380" s="2">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s="3">
        <v>17.48</v>
      </c>
      <c r="S4380">
        <v>2</v>
      </c>
      <c r="T4380">
        <v>0</v>
      </c>
      <c r="U4380">
        <v>8.2156000000000002</v>
      </c>
      <c r="V4380">
        <f>DATEDIF(Superstore_Data[[#This Row],[Order Date]],Superstore_Data[[#This Row],[Ship Date]],"d")</f>
        <v>2</v>
      </c>
      <c r="W4380">
        <f t="shared" si="68"/>
        <v>1</v>
      </c>
    </row>
    <row r="4381" spans="1:23" x14ac:dyDescent="0.3">
      <c r="A4381" s="2">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s="3">
        <v>71.88</v>
      </c>
      <c r="S4381">
        <v>2</v>
      </c>
      <c r="T4381">
        <v>0</v>
      </c>
      <c r="U4381">
        <v>32.345999999999997</v>
      </c>
      <c r="V4381">
        <f>DATEDIF(Superstore_Data[[#This Row],[Order Date]],Superstore_Data[[#This Row],[Ship Date]],"d")</f>
        <v>2</v>
      </c>
      <c r="W4381">
        <f t="shared" si="68"/>
        <v>1</v>
      </c>
    </row>
    <row r="4382" spans="1:23" x14ac:dyDescent="0.3">
      <c r="A4382" s="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s="3">
        <v>60.45</v>
      </c>
      <c r="S4382">
        <v>3</v>
      </c>
      <c r="T4382">
        <v>0</v>
      </c>
      <c r="U4382">
        <v>16.3215</v>
      </c>
      <c r="V4382">
        <f>DATEDIF(Superstore_Data[[#This Row],[Order Date]],Superstore_Data[[#This Row],[Ship Date]],"d")</f>
        <v>5</v>
      </c>
      <c r="W4382">
        <f t="shared" si="68"/>
        <v>1</v>
      </c>
    </row>
    <row r="4383" spans="1:23" x14ac:dyDescent="0.3">
      <c r="A4383" s="2">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s="3">
        <v>253.17599999999999</v>
      </c>
      <c r="S4383">
        <v>3</v>
      </c>
      <c r="T4383">
        <v>0.2</v>
      </c>
      <c r="U4383">
        <v>-31.646999999999998</v>
      </c>
      <c r="V4383">
        <f>DATEDIF(Superstore_Data[[#This Row],[Order Date]],Superstore_Data[[#This Row],[Ship Date]],"d")</f>
        <v>5</v>
      </c>
      <c r="W4383">
        <f t="shared" si="68"/>
        <v>1</v>
      </c>
    </row>
    <row r="4384" spans="1:23" x14ac:dyDescent="0.3">
      <c r="A4384" s="2">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s="3">
        <v>2.88</v>
      </c>
      <c r="S4384">
        <v>5</v>
      </c>
      <c r="T4384">
        <v>0.8</v>
      </c>
      <c r="U4384">
        <v>-4.4640000000000004</v>
      </c>
      <c r="V4384">
        <f>DATEDIF(Superstore_Data[[#This Row],[Order Date]],Superstore_Data[[#This Row],[Ship Date]],"d")</f>
        <v>7</v>
      </c>
      <c r="W4384">
        <f t="shared" si="68"/>
        <v>1</v>
      </c>
    </row>
    <row r="4385" spans="1:23" x14ac:dyDescent="0.3">
      <c r="A4385" s="2">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s="3">
        <v>384.94400000000002</v>
      </c>
      <c r="S4385">
        <v>4</v>
      </c>
      <c r="T4385">
        <v>0.3</v>
      </c>
      <c r="U4385">
        <v>-126.4816</v>
      </c>
      <c r="V4385">
        <f>DATEDIF(Superstore_Data[[#This Row],[Order Date]],Superstore_Data[[#This Row],[Ship Date]],"d")</f>
        <v>7</v>
      </c>
      <c r="W4385">
        <f t="shared" si="68"/>
        <v>1</v>
      </c>
    </row>
    <row r="4386" spans="1:23" x14ac:dyDescent="0.3">
      <c r="A4386" s="2">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s="3">
        <v>153.584</v>
      </c>
      <c r="S4386">
        <v>2</v>
      </c>
      <c r="T4386">
        <v>0.2</v>
      </c>
      <c r="U4386">
        <v>13.438599999999999</v>
      </c>
      <c r="V4386">
        <f>DATEDIF(Superstore_Data[[#This Row],[Order Date]],Superstore_Data[[#This Row],[Ship Date]],"d")</f>
        <v>7</v>
      </c>
      <c r="W4386">
        <f t="shared" si="68"/>
        <v>1</v>
      </c>
    </row>
    <row r="4387" spans="1:23" x14ac:dyDescent="0.3">
      <c r="A4387" s="2">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s="3">
        <v>913.43</v>
      </c>
      <c r="S4387">
        <v>5</v>
      </c>
      <c r="T4387">
        <v>0.3</v>
      </c>
      <c r="U4387">
        <v>-52.195999999999998</v>
      </c>
      <c r="V4387">
        <f>DATEDIF(Superstore_Data[[#This Row],[Order Date]],Superstore_Data[[#This Row],[Ship Date]],"d")</f>
        <v>7</v>
      </c>
      <c r="W4387">
        <f t="shared" si="68"/>
        <v>1</v>
      </c>
    </row>
    <row r="4388" spans="1:23" x14ac:dyDescent="0.3">
      <c r="A4388" s="2">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s="3">
        <v>43.92</v>
      </c>
      <c r="S4388">
        <v>4</v>
      </c>
      <c r="T4388">
        <v>0</v>
      </c>
      <c r="U4388">
        <v>11.8584</v>
      </c>
      <c r="V4388">
        <f>DATEDIF(Superstore_Data[[#This Row],[Order Date]],Superstore_Data[[#This Row],[Ship Date]],"d")</f>
        <v>6</v>
      </c>
      <c r="W4388">
        <f t="shared" si="68"/>
        <v>1</v>
      </c>
    </row>
    <row r="4389" spans="1:23" x14ac:dyDescent="0.3">
      <c r="A4389" s="2">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s="3">
        <v>25.032</v>
      </c>
      <c r="S4389">
        <v>3</v>
      </c>
      <c r="T4389">
        <v>0.2</v>
      </c>
      <c r="U4389">
        <v>7.8224999999999998</v>
      </c>
      <c r="V4389">
        <f>DATEDIF(Superstore_Data[[#This Row],[Order Date]],Superstore_Data[[#This Row],[Ship Date]],"d")</f>
        <v>6</v>
      </c>
      <c r="W4389">
        <f t="shared" si="68"/>
        <v>1</v>
      </c>
    </row>
    <row r="4390" spans="1:23" x14ac:dyDescent="0.3">
      <c r="A4390" s="2">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3">
        <v>46.76</v>
      </c>
      <c r="S4390">
        <v>7</v>
      </c>
      <c r="T4390">
        <v>0</v>
      </c>
      <c r="U4390">
        <v>22.444800000000001</v>
      </c>
      <c r="V4390">
        <f>DATEDIF(Superstore_Data[[#This Row],[Order Date]],Superstore_Data[[#This Row],[Ship Date]],"d")</f>
        <v>2</v>
      </c>
      <c r="W4390">
        <f t="shared" si="68"/>
        <v>1</v>
      </c>
    </row>
    <row r="4391" spans="1:23" x14ac:dyDescent="0.3">
      <c r="A4391" s="2">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3">
        <v>183.96799999999999</v>
      </c>
      <c r="S4391">
        <v>2</v>
      </c>
      <c r="T4391">
        <v>0.2</v>
      </c>
      <c r="U4391">
        <v>-25.2956</v>
      </c>
      <c r="V4391">
        <f>DATEDIF(Superstore_Data[[#This Row],[Order Date]],Superstore_Data[[#This Row],[Ship Date]],"d")</f>
        <v>2</v>
      </c>
      <c r="W4391">
        <f t="shared" si="68"/>
        <v>1</v>
      </c>
    </row>
    <row r="4392" spans="1:23" x14ac:dyDescent="0.3">
      <c r="A4392" s="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s="3">
        <v>1259.97</v>
      </c>
      <c r="S4392">
        <v>3</v>
      </c>
      <c r="T4392">
        <v>0</v>
      </c>
      <c r="U4392">
        <v>327.59219999999999</v>
      </c>
      <c r="V4392">
        <f>DATEDIF(Superstore_Data[[#This Row],[Order Date]],Superstore_Data[[#This Row],[Ship Date]],"d")</f>
        <v>2</v>
      </c>
      <c r="W4392">
        <f t="shared" si="68"/>
        <v>1</v>
      </c>
    </row>
    <row r="4393" spans="1:23" x14ac:dyDescent="0.3">
      <c r="A4393" s="2">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3">
        <v>68.97</v>
      </c>
      <c r="S4393">
        <v>3</v>
      </c>
      <c r="T4393">
        <v>0</v>
      </c>
      <c r="U4393">
        <v>19.311599999999999</v>
      </c>
      <c r="V4393">
        <f>DATEDIF(Superstore_Data[[#This Row],[Order Date]],Superstore_Data[[#This Row],[Ship Date]],"d")</f>
        <v>2</v>
      </c>
      <c r="W4393">
        <f t="shared" si="68"/>
        <v>1</v>
      </c>
    </row>
    <row r="4394" spans="1:23" x14ac:dyDescent="0.3">
      <c r="A4394" s="2">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s="3">
        <v>70.367999999999995</v>
      </c>
      <c r="S4394">
        <v>2</v>
      </c>
      <c r="T4394">
        <v>0.2</v>
      </c>
      <c r="U4394">
        <v>6.1571999999999996</v>
      </c>
      <c r="V4394">
        <f>DATEDIF(Superstore_Data[[#This Row],[Order Date]],Superstore_Data[[#This Row],[Ship Date]],"d")</f>
        <v>4</v>
      </c>
      <c r="W4394">
        <f t="shared" si="68"/>
        <v>1</v>
      </c>
    </row>
    <row r="4395" spans="1:23" x14ac:dyDescent="0.3">
      <c r="A4395" s="2">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s="3">
        <v>59.96</v>
      </c>
      <c r="S4395">
        <v>5</v>
      </c>
      <c r="T4395">
        <v>0.2</v>
      </c>
      <c r="U4395">
        <v>21.735499999999998</v>
      </c>
      <c r="V4395">
        <f>DATEDIF(Superstore_Data[[#This Row],[Order Date]],Superstore_Data[[#This Row],[Ship Date]],"d")</f>
        <v>4</v>
      </c>
      <c r="W4395">
        <f t="shared" si="68"/>
        <v>1</v>
      </c>
    </row>
    <row r="4396" spans="1:23" x14ac:dyDescent="0.3">
      <c r="A4396" s="2">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3">
        <v>25.984000000000002</v>
      </c>
      <c r="S4396">
        <v>1</v>
      </c>
      <c r="T4396">
        <v>0.2</v>
      </c>
      <c r="U4396">
        <v>-5.1967999999999996</v>
      </c>
      <c r="V4396">
        <f>DATEDIF(Superstore_Data[[#This Row],[Order Date]],Superstore_Data[[#This Row],[Ship Date]],"d")</f>
        <v>0</v>
      </c>
      <c r="W4396">
        <f t="shared" si="68"/>
        <v>1</v>
      </c>
    </row>
    <row r="4397" spans="1:23" x14ac:dyDescent="0.3">
      <c r="A4397" s="2">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3">
        <v>27.36</v>
      </c>
      <c r="S4397">
        <v>3</v>
      </c>
      <c r="T4397">
        <v>0.7</v>
      </c>
      <c r="U4397">
        <v>-21.888000000000002</v>
      </c>
      <c r="V4397">
        <f>DATEDIF(Superstore_Data[[#This Row],[Order Date]],Superstore_Data[[#This Row],[Ship Date]],"d")</f>
        <v>0</v>
      </c>
      <c r="W4397">
        <f t="shared" si="68"/>
        <v>1</v>
      </c>
    </row>
    <row r="4398" spans="1:23" x14ac:dyDescent="0.3">
      <c r="A4398" s="2">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s="3">
        <v>361.37599999999998</v>
      </c>
      <c r="S4398">
        <v>2</v>
      </c>
      <c r="T4398">
        <v>0.2</v>
      </c>
      <c r="U4398">
        <v>27.103200000000001</v>
      </c>
      <c r="V4398">
        <f>DATEDIF(Superstore_Data[[#This Row],[Order Date]],Superstore_Data[[#This Row],[Ship Date]],"d")</f>
        <v>4</v>
      </c>
      <c r="W4398">
        <f t="shared" si="68"/>
        <v>1</v>
      </c>
    </row>
    <row r="4399" spans="1:23" x14ac:dyDescent="0.3">
      <c r="A4399" s="2">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s="3">
        <v>172.18600000000001</v>
      </c>
      <c r="S4399">
        <v>2</v>
      </c>
      <c r="T4399">
        <v>0.3</v>
      </c>
      <c r="U4399">
        <v>-46.736199999999997</v>
      </c>
      <c r="V4399">
        <f>DATEDIF(Superstore_Data[[#This Row],[Order Date]],Superstore_Data[[#This Row],[Ship Date]],"d")</f>
        <v>4</v>
      </c>
      <c r="W4399">
        <f t="shared" si="68"/>
        <v>1</v>
      </c>
    </row>
    <row r="4400" spans="1:23" x14ac:dyDescent="0.3">
      <c r="A4400" s="2">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s="3">
        <v>69.007999999999996</v>
      </c>
      <c r="S4400">
        <v>2</v>
      </c>
      <c r="T4400">
        <v>0.2</v>
      </c>
      <c r="U4400">
        <v>12.0764</v>
      </c>
      <c r="V4400">
        <f>DATEDIF(Superstore_Data[[#This Row],[Order Date]],Superstore_Data[[#This Row],[Ship Date]],"d")</f>
        <v>4</v>
      </c>
      <c r="W4400">
        <f t="shared" si="68"/>
        <v>1</v>
      </c>
    </row>
    <row r="4401" spans="1:23" x14ac:dyDescent="0.3">
      <c r="A4401" s="2">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3">
        <v>199.9</v>
      </c>
      <c r="S4401">
        <v>5</v>
      </c>
      <c r="T4401">
        <v>0</v>
      </c>
      <c r="U4401">
        <v>89.954999999999998</v>
      </c>
      <c r="V4401">
        <f>DATEDIF(Superstore_Data[[#This Row],[Order Date]],Superstore_Data[[#This Row],[Ship Date]],"d")</f>
        <v>0</v>
      </c>
      <c r="W4401">
        <f t="shared" si="68"/>
        <v>1</v>
      </c>
    </row>
    <row r="4402" spans="1:23" x14ac:dyDescent="0.3">
      <c r="A4402" s="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s="3">
        <v>901.95</v>
      </c>
      <c r="S4402">
        <v>3</v>
      </c>
      <c r="T4402">
        <v>0</v>
      </c>
      <c r="U4402">
        <v>297.64350000000002</v>
      </c>
      <c r="V4402">
        <f>DATEDIF(Superstore_Data[[#This Row],[Order Date]],Superstore_Data[[#This Row],[Ship Date]],"d")</f>
        <v>0</v>
      </c>
      <c r="W4402">
        <f t="shared" si="68"/>
        <v>1</v>
      </c>
    </row>
    <row r="4403" spans="1:23" x14ac:dyDescent="0.3">
      <c r="A4403" s="2">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3">
        <v>971.5</v>
      </c>
      <c r="S4403">
        <v>5</v>
      </c>
      <c r="T4403">
        <v>0</v>
      </c>
      <c r="U4403">
        <v>252.59</v>
      </c>
      <c r="V4403">
        <f>DATEDIF(Superstore_Data[[#This Row],[Order Date]],Superstore_Data[[#This Row],[Ship Date]],"d")</f>
        <v>0</v>
      </c>
      <c r="W4403">
        <f t="shared" si="68"/>
        <v>1</v>
      </c>
    </row>
    <row r="4404" spans="1:23" x14ac:dyDescent="0.3">
      <c r="A4404" s="2">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s="3">
        <v>11.327999999999999</v>
      </c>
      <c r="S4404">
        <v>2</v>
      </c>
      <c r="T4404">
        <v>0.2</v>
      </c>
      <c r="U4404">
        <v>2.5488</v>
      </c>
      <c r="V4404">
        <f>DATEDIF(Superstore_Data[[#This Row],[Order Date]],Superstore_Data[[#This Row],[Ship Date]],"d")</f>
        <v>1</v>
      </c>
      <c r="W4404">
        <f t="shared" si="68"/>
        <v>1</v>
      </c>
    </row>
    <row r="4405" spans="1:23" x14ac:dyDescent="0.3">
      <c r="A4405" s="2">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s="3">
        <v>21.24</v>
      </c>
      <c r="S4405">
        <v>3</v>
      </c>
      <c r="T4405">
        <v>0</v>
      </c>
      <c r="U4405">
        <v>8.0711999999999993</v>
      </c>
      <c r="V4405">
        <f>DATEDIF(Superstore_Data[[#This Row],[Order Date]],Superstore_Data[[#This Row],[Ship Date]],"d")</f>
        <v>2</v>
      </c>
      <c r="W4405">
        <f t="shared" si="68"/>
        <v>1</v>
      </c>
    </row>
    <row r="4406" spans="1:23" x14ac:dyDescent="0.3">
      <c r="A4406" s="2">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s="3">
        <v>34.799999999999997</v>
      </c>
      <c r="S4406">
        <v>3</v>
      </c>
      <c r="T4406">
        <v>0.2</v>
      </c>
      <c r="U4406">
        <v>2.1749999999999998</v>
      </c>
      <c r="V4406">
        <f>DATEDIF(Superstore_Data[[#This Row],[Order Date]],Superstore_Data[[#This Row],[Ship Date]],"d")</f>
        <v>5</v>
      </c>
      <c r="W4406">
        <f t="shared" si="68"/>
        <v>1</v>
      </c>
    </row>
    <row r="4407" spans="1:23" x14ac:dyDescent="0.3">
      <c r="A4407" s="2">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s="3">
        <v>38.975999999999999</v>
      </c>
      <c r="S4407">
        <v>3</v>
      </c>
      <c r="T4407">
        <v>0.2</v>
      </c>
      <c r="U4407">
        <v>-2.4359999999999999</v>
      </c>
      <c r="V4407">
        <f>DATEDIF(Superstore_Data[[#This Row],[Order Date]],Superstore_Data[[#This Row],[Ship Date]],"d")</f>
        <v>5</v>
      </c>
      <c r="W4407">
        <f t="shared" si="68"/>
        <v>1</v>
      </c>
    </row>
    <row r="4408" spans="1:23" x14ac:dyDescent="0.3">
      <c r="A4408" s="2">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s="3">
        <v>9.08</v>
      </c>
      <c r="S4408">
        <v>2</v>
      </c>
      <c r="T4408">
        <v>0</v>
      </c>
      <c r="U4408">
        <v>4.0860000000000003</v>
      </c>
      <c r="V4408">
        <f>DATEDIF(Superstore_Data[[#This Row],[Order Date]],Superstore_Data[[#This Row],[Ship Date]],"d")</f>
        <v>5</v>
      </c>
      <c r="W4408">
        <f t="shared" si="68"/>
        <v>1</v>
      </c>
    </row>
    <row r="4409" spans="1:23" x14ac:dyDescent="0.3">
      <c r="A4409" s="2">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s="3">
        <v>314.55</v>
      </c>
      <c r="S4409">
        <v>3</v>
      </c>
      <c r="T4409">
        <v>0</v>
      </c>
      <c r="U4409">
        <v>150.98400000000001</v>
      </c>
      <c r="V4409">
        <f>DATEDIF(Superstore_Data[[#This Row],[Order Date]],Superstore_Data[[#This Row],[Ship Date]],"d")</f>
        <v>5</v>
      </c>
      <c r="W4409">
        <f t="shared" si="68"/>
        <v>1</v>
      </c>
    </row>
    <row r="4410" spans="1:23" x14ac:dyDescent="0.3">
      <c r="A4410" s="2">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s="3">
        <v>4.91</v>
      </c>
      <c r="S4410">
        <v>1</v>
      </c>
      <c r="T4410">
        <v>0</v>
      </c>
      <c r="U4410">
        <v>2.3077000000000001</v>
      </c>
      <c r="V4410">
        <f>DATEDIF(Superstore_Data[[#This Row],[Order Date]],Superstore_Data[[#This Row],[Ship Date]],"d")</f>
        <v>5</v>
      </c>
      <c r="W4410">
        <f t="shared" si="68"/>
        <v>1</v>
      </c>
    </row>
    <row r="4411" spans="1:23" x14ac:dyDescent="0.3">
      <c r="A4411" s="2">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s="3">
        <v>5.78</v>
      </c>
      <c r="S4411">
        <v>2</v>
      </c>
      <c r="T4411">
        <v>0</v>
      </c>
      <c r="U4411">
        <v>2.7166000000000001</v>
      </c>
      <c r="V4411">
        <f>DATEDIF(Superstore_Data[[#This Row],[Order Date]],Superstore_Data[[#This Row],[Ship Date]],"d")</f>
        <v>5</v>
      </c>
      <c r="W4411">
        <f t="shared" si="68"/>
        <v>1</v>
      </c>
    </row>
    <row r="4412" spans="1:23" x14ac:dyDescent="0.3">
      <c r="A4412" s="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s="3">
        <v>107.94</v>
      </c>
      <c r="S4412">
        <v>6</v>
      </c>
      <c r="T4412">
        <v>0</v>
      </c>
      <c r="U4412">
        <v>30.223199999999999</v>
      </c>
      <c r="V4412">
        <f>DATEDIF(Superstore_Data[[#This Row],[Order Date]],Superstore_Data[[#This Row],[Ship Date]],"d")</f>
        <v>5</v>
      </c>
      <c r="W4412">
        <f t="shared" si="68"/>
        <v>1</v>
      </c>
    </row>
    <row r="4413" spans="1:23" x14ac:dyDescent="0.3">
      <c r="A4413" s="2">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s="3">
        <v>19.649999999999999</v>
      </c>
      <c r="S4413">
        <v>3</v>
      </c>
      <c r="T4413">
        <v>0</v>
      </c>
      <c r="U4413">
        <v>9.0389999999999997</v>
      </c>
      <c r="V4413">
        <f>DATEDIF(Superstore_Data[[#This Row],[Order Date]],Superstore_Data[[#This Row],[Ship Date]],"d")</f>
        <v>3</v>
      </c>
      <c r="W4413">
        <f t="shared" si="68"/>
        <v>1</v>
      </c>
    </row>
    <row r="4414" spans="1:23" x14ac:dyDescent="0.3">
      <c r="A4414" s="2">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3">
        <v>617.97</v>
      </c>
      <c r="S4414">
        <v>3</v>
      </c>
      <c r="T4414">
        <v>0</v>
      </c>
      <c r="U4414">
        <v>160.6722</v>
      </c>
      <c r="V4414">
        <f>DATEDIF(Superstore_Data[[#This Row],[Order Date]],Superstore_Data[[#This Row],[Ship Date]],"d")</f>
        <v>3</v>
      </c>
      <c r="W4414">
        <f t="shared" si="68"/>
        <v>1</v>
      </c>
    </row>
    <row r="4415" spans="1:23" x14ac:dyDescent="0.3">
      <c r="A4415" s="2">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3">
        <v>59.7</v>
      </c>
      <c r="S4415">
        <v>3</v>
      </c>
      <c r="T4415">
        <v>0</v>
      </c>
      <c r="U4415">
        <v>26.864999999999998</v>
      </c>
      <c r="V4415">
        <f>DATEDIF(Superstore_Data[[#This Row],[Order Date]],Superstore_Data[[#This Row],[Ship Date]],"d")</f>
        <v>3</v>
      </c>
      <c r="W4415">
        <f t="shared" si="68"/>
        <v>1</v>
      </c>
    </row>
    <row r="4416" spans="1:23" x14ac:dyDescent="0.3">
      <c r="A4416" s="2">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s="3">
        <v>387.99</v>
      </c>
      <c r="S4416">
        <v>1</v>
      </c>
      <c r="T4416">
        <v>0</v>
      </c>
      <c r="U4416">
        <v>182.3553</v>
      </c>
      <c r="V4416">
        <f>DATEDIF(Superstore_Data[[#This Row],[Order Date]],Superstore_Data[[#This Row],[Ship Date]],"d")</f>
        <v>4</v>
      </c>
      <c r="W4416">
        <f t="shared" si="68"/>
        <v>1</v>
      </c>
    </row>
    <row r="4417" spans="1:23" x14ac:dyDescent="0.3">
      <c r="A4417" s="2">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s="3">
        <v>575.91999999999996</v>
      </c>
      <c r="S4417">
        <v>2</v>
      </c>
      <c r="T4417">
        <v>0.2</v>
      </c>
      <c r="U4417">
        <v>71.989999999999995</v>
      </c>
      <c r="V4417">
        <f>DATEDIF(Superstore_Data[[#This Row],[Order Date]],Superstore_Data[[#This Row],[Ship Date]],"d")</f>
        <v>7</v>
      </c>
      <c r="W4417">
        <f t="shared" si="68"/>
        <v>1</v>
      </c>
    </row>
    <row r="4418" spans="1:23" x14ac:dyDescent="0.3">
      <c r="A4418" s="2">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s="3">
        <v>30.4</v>
      </c>
      <c r="S4418">
        <v>5</v>
      </c>
      <c r="T4418">
        <v>0</v>
      </c>
      <c r="U4418">
        <v>15.2</v>
      </c>
      <c r="V4418">
        <f>DATEDIF(Superstore_Data[[#This Row],[Order Date]],Superstore_Data[[#This Row],[Ship Date]],"d")</f>
        <v>7</v>
      </c>
      <c r="W4418">
        <f t="shared" ref="W4418:W4481" si="69">COUNTIF($A:$A,A4418)</f>
        <v>1</v>
      </c>
    </row>
    <row r="4419" spans="1:23" x14ac:dyDescent="0.3">
      <c r="A4419" s="2">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s="3">
        <v>478.24</v>
      </c>
      <c r="S4419">
        <v>8</v>
      </c>
      <c r="T4419">
        <v>0</v>
      </c>
      <c r="U4419">
        <v>219.99039999999999</v>
      </c>
      <c r="V4419">
        <f>DATEDIF(Superstore_Data[[#This Row],[Order Date]],Superstore_Data[[#This Row],[Ship Date]],"d")</f>
        <v>3</v>
      </c>
      <c r="W4419">
        <f t="shared" si="69"/>
        <v>1</v>
      </c>
    </row>
    <row r="4420" spans="1:23" x14ac:dyDescent="0.3">
      <c r="A4420" s="2">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s="3">
        <v>190.84800000000001</v>
      </c>
      <c r="S4420">
        <v>3</v>
      </c>
      <c r="T4420">
        <v>0.2</v>
      </c>
      <c r="U4420">
        <v>-21.470400000000001</v>
      </c>
      <c r="V4420">
        <f>DATEDIF(Superstore_Data[[#This Row],[Order Date]],Superstore_Data[[#This Row],[Ship Date]],"d")</f>
        <v>7</v>
      </c>
      <c r="W4420">
        <f t="shared" si="69"/>
        <v>1</v>
      </c>
    </row>
    <row r="4421" spans="1:23" x14ac:dyDescent="0.3">
      <c r="A4421" s="2">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s="3">
        <v>5.484</v>
      </c>
      <c r="S4421">
        <v>4</v>
      </c>
      <c r="T4421">
        <v>0.7</v>
      </c>
      <c r="U4421">
        <v>-4.0216000000000003</v>
      </c>
      <c r="V4421">
        <f>DATEDIF(Superstore_Data[[#This Row],[Order Date]],Superstore_Data[[#This Row],[Ship Date]],"d")</f>
        <v>7</v>
      </c>
      <c r="W4421">
        <f t="shared" si="69"/>
        <v>1</v>
      </c>
    </row>
    <row r="4422" spans="1:23" x14ac:dyDescent="0.3">
      <c r="A4422" s="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3">
        <v>40.92</v>
      </c>
      <c r="S4422">
        <v>5</v>
      </c>
      <c r="T4422">
        <v>0.2</v>
      </c>
      <c r="U4422">
        <v>3.069</v>
      </c>
      <c r="V4422">
        <f>DATEDIF(Superstore_Data[[#This Row],[Order Date]],Superstore_Data[[#This Row],[Ship Date]],"d")</f>
        <v>4</v>
      </c>
      <c r="W4422">
        <f t="shared" si="69"/>
        <v>1</v>
      </c>
    </row>
    <row r="4423" spans="1:23" x14ac:dyDescent="0.3">
      <c r="A4423" s="2">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s="3">
        <v>15.552</v>
      </c>
      <c r="S4423">
        <v>3</v>
      </c>
      <c r="T4423">
        <v>0.2</v>
      </c>
      <c r="U4423">
        <v>2.3328000000000002</v>
      </c>
      <c r="V4423">
        <f>DATEDIF(Superstore_Data[[#This Row],[Order Date]],Superstore_Data[[#This Row],[Ship Date]],"d")</f>
        <v>5</v>
      </c>
      <c r="W4423">
        <f t="shared" si="69"/>
        <v>1</v>
      </c>
    </row>
    <row r="4424" spans="1:23" x14ac:dyDescent="0.3">
      <c r="A4424" s="2">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s="3">
        <v>17.239999999999998</v>
      </c>
      <c r="S4424">
        <v>2</v>
      </c>
      <c r="T4424">
        <v>0</v>
      </c>
      <c r="U4424">
        <v>4.4824000000000002</v>
      </c>
      <c r="V4424">
        <f>DATEDIF(Superstore_Data[[#This Row],[Order Date]],Superstore_Data[[#This Row],[Ship Date]],"d")</f>
        <v>1</v>
      </c>
      <c r="W4424">
        <f t="shared" si="69"/>
        <v>1</v>
      </c>
    </row>
    <row r="4425" spans="1:23" x14ac:dyDescent="0.3">
      <c r="A4425" s="2">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s="3">
        <v>302.94</v>
      </c>
      <c r="S4425">
        <v>3</v>
      </c>
      <c r="T4425">
        <v>0</v>
      </c>
      <c r="U4425">
        <v>75.734999999999999</v>
      </c>
      <c r="V4425">
        <f>DATEDIF(Superstore_Data[[#This Row],[Order Date]],Superstore_Data[[#This Row],[Ship Date]],"d")</f>
        <v>1</v>
      </c>
      <c r="W4425">
        <f t="shared" si="69"/>
        <v>1</v>
      </c>
    </row>
    <row r="4426" spans="1:23" x14ac:dyDescent="0.3">
      <c r="A4426" s="2">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s="3">
        <v>34.75</v>
      </c>
      <c r="S4426">
        <v>5</v>
      </c>
      <c r="T4426">
        <v>0</v>
      </c>
      <c r="U4426">
        <v>15.637499999999999</v>
      </c>
      <c r="V4426">
        <f>DATEDIF(Superstore_Data[[#This Row],[Order Date]],Superstore_Data[[#This Row],[Ship Date]],"d")</f>
        <v>1</v>
      </c>
      <c r="W4426">
        <f t="shared" si="69"/>
        <v>1</v>
      </c>
    </row>
    <row r="4427" spans="1:23" x14ac:dyDescent="0.3">
      <c r="A4427" s="2">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s="3">
        <v>113.94</v>
      </c>
      <c r="S4427">
        <v>6</v>
      </c>
      <c r="T4427">
        <v>0</v>
      </c>
      <c r="U4427">
        <v>54.691200000000002</v>
      </c>
      <c r="V4427">
        <f>DATEDIF(Superstore_Data[[#This Row],[Order Date]],Superstore_Data[[#This Row],[Ship Date]],"d")</f>
        <v>1</v>
      </c>
      <c r="W4427">
        <f t="shared" si="69"/>
        <v>1</v>
      </c>
    </row>
    <row r="4428" spans="1:23" x14ac:dyDescent="0.3">
      <c r="A4428" s="2">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s="3">
        <v>55.98</v>
      </c>
      <c r="S4428">
        <v>2</v>
      </c>
      <c r="T4428">
        <v>0</v>
      </c>
      <c r="U4428">
        <v>15.6744</v>
      </c>
      <c r="V4428">
        <f>DATEDIF(Superstore_Data[[#This Row],[Order Date]],Superstore_Data[[#This Row],[Ship Date]],"d")</f>
        <v>1</v>
      </c>
      <c r="W4428">
        <f t="shared" si="69"/>
        <v>1</v>
      </c>
    </row>
    <row r="4429" spans="1:23" x14ac:dyDescent="0.3">
      <c r="A4429" s="2">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s="3">
        <v>27.18</v>
      </c>
      <c r="S4429">
        <v>3</v>
      </c>
      <c r="T4429">
        <v>0</v>
      </c>
      <c r="U4429">
        <v>12.231</v>
      </c>
      <c r="V4429">
        <f>DATEDIF(Superstore_Data[[#This Row],[Order Date]],Superstore_Data[[#This Row],[Ship Date]],"d")</f>
        <v>6</v>
      </c>
      <c r="W4429">
        <f t="shared" si="69"/>
        <v>1</v>
      </c>
    </row>
    <row r="4430" spans="1:23" x14ac:dyDescent="0.3">
      <c r="A4430" s="2">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s="3">
        <v>1805.88</v>
      </c>
      <c r="S4430">
        <v>6</v>
      </c>
      <c r="T4430">
        <v>0</v>
      </c>
      <c r="U4430">
        <v>523.70519999999999</v>
      </c>
      <c r="V4430">
        <f>DATEDIF(Superstore_Data[[#This Row],[Order Date]],Superstore_Data[[#This Row],[Ship Date]],"d")</f>
        <v>6</v>
      </c>
      <c r="W4430">
        <f t="shared" si="69"/>
        <v>1</v>
      </c>
    </row>
    <row r="4431" spans="1:23" x14ac:dyDescent="0.3">
      <c r="A4431" s="2">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s="3">
        <v>70.95</v>
      </c>
      <c r="S4431">
        <v>3</v>
      </c>
      <c r="T4431">
        <v>0</v>
      </c>
      <c r="U4431">
        <v>18.446999999999999</v>
      </c>
      <c r="V4431">
        <f>DATEDIF(Superstore_Data[[#This Row],[Order Date]],Superstore_Data[[#This Row],[Ship Date]],"d")</f>
        <v>0</v>
      </c>
      <c r="W4431">
        <f t="shared" si="69"/>
        <v>1</v>
      </c>
    </row>
    <row r="4432" spans="1:23" x14ac:dyDescent="0.3">
      <c r="A4432" s="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s="3">
        <v>20</v>
      </c>
      <c r="S4432">
        <v>4</v>
      </c>
      <c r="T4432">
        <v>0</v>
      </c>
      <c r="U4432">
        <v>9.6</v>
      </c>
      <c r="V4432">
        <f>DATEDIF(Superstore_Data[[#This Row],[Order Date]],Superstore_Data[[#This Row],[Ship Date]],"d")</f>
        <v>5</v>
      </c>
      <c r="W4432">
        <f t="shared" si="69"/>
        <v>1</v>
      </c>
    </row>
    <row r="4433" spans="1:23" x14ac:dyDescent="0.3">
      <c r="A4433" s="2">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s="3">
        <v>7.98</v>
      </c>
      <c r="S4433">
        <v>3</v>
      </c>
      <c r="T4433">
        <v>0</v>
      </c>
      <c r="U4433">
        <v>2.0748000000000002</v>
      </c>
      <c r="V4433">
        <f>DATEDIF(Superstore_Data[[#This Row],[Order Date]],Superstore_Data[[#This Row],[Ship Date]],"d")</f>
        <v>5</v>
      </c>
      <c r="W4433">
        <f t="shared" si="69"/>
        <v>1</v>
      </c>
    </row>
    <row r="4434" spans="1:23" x14ac:dyDescent="0.3">
      <c r="A4434" s="2">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s="3">
        <v>24.1</v>
      </c>
      <c r="S4434">
        <v>5</v>
      </c>
      <c r="T4434">
        <v>0</v>
      </c>
      <c r="U4434">
        <v>9.1579999999999995</v>
      </c>
      <c r="V4434">
        <f>DATEDIF(Superstore_Data[[#This Row],[Order Date]],Superstore_Data[[#This Row],[Ship Date]],"d")</f>
        <v>5</v>
      </c>
      <c r="W4434">
        <f t="shared" si="69"/>
        <v>1</v>
      </c>
    </row>
    <row r="4435" spans="1:23" x14ac:dyDescent="0.3">
      <c r="A4435" s="2">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s="3">
        <v>8.75</v>
      </c>
      <c r="S4435">
        <v>1</v>
      </c>
      <c r="T4435">
        <v>0</v>
      </c>
      <c r="U4435">
        <v>2.625</v>
      </c>
      <c r="V4435">
        <f>DATEDIF(Superstore_Data[[#This Row],[Order Date]],Superstore_Data[[#This Row],[Ship Date]],"d")</f>
        <v>5</v>
      </c>
      <c r="W4435">
        <f t="shared" si="69"/>
        <v>1</v>
      </c>
    </row>
    <row r="4436" spans="1:23" x14ac:dyDescent="0.3">
      <c r="A4436" s="2">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s="3">
        <v>842.94</v>
      </c>
      <c r="S4436">
        <v>3</v>
      </c>
      <c r="T4436">
        <v>0</v>
      </c>
      <c r="U4436">
        <v>160.15860000000001</v>
      </c>
      <c r="V4436">
        <f>DATEDIF(Superstore_Data[[#This Row],[Order Date]],Superstore_Data[[#This Row],[Ship Date]],"d")</f>
        <v>5</v>
      </c>
      <c r="W4436">
        <f t="shared" si="69"/>
        <v>1</v>
      </c>
    </row>
    <row r="4437" spans="1:23" x14ac:dyDescent="0.3">
      <c r="A4437" s="2">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s="3">
        <v>2.1819999999999999</v>
      </c>
      <c r="S4437">
        <v>1</v>
      </c>
      <c r="T4437">
        <v>0.8</v>
      </c>
      <c r="U4437">
        <v>-3.6002999999999998</v>
      </c>
      <c r="V4437">
        <f>DATEDIF(Superstore_Data[[#This Row],[Order Date]],Superstore_Data[[#This Row],[Ship Date]],"d")</f>
        <v>5</v>
      </c>
      <c r="W4437">
        <f t="shared" si="69"/>
        <v>1</v>
      </c>
    </row>
    <row r="4438" spans="1:23" x14ac:dyDescent="0.3">
      <c r="A4438" s="2">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s="3">
        <v>27.384</v>
      </c>
      <c r="S4438">
        <v>7</v>
      </c>
      <c r="T4438">
        <v>0.2</v>
      </c>
      <c r="U4438">
        <v>2.7383999999999999</v>
      </c>
      <c r="V4438">
        <f>DATEDIF(Superstore_Data[[#This Row],[Order Date]],Superstore_Data[[#This Row],[Ship Date]],"d")</f>
        <v>5</v>
      </c>
      <c r="W4438">
        <f t="shared" si="69"/>
        <v>1</v>
      </c>
    </row>
    <row r="4439" spans="1:23" x14ac:dyDescent="0.3">
      <c r="A4439" s="2">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s="3">
        <v>26.405999999999999</v>
      </c>
      <c r="S4439">
        <v>3</v>
      </c>
      <c r="T4439">
        <v>0.8</v>
      </c>
      <c r="U4439">
        <v>-71.296199999999999</v>
      </c>
      <c r="V4439">
        <f>DATEDIF(Superstore_Data[[#This Row],[Order Date]],Superstore_Data[[#This Row],[Ship Date]],"d")</f>
        <v>5</v>
      </c>
      <c r="W4439">
        <f t="shared" si="69"/>
        <v>1</v>
      </c>
    </row>
    <row r="4440" spans="1:23" x14ac:dyDescent="0.3">
      <c r="A4440" s="2">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s="3">
        <v>10.368</v>
      </c>
      <c r="S4440">
        <v>2</v>
      </c>
      <c r="T4440">
        <v>0.2</v>
      </c>
      <c r="U4440">
        <v>3.6288</v>
      </c>
      <c r="V4440">
        <f>DATEDIF(Superstore_Data[[#This Row],[Order Date]],Superstore_Data[[#This Row],[Ship Date]],"d")</f>
        <v>6</v>
      </c>
      <c r="W4440">
        <f t="shared" si="69"/>
        <v>1</v>
      </c>
    </row>
    <row r="4441" spans="1:23" x14ac:dyDescent="0.3">
      <c r="A4441" s="2">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s="3">
        <v>23.68</v>
      </c>
      <c r="S4441">
        <v>4</v>
      </c>
      <c r="T4441">
        <v>0.2</v>
      </c>
      <c r="U4441">
        <v>7.4</v>
      </c>
      <c r="V4441">
        <f>DATEDIF(Superstore_Data[[#This Row],[Order Date]],Superstore_Data[[#This Row],[Ship Date]],"d")</f>
        <v>6</v>
      </c>
      <c r="W4441">
        <f t="shared" si="69"/>
        <v>1</v>
      </c>
    </row>
    <row r="4442" spans="1:23" x14ac:dyDescent="0.3">
      <c r="A4442" s="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3">
        <v>109.95</v>
      </c>
      <c r="S4442">
        <v>1</v>
      </c>
      <c r="T4442">
        <v>0</v>
      </c>
      <c r="U4442">
        <v>36.283499999999997</v>
      </c>
      <c r="V4442">
        <f>DATEDIF(Superstore_Data[[#This Row],[Order Date]],Superstore_Data[[#This Row],[Ship Date]],"d")</f>
        <v>4</v>
      </c>
      <c r="W4442">
        <f t="shared" si="69"/>
        <v>1</v>
      </c>
    </row>
    <row r="4443" spans="1:23" x14ac:dyDescent="0.3">
      <c r="A4443" s="2">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s="3">
        <v>965.85</v>
      </c>
      <c r="S4443">
        <v>5</v>
      </c>
      <c r="T4443">
        <v>0</v>
      </c>
      <c r="U4443">
        <v>135.21899999999999</v>
      </c>
      <c r="V4443">
        <f>DATEDIF(Superstore_Data[[#This Row],[Order Date]],Superstore_Data[[#This Row],[Ship Date]],"d")</f>
        <v>4</v>
      </c>
      <c r="W4443">
        <f t="shared" si="69"/>
        <v>1</v>
      </c>
    </row>
    <row r="4444" spans="1:23" x14ac:dyDescent="0.3">
      <c r="A4444" s="2">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s="3">
        <v>29.2</v>
      </c>
      <c r="S4444">
        <v>5</v>
      </c>
      <c r="T4444">
        <v>0</v>
      </c>
      <c r="U4444">
        <v>10.512</v>
      </c>
      <c r="V4444">
        <f>DATEDIF(Superstore_Data[[#This Row],[Order Date]],Superstore_Data[[#This Row],[Ship Date]],"d")</f>
        <v>4</v>
      </c>
      <c r="W4444">
        <f t="shared" si="69"/>
        <v>1</v>
      </c>
    </row>
    <row r="4445" spans="1:23" x14ac:dyDescent="0.3">
      <c r="A4445" s="2">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s="3">
        <v>32.4</v>
      </c>
      <c r="S4445">
        <v>5</v>
      </c>
      <c r="T4445">
        <v>0</v>
      </c>
      <c r="U4445">
        <v>15.552</v>
      </c>
      <c r="V4445">
        <f>DATEDIF(Superstore_Data[[#This Row],[Order Date]],Superstore_Data[[#This Row],[Ship Date]],"d")</f>
        <v>4</v>
      </c>
      <c r="W4445">
        <f t="shared" si="69"/>
        <v>1</v>
      </c>
    </row>
    <row r="4446" spans="1:23" x14ac:dyDescent="0.3">
      <c r="A4446" s="2">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s="3">
        <v>78.349999999999994</v>
      </c>
      <c r="S4446">
        <v>5</v>
      </c>
      <c r="T4446">
        <v>0</v>
      </c>
      <c r="U4446">
        <v>36.8245</v>
      </c>
      <c r="V4446">
        <f>DATEDIF(Superstore_Data[[#This Row],[Order Date]],Superstore_Data[[#This Row],[Ship Date]],"d")</f>
        <v>5</v>
      </c>
      <c r="W4446">
        <f t="shared" si="69"/>
        <v>1</v>
      </c>
    </row>
    <row r="4447" spans="1:23" x14ac:dyDescent="0.3">
      <c r="A4447" s="2">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s="3">
        <v>31.68</v>
      </c>
      <c r="S4447">
        <v>6</v>
      </c>
      <c r="T4447">
        <v>0</v>
      </c>
      <c r="U4447">
        <v>14.256</v>
      </c>
      <c r="V4447">
        <f>DATEDIF(Superstore_Data[[#This Row],[Order Date]],Superstore_Data[[#This Row],[Ship Date]],"d")</f>
        <v>5</v>
      </c>
      <c r="W4447">
        <f t="shared" si="69"/>
        <v>1</v>
      </c>
    </row>
    <row r="4448" spans="1:23" x14ac:dyDescent="0.3">
      <c r="A4448" s="2">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s="3">
        <v>29.12</v>
      </c>
      <c r="S4448">
        <v>4</v>
      </c>
      <c r="T4448">
        <v>0</v>
      </c>
      <c r="U4448">
        <v>14.268800000000001</v>
      </c>
      <c r="V4448">
        <f>DATEDIF(Superstore_Data[[#This Row],[Order Date]],Superstore_Data[[#This Row],[Ship Date]],"d")</f>
        <v>5</v>
      </c>
      <c r="W4448">
        <f t="shared" si="69"/>
        <v>1</v>
      </c>
    </row>
    <row r="4449" spans="1:23" x14ac:dyDescent="0.3">
      <c r="A4449" s="2">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3">
        <v>169.45</v>
      </c>
      <c r="S4449">
        <v>5</v>
      </c>
      <c r="T4449">
        <v>0</v>
      </c>
      <c r="U4449">
        <v>42.362499999999997</v>
      </c>
      <c r="V4449">
        <f>DATEDIF(Superstore_Data[[#This Row],[Order Date]],Superstore_Data[[#This Row],[Ship Date]],"d")</f>
        <v>5</v>
      </c>
      <c r="W4449">
        <f t="shared" si="69"/>
        <v>1</v>
      </c>
    </row>
    <row r="4450" spans="1:23" x14ac:dyDescent="0.3">
      <c r="A4450" s="2">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s="3">
        <v>12.56</v>
      </c>
      <c r="S4450">
        <v>2</v>
      </c>
      <c r="T4450">
        <v>0</v>
      </c>
      <c r="U4450">
        <v>4.0191999999999997</v>
      </c>
      <c r="V4450">
        <f>DATEDIF(Superstore_Data[[#This Row],[Order Date]],Superstore_Data[[#This Row],[Ship Date]],"d")</f>
        <v>4</v>
      </c>
      <c r="W4450">
        <f t="shared" si="69"/>
        <v>1</v>
      </c>
    </row>
    <row r="4451" spans="1:23" x14ac:dyDescent="0.3">
      <c r="A4451" s="2">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s="3">
        <v>6.48</v>
      </c>
      <c r="S4451">
        <v>1</v>
      </c>
      <c r="T4451">
        <v>0</v>
      </c>
      <c r="U4451">
        <v>3.1103999999999998</v>
      </c>
      <c r="V4451">
        <f>DATEDIF(Superstore_Data[[#This Row],[Order Date]],Superstore_Data[[#This Row],[Ship Date]],"d")</f>
        <v>4</v>
      </c>
      <c r="W4451">
        <f t="shared" si="69"/>
        <v>1</v>
      </c>
    </row>
    <row r="4452" spans="1:23" x14ac:dyDescent="0.3">
      <c r="A4452" s="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s="3">
        <v>186.69</v>
      </c>
      <c r="S4452">
        <v>3</v>
      </c>
      <c r="T4452">
        <v>0</v>
      </c>
      <c r="U4452">
        <v>87.744299999999996</v>
      </c>
      <c r="V4452">
        <f>DATEDIF(Superstore_Data[[#This Row],[Order Date]],Superstore_Data[[#This Row],[Ship Date]],"d")</f>
        <v>4</v>
      </c>
      <c r="W4452">
        <f t="shared" si="69"/>
        <v>1</v>
      </c>
    </row>
    <row r="4453" spans="1:23" x14ac:dyDescent="0.3">
      <c r="A4453" s="2">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s="3">
        <v>25.4</v>
      </c>
      <c r="S4453">
        <v>5</v>
      </c>
      <c r="T4453">
        <v>0</v>
      </c>
      <c r="U4453">
        <v>8.6359999999999992</v>
      </c>
      <c r="V4453">
        <f>DATEDIF(Superstore_Data[[#This Row],[Order Date]],Superstore_Data[[#This Row],[Ship Date]],"d")</f>
        <v>2</v>
      </c>
      <c r="W4453">
        <f t="shared" si="69"/>
        <v>1</v>
      </c>
    </row>
    <row r="4454" spans="1:23" x14ac:dyDescent="0.3">
      <c r="A4454" s="2">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s="3">
        <v>43.96</v>
      </c>
      <c r="S4454">
        <v>2</v>
      </c>
      <c r="T4454">
        <v>0</v>
      </c>
      <c r="U4454">
        <v>20.661200000000001</v>
      </c>
      <c r="V4454">
        <f>DATEDIF(Superstore_Data[[#This Row],[Order Date]],Superstore_Data[[#This Row],[Ship Date]],"d")</f>
        <v>2</v>
      </c>
      <c r="W4454">
        <f t="shared" si="69"/>
        <v>1</v>
      </c>
    </row>
    <row r="4455" spans="1:23" x14ac:dyDescent="0.3">
      <c r="A4455" s="2">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s="3">
        <v>1279.165</v>
      </c>
      <c r="S4455">
        <v>5</v>
      </c>
      <c r="T4455">
        <v>0.15</v>
      </c>
      <c r="U4455">
        <v>225.73500000000001</v>
      </c>
      <c r="V4455">
        <f>DATEDIF(Superstore_Data[[#This Row],[Order Date]],Superstore_Data[[#This Row],[Ship Date]],"d")</f>
        <v>2</v>
      </c>
      <c r="W4455">
        <f t="shared" si="69"/>
        <v>1</v>
      </c>
    </row>
    <row r="4456" spans="1:23" x14ac:dyDescent="0.3">
      <c r="A4456" s="2">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s="3">
        <v>27.92</v>
      </c>
      <c r="S4456">
        <v>4</v>
      </c>
      <c r="T4456">
        <v>0</v>
      </c>
      <c r="U4456">
        <v>0.55840000000000001</v>
      </c>
      <c r="V4456">
        <f>DATEDIF(Superstore_Data[[#This Row],[Order Date]],Superstore_Data[[#This Row],[Ship Date]],"d")</f>
        <v>2</v>
      </c>
      <c r="W4456">
        <f t="shared" si="69"/>
        <v>1</v>
      </c>
    </row>
    <row r="4457" spans="1:23" x14ac:dyDescent="0.3">
      <c r="A4457" s="2">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s="3">
        <v>129.56800000000001</v>
      </c>
      <c r="S4457">
        <v>2</v>
      </c>
      <c r="T4457">
        <v>0.2</v>
      </c>
      <c r="U4457">
        <v>-12.956799999999999</v>
      </c>
      <c r="V4457">
        <f>DATEDIF(Superstore_Data[[#This Row],[Order Date]],Superstore_Data[[#This Row],[Ship Date]],"d")</f>
        <v>5</v>
      </c>
      <c r="W4457">
        <f t="shared" si="69"/>
        <v>1</v>
      </c>
    </row>
    <row r="4458" spans="1:23" x14ac:dyDescent="0.3">
      <c r="A4458" s="2">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s="3">
        <v>6.3680000000000003</v>
      </c>
      <c r="S4458">
        <v>2</v>
      </c>
      <c r="T4458">
        <v>0.2</v>
      </c>
      <c r="U4458">
        <v>2.1492</v>
      </c>
      <c r="V4458">
        <f>DATEDIF(Superstore_Data[[#This Row],[Order Date]],Superstore_Data[[#This Row],[Ship Date]],"d")</f>
        <v>5</v>
      </c>
      <c r="W4458">
        <f t="shared" si="69"/>
        <v>1</v>
      </c>
    </row>
    <row r="4459" spans="1:23" x14ac:dyDescent="0.3">
      <c r="A4459" s="2">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s="3">
        <v>244.55</v>
      </c>
      <c r="S4459">
        <v>5</v>
      </c>
      <c r="T4459">
        <v>0</v>
      </c>
      <c r="U4459">
        <v>114.9385</v>
      </c>
      <c r="V4459">
        <f>DATEDIF(Superstore_Data[[#This Row],[Order Date]],Superstore_Data[[#This Row],[Ship Date]],"d")</f>
        <v>5</v>
      </c>
      <c r="W4459">
        <f t="shared" si="69"/>
        <v>1</v>
      </c>
    </row>
    <row r="4460" spans="1:23" x14ac:dyDescent="0.3">
      <c r="A4460" s="2">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s="3">
        <v>1332.4960000000001</v>
      </c>
      <c r="S4460">
        <v>2</v>
      </c>
      <c r="T4460">
        <v>0.2</v>
      </c>
      <c r="U4460">
        <v>-299.8116</v>
      </c>
      <c r="V4460">
        <f>DATEDIF(Superstore_Data[[#This Row],[Order Date]],Superstore_Data[[#This Row],[Ship Date]],"d")</f>
        <v>7</v>
      </c>
      <c r="W4460">
        <f t="shared" si="69"/>
        <v>1</v>
      </c>
    </row>
    <row r="4461" spans="1:23" x14ac:dyDescent="0.3">
      <c r="A4461" s="2">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s="3">
        <v>32.776000000000003</v>
      </c>
      <c r="S4461">
        <v>1</v>
      </c>
      <c r="T4461">
        <v>0.2</v>
      </c>
      <c r="U4461">
        <v>3.2776000000000001</v>
      </c>
      <c r="V4461">
        <f>DATEDIF(Superstore_Data[[#This Row],[Order Date]],Superstore_Data[[#This Row],[Ship Date]],"d")</f>
        <v>3</v>
      </c>
      <c r="W4461">
        <f t="shared" si="69"/>
        <v>1</v>
      </c>
    </row>
    <row r="4462" spans="1:23" x14ac:dyDescent="0.3">
      <c r="A4462" s="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s="3">
        <v>147.184</v>
      </c>
      <c r="S4462">
        <v>2</v>
      </c>
      <c r="T4462">
        <v>0.2</v>
      </c>
      <c r="U4462">
        <v>-29.436800000000002</v>
      </c>
      <c r="V4462">
        <f>DATEDIF(Superstore_Data[[#This Row],[Order Date]],Superstore_Data[[#This Row],[Ship Date]],"d")</f>
        <v>3</v>
      </c>
      <c r="W4462">
        <f t="shared" si="69"/>
        <v>1</v>
      </c>
    </row>
    <row r="4463" spans="1:23" x14ac:dyDescent="0.3">
      <c r="A4463" s="2">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s="3">
        <v>54.384</v>
      </c>
      <c r="S4463">
        <v>2</v>
      </c>
      <c r="T4463">
        <v>0.2</v>
      </c>
      <c r="U4463">
        <v>1.3595999999999999</v>
      </c>
      <c r="V4463">
        <f>DATEDIF(Superstore_Data[[#This Row],[Order Date]],Superstore_Data[[#This Row],[Ship Date]],"d")</f>
        <v>3</v>
      </c>
      <c r="W4463">
        <f t="shared" si="69"/>
        <v>1</v>
      </c>
    </row>
    <row r="4464" spans="1:23" x14ac:dyDescent="0.3">
      <c r="A4464" s="2">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s="3">
        <v>76.775999999999996</v>
      </c>
      <c r="S4464">
        <v>4</v>
      </c>
      <c r="T4464">
        <v>0.7</v>
      </c>
      <c r="U4464">
        <v>-58.861600000000003</v>
      </c>
      <c r="V4464">
        <f>DATEDIF(Superstore_Data[[#This Row],[Order Date]],Superstore_Data[[#This Row],[Ship Date]],"d")</f>
        <v>3</v>
      </c>
      <c r="W4464">
        <f t="shared" si="69"/>
        <v>1</v>
      </c>
    </row>
    <row r="4465" spans="1:23" x14ac:dyDescent="0.3">
      <c r="A4465" s="2">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s="3">
        <v>14.352</v>
      </c>
      <c r="S4465">
        <v>3</v>
      </c>
      <c r="T4465">
        <v>0.2</v>
      </c>
      <c r="U4465">
        <v>5.2026000000000003</v>
      </c>
      <c r="V4465">
        <f>DATEDIF(Superstore_Data[[#This Row],[Order Date]],Superstore_Data[[#This Row],[Ship Date]],"d")</f>
        <v>3</v>
      </c>
      <c r="W4465">
        <f t="shared" si="69"/>
        <v>1</v>
      </c>
    </row>
    <row r="4466" spans="1:23" x14ac:dyDescent="0.3">
      <c r="A4466" s="2">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s="3">
        <v>209.792</v>
      </c>
      <c r="S4466">
        <v>2</v>
      </c>
      <c r="T4466">
        <v>0.2</v>
      </c>
      <c r="U4466">
        <v>26.224</v>
      </c>
      <c r="V4466">
        <f>DATEDIF(Superstore_Data[[#This Row],[Order Date]],Superstore_Data[[#This Row],[Ship Date]],"d")</f>
        <v>3</v>
      </c>
      <c r="W4466">
        <f t="shared" si="69"/>
        <v>1</v>
      </c>
    </row>
    <row r="4467" spans="1:23" x14ac:dyDescent="0.3">
      <c r="A4467" s="2">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s="3">
        <v>3.3039999999999998</v>
      </c>
      <c r="S4467">
        <v>1</v>
      </c>
      <c r="T4467">
        <v>0.2</v>
      </c>
      <c r="U4467">
        <v>1.1151</v>
      </c>
      <c r="V4467">
        <f>DATEDIF(Superstore_Data[[#This Row],[Order Date]],Superstore_Data[[#This Row],[Ship Date]],"d")</f>
        <v>4</v>
      </c>
      <c r="W4467">
        <f t="shared" si="69"/>
        <v>1</v>
      </c>
    </row>
    <row r="4468" spans="1:23" x14ac:dyDescent="0.3">
      <c r="A4468" s="2">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s="3">
        <v>16.38</v>
      </c>
      <c r="S4468">
        <v>9</v>
      </c>
      <c r="T4468">
        <v>0</v>
      </c>
      <c r="U4468">
        <v>7.3710000000000004</v>
      </c>
      <c r="V4468">
        <f>DATEDIF(Superstore_Data[[#This Row],[Order Date]],Superstore_Data[[#This Row],[Ship Date]],"d")</f>
        <v>7</v>
      </c>
      <c r="W4468">
        <f t="shared" si="69"/>
        <v>1</v>
      </c>
    </row>
    <row r="4469" spans="1:23" x14ac:dyDescent="0.3">
      <c r="A4469" s="2">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s="3">
        <v>167.96</v>
      </c>
      <c r="S4469">
        <v>2</v>
      </c>
      <c r="T4469">
        <v>0</v>
      </c>
      <c r="U4469">
        <v>78.941199999999995</v>
      </c>
      <c r="V4469">
        <f>DATEDIF(Superstore_Data[[#This Row],[Order Date]],Superstore_Data[[#This Row],[Ship Date]],"d")</f>
        <v>7</v>
      </c>
      <c r="W4469">
        <f t="shared" si="69"/>
        <v>1</v>
      </c>
    </row>
    <row r="4470" spans="1:23" x14ac:dyDescent="0.3">
      <c r="A4470" s="2">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s="3">
        <v>321.56799999999998</v>
      </c>
      <c r="S4470">
        <v>2</v>
      </c>
      <c r="T4470">
        <v>0.2</v>
      </c>
      <c r="U4470">
        <v>-16.078399999999998</v>
      </c>
      <c r="V4470">
        <f>DATEDIF(Superstore_Data[[#This Row],[Order Date]],Superstore_Data[[#This Row],[Ship Date]],"d")</f>
        <v>7</v>
      </c>
      <c r="W4470">
        <f t="shared" si="69"/>
        <v>1</v>
      </c>
    </row>
    <row r="4471" spans="1:23" x14ac:dyDescent="0.3">
      <c r="A4471" s="2">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s="3">
        <v>12.96</v>
      </c>
      <c r="S4471">
        <v>2</v>
      </c>
      <c r="T4471">
        <v>0</v>
      </c>
      <c r="U4471">
        <v>6.2207999999999997</v>
      </c>
      <c r="V4471">
        <f>DATEDIF(Superstore_Data[[#This Row],[Order Date]],Superstore_Data[[#This Row],[Ship Date]],"d")</f>
        <v>7</v>
      </c>
      <c r="W4471">
        <f t="shared" si="69"/>
        <v>1</v>
      </c>
    </row>
    <row r="4472" spans="1:23" x14ac:dyDescent="0.3">
      <c r="A4472" s="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s="3">
        <v>128.05799999999999</v>
      </c>
      <c r="S4472">
        <v>3</v>
      </c>
      <c r="T4472">
        <v>0.3</v>
      </c>
      <c r="U4472">
        <v>-23.7822</v>
      </c>
      <c r="V4472">
        <f>DATEDIF(Superstore_Data[[#This Row],[Order Date]],Superstore_Data[[#This Row],[Ship Date]],"d")</f>
        <v>4</v>
      </c>
      <c r="W4472">
        <f t="shared" si="69"/>
        <v>1</v>
      </c>
    </row>
    <row r="4473" spans="1:23" x14ac:dyDescent="0.3">
      <c r="A4473" s="2">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s="3">
        <v>63.686</v>
      </c>
      <c r="S4473">
        <v>1</v>
      </c>
      <c r="T4473">
        <v>0.3</v>
      </c>
      <c r="U4473">
        <v>-15.4666</v>
      </c>
      <c r="V4473">
        <f>DATEDIF(Superstore_Data[[#This Row],[Order Date]],Superstore_Data[[#This Row],[Ship Date]],"d")</f>
        <v>0</v>
      </c>
      <c r="W4473">
        <f t="shared" si="69"/>
        <v>1</v>
      </c>
    </row>
    <row r="4474" spans="1:23" x14ac:dyDescent="0.3">
      <c r="A4474" s="2">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s="3">
        <v>239.976</v>
      </c>
      <c r="S4474">
        <v>3</v>
      </c>
      <c r="T4474">
        <v>0.2</v>
      </c>
      <c r="U4474">
        <v>65.993399999999994</v>
      </c>
      <c r="V4474">
        <f>DATEDIF(Superstore_Data[[#This Row],[Order Date]],Superstore_Data[[#This Row],[Ship Date]],"d")</f>
        <v>0</v>
      </c>
      <c r="W4474">
        <f t="shared" si="69"/>
        <v>1</v>
      </c>
    </row>
    <row r="4475" spans="1:23" x14ac:dyDescent="0.3">
      <c r="A4475" s="2">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s="3">
        <v>344.22</v>
      </c>
      <c r="S4475">
        <v>2</v>
      </c>
      <c r="T4475">
        <v>0.4</v>
      </c>
      <c r="U4475">
        <v>-189.321</v>
      </c>
      <c r="V4475">
        <f>DATEDIF(Superstore_Data[[#This Row],[Order Date]],Superstore_Data[[#This Row],[Ship Date]],"d")</f>
        <v>0</v>
      </c>
      <c r="W4475">
        <f t="shared" si="69"/>
        <v>1</v>
      </c>
    </row>
    <row r="4476" spans="1:23" x14ac:dyDescent="0.3">
      <c r="A4476" s="2">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s="3">
        <v>15.552</v>
      </c>
      <c r="S4476">
        <v>3</v>
      </c>
      <c r="T4476">
        <v>0.2</v>
      </c>
      <c r="U4476">
        <v>5.4432</v>
      </c>
      <c r="V4476">
        <f>DATEDIF(Superstore_Data[[#This Row],[Order Date]],Superstore_Data[[#This Row],[Ship Date]],"d")</f>
        <v>0</v>
      </c>
      <c r="W4476">
        <f t="shared" si="69"/>
        <v>1</v>
      </c>
    </row>
    <row r="4477" spans="1:23" x14ac:dyDescent="0.3">
      <c r="A4477" s="2">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s="3">
        <v>21.248000000000001</v>
      </c>
      <c r="S4477">
        <v>4</v>
      </c>
      <c r="T4477">
        <v>0.2</v>
      </c>
      <c r="U4477">
        <v>7.4367999999999999</v>
      </c>
      <c r="V4477">
        <f>DATEDIF(Superstore_Data[[#This Row],[Order Date]],Superstore_Data[[#This Row],[Ship Date]],"d")</f>
        <v>0</v>
      </c>
      <c r="W4477">
        <f t="shared" si="69"/>
        <v>1</v>
      </c>
    </row>
    <row r="4478" spans="1:23" x14ac:dyDescent="0.3">
      <c r="A4478" s="2">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s="3">
        <v>8.4480000000000004</v>
      </c>
      <c r="S4478">
        <v>2</v>
      </c>
      <c r="T4478">
        <v>0.2</v>
      </c>
      <c r="U4478">
        <v>2.64</v>
      </c>
      <c r="V4478">
        <f>DATEDIF(Superstore_Data[[#This Row],[Order Date]],Superstore_Data[[#This Row],[Ship Date]],"d")</f>
        <v>0</v>
      </c>
      <c r="W4478">
        <f t="shared" si="69"/>
        <v>1</v>
      </c>
    </row>
    <row r="4479" spans="1:23" x14ac:dyDescent="0.3">
      <c r="A4479" s="2">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s="3">
        <v>333.09</v>
      </c>
      <c r="S4479">
        <v>3</v>
      </c>
      <c r="T4479">
        <v>0</v>
      </c>
      <c r="U4479">
        <v>23.316299999999998</v>
      </c>
      <c r="V4479">
        <f>DATEDIF(Superstore_Data[[#This Row],[Order Date]],Superstore_Data[[#This Row],[Ship Date]],"d")</f>
        <v>0</v>
      </c>
      <c r="W4479">
        <f t="shared" si="69"/>
        <v>1</v>
      </c>
    </row>
    <row r="4480" spans="1:23" x14ac:dyDescent="0.3">
      <c r="A4480" s="2">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s="3">
        <v>248.98</v>
      </c>
      <c r="S4480">
        <v>2</v>
      </c>
      <c r="T4480">
        <v>0</v>
      </c>
      <c r="U4480">
        <v>54.775599999999997</v>
      </c>
      <c r="V4480">
        <f>DATEDIF(Superstore_Data[[#This Row],[Order Date]],Superstore_Data[[#This Row],[Ship Date]],"d")</f>
        <v>0</v>
      </c>
      <c r="W4480">
        <f t="shared" si="69"/>
        <v>1</v>
      </c>
    </row>
    <row r="4481" spans="1:23" x14ac:dyDescent="0.3">
      <c r="A4481" s="2">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s="3">
        <v>24.9</v>
      </c>
      <c r="S4481">
        <v>5</v>
      </c>
      <c r="T4481">
        <v>0</v>
      </c>
      <c r="U4481">
        <v>11.702999999999999</v>
      </c>
      <c r="V4481">
        <f>DATEDIF(Superstore_Data[[#This Row],[Order Date]],Superstore_Data[[#This Row],[Ship Date]],"d")</f>
        <v>4</v>
      </c>
      <c r="W4481">
        <f t="shared" si="69"/>
        <v>1</v>
      </c>
    </row>
    <row r="4482" spans="1:23" x14ac:dyDescent="0.3">
      <c r="A4482" s="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s="3">
        <v>15.26</v>
      </c>
      <c r="S4482">
        <v>7</v>
      </c>
      <c r="T4482">
        <v>0</v>
      </c>
      <c r="U4482">
        <v>5.0358000000000001</v>
      </c>
      <c r="V4482">
        <f>DATEDIF(Superstore_Data[[#This Row],[Order Date]],Superstore_Data[[#This Row],[Ship Date]],"d")</f>
        <v>5</v>
      </c>
      <c r="W4482">
        <f t="shared" ref="W4482:W4545" si="70">COUNTIF($A:$A,A4482)</f>
        <v>1</v>
      </c>
    </row>
    <row r="4483" spans="1:23" x14ac:dyDescent="0.3">
      <c r="A4483" s="2">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s="3">
        <v>43.32</v>
      </c>
      <c r="S4483">
        <v>2</v>
      </c>
      <c r="T4483">
        <v>0</v>
      </c>
      <c r="U4483">
        <v>14.2956</v>
      </c>
      <c r="V4483">
        <f>DATEDIF(Superstore_Data[[#This Row],[Order Date]],Superstore_Data[[#This Row],[Ship Date]],"d")</f>
        <v>5</v>
      </c>
      <c r="W4483">
        <f t="shared" si="70"/>
        <v>1</v>
      </c>
    </row>
    <row r="4484" spans="1:23" x14ac:dyDescent="0.3">
      <c r="A4484" s="2">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s="3">
        <v>43.584000000000003</v>
      </c>
      <c r="S4484">
        <v>12</v>
      </c>
      <c r="T4484">
        <v>0.2</v>
      </c>
      <c r="U4484">
        <v>15.799200000000001</v>
      </c>
      <c r="V4484">
        <f>DATEDIF(Superstore_Data[[#This Row],[Order Date]],Superstore_Data[[#This Row],[Ship Date]],"d")</f>
        <v>5</v>
      </c>
      <c r="W4484">
        <f t="shared" si="70"/>
        <v>1</v>
      </c>
    </row>
    <row r="4485" spans="1:23" x14ac:dyDescent="0.3">
      <c r="A4485" s="2">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s="3">
        <v>116.28</v>
      </c>
      <c r="S4485">
        <v>3</v>
      </c>
      <c r="T4485">
        <v>0</v>
      </c>
      <c r="U4485">
        <v>56.977200000000003</v>
      </c>
      <c r="V4485">
        <f>DATEDIF(Superstore_Data[[#This Row],[Order Date]],Superstore_Data[[#This Row],[Ship Date]],"d")</f>
        <v>5</v>
      </c>
      <c r="W4485">
        <f t="shared" si="70"/>
        <v>1</v>
      </c>
    </row>
    <row r="4486" spans="1:23" x14ac:dyDescent="0.3">
      <c r="A4486" s="2">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s="3">
        <v>9.2959999999999994</v>
      </c>
      <c r="S4486">
        <v>2</v>
      </c>
      <c r="T4486">
        <v>0.2</v>
      </c>
      <c r="U4486">
        <v>3.0211999999999999</v>
      </c>
      <c r="V4486">
        <f>DATEDIF(Superstore_Data[[#This Row],[Order Date]],Superstore_Data[[#This Row],[Ship Date]],"d")</f>
        <v>5</v>
      </c>
      <c r="W4486">
        <f t="shared" si="70"/>
        <v>1</v>
      </c>
    </row>
    <row r="4487" spans="1:23" x14ac:dyDescent="0.3">
      <c r="A4487" s="2">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s="3">
        <v>19.440000000000001</v>
      </c>
      <c r="S4487">
        <v>3</v>
      </c>
      <c r="T4487">
        <v>0</v>
      </c>
      <c r="U4487">
        <v>9.3312000000000008</v>
      </c>
      <c r="V4487">
        <f>DATEDIF(Superstore_Data[[#This Row],[Order Date]],Superstore_Data[[#This Row],[Ship Date]],"d")</f>
        <v>5</v>
      </c>
      <c r="W4487">
        <f t="shared" si="70"/>
        <v>1</v>
      </c>
    </row>
    <row r="4488" spans="1:23" x14ac:dyDescent="0.3">
      <c r="A4488" s="2">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s="3">
        <v>314.55</v>
      </c>
      <c r="S4488">
        <v>3</v>
      </c>
      <c r="T4488">
        <v>0</v>
      </c>
      <c r="U4488">
        <v>150.98400000000001</v>
      </c>
      <c r="V4488">
        <f>DATEDIF(Superstore_Data[[#This Row],[Order Date]],Superstore_Data[[#This Row],[Ship Date]],"d")</f>
        <v>5</v>
      </c>
      <c r="W4488">
        <f t="shared" si="70"/>
        <v>1</v>
      </c>
    </row>
    <row r="4489" spans="1:23" x14ac:dyDescent="0.3">
      <c r="A4489" s="2">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s="3">
        <v>16.27</v>
      </c>
      <c r="S4489">
        <v>5</v>
      </c>
      <c r="T4489">
        <v>0.8</v>
      </c>
      <c r="U4489">
        <v>-25.218499999999999</v>
      </c>
      <c r="V4489">
        <f>DATEDIF(Superstore_Data[[#This Row],[Order Date]],Superstore_Data[[#This Row],[Ship Date]],"d")</f>
        <v>6</v>
      </c>
      <c r="W4489">
        <f t="shared" si="70"/>
        <v>1</v>
      </c>
    </row>
    <row r="4490" spans="1:23" x14ac:dyDescent="0.3">
      <c r="A4490" s="2">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s="3">
        <v>69.12</v>
      </c>
      <c r="S4490">
        <v>9</v>
      </c>
      <c r="T4490">
        <v>0.2</v>
      </c>
      <c r="U4490">
        <v>-14.688000000000001</v>
      </c>
      <c r="V4490">
        <f>DATEDIF(Superstore_Data[[#This Row],[Order Date]],Superstore_Data[[#This Row],[Ship Date]],"d")</f>
        <v>6</v>
      </c>
      <c r="W4490">
        <f t="shared" si="70"/>
        <v>1</v>
      </c>
    </row>
    <row r="4491" spans="1:23" x14ac:dyDescent="0.3">
      <c r="A4491" s="2">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s="3">
        <v>4.47</v>
      </c>
      <c r="S4491">
        <v>3</v>
      </c>
      <c r="T4491">
        <v>0.8</v>
      </c>
      <c r="U4491">
        <v>-7.8224999999999998</v>
      </c>
      <c r="V4491">
        <f>DATEDIF(Superstore_Data[[#This Row],[Order Date]],Superstore_Data[[#This Row],[Ship Date]],"d")</f>
        <v>6</v>
      </c>
      <c r="W4491">
        <f t="shared" si="70"/>
        <v>1</v>
      </c>
    </row>
    <row r="4492" spans="1:23" x14ac:dyDescent="0.3">
      <c r="A4492" s="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s="3">
        <v>418.29599999999999</v>
      </c>
      <c r="S4492">
        <v>3</v>
      </c>
      <c r="T4492">
        <v>0.2</v>
      </c>
      <c r="U4492">
        <v>5.2286999999999999</v>
      </c>
      <c r="V4492">
        <f>DATEDIF(Superstore_Data[[#This Row],[Order Date]],Superstore_Data[[#This Row],[Ship Date]],"d")</f>
        <v>7</v>
      </c>
      <c r="W4492">
        <f t="shared" si="70"/>
        <v>1</v>
      </c>
    </row>
    <row r="4493" spans="1:23" x14ac:dyDescent="0.3">
      <c r="A4493" s="2">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s="3">
        <v>659.98800000000006</v>
      </c>
      <c r="S4493">
        <v>2</v>
      </c>
      <c r="T4493">
        <v>0.4</v>
      </c>
      <c r="U4493">
        <v>109.998</v>
      </c>
      <c r="V4493">
        <f>DATEDIF(Superstore_Data[[#This Row],[Order Date]],Superstore_Data[[#This Row],[Ship Date]],"d")</f>
        <v>2</v>
      </c>
      <c r="W4493">
        <f t="shared" si="70"/>
        <v>1</v>
      </c>
    </row>
    <row r="4494" spans="1:23" x14ac:dyDescent="0.3">
      <c r="A4494" s="2">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s="3">
        <v>8.1280000000000001</v>
      </c>
      <c r="S4494">
        <v>2</v>
      </c>
      <c r="T4494">
        <v>0.2</v>
      </c>
      <c r="U4494">
        <v>1.4224000000000001</v>
      </c>
      <c r="V4494">
        <f>DATEDIF(Superstore_Data[[#This Row],[Order Date]],Superstore_Data[[#This Row],[Ship Date]],"d")</f>
        <v>2</v>
      </c>
      <c r="W4494">
        <f t="shared" si="70"/>
        <v>1</v>
      </c>
    </row>
    <row r="4495" spans="1:23" x14ac:dyDescent="0.3">
      <c r="A4495" s="2">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s="3">
        <v>36.287999999999997</v>
      </c>
      <c r="S4495">
        <v>7</v>
      </c>
      <c r="T4495">
        <v>0.2</v>
      </c>
      <c r="U4495">
        <v>12.700799999999999</v>
      </c>
      <c r="V4495">
        <f>DATEDIF(Superstore_Data[[#This Row],[Order Date]],Superstore_Data[[#This Row],[Ship Date]],"d")</f>
        <v>2</v>
      </c>
      <c r="W4495">
        <f t="shared" si="70"/>
        <v>1</v>
      </c>
    </row>
    <row r="4496" spans="1:23" x14ac:dyDescent="0.3">
      <c r="A4496" s="2">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s="3">
        <v>909.72</v>
      </c>
      <c r="S4496">
        <v>6</v>
      </c>
      <c r="T4496">
        <v>0.3</v>
      </c>
      <c r="U4496">
        <v>-51.984000000000002</v>
      </c>
      <c r="V4496">
        <f>DATEDIF(Superstore_Data[[#This Row],[Order Date]],Superstore_Data[[#This Row],[Ship Date]],"d")</f>
        <v>2</v>
      </c>
      <c r="W4496">
        <f t="shared" si="70"/>
        <v>1</v>
      </c>
    </row>
    <row r="4497" spans="1:23" x14ac:dyDescent="0.3">
      <c r="A4497" s="2">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s="3">
        <v>917.92349999999999</v>
      </c>
      <c r="S4497">
        <v>9</v>
      </c>
      <c r="T4497">
        <v>0.15</v>
      </c>
      <c r="U4497">
        <v>75.593699999999998</v>
      </c>
      <c r="V4497">
        <f>DATEDIF(Superstore_Data[[#This Row],[Order Date]],Superstore_Data[[#This Row],[Ship Date]],"d")</f>
        <v>5</v>
      </c>
      <c r="W4497">
        <f t="shared" si="70"/>
        <v>1</v>
      </c>
    </row>
    <row r="4498" spans="1:23" x14ac:dyDescent="0.3">
      <c r="A4498" s="2">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s="3">
        <v>38.880000000000003</v>
      </c>
      <c r="S4498">
        <v>6</v>
      </c>
      <c r="T4498">
        <v>0</v>
      </c>
      <c r="U4498">
        <v>19.051200000000001</v>
      </c>
      <c r="V4498">
        <f>DATEDIF(Superstore_Data[[#This Row],[Order Date]],Superstore_Data[[#This Row],[Ship Date]],"d")</f>
        <v>5</v>
      </c>
      <c r="W4498">
        <f t="shared" si="70"/>
        <v>1</v>
      </c>
    </row>
    <row r="4499" spans="1:23" x14ac:dyDescent="0.3">
      <c r="A4499" s="2">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s="3">
        <v>631.17600000000004</v>
      </c>
      <c r="S4499">
        <v>4</v>
      </c>
      <c r="T4499">
        <v>0.7</v>
      </c>
      <c r="U4499">
        <v>-462.86239999999998</v>
      </c>
      <c r="V4499">
        <f>DATEDIF(Superstore_Data[[#This Row],[Order Date]],Superstore_Data[[#This Row],[Ship Date]],"d")</f>
        <v>7</v>
      </c>
      <c r="W4499">
        <f t="shared" si="70"/>
        <v>1</v>
      </c>
    </row>
    <row r="4500" spans="1:23" x14ac:dyDescent="0.3">
      <c r="A4500" s="2">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s="3">
        <v>12.96</v>
      </c>
      <c r="S4500">
        <v>2</v>
      </c>
      <c r="T4500">
        <v>0</v>
      </c>
      <c r="U4500">
        <v>6.2207999999999997</v>
      </c>
      <c r="V4500">
        <f>DATEDIF(Superstore_Data[[#This Row],[Order Date]],Superstore_Data[[#This Row],[Ship Date]],"d")</f>
        <v>5</v>
      </c>
      <c r="W4500">
        <f t="shared" si="70"/>
        <v>1</v>
      </c>
    </row>
    <row r="4501" spans="1:23" x14ac:dyDescent="0.3">
      <c r="A4501" s="2">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s="3">
        <v>12.96</v>
      </c>
      <c r="S4501">
        <v>2</v>
      </c>
      <c r="T4501">
        <v>0</v>
      </c>
      <c r="U4501">
        <v>6.2207999999999997</v>
      </c>
      <c r="V4501">
        <f>DATEDIF(Superstore_Data[[#This Row],[Order Date]],Superstore_Data[[#This Row],[Ship Date]],"d")</f>
        <v>6</v>
      </c>
      <c r="W4501">
        <f t="shared" si="70"/>
        <v>1</v>
      </c>
    </row>
    <row r="4502" spans="1:23" x14ac:dyDescent="0.3">
      <c r="A4502" s="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s="3">
        <v>23.2</v>
      </c>
      <c r="S4502">
        <v>5</v>
      </c>
      <c r="T4502">
        <v>0.2</v>
      </c>
      <c r="U4502">
        <v>8.1199999999999992</v>
      </c>
      <c r="V4502">
        <f>DATEDIF(Superstore_Data[[#This Row],[Order Date]],Superstore_Data[[#This Row],[Ship Date]],"d")</f>
        <v>6</v>
      </c>
      <c r="W4502">
        <f t="shared" si="70"/>
        <v>1</v>
      </c>
    </row>
    <row r="4503" spans="1:23" x14ac:dyDescent="0.3">
      <c r="A4503" s="2">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s="3">
        <v>25.92</v>
      </c>
      <c r="S4503">
        <v>5</v>
      </c>
      <c r="T4503">
        <v>0.2</v>
      </c>
      <c r="U4503">
        <v>9.0719999999999992</v>
      </c>
      <c r="V4503">
        <f>DATEDIF(Superstore_Data[[#This Row],[Order Date]],Superstore_Data[[#This Row],[Ship Date]],"d")</f>
        <v>4</v>
      </c>
      <c r="W4503">
        <f t="shared" si="70"/>
        <v>1</v>
      </c>
    </row>
    <row r="4504" spans="1:23" x14ac:dyDescent="0.3">
      <c r="A4504" s="2">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s="3">
        <v>21.312000000000001</v>
      </c>
      <c r="S4504">
        <v>6</v>
      </c>
      <c r="T4504">
        <v>0.2</v>
      </c>
      <c r="U4504">
        <v>7.1928000000000001</v>
      </c>
      <c r="V4504">
        <f>DATEDIF(Superstore_Data[[#This Row],[Order Date]],Superstore_Data[[#This Row],[Ship Date]],"d")</f>
        <v>4</v>
      </c>
      <c r="W4504">
        <f t="shared" si="70"/>
        <v>1</v>
      </c>
    </row>
    <row r="4505" spans="1:23" x14ac:dyDescent="0.3">
      <c r="A4505" s="2">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s="3">
        <v>173.65600000000001</v>
      </c>
      <c r="S4505">
        <v>7</v>
      </c>
      <c r="T4505">
        <v>0.2</v>
      </c>
      <c r="U4505">
        <v>17.365600000000001</v>
      </c>
      <c r="V4505">
        <f>DATEDIF(Superstore_Data[[#This Row],[Order Date]],Superstore_Data[[#This Row],[Ship Date]],"d")</f>
        <v>5</v>
      </c>
      <c r="W4505">
        <f t="shared" si="70"/>
        <v>1</v>
      </c>
    </row>
    <row r="4506" spans="1:23" x14ac:dyDescent="0.3">
      <c r="A4506" s="2">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s="3">
        <v>361.96</v>
      </c>
      <c r="S4506">
        <v>2</v>
      </c>
      <c r="T4506">
        <v>0</v>
      </c>
      <c r="U4506">
        <v>101.3488</v>
      </c>
      <c r="V4506">
        <f>DATEDIF(Superstore_Data[[#This Row],[Order Date]],Superstore_Data[[#This Row],[Ship Date]],"d")</f>
        <v>5</v>
      </c>
      <c r="W4506">
        <f t="shared" si="70"/>
        <v>1</v>
      </c>
    </row>
    <row r="4507" spans="1:23" x14ac:dyDescent="0.3">
      <c r="A4507" s="2">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s="3">
        <v>62.85</v>
      </c>
      <c r="S4507">
        <v>3</v>
      </c>
      <c r="T4507">
        <v>0</v>
      </c>
      <c r="U4507">
        <v>13.198499999999999</v>
      </c>
      <c r="V4507">
        <f>DATEDIF(Superstore_Data[[#This Row],[Order Date]],Superstore_Data[[#This Row],[Ship Date]],"d")</f>
        <v>5</v>
      </c>
      <c r="W4507">
        <f t="shared" si="70"/>
        <v>1</v>
      </c>
    </row>
    <row r="4508" spans="1:23" x14ac:dyDescent="0.3">
      <c r="A4508" s="2">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s="3">
        <v>818.37599999999998</v>
      </c>
      <c r="S4508">
        <v>3</v>
      </c>
      <c r="T4508">
        <v>0.2</v>
      </c>
      <c r="U4508">
        <v>51.148499999999999</v>
      </c>
      <c r="V4508">
        <f>DATEDIF(Superstore_Data[[#This Row],[Order Date]],Superstore_Data[[#This Row],[Ship Date]],"d")</f>
        <v>5</v>
      </c>
      <c r="W4508">
        <f t="shared" si="70"/>
        <v>1</v>
      </c>
    </row>
    <row r="4509" spans="1:23" x14ac:dyDescent="0.3">
      <c r="A4509" s="2">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s="3">
        <v>20.34</v>
      </c>
      <c r="S4509">
        <v>1</v>
      </c>
      <c r="T4509">
        <v>0</v>
      </c>
      <c r="U4509">
        <v>0.2034</v>
      </c>
      <c r="V4509">
        <f>DATEDIF(Superstore_Data[[#This Row],[Order Date]],Superstore_Data[[#This Row],[Ship Date]],"d")</f>
        <v>5</v>
      </c>
      <c r="W4509">
        <f t="shared" si="70"/>
        <v>1</v>
      </c>
    </row>
    <row r="4510" spans="1:23" x14ac:dyDescent="0.3">
      <c r="A4510" s="2">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s="3">
        <v>23.99</v>
      </c>
      <c r="S4510">
        <v>1</v>
      </c>
      <c r="T4510">
        <v>0</v>
      </c>
      <c r="U4510">
        <v>5.5176999999999996</v>
      </c>
      <c r="V4510">
        <f>DATEDIF(Superstore_Data[[#This Row],[Order Date]],Superstore_Data[[#This Row],[Ship Date]],"d")</f>
        <v>5</v>
      </c>
      <c r="W4510">
        <f t="shared" si="70"/>
        <v>1</v>
      </c>
    </row>
    <row r="4511" spans="1:23" x14ac:dyDescent="0.3">
      <c r="A4511" s="2">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s="3">
        <v>171.28800000000001</v>
      </c>
      <c r="S4511">
        <v>3</v>
      </c>
      <c r="T4511">
        <v>0.2</v>
      </c>
      <c r="U4511">
        <v>-6.4233000000000002</v>
      </c>
      <c r="V4511">
        <f>DATEDIF(Superstore_Data[[#This Row],[Order Date]],Superstore_Data[[#This Row],[Ship Date]],"d")</f>
        <v>6</v>
      </c>
      <c r="W4511">
        <f t="shared" si="70"/>
        <v>1</v>
      </c>
    </row>
    <row r="4512" spans="1:23" x14ac:dyDescent="0.3">
      <c r="A4512" s="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s="3">
        <v>37.299999999999997</v>
      </c>
      <c r="S4512">
        <v>2</v>
      </c>
      <c r="T4512">
        <v>0</v>
      </c>
      <c r="U4512">
        <v>17.158000000000001</v>
      </c>
      <c r="V4512">
        <f>DATEDIF(Superstore_Data[[#This Row],[Order Date]],Superstore_Data[[#This Row],[Ship Date]],"d")</f>
        <v>4</v>
      </c>
      <c r="W4512">
        <f t="shared" si="70"/>
        <v>1</v>
      </c>
    </row>
    <row r="4513" spans="1:23" x14ac:dyDescent="0.3">
      <c r="A4513" s="2">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s="3">
        <v>81.96</v>
      </c>
      <c r="S4513">
        <v>2</v>
      </c>
      <c r="T4513">
        <v>0</v>
      </c>
      <c r="U4513">
        <v>39.340800000000002</v>
      </c>
      <c r="V4513">
        <f>DATEDIF(Superstore_Data[[#This Row],[Order Date]],Superstore_Data[[#This Row],[Ship Date]],"d")</f>
        <v>4</v>
      </c>
      <c r="W4513">
        <f t="shared" si="70"/>
        <v>1</v>
      </c>
    </row>
    <row r="4514" spans="1:23" x14ac:dyDescent="0.3">
      <c r="A4514" s="2">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s="3">
        <v>54.792000000000002</v>
      </c>
      <c r="S4514">
        <v>6</v>
      </c>
      <c r="T4514">
        <v>0.7</v>
      </c>
      <c r="U4514">
        <v>-40.180799999999998</v>
      </c>
      <c r="V4514">
        <f>DATEDIF(Superstore_Data[[#This Row],[Order Date]],Superstore_Data[[#This Row],[Ship Date]],"d")</f>
        <v>1</v>
      </c>
      <c r="W4514">
        <f t="shared" si="70"/>
        <v>1</v>
      </c>
    </row>
    <row r="4515" spans="1:23" x14ac:dyDescent="0.3">
      <c r="A4515" s="2">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s="3">
        <v>10.784000000000001</v>
      </c>
      <c r="S4515">
        <v>1</v>
      </c>
      <c r="T4515">
        <v>0.2</v>
      </c>
      <c r="U4515">
        <v>0.80879999999999996</v>
      </c>
      <c r="V4515">
        <f>DATEDIF(Superstore_Data[[#This Row],[Order Date]],Superstore_Data[[#This Row],[Ship Date]],"d")</f>
        <v>2</v>
      </c>
      <c r="W4515">
        <f t="shared" si="70"/>
        <v>1</v>
      </c>
    </row>
    <row r="4516" spans="1:23" x14ac:dyDescent="0.3">
      <c r="A4516" s="2">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s="3">
        <v>290.98</v>
      </c>
      <c r="S4516">
        <v>1</v>
      </c>
      <c r="T4516">
        <v>0</v>
      </c>
      <c r="U4516">
        <v>75.654799999999994</v>
      </c>
      <c r="V4516">
        <f>DATEDIF(Superstore_Data[[#This Row],[Order Date]],Superstore_Data[[#This Row],[Ship Date]],"d")</f>
        <v>5</v>
      </c>
      <c r="W4516">
        <f t="shared" si="70"/>
        <v>1</v>
      </c>
    </row>
    <row r="4517" spans="1:23" x14ac:dyDescent="0.3">
      <c r="A4517" s="2">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s="3">
        <v>36.44</v>
      </c>
      <c r="S4517">
        <v>4</v>
      </c>
      <c r="T4517">
        <v>0</v>
      </c>
      <c r="U4517">
        <v>12.0252</v>
      </c>
      <c r="V4517">
        <f>DATEDIF(Superstore_Data[[#This Row],[Order Date]],Superstore_Data[[#This Row],[Ship Date]],"d")</f>
        <v>4</v>
      </c>
      <c r="W4517">
        <f t="shared" si="70"/>
        <v>1</v>
      </c>
    </row>
    <row r="4518" spans="1:23" x14ac:dyDescent="0.3">
      <c r="A4518" s="2">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s="3">
        <v>21.4</v>
      </c>
      <c r="S4518">
        <v>5</v>
      </c>
      <c r="T4518">
        <v>0</v>
      </c>
      <c r="U4518">
        <v>10.058</v>
      </c>
      <c r="V4518">
        <f>DATEDIF(Superstore_Data[[#This Row],[Order Date]],Superstore_Data[[#This Row],[Ship Date]],"d")</f>
        <v>5</v>
      </c>
      <c r="W4518">
        <f t="shared" si="70"/>
        <v>1</v>
      </c>
    </row>
    <row r="4519" spans="1:23" x14ac:dyDescent="0.3">
      <c r="A4519" s="2">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s="3">
        <v>48.664000000000001</v>
      </c>
      <c r="S4519">
        <v>7</v>
      </c>
      <c r="T4519">
        <v>0.2</v>
      </c>
      <c r="U4519">
        <v>15.815799999999999</v>
      </c>
      <c r="V4519">
        <f>DATEDIF(Superstore_Data[[#This Row],[Order Date]],Superstore_Data[[#This Row],[Ship Date]],"d")</f>
        <v>5</v>
      </c>
      <c r="W4519">
        <f t="shared" si="70"/>
        <v>1</v>
      </c>
    </row>
    <row r="4520" spans="1:23" x14ac:dyDescent="0.3">
      <c r="A4520" s="2">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s="3">
        <v>16.559999999999999</v>
      </c>
      <c r="S4520">
        <v>4</v>
      </c>
      <c r="T4520">
        <v>0</v>
      </c>
      <c r="U4520">
        <v>6.9551999999999996</v>
      </c>
      <c r="V4520">
        <f>DATEDIF(Superstore_Data[[#This Row],[Order Date]],Superstore_Data[[#This Row],[Ship Date]],"d")</f>
        <v>6</v>
      </c>
      <c r="W4520">
        <f t="shared" si="70"/>
        <v>1</v>
      </c>
    </row>
    <row r="4521" spans="1:23" x14ac:dyDescent="0.3">
      <c r="A4521" s="2">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s="3">
        <v>1347.52</v>
      </c>
      <c r="S4521">
        <v>8</v>
      </c>
      <c r="T4521">
        <v>0.2</v>
      </c>
      <c r="U4521">
        <v>84.22</v>
      </c>
      <c r="V4521">
        <f>DATEDIF(Superstore_Data[[#This Row],[Order Date]],Superstore_Data[[#This Row],[Ship Date]],"d")</f>
        <v>4</v>
      </c>
      <c r="W4521">
        <f t="shared" si="70"/>
        <v>1</v>
      </c>
    </row>
    <row r="4522" spans="1:23" x14ac:dyDescent="0.3">
      <c r="A4522" s="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s="3">
        <v>62.31</v>
      </c>
      <c r="S4522">
        <v>3</v>
      </c>
      <c r="T4522">
        <v>0</v>
      </c>
      <c r="U4522">
        <v>22.4316</v>
      </c>
      <c r="V4522">
        <f>DATEDIF(Superstore_Data[[#This Row],[Order Date]],Superstore_Data[[#This Row],[Ship Date]],"d")</f>
        <v>6</v>
      </c>
      <c r="W4522">
        <f t="shared" si="70"/>
        <v>1</v>
      </c>
    </row>
    <row r="4523" spans="1:23" x14ac:dyDescent="0.3">
      <c r="A4523" s="2">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s="3">
        <v>20.32</v>
      </c>
      <c r="S4523">
        <v>4</v>
      </c>
      <c r="T4523">
        <v>0</v>
      </c>
      <c r="U4523">
        <v>6.9088000000000003</v>
      </c>
      <c r="V4523">
        <f>DATEDIF(Superstore_Data[[#This Row],[Order Date]],Superstore_Data[[#This Row],[Ship Date]],"d")</f>
        <v>6</v>
      </c>
      <c r="W4523">
        <f t="shared" si="70"/>
        <v>1</v>
      </c>
    </row>
    <row r="4524" spans="1:23" x14ac:dyDescent="0.3">
      <c r="A4524" s="2">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s="3">
        <v>9.4320000000000004</v>
      </c>
      <c r="S4524">
        <v>3</v>
      </c>
      <c r="T4524">
        <v>0.2</v>
      </c>
      <c r="U4524">
        <v>3.0653999999999999</v>
      </c>
      <c r="V4524">
        <f>DATEDIF(Superstore_Data[[#This Row],[Order Date]],Superstore_Data[[#This Row],[Ship Date]],"d")</f>
        <v>5</v>
      </c>
      <c r="W4524">
        <f t="shared" si="70"/>
        <v>1</v>
      </c>
    </row>
    <row r="4525" spans="1:23" x14ac:dyDescent="0.3">
      <c r="A4525" s="2">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s="3">
        <v>34.86</v>
      </c>
      <c r="S4525">
        <v>7</v>
      </c>
      <c r="T4525">
        <v>0</v>
      </c>
      <c r="U4525">
        <v>16.035599999999999</v>
      </c>
      <c r="V4525">
        <f>DATEDIF(Superstore_Data[[#This Row],[Order Date]],Superstore_Data[[#This Row],[Ship Date]],"d")</f>
        <v>4</v>
      </c>
      <c r="W4525">
        <f t="shared" si="70"/>
        <v>1</v>
      </c>
    </row>
    <row r="4526" spans="1:23" x14ac:dyDescent="0.3">
      <c r="A4526" s="2">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s="3">
        <v>89.34</v>
      </c>
      <c r="S4526">
        <v>6</v>
      </c>
      <c r="T4526">
        <v>0</v>
      </c>
      <c r="U4526">
        <v>24.1218</v>
      </c>
      <c r="V4526">
        <f>DATEDIF(Superstore_Data[[#This Row],[Order Date]],Superstore_Data[[#This Row],[Ship Date]],"d")</f>
        <v>4</v>
      </c>
      <c r="W4526">
        <f t="shared" si="70"/>
        <v>1</v>
      </c>
    </row>
    <row r="4527" spans="1:23" x14ac:dyDescent="0.3">
      <c r="A4527" s="2">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s="3">
        <v>269.98</v>
      </c>
      <c r="S4527">
        <v>2</v>
      </c>
      <c r="T4527">
        <v>0</v>
      </c>
      <c r="U4527">
        <v>67.495000000000005</v>
      </c>
      <c r="V4527">
        <f>DATEDIF(Superstore_Data[[#This Row],[Order Date]],Superstore_Data[[#This Row],[Ship Date]],"d")</f>
        <v>6</v>
      </c>
      <c r="W4527">
        <f t="shared" si="70"/>
        <v>1</v>
      </c>
    </row>
    <row r="4528" spans="1:23" x14ac:dyDescent="0.3">
      <c r="A4528" s="2">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s="3">
        <v>99.9</v>
      </c>
      <c r="S4528">
        <v>5</v>
      </c>
      <c r="T4528">
        <v>0</v>
      </c>
      <c r="U4528">
        <v>47.951999999999998</v>
      </c>
      <c r="V4528">
        <f>DATEDIF(Superstore_Data[[#This Row],[Order Date]],Superstore_Data[[#This Row],[Ship Date]],"d")</f>
        <v>6</v>
      </c>
      <c r="W4528">
        <f t="shared" si="70"/>
        <v>1</v>
      </c>
    </row>
    <row r="4529" spans="1:23" x14ac:dyDescent="0.3">
      <c r="A4529" s="2">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s="3">
        <v>39.08</v>
      </c>
      <c r="S4529">
        <v>4</v>
      </c>
      <c r="T4529">
        <v>0</v>
      </c>
      <c r="U4529">
        <v>14.4596</v>
      </c>
      <c r="V4529">
        <f>DATEDIF(Superstore_Data[[#This Row],[Order Date]],Superstore_Data[[#This Row],[Ship Date]],"d")</f>
        <v>6</v>
      </c>
      <c r="W4529">
        <f t="shared" si="70"/>
        <v>1</v>
      </c>
    </row>
    <row r="4530" spans="1:23" x14ac:dyDescent="0.3">
      <c r="A4530" s="2">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s="3">
        <v>116.83199999999999</v>
      </c>
      <c r="S4530">
        <v>4</v>
      </c>
      <c r="T4530">
        <v>0.2</v>
      </c>
      <c r="U4530">
        <v>33.589199999999998</v>
      </c>
      <c r="V4530">
        <f>DATEDIF(Superstore_Data[[#This Row],[Order Date]],Superstore_Data[[#This Row],[Ship Date]],"d")</f>
        <v>2</v>
      </c>
      <c r="W4530">
        <f t="shared" si="70"/>
        <v>1</v>
      </c>
    </row>
    <row r="4531" spans="1:23" x14ac:dyDescent="0.3">
      <c r="A4531" s="2">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s="3">
        <v>2.2959999999999998</v>
      </c>
      <c r="S4531">
        <v>2</v>
      </c>
      <c r="T4531">
        <v>0.8</v>
      </c>
      <c r="U4531">
        <v>-3.9032</v>
      </c>
      <c r="V4531">
        <f>DATEDIF(Superstore_Data[[#This Row],[Order Date]],Superstore_Data[[#This Row],[Ship Date]],"d")</f>
        <v>4</v>
      </c>
      <c r="W4531">
        <f t="shared" si="70"/>
        <v>1</v>
      </c>
    </row>
    <row r="4532" spans="1:23" x14ac:dyDescent="0.3">
      <c r="A4532" s="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s="3">
        <v>408.00599999999997</v>
      </c>
      <c r="S4532">
        <v>2</v>
      </c>
      <c r="T4532">
        <v>0.1</v>
      </c>
      <c r="U4532">
        <v>72.534400000000005</v>
      </c>
      <c r="V4532">
        <f>DATEDIF(Superstore_Data[[#This Row],[Order Date]],Superstore_Data[[#This Row],[Ship Date]],"d")</f>
        <v>3</v>
      </c>
      <c r="W4532">
        <f t="shared" si="70"/>
        <v>1</v>
      </c>
    </row>
    <row r="4533" spans="1:23" x14ac:dyDescent="0.3">
      <c r="A4533" s="2">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s="3">
        <v>40.44</v>
      </c>
      <c r="S4533">
        <v>3</v>
      </c>
      <c r="T4533">
        <v>0</v>
      </c>
      <c r="U4533">
        <v>10.5144</v>
      </c>
      <c r="V4533">
        <f>DATEDIF(Superstore_Data[[#This Row],[Order Date]],Superstore_Data[[#This Row],[Ship Date]],"d")</f>
        <v>3</v>
      </c>
      <c r="W4533">
        <f t="shared" si="70"/>
        <v>1</v>
      </c>
    </row>
    <row r="4534" spans="1:23" x14ac:dyDescent="0.3">
      <c r="A4534" s="2">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s="3">
        <v>122.352</v>
      </c>
      <c r="S4534">
        <v>3</v>
      </c>
      <c r="T4534">
        <v>0.2</v>
      </c>
      <c r="U4534">
        <v>13.7646</v>
      </c>
      <c r="V4534">
        <f>DATEDIF(Superstore_Data[[#This Row],[Order Date]],Superstore_Data[[#This Row],[Ship Date]],"d")</f>
        <v>0</v>
      </c>
      <c r="W4534">
        <f t="shared" si="70"/>
        <v>1</v>
      </c>
    </row>
    <row r="4535" spans="1:23" x14ac:dyDescent="0.3">
      <c r="A4535" s="2">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s="3">
        <v>15.28</v>
      </c>
      <c r="S4535">
        <v>2</v>
      </c>
      <c r="T4535">
        <v>0</v>
      </c>
      <c r="U4535">
        <v>7.4871999999999996</v>
      </c>
      <c r="V4535">
        <f>DATEDIF(Superstore_Data[[#This Row],[Order Date]],Superstore_Data[[#This Row],[Ship Date]],"d")</f>
        <v>0</v>
      </c>
      <c r="W4535">
        <f t="shared" si="70"/>
        <v>1</v>
      </c>
    </row>
    <row r="4536" spans="1:23" x14ac:dyDescent="0.3">
      <c r="A4536" s="2">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s="3">
        <v>11.96</v>
      </c>
      <c r="S4536">
        <v>2</v>
      </c>
      <c r="T4536">
        <v>0</v>
      </c>
      <c r="U4536">
        <v>5.8604000000000003</v>
      </c>
      <c r="V4536">
        <f>DATEDIF(Superstore_Data[[#This Row],[Order Date]],Superstore_Data[[#This Row],[Ship Date]],"d")</f>
        <v>7</v>
      </c>
      <c r="W4536">
        <f t="shared" si="70"/>
        <v>1</v>
      </c>
    </row>
    <row r="4537" spans="1:23" x14ac:dyDescent="0.3">
      <c r="A4537" s="2">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s="3">
        <v>15.84</v>
      </c>
      <c r="S4537">
        <v>3</v>
      </c>
      <c r="T4537">
        <v>0</v>
      </c>
      <c r="U4537">
        <v>4.9104000000000001</v>
      </c>
      <c r="V4537">
        <f>DATEDIF(Superstore_Data[[#This Row],[Order Date]],Superstore_Data[[#This Row],[Ship Date]],"d")</f>
        <v>4</v>
      </c>
      <c r="W4537">
        <f t="shared" si="70"/>
        <v>1</v>
      </c>
    </row>
    <row r="4538" spans="1:23" x14ac:dyDescent="0.3">
      <c r="A4538" s="2">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s="3">
        <v>86.376000000000005</v>
      </c>
      <c r="S4538">
        <v>3</v>
      </c>
      <c r="T4538">
        <v>0.2</v>
      </c>
      <c r="U4538">
        <v>30.2316</v>
      </c>
      <c r="V4538">
        <f>DATEDIF(Superstore_Data[[#This Row],[Order Date]],Superstore_Data[[#This Row],[Ship Date]],"d")</f>
        <v>4</v>
      </c>
      <c r="W4538">
        <f t="shared" si="70"/>
        <v>1</v>
      </c>
    </row>
    <row r="4539" spans="1:23" x14ac:dyDescent="0.3">
      <c r="A4539" s="2">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s="3">
        <v>18.239999999999998</v>
      </c>
      <c r="S4539">
        <v>3</v>
      </c>
      <c r="T4539">
        <v>0</v>
      </c>
      <c r="U4539">
        <v>6.2016</v>
      </c>
      <c r="V4539">
        <f>DATEDIF(Superstore_Data[[#This Row],[Order Date]],Superstore_Data[[#This Row],[Ship Date]],"d")</f>
        <v>4</v>
      </c>
      <c r="W4539">
        <f t="shared" si="70"/>
        <v>1</v>
      </c>
    </row>
    <row r="4540" spans="1:23" x14ac:dyDescent="0.3">
      <c r="A4540" s="2">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s="3">
        <v>13.12</v>
      </c>
      <c r="S4540">
        <v>4</v>
      </c>
      <c r="T4540">
        <v>0</v>
      </c>
      <c r="U4540">
        <v>4.3296000000000001</v>
      </c>
      <c r="V4540">
        <f>DATEDIF(Superstore_Data[[#This Row],[Order Date]],Superstore_Data[[#This Row],[Ship Date]],"d")</f>
        <v>4</v>
      </c>
      <c r="W4540">
        <f t="shared" si="70"/>
        <v>1</v>
      </c>
    </row>
    <row r="4541" spans="1:23" x14ac:dyDescent="0.3">
      <c r="A4541" s="2">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s="3">
        <v>105.98</v>
      </c>
      <c r="S4541">
        <v>2</v>
      </c>
      <c r="T4541">
        <v>0</v>
      </c>
      <c r="U4541">
        <v>1.0598000000000001</v>
      </c>
      <c r="V4541">
        <f>DATEDIF(Superstore_Data[[#This Row],[Order Date]],Superstore_Data[[#This Row],[Ship Date]],"d")</f>
        <v>3</v>
      </c>
      <c r="W4541">
        <f t="shared" si="70"/>
        <v>1</v>
      </c>
    </row>
    <row r="4542" spans="1:23" x14ac:dyDescent="0.3">
      <c r="A4542" s="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s="3">
        <v>493.92</v>
      </c>
      <c r="S4542">
        <v>7</v>
      </c>
      <c r="T4542">
        <v>0.3</v>
      </c>
      <c r="U4542">
        <v>-28.224</v>
      </c>
      <c r="V4542">
        <f>DATEDIF(Superstore_Data[[#This Row],[Order Date]],Superstore_Data[[#This Row],[Ship Date]],"d")</f>
        <v>3</v>
      </c>
      <c r="W4542">
        <f t="shared" si="70"/>
        <v>1</v>
      </c>
    </row>
    <row r="4543" spans="1:23" x14ac:dyDescent="0.3">
      <c r="A4543" s="2">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s="3">
        <v>5.9359999999999999</v>
      </c>
      <c r="S4543">
        <v>7</v>
      </c>
      <c r="T4543">
        <v>0.8</v>
      </c>
      <c r="U4543">
        <v>-8.9039999999999999</v>
      </c>
      <c r="V4543">
        <f>DATEDIF(Superstore_Data[[#This Row],[Order Date]],Superstore_Data[[#This Row],[Ship Date]],"d")</f>
        <v>5</v>
      </c>
      <c r="W4543">
        <f t="shared" si="70"/>
        <v>1</v>
      </c>
    </row>
    <row r="4544" spans="1:23" x14ac:dyDescent="0.3">
      <c r="A4544" s="2">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s="3">
        <v>325.86</v>
      </c>
      <c r="S4544">
        <v>2</v>
      </c>
      <c r="T4544">
        <v>0</v>
      </c>
      <c r="U4544">
        <v>149.8956</v>
      </c>
      <c r="V4544">
        <f>DATEDIF(Superstore_Data[[#This Row],[Order Date]],Superstore_Data[[#This Row],[Ship Date]],"d")</f>
        <v>1</v>
      </c>
      <c r="W4544">
        <f t="shared" si="70"/>
        <v>1</v>
      </c>
    </row>
    <row r="4545" spans="1:23" x14ac:dyDescent="0.3">
      <c r="A4545" s="2">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s="3">
        <v>383.60700000000003</v>
      </c>
      <c r="S4545">
        <v>9</v>
      </c>
      <c r="T4545">
        <v>0.3</v>
      </c>
      <c r="U4545">
        <v>-5.4801000000000002</v>
      </c>
      <c r="V4545">
        <f>DATEDIF(Superstore_Data[[#This Row],[Order Date]],Superstore_Data[[#This Row],[Ship Date]],"d")</f>
        <v>5</v>
      </c>
      <c r="W4545">
        <f t="shared" si="70"/>
        <v>1</v>
      </c>
    </row>
    <row r="4546" spans="1:23" x14ac:dyDescent="0.3">
      <c r="A4546" s="2">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s="3">
        <v>148.47999999999999</v>
      </c>
      <c r="S4546">
        <v>2</v>
      </c>
      <c r="T4546">
        <v>0.2</v>
      </c>
      <c r="U4546">
        <v>16.704000000000001</v>
      </c>
      <c r="V4546">
        <f>DATEDIF(Superstore_Data[[#This Row],[Order Date]],Superstore_Data[[#This Row],[Ship Date]],"d")</f>
        <v>5</v>
      </c>
      <c r="W4546">
        <f t="shared" ref="W4546:W4609" si="71">COUNTIF($A:$A,A4546)</f>
        <v>1</v>
      </c>
    </row>
    <row r="4547" spans="1:23" x14ac:dyDescent="0.3">
      <c r="A4547" s="2">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s="3">
        <v>537.54399999999998</v>
      </c>
      <c r="S4547">
        <v>7</v>
      </c>
      <c r="T4547">
        <v>0.2</v>
      </c>
      <c r="U4547">
        <v>53.754399999999997</v>
      </c>
      <c r="V4547">
        <f>DATEDIF(Superstore_Data[[#This Row],[Order Date]],Superstore_Data[[#This Row],[Ship Date]],"d")</f>
        <v>5</v>
      </c>
      <c r="W4547">
        <f t="shared" si="71"/>
        <v>1</v>
      </c>
    </row>
    <row r="4548" spans="1:23" x14ac:dyDescent="0.3">
      <c r="A4548" s="2">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s="3">
        <v>1.9279999999999999</v>
      </c>
      <c r="S4548">
        <v>2</v>
      </c>
      <c r="T4548">
        <v>0.8</v>
      </c>
      <c r="U4548">
        <v>-2.9883999999999999</v>
      </c>
      <c r="V4548">
        <f>DATEDIF(Superstore_Data[[#This Row],[Order Date]],Superstore_Data[[#This Row],[Ship Date]],"d")</f>
        <v>5</v>
      </c>
      <c r="W4548">
        <f t="shared" si="71"/>
        <v>1</v>
      </c>
    </row>
    <row r="4549" spans="1:23" x14ac:dyDescent="0.3">
      <c r="A4549" s="2">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s="3">
        <v>6.9119999999999999</v>
      </c>
      <c r="S4549">
        <v>3</v>
      </c>
      <c r="T4549">
        <v>0.2</v>
      </c>
      <c r="U4549">
        <v>0.69120000000000004</v>
      </c>
      <c r="V4549">
        <f>DATEDIF(Superstore_Data[[#This Row],[Order Date]],Superstore_Data[[#This Row],[Ship Date]],"d")</f>
        <v>5</v>
      </c>
      <c r="W4549">
        <f t="shared" si="71"/>
        <v>1</v>
      </c>
    </row>
    <row r="4550" spans="1:23" x14ac:dyDescent="0.3">
      <c r="A4550" s="2">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s="3">
        <v>7.76</v>
      </c>
      <c r="S4550">
        <v>1</v>
      </c>
      <c r="T4550">
        <v>0.6</v>
      </c>
      <c r="U4550">
        <v>-2.1339999999999999</v>
      </c>
      <c r="V4550">
        <f>DATEDIF(Superstore_Data[[#This Row],[Order Date]],Superstore_Data[[#This Row],[Ship Date]],"d")</f>
        <v>5</v>
      </c>
      <c r="W4550">
        <f t="shared" si="71"/>
        <v>1</v>
      </c>
    </row>
    <row r="4551" spans="1:23" x14ac:dyDescent="0.3">
      <c r="A4551" s="2">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s="3">
        <v>659.16800000000001</v>
      </c>
      <c r="S4551">
        <v>4</v>
      </c>
      <c r="T4551">
        <v>0.2</v>
      </c>
      <c r="U4551">
        <v>49.437600000000003</v>
      </c>
      <c r="V4551">
        <f>DATEDIF(Superstore_Data[[#This Row],[Order Date]],Superstore_Data[[#This Row],[Ship Date]],"d")</f>
        <v>5</v>
      </c>
      <c r="W4551">
        <f t="shared" si="71"/>
        <v>1</v>
      </c>
    </row>
    <row r="4552" spans="1:23" x14ac:dyDescent="0.3">
      <c r="A4552" s="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s="3">
        <v>5.76</v>
      </c>
      <c r="S4552">
        <v>2</v>
      </c>
      <c r="T4552">
        <v>0</v>
      </c>
      <c r="U4552">
        <v>2.8224</v>
      </c>
      <c r="V4552">
        <f>DATEDIF(Superstore_Data[[#This Row],[Order Date]],Superstore_Data[[#This Row],[Ship Date]],"d")</f>
        <v>2</v>
      </c>
      <c r="W4552">
        <f t="shared" si="71"/>
        <v>1</v>
      </c>
    </row>
    <row r="4553" spans="1:23" x14ac:dyDescent="0.3">
      <c r="A4553" s="2">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s="3">
        <v>351.21600000000001</v>
      </c>
      <c r="S4553">
        <v>3</v>
      </c>
      <c r="T4553">
        <v>0.2</v>
      </c>
      <c r="U4553">
        <v>4.3902000000000001</v>
      </c>
      <c r="V4553">
        <f>DATEDIF(Superstore_Data[[#This Row],[Order Date]],Superstore_Data[[#This Row],[Ship Date]],"d")</f>
        <v>4</v>
      </c>
      <c r="W4553">
        <f t="shared" si="71"/>
        <v>1</v>
      </c>
    </row>
    <row r="4554" spans="1:23" x14ac:dyDescent="0.3">
      <c r="A4554" s="2">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s="3">
        <v>230.28</v>
      </c>
      <c r="S4554">
        <v>3</v>
      </c>
      <c r="T4554">
        <v>0.2</v>
      </c>
      <c r="U4554">
        <v>23.027999999999999</v>
      </c>
      <c r="V4554">
        <f>DATEDIF(Superstore_Data[[#This Row],[Order Date]],Superstore_Data[[#This Row],[Ship Date]],"d")</f>
        <v>6</v>
      </c>
      <c r="W4554">
        <f t="shared" si="71"/>
        <v>1</v>
      </c>
    </row>
    <row r="4555" spans="1:23" x14ac:dyDescent="0.3">
      <c r="A4555" s="2">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s="3">
        <v>12.84</v>
      </c>
      <c r="S4555">
        <v>3</v>
      </c>
      <c r="T4555">
        <v>0</v>
      </c>
      <c r="U4555">
        <v>5.7779999999999996</v>
      </c>
      <c r="V4555">
        <f>DATEDIF(Superstore_Data[[#This Row],[Order Date]],Superstore_Data[[#This Row],[Ship Date]],"d")</f>
        <v>6</v>
      </c>
      <c r="W4555">
        <f t="shared" si="71"/>
        <v>1</v>
      </c>
    </row>
    <row r="4556" spans="1:23" x14ac:dyDescent="0.3">
      <c r="A4556" s="2">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s="3">
        <v>56.82</v>
      </c>
      <c r="S4556">
        <v>3</v>
      </c>
      <c r="T4556">
        <v>0</v>
      </c>
      <c r="U4556">
        <v>28.41</v>
      </c>
      <c r="V4556">
        <f>DATEDIF(Superstore_Data[[#This Row],[Order Date]],Superstore_Data[[#This Row],[Ship Date]],"d")</f>
        <v>3</v>
      </c>
      <c r="W4556">
        <f t="shared" si="71"/>
        <v>1</v>
      </c>
    </row>
    <row r="4557" spans="1:23" x14ac:dyDescent="0.3">
      <c r="A4557" s="2">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3">
        <v>31.56</v>
      </c>
      <c r="S4557">
        <v>4</v>
      </c>
      <c r="T4557">
        <v>0</v>
      </c>
      <c r="U4557">
        <v>14.202</v>
      </c>
      <c r="V4557">
        <f>DATEDIF(Superstore_Data[[#This Row],[Order Date]],Superstore_Data[[#This Row],[Ship Date]],"d")</f>
        <v>3</v>
      </c>
      <c r="W4557">
        <f t="shared" si="71"/>
        <v>1</v>
      </c>
    </row>
    <row r="4558" spans="1:23" x14ac:dyDescent="0.3">
      <c r="A4558" s="2">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3">
        <v>27.92</v>
      </c>
      <c r="S4558">
        <v>4</v>
      </c>
      <c r="T4558">
        <v>0</v>
      </c>
      <c r="U4558">
        <v>0.55840000000000001</v>
      </c>
      <c r="V4558">
        <f>DATEDIF(Superstore_Data[[#This Row],[Order Date]],Superstore_Data[[#This Row],[Ship Date]],"d")</f>
        <v>3</v>
      </c>
      <c r="W4558">
        <f t="shared" si="71"/>
        <v>1</v>
      </c>
    </row>
    <row r="4559" spans="1:23" x14ac:dyDescent="0.3">
      <c r="A4559" s="2">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s="3">
        <v>8.5589999999999993</v>
      </c>
      <c r="S4559">
        <v>1</v>
      </c>
      <c r="T4559">
        <v>0.7</v>
      </c>
      <c r="U4559">
        <v>-6.5618999999999996</v>
      </c>
      <c r="V4559">
        <f>DATEDIF(Superstore_Data[[#This Row],[Order Date]],Superstore_Data[[#This Row],[Ship Date]],"d")</f>
        <v>7</v>
      </c>
      <c r="W4559">
        <f t="shared" si="71"/>
        <v>1</v>
      </c>
    </row>
    <row r="4560" spans="1:23" x14ac:dyDescent="0.3">
      <c r="A4560" s="2">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s="3">
        <v>49.567999999999998</v>
      </c>
      <c r="S4560">
        <v>2</v>
      </c>
      <c r="T4560">
        <v>0.2</v>
      </c>
      <c r="U4560">
        <v>17.968399999999999</v>
      </c>
      <c r="V4560">
        <f>DATEDIF(Superstore_Data[[#This Row],[Order Date]],Superstore_Data[[#This Row],[Ship Date]],"d")</f>
        <v>5</v>
      </c>
      <c r="W4560">
        <f t="shared" si="71"/>
        <v>1</v>
      </c>
    </row>
    <row r="4561" spans="1:23" x14ac:dyDescent="0.3">
      <c r="A4561" s="2">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s="3">
        <v>127.869</v>
      </c>
      <c r="S4561">
        <v>3</v>
      </c>
      <c r="T4561">
        <v>0.3</v>
      </c>
      <c r="U4561">
        <v>-9.1334999999999997</v>
      </c>
      <c r="V4561">
        <f>DATEDIF(Superstore_Data[[#This Row],[Order Date]],Superstore_Data[[#This Row],[Ship Date]],"d")</f>
        <v>3</v>
      </c>
      <c r="W4561">
        <f t="shared" si="71"/>
        <v>1</v>
      </c>
    </row>
    <row r="4562" spans="1:23" x14ac:dyDescent="0.3">
      <c r="A4562" s="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s="3">
        <v>271.44</v>
      </c>
      <c r="S4562">
        <v>3</v>
      </c>
      <c r="T4562">
        <v>0</v>
      </c>
      <c r="U4562">
        <v>122.148</v>
      </c>
      <c r="V4562">
        <f>DATEDIF(Superstore_Data[[#This Row],[Order Date]],Superstore_Data[[#This Row],[Ship Date]],"d")</f>
        <v>5</v>
      </c>
      <c r="W4562">
        <f t="shared" si="71"/>
        <v>1</v>
      </c>
    </row>
    <row r="4563" spans="1:23" x14ac:dyDescent="0.3">
      <c r="A4563" s="2">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s="3">
        <v>110.352</v>
      </c>
      <c r="S4563">
        <v>3</v>
      </c>
      <c r="T4563">
        <v>0.2</v>
      </c>
      <c r="U4563">
        <v>8.2764000000000006</v>
      </c>
      <c r="V4563">
        <f>DATEDIF(Superstore_Data[[#This Row],[Order Date]],Superstore_Data[[#This Row],[Ship Date]],"d")</f>
        <v>5</v>
      </c>
      <c r="W4563">
        <f t="shared" si="71"/>
        <v>1</v>
      </c>
    </row>
    <row r="4564" spans="1:23" x14ac:dyDescent="0.3">
      <c r="A4564" s="2">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s="3">
        <v>36.4</v>
      </c>
      <c r="S4564">
        <v>5</v>
      </c>
      <c r="T4564">
        <v>0</v>
      </c>
      <c r="U4564">
        <v>13.832000000000001</v>
      </c>
      <c r="V4564">
        <f>DATEDIF(Superstore_Data[[#This Row],[Order Date]],Superstore_Data[[#This Row],[Ship Date]],"d")</f>
        <v>5</v>
      </c>
      <c r="W4564">
        <f t="shared" si="71"/>
        <v>1</v>
      </c>
    </row>
    <row r="4565" spans="1:23" x14ac:dyDescent="0.3">
      <c r="A4565" s="2">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s="3">
        <v>419.13600000000002</v>
      </c>
      <c r="S4565">
        <v>4</v>
      </c>
      <c r="T4565">
        <v>0.2</v>
      </c>
      <c r="U4565">
        <v>-57.6312</v>
      </c>
      <c r="V4565">
        <f>DATEDIF(Superstore_Data[[#This Row],[Order Date]],Superstore_Data[[#This Row],[Ship Date]],"d")</f>
        <v>4</v>
      </c>
      <c r="W4565">
        <f t="shared" si="71"/>
        <v>1</v>
      </c>
    </row>
    <row r="4566" spans="1:23" x14ac:dyDescent="0.3">
      <c r="A4566" s="2">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s="3">
        <v>100.70399999999999</v>
      </c>
      <c r="S4566">
        <v>6</v>
      </c>
      <c r="T4566">
        <v>0.2</v>
      </c>
      <c r="U4566">
        <v>-1.2587999999999999</v>
      </c>
      <c r="V4566">
        <f>DATEDIF(Superstore_Data[[#This Row],[Order Date]],Superstore_Data[[#This Row],[Ship Date]],"d")</f>
        <v>5</v>
      </c>
      <c r="W4566">
        <f t="shared" si="71"/>
        <v>1</v>
      </c>
    </row>
    <row r="4567" spans="1:23" x14ac:dyDescent="0.3">
      <c r="A4567" s="2">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s="3">
        <v>45.216000000000001</v>
      </c>
      <c r="S4567">
        <v>3</v>
      </c>
      <c r="T4567">
        <v>0.2</v>
      </c>
      <c r="U4567">
        <v>4.5216000000000003</v>
      </c>
      <c r="V4567">
        <f>DATEDIF(Superstore_Data[[#This Row],[Order Date]],Superstore_Data[[#This Row],[Ship Date]],"d")</f>
        <v>7</v>
      </c>
      <c r="W4567">
        <f t="shared" si="71"/>
        <v>1</v>
      </c>
    </row>
    <row r="4568" spans="1:23" x14ac:dyDescent="0.3">
      <c r="A4568" s="2">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s="3">
        <v>28.782</v>
      </c>
      <c r="S4568">
        <v>6</v>
      </c>
      <c r="T4568">
        <v>0.7</v>
      </c>
      <c r="U4568">
        <v>-21.1068</v>
      </c>
      <c r="V4568">
        <f>DATEDIF(Superstore_Data[[#This Row],[Order Date]],Superstore_Data[[#This Row],[Ship Date]],"d")</f>
        <v>7</v>
      </c>
      <c r="W4568">
        <f t="shared" si="71"/>
        <v>1</v>
      </c>
    </row>
    <row r="4569" spans="1:23" x14ac:dyDescent="0.3">
      <c r="A4569" s="2">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s="3">
        <v>24.448</v>
      </c>
      <c r="S4569">
        <v>4</v>
      </c>
      <c r="T4569">
        <v>0.2</v>
      </c>
      <c r="U4569">
        <v>8.8623999999999992</v>
      </c>
      <c r="V4569">
        <f>DATEDIF(Superstore_Data[[#This Row],[Order Date]],Superstore_Data[[#This Row],[Ship Date]],"d")</f>
        <v>7</v>
      </c>
      <c r="W4569">
        <f t="shared" si="71"/>
        <v>1</v>
      </c>
    </row>
    <row r="4570" spans="1:23" x14ac:dyDescent="0.3">
      <c r="A4570" s="2">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s="3">
        <v>10.476000000000001</v>
      </c>
      <c r="S4570">
        <v>6</v>
      </c>
      <c r="T4570">
        <v>0.8</v>
      </c>
      <c r="U4570">
        <v>-17.285399999999999</v>
      </c>
      <c r="V4570">
        <f>DATEDIF(Superstore_Data[[#This Row],[Order Date]],Superstore_Data[[#This Row],[Ship Date]],"d")</f>
        <v>5</v>
      </c>
      <c r="W4570">
        <f t="shared" si="71"/>
        <v>1</v>
      </c>
    </row>
    <row r="4571" spans="1:23" x14ac:dyDescent="0.3">
      <c r="A4571" s="2">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s="3">
        <v>76.14</v>
      </c>
      <c r="S4571">
        <v>3</v>
      </c>
      <c r="T4571">
        <v>0</v>
      </c>
      <c r="U4571">
        <v>26.649000000000001</v>
      </c>
      <c r="V4571">
        <f>DATEDIF(Superstore_Data[[#This Row],[Order Date]],Superstore_Data[[#This Row],[Ship Date]],"d")</f>
        <v>2</v>
      </c>
      <c r="W4571">
        <f t="shared" si="71"/>
        <v>1</v>
      </c>
    </row>
    <row r="4572" spans="1:23" x14ac:dyDescent="0.3">
      <c r="A4572" s="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s="3">
        <v>21.24</v>
      </c>
      <c r="S4572">
        <v>3</v>
      </c>
      <c r="T4572">
        <v>0</v>
      </c>
      <c r="U4572">
        <v>8.0711999999999993</v>
      </c>
      <c r="V4572">
        <f>DATEDIF(Superstore_Data[[#This Row],[Order Date]],Superstore_Data[[#This Row],[Ship Date]],"d")</f>
        <v>2</v>
      </c>
      <c r="W4572">
        <f t="shared" si="71"/>
        <v>1</v>
      </c>
    </row>
    <row r="4573" spans="1:23" x14ac:dyDescent="0.3">
      <c r="A4573" s="2">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s="3">
        <v>127.96</v>
      </c>
      <c r="S4573">
        <v>2</v>
      </c>
      <c r="T4573">
        <v>0</v>
      </c>
      <c r="U4573">
        <v>60.141199999999998</v>
      </c>
      <c r="V4573">
        <f>DATEDIF(Superstore_Data[[#This Row],[Order Date]],Superstore_Data[[#This Row],[Ship Date]],"d")</f>
        <v>2</v>
      </c>
      <c r="W4573">
        <f t="shared" si="71"/>
        <v>1</v>
      </c>
    </row>
    <row r="4574" spans="1:23" x14ac:dyDescent="0.3">
      <c r="A4574" s="2">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s="3">
        <v>479.98399999999998</v>
      </c>
      <c r="S4574">
        <v>2</v>
      </c>
      <c r="T4574">
        <v>0.2</v>
      </c>
      <c r="U4574">
        <v>89.997</v>
      </c>
      <c r="V4574">
        <f>DATEDIF(Superstore_Data[[#This Row],[Order Date]],Superstore_Data[[#This Row],[Ship Date]],"d")</f>
        <v>4</v>
      </c>
      <c r="W4574">
        <f t="shared" si="71"/>
        <v>1</v>
      </c>
    </row>
    <row r="4575" spans="1:23" x14ac:dyDescent="0.3">
      <c r="A4575" s="2">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3">
        <v>657.93</v>
      </c>
      <c r="S4575">
        <v>7</v>
      </c>
      <c r="T4575">
        <v>0</v>
      </c>
      <c r="U4575">
        <v>184.22040000000001</v>
      </c>
      <c r="V4575">
        <f>DATEDIF(Superstore_Data[[#This Row],[Order Date]],Superstore_Data[[#This Row],[Ship Date]],"d")</f>
        <v>6</v>
      </c>
      <c r="W4575">
        <f t="shared" si="71"/>
        <v>1</v>
      </c>
    </row>
    <row r="4576" spans="1:23" x14ac:dyDescent="0.3">
      <c r="A4576" s="2">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3">
        <v>33.479999999999997</v>
      </c>
      <c r="S4576">
        <v>4</v>
      </c>
      <c r="T4576">
        <v>0</v>
      </c>
      <c r="U4576">
        <v>8.7048000000000005</v>
      </c>
      <c r="V4576">
        <f>DATEDIF(Superstore_Data[[#This Row],[Order Date]],Superstore_Data[[#This Row],[Ship Date]],"d")</f>
        <v>6</v>
      </c>
      <c r="W4576">
        <f t="shared" si="71"/>
        <v>1</v>
      </c>
    </row>
    <row r="4577" spans="1:23" x14ac:dyDescent="0.3">
      <c r="A4577" s="2">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3">
        <v>13.9</v>
      </c>
      <c r="S4577">
        <v>5</v>
      </c>
      <c r="T4577">
        <v>0</v>
      </c>
      <c r="U4577">
        <v>3.6139999999999999</v>
      </c>
      <c r="V4577">
        <f>DATEDIF(Superstore_Data[[#This Row],[Order Date]],Superstore_Data[[#This Row],[Ship Date]],"d")</f>
        <v>6</v>
      </c>
      <c r="W4577">
        <f t="shared" si="71"/>
        <v>1</v>
      </c>
    </row>
    <row r="4578" spans="1:23" x14ac:dyDescent="0.3">
      <c r="A4578" s="2">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s="3">
        <v>26.86</v>
      </c>
      <c r="S4578">
        <v>2</v>
      </c>
      <c r="T4578">
        <v>0</v>
      </c>
      <c r="U4578">
        <v>6.7149999999999999</v>
      </c>
      <c r="V4578">
        <f>DATEDIF(Superstore_Data[[#This Row],[Order Date]],Superstore_Data[[#This Row],[Ship Date]],"d")</f>
        <v>6</v>
      </c>
      <c r="W4578">
        <f t="shared" si="71"/>
        <v>1</v>
      </c>
    </row>
    <row r="4579" spans="1:23" x14ac:dyDescent="0.3">
      <c r="A4579" s="2">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s="3">
        <v>9.5839999999999996</v>
      </c>
      <c r="S4579">
        <v>1</v>
      </c>
      <c r="T4579">
        <v>0.2</v>
      </c>
      <c r="U4579">
        <v>3.3544</v>
      </c>
      <c r="V4579">
        <f>DATEDIF(Superstore_Data[[#This Row],[Order Date]],Superstore_Data[[#This Row],[Ship Date]],"d")</f>
        <v>5</v>
      </c>
      <c r="W4579">
        <f t="shared" si="71"/>
        <v>1</v>
      </c>
    </row>
    <row r="4580" spans="1:23" x14ac:dyDescent="0.3">
      <c r="A4580" s="2">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s="3">
        <v>113.1</v>
      </c>
      <c r="S4580">
        <v>3</v>
      </c>
      <c r="T4580">
        <v>0</v>
      </c>
      <c r="U4580">
        <v>56.55</v>
      </c>
      <c r="V4580">
        <f>DATEDIF(Superstore_Data[[#This Row],[Order Date]],Superstore_Data[[#This Row],[Ship Date]],"d")</f>
        <v>6</v>
      </c>
      <c r="W4580">
        <f t="shared" si="71"/>
        <v>1</v>
      </c>
    </row>
    <row r="4581" spans="1:23" x14ac:dyDescent="0.3">
      <c r="A4581" s="2">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s="3">
        <v>65.78</v>
      </c>
      <c r="S4581">
        <v>11</v>
      </c>
      <c r="T4581">
        <v>0</v>
      </c>
      <c r="U4581">
        <v>32.232199999999999</v>
      </c>
      <c r="V4581">
        <f>DATEDIF(Superstore_Data[[#This Row],[Order Date]],Superstore_Data[[#This Row],[Ship Date]],"d")</f>
        <v>6</v>
      </c>
      <c r="W4581">
        <f t="shared" si="71"/>
        <v>1</v>
      </c>
    </row>
    <row r="4582" spans="1:23" x14ac:dyDescent="0.3">
      <c r="A4582" s="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s="3">
        <v>239.7</v>
      </c>
      <c r="S4582">
        <v>6</v>
      </c>
      <c r="T4582">
        <v>0</v>
      </c>
      <c r="U4582">
        <v>105.468</v>
      </c>
      <c r="V4582">
        <f>DATEDIF(Superstore_Data[[#This Row],[Order Date]],Superstore_Data[[#This Row],[Ship Date]],"d")</f>
        <v>6</v>
      </c>
      <c r="W4582">
        <f t="shared" si="71"/>
        <v>1</v>
      </c>
    </row>
    <row r="4583" spans="1:23" x14ac:dyDescent="0.3">
      <c r="A4583" s="2">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s="3">
        <v>25.632000000000001</v>
      </c>
      <c r="S4583">
        <v>3</v>
      </c>
      <c r="T4583">
        <v>0.2</v>
      </c>
      <c r="U4583">
        <v>3.8448000000000002</v>
      </c>
      <c r="V4583">
        <f>DATEDIF(Superstore_Data[[#This Row],[Order Date]],Superstore_Data[[#This Row],[Ship Date]],"d")</f>
        <v>3</v>
      </c>
      <c r="W4583">
        <f t="shared" si="71"/>
        <v>1</v>
      </c>
    </row>
    <row r="4584" spans="1:23" x14ac:dyDescent="0.3">
      <c r="A4584" s="2">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s="3">
        <v>23.616</v>
      </c>
      <c r="S4584">
        <v>8</v>
      </c>
      <c r="T4584">
        <v>0.2</v>
      </c>
      <c r="U4584">
        <v>7.9703999999999997</v>
      </c>
      <c r="V4584">
        <f>DATEDIF(Superstore_Data[[#This Row],[Order Date]],Superstore_Data[[#This Row],[Ship Date]],"d")</f>
        <v>2</v>
      </c>
      <c r="W4584">
        <f t="shared" si="71"/>
        <v>1</v>
      </c>
    </row>
    <row r="4585" spans="1:23" x14ac:dyDescent="0.3">
      <c r="A4585" s="2">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s="3">
        <v>8.26</v>
      </c>
      <c r="S4585">
        <v>2</v>
      </c>
      <c r="T4585">
        <v>0</v>
      </c>
      <c r="U4585">
        <v>3.7995999999999999</v>
      </c>
      <c r="V4585">
        <f>DATEDIF(Superstore_Data[[#This Row],[Order Date]],Superstore_Data[[#This Row],[Ship Date]],"d")</f>
        <v>2</v>
      </c>
      <c r="W4585">
        <f t="shared" si="71"/>
        <v>1</v>
      </c>
    </row>
    <row r="4586" spans="1:23" x14ac:dyDescent="0.3">
      <c r="A4586" s="2">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s="3">
        <v>76.58</v>
      </c>
      <c r="S4586">
        <v>7</v>
      </c>
      <c r="T4586">
        <v>0</v>
      </c>
      <c r="U4586">
        <v>38.29</v>
      </c>
      <c r="V4586">
        <f>DATEDIF(Superstore_Data[[#This Row],[Order Date]],Superstore_Data[[#This Row],[Ship Date]],"d")</f>
        <v>2</v>
      </c>
      <c r="W4586">
        <f t="shared" si="71"/>
        <v>1</v>
      </c>
    </row>
    <row r="4587" spans="1:23" x14ac:dyDescent="0.3">
      <c r="A4587" s="2">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s="3">
        <v>8.8000000000000007</v>
      </c>
      <c r="S4587">
        <v>5</v>
      </c>
      <c r="T4587">
        <v>0</v>
      </c>
      <c r="U4587">
        <v>4.2240000000000002</v>
      </c>
      <c r="V4587">
        <f>DATEDIF(Superstore_Data[[#This Row],[Order Date]],Superstore_Data[[#This Row],[Ship Date]],"d")</f>
        <v>2</v>
      </c>
      <c r="W4587">
        <f t="shared" si="71"/>
        <v>1</v>
      </c>
    </row>
    <row r="4588" spans="1:23" x14ac:dyDescent="0.3">
      <c r="A4588" s="2">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s="3">
        <v>590.35199999999998</v>
      </c>
      <c r="S4588">
        <v>6</v>
      </c>
      <c r="T4588">
        <v>0.2</v>
      </c>
      <c r="U4588">
        <v>206.6232</v>
      </c>
      <c r="V4588">
        <f>DATEDIF(Superstore_Data[[#This Row],[Order Date]],Superstore_Data[[#This Row],[Ship Date]],"d")</f>
        <v>2</v>
      </c>
      <c r="W4588">
        <f t="shared" si="71"/>
        <v>1</v>
      </c>
    </row>
    <row r="4589" spans="1:23" x14ac:dyDescent="0.3">
      <c r="A4589" s="2">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s="3">
        <v>5.58</v>
      </c>
      <c r="S4589">
        <v>3</v>
      </c>
      <c r="T4589">
        <v>0</v>
      </c>
      <c r="U4589">
        <v>0.16739999999999999</v>
      </c>
      <c r="V4589">
        <f>DATEDIF(Superstore_Data[[#This Row],[Order Date]],Superstore_Data[[#This Row],[Ship Date]],"d")</f>
        <v>2</v>
      </c>
      <c r="W4589">
        <f t="shared" si="71"/>
        <v>1</v>
      </c>
    </row>
    <row r="4590" spans="1:23" x14ac:dyDescent="0.3">
      <c r="A4590" s="2">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s="3">
        <v>25.02</v>
      </c>
      <c r="S4590">
        <v>3</v>
      </c>
      <c r="T4590">
        <v>0</v>
      </c>
      <c r="U4590">
        <v>10.5084</v>
      </c>
      <c r="V4590">
        <f>DATEDIF(Superstore_Data[[#This Row],[Order Date]],Superstore_Data[[#This Row],[Ship Date]],"d")</f>
        <v>2</v>
      </c>
      <c r="W4590">
        <f t="shared" si="71"/>
        <v>1</v>
      </c>
    </row>
    <row r="4591" spans="1:23" x14ac:dyDescent="0.3">
      <c r="A4591" s="2">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s="3">
        <v>452.55</v>
      </c>
      <c r="S4591">
        <v>7</v>
      </c>
      <c r="T4591">
        <v>0</v>
      </c>
      <c r="U4591">
        <v>22.627500000000001</v>
      </c>
      <c r="V4591">
        <f>DATEDIF(Superstore_Data[[#This Row],[Order Date]],Superstore_Data[[#This Row],[Ship Date]],"d")</f>
        <v>2</v>
      </c>
      <c r="W4591">
        <f t="shared" si="71"/>
        <v>1</v>
      </c>
    </row>
    <row r="4592" spans="1:23" x14ac:dyDescent="0.3">
      <c r="A4592" s="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s="3">
        <v>17.760000000000002</v>
      </c>
      <c r="S4592">
        <v>2</v>
      </c>
      <c r="T4592">
        <v>0</v>
      </c>
      <c r="U4592">
        <v>4.9728000000000003</v>
      </c>
      <c r="V4592">
        <f>DATEDIF(Superstore_Data[[#This Row],[Order Date]],Superstore_Data[[#This Row],[Ship Date]],"d")</f>
        <v>5</v>
      </c>
      <c r="W4592">
        <f t="shared" si="71"/>
        <v>1</v>
      </c>
    </row>
    <row r="4593" spans="1:23" x14ac:dyDescent="0.3">
      <c r="A4593" s="2">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s="3">
        <v>302.38400000000001</v>
      </c>
      <c r="S4593">
        <v>2</v>
      </c>
      <c r="T4593">
        <v>0.2</v>
      </c>
      <c r="U4593">
        <v>30.238399999999999</v>
      </c>
      <c r="V4593">
        <f>DATEDIF(Superstore_Data[[#This Row],[Order Date]],Superstore_Data[[#This Row],[Ship Date]],"d")</f>
        <v>5</v>
      </c>
      <c r="W4593">
        <f t="shared" si="71"/>
        <v>1</v>
      </c>
    </row>
    <row r="4594" spans="1:23" x14ac:dyDescent="0.3">
      <c r="A4594" s="2">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s="3">
        <v>146.352</v>
      </c>
      <c r="S4594">
        <v>3</v>
      </c>
      <c r="T4594">
        <v>0.2</v>
      </c>
      <c r="U4594">
        <v>-5.4882</v>
      </c>
      <c r="V4594">
        <f>DATEDIF(Superstore_Data[[#This Row],[Order Date]],Superstore_Data[[#This Row],[Ship Date]],"d")</f>
        <v>5</v>
      </c>
      <c r="W4594">
        <f t="shared" si="71"/>
        <v>1</v>
      </c>
    </row>
    <row r="4595" spans="1:23" x14ac:dyDescent="0.3">
      <c r="A4595" s="2">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s="3">
        <v>7.9</v>
      </c>
      <c r="S4595">
        <v>2</v>
      </c>
      <c r="T4595">
        <v>0</v>
      </c>
      <c r="U4595">
        <v>2.0539999999999998</v>
      </c>
      <c r="V4595">
        <f>DATEDIF(Superstore_Data[[#This Row],[Order Date]],Superstore_Data[[#This Row],[Ship Date]],"d")</f>
        <v>5</v>
      </c>
      <c r="W4595">
        <f t="shared" si="71"/>
        <v>1</v>
      </c>
    </row>
    <row r="4596" spans="1:23" x14ac:dyDescent="0.3">
      <c r="A4596" s="2">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s="3">
        <v>902.71199999999999</v>
      </c>
      <c r="S4596">
        <v>3</v>
      </c>
      <c r="T4596">
        <v>0.2</v>
      </c>
      <c r="U4596">
        <v>33.851700000000001</v>
      </c>
      <c r="V4596">
        <f>DATEDIF(Superstore_Data[[#This Row],[Order Date]],Superstore_Data[[#This Row],[Ship Date]],"d")</f>
        <v>5</v>
      </c>
      <c r="W4596">
        <f t="shared" si="71"/>
        <v>1</v>
      </c>
    </row>
    <row r="4597" spans="1:23" x14ac:dyDescent="0.3">
      <c r="A4597" s="2">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s="3">
        <v>53.97</v>
      </c>
      <c r="S4597">
        <v>3</v>
      </c>
      <c r="T4597">
        <v>0</v>
      </c>
      <c r="U4597">
        <v>15.111599999999999</v>
      </c>
      <c r="V4597">
        <f>DATEDIF(Superstore_Data[[#This Row],[Order Date]],Superstore_Data[[#This Row],[Ship Date]],"d")</f>
        <v>5</v>
      </c>
      <c r="W4597">
        <f t="shared" si="71"/>
        <v>1</v>
      </c>
    </row>
    <row r="4598" spans="1:23" x14ac:dyDescent="0.3">
      <c r="A4598" s="2">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s="3">
        <v>33.92</v>
      </c>
      <c r="S4598">
        <v>8</v>
      </c>
      <c r="T4598">
        <v>0</v>
      </c>
      <c r="U4598">
        <v>13.2288</v>
      </c>
      <c r="V4598">
        <f>DATEDIF(Superstore_Data[[#This Row],[Order Date]],Superstore_Data[[#This Row],[Ship Date]],"d")</f>
        <v>5</v>
      </c>
      <c r="W4598">
        <f t="shared" si="71"/>
        <v>1</v>
      </c>
    </row>
    <row r="4599" spans="1:23" x14ac:dyDescent="0.3">
      <c r="A4599" s="2">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s="3">
        <v>21.81</v>
      </c>
      <c r="S4599">
        <v>3</v>
      </c>
      <c r="T4599">
        <v>0</v>
      </c>
      <c r="U4599">
        <v>5.8887</v>
      </c>
      <c r="V4599">
        <f>DATEDIF(Superstore_Data[[#This Row],[Order Date]],Superstore_Data[[#This Row],[Ship Date]],"d")</f>
        <v>4</v>
      </c>
      <c r="W4599">
        <f t="shared" si="71"/>
        <v>1</v>
      </c>
    </row>
    <row r="4600" spans="1:23" x14ac:dyDescent="0.3">
      <c r="A4600" s="2">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s="3">
        <v>91.6</v>
      </c>
      <c r="S4600">
        <v>5</v>
      </c>
      <c r="T4600">
        <v>0</v>
      </c>
      <c r="U4600">
        <v>26.564</v>
      </c>
      <c r="V4600">
        <f>DATEDIF(Superstore_Data[[#This Row],[Order Date]],Superstore_Data[[#This Row],[Ship Date]],"d")</f>
        <v>4</v>
      </c>
      <c r="W4600">
        <f t="shared" si="71"/>
        <v>1</v>
      </c>
    </row>
    <row r="4601" spans="1:23" x14ac:dyDescent="0.3">
      <c r="A4601" s="2">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3">
        <v>150.97999999999999</v>
      </c>
      <c r="S4601">
        <v>1</v>
      </c>
      <c r="T4601">
        <v>0</v>
      </c>
      <c r="U4601">
        <v>43.784199999999998</v>
      </c>
      <c r="V4601">
        <f>DATEDIF(Superstore_Data[[#This Row],[Order Date]],Superstore_Data[[#This Row],[Ship Date]],"d")</f>
        <v>4</v>
      </c>
      <c r="W4601">
        <f t="shared" si="71"/>
        <v>1</v>
      </c>
    </row>
    <row r="4602" spans="1:23" x14ac:dyDescent="0.3">
      <c r="A4602" s="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3">
        <v>137.25</v>
      </c>
      <c r="S4602">
        <v>9</v>
      </c>
      <c r="T4602">
        <v>0</v>
      </c>
      <c r="U4602">
        <v>63.134999999999998</v>
      </c>
      <c r="V4602">
        <f>DATEDIF(Superstore_Data[[#This Row],[Order Date]],Superstore_Data[[#This Row],[Ship Date]],"d")</f>
        <v>4</v>
      </c>
      <c r="W4602">
        <f t="shared" si="71"/>
        <v>1</v>
      </c>
    </row>
    <row r="4603" spans="1:23" x14ac:dyDescent="0.3">
      <c r="A4603" s="2">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s="3">
        <v>11.52</v>
      </c>
      <c r="S4603">
        <v>4</v>
      </c>
      <c r="T4603">
        <v>0</v>
      </c>
      <c r="U4603">
        <v>5.4143999999999997</v>
      </c>
      <c r="V4603">
        <f>DATEDIF(Superstore_Data[[#This Row],[Order Date]],Superstore_Data[[#This Row],[Ship Date]],"d")</f>
        <v>4</v>
      </c>
      <c r="W4603">
        <f t="shared" si="71"/>
        <v>1</v>
      </c>
    </row>
    <row r="4604" spans="1:23" x14ac:dyDescent="0.3">
      <c r="A4604" s="2">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s="3">
        <v>18.271999999999998</v>
      </c>
      <c r="S4604">
        <v>1</v>
      </c>
      <c r="T4604">
        <v>0.2</v>
      </c>
      <c r="U4604">
        <v>5.9383999999999997</v>
      </c>
      <c r="V4604">
        <f>DATEDIF(Superstore_Data[[#This Row],[Order Date]],Superstore_Data[[#This Row],[Ship Date]],"d")</f>
        <v>3</v>
      </c>
      <c r="W4604">
        <f t="shared" si="71"/>
        <v>1</v>
      </c>
    </row>
    <row r="4605" spans="1:23" x14ac:dyDescent="0.3">
      <c r="A4605" s="2">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s="3">
        <v>153.72800000000001</v>
      </c>
      <c r="S4605">
        <v>4</v>
      </c>
      <c r="T4605">
        <v>0.2</v>
      </c>
      <c r="U4605">
        <v>53.8048</v>
      </c>
      <c r="V4605">
        <f>DATEDIF(Superstore_Data[[#This Row],[Order Date]],Superstore_Data[[#This Row],[Ship Date]],"d")</f>
        <v>3</v>
      </c>
      <c r="W4605">
        <f t="shared" si="71"/>
        <v>1</v>
      </c>
    </row>
    <row r="4606" spans="1:23" x14ac:dyDescent="0.3">
      <c r="A4606" s="2">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3">
        <v>12.224</v>
      </c>
      <c r="S4606">
        <v>2</v>
      </c>
      <c r="T4606">
        <v>0.2</v>
      </c>
      <c r="U4606">
        <v>4.4311999999999996</v>
      </c>
      <c r="V4606">
        <f>DATEDIF(Superstore_Data[[#This Row],[Order Date]],Superstore_Data[[#This Row],[Ship Date]],"d")</f>
        <v>3</v>
      </c>
      <c r="W4606">
        <f t="shared" si="71"/>
        <v>1</v>
      </c>
    </row>
    <row r="4607" spans="1:23" x14ac:dyDescent="0.3">
      <c r="A4607" s="2">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3">
        <v>167.94399999999999</v>
      </c>
      <c r="S4607">
        <v>7</v>
      </c>
      <c r="T4607">
        <v>0.2</v>
      </c>
      <c r="U4607">
        <v>50.383200000000002</v>
      </c>
      <c r="V4607">
        <f>DATEDIF(Superstore_Data[[#This Row],[Order Date]],Superstore_Data[[#This Row],[Ship Date]],"d")</f>
        <v>3</v>
      </c>
      <c r="W4607">
        <f t="shared" si="71"/>
        <v>1</v>
      </c>
    </row>
    <row r="4608" spans="1:23" x14ac:dyDescent="0.3">
      <c r="A4608" s="2">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s="3">
        <v>45.99</v>
      </c>
      <c r="S4608">
        <v>1</v>
      </c>
      <c r="T4608">
        <v>0</v>
      </c>
      <c r="U4608">
        <v>13.3371</v>
      </c>
      <c r="V4608">
        <f>DATEDIF(Superstore_Data[[#This Row],[Order Date]],Superstore_Data[[#This Row],[Ship Date]],"d")</f>
        <v>5</v>
      </c>
      <c r="W4608">
        <f t="shared" si="71"/>
        <v>1</v>
      </c>
    </row>
    <row r="4609" spans="1:23" x14ac:dyDescent="0.3">
      <c r="A4609" s="2">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s="3">
        <v>535.41</v>
      </c>
      <c r="S4609">
        <v>3</v>
      </c>
      <c r="T4609">
        <v>0</v>
      </c>
      <c r="U4609">
        <v>160.62299999999999</v>
      </c>
      <c r="V4609">
        <f>DATEDIF(Superstore_Data[[#This Row],[Order Date]],Superstore_Data[[#This Row],[Ship Date]],"d")</f>
        <v>5</v>
      </c>
      <c r="W4609">
        <f t="shared" si="71"/>
        <v>1</v>
      </c>
    </row>
    <row r="4610" spans="1:23" x14ac:dyDescent="0.3">
      <c r="A4610" s="2">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s="3">
        <v>6.0960000000000001</v>
      </c>
      <c r="S4610">
        <v>2</v>
      </c>
      <c r="T4610">
        <v>0.2</v>
      </c>
      <c r="U4610">
        <v>2.0573999999999999</v>
      </c>
      <c r="V4610">
        <f>DATEDIF(Superstore_Data[[#This Row],[Order Date]],Superstore_Data[[#This Row],[Ship Date]],"d")</f>
        <v>5</v>
      </c>
      <c r="W4610">
        <f t="shared" ref="W4610:W4673" si="72">COUNTIF($A:$A,A4610)</f>
        <v>1</v>
      </c>
    </row>
    <row r="4611" spans="1:23" x14ac:dyDescent="0.3">
      <c r="A4611" s="2">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s="3">
        <v>45.36</v>
      </c>
      <c r="S4611">
        <v>7</v>
      </c>
      <c r="T4611">
        <v>0</v>
      </c>
      <c r="U4611">
        <v>21.7728</v>
      </c>
      <c r="V4611">
        <f>DATEDIF(Superstore_Data[[#This Row],[Order Date]],Superstore_Data[[#This Row],[Ship Date]],"d")</f>
        <v>5</v>
      </c>
      <c r="W4611">
        <f t="shared" si="72"/>
        <v>1</v>
      </c>
    </row>
    <row r="4612" spans="1:23" x14ac:dyDescent="0.3">
      <c r="A4612" s="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s="3">
        <v>47.12</v>
      </c>
      <c r="S4612">
        <v>8</v>
      </c>
      <c r="T4612">
        <v>0</v>
      </c>
      <c r="U4612">
        <v>20.732800000000001</v>
      </c>
      <c r="V4612">
        <f>DATEDIF(Superstore_Data[[#This Row],[Order Date]],Superstore_Data[[#This Row],[Ship Date]],"d")</f>
        <v>5</v>
      </c>
      <c r="W4612">
        <f t="shared" si="72"/>
        <v>1</v>
      </c>
    </row>
    <row r="4613" spans="1:23" x14ac:dyDescent="0.3">
      <c r="A4613" s="2">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3">
        <v>31.36</v>
      </c>
      <c r="S4613">
        <v>4</v>
      </c>
      <c r="T4613">
        <v>0</v>
      </c>
      <c r="U4613">
        <v>15.68</v>
      </c>
      <c r="V4613">
        <f>DATEDIF(Superstore_Data[[#This Row],[Order Date]],Superstore_Data[[#This Row],[Ship Date]],"d")</f>
        <v>2</v>
      </c>
      <c r="W4613">
        <f t="shared" si="72"/>
        <v>1</v>
      </c>
    </row>
    <row r="4614" spans="1:23" x14ac:dyDescent="0.3">
      <c r="A4614" s="2">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s="3">
        <v>47.616</v>
      </c>
      <c r="S4614">
        <v>3</v>
      </c>
      <c r="T4614">
        <v>0.2</v>
      </c>
      <c r="U4614">
        <v>3.5712000000000002</v>
      </c>
      <c r="V4614">
        <f>DATEDIF(Superstore_Data[[#This Row],[Order Date]],Superstore_Data[[#This Row],[Ship Date]],"d")</f>
        <v>6</v>
      </c>
      <c r="W4614">
        <f t="shared" si="72"/>
        <v>1</v>
      </c>
    </row>
    <row r="4615" spans="1:23" x14ac:dyDescent="0.3">
      <c r="A4615" s="2">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s="3">
        <v>23.48</v>
      </c>
      <c r="S4615">
        <v>5</v>
      </c>
      <c r="T4615">
        <v>0.2</v>
      </c>
      <c r="U4615">
        <v>8.218</v>
      </c>
      <c r="V4615">
        <f>DATEDIF(Superstore_Data[[#This Row],[Order Date]],Superstore_Data[[#This Row],[Ship Date]],"d")</f>
        <v>6</v>
      </c>
      <c r="W4615">
        <f t="shared" si="72"/>
        <v>1</v>
      </c>
    </row>
    <row r="4616" spans="1:23" x14ac:dyDescent="0.3">
      <c r="A4616" s="2">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s="3">
        <v>62.79</v>
      </c>
      <c r="S4616">
        <v>3</v>
      </c>
      <c r="T4616">
        <v>0.8</v>
      </c>
      <c r="U4616">
        <v>-166.39349999999999</v>
      </c>
      <c r="V4616">
        <f>DATEDIF(Superstore_Data[[#This Row],[Order Date]],Superstore_Data[[#This Row],[Ship Date]],"d")</f>
        <v>5</v>
      </c>
      <c r="W4616">
        <f t="shared" si="72"/>
        <v>1</v>
      </c>
    </row>
    <row r="4617" spans="1:23" x14ac:dyDescent="0.3">
      <c r="A4617" s="2">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s="3">
        <v>28.44</v>
      </c>
      <c r="S4617">
        <v>9</v>
      </c>
      <c r="T4617">
        <v>0.2</v>
      </c>
      <c r="U4617">
        <v>4.266</v>
      </c>
      <c r="V4617">
        <f>DATEDIF(Superstore_Data[[#This Row],[Order Date]],Superstore_Data[[#This Row],[Ship Date]],"d")</f>
        <v>5</v>
      </c>
      <c r="W4617">
        <f t="shared" si="72"/>
        <v>1</v>
      </c>
    </row>
    <row r="4618" spans="1:23" x14ac:dyDescent="0.3">
      <c r="A4618" s="2">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s="3">
        <v>134.376</v>
      </c>
      <c r="S4618">
        <v>3</v>
      </c>
      <c r="T4618">
        <v>0.2</v>
      </c>
      <c r="U4618">
        <v>6.7187999999999999</v>
      </c>
      <c r="V4618">
        <f>DATEDIF(Superstore_Data[[#This Row],[Order Date]],Superstore_Data[[#This Row],[Ship Date]],"d")</f>
        <v>3</v>
      </c>
      <c r="W4618">
        <f t="shared" si="72"/>
        <v>1</v>
      </c>
    </row>
    <row r="4619" spans="1:23" x14ac:dyDescent="0.3">
      <c r="A4619" s="2">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s="3">
        <v>589.9</v>
      </c>
      <c r="S4619">
        <v>2</v>
      </c>
      <c r="T4619">
        <v>0</v>
      </c>
      <c r="U4619">
        <v>147.47499999999999</v>
      </c>
      <c r="V4619">
        <f>DATEDIF(Superstore_Data[[#This Row],[Order Date]],Superstore_Data[[#This Row],[Ship Date]],"d")</f>
        <v>5</v>
      </c>
      <c r="W4619">
        <f t="shared" si="72"/>
        <v>1</v>
      </c>
    </row>
    <row r="4620" spans="1:23" x14ac:dyDescent="0.3">
      <c r="A4620" s="2">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3">
        <v>542.94000000000005</v>
      </c>
      <c r="S4620">
        <v>3</v>
      </c>
      <c r="T4620">
        <v>0</v>
      </c>
      <c r="U4620">
        <v>141.1644</v>
      </c>
      <c r="V4620">
        <f>DATEDIF(Superstore_Data[[#This Row],[Order Date]],Superstore_Data[[#This Row],[Ship Date]],"d")</f>
        <v>5</v>
      </c>
      <c r="W4620">
        <f t="shared" si="72"/>
        <v>1</v>
      </c>
    </row>
    <row r="4621" spans="1:23" x14ac:dyDescent="0.3">
      <c r="A4621" s="2">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s="3">
        <v>2879.9520000000002</v>
      </c>
      <c r="S4621">
        <v>6</v>
      </c>
      <c r="T4621">
        <v>0.2</v>
      </c>
      <c r="U4621">
        <v>1007.9832</v>
      </c>
      <c r="V4621">
        <f>DATEDIF(Superstore_Data[[#This Row],[Order Date]],Superstore_Data[[#This Row],[Ship Date]],"d")</f>
        <v>1</v>
      </c>
      <c r="W4621">
        <f t="shared" si="72"/>
        <v>1</v>
      </c>
    </row>
    <row r="4622" spans="1:23" x14ac:dyDescent="0.3">
      <c r="A4622" s="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s="3">
        <v>90.48</v>
      </c>
      <c r="S4622">
        <v>3</v>
      </c>
      <c r="T4622">
        <v>0.2</v>
      </c>
      <c r="U4622">
        <v>33.93</v>
      </c>
      <c r="V4622">
        <f>DATEDIF(Superstore_Data[[#This Row],[Order Date]],Superstore_Data[[#This Row],[Ship Date]],"d")</f>
        <v>1</v>
      </c>
      <c r="W4622">
        <f t="shared" si="72"/>
        <v>1</v>
      </c>
    </row>
    <row r="4623" spans="1:23" x14ac:dyDescent="0.3">
      <c r="A4623" s="2">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s="3">
        <v>77.55</v>
      </c>
      <c r="S4623">
        <v>5</v>
      </c>
      <c r="T4623">
        <v>0</v>
      </c>
      <c r="U4623">
        <v>21.713999999999999</v>
      </c>
      <c r="V4623">
        <f>DATEDIF(Superstore_Data[[#This Row],[Order Date]],Superstore_Data[[#This Row],[Ship Date]],"d")</f>
        <v>3</v>
      </c>
      <c r="W4623">
        <f t="shared" si="72"/>
        <v>1</v>
      </c>
    </row>
    <row r="4624" spans="1:23" x14ac:dyDescent="0.3">
      <c r="A4624" s="2">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s="3">
        <v>8.8320000000000007</v>
      </c>
      <c r="S4624">
        <v>3</v>
      </c>
      <c r="T4624">
        <v>0.2</v>
      </c>
      <c r="U4624">
        <v>-1.9872000000000001</v>
      </c>
      <c r="V4624">
        <f>DATEDIF(Superstore_Data[[#This Row],[Order Date]],Superstore_Data[[#This Row],[Ship Date]],"d")</f>
        <v>5</v>
      </c>
      <c r="W4624">
        <f t="shared" si="72"/>
        <v>1</v>
      </c>
    </row>
    <row r="4625" spans="1:23" x14ac:dyDescent="0.3">
      <c r="A4625" s="2">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s="3">
        <v>177.536</v>
      </c>
      <c r="S4625">
        <v>4</v>
      </c>
      <c r="T4625">
        <v>0.2</v>
      </c>
      <c r="U4625">
        <v>62.137599999999999</v>
      </c>
      <c r="V4625">
        <f>DATEDIF(Superstore_Data[[#This Row],[Order Date]],Superstore_Data[[#This Row],[Ship Date]],"d")</f>
        <v>5</v>
      </c>
      <c r="W4625">
        <f t="shared" si="72"/>
        <v>1</v>
      </c>
    </row>
    <row r="4626" spans="1:23" x14ac:dyDescent="0.3">
      <c r="A4626" s="2">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s="3">
        <v>258.48</v>
      </c>
      <c r="S4626">
        <v>2</v>
      </c>
      <c r="T4626">
        <v>0.2</v>
      </c>
      <c r="U4626">
        <v>-3.2309999999999999</v>
      </c>
      <c r="V4626">
        <f>DATEDIF(Superstore_Data[[#This Row],[Order Date]],Superstore_Data[[#This Row],[Ship Date]],"d")</f>
        <v>5</v>
      </c>
      <c r="W4626">
        <f t="shared" si="72"/>
        <v>1</v>
      </c>
    </row>
    <row r="4627" spans="1:23" x14ac:dyDescent="0.3">
      <c r="A4627" s="2">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s="3">
        <v>14.135999999999999</v>
      </c>
      <c r="S4627">
        <v>3</v>
      </c>
      <c r="T4627">
        <v>0.2</v>
      </c>
      <c r="U4627">
        <v>4.2408000000000001</v>
      </c>
      <c r="V4627">
        <f>DATEDIF(Superstore_Data[[#This Row],[Order Date]],Superstore_Data[[#This Row],[Ship Date]],"d")</f>
        <v>5</v>
      </c>
      <c r="W4627">
        <f t="shared" si="72"/>
        <v>1</v>
      </c>
    </row>
    <row r="4628" spans="1:23" x14ac:dyDescent="0.3">
      <c r="A4628" s="2">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s="3">
        <v>77.55</v>
      </c>
      <c r="S4628">
        <v>5</v>
      </c>
      <c r="T4628">
        <v>0</v>
      </c>
      <c r="U4628">
        <v>20.163</v>
      </c>
      <c r="V4628">
        <f>DATEDIF(Superstore_Data[[#This Row],[Order Date]],Superstore_Data[[#This Row],[Ship Date]],"d")</f>
        <v>5</v>
      </c>
      <c r="W4628">
        <f t="shared" si="72"/>
        <v>1</v>
      </c>
    </row>
    <row r="4629" spans="1:23" x14ac:dyDescent="0.3">
      <c r="A4629" s="2">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s="3">
        <v>24.88</v>
      </c>
      <c r="S4629">
        <v>2</v>
      </c>
      <c r="T4629">
        <v>0</v>
      </c>
      <c r="U4629">
        <v>6.9664000000000001</v>
      </c>
      <c r="V4629">
        <f>DATEDIF(Superstore_Data[[#This Row],[Order Date]],Superstore_Data[[#This Row],[Ship Date]],"d")</f>
        <v>5</v>
      </c>
      <c r="W4629">
        <f t="shared" si="72"/>
        <v>1</v>
      </c>
    </row>
    <row r="4630" spans="1:23" x14ac:dyDescent="0.3">
      <c r="A4630" s="2">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s="3">
        <v>140.75</v>
      </c>
      <c r="S4630">
        <v>5</v>
      </c>
      <c r="T4630">
        <v>0</v>
      </c>
      <c r="U4630">
        <v>39.409999999999997</v>
      </c>
      <c r="V4630">
        <f>DATEDIF(Superstore_Data[[#This Row],[Order Date]],Superstore_Data[[#This Row],[Ship Date]],"d")</f>
        <v>5</v>
      </c>
      <c r="W4630">
        <f t="shared" si="72"/>
        <v>1</v>
      </c>
    </row>
    <row r="4631" spans="1:23" x14ac:dyDescent="0.3">
      <c r="A4631" s="2">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s="3">
        <v>36.630000000000003</v>
      </c>
      <c r="S4631">
        <v>3</v>
      </c>
      <c r="T4631">
        <v>0</v>
      </c>
      <c r="U4631">
        <v>9.8901000000000003</v>
      </c>
      <c r="V4631">
        <f>DATEDIF(Superstore_Data[[#This Row],[Order Date]],Superstore_Data[[#This Row],[Ship Date]],"d")</f>
        <v>5</v>
      </c>
      <c r="W4631">
        <f t="shared" si="72"/>
        <v>1</v>
      </c>
    </row>
    <row r="4632" spans="1:23" x14ac:dyDescent="0.3">
      <c r="A4632" s="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s="3">
        <v>17.14</v>
      </c>
      <c r="S4632">
        <v>2</v>
      </c>
      <c r="T4632">
        <v>0</v>
      </c>
      <c r="U4632">
        <v>6.1703999999999999</v>
      </c>
      <c r="V4632">
        <f>DATEDIF(Superstore_Data[[#This Row],[Order Date]],Superstore_Data[[#This Row],[Ship Date]],"d")</f>
        <v>0</v>
      </c>
      <c r="W4632">
        <f t="shared" si="72"/>
        <v>1</v>
      </c>
    </row>
    <row r="4633" spans="1:23" x14ac:dyDescent="0.3">
      <c r="A4633" s="2">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s="3">
        <v>51.75</v>
      </c>
      <c r="S4633">
        <v>5</v>
      </c>
      <c r="T4633">
        <v>0</v>
      </c>
      <c r="U4633">
        <v>24.84</v>
      </c>
      <c r="V4633">
        <f>DATEDIF(Superstore_Data[[#This Row],[Order Date]],Superstore_Data[[#This Row],[Ship Date]],"d")</f>
        <v>5</v>
      </c>
      <c r="W4633">
        <f t="shared" si="72"/>
        <v>1</v>
      </c>
    </row>
    <row r="4634" spans="1:23" x14ac:dyDescent="0.3">
      <c r="A4634" s="2">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s="3">
        <v>123.96</v>
      </c>
      <c r="S4634">
        <v>3</v>
      </c>
      <c r="T4634">
        <v>0</v>
      </c>
      <c r="U4634">
        <v>11.1564</v>
      </c>
      <c r="V4634">
        <f>DATEDIF(Superstore_Data[[#This Row],[Order Date]],Superstore_Data[[#This Row],[Ship Date]],"d")</f>
        <v>5</v>
      </c>
      <c r="W4634">
        <f t="shared" si="72"/>
        <v>1</v>
      </c>
    </row>
    <row r="4635" spans="1:23" x14ac:dyDescent="0.3">
      <c r="A4635" s="2">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s="3">
        <v>586.39800000000002</v>
      </c>
      <c r="S4635">
        <v>6</v>
      </c>
      <c r="T4635">
        <v>0.15</v>
      </c>
      <c r="U4635">
        <v>34.494</v>
      </c>
      <c r="V4635">
        <f>DATEDIF(Superstore_Data[[#This Row],[Order Date]],Superstore_Data[[#This Row],[Ship Date]],"d")</f>
        <v>5</v>
      </c>
      <c r="W4635">
        <f t="shared" si="72"/>
        <v>1</v>
      </c>
    </row>
    <row r="4636" spans="1:23" x14ac:dyDescent="0.3">
      <c r="A4636" s="2">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s="3">
        <v>80.98</v>
      </c>
      <c r="S4636">
        <v>1</v>
      </c>
      <c r="T4636">
        <v>0</v>
      </c>
      <c r="U4636">
        <v>3.2391999999999999</v>
      </c>
      <c r="V4636">
        <f>DATEDIF(Superstore_Data[[#This Row],[Order Date]],Superstore_Data[[#This Row],[Ship Date]],"d")</f>
        <v>5</v>
      </c>
      <c r="W4636">
        <f t="shared" si="72"/>
        <v>1</v>
      </c>
    </row>
    <row r="4637" spans="1:23" x14ac:dyDescent="0.3">
      <c r="A4637" s="2">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s="3">
        <v>242.94</v>
      </c>
      <c r="S4637">
        <v>3</v>
      </c>
      <c r="T4637">
        <v>0</v>
      </c>
      <c r="U4637">
        <v>9.7175999999999991</v>
      </c>
      <c r="V4637">
        <f>DATEDIF(Superstore_Data[[#This Row],[Order Date]],Superstore_Data[[#This Row],[Ship Date]],"d")</f>
        <v>5</v>
      </c>
      <c r="W4637">
        <f t="shared" si="72"/>
        <v>1</v>
      </c>
    </row>
    <row r="4638" spans="1:23" x14ac:dyDescent="0.3">
      <c r="A4638" s="2">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s="3">
        <v>123.92</v>
      </c>
      <c r="S4638">
        <v>4</v>
      </c>
      <c r="T4638">
        <v>0</v>
      </c>
      <c r="U4638">
        <v>33.458399999999997</v>
      </c>
      <c r="V4638">
        <f>DATEDIF(Superstore_Data[[#This Row],[Order Date]],Superstore_Data[[#This Row],[Ship Date]],"d")</f>
        <v>2</v>
      </c>
      <c r="W4638">
        <f t="shared" si="72"/>
        <v>1</v>
      </c>
    </row>
    <row r="4639" spans="1:23" x14ac:dyDescent="0.3">
      <c r="A4639" s="2">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s="3">
        <v>12.39</v>
      </c>
      <c r="S4639">
        <v>3</v>
      </c>
      <c r="T4639">
        <v>0</v>
      </c>
      <c r="U4639">
        <v>5.6993999999999998</v>
      </c>
      <c r="V4639">
        <f>DATEDIF(Superstore_Data[[#This Row],[Order Date]],Superstore_Data[[#This Row],[Ship Date]],"d")</f>
        <v>2</v>
      </c>
      <c r="W4639">
        <f t="shared" si="72"/>
        <v>1</v>
      </c>
    </row>
    <row r="4640" spans="1:23" x14ac:dyDescent="0.3">
      <c r="A4640" s="2">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s="3">
        <v>47.3</v>
      </c>
      <c r="S4640">
        <v>2</v>
      </c>
      <c r="T4640">
        <v>0</v>
      </c>
      <c r="U4640">
        <v>12.298</v>
      </c>
      <c r="V4640">
        <f>DATEDIF(Superstore_Data[[#This Row],[Order Date]],Superstore_Data[[#This Row],[Ship Date]],"d")</f>
        <v>2</v>
      </c>
      <c r="W4640">
        <f t="shared" si="72"/>
        <v>1</v>
      </c>
    </row>
    <row r="4641" spans="1:23" x14ac:dyDescent="0.3">
      <c r="A4641" s="2">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s="3">
        <v>1599.92</v>
      </c>
      <c r="S4641">
        <v>8</v>
      </c>
      <c r="T4641">
        <v>0</v>
      </c>
      <c r="U4641">
        <v>751.9624</v>
      </c>
      <c r="V4641">
        <f>DATEDIF(Superstore_Data[[#This Row],[Order Date]],Superstore_Data[[#This Row],[Ship Date]],"d")</f>
        <v>5</v>
      </c>
      <c r="W4641">
        <f t="shared" si="72"/>
        <v>1</v>
      </c>
    </row>
    <row r="4642" spans="1:23" x14ac:dyDescent="0.3">
      <c r="A4642" s="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s="3">
        <v>11.09</v>
      </c>
      <c r="S4642">
        <v>1</v>
      </c>
      <c r="T4642">
        <v>0</v>
      </c>
      <c r="U4642">
        <v>5.4340999999999999</v>
      </c>
      <c r="V4642">
        <f>DATEDIF(Superstore_Data[[#This Row],[Order Date]],Superstore_Data[[#This Row],[Ship Date]],"d")</f>
        <v>5</v>
      </c>
      <c r="W4642">
        <f t="shared" si="72"/>
        <v>1</v>
      </c>
    </row>
    <row r="4643" spans="1:23" x14ac:dyDescent="0.3">
      <c r="A4643" s="2">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s="3">
        <v>3.1680000000000001</v>
      </c>
      <c r="S4643">
        <v>4</v>
      </c>
      <c r="T4643">
        <v>0.7</v>
      </c>
      <c r="U4643">
        <v>-2.5344000000000002</v>
      </c>
      <c r="V4643">
        <f>DATEDIF(Superstore_Data[[#This Row],[Order Date]],Superstore_Data[[#This Row],[Ship Date]],"d")</f>
        <v>2</v>
      </c>
      <c r="W4643">
        <f t="shared" si="72"/>
        <v>1</v>
      </c>
    </row>
    <row r="4644" spans="1:23" x14ac:dyDescent="0.3">
      <c r="A4644" s="2">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s="3">
        <v>579.13599999999997</v>
      </c>
      <c r="S4644">
        <v>4</v>
      </c>
      <c r="T4644">
        <v>0.2</v>
      </c>
      <c r="U4644">
        <v>-28.956800000000001</v>
      </c>
      <c r="V4644">
        <f>DATEDIF(Superstore_Data[[#This Row],[Order Date]],Superstore_Data[[#This Row],[Ship Date]],"d")</f>
        <v>2</v>
      </c>
      <c r="W4644">
        <f t="shared" si="72"/>
        <v>1</v>
      </c>
    </row>
    <row r="4645" spans="1:23" x14ac:dyDescent="0.3">
      <c r="A4645" s="2">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s="3">
        <v>6.3680000000000003</v>
      </c>
      <c r="S4645">
        <v>2</v>
      </c>
      <c r="T4645">
        <v>0.2</v>
      </c>
      <c r="U4645">
        <v>2.1492</v>
      </c>
      <c r="V4645">
        <f>DATEDIF(Superstore_Data[[#This Row],[Order Date]],Superstore_Data[[#This Row],[Ship Date]],"d")</f>
        <v>4</v>
      </c>
      <c r="W4645">
        <f t="shared" si="72"/>
        <v>1</v>
      </c>
    </row>
    <row r="4646" spans="1:23" x14ac:dyDescent="0.3">
      <c r="A4646" s="2">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s="3">
        <v>558.4</v>
      </c>
      <c r="S4646">
        <v>2</v>
      </c>
      <c r="T4646">
        <v>0.2</v>
      </c>
      <c r="U4646">
        <v>41.88</v>
      </c>
      <c r="V4646">
        <f>DATEDIF(Superstore_Data[[#This Row],[Order Date]],Superstore_Data[[#This Row],[Ship Date]],"d")</f>
        <v>4</v>
      </c>
      <c r="W4646">
        <f t="shared" si="72"/>
        <v>1</v>
      </c>
    </row>
    <row r="4647" spans="1:23" x14ac:dyDescent="0.3">
      <c r="A4647" s="2">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s="3">
        <v>145.76400000000001</v>
      </c>
      <c r="S4647">
        <v>2</v>
      </c>
      <c r="T4647">
        <v>0.1</v>
      </c>
      <c r="U4647">
        <v>-8.0980000000000008</v>
      </c>
      <c r="V4647">
        <f>DATEDIF(Superstore_Data[[#This Row],[Order Date]],Superstore_Data[[#This Row],[Ship Date]],"d")</f>
        <v>4</v>
      </c>
      <c r="W4647">
        <f t="shared" si="72"/>
        <v>1</v>
      </c>
    </row>
    <row r="4648" spans="1:23" x14ac:dyDescent="0.3">
      <c r="A4648" s="2">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s="3">
        <v>13.62</v>
      </c>
      <c r="S4648">
        <v>3</v>
      </c>
      <c r="T4648">
        <v>0</v>
      </c>
      <c r="U4648">
        <v>6.1289999999999996</v>
      </c>
      <c r="V4648">
        <f>DATEDIF(Superstore_Data[[#This Row],[Order Date]],Superstore_Data[[#This Row],[Ship Date]],"d")</f>
        <v>6</v>
      </c>
      <c r="W4648">
        <f t="shared" si="72"/>
        <v>1</v>
      </c>
    </row>
    <row r="4649" spans="1:23" x14ac:dyDescent="0.3">
      <c r="A4649" s="2">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s="3">
        <v>434.64600000000002</v>
      </c>
      <c r="S4649">
        <v>3</v>
      </c>
      <c r="T4649">
        <v>0.1</v>
      </c>
      <c r="U4649">
        <v>62.782200000000003</v>
      </c>
      <c r="V4649">
        <f>DATEDIF(Superstore_Data[[#This Row],[Order Date]],Superstore_Data[[#This Row],[Ship Date]],"d")</f>
        <v>5</v>
      </c>
      <c r="W4649">
        <f t="shared" si="72"/>
        <v>1</v>
      </c>
    </row>
    <row r="4650" spans="1:23" x14ac:dyDescent="0.3">
      <c r="A4650" s="2">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s="3">
        <v>440.19</v>
      </c>
      <c r="S4650">
        <v>9</v>
      </c>
      <c r="T4650">
        <v>0</v>
      </c>
      <c r="U4650">
        <v>206.88929999999999</v>
      </c>
      <c r="V4650">
        <f>DATEDIF(Superstore_Data[[#This Row],[Order Date]],Superstore_Data[[#This Row],[Ship Date]],"d")</f>
        <v>5</v>
      </c>
      <c r="W4650">
        <f t="shared" si="72"/>
        <v>1</v>
      </c>
    </row>
    <row r="4651" spans="1:23" x14ac:dyDescent="0.3">
      <c r="A4651" s="2">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s="3">
        <v>64.400000000000006</v>
      </c>
      <c r="S4651">
        <v>5</v>
      </c>
      <c r="T4651">
        <v>0</v>
      </c>
      <c r="U4651">
        <v>1.9319999999999999</v>
      </c>
      <c r="V4651">
        <f>DATEDIF(Superstore_Data[[#This Row],[Order Date]],Superstore_Data[[#This Row],[Ship Date]],"d")</f>
        <v>5</v>
      </c>
      <c r="W4651">
        <f t="shared" si="72"/>
        <v>1</v>
      </c>
    </row>
    <row r="4652" spans="1:23" x14ac:dyDescent="0.3">
      <c r="A4652" s="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s="3">
        <v>244.55</v>
      </c>
      <c r="S4652">
        <v>5</v>
      </c>
      <c r="T4652">
        <v>0</v>
      </c>
      <c r="U4652">
        <v>114.9385</v>
      </c>
      <c r="V4652">
        <f>DATEDIF(Superstore_Data[[#This Row],[Order Date]],Superstore_Data[[#This Row],[Ship Date]],"d")</f>
        <v>4</v>
      </c>
      <c r="W4652">
        <f t="shared" si="72"/>
        <v>1</v>
      </c>
    </row>
    <row r="4653" spans="1:23" x14ac:dyDescent="0.3">
      <c r="A4653" s="2">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s="3">
        <v>195.76</v>
      </c>
      <c r="S4653">
        <v>4</v>
      </c>
      <c r="T4653">
        <v>0</v>
      </c>
      <c r="U4653">
        <v>97.88</v>
      </c>
      <c r="V4653">
        <f>DATEDIF(Superstore_Data[[#This Row],[Order Date]],Superstore_Data[[#This Row],[Ship Date]],"d")</f>
        <v>4</v>
      </c>
      <c r="W4653">
        <f t="shared" si="72"/>
        <v>1</v>
      </c>
    </row>
    <row r="4654" spans="1:23" x14ac:dyDescent="0.3">
      <c r="A4654" s="2">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s="3">
        <v>11.76</v>
      </c>
      <c r="S4654">
        <v>2</v>
      </c>
      <c r="T4654">
        <v>0</v>
      </c>
      <c r="U4654">
        <v>5.7624000000000004</v>
      </c>
      <c r="V4654">
        <f>DATEDIF(Superstore_Data[[#This Row],[Order Date]],Superstore_Data[[#This Row],[Ship Date]],"d")</f>
        <v>6</v>
      </c>
      <c r="W4654">
        <f t="shared" si="72"/>
        <v>1</v>
      </c>
    </row>
    <row r="4655" spans="1:23" x14ac:dyDescent="0.3">
      <c r="A4655" s="2">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s="3">
        <v>166.45</v>
      </c>
      <c r="S4655">
        <v>5</v>
      </c>
      <c r="T4655">
        <v>0</v>
      </c>
      <c r="U4655">
        <v>39.948</v>
      </c>
      <c r="V4655">
        <f>DATEDIF(Superstore_Data[[#This Row],[Order Date]],Superstore_Data[[#This Row],[Ship Date]],"d")</f>
        <v>6</v>
      </c>
      <c r="W4655">
        <f t="shared" si="72"/>
        <v>1</v>
      </c>
    </row>
    <row r="4656" spans="1:23" x14ac:dyDescent="0.3">
      <c r="A4656" s="2">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s="3">
        <v>2.88</v>
      </c>
      <c r="S4656">
        <v>1</v>
      </c>
      <c r="T4656">
        <v>0</v>
      </c>
      <c r="U4656">
        <v>1.3535999999999999</v>
      </c>
      <c r="V4656">
        <f>DATEDIF(Superstore_Data[[#This Row],[Order Date]],Superstore_Data[[#This Row],[Ship Date]],"d")</f>
        <v>2</v>
      </c>
      <c r="W4656">
        <f t="shared" si="72"/>
        <v>1</v>
      </c>
    </row>
    <row r="4657" spans="1:23" x14ac:dyDescent="0.3">
      <c r="A4657" s="2">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s="3">
        <v>45.247999999999998</v>
      </c>
      <c r="S4657">
        <v>2</v>
      </c>
      <c r="T4657">
        <v>0.2</v>
      </c>
      <c r="U4657">
        <v>3.9592000000000001</v>
      </c>
      <c r="V4657">
        <f>DATEDIF(Superstore_Data[[#This Row],[Order Date]],Superstore_Data[[#This Row],[Ship Date]],"d")</f>
        <v>5</v>
      </c>
      <c r="W4657">
        <f t="shared" si="72"/>
        <v>1</v>
      </c>
    </row>
    <row r="4658" spans="1:23" x14ac:dyDescent="0.3">
      <c r="A4658" s="2">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s="3">
        <v>59.904000000000003</v>
      </c>
      <c r="S4658">
        <v>2</v>
      </c>
      <c r="T4658">
        <v>0.2</v>
      </c>
      <c r="U4658">
        <v>14.2272</v>
      </c>
      <c r="V4658">
        <f>DATEDIF(Superstore_Data[[#This Row],[Order Date]],Superstore_Data[[#This Row],[Ship Date]],"d")</f>
        <v>4</v>
      </c>
      <c r="W4658">
        <f t="shared" si="72"/>
        <v>1</v>
      </c>
    </row>
    <row r="4659" spans="1:23" x14ac:dyDescent="0.3">
      <c r="A4659" s="2">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s="3">
        <v>23.696000000000002</v>
      </c>
      <c r="S4659">
        <v>2</v>
      </c>
      <c r="T4659">
        <v>0.2</v>
      </c>
      <c r="U4659">
        <v>6.5164</v>
      </c>
      <c r="V4659">
        <f>DATEDIF(Superstore_Data[[#This Row],[Order Date]],Superstore_Data[[#This Row],[Ship Date]],"d")</f>
        <v>4</v>
      </c>
      <c r="W4659">
        <f t="shared" si="72"/>
        <v>1</v>
      </c>
    </row>
    <row r="4660" spans="1:23" x14ac:dyDescent="0.3">
      <c r="A4660" s="2">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s="3">
        <v>7.968</v>
      </c>
      <c r="S4660">
        <v>2</v>
      </c>
      <c r="T4660">
        <v>0.2</v>
      </c>
      <c r="U4660">
        <v>2.8883999999999999</v>
      </c>
      <c r="V4660">
        <f>DATEDIF(Superstore_Data[[#This Row],[Order Date]],Superstore_Data[[#This Row],[Ship Date]],"d")</f>
        <v>4</v>
      </c>
      <c r="W4660">
        <f t="shared" si="72"/>
        <v>1</v>
      </c>
    </row>
    <row r="4661" spans="1:23" x14ac:dyDescent="0.3">
      <c r="A4661" s="2">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s="3">
        <v>18.2</v>
      </c>
      <c r="S4661">
        <v>7</v>
      </c>
      <c r="T4661">
        <v>0.2</v>
      </c>
      <c r="U4661">
        <v>2.0474999999999999</v>
      </c>
      <c r="V4661">
        <f>DATEDIF(Superstore_Data[[#This Row],[Order Date]],Superstore_Data[[#This Row],[Ship Date]],"d")</f>
        <v>4</v>
      </c>
      <c r="W4661">
        <f t="shared" si="72"/>
        <v>1</v>
      </c>
    </row>
    <row r="4662" spans="1:23" x14ac:dyDescent="0.3">
      <c r="A4662" s="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s="3">
        <v>27.552</v>
      </c>
      <c r="S4662">
        <v>3</v>
      </c>
      <c r="T4662">
        <v>0.2</v>
      </c>
      <c r="U4662">
        <v>-0.34439999999999998</v>
      </c>
      <c r="V4662">
        <f>DATEDIF(Superstore_Data[[#This Row],[Order Date]],Superstore_Data[[#This Row],[Ship Date]],"d")</f>
        <v>4</v>
      </c>
      <c r="W4662">
        <f t="shared" si="72"/>
        <v>1</v>
      </c>
    </row>
    <row r="4663" spans="1:23" x14ac:dyDescent="0.3">
      <c r="A4663" s="2">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s="3">
        <v>844.11599999999999</v>
      </c>
      <c r="S4663">
        <v>6</v>
      </c>
      <c r="T4663">
        <v>0.3</v>
      </c>
      <c r="U4663">
        <v>-36.176400000000001</v>
      </c>
      <c r="V4663">
        <f>DATEDIF(Superstore_Data[[#This Row],[Order Date]],Superstore_Data[[#This Row],[Ship Date]],"d")</f>
        <v>4</v>
      </c>
      <c r="W4663">
        <f t="shared" si="72"/>
        <v>1</v>
      </c>
    </row>
    <row r="4664" spans="1:23" x14ac:dyDescent="0.3">
      <c r="A4664" s="2">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s="3">
        <v>76.751999999999995</v>
      </c>
      <c r="S4664">
        <v>3</v>
      </c>
      <c r="T4664">
        <v>0.2</v>
      </c>
      <c r="U4664">
        <v>-9.5939999999999994</v>
      </c>
      <c r="V4664">
        <f>DATEDIF(Superstore_Data[[#This Row],[Order Date]],Superstore_Data[[#This Row],[Ship Date]],"d")</f>
        <v>4</v>
      </c>
      <c r="W4664">
        <f t="shared" si="72"/>
        <v>1</v>
      </c>
    </row>
    <row r="4665" spans="1:23" x14ac:dyDescent="0.3">
      <c r="A4665" s="2">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s="3">
        <v>3</v>
      </c>
      <c r="S4665">
        <v>1</v>
      </c>
      <c r="T4665">
        <v>0.2</v>
      </c>
      <c r="U4665">
        <v>1.05</v>
      </c>
      <c r="V4665">
        <f>DATEDIF(Superstore_Data[[#This Row],[Order Date]],Superstore_Data[[#This Row],[Ship Date]],"d")</f>
        <v>4</v>
      </c>
      <c r="W4665">
        <f t="shared" si="72"/>
        <v>1</v>
      </c>
    </row>
    <row r="4666" spans="1:23" x14ac:dyDescent="0.3">
      <c r="A4666" s="2">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s="3">
        <v>7.5060000000000002</v>
      </c>
      <c r="S4666">
        <v>9</v>
      </c>
      <c r="T4666">
        <v>0.7</v>
      </c>
      <c r="U4666">
        <v>-6.0048000000000004</v>
      </c>
      <c r="V4666">
        <f>DATEDIF(Superstore_Data[[#This Row],[Order Date]],Superstore_Data[[#This Row],[Ship Date]],"d")</f>
        <v>4</v>
      </c>
      <c r="W4666">
        <f t="shared" si="72"/>
        <v>1</v>
      </c>
    </row>
    <row r="4667" spans="1:23" x14ac:dyDescent="0.3">
      <c r="A4667" s="2">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s="3">
        <v>16.559999999999999</v>
      </c>
      <c r="S4667">
        <v>2</v>
      </c>
      <c r="T4667">
        <v>0.2</v>
      </c>
      <c r="U4667">
        <v>5.7960000000000003</v>
      </c>
      <c r="V4667">
        <f>DATEDIF(Superstore_Data[[#This Row],[Order Date]],Superstore_Data[[#This Row],[Ship Date]],"d")</f>
        <v>4</v>
      </c>
      <c r="W4667">
        <f t="shared" si="72"/>
        <v>1</v>
      </c>
    </row>
    <row r="4668" spans="1:23" x14ac:dyDescent="0.3">
      <c r="A4668" s="2">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s="3">
        <v>79.92</v>
      </c>
      <c r="S4668">
        <v>4</v>
      </c>
      <c r="T4668">
        <v>0</v>
      </c>
      <c r="U4668">
        <v>34.365600000000001</v>
      </c>
      <c r="V4668">
        <f>DATEDIF(Superstore_Data[[#This Row],[Order Date]],Superstore_Data[[#This Row],[Ship Date]],"d")</f>
        <v>7</v>
      </c>
      <c r="W4668">
        <f t="shared" si="72"/>
        <v>1</v>
      </c>
    </row>
    <row r="4669" spans="1:23" x14ac:dyDescent="0.3">
      <c r="A4669" s="2">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s="3">
        <v>69.98</v>
      </c>
      <c r="S4669">
        <v>2</v>
      </c>
      <c r="T4669">
        <v>0</v>
      </c>
      <c r="U4669">
        <v>13.296200000000001</v>
      </c>
      <c r="V4669">
        <f>DATEDIF(Superstore_Data[[#This Row],[Order Date]],Superstore_Data[[#This Row],[Ship Date]],"d")</f>
        <v>7</v>
      </c>
      <c r="W4669">
        <f t="shared" si="72"/>
        <v>1</v>
      </c>
    </row>
    <row r="4670" spans="1:23" x14ac:dyDescent="0.3">
      <c r="A4670" s="2">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s="3">
        <v>11.06</v>
      </c>
      <c r="S4670">
        <v>10</v>
      </c>
      <c r="T4670">
        <v>0.8</v>
      </c>
      <c r="U4670">
        <v>-18.802</v>
      </c>
      <c r="V4670">
        <f>DATEDIF(Superstore_Data[[#This Row],[Order Date]],Superstore_Data[[#This Row],[Ship Date]],"d")</f>
        <v>5</v>
      </c>
      <c r="W4670">
        <f t="shared" si="72"/>
        <v>1</v>
      </c>
    </row>
    <row r="4671" spans="1:23" x14ac:dyDescent="0.3">
      <c r="A4671" s="2">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s="3">
        <v>623.46479999999997</v>
      </c>
      <c r="S4671">
        <v>7</v>
      </c>
      <c r="T4671">
        <v>0.32</v>
      </c>
      <c r="U4671">
        <v>-119.1918</v>
      </c>
      <c r="V4671">
        <f>DATEDIF(Superstore_Data[[#This Row],[Order Date]],Superstore_Data[[#This Row],[Ship Date]],"d")</f>
        <v>5</v>
      </c>
      <c r="W4671">
        <f t="shared" si="72"/>
        <v>1</v>
      </c>
    </row>
    <row r="4672" spans="1:23" x14ac:dyDescent="0.3">
      <c r="A4672" s="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s="3">
        <v>772.68</v>
      </c>
      <c r="S4672">
        <v>5</v>
      </c>
      <c r="T4672">
        <v>0.2</v>
      </c>
      <c r="U4672">
        <v>-57.951000000000001</v>
      </c>
      <c r="V4672">
        <f>DATEDIF(Superstore_Data[[#This Row],[Order Date]],Superstore_Data[[#This Row],[Ship Date]],"d")</f>
        <v>5</v>
      </c>
      <c r="W4672">
        <f t="shared" si="72"/>
        <v>1</v>
      </c>
    </row>
    <row r="4673" spans="1:23" x14ac:dyDescent="0.3">
      <c r="A4673" s="2">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s="3">
        <v>283.14</v>
      </c>
      <c r="S4673">
        <v>4</v>
      </c>
      <c r="T4673">
        <v>0.1</v>
      </c>
      <c r="U4673">
        <v>72.358000000000004</v>
      </c>
      <c r="V4673">
        <f>DATEDIF(Superstore_Data[[#This Row],[Order Date]],Superstore_Data[[#This Row],[Ship Date]],"d")</f>
        <v>6</v>
      </c>
      <c r="W4673">
        <f t="shared" si="72"/>
        <v>1</v>
      </c>
    </row>
    <row r="4674" spans="1:23" x14ac:dyDescent="0.3">
      <c r="A4674" s="2">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s="3">
        <v>635.96</v>
      </c>
      <c r="S4674">
        <v>4</v>
      </c>
      <c r="T4674">
        <v>0</v>
      </c>
      <c r="U4674">
        <v>165.34960000000001</v>
      </c>
      <c r="V4674">
        <f>DATEDIF(Superstore_Data[[#This Row],[Order Date]],Superstore_Data[[#This Row],[Ship Date]],"d")</f>
        <v>6</v>
      </c>
      <c r="W4674">
        <f t="shared" ref="W4674:W4737" si="73">COUNTIF($A:$A,A4674)</f>
        <v>1</v>
      </c>
    </row>
    <row r="4675" spans="1:23" x14ac:dyDescent="0.3">
      <c r="A4675" s="2">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s="3">
        <v>118.99</v>
      </c>
      <c r="S4675">
        <v>1</v>
      </c>
      <c r="T4675">
        <v>0</v>
      </c>
      <c r="U4675">
        <v>33.3172</v>
      </c>
      <c r="V4675">
        <f>DATEDIF(Superstore_Data[[#This Row],[Order Date]],Superstore_Data[[#This Row],[Ship Date]],"d")</f>
        <v>6</v>
      </c>
      <c r="W4675">
        <f t="shared" si="73"/>
        <v>1</v>
      </c>
    </row>
    <row r="4676" spans="1:23" x14ac:dyDescent="0.3">
      <c r="A4676" s="2">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s="3">
        <v>272.94</v>
      </c>
      <c r="S4676">
        <v>3</v>
      </c>
      <c r="T4676">
        <v>0</v>
      </c>
      <c r="U4676">
        <v>30.023399999999999</v>
      </c>
      <c r="V4676">
        <f>DATEDIF(Superstore_Data[[#This Row],[Order Date]],Superstore_Data[[#This Row],[Ship Date]],"d")</f>
        <v>6</v>
      </c>
      <c r="W4676">
        <f t="shared" si="73"/>
        <v>1</v>
      </c>
    </row>
    <row r="4677" spans="1:23" x14ac:dyDescent="0.3">
      <c r="A4677" s="2">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s="3">
        <v>15.007999999999999</v>
      </c>
      <c r="S4677">
        <v>2</v>
      </c>
      <c r="T4677">
        <v>0.2</v>
      </c>
      <c r="U4677">
        <v>1.5007999999999999</v>
      </c>
      <c r="V4677">
        <f>DATEDIF(Superstore_Data[[#This Row],[Order Date]],Superstore_Data[[#This Row],[Ship Date]],"d")</f>
        <v>2</v>
      </c>
      <c r="W4677">
        <f t="shared" si="73"/>
        <v>1</v>
      </c>
    </row>
    <row r="4678" spans="1:23" x14ac:dyDescent="0.3">
      <c r="A4678" s="2">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s="3">
        <v>33.088000000000001</v>
      </c>
      <c r="S4678">
        <v>4</v>
      </c>
      <c r="T4678">
        <v>0.2</v>
      </c>
      <c r="U4678">
        <v>11.167199999999999</v>
      </c>
      <c r="V4678">
        <f>DATEDIF(Superstore_Data[[#This Row],[Order Date]],Superstore_Data[[#This Row],[Ship Date]],"d")</f>
        <v>5</v>
      </c>
      <c r="W4678">
        <f t="shared" si="73"/>
        <v>1</v>
      </c>
    </row>
    <row r="4679" spans="1:23" x14ac:dyDescent="0.3">
      <c r="A4679" s="2">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s="3">
        <v>80.98</v>
      </c>
      <c r="S4679">
        <v>1</v>
      </c>
      <c r="T4679">
        <v>0</v>
      </c>
      <c r="U4679">
        <v>3.2391999999999999</v>
      </c>
      <c r="V4679">
        <f>DATEDIF(Superstore_Data[[#This Row],[Order Date]],Superstore_Data[[#This Row],[Ship Date]],"d")</f>
        <v>5</v>
      </c>
      <c r="W4679">
        <f t="shared" si="73"/>
        <v>1</v>
      </c>
    </row>
    <row r="4680" spans="1:23" x14ac:dyDescent="0.3">
      <c r="A4680" s="2">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s="3">
        <v>82.8</v>
      </c>
      <c r="S4680">
        <v>12</v>
      </c>
      <c r="T4680">
        <v>0</v>
      </c>
      <c r="U4680">
        <v>6.6239999999999997</v>
      </c>
      <c r="V4680">
        <f>DATEDIF(Superstore_Data[[#This Row],[Order Date]],Superstore_Data[[#This Row],[Ship Date]],"d")</f>
        <v>5</v>
      </c>
      <c r="W4680">
        <f t="shared" si="73"/>
        <v>1</v>
      </c>
    </row>
    <row r="4681" spans="1:23" x14ac:dyDescent="0.3">
      <c r="A4681" s="2">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s="3">
        <v>21.36</v>
      </c>
      <c r="S4681">
        <v>2</v>
      </c>
      <c r="T4681">
        <v>0</v>
      </c>
      <c r="U4681">
        <v>5.7671999999999999</v>
      </c>
      <c r="V4681">
        <f>DATEDIF(Superstore_Data[[#This Row],[Order Date]],Superstore_Data[[#This Row],[Ship Date]],"d")</f>
        <v>5</v>
      </c>
      <c r="W4681">
        <f t="shared" si="73"/>
        <v>1</v>
      </c>
    </row>
    <row r="4682" spans="1:23" x14ac:dyDescent="0.3">
      <c r="A4682" s="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s="3">
        <v>62.048000000000002</v>
      </c>
      <c r="S4682">
        <v>2</v>
      </c>
      <c r="T4682">
        <v>0.2</v>
      </c>
      <c r="U4682">
        <v>20.165600000000001</v>
      </c>
      <c r="V4682">
        <f>DATEDIF(Superstore_Data[[#This Row],[Order Date]],Superstore_Data[[#This Row],[Ship Date]],"d")</f>
        <v>5</v>
      </c>
      <c r="W4682">
        <f t="shared" si="73"/>
        <v>1</v>
      </c>
    </row>
    <row r="4683" spans="1:23" x14ac:dyDescent="0.3">
      <c r="A4683" s="2">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s="3">
        <v>29.61</v>
      </c>
      <c r="S4683">
        <v>9</v>
      </c>
      <c r="T4683">
        <v>0</v>
      </c>
      <c r="U4683">
        <v>13.3245</v>
      </c>
      <c r="V4683">
        <f>DATEDIF(Superstore_Data[[#This Row],[Order Date]],Superstore_Data[[#This Row],[Ship Date]],"d")</f>
        <v>4</v>
      </c>
      <c r="W4683">
        <f t="shared" si="73"/>
        <v>1</v>
      </c>
    </row>
    <row r="4684" spans="1:23" x14ac:dyDescent="0.3">
      <c r="A4684" s="2">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s="3">
        <v>863.928</v>
      </c>
      <c r="S4684">
        <v>9</v>
      </c>
      <c r="T4684">
        <v>0.2</v>
      </c>
      <c r="U4684">
        <v>86.392799999999994</v>
      </c>
      <c r="V4684">
        <f>DATEDIF(Superstore_Data[[#This Row],[Order Date]],Superstore_Data[[#This Row],[Ship Date]],"d")</f>
        <v>0</v>
      </c>
      <c r="W4684">
        <f t="shared" si="73"/>
        <v>1</v>
      </c>
    </row>
    <row r="4685" spans="1:23" x14ac:dyDescent="0.3">
      <c r="A4685" s="2">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s="3">
        <v>241.92</v>
      </c>
      <c r="S4685">
        <v>4</v>
      </c>
      <c r="T4685">
        <v>0.4</v>
      </c>
      <c r="U4685">
        <v>-56.448</v>
      </c>
      <c r="V4685">
        <f>DATEDIF(Superstore_Data[[#This Row],[Order Date]],Superstore_Data[[#This Row],[Ship Date]],"d")</f>
        <v>5</v>
      </c>
      <c r="W4685">
        <f t="shared" si="73"/>
        <v>1</v>
      </c>
    </row>
    <row r="4686" spans="1:23" x14ac:dyDescent="0.3">
      <c r="A4686" s="2">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s="3">
        <v>163.88</v>
      </c>
      <c r="S4686">
        <v>4</v>
      </c>
      <c r="T4686">
        <v>0.5</v>
      </c>
      <c r="U4686">
        <v>-81.94</v>
      </c>
      <c r="V4686">
        <f>DATEDIF(Superstore_Data[[#This Row],[Order Date]],Superstore_Data[[#This Row],[Ship Date]],"d")</f>
        <v>5</v>
      </c>
      <c r="W4686">
        <f t="shared" si="73"/>
        <v>1</v>
      </c>
    </row>
    <row r="4687" spans="1:23" x14ac:dyDescent="0.3">
      <c r="A4687" s="2">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s="3">
        <v>3.4860000000000002</v>
      </c>
      <c r="S4687">
        <v>2</v>
      </c>
      <c r="T4687">
        <v>0.7</v>
      </c>
      <c r="U4687">
        <v>-2.7888000000000002</v>
      </c>
      <c r="V4687">
        <f>DATEDIF(Superstore_Data[[#This Row],[Order Date]],Superstore_Data[[#This Row],[Ship Date]],"d")</f>
        <v>5</v>
      </c>
      <c r="W4687">
        <f t="shared" si="73"/>
        <v>1</v>
      </c>
    </row>
    <row r="4688" spans="1:23" x14ac:dyDescent="0.3">
      <c r="A4688" s="2">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s="3">
        <v>10.584</v>
      </c>
      <c r="S4688">
        <v>7</v>
      </c>
      <c r="T4688">
        <v>0.2</v>
      </c>
      <c r="U4688">
        <v>-2.3814000000000002</v>
      </c>
      <c r="V4688">
        <f>DATEDIF(Superstore_Data[[#This Row],[Order Date]],Superstore_Data[[#This Row],[Ship Date]],"d")</f>
        <v>5</v>
      </c>
      <c r="W4688">
        <f t="shared" si="73"/>
        <v>1</v>
      </c>
    </row>
    <row r="4689" spans="1:23" x14ac:dyDescent="0.3">
      <c r="A4689" s="2">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s="3">
        <v>440.91</v>
      </c>
      <c r="S4689">
        <v>9</v>
      </c>
      <c r="T4689">
        <v>0</v>
      </c>
      <c r="U4689">
        <v>123.45480000000001</v>
      </c>
      <c r="V4689">
        <f>DATEDIF(Superstore_Data[[#This Row],[Order Date]],Superstore_Data[[#This Row],[Ship Date]],"d")</f>
        <v>6</v>
      </c>
      <c r="W4689">
        <f t="shared" si="73"/>
        <v>1</v>
      </c>
    </row>
    <row r="4690" spans="1:23" x14ac:dyDescent="0.3">
      <c r="A4690" s="2">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s="3">
        <v>5.7149999999999999</v>
      </c>
      <c r="S4690">
        <v>5</v>
      </c>
      <c r="T4690">
        <v>0.7</v>
      </c>
      <c r="U4690">
        <v>-4.7625000000000002</v>
      </c>
      <c r="V4690">
        <f>DATEDIF(Superstore_Data[[#This Row],[Order Date]],Superstore_Data[[#This Row],[Ship Date]],"d")</f>
        <v>4</v>
      </c>
      <c r="W4690">
        <f t="shared" si="73"/>
        <v>1</v>
      </c>
    </row>
    <row r="4691" spans="1:23" x14ac:dyDescent="0.3">
      <c r="A4691" s="2">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s="3">
        <v>51.968000000000004</v>
      </c>
      <c r="S4691">
        <v>2</v>
      </c>
      <c r="T4691">
        <v>0.2</v>
      </c>
      <c r="U4691">
        <v>10.393599999999999</v>
      </c>
      <c r="V4691">
        <f>DATEDIF(Superstore_Data[[#This Row],[Order Date]],Superstore_Data[[#This Row],[Ship Date]],"d")</f>
        <v>2</v>
      </c>
      <c r="W4691">
        <f t="shared" si="73"/>
        <v>1</v>
      </c>
    </row>
    <row r="4692" spans="1:23" x14ac:dyDescent="0.3">
      <c r="A4692" s="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3">
        <v>71.975999999999999</v>
      </c>
      <c r="S4692">
        <v>3</v>
      </c>
      <c r="T4692">
        <v>0.2</v>
      </c>
      <c r="U4692">
        <v>21.5928</v>
      </c>
      <c r="V4692">
        <f>DATEDIF(Superstore_Data[[#This Row],[Order Date]],Superstore_Data[[#This Row],[Ship Date]],"d")</f>
        <v>2</v>
      </c>
      <c r="W4692">
        <f t="shared" si="73"/>
        <v>1</v>
      </c>
    </row>
    <row r="4693" spans="1:23" x14ac:dyDescent="0.3">
      <c r="A4693" s="2">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s="3">
        <v>242.352</v>
      </c>
      <c r="S4693">
        <v>3</v>
      </c>
      <c r="T4693">
        <v>0.2</v>
      </c>
      <c r="U4693">
        <v>-42.4116</v>
      </c>
      <c r="V4693">
        <f>DATEDIF(Superstore_Data[[#This Row],[Order Date]],Superstore_Data[[#This Row],[Ship Date]],"d")</f>
        <v>2</v>
      </c>
      <c r="W4693">
        <f t="shared" si="73"/>
        <v>1</v>
      </c>
    </row>
    <row r="4694" spans="1:23" x14ac:dyDescent="0.3">
      <c r="A4694" s="2">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3">
        <v>221.92</v>
      </c>
      <c r="S4694">
        <v>5</v>
      </c>
      <c r="T4694">
        <v>0.2</v>
      </c>
      <c r="U4694">
        <v>77.671999999999997</v>
      </c>
      <c r="V4694">
        <f>DATEDIF(Superstore_Data[[#This Row],[Order Date]],Superstore_Data[[#This Row],[Ship Date]],"d")</f>
        <v>2</v>
      </c>
      <c r="W4694">
        <f t="shared" si="73"/>
        <v>1</v>
      </c>
    </row>
    <row r="4695" spans="1:23" x14ac:dyDescent="0.3">
      <c r="A4695" s="2">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s="3">
        <v>8.4480000000000004</v>
      </c>
      <c r="S4695">
        <v>2</v>
      </c>
      <c r="T4695">
        <v>0.2</v>
      </c>
      <c r="U4695">
        <v>2.64</v>
      </c>
      <c r="V4695">
        <f>DATEDIF(Superstore_Data[[#This Row],[Order Date]],Superstore_Data[[#This Row],[Ship Date]],"d")</f>
        <v>2</v>
      </c>
      <c r="W4695">
        <f t="shared" si="73"/>
        <v>1</v>
      </c>
    </row>
    <row r="4696" spans="1:23" x14ac:dyDescent="0.3">
      <c r="A4696" s="2">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3">
        <v>29.52</v>
      </c>
      <c r="S4696">
        <v>4</v>
      </c>
      <c r="T4696">
        <v>0</v>
      </c>
      <c r="U4696">
        <v>14.4648</v>
      </c>
      <c r="V4696">
        <f>DATEDIF(Superstore_Data[[#This Row],[Order Date]],Superstore_Data[[#This Row],[Ship Date]],"d")</f>
        <v>0</v>
      </c>
      <c r="W4696">
        <f t="shared" si="73"/>
        <v>1</v>
      </c>
    </row>
    <row r="4697" spans="1:23" x14ac:dyDescent="0.3">
      <c r="A4697" s="2">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3">
        <v>302.94</v>
      </c>
      <c r="S4697">
        <v>3</v>
      </c>
      <c r="T4697">
        <v>0</v>
      </c>
      <c r="U4697">
        <v>48.470399999999998</v>
      </c>
      <c r="V4697">
        <f>DATEDIF(Superstore_Data[[#This Row],[Order Date]],Superstore_Data[[#This Row],[Ship Date]],"d")</f>
        <v>0</v>
      </c>
      <c r="W4697">
        <f t="shared" si="73"/>
        <v>1</v>
      </c>
    </row>
    <row r="4698" spans="1:23" x14ac:dyDescent="0.3">
      <c r="A4698" s="2">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s="3">
        <v>142.36000000000001</v>
      </c>
      <c r="S4698">
        <v>2</v>
      </c>
      <c r="T4698">
        <v>0</v>
      </c>
      <c r="U4698">
        <v>38.437199999999997</v>
      </c>
      <c r="V4698">
        <f>DATEDIF(Superstore_Data[[#This Row],[Order Date]],Superstore_Data[[#This Row],[Ship Date]],"d")</f>
        <v>0</v>
      </c>
      <c r="W4698">
        <f t="shared" si="73"/>
        <v>1</v>
      </c>
    </row>
    <row r="4699" spans="1:23" x14ac:dyDescent="0.3">
      <c r="A4699" s="2">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s="3">
        <v>546.66</v>
      </c>
      <c r="S4699">
        <v>9</v>
      </c>
      <c r="T4699">
        <v>0</v>
      </c>
      <c r="U4699">
        <v>136.66499999999999</v>
      </c>
      <c r="V4699">
        <f>DATEDIF(Superstore_Data[[#This Row],[Order Date]],Superstore_Data[[#This Row],[Ship Date]],"d")</f>
        <v>0</v>
      </c>
      <c r="W4699">
        <f t="shared" si="73"/>
        <v>1</v>
      </c>
    </row>
    <row r="4700" spans="1:23" x14ac:dyDescent="0.3">
      <c r="A4700" s="2">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s="3">
        <v>212.13</v>
      </c>
      <c r="S4700">
        <v>3</v>
      </c>
      <c r="T4700">
        <v>0</v>
      </c>
      <c r="U4700">
        <v>14.8491</v>
      </c>
      <c r="V4700">
        <f>DATEDIF(Superstore_Data[[#This Row],[Order Date]],Superstore_Data[[#This Row],[Ship Date]],"d")</f>
        <v>0</v>
      </c>
      <c r="W4700">
        <f t="shared" si="73"/>
        <v>1</v>
      </c>
    </row>
    <row r="4701" spans="1:23" x14ac:dyDescent="0.3">
      <c r="A4701" s="2">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s="3">
        <v>5.2480000000000002</v>
      </c>
      <c r="S4701">
        <v>2</v>
      </c>
      <c r="T4701">
        <v>0.2</v>
      </c>
      <c r="U4701">
        <v>0.59040000000000004</v>
      </c>
      <c r="V4701">
        <f>DATEDIF(Superstore_Data[[#This Row],[Order Date]],Superstore_Data[[#This Row],[Ship Date]],"d")</f>
        <v>6</v>
      </c>
      <c r="W4701">
        <f t="shared" si="73"/>
        <v>1</v>
      </c>
    </row>
    <row r="4702" spans="1:23" x14ac:dyDescent="0.3">
      <c r="A4702" s="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3">
        <v>74.415999999999997</v>
      </c>
      <c r="S4702">
        <v>2</v>
      </c>
      <c r="T4702">
        <v>0.2</v>
      </c>
      <c r="U4702">
        <v>-14.8832</v>
      </c>
      <c r="V4702">
        <f>DATEDIF(Superstore_Data[[#This Row],[Order Date]],Superstore_Data[[#This Row],[Ship Date]],"d")</f>
        <v>6</v>
      </c>
      <c r="W4702">
        <f t="shared" si="73"/>
        <v>1</v>
      </c>
    </row>
    <row r="4703" spans="1:23" x14ac:dyDescent="0.3">
      <c r="A4703" s="2">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3">
        <v>6.8479999999999999</v>
      </c>
      <c r="S4703">
        <v>2</v>
      </c>
      <c r="T4703">
        <v>0.2</v>
      </c>
      <c r="U4703">
        <v>2.14</v>
      </c>
      <c r="V4703">
        <f>DATEDIF(Superstore_Data[[#This Row],[Order Date]],Superstore_Data[[#This Row],[Ship Date]],"d")</f>
        <v>6</v>
      </c>
      <c r="W4703">
        <f t="shared" si="73"/>
        <v>1</v>
      </c>
    </row>
    <row r="4704" spans="1:23" x14ac:dyDescent="0.3">
      <c r="A4704" s="2">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3">
        <v>7.9960000000000004</v>
      </c>
      <c r="S4704">
        <v>1</v>
      </c>
      <c r="T4704">
        <v>0.6</v>
      </c>
      <c r="U4704">
        <v>-6.9965000000000002</v>
      </c>
      <c r="V4704">
        <f>DATEDIF(Superstore_Data[[#This Row],[Order Date]],Superstore_Data[[#This Row],[Ship Date]],"d")</f>
        <v>6</v>
      </c>
      <c r="W4704">
        <f t="shared" si="73"/>
        <v>1</v>
      </c>
    </row>
    <row r="4705" spans="1:23" x14ac:dyDescent="0.3">
      <c r="A4705" s="2">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s="3">
        <v>8.7119999999999997</v>
      </c>
      <c r="S4705">
        <v>2</v>
      </c>
      <c r="T4705">
        <v>0.8</v>
      </c>
      <c r="U4705">
        <v>-19.602</v>
      </c>
      <c r="V4705">
        <f>DATEDIF(Superstore_Data[[#This Row],[Order Date]],Superstore_Data[[#This Row],[Ship Date]],"d")</f>
        <v>4</v>
      </c>
      <c r="W4705">
        <f t="shared" si="73"/>
        <v>1</v>
      </c>
    </row>
    <row r="4706" spans="1:23" x14ac:dyDescent="0.3">
      <c r="A4706" s="2">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s="3">
        <v>65.17</v>
      </c>
      <c r="S4706">
        <v>7</v>
      </c>
      <c r="T4706">
        <v>0</v>
      </c>
      <c r="U4706">
        <v>18.8993</v>
      </c>
      <c r="V4706">
        <f>DATEDIF(Superstore_Data[[#This Row],[Order Date]],Superstore_Data[[#This Row],[Ship Date]],"d")</f>
        <v>1</v>
      </c>
      <c r="W4706">
        <f t="shared" si="73"/>
        <v>1</v>
      </c>
    </row>
    <row r="4707" spans="1:23" x14ac:dyDescent="0.3">
      <c r="A4707" s="2">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s="3">
        <v>14.62</v>
      </c>
      <c r="S4707">
        <v>2</v>
      </c>
      <c r="T4707">
        <v>0</v>
      </c>
      <c r="U4707">
        <v>6.8714000000000004</v>
      </c>
      <c r="V4707">
        <f>DATEDIF(Superstore_Data[[#This Row],[Order Date]],Superstore_Data[[#This Row],[Ship Date]],"d")</f>
        <v>1</v>
      </c>
      <c r="W4707">
        <f t="shared" si="73"/>
        <v>1</v>
      </c>
    </row>
    <row r="4708" spans="1:23" x14ac:dyDescent="0.3">
      <c r="A4708" s="2">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s="3">
        <v>173.24</v>
      </c>
      <c r="S4708">
        <v>4</v>
      </c>
      <c r="T4708">
        <v>0</v>
      </c>
      <c r="U4708">
        <v>17.324000000000002</v>
      </c>
      <c r="V4708">
        <f>DATEDIF(Superstore_Data[[#This Row],[Order Date]],Superstore_Data[[#This Row],[Ship Date]],"d")</f>
        <v>1</v>
      </c>
      <c r="W4708">
        <f t="shared" si="73"/>
        <v>1</v>
      </c>
    </row>
    <row r="4709" spans="1:23" x14ac:dyDescent="0.3">
      <c r="A4709" s="2">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s="3">
        <v>895.92</v>
      </c>
      <c r="S4709">
        <v>5</v>
      </c>
      <c r="T4709">
        <v>0.2</v>
      </c>
      <c r="U4709">
        <v>302.37299999999999</v>
      </c>
      <c r="V4709">
        <f>DATEDIF(Superstore_Data[[#This Row],[Order Date]],Superstore_Data[[#This Row],[Ship Date]],"d")</f>
        <v>1</v>
      </c>
      <c r="W4709">
        <f t="shared" si="73"/>
        <v>1</v>
      </c>
    </row>
    <row r="4710" spans="1:23" x14ac:dyDescent="0.3">
      <c r="A4710" s="2">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s="3">
        <v>130.71</v>
      </c>
      <c r="S4710">
        <v>3</v>
      </c>
      <c r="T4710">
        <v>0</v>
      </c>
      <c r="U4710">
        <v>39.213000000000001</v>
      </c>
      <c r="V4710">
        <f>DATEDIF(Superstore_Data[[#This Row],[Order Date]],Superstore_Data[[#This Row],[Ship Date]],"d")</f>
        <v>1</v>
      </c>
      <c r="W4710">
        <f t="shared" si="73"/>
        <v>1</v>
      </c>
    </row>
    <row r="4711" spans="1:23" x14ac:dyDescent="0.3">
      <c r="A4711" s="2">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s="3">
        <v>11.68</v>
      </c>
      <c r="S4711">
        <v>2</v>
      </c>
      <c r="T4711">
        <v>0</v>
      </c>
      <c r="U4711">
        <v>3.0367999999999999</v>
      </c>
      <c r="V4711">
        <f>DATEDIF(Superstore_Data[[#This Row],[Order Date]],Superstore_Data[[#This Row],[Ship Date]],"d")</f>
        <v>1</v>
      </c>
      <c r="W4711">
        <f t="shared" si="73"/>
        <v>1</v>
      </c>
    </row>
    <row r="4712" spans="1:23" x14ac:dyDescent="0.3">
      <c r="A4712" s="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s="3">
        <v>62.31</v>
      </c>
      <c r="S4712">
        <v>3</v>
      </c>
      <c r="T4712">
        <v>0</v>
      </c>
      <c r="U4712">
        <v>22.4316</v>
      </c>
      <c r="V4712">
        <f>DATEDIF(Superstore_Data[[#This Row],[Order Date]],Superstore_Data[[#This Row],[Ship Date]],"d")</f>
        <v>1</v>
      </c>
      <c r="W4712">
        <f t="shared" si="73"/>
        <v>1</v>
      </c>
    </row>
    <row r="4713" spans="1:23" x14ac:dyDescent="0.3">
      <c r="A4713" s="2">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3">
        <v>0.85199999999999998</v>
      </c>
      <c r="S4713">
        <v>1</v>
      </c>
      <c r="T4713">
        <v>0.7</v>
      </c>
      <c r="U4713">
        <v>-0.59640000000000004</v>
      </c>
      <c r="V4713">
        <f>DATEDIF(Superstore_Data[[#This Row],[Order Date]],Superstore_Data[[#This Row],[Ship Date]],"d")</f>
        <v>0</v>
      </c>
      <c r="W4713">
        <f t="shared" si="73"/>
        <v>1</v>
      </c>
    </row>
    <row r="4714" spans="1:23" x14ac:dyDescent="0.3">
      <c r="A4714" s="2">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s="3">
        <v>36.287999999999997</v>
      </c>
      <c r="S4714">
        <v>7</v>
      </c>
      <c r="T4714">
        <v>0.2</v>
      </c>
      <c r="U4714">
        <v>12.700799999999999</v>
      </c>
      <c r="V4714">
        <f>DATEDIF(Superstore_Data[[#This Row],[Order Date]],Superstore_Data[[#This Row],[Ship Date]],"d")</f>
        <v>5</v>
      </c>
      <c r="W4714">
        <f t="shared" si="73"/>
        <v>1</v>
      </c>
    </row>
    <row r="4715" spans="1:23" x14ac:dyDescent="0.3">
      <c r="A4715" s="2">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s="3">
        <v>56.567999999999998</v>
      </c>
      <c r="S4715">
        <v>2</v>
      </c>
      <c r="T4715">
        <v>0.6</v>
      </c>
      <c r="U4715">
        <v>-74.952600000000004</v>
      </c>
      <c r="V4715">
        <f>DATEDIF(Superstore_Data[[#This Row],[Order Date]],Superstore_Data[[#This Row],[Ship Date]],"d")</f>
        <v>5</v>
      </c>
      <c r="W4715">
        <f t="shared" si="73"/>
        <v>1</v>
      </c>
    </row>
    <row r="4716" spans="1:23" x14ac:dyDescent="0.3">
      <c r="A4716" s="2">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s="3">
        <v>344.70400000000001</v>
      </c>
      <c r="S4716">
        <v>2</v>
      </c>
      <c r="T4716">
        <v>0.2</v>
      </c>
      <c r="U4716">
        <v>38.779200000000003</v>
      </c>
      <c r="V4716">
        <f>DATEDIF(Superstore_Data[[#This Row],[Order Date]],Superstore_Data[[#This Row],[Ship Date]],"d")</f>
        <v>2</v>
      </c>
      <c r="W4716">
        <f t="shared" si="73"/>
        <v>1</v>
      </c>
    </row>
    <row r="4717" spans="1:23" x14ac:dyDescent="0.3">
      <c r="A4717" s="2">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s="3">
        <v>201.584</v>
      </c>
      <c r="S4717">
        <v>2</v>
      </c>
      <c r="T4717">
        <v>0.2</v>
      </c>
      <c r="U4717">
        <v>20.1584</v>
      </c>
      <c r="V4717">
        <f>DATEDIF(Superstore_Data[[#This Row],[Order Date]],Superstore_Data[[#This Row],[Ship Date]],"d")</f>
        <v>4</v>
      </c>
      <c r="W4717">
        <f t="shared" si="73"/>
        <v>1</v>
      </c>
    </row>
    <row r="4718" spans="1:23" x14ac:dyDescent="0.3">
      <c r="A4718" s="2">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s="3">
        <v>521.96</v>
      </c>
      <c r="S4718">
        <v>2</v>
      </c>
      <c r="T4718">
        <v>0</v>
      </c>
      <c r="U4718">
        <v>88.733199999999997</v>
      </c>
      <c r="V4718">
        <f>DATEDIF(Superstore_Data[[#This Row],[Order Date]],Superstore_Data[[#This Row],[Ship Date]],"d")</f>
        <v>4</v>
      </c>
      <c r="W4718">
        <f t="shared" si="73"/>
        <v>1</v>
      </c>
    </row>
    <row r="4719" spans="1:23" x14ac:dyDescent="0.3">
      <c r="A4719" s="2">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s="3">
        <v>8.2200000000000006</v>
      </c>
      <c r="S4719">
        <v>3</v>
      </c>
      <c r="T4719">
        <v>0</v>
      </c>
      <c r="U4719">
        <v>2.2193999999999998</v>
      </c>
      <c r="V4719">
        <f>DATEDIF(Superstore_Data[[#This Row],[Order Date]],Superstore_Data[[#This Row],[Ship Date]],"d")</f>
        <v>5</v>
      </c>
      <c r="W4719">
        <f t="shared" si="73"/>
        <v>1</v>
      </c>
    </row>
    <row r="4720" spans="1:23" x14ac:dyDescent="0.3">
      <c r="A4720" s="2">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s="3">
        <v>45.36</v>
      </c>
      <c r="S4720">
        <v>7</v>
      </c>
      <c r="T4720">
        <v>0</v>
      </c>
      <c r="U4720">
        <v>21.7728</v>
      </c>
      <c r="V4720">
        <f>DATEDIF(Superstore_Data[[#This Row],[Order Date]],Superstore_Data[[#This Row],[Ship Date]],"d")</f>
        <v>1</v>
      </c>
      <c r="W4720">
        <f t="shared" si="73"/>
        <v>1</v>
      </c>
    </row>
    <row r="4721" spans="1:23" x14ac:dyDescent="0.3">
      <c r="A4721" s="2">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s="3">
        <v>947.17</v>
      </c>
      <c r="S4721">
        <v>7</v>
      </c>
      <c r="T4721">
        <v>0</v>
      </c>
      <c r="U4721">
        <v>9.4717000000000002</v>
      </c>
      <c r="V4721">
        <f>DATEDIF(Superstore_Data[[#This Row],[Order Date]],Superstore_Data[[#This Row],[Ship Date]],"d")</f>
        <v>2</v>
      </c>
      <c r="W4721">
        <f t="shared" si="73"/>
        <v>1</v>
      </c>
    </row>
    <row r="4722" spans="1:23" x14ac:dyDescent="0.3">
      <c r="A4722" s="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s="3">
        <v>61.96</v>
      </c>
      <c r="S4722">
        <v>2</v>
      </c>
      <c r="T4722">
        <v>0</v>
      </c>
      <c r="U4722">
        <v>27.882000000000001</v>
      </c>
      <c r="V4722">
        <f>DATEDIF(Superstore_Data[[#This Row],[Order Date]],Superstore_Data[[#This Row],[Ship Date]],"d")</f>
        <v>2</v>
      </c>
      <c r="W4722">
        <f t="shared" si="73"/>
        <v>1</v>
      </c>
    </row>
    <row r="4723" spans="1:23" x14ac:dyDescent="0.3">
      <c r="A4723" s="2">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s="3">
        <v>268.935</v>
      </c>
      <c r="S4723">
        <v>3</v>
      </c>
      <c r="T4723">
        <v>0.5</v>
      </c>
      <c r="U4723">
        <v>-209.76929999999999</v>
      </c>
      <c r="V4723">
        <f>DATEDIF(Superstore_Data[[#This Row],[Order Date]],Superstore_Data[[#This Row],[Ship Date]],"d")</f>
        <v>4</v>
      </c>
      <c r="W4723">
        <f t="shared" si="73"/>
        <v>1</v>
      </c>
    </row>
    <row r="4724" spans="1:23" x14ac:dyDescent="0.3">
      <c r="A4724" s="2">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s="3">
        <v>7.58</v>
      </c>
      <c r="S4724">
        <v>1</v>
      </c>
      <c r="T4724">
        <v>0</v>
      </c>
      <c r="U4724">
        <v>2.9561999999999999</v>
      </c>
      <c r="V4724">
        <f>DATEDIF(Superstore_Data[[#This Row],[Order Date]],Superstore_Data[[#This Row],[Ship Date]],"d")</f>
        <v>6</v>
      </c>
      <c r="W4724">
        <f t="shared" si="73"/>
        <v>1</v>
      </c>
    </row>
    <row r="4725" spans="1:23" x14ac:dyDescent="0.3">
      <c r="A4725" s="2">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s="3">
        <v>14.73</v>
      </c>
      <c r="S4725">
        <v>3</v>
      </c>
      <c r="T4725">
        <v>0</v>
      </c>
      <c r="U4725">
        <v>7.2176999999999998</v>
      </c>
      <c r="V4725">
        <f>DATEDIF(Superstore_Data[[#This Row],[Order Date]],Superstore_Data[[#This Row],[Ship Date]],"d")</f>
        <v>0</v>
      </c>
      <c r="W4725">
        <f t="shared" si="73"/>
        <v>1</v>
      </c>
    </row>
    <row r="4726" spans="1:23" x14ac:dyDescent="0.3">
      <c r="A4726" s="2">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s="3">
        <v>9.8879999999999999</v>
      </c>
      <c r="S4726">
        <v>2</v>
      </c>
      <c r="T4726">
        <v>0.7</v>
      </c>
      <c r="U4726">
        <v>-6.9215999999999998</v>
      </c>
      <c r="V4726">
        <f>DATEDIF(Superstore_Data[[#This Row],[Order Date]],Superstore_Data[[#This Row],[Ship Date]],"d")</f>
        <v>4</v>
      </c>
      <c r="W4726">
        <f t="shared" si="73"/>
        <v>1</v>
      </c>
    </row>
    <row r="4727" spans="1:23" x14ac:dyDescent="0.3">
      <c r="A4727" s="2">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s="3">
        <v>671.54399999999998</v>
      </c>
      <c r="S4727">
        <v>3</v>
      </c>
      <c r="T4727">
        <v>0.2</v>
      </c>
      <c r="U4727">
        <v>50.3658</v>
      </c>
      <c r="V4727">
        <f>DATEDIF(Superstore_Data[[#This Row],[Order Date]],Superstore_Data[[#This Row],[Ship Date]],"d")</f>
        <v>4</v>
      </c>
      <c r="W4727">
        <f t="shared" si="73"/>
        <v>1</v>
      </c>
    </row>
    <row r="4728" spans="1:23" x14ac:dyDescent="0.3">
      <c r="A4728" s="2">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s="3">
        <v>1117.92</v>
      </c>
      <c r="S4728">
        <v>4</v>
      </c>
      <c r="T4728">
        <v>0</v>
      </c>
      <c r="U4728">
        <v>55.896000000000001</v>
      </c>
      <c r="V4728">
        <f>DATEDIF(Superstore_Data[[#This Row],[Order Date]],Superstore_Data[[#This Row],[Ship Date]],"d")</f>
        <v>4</v>
      </c>
      <c r="W4728">
        <f t="shared" si="73"/>
        <v>1</v>
      </c>
    </row>
    <row r="4729" spans="1:23" x14ac:dyDescent="0.3">
      <c r="A4729" s="2">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3">
        <v>275.952</v>
      </c>
      <c r="S4729">
        <v>3</v>
      </c>
      <c r="T4729">
        <v>0.2</v>
      </c>
      <c r="U4729">
        <v>-37.943399999999997</v>
      </c>
      <c r="V4729">
        <f>DATEDIF(Superstore_Data[[#This Row],[Order Date]],Superstore_Data[[#This Row],[Ship Date]],"d")</f>
        <v>4</v>
      </c>
      <c r="W4729">
        <f t="shared" si="73"/>
        <v>1</v>
      </c>
    </row>
    <row r="4730" spans="1:23" x14ac:dyDescent="0.3">
      <c r="A4730" s="2">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s="3">
        <v>123.14400000000001</v>
      </c>
      <c r="S4730">
        <v>7</v>
      </c>
      <c r="T4730">
        <v>0.2</v>
      </c>
      <c r="U4730">
        <v>46.179000000000002</v>
      </c>
      <c r="V4730">
        <f>DATEDIF(Superstore_Data[[#This Row],[Order Date]],Superstore_Data[[#This Row],[Ship Date]],"d")</f>
        <v>5</v>
      </c>
      <c r="W4730">
        <f t="shared" si="73"/>
        <v>1</v>
      </c>
    </row>
    <row r="4731" spans="1:23" x14ac:dyDescent="0.3">
      <c r="A4731" s="2">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s="3">
        <v>15.576000000000001</v>
      </c>
      <c r="S4731">
        <v>3</v>
      </c>
      <c r="T4731">
        <v>0.2</v>
      </c>
      <c r="U4731">
        <v>3.3098999999999998</v>
      </c>
      <c r="V4731">
        <f>DATEDIF(Superstore_Data[[#This Row],[Order Date]],Superstore_Data[[#This Row],[Ship Date]],"d")</f>
        <v>5</v>
      </c>
      <c r="W4731">
        <f t="shared" si="73"/>
        <v>1</v>
      </c>
    </row>
    <row r="4732" spans="1:23" x14ac:dyDescent="0.3">
      <c r="A4732" s="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s="3">
        <v>212.64</v>
      </c>
      <c r="S4732">
        <v>6</v>
      </c>
      <c r="T4732">
        <v>0</v>
      </c>
      <c r="U4732">
        <v>99.940799999999996</v>
      </c>
      <c r="V4732">
        <f>DATEDIF(Superstore_Data[[#This Row],[Order Date]],Superstore_Data[[#This Row],[Ship Date]],"d")</f>
        <v>2</v>
      </c>
      <c r="W4732">
        <f t="shared" si="73"/>
        <v>1</v>
      </c>
    </row>
    <row r="4733" spans="1:23" x14ac:dyDescent="0.3">
      <c r="A4733" s="2">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s="3">
        <v>9.8699999999999992</v>
      </c>
      <c r="S4733">
        <v>3</v>
      </c>
      <c r="T4733">
        <v>0</v>
      </c>
      <c r="U4733">
        <v>4.5401999999999996</v>
      </c>
      <c r="V4733">
        <f>DATEDIF(Superstore_Data[[#This Row],[Order Date]],Superstore_Data[[#This Row],[Ship Date]],"d")</f>
        <v>2</v>
      </c>
      <c r="W4733">
        <f t="shared" si="73"/>
        <v>1</v>
      </c>
    </row>
    <row r="4734" spans="1:23" x14ac:dyDescent="0.3">
      <c r="A4734" s="2">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s="3">
        <v>53.25</v>
      </c>
      <c r="S4734">
        <v>3</v>
      </c>
      <c r="T4734">
        <v>0</v>
      </c>
      <c r="U4734">
        <v>20.767499999999998</v>
      </c>
      <c r="V4734">
        <f>DATEDIF(Superstore_Data[[#This Row],[Order Date]],Superstore_Data[[#This Row],[Ship Date]],"d")</f>
        <v>2</v>
      </c>
      <c r="W4734">
        <f t="shared" si="73"/>
        <v>1</v>
      </c>
    </row>
    <row r="4735" spans="1:23" x14ac:dyDescent="0.3">
      <c r="A4735" s="2">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s="3">
        <v>19.920000000000002</v>
      </c>
      <c r="S4735">
        <v>3</v>
      </c>
      <c r="T4735">
        <v>0</v>
      </c>
      <c r="U4735">
        <v>9.5616000000000003</v>
      </c>
      <c r="V4735">
        <f>DATEDIF(Superstore_Data[[#This Row],[Order Date]],Superstore_Data[[#This Row],[Ship Date]],"d")</f>
        <v>2</v>
      </c>
      <c r="W4735">
        <f t="shared" si="73"/>
        <v>1</v>
      </c>
    </row>
    <row r="4736" spans="1:23" x14ac:dyDescent="0.3">
      <c r="A4736" s="2">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s="3">
        <v>658.74599999999998</v>
      </c>
      <c r="S4736">
        <v>3</v>
      </c>
      <c r="T4736">
        <v>0.1</v>
      </c>
      <c r="U4736">
        <v>146.38800000000001</v>
      </c>
      <c r="V4736">
        <f>DATEDIF(Superstore_Data[[#This Row],[Order Date]],Superstore_Data[[#This Row],[Ship Date]],"d")</f>
        <v>5</v>
      </c>
      <c r="W4736">
        <f t="shared" si="73"/>
        <v>1</v>
      </c>
    </row>
    <row r="4737" spans="1:23" x14ac:dyDescent="0.3">
      <c r="A4737" s="2">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s="3">
        <v>8.26</v>
      </c>
      <c r="S4737">
        <v>2</v>
      </c>
      <c r="T4737">
        <v>0</v>
      </c>
      <c r="U4737">
        <v>3.8822000000000001</v>
      </c>
      <c r="V4737">
        <f>DATEDIF(Superstore_Data[[#This Row],[Order Date]],Superstore_Data[[#This Row],[Ship Date]],"d")</f>
        <v>6</v>
      </c>
      <c r="W4737">
        <f t="shared" si="73"/>
        <v>1</v>
      </c>
    </row>
    <row r="4738" spans="1:23" x14ac:dyDescent="0.3">
      <c r="A4738" s="2">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s="3">
        <v>29.84</v>
      </c>
      <c r="S4738">
        <v>2</v>
      </c>
      <c r="T4738">
        <v>0</v>
      </c>
      <c r="U4738">
        <v>13.428000000000001</v>
      </c>
      <c r="V4738">
        <f>DATEDIF(Superstore_Data[[#This Row],[Order Date]],Superstore_Data[[#This Row],[Ship Date]],"d")</f>
        <v>6</v>
      </c>
      <c r="W4738">
        <f t="shared" ref="W4738:W4801" si="74">COUNTIF($A:$A,A4738)</f>
        <v>1</v>
      </c>
    </row>
    <row r="4739" spans="1:23" x14ac:dyDescent="0.3">
      <c r="A4739" s="2">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s="3">
        <v>67.98</v>
      </c>
      <c r="S4739">
        <v>2</v>
      </c>
      <c r="T4739">
        <v>0</v>
      </c>
      <c r="U4739">
        <v>14.9556</v>
      </c>
      <c r="V4739">
        <f>DATEDIF(Superstore_Data[[#This Row],[Order Date]],Superstore_Data[[#This Row],[Ship Date]],"d")</f>
        <v>6</v>
      </c>
      <c r="W4739">
        <f t="shared" si="74"/>
        <v>1</v>
      </c>
    </row>
    <row r="4740" spans="1:23" x14ac:dyDescent="0.3">
      <c r="A4740" s="2">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s="3">
        <v>61.06</v>
      </c>
      <c r="S4740">
        <v>2</v>
      </c>
      <c r="T4740">
        <v>0</v>
      </c>
      <c r="U4740">
        <v>28.087599999999998</v>
      </c>
      <c r="V4740">
        <f>DATEDIF(Superstore_Data[[#This Row],[Order Date]],Superstore_Data[[#This Row],[Ship Date]],"d")</f>
        <v>6</v>
      </c>
      <c r="W4740">
        <f t="shared" si="74"/>
        <v>1</v>
      </c>
    </row>
    <row r="4741" spans="1:23" x14ac:dyDescent="0.3">
      <c r="A4741" s="2">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s="3">
        <v>35.543999999999997</v>
      </c>
      <c r="S4741">
        <v>1</v>
      </c>
      <c r="T4741">
        <v>0.2</v>
      </c>
      <c r="U4741">
        <v>-0.88859999999999995</v>
      </c>
      <c r="V4741">
        <f>DATEDIF(Superstore_Data[[#This Row],[Order Date]],Superstore_Data[[#This Row],[Ship Date]],"d")</f>
        <v>6</v>
      </c>
      <c r="W4741">
        <f t="shared" si="74"/>
        <v>1</v>
      </c>
    </row>
    <row r="4742" spans="1:23" x14ac:dyDescent="0.3">
      <c r="A4742" s="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s="3">
        <v>9.9600000000000009</v>
      </c>
      <c r="S4742">
        <v>2</v>
      </c>
      <c r="T4742">
        <v>0</v>
      </c>
      <c r="U4742">
        <v>4.5815999999999999</v>
      </c>
      <c r="V4742">
        <f>DATEDIF(Superstore_Data[[#This Row],[Order Date]],Superstore_Data[[#This Row],[Ship Date]],"d")</f>
        <v>4</v>
      </c>
      <c r="W4742">
        <f t="shared" si="74"/>
        <v>1</v>
      </c>
    </row>
    <row r="4743" spans="1:23" x14ac:dyDescent="0.3">
      <c r="A4743" s="2">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s="3">
        <v>9.2100000000000009</v>
      </c>
      <c r="S4743">
        <v>3</v>
      </c>
      <c r="T4743">
        <v>0</v>
      </c>
      <c r="U4743">
        <v>2.3025000000000002</v>
      </c>
      <c r="V4743">
        <f>DATEDIF(Superstore_Data[[#This Row],[Order Date]],Superstore_Data[[#This Row],[Ship Date]],"d")</f>
        <v>4</v>
      </c>
      <c r="W4743">
        <f t="shared" si="74"/>
        <v>1</v>
      </c>
    </row>
    <row r="4744" spans="1:23" x14ac:dyDescent="0.3">
      <c r="A4744" s="2">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s="3">
        <v>27.93</v>
      </c>
      <c r="S4744">
        <v>3</v>
      </c>
      <c r="T4744">
        <v>0</v>
      </c>
      <c r="U4744">
        <v>8.0997000000000003</v>
      </c>
      <c r="V4744">
        <f>DATEDIF(Superstore_Data[[#This Row],[Order Date]],Superstore_Data[[#This Row],[Ship Date]],"d")</f>
        <v>4</v>
      </c>
      <c r="W4744">
        <f t="shared" si="74"/>
        <v>1</v>
      </c>
    </row>
    <row r="4745" spans="1:23" x14ac:dyDescent="0.3">
      <c r="A4745" s="2">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s="3">
        <v>7.9</v>
      </c>
      <c r="S4745">
        <v>2</v>
      </c>
      <c r="T4745">
        <v>0</v>
      </c>
      <c r="U4745">
        <v>2.528</v>
      </c>
      <c r="V4745">
        <f>DATEDIF(Superstore_Data[[#This Row],[Order Date]],Superstore_Data[[#This Row],[Ship Date]],"d")</f>
        <v>0</v>
      </c>
      <c r="W4745">
        <f t="shared" si="74"/>
        <v>1</v>
      </c>
    </row>
    <row r="4746" spans="1:23" x14ac:dyDescent="0.3">
      <c r="A4746" s="2">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s="3">
        <v>221.16</v>
      </c>
      <c r="S4746">
        <v>4</v>
      </c>
      <c r="T4746">
        <v>0</v>
      </c>
      <c r="U4746">
        <v>57.501600000000003</v>
      </c>
      <c r="V4746">
        <f>DATEDIF(Superstore_Data[[#This Row],[Order Date]],Superstore_Data[[#This Row],[Ship Date]],"d")</f>
        <v>0</v>
      </c>
      <c r="W4746">
        <f t="shared" si="74"/>
        <v>1</v>
      </c>
    </row>
    <row r="4747" spans="1:23" x14ac:dyDescent="0.3">
      <c r="A4747" s="2">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s="3">
        <v>127.96</v>
      </c>
      <c r="S4747">
        <v>2</v>
      </c>
      <c r="T4747">
        <v>0</v>
      </c>
      <c r="U4747">
        <v>62.700400000000002</v>
      </c>
      <c r="V4747">
        <f>DATEDIF(Superstore_Data[[#This Row],[Order Date]],Superstore_Data[[#This Row],[Ship Date]],"d")</f>
        <v>0</v>
      </c>
      <c r="W4747">
        <f t="shared" si="74"/>
        <v>1</v>
      </c>
    </row>
    <row r="4748" spans="1:23" x14ac:dyDescent="0.3">
      <c r="A4748" s="2">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s="3">
        <v>18.690000000000001</v>
      </c>
      <c r="S4748">
        <v>3</v>
      </c>
      <c r="T4748">
        <v>0</v>
      </c>
      <c r="U4748">
        <v>9.1580999999999992</v>
      </c>
      <c r="V4748">
        <f>DATEDIF(Superstore_Data[[#This Row],[Order Date]],Superstore_Data[[#This Row],[Ship Date]],"d")</f>
        <v>0</v>
      </c>
      <c r="W4748">
        <f t="shared" si="74"/>
        <v>1</v>
      </c>
    </row>
    <row r="4749" spans="1:23" x14ac:dyDescent="0.3">
      <c r="A4749" s="2">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s="3">
        <v>25.35</v>
      </c>
      <c r="S4749">
        <v>3</v>
      </c>
      <c r="T4749">
        <v>0</v>
      </c>
      <c r="U4749">
        <v>7.6050000000000004</v>
      </c>
      <c r="V4749">
        <f>DATEDIF(Superstore_Data[[#This Row],[Order Date]],Superstore_Data[[#This Row],[Ship Date]],"d")</f>
        <v>0</v>
      </c>
      <c r="W4749">
        <f t="shared" si="74"/>
        <v>1</v>
      </c>
    </row>
    <row r="4750" spans="1:23" x14ac:dyDescent="0.3">
      <c r="A4750" s="2">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s="3">
        <v>35.28</v>
      </c>
      <c r="S4750">
        <v>3</v>
      </c>
      <c r="T4750">
        <v>0</v>
      </c>
      <c r="U4750">
        <v>11.995200000000001</v>
      </c>
      <c r="V4750">
        <f>DATEDIF(Superstore_Data[[#This Row],[Order Date]],Superstore_Data[[#This Row],[Ship Date]],"d")</f>
        <v>0</v>
      </c>
      <c r="W4750">
        <f t="shared" si="74"/>
        <v>1</v>
      </c>
    </row>
    <row r="4751" spans="1:23" x14ac:dyDescent="0.3">
      <c r="A4751" s="2">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s="3">
        <v>33.4</v>
      </c>
      <c r="S4751">
        <v>5</v>
      </c>
      <c r="T4751">
        <v>0</v>
      </c>
      <c r="U4751">
        <v>16.032</v>
      </c>
      <c r="V4751">
        <f>DATEDIF(Superstore_Data[[#This Row],[Order Date]],Superstore_Data[[#This Row],[Ship Date]],"d")</f>
        <v>1</v>
      </c>
      <c r="W4751">
        <f t="shared" si="74"/>
        <v>1</v>
      </c>
    </row>
    <row r="4752" spans="1:23" x14ac:dyDescent="0.3">
      <c r="A4752" s="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s="3">
        <v>837.6</v>
      </c>
      <c r="S4752">
        <v>3</v>
      </c>
      <c r="T4752">
        <v>0.2</v>
      </c>
      <c r="U4752">
        <v>62.82</v>
      </c>
      <c r="V4752">
        <f>DATEDIF(Superstore_Data[[#This Row],[Order Date]],Superstore_Data[[#This Row],[Ship Date]],"d")</f>
        <v>2</v>
      </c>
      <c r="W4752">
        <f t="shared" si="74"/>
        <v>1</v>
      </c>
    </row>
    <row r="4753" spans="1:23" x14ac:dyDescent="0.3">
      <c r="A4753" s="2">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s="3">
        <v>40.68</v>
      </c>
      <c r="S4753">
        <v>3</v>
      </c>
      <c r="T4753">
        <v>0.2</v>
      </c>
      <c r="U4753">
        <v>-9.1530000000000005</v>
      </c>
      <c r="V4753">
        <f>DATEDIF(Superstore_Data[[#This Row],[Order Date]],Superstore_Data[[#This Row],[Ship Date]],"d")</f>
        <v>4</v>
      </c>
      <c r="W4753">
        <f t="shared" si="74"/>
        <v>1</v>
      </c>
    </row>
    <row r="4754" spans="1:23" x14ac:dyDescent="0.3">
      <c r="A4754" s="2">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s="3">
        <v>209.56800000000001</v>
      </c>
      <c r="S4754">
        <v>2</v>
      </c>
      <c r="T4754">
        <v>0.2</v>
      </c>
      <c r="U4754">
        <v>-23.5764</v>
      </c>
      <c r="V4754">
        <f>DATEDIF(Superstore_Data[[#This Row],[Order Date]],Superstore_Data[[#This Row],[Ship Date]],"d")</f>
        <v>4</v>
      </c>
      <c r="W4754">
        <f t="shared" si="74"/>
        <v>1</v>
      </c>
    </row>
    <row r="4755" spans="1:23" x14ac:dyDescent="0.3">
      <c r="A4755" s="2">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s="3">
        <v>22.367999999999999</v>
      </c>
      <c r="S4755">
        <v>4</v>
      </c>
      <c r="T4755">
        <v>0.2</v>
      </c>
      <c r="U4755">
        <v>6.4307999999999996</v>
      </c>
      <c r="V4755">
        <f>DATEDIF(Superstore_Data[[#This Row],[Order Date]],Superstore_Data[[#This Row],[Ship Date]],"d")</f>
        <v>4</v>
      </c>
      <c r="W4755">
        <f t="shared" si="74"/>
        <v>1</v>
      </c>
    </row>
    <row r="4756" spans="1:23" x14ac:dyDescent="0.3">
      <c r="A4756" s="2">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s="3">
        <v>3.8820000000000001</v>
      </c>
      <c r="S4756">
        <v>2</v>
      </c>
      <c r="T4756">
        <v>0.7</v>
      </c>
      <c r="U4756">
        <v>-2.5880000000000001</v>
      </c>
      <c r="V4756">
        <f>DATEDIF(Superstore_Data[[#This Row],[Order Date]],Superstore_Data[[#This Row],[Ship Date]],"d")</f>
        <v>5</v>
      </c>
      <c r="W4756">
        <f t="shared" si="74"/>
        <v>1</v>
      </c>
    </row>
    <row r="4757" spans="1:23" x14ac:dyDescent="0.3">
      <c r="A4757" s="2">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s="3">
        <v>115.29600000000001</v>
      </c>
      <c r="S4757">
        <v>3</v>
      </c>
      <c r="T4757">
        <v>0.2</v>
      </c>
      <c r="U4757">
        <v>40.3536</v>
      </c>
      <c r="V4757">
        <f>DATEDIF(Superstore_Data[[#This Row],[Order Date]],Superstore_Data[[#This Row],[Ship Date]],"d")</f>
        <v>5</v>
      </c>
      <c r="W4757">
        <f t="shared" si="74"/>
        <v>1</v>
      </c>
    </row>
    <row r="4758" spans="1:23" x14ac:dyDescent="0.3">
      <c r="A4758" s="2">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s="3">
        <v>1.9079999999999999</v>
      </c>
      <c r="S4758">
        <v>2</v>
      </c>
      <c r="T4758">
        <v>0.7</v>
      </c>
      <c r="U4758">
        <v>-1.5264</v>
      </c>
      <c r="V4758">
        <f>DATEDIF(Superstore_Data[[#This Row],[Order Date]],Superstore_Data[[#This Row],[Ship Date]],"d")</f>
        <v>4</v>
      </c>
      <c r="W4758">
        <f t="shared" si="74"/>
        <v>1</v>
      </c>
    </row>
    <row r="4759" spans="1:23" x14ac:dyDescent="0.3">
      <c r="A4759" s="2">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s="3">
        <v>43.372</v>
      </c>
      <c r="S4759">
        <v>7</v>
      </c>
      <c r="T4759">
        <v>0.8</v>
      </c>
      <c r="U4759">
        <v>-69.395200000000003</v>
      </c>
      <c r="V4759">
        <f>DATEDIF(Superstore_Data[[#This Row],[Order Date]],Superstore_Data[[#This Row],[Ship Date]],"d")</f>
        <v>5</v>
      </c>
      <c r="W4759">
        <f t="shared" si="74"/>
        <v>1</v>
      </c>
    </row>
    <row r="4760" spans="1:23" x14ac:dyDescent="0.3">
      <c r="A4760" s="2">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s="3">
        <v>783.96</v>
      </c>
      <c r="S4760">
        <v>4</v>
      </c>
      <c r="T4760">
        <v>0</v>
      </c>
      <c r="U4760">
        <v>219.50880000000001</v>
      </c>
      <c r="V4760">
        <f>DATEDIF(Superstore_Data[[#This Row],[Order Date]],Superstore_Data[[#This Row],[Ship Date]],"d")</f>
        <v>4</v>
      </c>
      <c r="W4760">
        <f t="shared" si="74"/>
        <v>1</v>
      </c>
    </row>
    <row r="4761" spans="1:23" x14ac:dyDescent="0.3">
      <c r="A4761" s="2">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s="3">
        <v>48.896000000000001</v>
      </c>
      <c r="S4761">
        <v>2</v>
      </c>
      <c r="T4761">
        <v>0.2</v>
      </c>
      <c r="U4761">
        <v>18.335999999999999</v>
      </c>
      <c r="V4761">
        <f>DATEDIF(Superstore_Data[[#This Row],[Order Date]],Superstore_Data[[#This Row],[Ship Date]],"d")</f>
        <v>4</v>
      </c>
      <c r="W4761">
        <f t="shared" si="74"/>
        <v>1</v>
      </c>
    </row>
    <row r="4762" spans="1:23" x14ac:dyDescent="0.3">
      <c r="A4762" s="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s="3">
        <v>7.8559999999999999</v>
      </c>
      <c r="S4762">
        <v>2</v>
      </c>
      <c r="T4762">
        <v>0.2</v>
      </c>
      <c r="U4762">
        <v>2.8477999999999999</v>
      </c>
      <c r="V4762">
        <f>DATEDIF(Superstore_Data[[#This Row],[Order Date]],Superstore_Data[[#This Row],[Ship Date]],"d")</f>
        <v>4</v>
      </c>
      <c r="W4762">
        <f t="shared" si="74"/>
        <v>1</v>
      </c>
    </row>
    <row r="4763" spans="1:23" x14ac:dyDescent="0.3">
      <c r="A4763" s="2">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s="3">
        <v>5.9039999999999999</v>
      </c>
      <c r="S4763">
        <v>2</v>
      </c>
      <c r="T4763">
        <v>0.2</v>
      </c>
      <c r="U4763">
        <v>1.9925999999999999</v>
      </c>
      <c r="V4763">
        <f>DATEDIF(Superstore_Data[[#This Row],[Order Date]],Superstore_Data[[#This Row],[Ship Date]],"d")</f>
        <v>5</v>
      </c>
      <c r="W4763">
        <f t="shared" si="74"/>
        <v>1</v>
      </c>
    </row>
    <row r="4764" spans="1:23" x14ac:dyDescent="0.3">
      <c r="A4764" s="2">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s="3">
        <v>13.712</v>
      </c>
      <c r="S4764">
        <v>2</v>
      </c>
      <c r="T4764">
        <v>0.2</v>
      </c>
      <c r="U4764">
        <v>1.0284</v>
      </c>
      <c r="V4764">
        <f>DATEDIF(Superstore_Data[[#This Row],[Order Date]],Superstore_Data[[#This Row],[Ship Date]],"d")</f>
        <v>5</v>
      </c>
      <c r="W4764">
        <f t="shared" si="74"/>
        <v>1</v>
      </c>
    </row>
    <row r="4765" spans="1:23" x14ac:dyDescent="0.3">
      <c r="A4765" s="2">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s="3">
        <v>182.94</v>
      </c>
      <c r="S4765">
        <v>3</v>
      </c>
      <c r="T4765">
        <v>0</v>
      </c>
      <c r="U4765">
        <v>85.981800000000007</v>
      </c>
      <c r="V4765">
        <f>DATEDIF(Superstore_Data[[#This Row],[Order Date]],Superstore_Data[[#This Row],[Ship Date]],"d")</f>
        <v>4</v>
      </c>
      <c r="W4765">
        <f t="shared" si="74"/>
        <v>1</v>
      </c>
    </row>
    <row r="4766" spans="1:23" x14ac:dyDescent="0.3">
      <c r="A4766" s="2">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s="3">
        <v>27.76</v>
      </c>
      <c r="S4766">
        <v>4</v>
      </c>
      <c r="T4766">
        <v>0</v>
      </c>
      <c r="U4766">
        <v>9.9936000000000007</v>
      </c>
      <c r="V4766">
        <f>DATEDIF(Superstore_Data[[#This Row],[Order Date]],Superstore_Data[[#This Row],[Ship Date]],"d")</f>
        <v>3</v>
      </c>
      <c r="W4766">
        <f t="shared" si="74"/>
        <v>1</v>
      </c>
    </row>
    <row r="4767" spans="1:23" x14ac:dyDescent="0.3">
      <c r="A4767" s="2">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3">
        <v>25.99</v>
      </c>
      <c r="S4767">
        <v>1</v>
      </c>
      <c r="T4767">
        <v>0</v>
      </c>
      <c r="U4767">
        <v>7.5370999999999997</v>
      </c>
      <c r="V4767">
        <f>DATEDIF(Superstore_Data[[#This Row],[Order Date]],Superstore_Data[[#This Row],[Ship Date]],"d")</f>
        <v>4</v>
      </c>
      <c r="W4767">
        <f t="shared" si="74"/>
        <v>1</v>
      </c>
    </row>
    <row r="4768" spans="1:23" x14ac:dyDescent="0.3">
      <c r="A4768" s="2">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s="3">
        <v>113.52</v>
      </c>
      <c r="S4768">
        <v>5</v>
      </c>
      <c r="T4768">
        <v>0.2</v>
      </c>
      <c r="U4768">
        <v>29.798999999999999</v>
      </c>
      <c r="V4768">
        <f>DATEDIF(Superstore_Data[[#This Row],[Order Date]],Superstore_Data[[#This Row],[Ship Date]],"d")</f>
        <v>3</v>
      </c>
      <c r="W4768">
        <f t="shared" si="74"/>
        <v>1</v>
      </c>
    </row>
    <row r="4769" spans="1:23" x14ac:dyDescent="0.3">
      <c r="A4769" s="2">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s="3">
        <v>359.88</v>
      </c>
      <c r="S4769">
        <v>3</v>
      </c>
      <c r="T4769">
        <v>0.2</v>
      </c>
      <c r="U4769">
        <v>22.4925</v>
      </c>
      <c r="V4769">
        <f>DATEDIF(Superstore_Data[[#This Row],[Order Date]],Superstore_Data[[#This Row],[Ship Date]],"d")</f>
        <v>3</v>
      </c>
      <c r="W4769">
        <f t="shared" si="74"/>
        <v>1</v>
      </c>
    </row>
    <row r="4770" spans="1:23" x14ac:dyDescent="0.3">
      <c r="A4770" s="2">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s="3">
        <v>25.344000000000001</v>
      </c>
      <c r="S4770">
        <v>4</v>
      </c>
      <c r="T4770">
        <v>0.2</v>
      </c>
      <c r="U4770">
        <v>9.1872000000000007</v>
      </c>
      <c r="V4770">
        <f>DATEDIF(Superstore_Data[[#This Row],[Order Date]],Superstore_Data[[#This Row],[Ship Date]],"d")</f>
        <v>1</v>
      </c>
      <c r="W4770">
        <f t="shared" si="74"/>
        <v>1</v>
      </c>
    </row>
    <row r="4771" spans="1:23" x14ac:dyDescent="0.3">
      <c r="A4771" s="2">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s="3">
        <v>11.952</v>
      </c>
      <c r="S4771">
        <v>3</v>
      </c>
      <c r="T4771">
        <v>0.2</v>
      </c>
      <c r="U4771">
        <v>4.1832000000000003</v>
      </c>
      <c r="V4771">
        <f>DATEDIF(Superstore_Data[[#This Row],[Order Date]],Superstore_Data[[#This Row],[Ship Date]],"d")</f>
        <v>5</v>
      </c>
      <c r="W4771">
        <f t="shared" si="74"/>
        <v>1</v>
      </c>
    </row>
    <row r="4772" spans="1:23" x14ac:dyDescent="0.3">
      <c r="A4772" s="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s="3">
        <v>6.24</v>
      </c>
      <c r="S4772">
        <v>3</v>
      </c>
      <c r="T4772">
        <v>0</v>
      </c>
      <c r="U4772">
        <v>1.8720000000000001</v>
      </c>
      <c r="V4772">
        <f>DATEDIF(Superstore_Data[[#This Row],[Order Date]],Superstore_Data[[#This Row],[Ship Date]],"d")</f>
        <v>5</v>
      </c>
      <c r="W4772">
        <f t="shared" si="74"/>
        <v>1</v>
      </c>
    </row>
    <row r="4773" spans="1:23" x14ac:dyDescent="0.3">
      <c r="A4773" s="2">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s="3">
        <v>742.33600000000001</v>
      </c>
      <c r="S4773">
        <v>8</v>
      </c>
      <c r="T4773">
        <v>0.2</v>
      </c>
      <c r="U4773">
        <v>83.512799999999999</v>
      </c>
      <c r="V4773">
        <f>DATEDIF(Superstore_Data[[#This Row],[Order Date]],Superstore_Data[[#This Row],[Ship Date]],"d")</f>
        <v>3</v>
      </c>
      <c r="W4773">
        <f t="shared" si="74"/>
        <v>1</v>
      </c>
    </row>
    <row r="4774" spans="1:23" x14ac:dyDescent="0.3">
      <c r="A4774" s="2">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s="3">
        <v>6.4640000000000004</v>
      </c>
      <c r="S4774">
        <v>1</v>
      </c>
      <c r="T4774">
        <v>0.6</v>
      </c>
      <c r="U4774">
        <v>-4.04</v>
      </c>
      <c r="V4774">
        <f>DATEDIF(Superstore_Data[[#This Row],[Order Date]],Superstore_Data[[#This Row],[Ship Date]],"d")</f>
        <v>4</v>
      </c>
      <c r="W4774">
        <f t="shared" si="74"/>
        <v>1</v>
      </c>
    </row>
    <row r="4775" spans="1:23" x14ac:dyDescent="0.3">
      <c r="A4775" s="2">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s="3">
        <v>11.52</v>
      </c>
      <c r="S4775">
        <v>5</v>
      </c>
      <c r="T4775">
        <v>0.2</v>
      </c>
      <c r="U4775">
        <v>4.1760000000000002</v>
      </c>
      <c r="V4775">
        <f>DATEDIF(Superstore_Data[[#This Row],[Order Date]],Superstore_Data[[#This Row],[Ship Date]],"d")</f>
        <v>4</v>
      </c>
      <c r="W4775">
        <f t="shared" si="74"/>
        <v>1</v>
      </c>
    </row>
    <row r="4776" spans="1:23" x14ac:dyDescent="0.3">
      <c r="A4776" s="2">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s="3">
        <v>222.38399999999999</v>
      </c>
      <c r="S4776">
        <v>2</v>
      </c>
      <c r="T4776">
        <v>0.2</v>
      </c>
      <c r="U4776">
        <v>16.678799999999999</v>
      </c>
      <c r="V4776">
        <f>DATEDIF(Superstore_Data[[#This Row],[Order Date]],Superstore_Data[[#This Row],[Ship Date]],"d")</f>
        <v>4</v>
      </c>
      <c r="W4776">
        <f t="shared" si="74"/>
        <v>1</v>
      </c>
    </row>
    <row r="4777" spans="1:23" x14ac:dyDescent="0.3">
      <c r="A4777" s="2">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s="3">
        <v>23.36</v>
      </c>
      <c r="S4777">
        <v>4</v>
      </c>
      <c r="T4777">
        <v>0</v>
      </c>
      <c r="U4777">
        <v>6.0735999999999999</v>
      </c>
      <c r="V4777">
        <f>DATEDIF(Superstore_Data[[#This Row],[Order Date]],Superstore_Data[[#This Row],[Ship Date]],"d")</f>
        <v>5</v>
      </c>
      <c r="W4777">
        <f t="shared" si="74"/>
        <v>1</v>
      </c>
    </row>
    <row r="4778" spans="1:23" x14ac:dyDescent="0.3">
      <c r="A4778" s="2">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3">
        <v>8.67</v>
      </c>
      <c r="S4778">
        <v>3</v>
      </c>
      <c r="T4778">
        <v>0</v>
      </c>
      <c r="U4778">
        <v>4.0749000000000004</v>
      </c>
      <c r="V4778">
        <f>DATEDIF(Superstore_Data[[#This Row],[Order Date]],Superstore_Data[[#This Row],[Ship Date]],"d")</f>
        <v>4</v>
      </c>
      <c r="W4778">
        <f t="shared" si="74"/>
        <v>1</v>
      </c>
    </row>
    <row r="4779" spans="1:23" x14ac:dyDescent="0.3">
      <c r="A4779" s="2">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3">
        <v>25.71</v>
      </c>
      <c r="S4779">
        <v>3</v>
      </c>
      <c r="T4779">
        <v>0</v>
      </c>
      <c r="U4779">
        <v>6.6845999999999997</v>
      </c>
      <c r="V4779">
        <f>DATEDIF(Superstore_Data[[#This Row],[Order Date]],Superstore_Data[[#This Row],[Ship Date]],"d")</f>
        <v>4</v>
      </c>
      <c r="W4779">
        <f t="shared" si="74"/>
        <v>1</v>
      </c>
    </row>
    <row r="4780" spans="1:23" x14ac:dyDescent="0.3">
      <c r="A4780" s="2">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s="3">
        <v>100.94</v>
      </c>
      <c r="S4780">
        <v>7</v>
      </c>
      <c r="T4780">
        <v>0</v>
      </c>
      <c r="U4780">
        <v>33.310200000000002</v>
      </c>
      <c r="V4780">
        <f>DATEDIF(Superstore_Data[[#This Row],[Order Date]],Superstore_Data[[#This Row],[Ship Date]],"d")</f>
        <v>4</v>
      </c>
      <c r="W4780">
        <f t="shared" si="74"/>
        <v>1</v>
      </c>
    </row>
    <row r="4781" spans="1:23" x14ac:dyDescent="0.3">
      <c r="A4781" s="2">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s="3">
        <v>63.881999999999998</v>
      </c>
      <c r="S4781">
        <v>1</v>
      </c>
      <c r="T4781">
        <v>0.1</v>
      </c>
      <c r="U4781">
        <v>10.647</v>
      </c>
      <c r="V4781">
        <f>DATEDIF(Superstore_Data[[#This Row],[Order Date]],Superstore_Data[[#This Row],[Ship Date]],"d")</f>
        <v>2</v>
      </c>
      <c r="W4781">
        <f t="shared" si="74"/>
        <v>1</v>
      </c>
    </row>
    <row r="4782" spans="1:23" x14ac:dyDescent="0.3">
      <c r="A4782" s="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s="3">
        <v>683.14400000000001</v>
      </c>
      <c r="S4782">
        <v>4</v>
      </c>
      <c r="T4782">
        <v>0.3</v>
      </c>
      <c r="U4782">
        <v>0</v>
      </c>
      <c r="V4782">
        <f>DATEDIF(Superstore_Data[[#This Row],[Order Date]],Superstore_Data[[#This Row],[Ship Date]],"d")</f>
        <v>5</v>
      </c>
      <c r="W4782">
        <f t="shared" si="74"/>
        <v>1</v>
      </c>
    </row>
    <row r="4783" spans="1:23" x14ac:dyDescent="0.3">
      <c r="A4783" s="2">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s="3">
        <v>1.476</v>
      </c>
      <c r="S4783">
        <v>3</v>
      </c>
      <c r="T4783">
        <v>0.8</v>
      </c>
      <c r="U4783">
        <v>-2.214</v>
      </c>
      <c r="V4783">
        <f>DATEDIF(Superstore_Data[[#This Row],[Order Date]],Superstore_Data[[#This Row],[Ship Date]],"d")</f>
        <v>5</v>
      </c>
      <c r="W4783">
        <f t="shared" si="74"/>
        <v>1</v>
      </c>
    </row>
    <row r="4784" spans="1:23" x14ac:dyDescent="0.3">
      <c r="A4784" s="2">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s="3">
        <v>40.712000000000003</v>
      </c>
      <c r="S4784">
        <v>7</v>
      </c>
      <c r="T4784">
        <v>0.2</v>
      </c>
      <c r="U4784">
        <v>3.5623</v>
      </c>
      <c r="V4784">
        <f>DATEDIF(Superstore_Data[[#This Row],[Order Date]],Superstore_Data[[#This Row],[Ship Date]],"d")</f>
        <v>5</v>
      </c>
      <c r="W4784">
        <f t="shared" si="74"/>
        <v>1</v>
      </c>
    </row>
    <row r="4785" spans="1:23" x14ac:dyDescent="0.3">
      <c r="A4785" s="2">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s="3">
        <v>279.89999999999998</v>
      </c>
      <c r="S4785">
        <v>5</v>
      </c>
      <c r="T4785">
        <v>0</v>
      </c>
      <c r="U4785">
        <v>137.15100000000001</v>
      </c>
      <c r="V4785">
        <f>DATEDIF(Superstore_Data[[#This Row],[Order Date]],Superstore_Data[[#This Row],[Ship Date]],"d")</f>
        <v>4</v>
      </c>
      <c r="W4785">
        <f t="shared" si="74"/>
        <v>1</v>
      </c>
    </row>
    <row r="4786" spans="1:23" x14ac:dyDescent="0.3">
      <c r="A4786" s="2">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s="3">
        <v>13.12</v>
      </c>
      <c r="S4786">
        <v>5</v>
      </c>
      <c r="T4786">
        <v>0.2</v>
      </c>
      <c r="U4786">
        <v>1.1479999999999999</v>
      </c>
      <c r="V4786">
        <f>DATEDIF(Superstore_Data[[#This Row],[Order Date]],Superstore_Data[[#This Row],[Ship Date]],"d")</f>
        <v>5</v>
      </c>
      <c r="W4786">
        <f t="shared" si="74"/>
        <v>1</v>
      </c>
    </row>
    <row r="4787" spans="1:23" x14ac:dyDescent="0.3">
      <c r="A4787" s="2">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s="3">
        <v>69.575999999999993</v>
      </c>
      <c r="S4787">
        <v>4</v>
      </c>
      <c r="T4787">
        <v>0.7</v>
      </c>
      <c r="U4787">
        <v>-143.79040000000001</v>
      </c>
      <c r="V4787">
        <f>DATEDIF(Superstore_Data[[#This Row],[Order Date]],Superstore_Data[[#This Row],[Ship Date]],"d")</f>
        <v>5</v>
      </c>
      <c r="W4787">
        <f t="shared" si="74"/>
        <v>1</v>
      </c>
    </row>
    <row r="4788" spans="1:23" x14ac:dyDescent="0.3">
      <c r="A4788" s="2">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s="3">
        <v>4.2240000000000002</v>
      </c>
      <c r="S4788">
        <v>3</v>
      </c>
      <c r="T4788">
        <v>0.2</v>
      </c>
      <c r="U4788">
        <v>0.47520000000000001</v>
      </c>
      <c r="V4788">
        <f>DATEDIF(Superstore_Data[[#This Row],[Order Date]],Superstore_Data[[#This Row],[Ship Date]],"d")</f>
        <v>5</v>
      </c>
      <c r="W4788">
        <f t="shared" si="74"/>
        <v>1</v>
      </c>
    </row>
    <row r="4789" spans="1:23" x14ac:dyDescent="0.3">
      <c r="A4789" s="2">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s="3">
        <v>58.08</v>
      </c>
      <c r="S4789">
        <v>4</v>
      </c>
      <c r="T4789">
        <v>0.2</v>
      </c>
      <c r="U4789">
        <v>-6.5339999999999998</v>
      </c>
      <c r="V4789">
        <f>DATEDIF(Superstore_Data[[#This Row],[Order Date]],Superstore_Data[[#This Row],[Ship Date]],"d")</f>
        <v>5</v>
      </c>
      <c r="W4789">
        <f t="shared" si="74"/>
        <v>1</v>
      </c>
    </row>
    <row r="4790" spans="1:23" x14ac:dyDescent="0.3">
      <c r="A4790" s="2">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s="3">
        <v>52.415999999999997</v>
      </c>
      <c r="S4790">
        <v>9</v>
      </c>
      <c r="T4790">
        <v>0.2</v>
      </c>
      <c r="U4790">
        <v>15.069599999999999</v>
      </c>
      <c r="V4790">
        <f>DATEDIF(Superstore_Data[[#This Row],[Order Date]],Superstore_Data[[#This Row],[Ship Date]],"d")</f>
        <v>5</v>
      </c>
      <c r="W4790">
        <f t="shared" si="74"/>
        <v>1</v>
      </c>
    </row>
    <row r="4791" spans="1:23" x14ac:dyDescent="0.3">
      <c r="A4791" s="2">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s="3">
        <v>54.92</v>
      </c>
      <c r="S4791">
        <v>5</v>
      </c>
      <c r="T4791">
        <v>0.2</v>
      </c>
      <c r="U4791">
        <v>10.984</v>
      </c>
      <c r="V4791">
        <f>DATEDIF(Superstore_Data[[#This Row],[Order Date]],Superstore_Data[[#This Row],[Ship Date]],"d")</f>
        <v>5</v>
      </c>
      <c r="W4791">
        <f t="shared" si="74"/>
        <v>1</v>
      </c>
    </row>
    <row r="4792" spans="1:23" x14ac:dyDescent="0.3">
      <c r="A4792" s="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s="3">
        <v>364.95</v>
      </c>
      <c r="S4792">
        <v>5</v>
      </c>
      <c r="T4792">
        <v>0.5</v>
      </c>
      <c r="U4792">
        <v>-248.166</v>
      </c>
      <c r="V4792">
        <f>DATEDIF(Superstore_Data[[#This Row],[Order Date]],Superstore_Data[[#This Row],[Ship Date]],"d")</f>
        <v>5</v>
      </c>
      <c r="W4792">
        <f t="shared" si="74"/>
        <v>1</v>
      </c>
    </row>
    <row r="4793" spans="1:23" x14ac:dyDescent="0.3">
      <c r="A4793" s="2">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s="3">
        <v>85.055999999999997</v>
      </c>
      <c r="S4793">
        <v>3</v>
      </c>
      <c r="T4793">
        <v>0.2</v>
      </c>
      <c r="U4793">
        <v>28.706399999999999</v>
      </c>
      <c r="V4793">
        <f>DATEDIF(Superstore_Data[[#This Row],[Order Date]],Superstore_Data[[#This Row],[Ship Date]],"d")</f>
        <v>5</v>
      </c>
      <c r="W4793">
        <f t="shared" si="74"/>
        <v>1</v>
      </c>
    </row>
    <row r="4794" spans="1:23" x14ac:dyDescent="0.3">
      <c r="A4794" s="2">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s="3">
        <v>27.696000000000002</v>
      </c>
      <c r="S4794">
        <v>3</v>
      </c>
      <c r="T4794">
        <v>0.2</v>
      </c>
      <c r="U4794">
        <v>9.6936</v>
      </c>
      <c r="V4794">
        <f>DATEDIF(Superstore_Data[[#This Row],[Order Date]],Superstore_Data[[#This Row],[Ship Date]],"d")</f>
        <v>5</v>
      </c>
      <c r="W4794">
        <f t="shared" si="74"/>
        <v>1</v>
      </c>
    </row>
    <row r="4795" spans="1:23" x14ac:dyDescent="0.3">
      <c r="A4795" s="2">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s="3">
        <v>24.96</v>
      </c>
      <c r="S4795">
        <v>4</v>
      </c>
      <c r="T4795">
        <v>0</v>
      </c>
      <c r="U4795">
        <v>11.231999999999999</v>
      </c>
      <c r="V4795">
        <f>DATEDIF(Superstore_Data[[#This Row],[Order Date]],Superstore_Data[[#This Row],[Ship Date]],"d")</f>
        <v>5</v>
      </c>
      <c r="W4795">
        <f t="shared" si="74"/>
        <v>1</v>
      </c>
    </row>
    <row r="4796" spans="1:23" x14ac:dyDescent="0.3">
      <c r="A4796" s="2">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s="3">
        <v>43.13</v>
      </c>
      <c r="S4796">
        <v>1</v>
      </c>
      <c r="T4796">
        <v>0</v>
      </c>
      <c r="U4796">
        <v>18.114599999999999</v>
      </c>
      <c r="V4796">
        <f>DATEDIF(Superstore_Data[[#This Row],[Order Date]],Superstore_Data[[#This Row],[Ship Date]],"d")</f>
        <v>7</v>
      </c>
      <c r="W4796">
        <f t="shared" si="74"/>
        <v>1</v>
      </c>
    </row>
    <row r="4797" spans="1:23" x14ac:dyDescent="0.3">
      <c r="A4797" s="2">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s="3">
        <v>5.64</v>
      </c>
      <c r="S4797">
        <v>3</v>
      </c>
      <c r="T4797">
        <v>0</v>
      </c>
      <c r="U4797">
        <v>2.7071999999999998</v>
      </c>
      <c r="V4797">
        <f>DATEDIF(Superstore_Data[[#This Row],[Order Date]],Superstore_Data[[#This Row],[Ship Date]],"d")</f>
        <v>4</v>
      </c>
      <c r="W4797">
        <f t="shared" si="74"/>
        <v>1</v>
      </c>
    </row>
    <row r="4798" spans="1:23" x14ac:dyDescent="0.3">
      <c r="A4798" s="2">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s="3">
        <v>57.582000000000001</v>
      </c>
      <c r="S4798">
        <v>3</v>
      </c>
      <c r="T4798">
        <v>0.7</v>
      </c>
      <c r="U4798">
        <v>-44.1462</v>
      </c>
      <c r="V4798">
        <f>DATEDIF(Superstore_Data[[#This Row],[Order Date]],Superstore_Data[[#This Row],[Ship Date]],"d")</f>
        <v>5</v>
      </c>
      <c r="W4798">
        <f t="shared" si="74"/>
        <v>1</v>
      </c>
    </row>
    <row r="4799" spans="1:23" x14ac:dyDescent="0.3">
      <c r="A4799" s="2">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s="3">
        <v>31.103999999999999</v>
      </c>
      <c r="S4799">
        <v>6</v>
      </c>
      <c r="T4799">
        <v>0.2</v>
      </c>
      <c r="U4799">
        <v>10.8864</v>
      </c>
      <c r="V4799">
        <f>DATEDIF(Superstore_Data[[#This Row],[Order Date]],Superstore_Data[[#This Row],[Ship Date]],"d")</f>
        <v>5</v>
      </c>
      <c r="W4799">
        <f t="shared" si="74"/>
        <v>1</v>
      </c>
    </row>
    <row r="4800" spans="1:23" x14ac:dyDescent="0.3">
      <c r="A4800" s="2">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s="3">
        <v>30.192</v>
      </c>
      <c r="S4800">
        <v>3</v>
      </c>
      <c r="T4800">
        <v>0.2</v>
      </c>
      <c r="U4800">
        <v>8.3027999999999995</v>
      </c>
      <c r="V4800">
        <f>DATEDIF(Superstore_Data[[#This Row],[Order Date]],Superstore_Data[[#This Row],[Ship Date]],"d")</f>
        <v>5</v>
      </c>
      <c r="W4800">
        <f t="shared" si="74"/>
        <v>1</v>
      </c>
    </row>
    <row r="4801" spans="1:23" x14ac:dyDescent="0.3">
      <c r="A4801" s="2">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s="3">
        <v>43.6</v>
      </c>
      <c r="S4801">
        <v>5</v>
      </c>
      <c r="T4801">
        <v>0.2</v>
      </c>
      <c r="U4801">
        <v>4.3600000000000003</v>
      </c>
      <c r="V4801">
        <f>DATEDIF(Superstore_Data[[#This Row],[Order Date]],Superstore_Data[[#This Row],[Ship Date]],"d")</f>
        <v>5</v>
      </c>
      <c r="W4801">
        <f t="shared" si="74"/>
        <v>1</v>
      </c>
    </row>
    <row r="4802" spans="1:23" x14ac:dyDescent="0.3">
      <c r="A4802" s="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s="3">
        <v>4.7679999999999998</v>
      </c>
      <c r="S4802">
        <v>2</v>
      </c>
      <c r="T4802">
        <v>0.2</v>
      </c>
      <c r="U4802">
        <v>0.41720000000000002</v>
      </c>
      <c r="V4802">
        <f>DATEDIF(Superstore_Data[[#This Row],[Order Date]],Superstore_Data[[#This Row],[Ship Date]],"d")</f>
        <v>5</v>
      </c>
      <c r="W4802">
        <f t="shared" ref="W4802:W4865" si="75">COUNTIF($A:$A,A4802)</f>
        <v>1</v>
      </c>
    </row>
    <row r="4803" spans="1:23" x14ac:dyDescent="0.3">
      <c r="A4803" s="2">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s="3">
        <v>10.38</v>
      </c>
      <c r="S4803">
        <v>2</v>
      </c>
      <c r="T4803">
        <v>0.7</v>
      </c>
      <c r="U4803">
        <v>-7.6120000000000001</v>
      </c>
      <c r="V4803">
        <f>DATEDIF(Superstore_Data[[#This Row],[Order Date]],Superstore_Data[[#This Row],[Ship Date]],"d")</f>
        <v>5</v>
      </c>
      <c r="W4803">
        <f t="shared" si="75"/>
        <v>1</v>
      </c>
    </row>
    <row r="4804" spans="1:23" x14ac:dyDescent="0.3">
      <c r="A4804" s="2">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s="3">
        <v>13.391999999999999</v>
      </c>
      <c r="S4804">
        <v>8</v>
      </c>
      <c r="T4804">
        <v>0.7</v>
      </c>
      <c r="U4804">
        <v>-9.8208000000000002</v>
      </c>
      <c r="V4804">
        <f>DATEDIF(Superstore_Data[[#This Row],[Order Date]],Superstore_Data[[#This Row],[Ship Date]],"d")</f>
        <v>5</v>
      </c>
      <c r="W4804">
        <f t="shared" si="75"/>
        <v>1</v>
      </c>
    </row>
    <row r="4805" spans="1:23" x14ac:dyDescent="0.3">
      <c r="A4805" s="2">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s="3">
        <v>39.594000000000001</v>
      </c>
      <c r="S4805">
        <v>1</v>
      </c>
      <c r="T4805">
        <v>0.4</v>
      </c>
      <c r="U4805">
        <v>-7.2588999999999997</v>
      </c>
      <c r="V4805">
        <f>DATEDIF(Superstore_Data[[#This Row],[Order Date]],Superstore_Data[[#This Row],[Ship Date]],"d")</f>
        <v>4</v>
      </c>
      <c r="W4805">
        <f t="shared" si="75"/>
        <v>1</v>
      </c>
    </row>
    <row r="4806" spans="1:23" x14ac:dyDescent="0.3">
      <c r="A4806" s="2">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s="3">
        <v>91.007999999999996</v>
      </c>
      <c r="S4806">
        <v>9</v>
      </c>
      <c r="T4806">
        <v>0.2</v>
      </c>
      <c r="U4806">
        <v>19.339200000000002</v>
      </c>
      <c r="V4806">
        <f>DATEDIF(Superstore_Data[[#This Row],[Order Date]],Superstore_Data[[#This Row],[Ship Date]],"d")</f>
        <v>4</v>
      </c>
      <c r="W4806">
        <f t="shared" si="75"/>
        <v>1</v>
      </c>
    </row>
    <row r="4807" spans="1:23" x14ac:dyDescent="0.3">
      <c r="A4807" s="2">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s="3">
        <v>37.94</v>
      </c>
      <c r="S4807">
        <v>2</v>
      </c>
      <c r="T4807">
        <v>0</v>
      </c>
      <c r="U4807">
        <v>18.211200000000002</v>
      </c>
      <c r="V4807">
        <f>DATEDIF(Superstore_Data[[#This Row],[Order Date]],Superstore_Data[[#This Row],[Ship Date]],"d")</f>
        <v>3</v>
      </c>
      <c r="W4807">
        <f t="shared" si="75"/>
        <v>1</v>
      </c>
    </row>
    <row r="4808" spans="1:23" x14ac:dyDescent="0.3">
      <c r="A4808" s="2">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s="3">
        <v>42.8</v>
      </c>
      <c r="S4808">
        <v>10</v>
      </c>
      <c r="T4808">
        <v>0</v>
      </c>
      <c r="U4808">
        <v>19.260000000000002</v>
      </c>
      <c r="V4808">
        <f>DATEDIF(Superstore_Data[[#This Row],[Order Date]],Superstore_Data[[#This Row],[Ship Date]],"d")</f>
        <v>3</v>
      </c>
      <c r="W4808">
        <f t="shared" si="75"/>
        <v>1</v>
      </c>
    </row>
    <row r="4809" spans="1:23" x14ac:dyDescent="0.3">
      <c r="A4809" s="2">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s="3">
        <v>33.630000000000003</v>
      </c>
      <c r="S4809">
        <v>3</v>
      </c>
      <c r="T4809">
        <v>0</v>
      </c>
      <c r="U4809">
        <v>10.089</v>
      </c>
      <c r="V4809">
        <f>DATEDIF(Superstore_Data[[#This Row],[Order Date]],Superstore_Data[[#This Row],[Ship Date]],"d")</f>
        <v>3</v>
      </c>
      <c r="W4809">
        <f t="shared" si="75"/>
        <v>1</v>
      </c>
    </row>
    <row r="4810" spans="1:23" x14ac:dyDescent="0.3">
      <c r="A4810" s="2">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3">
        <v>62.808</v>
      </c>
      <c r="S4810">
        <v>3</v>
      </c>
      <c r="T4810">
        <v>0.2</v>
      </c>
      <c r="U4810">
        <v>21.197700000000001</v>
      </c>
      <c r="V4810">
        <f>DATEDIF(Superstore_Data[[#This Row],[Order Date]],Superstore_Data[[#This Row],[Ship Date]],"d")</f>
        <v>5</v>
      </c>
      <c r="W4810">
        <f t="shared" si="75"/>
        <v>1</v>
      </c>
    </row>
    <row r="4811" spans="1:23" x14ac:dyDescent="0.3">
      <c r="A4811" s="2">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s="3">
        <v>195.64</v>
      </c>
      <c r="S4811">
        <v>4</v>
      </c>
      <c r="T4811">
        <v>0</v>
      </c>
      <c r="U4811">
        <v>91.950800000000001</v>
      </c>
      <c r="V4811">
        <f>DATEDIF(Superstore_Data[[#This Row],[Order Date]],Superstore_Data[[#This Row],[Ship Date]],"d")</f>
        <v>3</v>
      </c>
      <c r="W4811">
        <f t="shared" si="75"/>
        <v>1</v>
      </c>
    </row>
    <row r="4812" spans="1:23" x14ac:dyDescent="0.3">
      <c r="A4812" s="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s="3">
        <v>239.9</v>
      </c>
      <c r="S4812">
        <v>2</v>
      </c>
      <c r="T4812">
        <v>0</v>
      </c>
      <c r="U4812">
        <v>71.97</v>
      </c>
      <c r="V4812">
        <f>DATEDIF(Superstore_Data[[#This Row],[Order Date]],Superstore_Data[[#This Row],[Ship Date]],"d")</f>
        <v>3</v>
      </c>
      <c r="W4812">
        <f t="shared" si="75"/>
        <v>1</v>
      </c>
    </row>
    <row r="4813" spans="1:23" x14ac:dyDescent="0.3">
      <c r="A4813" s="2">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s="3">
        <v>380.05799999999999</v>
      </c>
      <c r="S4813">
        <v>3</v>
      </c>
      <c r="T4813">
        <v>0.3</v>
      </c>
      <c r="U4813">
        <v>-21.717600000000001</v>
      </c>
      <c r="V4813">
        <f>DATEDIF(Superstore_Data[[#This Row],[Order Date]],Superstore_Data[[#This Row],[Ship Date]],"d")</f>
        <v>5</v>
      </c>
      <c r="W4813">
        <f t="shared" si="75"/>
        <v>1</v>
      </c>
    </row>
    <row r="4814" spans="1:23" x14ac:dyDescent="0.3">
      <c r="A4814" s="2">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s="3">
        <v>1199.9760000000001</v>
      </c>
      <c r="S4814">
        <v>4</v>
      </c>
      <c r="T4814">
        <v>0.4</v>
      </c>
      <c r="U4814">
        <v>179.99639999999999</v>
      </c>
      <c r="V4814">
        <f>DATEDIF(Superstore_Data[[#This Row],[Order Date]],Superstore_Data[[#This Row],[Ship Date]],"d")</f>
        <v>5</v>
      </c>
      <c r="W4814">
        <f t="shared" si="75"/>
        <v>1</v>
      </c>
    </row>
    <row r="4815" spans="1:23" x14ac:dyDescent="0.3">
      <c r="A4815" s="2">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s="3">
        <v>48.576000000000001</v>
      </c>
      <c r="S4815">
        <v>3</v>
      </c>
      <c r="T4815">
        <v>0.2</v>
      </c>
      <c r="U4815">
        <v>9.7151999999999994</v>
      </c>
      <c r="V4815">
        <f>DATEDIF(Superstore_Data[[#This Row],[Order Date]],Superstore_Data[[#This Row],[Ship Date]],"d")</f>
        <v>5</v>
      </c>
      <c r="W4815">
        <f t="shared" si="75"/>
        <v>1</v>
      </c>
    </row>
    <row r="4816" spans="1:23" x14ac:dyDescent="0.3">
      <c r="A4816" s="2">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s="3">
        <v>17.940000000000001</v>
      </c>
      <c r="S4816">
        <v>3</v>
      </c>
      <c r="T4816">
        <v>0</v>
      </c>
      <c r="U4816">
        <v>8.0730000000000004</v>
      </c>
      <c r="V4816">
        <f>DATEDIF(Superstore_Data[[#This Row],[Order Date]],Superstore_Data[[#This Row],[Ship Date]],"d")</f>
        <v>2</v>
      </c>
      <c r="W4816">
        <f t="shared" si="75"/>
        <v>1</v>
      </c>
    </row>
    <row r="4817" spans="1:23" x14ac:dyDescent="0.3">
      <c r="A4817" s="2">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s="3">
        <v>18.263999999999999</v>
      </c>
      <c r="S4817">
        <v>3</v>
      </c>
      <c r="T4817">
        <v>0.2</v>
      </c>
      <c r="U4817">
        <v>6.1641000000000004</v>
      </c>
      <c r="V4817">
        <f>DATEDIF(Superstore_Data[[#This Row],[Order Date]],Superstore_Data[[#This Row],[Ship Date]],"d")</f>
        <v>5</v>
      </c>
      <c r="W4817">
        <f t="shared" si="75"/>
        <v>1</v>
      </c>
    </row>
    <row r="4818" spans="1:23" x14ac:dyDescent="0.3">
      <c r="A4818" s="2">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s="3">
        <v>34.655999999999999</v>
      </c>
      <c r="S4818">
        <v>2</v>
      </c>
      <c r="T4818">
        <v>0.2</v>
      </c>
      <c r="U4818">
        <v>5.6315999999999997</v>
      </c>
      <c r="V4818">
        <f>DATEDIF(Superstore_Data[[#This Row],[Order Date]],Superstore_Data[[#This Row],[Ship Date]],"d")</f>
        <v>5</v>
      </c>
      <c r="W4818">
        <f t="shared" si="75"/>
        <v>1</v>
      </c>
    </row>
    <row r="4819" spans="1:23" x14ac:dyDescent="0.3">
      <c r="A4819" s="2">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s="3">
        <v>81.552000000000007</v>
      </c>
      <c r="S4819">
        <v>2</v>
      </c>
      <c r="T4819">
        <v>0.2</v>
      </c>
      <c r="U4819">
        <v>8.1552000000000007</v>
      </c>
      <c r="V4819">
        <f>DATEDIF(Superstore_Data[[#This Row],[Order Date]],Superstore_Data[[#This Row],[Ship Date]],"d")</f>
        <v>5</v>
      </c>
      <c r="W4819">
        <f t="shared" si="75"/>
        <v>1</v>
      </c>
    </row>
    <row r="4820" spans="1:23" x14ac:dyDescent="0.3">
      <c r="A4820" s="2">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s="3">
        <v>227.136</v>
      </c>
      <c r="S4820">
        <v>4</v>
      </c>
      <c r="T4820">
        <v>0.2</v>
      </c>
      <c r="U4820">
        <v>-42.588000000000001</v>
      </c>
      <c r="V4820">
        <f>DATEDIF(Superstore_Data[[#This Row],[Order Date]],Superstore_Data[[#This Row],[Ship Date]],"d")</f>
        <v>5</v>
      </c>
      <c r="W4820">
        <f t="shared" si="75"/>
        <v>1</v>
      </c>
    </row>
    <row r="4821" spans="1:23" x14ac:dyDescent="0.3">
      <c r="A4821" s="2">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s="3">
        <v>10.36</v>
      </c>
      <c r="S4821">
        <v>2</v>
      </c>
      <c r="T4821">
        <v>0</v>
      </c>
      <c r="U4821">
        <v>5.0763999999999996</v>
      </c>
      <c r="V4821">
        <f>DATEDIF(Superstore_Data[[#This Row],[Order Date]],Superstore_Data[[#This Row],[Ship Date]],"d")</f>
        <v>6</v>
      </c>
      <c r="W4821">
        <f t="shared" si="75"/>
        <v>1</v>
      </c>
    </row>
    <row r="4822" spans="1:23" x14ac:dyDescent="0.3">
      <c r="A4822" s="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s="3">
        <v>463.24799999999999</v>
      </c>
      <c r="S4822">
        <v>8</v>
      </c>
      <c r="T4822">
        <v>0.8</v>
      </c>
      <c r="U4822">
        <v>-1181.2824000000001</v>
      </c>
      <c r="V4822">
        <f>DATEDIF(Superstore_Data[[#This Row],[Order Date]],Superstore_Data[[#This Row],[Ship Date]],"d")</f>
        <v>4</v>
      </c>
      <c r="W4822">
        <f t="shared" si="75"/>
        <v>1</v>
      </c>
    </row>
    <row r="4823" spans="1:23" x14ac:dyDescent="0.3">
      <c r="A4823" s="2">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s="3">
        <v>383.952</v>
      </c>
      <c r="S4823">
        <v>6</v>
      </c>
      <c r="T4823">
        <v>0.2</v>
      </c>
      <c r="U4823">
        <v>47.994</v>
      </c>
      <c r="V4823">
        <f>DATEDIF(Superstore_Data[[#This Row],[Order Date]],Superstore_Data[[#This Row],[Ship Date]],"d")</f>
        <v>4</v>
      </c>
      <c r="W4823">
        <f t="shared" si="75"/>
        <v>1</v>
      </c>
    </row>
    <row r="4824" spans="1:23" x14ac:dyDescent="0.3">
      <c r="A4824" s="2">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s="3">
        <v>44.856000000000002</v>
      </c>
      <c r="S4824">
        <v>6</v>
      </c>
      <c r="T4824">
        <v>0.7</v>
      </c>
      <c r="U4824">
        <v>-35.884799999999998</v>
      </c>
      <c r="V4824">
        <f>DATEDIF(Superstore_Data[[#This Row],[Order Date]],Superstore_Data[[#This Row],[Ship Date]],"d")</f>
        <v>1</v>
      </c>
      <c r="W4824">
        <f t="shared" si="75"/>
        <v>1</v>
      </c>
    </row>
    <row r="4825" spans="1:23" x14ac:dyDescent="0.3">
      <c r="A4825" s="2">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s="3">
        <v>30.344999999999999</v>
      </c>
      <c r="S4825">
        <v>7</v>
      </c>
      <c r="T4825">
        <v>0.7</v>
      </c>
      <c r="U4825">
        <v>-24.276</v>
      </c>
      <c r="V4825">
        <f>DATEDIF(Superstore_Data[[#This Row],[Order Date]],Superstore_Data[[#This Row],[Ship Date]],"d")</f>
        <v>5</v>
      </c>
      <c r="W4825">
        <f t="shared" si="75"/>
        <v>1</v>
      </c>
    </row>
    <row r="4826" spans="1:23" x14ac:dyDescent="0.3">
      <c r="A4826" s="2">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s="3">
        <v>127.554</v>
      </c>
      <c r="S4826">
        <v>3</v>
      </c>
      <c r="T4826">
        <v>0.3</v>
      </c>
      <c r="U4826">
        <v>-9.1110000000000007</v>
      </c>
      <c r="V4826">
        <f>DATEDIF(Superstore_Data[[#This Row],[Order Date]],Superstore_Data[[#This Row],[Ship Date]],"d")</f>
        <v>5</v>
      </c>
      <c r="W4826">
        <f t="shared" si="75"/>
        <v>1</v>
      </c>
    </row>
    <row r="4827" spans="1:23" x14ac:dyDescent="0.3">
      <c r="A4827" s="2">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s="3">
        <v>77.951999999999998</v>
      </c>
      <c r="S4827">
        <v>3</v>
      </c>
      <c r="T4827">
        <v>0.2</v>
      </c>
      <c r="U4827">
        <v>15.590400000000001</v>
      </c>
      <c r="V4827">
        <f>DATEDIF(Superstore_Data[[#This Row],[Order Date]],Superstore_Data[[#This Row],[Ship Date]],"d")</f>
        <v>5</v>
      </c>
      <c r="W4827">
        <f t="shared" si="75"/>
        <v>1</v>
      </c>
    </row>
    <row r="4828" spans="1:23" x14ac:dyDescent="0.3">
      <c r="A4828" s="2">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s="3">
        <v>14.016</v>
      </c>
      <c r="S4828">
        <v>4</v>
      </c>
      <c r="T4828">
        <v>0.2</v>
      </c>
      <c r="U4828">
        <v>4.9055999999999997</v>
      </c>
      <c r="V4828">
        <f>DATEDIF(Superstore_Data[[#This Row],[Order Date]],Superstore_Data[[#This Row],[Ship Date]],"d")</f>
        <v>3</v>
      </c>
      <c r="W4828">
        <f t="shared" si="75"/>
        <v>1</v>
      </c>
    </row>
    <row r="4829" spans="1:23" x14ac:dyDescent="0.3">
      <c r="A4829" s="2">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s="3">
        <v>69.52</v>
      </c>
      <c r="S4829">
        <v>2</v>
      </c>
      <c r="T4829">
        <v>0</v>
      </c>
      <c r="U4829">
        <v>19.465599999999998</v>
      </c>
      <c r="V4829">
        <f>DATEDIF(Superstore_Data[[#This Row],[Order Date]],Superstore_Data[[#This Row],[Ship Date]],"d")</f>
        <v>7</v>
      </c>
      <c r="W4829">
        <f t="shared" si="75"/>
        <v>1</v>
      </c>
    </row>
    <row r="4830" spans="1:23" x14ac:dyDescent="0.3">
      <c r="A4830" s="2">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s="3">
        <v>5.64</v>
      </c>
      <c r="S4830">
        <v>3</v>
      </c>
      <c r="T4830">
        <v>0</v>
      </c>
      <c r="U4830">
        <v>1.6355999999999999</v>
      </c>
      <c r="V4830">
        <f>DATEDIF(Superstore_Data[[#This Row],[Order Date]],Superstore_Data[[#This Row],[Ship Date]],"d")</f>
        <v>7</v>
      </c>
      <c r="W4830">
        <f t="shared" si="75"/>
        <v>1</v>
      </c>
    </row>
    <row r="4831" spans="1:23" x14ac:dyDescent="0.3">
      <c r="A4831" s="2">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s="3">
        <v>13.776</v>
      </c>
      <c r="S4831">
        <v>3</v>
      </c>
      <c r="T4831">
        <v>0.2</v>
      </c>
      <c r="U4831">
        <v>4.4771999999999998</v>
      </c>
      <c r="V4831">
        <f>DATEDIF(Superstore_Data[[#This Row],[Order Date]],Superstore_Data[[#This Row],[Ship Date]],"d")</f>
        <v>6</v>
      </c>
      <c r="W4831">
        <f t="shared" si="75"/>
        <v>1</v>
      </c>
    </row>
    <row r="4832" spans="1:23" x14ac:dyDescent="0.3">
      <c r="A4832" s="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s="3">
        <v>245.88</v>
      </c>
      <c r="S4832">
        <v>6</v>
      </c>
      <c r="T4832">
        <v>0</v>
      </c>
      <c r="U4832">
        <v>68.846400000000003</v>
      </c>
      <c r="V4832">
        <f>DATEDIF(Superstore_Data[[#This Row],[Order Date]],Superstore_Data[[#This Row],[Ship Date]],"d")</f>
        <v>5</v>
      </c>
      <c r="W4832">
        <f t="shared" si="75"/>
        <v>1</v>
      </c>
    </row>
    <row r="4833" spans="1:23" x14ac:dyDescent="0.3">
      <c r="A4833" s="2">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s="3">
        <v>36.630000000000003</v>
      </c>
      <c r="S4833">
        <v>3</v>
      </c>
      <c r="T4833">
        <v>0</v>
      </c>
      <c r="U4833">
        <v>9.8901000000000003</v>
      </c>
      <c r="V4833">
        <f>DATEDIF(Superstore_Data[[#This Row],[Order Date]],Superstore_Data[[#This Row],[Ship Date]],"d")</f>
        <v>5</v>
      </c>
      <c r="W4833">
        <f t="shared" si="75"/>
        <v>1</v>
      </c>
    </row>
    <row r="4834" spans="1:23" x14ac:dyDescent="0.3">
      <c r="A4834" s="2">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s="3">
        <v>22.58</v>
      </c>
      <c r="S4834">
        <v>2</v>
      </c>
      <c r="T4834">
        <v>0</v>
      </c>
      <c r="U4834">
        <v>5.8708</v>
      </c>
      <c r="V4834">
        <f>DATEDIF(Superstore_Data[[#This Row],[Order Date]],Superstore_Data[[#This Row],[Ship Date]],"d")</f>
        <v>5</v>
      </c>
      <c r="W4834">
        <f t="shared" si="75"/>
        <v>1</v>
      </c>
    </row>
    <row r="4835" spans="1:23" x14ac:dyDescent="0.3">
      <c r="A4835" s="2">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s="3">
        <v>12.39</v>
      </c>
      <c r="S4835">
        <v>3</v>
      </c>
      <c r="T4835">
        <v>0</v>
      </c>
      <c r="U4835">
        <v>5.8232999999999997</v>
      </c>
      <c r="V4835">
        <f>DATEDIF(Superstore_Data[[#This Row],[Order Date]],Superstore_Data[[#This Row],[Ship Date]],"d")</f>
        <v>5</v>
      </c>
      <c r="W4835">
        <f t="shared" si="75"/>
        <v>1</v>
      </c>
    </row>
    <row r="4836" spans="1:23" x14ac:dyDescent="0.3">
      <c r="A4836" s="2">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s="3">
        <v>39.92</v>
      </c>
      <c r="S4836">
        <v>5</v>
      </c>
      <c r="T4836">
        <v>0.2</v>
      </c>
      <c r="U4836">
        <v>13.473000000000001</v>
      </c>
      <c r="V4836">
        <f>DATEDIF(Superstore_Data[[#This Row],[Order Date]],Superstore_Data[[#This Row],[Ship Date]],"d")</f>
        <v>5</v>
      </c>
      <c r="W4836">
        <f t="shared" si="75"/>
        <v>1</v>
      </c>
    </row>
    <row r="4837" spans="1:23" x14ac:dyDescent="0.3">
      <c r="A4837" s="2">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s="3">
        <v>61.96</v>
      </c>
      <c r="S4837">
        <v>2</v>
      </c>
      <c r="T4837">
        <v>0</v>
      </c>
      <c r="U4837">
        <v>27.882000000000001</v>
      </c>
      <c r="V4837">
        <f>DATEDIF(Superstore_Data[[#This Row],[Order Date]],Superstore_Data[[#This Row],[Ship Date]],"d")</f>
        <v>5</v>
      </c>
      <c r="W4837">
        <f t="shared" si="75"/>
        <v>1</v>
      </c>
    </row>
    <row r="4838" spans="1:23" x14ac:dyDescent="0.3">
      <c r="A4838" s="2">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s="3">
        <v>19.936</v>
      </c>
      <c r="S4838">
        <v>4</v>
      </c>
      <c r="T4838">
        <v>0.2</v>
      </c>
      <c r="U4838">
        <v>7.2267999999999999</v>
      </c>
      <c r="V4838">
        <f>DATEDIF(Superstore_Data[[#This Row],[Order Date]],Superstore_Data[[#This Row],[Ship Date]],"d")</f>
        <v>5</v>
      </c>
      <c r="W4838">
        <f t="shared" si="75"/>
        <v>1</v>
      </c>
    </row>
    <row r="4839" spans="1:23" x14ac:dyDescent="0.3">
      <c r="A4839" s="2">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s="3">
        <v>3.798</v>
      </c>
      <c r="S4839">
        <v>2</v>
      </c>
      <c r="T4839">
        <v>0.7</v>
      </c>
      <c r="U4839">
        <v>-2.6585999999999999</v>
      </c>
      <c r="V4839">
        <f>DATEDIF(Superstore_Data[[#This Row],[Order Date]],Superstore_Data[[#This Row],[Ship Date]],"d")</f>
        <v>2</v>
      </c>
      <c r="W4839">
        <f t="shared" si="75"/>
        <v>1</v>
      </c>
    </row>
    <row r="4840" spans="1:23" x14ac:dyDescent="0.3">
      <c r="A4840" s="2">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s="3">
        <v>27.744</v>
      </c>
      <c r="S4840">
        <v>6</v>
      </c>
      <c r="T4840">
        <v>0.2</v>
      </c>
      <c r="U4840">
        <v>10.0572</v>
      </c>
      <c r="V4840">
        <f>DATEDIF(Superstore_Data[[#This Row],[Order Date]],Superstore_Data[[#This Row],[Ship Date]],"d")</f>
        <v>2</v>
      </c>
      <c r="W4840">
        <f t="shared" si="75"/>
        <v>1</v>
      </c>
    </row>
    <row r="4841" spans="1:23" x14ac:dyDescent="0.3">
      <c r="A4841" s="2">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s="3">
        <v>158.376</v>
      </c>
      <c r="S4841">
        <v>4</v>
      </c>
      <c r="T4841">
        <v>0.4</v>
      </c>
      <c r="U4841">
        <v>-34.314799999999998</v>
      </c>
      <c r="V4841">
        <f>DATEDIF(Superstore_Data[[#This Row],[Order Date]],Superstore_Data[[#This Row],[Ship Date]],"d")</f>
        <v>2</v>
      </c>
      <c r="W4841">
        <f t="shared" si="75"/>
        <v>1</v>
      </c>
    </row>
    <row r="4842" spans="1:23" x14ac:dyDescent="0.3">
      <c r="A4842" s="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s="3">
        <v>27.58</v>
      </c>
      <c r="S4842">
        <v>2</v>
      </c>
      <c r="T4842">
        <v>0</v>
      </c>
      <c r="U4842">
        <v>11.583600000000001</v>
      </c>
      <c r="V4842">
        <f>DATEDIF(Superstore_Data[[#This Row],[Order Date]],Superstore_Data[[#This Row],[Ship Date]],"d")</f>
        <v>5</v>
      </c>
      <c r="W4842">
        <f t="shared" si="75"/>
        <v>1</v>
      </c>
    </row>
    <row r="4843" spans="1:23" x14ac:dyDescent="0.3">
      <c r="A4843" s="2">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s="3">
        <v>5.5529999999999999</v>
      </c>
      <c r="S4843">
        <v>3</v>
      </c>
      <c r="T4843">
        <v>0.7</v>
      </c>
      <c r="U4843">
        <v>-4.0721999999999996</v>
      </c>
      <c r="V4843">
        <f>DATEDIF(Superstore_Data[[#This Row],[Order Date]],Superstore_Data[[#This Row],[Ship Date]],"d")</f>
        <v>5</v>
      </c>
      <c r="W4843">
        <f t="shared" si="75"/>
        <v>1</v>
      </c>
    </row>
    <row r="4844" spans="1:23" x14ac:dyDescent="0.3">
      <c r="A4844" s="2">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s="3">
        <v>243.92</v>
      </c>
      <c r="S4844">
        <v>5</v>
      </c>
      <c r="T4844">
        <v>0.2</v>
      </c>
      <c r="U4844">
        <v>-54.881999999999998</v>
      </c>
      <c r="V4844">
        <f>DATEDIF(Superstore_Data[[#This Row],[Order Date]],Superstore_Data[[#This Row],[Ship Date]],"d")</f>
        <v>5</v>
      </c>
      <c r="W4844">
        <f t="shared" si="75"/>
        <v>1</v>
      </c>
    </row>
    <row r="4845" spans="1:23" x14ac:dyDescent="0.3">
      <c r="A4845" s="2">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s="3">
        <v>14.96</v>
      </c>
      <c r="S4845">
        <v>4</v>
      </c>
      <c r="T4845">
        <v>0</v>
      </c>
      <c r="U4845">
        <v>0.29920000000000002</v>
      </c>
      <c r="V4845">
        <f>DATEDIF(Superstore_Data[[#This Row],[Order Date]],Superstore_Data[[#This Row],[Ship Date]],"d")</f>
        <v>2</v>
      </c>
      <c r="W4845">
        <f t="shared" si="75"/>
        <v>1</v>
      </c>
    </row>
    <row r="4846" spans="1:23" x14ac:dyDescent="0.3">
      <c r="A4846" s="2">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s="3">
        <v>7.1840000000000002</v>
      </c>
      <c r="S4846">
        <v>2</v>
      </c>
      <c r="T4846">
        <v>0.2</v>
      </c>
      <c r="U4846">
        <v>2.2450000000000001</v>
      </c>
      <c r="V4846">
        <f>DATEDIF(Superstore_Data[[#This Row],[Order Date]],Superstore_Data[[#This Row],[Ship Date]],"d")</f>
        <v>1</v>
      </c>
      <c r="W4846">
        <f t="shared" si="75"/>
        <v>1</v>
      </c>
    </row>
    <row r="4847" spans="1:23" x14ac:dyDescent="0.3">
      <c r="A4847" s="2">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s="3">
        <v>10.512</v>
      </c>
      <c r="S4847">
        <v>3</v>
      </c>
      <c r="T4847">
        <v>0.2</v>
      </c>
      <c r="U4847">
        <v>3.6791999999999998</v>
      </c>
      <c r="V4847">
        <f>DATEDIF(Superstore_Data[[#This Row],[Order Date]],Superstore_Data[[#This Row],[Ship Date]],"d")</f>
        <v>3</v>
      </c>
      <c r="W4847">
        <f t="shared" si="75"/>
        <v>1</v>
      </c>
    </row>
    <row r="4848" spans="1:23" x14ac:dyDescent="0.3">
      <c r="A4848" s="2">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s="3">
        <v>263.95999999999998</v>
      </c>
      <c r="S4848">
        <v>5</v>
      </c>
      <c r="T4848">
        <v>0.2</v>
      </c>
      <c r="U4848">
        <v>19.797000000000001</v>
      </c>
      <c r="V4848">
        <f>DATEDIF(Superstore_Data[[#This Row],[Order Date]],Superstore_Data[[#This Row],[Ship Date]],"d")</f>
        <v>2</v>
      </c>
      <c r="W4848">
        <f t="shared" si="75"/>
        <v>1</v>
      </c>
    </row>
    <row r="4849" spans="1:23" x14ac:dyDescent="0.3">
      <c r="A4849" s="2">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s="3">
        <v>71.632000000000005</v>
      </c>
      <c r="S4849">
        <v>11</v>
      </c>
      <c r="T4849">
        <v>0.2</v>
      </c>
      <c r="U4849">
        <v>17.908000000000001</v>
      </c>
      <c r="V4849">
        <f>DATEDIF(Superstore_Data[[#This Row],[Order Date]],Superstore_Data[[#This Row],[Ship Date]],"d")</f>
        <v>2</v>
      </c>
      <c r="W4849">
        <f t="shared" si="75"/>
        <v>1</v>
      </c>
    </row>
    <row r="4850" spans="1:23" x14ac:dyDescent="0.3">
      <c r="A4850" s="2">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s="3">
        <v>9.3279999999999994</v>
      </c>
      <c r="S4850">
        <v>1</v>
      </c>
      <c r="T4850">
        <v>0.2</v>
      </c>
      <c r="U4850">
        <v>0.81620000000000004</v>
      </c>
      <c r="V4850">
        <f>DATEDIF(Superstore_Data[[#This Row],[Order Date]],Superstore_Data[[#This Row],[Ship Date]],"d")</f>
        <v>2</v>
      </c>
      <c r="W4850">
        <f t="shared" si="75"/>
        <v>1</v>
      </c>
    </row>
    <row r="4851" spans="1:23" x14ac:dyDescent="0.3">
      <c r="A4851" s="2">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s="3">
        <v>5.88</v>
      </c>
      <c r="S4851">
        <v>2</v>
      </c>
      <c r="T4851">
        <v>0</v>
      </c>
      <c r="U4851">
        <v>2.6459999999999999</v>
      </c>
      <c r="V4851">
        <f>DATEDIF(Superstore_Data[[#This Row],[Order Date]],Superstore_Data[[#This Row],[Ship Date]],"d")</f>
        <v>6</v>
      </c>
      <c r="W4851">
        <f t="shared" si="75"/>
        <v>1</v>
      </c>
    </row>
    <row r="4852" spans="1:23" x14ac:dyDescent="0.3">
      <c r="A4852" s="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s="3">
        <v>975.92</v>
      </c>
      <c r="S4852">
        <v>5</v>
      </c>
      <c r="T4852">
        <v>0.2</v>
      </c>
      <c r="U4852">
        <v>121.99</v>
      </c>
      <c r="V4852">
        <f>DATEDIF(Superstore_Data[[#This Row],[Order Date]],Superstore_Data[[#This Row],[Ship Date]],"d")</f>
        <v>6</v>
      </c>
      <c r="W4852">
        <f t="shared" si="75"/>
        <v>1</v>
      </c>
    </row>
    <row r="4853" spans="1:23" x14ac:dyDescent="0.3">
      <c r="A4853" s="2">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s="3">
        <v>303.83999999999997</v>
      </c>
      <c r="S4853">
        <v>8</v>
      </c>
      <c r="T4853">
        <v>0</v>
      </c>
      <c r="U4853">
        <v>91.152000000000001</v>
      </c>
      <c r="V4853">
        <f>DATEDIF(Superstore_Data[[#This Row],[Order Date]],Superstore_Data[[#This Row],[Ship Date]],"d")</f>
        <v>6</v>
      </c>
      <c r="W4853">
        <f t="shared" si="75"/>
        <v>1</v>
      </c>
    </row>
    <row r="4854" spans="1:23" x14ac:dyDescent="0.3">
      <c r="A4854" s="2">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s="3">
        <v>485.88</v>
      </c>
      <c r="S4854">
        <v>6</v>
      </c>
      <c r="T4854">
        <v>0</v>
      </c>
      <c r="U4854">
        <v>19.435199999999998</v>
      </c>
      <c r="V4854">
        <f>DATEDIF(Superstore_Data[[#This Row],[Order Date]],Superstore_Data[[#This Row],[Ship Date]],"d")</f>
        <v>6</v>
      </c>
      <c r="W4854">
        <f t="shared" si="75"/>
        <v>1</v>
      </c>
    </row>
    <row r="4855" spans="1:23" x14ac:dyDescent="0.3">
      <c r="A4855" s="2">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s="3">
        <v>12.54</v>
      </c>
      <c r="S4855">
        <v>3</v>
      </c>
      <c r="T4855">
        <v>0</v>
      </c>
      <c r="U4855">
        <v>4.5144000000000002</v>
      </c>
      <c r="V4855">
        <f>DATEDIF(Superstore_Data[[#This Row],[Order Date]],Superstore_Data[[#This Row],[Ship Date]],"d")</f>
        <v>3</v>
      </c>
      <c r="W4855">
        <f t="shared" si="75"/>
        <v>1</v>
      </c>
    </row>
    <row r="4856" spans="1:23" x14ac:dyDescent="0.3">
      <c r="A4856" s="2">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s="3">
        <v>8.94</v>
      </c>
      <c r="S4856">
        <v>3</v>
      </c>
      <c r="T4856">
        <v>0</v>
      </c>
      <c r="U4856">
        <v>0.62580000000000002</v>
      </c>
      <c r="V4856">
        <f>DATEDIF(Superstore_Data[[#This Row],[Order Date]],Superstore_Data[[#This Row],[Ship Date]],"d")</f>
        <v>3</v>
      </c>
      <c r="W4856">
        <f t="shared" si="75"/>
        <v>1</v>
      </c>
    </row>
    <row r="4857" spans="1:23" x14ac:dyDescent="0.3">
      <c r="A4857" s="2">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s="3">
        <v>9.24</v>
      </c>
      <c r="S4857">
        <v>3</v>
      </c>
      <c r="T4857">
        <v>0</v>
      </c>
      <c r="U4857">
        <v>4.4352</v>
      </c>
      <c r="V4857">
        <f>DATEDIF(Superstore_Data[[#This Row],[Order Date]],Superstore_Data[[#This Row],[Ship Date]],"d")</f>
        <v>3</v>
      </c>
      <c r="W4857">
        <f t="shared" si="75"/>
        <v>1</v>
      </c>
    </row>
    <row r="4858" spans="1:23" x14ac:dyDescent="0.3">
      <c r="A4858" s="2">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s="3">
        <v>70.007999999999996</v>
      </c>
      <c r="S4858">
        <v>3</v>
      </c>
      <c r="T4858">
        <v>0.2</v>
      </c>
      <c r="U4858">
        <v>24.502800000000001</v>
      </c>
      <c r="V4858">
        <f>DATEDIF(Superstore_Data[[#This Row],[Order Date]],Superstore_Data[[#This Row],[Ship Date]],"d")</f>
        <v>4</v>
      </c>
      <c r="W4858">
        <f t="shared" si="75"/>
        <v>1</v>
      </c>
    </row>
    <row r="4859" spans="1:23" x14ac:dyDescent="0.3">
      <c r="A4859" s="2">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s="3">
        <v>77.599999999999994</v>
      </c>
      <c r="S4859">
        <v>4</v>
      </c>
      <c r="T4859">
        <v>0</v>
      </c>
      <c r="U4859">
        <v>38.024000000000001</v>
      </c>
      <c r="V4859">
        <f>DATEDIF(Superstore_Data[[#This Row],[Order Date]],Superstore_Data[[#This Row],[Ship Date]],"d")</f>
        <v>4</v>
      </c>
      <c r="W4859">
        <f t="shared" si="75"/>
        <v>1</v>
      </c>
    </row>
    <row r="4860" spans="1:23" x14ac:dyDescent="0.3">
      <c r="A4860" s="2">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s="3">
        <v>464.85</v>
      </c>
      <c r="S4860">
        <v>9</v>
      </c>
      <c r="T4860">
        <v>0</v>
      </c>
      <c r="U4860">
        <v>92.97</v>
      </c>
      <c r="V4860">
        <f>DATEDIF(Superstore_Data[[#This Row],[Order Date]],Superstore_Data[[#This Row],[Ship Date]],"d")</f>
        <v>4</v>
      </c>
      <c r="W4860">
        <f t="shared" si="75"/>
        <v>1</v>
      </c>
    </row>
    <row r="4861" spans="1:23" x14ac:dyDescent="0.3">
      <c r="A4861" s="2">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s="3">
        <v>10.192</v>
      </c>
      <c r="S4861">
        <v>7</v>
      </c>
      <c r="T4861">
        <v>0.2</v>
      </c>
      <c r="U4861">
        <v>1.0192000000000001</v>
      </c>
      <c r="V4861">
        <f>DATEDIF(Superstore_Data[[#This Row],[Order Date]],Superstore_Data[[#This Row],[Ship Date]],"d")</f>
        <v>4</v>
      </c>
      <c r="W4861">
        <f t="shared" si="75"/>
        <v>1</v>
      </c>
    </row>
    <row r="4862" spans="1:23" x14ac:dyDescent="0.3">
      <c r="A4862" s="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s="3">
        <v>1793.98</v>
      </c>
      <c r="S4862">
        <v>2</v>
      </c>
      <c r="T4862">
        <v>0</v>
      </c>
      <c r="U4862">
        <v>843.17060000000004</v>
      </c>
      <c r="V4862">
        <f>DATEDIF(Superstore_Data[[#This Row],[Order Date]],Superstore_Data[[#This Row],[Ship Date]],"d")</f>
        <v>6</v>
      </c>
      <c r="W4862">
        <f t="shared" si="75"/>
        <v>1</v>
      </c>
    </row>
    <row r="4863" spans="1:23" x14ac:dyDescent="0.3">
      <c r="A4863" s="2">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s="3">
        <v>758.35199999999998</v>
      </c>
      <c r="S4863">
        <v>6</v>
      </c>
      <c r="T4863">
        <v>0.2</v>
      </c>
      <c r="U4863">
        <v>265.42320000000001</v>
      </c>
      <c r="V4863">
        <f>DATEDIF(Superstore_Data[[#This Row],[Order Date]],Superstore_Data[[#This Row],[Ship Date]],"d")</f>
        <v>5</v>
      </c>
      <c r="W4863">
        <f t="shared" si="75"/>
        <v>1</v>
      </c>
    </row>
    <row r="4864" spans="1:23" x14ac:dyDescent="0.3">
      <c r="A4864" s="2">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s="3">
        <v>20.367999999999999</v>
      </c>
      <c r="S4864">
        <v>1</v>
      </c>
      <c r="T4864">
        <v>0.2</v>
      </c>
      <c r="U4864">
        <v>7.3834</v>
      </c>
      <c r="V4864">
        <f>DATEDIF(Superstore_Data[[#This Row],[Order Date]],Superstore_Data[[#This Row],[Ship Date]],"d")</f>
        <v>4</v>
      </c>
      <c r="W4864">
        <f t="shared" si="75"/>
        <v>1</v>
      </c>
    </row>
    <row r="4865" spans="1:23" x14ac:dyDescent="0.3">
      <c r="A4865" s="2">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s="3">
        <v>49.847999999999999</v>
      </c>
      <c r="S4865">
        <v>3</v>
      </c>
      <c r="T4865">
        <v>0.2</v>
      </c>
      <c r="U4865">
        <v>16.823699999999999</v>
      </c>
      <c r="V4865">
        <f>DATEDIF(Superstore_Data[[#This Row],[Order Date]],Superstore_Data[[#This Row],[Ship Date]],"d")</f>
        <v>4</v>
      </c>
      <c r="W4865">
        <f t="shared" si="75"/>
        <v>1</v>
      </c>
    </row>
    <row r="4866" spans="1:23" x14ac:dyDescent="0.3">
      <c r="A4866" s="2">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s="3">
        <v>239.97</v>
      </c>
      <c r="S4866">
        <v>3</v>
      </c>
      <c r="T4866">
        <v>0</v>
      </c>
      <c r="U4866">
        <v>67.191599999999994</v>
      </c>
      <c r="V4866">
        <f>DATEDIF(Superstore_Data[[#This Row],[Order Date]],Superstore_Data[[#This Row],[Ship Date]],"d")</f>
        <v>4</v>
      </c>
      <c r="W4866">
        <f t="shared" ref="W4866:W4929" si="76">COUNTIF($A:$A,A4866)</f>
        <v>1</v>
      </c>
    </row>
    <row r="4867" spans="1:23" x14ac:dyDescent="0.3">
      <c r="A4867" s="2">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s="3">
        <v>2404.7040000000002</v>
      </c>
      <c r="S4867">
        <v>6</v>
      </c>
      <c r="T4867">
        <v>0.2</v>
      </c>
      <c r="U4867">
        <v>150.29400000000001</v>
      </c>
      <c r="V4867">
        <f>DATEDIF(Superstore_Data[[#This Row],[Order Date]],Superstore_Data[[#This Row],[Ship Date]],"d")</f>
        <v>5</v>
      </c>
      <c r="W4867">
        <f t="shared" si="76"/>
        <v>1</v>
      </c>
    </row>
    <row r="4868" spans="1:23" x14ac:dyDescent="0.3">
      <c r="A4868" s="2">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s="3">
        <v>563.024</v>
      </c>
      <c r="S4868">
        <v>11</v>
      </c>
      <c r="T4868">
        <v>0.2</v>
      </c>
      <c r="U4868">
        <v>190.0206</v>
      </c>
      <c r="V4868">
        <f>DATEDIF(Superstore_Data[[#This Row],[Order Date]],Superstore_Data[[#This Row],[Ship Date]],"d")</f>
        <v>5</v>
      </c>
      <c r="W4868">
        <f t="shared" si="76"/>
        <v>1</v>
      </c>
    </row>
    <row r="4869" spans="1:23" x14ac:dyDescent="0.3">
      <c r="A4869" s="2">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s="3">
        <v>344.91</v>
      </c>
      <c r="S4869">
        <v>3</v>
      </c>
      <c r="T4869">
        <v>0</v>
      </c>
      <c r="U4869">
        <v>10.347300000000001</v>
      </c>
      <c r="V4869">
        <f>DATEDIF(Superstore_Data[[#This Row],[Order Date]],Superstore_Data[[#This Row],[Ship Date]],"d")</f>
        <v>5</v>
      </c>
      <c r="W4869">
        <f t="shared" si="76"/>
        <v>1</v>
      </c>
    </row>
    <row r="4870" spans="1:23" x14ac:dyDescent="0.3">
      <c r="A4870" s="2">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s="3">
        <v>8.64</v>
      </c>
      <c r="S4870">
        <v>3</v>
      </c>
      <c r="T4870">
        <v>0</v>
      </c>
      <c r="U4870">
        <v>4.2336</v>
      </c>
      <c r="V4870">
        <f>DATEDIF(Superstore_Data[[#This Row],[Order Date]],Superstore_Data[[#This Row],[Ship Date]],"d")</f>
        <v>5</v>
      </c>
      <c r="W4870">
        <f t="shared" si="76"/>
        <v>1</v>
      </c>
    </row>
    <row r="4871" spans="1:23" x14ac:dyDescent="0.3">
      <c r="A4871" s="2">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3">
        <v>89.988</v>
      </c>
      <c r="S4871">
        <v>2</v>
      </c>
      <c r="T4871">
        <v>0.4</v>
      </c>
      <c r="U4871">
        <v>-14.997999999999999</v>
      </c>
      <c r="V4871">
        <f>DATEDIF(Superstore_Data[[#This Row],[Order Date]],Superstore_Data[[#This Row],[Ship Date]],"d")</f>
        <v>5</v>
      </c>
      <c r="W4871">
        <f t="shared" si="76"/>
        <v>1</v>
      </c>
    </row>
    <row r="4872" spans="1:23" x14ac:dyDescent="0.3">
      <c r="A4872" s="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3">
        <v>229.54400000000001</v>
      </c>
      <c r="S4872">
        <v>7</v>
      </c>
      <c r="T4872">
        <v>0.2</v>
      </c>
      <c r="U4872">
        <v>83.209699999999998</v>
      </c>
      <c r="V4872">
        <f>DATEDIF(Superstore_Data[[#This Row],[Order Date]],Superstore_Data[[#This Row],[Ship Date]],"d")</f>
        <v>5</v>
      </c>
      <c r="W4872">
        <f t="shared" si="76"/>
        <v>1</v>
      </c>
    </row>
    <row r="4873" spans="1:23" x14ac:dyDescent="0.3">
      <c r="A4873" s="2">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s="3">
        <v>1.8240000000000001</v>
      </c>
      <c r="S4873">
        <v>2</v>
      </c>
      <c r="T4873">
        <v>0.2</v>
      </c>
      <c r="U4873">
        <v>0.61560000000000004</v>
      </c>
      <c r="V4873">
        <f>DATEDIF(Superstore_Data[[#This Row],[Order Date]],Superstore_Data[[#This Row],[Ship Date]],"d")</f>
        <v>4</v>
      </c>
      <c r="W4873">
        <f t="shared" si="76"/>
        <v>1</v>
      </c>
    </row>
    <row r="4874" spans="1:23" x14ac:dyDescent="0.3">
      <c r="A4874" s="2">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s="3">
        <v>18.32</v>
      </c>
      <c r="S4874">
        <v>5</v>
      </c>
      <c r="T4874">
        <v>0.8</v>
      </c>
      <c r="U4874">
        <v>-46.716000000000001</v>
      </c>
      <c r="V4874">
        <f>DATEDIF(Superstore_Data[[#This Row],[Order Date]],Superstore_Data[[#This Row],[Ship Date]],"d")</f>
        <v>4</v>
      </c>
      <c r="W4874">
        <f t="shared" si="76"/>
        <v>1</v>
      </c>
    </row>
    <row r="4875" spans="1:23" x14ac:dyDescent="0.3">
      <c r="A4875" s="2">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s="3">
        <v>48.816000000000003</v>
      </c>
      <c r="S4875">
        <v>3</v>
      </c>
      <c r="T4875">
        <v>0.2</v>
      </c>
      <c r="U4875">
        <v>-11.5938</v>
      </c>
      <c r="V4875">
        <f>DATEDIF(Superstore_Data[[#This Row],[Order Date]],Superstore_Data[[#This Row],[Ship Date]],"d")</f>
        <v>4</v>
      </c>
      <c r="W4875">
        <f t="shared" si="76"/>
        <v>1</v>
      </c>
    </row>
    <row r="4876" spans="1:23" x14ac:dyDescent="0.3">
      <c r="A4876" s="2">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s="3">
        <v>1.1879999999999999</v>
      </c>
      <c r="S4876">
        <v>1</v>
      </c>
      <c r="T4876">
        <v>0.8</v>
      </c>
      <c r="U4876">
        <v>-1.9601999999999999</v>
      </c>
      <c r="V4876">
        <f>DATEDIF(Superstore_Data[[#This Row],[Order Date]],Superstore_Data[[#This Row],[Ship Date]],"d")</f>
        <v>4</v>
      </c>
      <c r="W4876">
        <f t="shared" si="76"/>
        <v>1</v>
      </c>
    </row>
    <row r="4877" spans="1:23" x14ac:dyDescent="0.3">
      <c r="A4877" s="2">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s="3">
        <v>119.8</v>
      </c>
      <c r="S4877">
        <v>5</v>
      </c>
      <c r="T4877">
        <v>0.2</v>
      </c>
      <c r="U4877">
        <v>29.95</v>
      </c>
      <c r="V4877">
        <f>DATEDIF(Superstore_Data[[#This Row],[Order Date]],Superstore_Data[[#This Row],[Ship Date]],"d")</f>
        <v>5</v>
      </c>
      <c r="W4877">
        <f t="shared" si="76"/>
        <v>1</v>
      </c>
    </row>
    <row r="4878" spans="1:23" x14ac:dyDescent="0.3">
      <c r="A4878" s="2">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s="3">
        <v>61.567999999999998</v>
      </c>
      <c r="S4878">
        <v>2</v>
      </c>
      <c r="T4878">
        <v>0.2</v>
      </c>
      <c r="U4878">
        <v>4.6176000000000004</v>
      </c>
      <c r="V4878">
        <f>DATEDIF(Superstore_Data[[#This Row],[Order Date]],Superstore_Data[[#This Row],[Ship Date]],"d")</f>
        <v>6</v>
      </c>
      <c r="W4878">
        <f t="shared" si="76"/>
        <v>1</v>
      </c>
    </row>
    <row r="4879" spans="1:23" x14ac:dyDescent="0.3">
      <c r="A4879" s="2">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s="3">
        <v>6.1920000000000002</v>
      </c>
      <c r="S4879">
        <v>3</v>
      </c>
      <c r="T4879">
        <v>0.2</v>
      </c>
      <c r="U4879">
        <v>0.46439999999999998</v>
      </c>
      <c r="V4879">
        <f>DATEDIF(Superstore_Data[[#This Row],[Order Date]],Superstore_Data[[#This Row],[Ship Date]],"d")</f>
        <v>6</v>
      </c>
      <c r="W4879">
        <f t="shared" si="76"/>
        <v>1</v>
      </c>
    </row>
    <row r="4880" spans="1:23" x14ac:dyDescent="0.3">
      <c r="A4880" s="2">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s="3">
        <v>2.214</v>
      </c>
      <c r="S4880">
        <v>3</v>
      </c>
      <c r="T4880">
        <v>0.7</v>
      </c>
      <c r="U4880">
        <v>-1.476</v>
      </c>
      <c r="V4880">
        <f>DATEDIF(Superstore_Data[[#This Row],[Order Date]],Superstore_Data[[#This Row],[Ship Date]],"d")</f>
        <v>2</v>
      </c>
      <c r="W4880">
        <f t="shared" si="76"/>
        <v>1</v>
      </c>
    </row>
    <row r="4881" spans="1:23" x14ac:dyDescent="0.3">
      <c r="A4881" s="2">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s="3">
        <v>5.32</v>
      </c>
      <c r="S4881">
        <v>2</v>
      </c>
      <c r="T4881">
        <v>0</v>
      </c>
      <c r="U4881">
        <v>2.6067999999999998</v>
      </c>
      <c r="V4881">
        <f>DATEDIF(Superstore_Data[[#This Row],[Order Date]],Superstore_Data[[#This Row],[Ship Date]],"d")</f>
        <v>3</v>
      </c>
      <c r="W4881">
        <f t="shared" si="76"/>
        <v>1</v>
      </c>
    </row>
    <row r="4882" spans="1:23" x14ac:dyDescent="0.3">
      <c r="A4882" s="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s="3">
        <v>975.92</v>
      </c>
      <c r="S4882">
        <v>4</v>
      </c>
      <c r="T4882">
        <v>0</v>
      </c>
      <c r="U4882">
        <v>292.77600000000001</v>
      </c>
      <c r="V4882">
        <f>DATEDIF(Superstore_Data[[#This Row],[Order Date]],Superstore_Data[[#This Row],[Ship Date]],"d")</f>
        <v>3</v>
      </c>
      <c r="W4882">
        <f t="shared" si="76"/>
        <v>1</v>
      </c>
    </row>
    <row r="4883" spans="1:23" x14ac:dyDescent="0.3">
      <c r="A4883" s="2">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s="3">
        <v>2249.91</v>
      </c>
      <c r="S4883">
        <v>9</v>
      </c>
      <c r="T4883">
        <v>0</v>
      </c>
      <c r="U4883">
        <v>517.47929999999997</v>
      </c>
      <c r="V4883">
        <f>DATEDIF(Superstore_Data[[#This Row],[Order Date]],Superstore_Data[[#This Row],[Ship Date]],"d")</f>
        <v>3</v>
      </c>
      <c r="W4883">
        <f t="shared" si="76"/>
        <v>1</v>
      </c>
    </row>
    <row r="4884" spans="1:23" x14ac:dyDescent="0.3">
      <c r="A4884" s="2">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s="3">
        <v>59.92</v>
      </c>
      <c r="S4884">
        <v>4</v>
      </c>
      <c r="T4884">
        <v>0</v>
      </c>
      <c r="U4884">
        <v>16.7776</v>
      </c>
      <c r="V4884">
        <f>DATEDIF(Superstore_Data[[#This Row],[Order Date]],Superstore_Data[[#This Row],[Ship Date]],"d")</f>
        <v>3</v>
      </c>
      <c r="W4884">
        <f t="shared" si="76"/>
        <v>1</v>
      </c>
    </row>
    <row r="4885" spans="1:23" x14ac:dyDescent="0.3">
      <c r="A4885" s="2">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s="3">
        <v>171.2</v>
      </c>
      <c r="S4885">
        <v>5</v>
      </c>
      <c r="T4885">
        <v>0.2</v>
      </c>
      <c r="U4885">
        <v>64.2</v>
      </c>
      <c r="V4885">
        <f>DATEDIF(Superstore_Data[[#This Row],[Order Date]],Superstore_Data[[#This Row],[Ship Date]],"d")</f>
        <v>7</v>
      </c>
      <c r="W4885">
        <f t="shared" si="76"/>
        <v>1</v>
      </c>
    </row>
    <row r="4886" spans="1:23" x14ac:dyDescent="0.3">
      <c r="A4886" s="2">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s="3">
        <v>3.36</v>
      </c>
      <c r="S4886">
        <v>2</v>
      </c>
      <c r="T4886">
        <v>0</v>
      </c>
      <c r="U4886">
        <v>0.87360000000000004</v>
      </c>
      <c r="V4886">
        <f>DATEDIF(Superstore_Data[[#This Row],[Order Date]],Superstore_Data[[#This Row],[Ship Date]],"d")</f>
        <v>7</v>
      </c>
      <c r="W4886">
        <f t="shared" si="76"/>
        <v>1</v>
      </c>
    </row>
    <row r="4887" spans="1:23" x14ac:dyDescent="0.3">
      <c r="A4887" s="2">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s="3">
        <v>114.2</v>
      </c>
      <c r="S4887">
        <v>5</v>
      </c>
      <c r="T4887">
        <v>0</v>
      </c>
      <c r="U4887">
        <v>52.531999999999996</v>
      </c>
      <c r="V4887">
        <f>DATEDIF(Superstore_Data[[#This Row],[Order Date]],Superstore_Data[[#This Row],[Ship Date]],"d")</f>
        <v>4</v>
      </c>
      <c r="W4887">
        <f t="shared" si="76"/>
        <v>1</v>
      </c>
    </row>
    <row r="4888" spans="1:23" x14ac:dyDescent="0.3">
      <c r="A4888" s="2">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s="3">
        <v>182.67</v>
      </c>
      <c r="S4888">
        <v>3</v>
      </c>
      <c r="T4888">
        <v>0</v>
      </c>
      <c r="U4888">
        <v>52.974299999999999</v>
      </c>
      <c r="V4888">
        <f>DATEDIF(Superstore_Data[[#This Row],[Order Date]],Superstore_Data[[#This Row],[Ship Date]],"d")</f>
        <v>3</v>
      </c>
      <c r="W4888">
        <f t="shared" si="76"/>
        <v>1</v>
      </c>
    </row>
    <row r="4889" spans="1:23" x14ac:dyDescent="0.3">
      <c r="A4889" s="2">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s="3">
        <v>101.7</v>
      </c>
      <c r="S4889">
        <v>6</v>
      </c>
      <c r="T4889">
        <v>0</v>
      </c>
      <c r="U4889">
        <v>6.1020000000000003</v>
      </c>
      <c r="V4889">
        <f>DATEDIF(Superstore_Data[[#This Row],[Order Date]],Superstore_Data[[#This Row],[Ship Date]],"d")</f>
        <v>3</v>
      </c>
      <c r="W4889">
        <f t="shared" si="76"/>
        <v>1</v>
      </c>
    </row>
    <row r="4890" spans="1:23" x14ac:dyDescent="0.3">
      <c r="A4890" s="2">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s="3">
        <v>1126.02</v>
      </c>
      <c r="S4890">
        <v>3</v>
      </c>
      <c r="T4890">
        <v>0</v>
      </c>
      <c r="U4890">
        <v>56.301000000000002</v>
      </c>
      <c r="V4890">
        <f>DATEDIF(Superstore_Data[[#This Row],[Order Date]],Superstore_Data[[#This Row],[Ship Date]],"d")</f>
        <v>3</v>
      </c>
      <c r="W4890">
        <f t="shared" si="76"/>
        <v>1</v>
      </c>
    </row>
    <row r="4891" spans="1:23" x14ac:dyDescent="0.3">
      <c r="A4891" s="2">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s="3">
        <v>1263.3</v>
      </c>
      <c r="S4891">
        <v>6</v>
      </c>
      <c r="T4891">
        <v>0</v>
      </c>
      <c r="U4891">
        <v>315.82499999999999</v>
      </c>
      <c r="V4891">
        <f>DATEDIF(Superstore_Data[[#This Row],[Order Date]],Superstore_Data[[#This Row],[Ship Date]],"d")</f>
        <v>3</v>
      </c>
      <c r="W4891">
        <f t="shared" si="76"/>
        <v>1</v>
      </c>
    </row>
    <row r="4892" spans="1:23" x14ac:dyDescent="0.3">
      <c r="A4892" s="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s="3">
        <v>8.82</v>
      </c>
      <c r="S4892">
        <v>3</v>
      </c>
      <c r="T4892">
        <v>0</v>
      </c>
      <c r="U4892">
        <v>2.5577999999999999</v>
      </c>
      <c r="V4892">
        <f>DATEDIF(Superstore_Data[[#This Row],[Order Date]],Superstore_Data[[#This Row],[Ship Date]],"d")</f>
        <v>7</v>
      </c>
      <c r="W4892">
        <f t="shared" si="76"/>
        <v>1</v>
      </c>
    </row>
    <row r="4893" spans="1:23" x14ac:dyDescent="0.3">
      <c r="A4893" s="2">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s="3">
        <v>37.94</v>
      </c>
      <c r="S4893">
        <v>2</v>
      </c>
      <c r="T4893">
        <v>0</v>
      </c>
      <c r="U4893">
        <v>18.211200000000002</v>
      </c>
      <c r="V4893">
        <f>DATEDIF(Superstore_Data[[#This Row],[Order Date]],Superstore_Data[[#This Row],[Ship Date]],"d")</f>
        <v>7</v>
      </c>
      <c r="W4893">
        <f t="shared" si="76"/>
        <v>1</v>
      </c>
    </row>
    <row r="4894" spans="1:23" x14ac:dyDescent="0.3">
      <c r="A4894" s="2">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s="3">
        <v>4.2</v>
      </c>
      <c r="S4894">
        <v>2</v>
      </c>
      <c r="T4894">
        <v>0</v>
      </c>
      <c r="U4894">
        <v>1.1759999999999999</v>
      </c>
      <c r="V4894">
        <f>DATEDIF(Superstore_Data[[#This Row],[Order Date]],Superstore_Data[[#This Row],[Ship Date]],"d")</f>
        <v>7</v>
      </c>
      <c r="W4894">
        <f t="shared" si="76"/>
        <v>1</v>
      </c>
    </row>
    <row r="4895" spans="1:23" x14ac:dyDescent="0.3">
      <c r="A4895" s="2">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s="3">
        <v>227.28</v>
      </c>
      <c r="S4895">
        <v>2</v>
      </c>
      <c r="T4895">
        <v>0</v>
      </c>
      <c r="U4895">
        <v>2.2728000000000002</v>
      </c>
      <c r="V4895">
        <f>DATEDIF(Superstore_Data[[#This Row],[Order Date]],Superstore_Data[[#This Row],[Ship Date]],"d")</f>
        <v>7</v>
      </c>
      <c r="W4895">
        <f t="shared" si="76"/>
        <v>1</v>
      </c>
    </row>
    <row r="4896" spans="1:23" x14ac:dyDescent="0.3">
      <c r="A4896" s="2">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s="3">
        <v>47.9</v>
      </c>
      <c r="S4896">
        <v>1</v>
      </c>
      <c r="T4896">
        <v>0</v>
      </c>
      <c r="U4896">
        <v>22.992000000000001</v>
      </c>
      <c r="V4896">
        <f>DATEDIF(Superstore_Data[[#This Row],[Order Date]],Superstore_Data[[#This Row],[Ship Date]],"d")</f>
        <v>7</v>
      </c>
      <c r="W4896">
        <f t="shared" si="76"/>
        <v>1</v>
      </c>
    </row>
    <row r="4897" spans="1:23" x14ac:dyDescent="0.3">
      <c r="A4897" s="2">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s="3">
        <v>61.96</v>
      </c>
      <c r="S4897">
        <v>2</v>
      </c>
      <c r="T4897">
        <v>0</v>
      </c>
      <c r="U4897">
        <v>30.360399999999998</v>
      </c>
      <c r="V4897">
        <f>DATEDIF(Superstore_Data[[#This Row],[Order Date]],Superstore_Data[[#This Row],[Ship Date]],"d")</f>
        <v>7</v>
      </c>
      <c r="W4897">
        <f t="shared" si="76"/>
        <v>1</v>
      </c>
    </row>
    <row r="4898" spans="1:23" x14ac:dyDescent="0.3">
      <c r="A4898" s="2">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s="3">
        <v>1117.92</v>
      </c>
      <c r="S4898">
        <v>4</v>
      </c>
      <c r="T4898">
        <v>0</v>
      </c>
      <c r="U4898">
        <v>55.896000000000001</v>
      </c>
      <c r="V4898">
        <f>DATEDIF(Superstore_Data[[#This Row],[Order Date]],Superstore_Data[[#This Row],[Ship Date]],"d")</f>
        <v>7</v>
      </c>
      <c r="W4898">
        <f t="shared" si="76"/>
        <v>1</v>
      </c>
    </row>
    <row r="4899" spans="1:23" x14ac:dyDescent="0.3">
      <c r="A4899" s="2">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s="3">
        <v>183.37200000000001</v>
      </c>
      <c r="S4899">
        <v>2</v>
      </c>
      <c r="T4899">
        <v>0.3</v>
      </c>
      <c r="U4899">
        <v>-7.8587999999999996</v>
      </c>
      <c r="V4899">
        <f>DATEDIF(Superstore_Data[[#This Row],[Order Date]],Superstore_Data[[#This Row],[Ship Date]],"d")</f>
        <v>2</v>
      </c>
      <c r="W4899">
        <f t="shared" si="76"/>
        <v>1</v>
      </c>
    </row>
    <row r="4900" spans="1:23" x14ac:dyDescent="0.3">
      <c r="A4900" s="2">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s="3">
        <v>7.968</v>
      </c>
      <c r="S4900">
        <v>2</v>
      </c>
      <c r="T4900">
        <v>0.2</v>
      </c>
      <c r="U4900">
        <v>2.8883999999999999</v>
      </c>
      <c r="V4900">
        <f>DATEDIF(Superstore_Data[[#This Row],[Order Date]],Superstore_Data[[#This Row],[Ship Date]],"d")</f>
        <v>2</v>
      </c>
      <c r="W4900">
        <f t="shared" si="76"/>
        <v>1</v>
      </c>
    </row>
    <row r="4901" spans="1:23" x14ac:dyDescent="0.3">
      <c r="A4901" s="2">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s="3">
        <v>26.352</v>
      </c>
      <c r="S4901">
        <v>8</v>
      </c>
      <c r="T4901">
        <v>0.7</v>
      </c>
      <c r="U4901">
        <v>-18.446400000000001</v>
      </c>
      <c r="V4901">
        <f>DATEDIF(Superstore_Data[[#This Row],[Order Date]],Superstore_Data[[#This Row],[Ship Date]],"d")</f>
        <v>5</v>
      </c>
      <c r="W4901">
        <f t="shared" si="76"/>
        <v>1</v>
      </c>
    </row>
    <row r="4902" spans="1:23" x14ac:dyDescent="0.3">
      <c r="A4902" s="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s="3">
        <v>481.32</v>
      </c>
      <c r="S4902">
        <v>4</v>
      </c>
      <c r="T4902">
        <v>0</v>
      </c>
      <c r="U4902">
        <v>125.14319999999999</v>
      </c>
      <c r="V4902">
        <f>DATEDIF(Superstore_Data[[#This Row],[Order Date]],Superstore_Data[[#This Row],[Ship Date]],"d")</f>
        <v>4</v>
      </c>
      <c r="W4902">
        <f t="shared" si="76"/>
        <v>1</v>
      </c>
    </row>
    <row r="4903" spans="1:23" x14ac:dyDescent="0.3">
      <c r="A4903" s="2">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s="3">
        <v>13.98</v>
      </c>
      <c r="S4903">
        <v>1</v>
      </c>
      <c r="T4903">
        <v>0</v>
      </c>
      <c r="U4903">
        <v>3.6347999999999998</v>
      </c>
      <c r="V4903">
        <f>DATEDIF(Superstore_Data[[#This Row],[Order Date]],Superstore_Data[[#This Row],[Ship Date]],"d")</f>
        <v>4</v>
      </c>
      <c r="W4903">
        <f t="shared" si="76"/>
        <v>1</v>
      </c>
    </row>
    <row r="4904" spans="1:23" x14ac:dyDescent="0.3">
      <c r="A4904" s="2">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s="3">
        <v>25.92</v>
      </c>
      <c r="S4904">
        <v>6</v>
      </c>
      <c r="T4904">
        <v>0.2</v>
      </c>
      <c r="U4904">
        <v>9.0719999999999992</v>
      </c>
      <c r="V4904">
        <f>DATEDIF(Superstore_Data[[#This Row],[Order Date]],Superstore_Data[[#This Row],[Ship Date]],"d")</f>
        <v>5</v>
      </c>
      <c r="W4904">
        <f t="shared" si="76"/>
        <v>1</v>
      </c>
    </row>
    <row r="4905" spans="1:23" x14ac:dyDescent="0.3">
      <c r="A4905" s="2">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s="3">
        <v>91.59</v>
      </c>
      <c r="S4905">
        <v>3</v>
      </c>
      <c r="T4905">
        <v>0</v>
      </c>
      <c r="U4905">
        <v>42.131399999999999</v>
      </c>
      <c r="V4905">
        <f>DATEDIF(Superstore_Data[[#This Row],[Order Date]],Superstore_Data[[#This Row],[Ship Date]],"d")</f>
        <v>5</v>
      </c>
      <c r="W4905">
        <f t="shared" si="76"/>
        <v>1</v>
      </c>
    </row>
    <row r="4906" spans="1:23" x14ac:dyDescent="0.3">
      <c r="A4906" s="2">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s="3">
        <v>674.05799999999999</v>
      </c>
      <c r="S4906">
        <v>3</v>
      </c>
      <c r="T4906">
        <v>0.3</v>
      </c>
      <c r="U4906">
        <v>-19.258800000000001</v>
      </c>
      <c r="V4906">
        <f>DATEDIF(Superstore_Data[[#This Row],[Order Date]],Superstore_Data[[#This Row],[Ship Date]],"d")</f>
        <v>2</v>
      </c>
      <c r="W4906">
        <f t="shared" si="76"/>
        <v>1</v>
      </c>
    </row>
    <row r="4907" spans="1:23" x14ac:dyDescent="0.3">
      <c r="A4907" s="2">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s="3">
        <v>22.92</v>
      </c>
      <c r="S4907">
        <v>4</v>
      </c>
      <c r="T4907">
        <v>0</v>
      </c>
      <c r="U4907">
        <v>11.0016</v>
      </c>
      <c r="V4907">
        <f>DATEDIF(Superstore_Data[[#This Row],[Order Date]],Superstore_Data[[#This Row],[Ship Date]],"d")</f>
        <v>2</v>
      </c>
      <c r="W4907">
        <f t="shared" si="76"/>
        <v>1</v>
      </c>
    </row>
    <row r="4908" spans="1:23" x14ac:dyDescent="0.3">
      <c r="A4908" s="2">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s="3">
        <v>269.89999999999998</v>
      </c>
      <c r="S4908">
        <v>5</v>
      </c>
      <c r="T4908">
        <v>0</v>
      </c>
      <c r="U4908">
        <v>16.193999999999999</v>
      </c>
      <c r="V4908">
        <f>DATEDIF(Superstore_Data[[#This Row],[Order Date]],Superstore_Data[[#This Row],[Ship Date]],"d")</f>
        <v>2</v>
      </c>
      <c r="W4908">
        <f t="shared" si="76"/>
        <v>1</v>
      </c>
    </row>
    <row r="4909" spans="1:23" x14ac:dyDescent="0.3">
      <c r="A4909" s="2">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s="3">
        <v>11.808</v>
      </c>
      <c r="S4909">
        <v>8</v>
      </c>
      <c r="T4909">
        <v>0.7</v>
      </c>
      <c r="U4909">
        <v>-8.6592000000000002</v>
      </c>
      <c r="V4909">
        <f>DATEDIF(Superstore_Data[[#This Row],[Order Date]],Superstore_Data[[#This Row],[Ship Date]],"d")</f>
        <v>5</v>
      </c>
      <c r="W4909">
        <f t="shared" si="76"/>
        <v>1</v>
      </c>
    </row>
    <row r="4910" spans="1:23" x14ac:dyDescent="0.3">
      <c r="A4910" s="2">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s="3">
        <v>9.5879999999999992</v>
      </c>
      <c r="S4910">
        <v>2</v>
      </c>
      <c r="T4910">
        <v>0.4</v>
      </c>
      <c r="U4910">
        <v>-2.0773999999999999</v>
      </c>
      <c r="V4910">
        <f>DATEDIF(Superstore_Data[[#This Row],[Order Date]],Superstore_Data[[#This Row],[Ship Date]],"d")</f>
        <v>5</v>
      </c>
      <c r="W4910">
        <f t="shared" si="76"/>
        <v>1</v>
      </c>
    </row>
    <row r="4911" spans="1:23" x14ac:dyDescent="0.3">
      <c r="A4911" s="2">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s="3">
        <v>18.335999999999999</v>
      </c>
      <c r="S4911">
        <v>3</v>
      </c>
      <c r="T4911">
        <v>0.2</v>
      </c>
      <c r="U4911">
        <v>6.6467999999999998</v>
      </c>
      <c r="V4911">
        <f>DATEDIF(Superstore_Data[[#This Row],[Order Date]],Superstore_Data[[#This Row],[Ship Date]],"d")</f>
        <v>4</v>
      </c>
      <c r="W4911">
        <f t="shared" si="76"/>
        <v>1</v>
      </c>
    </row>
    <row r="4912" spans="1:23" x14ac:dyDescent="0.3">
      <c r="A4912" s="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s="3">
        <v>36.287999999999997</v>
      </c>
      <c r="S4912">
        <v>7</v>
      </c>
      <c r="T4912">
        <v>0.2</v>
      </c>
      <c r="U4912">
        <v>12.700799999999999</v>
      </c>
      <c r="V4912">
        <f>DATEDIF(Superstore_Data[[#This Row],[Order Date]],Superstore_Data[[#This Row],[Ship Date]],"d")</f>
        <v>4</v>
      </c>
      <c r="W4912">
        <f t="shared" si="76"/>
        <v>1</v>
      </c>
    </row>
    <row r="4913" spans="1:23" x14ac:dyDescent="0.3">
      <c r="A4913" s="2">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s="3">
        <v>111.98399999999999</v>
      </c>
      <c r="S4913">
        <v>2</v>
      </c>
      <c r="T4913">
        <v>0.2</v>
      </c>
      <c r="U4913">
        <v>6.9989999999999997</v>
      </c>
      <c r="V4913">
        <f>DATEDIF(Superstore_Data[[#This Row],[Order Date]],Superstore_Data[[#This Row],[Ship Date]],"d")</f>
        <v>4</v>
      </c>
      <c r="W4913">
        <f t="shared" si="76"/>
        <v>1</v>
      </c>
    </row>
    <row r="4914" spans="1:23" x14ac:dyDescent="0.3">
      <c r="A4914" s="2">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s="3">
        <v>5.97</v>
      </c>
      <c r="S4914">
        <v>5</v>
      </c>
      <c r="T4914">
        <v>0.7</v>
      </c>
      <c r="U4914">
        <v>-4.577</v>
      </c>
      <c r="V4914">
        <f>DATEDIF(Superstore_Data[[#This Row],[Order Date]],Superstore_Data[[#This Row],[Ship Date]],"d")</f>
        <v>4</v>
      </c>
      <c r="W4914">
        <f t="shared" si="76"/>
        <v>1</v>
      </c>
    </row>
    <row r="4915" spans="1:23" x14ac:dyDescent="0.3">
      <c r="A4915" s="2">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s="3">
        <v>2.508</v>
      </c>
      <c r="S4915">
        <v>2</v>
      </c>
      <c r="T4915">
        <v>0.7</v>
      </c>
      <c r="U4915">
        <v>-1.8391999999999999</v>
      </c>
      <c r="V4915">
        <f>DATEDIF(Superstore_Data[[#This Row],[Order Date]],Superstore_Data[[#This Row],[Ship Date]],"d")</f>
        <v>4</v>
      </c>
      <c r="W4915">
        <f t="shared" si="76"/>
        <v>1</v>
      </c>
    </row>
    <row r="4916" spans="1:23" x14ac:dyDescent="0.3">
      <c r="A4916" s="2">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s="3">
        <v>35.96</v>
      </c>
      <c r="S4916">
        <v>2</v>
      </c>
      <c r="T4916">
        <v>0</v>
      </c>
      <c r="U4916">
        <v>10.4284</v>
      </c>
      <c r="V4916">
        <f>DATEDIF(Superstore_Data[[#This Row],[Order Date]],Superstore_Data[[#This Row],[Ship Date]],"d")</f>
        <v>2</v>
      </c>
      <c r="W4916">
        <f t="shared" si="76"/>
        <v>1</v>
      </c>
    </row>
    <row r="4917" spans="1:23" x14ac:dyDescent="0.3">
      <c r="A4917" s="2">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s="3">
        <v>14.952</v>
      </c>
      <c r="S4917">
        <v>3</v>
      </c>
      <c r="T4917">
        <v>0.2</v>
      </c>
      <c r="U4917">
        <v>5.4200999999999997</v>
      </c>
      <c r="V4917">
        <f>DATEDIF(Superstore_Data[[#This Row],[Order Date]],Superstore_Data[[#This Row],[Ship Date]],"d")</f>
        <v>2</v>
      </c>
      <c r="W4917">
        <f t="shared" si="76"/>
        <v>1</v>
      </c>
    </row>
    <row r="4918" spans="1:23" x14ac:dyDescent="0.3">
      <c r="A4918" s="2">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s="3">
        <v>67.144000000000005</v>
      </c>
      <c r="S4918">
        <v>7</v>
      </c>
      <c r="T4918">
        <v>0.2</v>
      </c>
      <c r="U4918">
        <v>5.8750999999999998</v>
      </c>
      <c r="V4918">
        <f>DATEDIF(Superstore_Data[[#This Row],[Order Date]],Superstore_Data[[#This Row],[Ship Date]],"d")</f>
        <v>2</v>
      </c>
      <c r="W4918">
        <f t="shared" si="76"/>
        <v>1</v>
      </c>
    </row>
    <row r="4919" spans="1:23" x14ac:dyDescent="0.3">
      <c r="A4919" s="2">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s="3">
        <v>254.05799999999999</v>
      </c>
      <c r="S4919">
        <v>3</v>
      </c>
      <c r="T4919">
        <v>0.3</v>
      </c>
      <c r="U4919">
        <v>-32.6646</v>
      </c>
      <c r="V4919">
        <f>DATEDIF(Superstore_Data[[#This Row],[Order Date]],Superstore_Data[[#This Row],[Ship Date]],"d")</f>
        <v>2</v>
      </c>
      <c r="W4919">
        <f t="shared" si="76"/>
        <v>1</v>
      </c>
    </row>
    <row r="4920" spans="1:23" x14ac:dyDescent="0.3">
      <c r="A4920" s="2">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s="3">
        <v>173.94</v>
      </c>
      <c r="S4920">
        <v>3</v>
      </c>
      <c r="T4920">
        <v>0</v>
      </c>
      <c r="U4920">
        <v>38.266800000000003</v>
      </c>
      <c r="V4920">
        <f>DATEDIF(Superstore_Data[[#This Row],[Order Date]],Superstore_Data[[#This Row],[Ship Date]],"d")</f>
        <v>5</v>
      </c>
      <c r="W4920">
        <f t="shared" si="76"/>
        <v>1</v>
      </c>
    </row>
    <row r="4921" spans="1:23" x14ac:dyDescent="0.3">
      <c r="A4921" s="2">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s="3">
        <v>231.98</v>
      </c>
      <c r="S4921">
        <v>2</v>
      </c>
      <c r="T4921">
        <v>0</v>
      </c>
      <c r="U4921">
        <v>67.274199999999993</v>
      </c>
      <c r="V4921">
        <f>DATEDIF(Superstore_Data[[#This Row],[Order Date]],Superstore_Data[[#This Row],[Ship Date]],"d")</f>
        <v>5</v>
      </c>
      <c r="W4921">
        <f t="shared" si="76"/>
        <v>1</v>
      </c>
    </row>
    <row r="4922" spans="1:23" x14ac:dyDescent="0.3">
      <c r="A4922" s="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s="3">
        <v>2.2959999999999998</v>
      </c>
      <c r="S4922">
        <v>2</v>
      </c>
      <c r="T4922">
        <v>0.8</v>
      </c>
      <c r="U4922">
        <v>-3.9032</v>
      </c>
      <c r="V4922">
        <f>DATEDIF(Superstore_Data[[#This Row],[Order Date]],Superstore_Data[[#This Row],[Ship Date]],"d")</f>
        <v>4</v>
      </c>
      <c r="W4922">
        <f t="shared" si="76"/>
        <v>1</v>
      </c>
    </row>
    <row r="4923" spans="1:23" x14ac:dyDescent="0.3">
      <c r="A4923" s="2">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s="3">
        <v>96.08</v>
      </c>
      <c r="S4923">
        <v>2</v>
      </c>
      <c r="T4923">
        <v>0</v>
      </c>
      <c r="U4923">
        <v>46.118400000000001</v>
      </c>
      <c r="V4923">
        <f>DATEDIF(Superstore_Data[[#This Row],[Order Date]],Superstore_Data[[#This Row],[Ship Date]],"d")</f>
        <v>4</v>
      </c>
      <c r="W4923">
        <f t="shared" si="76"/>
        <v>1</v>
      </c>
    </row>
    <row r="4924" spans="1:23" x14ac:dyDescent="0.3">
      <c r="A4924" s="2">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3">
        <v>3.62</v>
      </c>
      <c r="S4924">
        <v>2</v>
      </c>
      <c r="T4924">
        <v>0</v>
      </c>
      <c r="U4924">
        <v>1.1946000000000001</v>
      </c>
      <c r="V4924">
        <f>DATEDIF(Superstore_Data[[#This Row],[Order Date]],Superstore_Data[[#This Row],[Ship Date]],"d")</f>
        <v>4</v>
      </c>
      <c r="W4924">
        <f t="shared" si="76"/>
        <v>1</v>
      </c>
    </row>
    <row r="4925" spans="1:23" x14ac:dyDescent="0.3">
      <c r="A4925" s="2">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3">
        <v>629.1</v>
      </c>
      <c r="S4925">
        <v>6</v>
      </c>
      <c r="T4925">
        <v>0</v>
      </c>
      <c r="U4925">
        <v>301.96800000000002</v>
      </c>
      <c r="V4925">
        <f>DATEDIF(Superstore_Data[[#This Row],[Order Date]],Superstore_Data[[#This Row],[Ship Date]],"d")</f>
        <v>4</v>
      </c>
      <c r="W4925">
        <f t="shared" si="76"/>
        <v>1</v>
      </c>
    </row>
    <row r="4926" spans="1:23" x14ac:dyDescent="0.3">
      <c r="A4926" s="2">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s="3">
        <v>90.48</v>
      </c>
      <c r="S4926">
        <v>2</v>
      </c>
      <c r="T4926">
        <v>0</v>
      </c>
      <c r="U4926">
        <v>23.524799999999999</v>
      </c>
      <c r="V4926">
        <f>DATEDIF(Superstore_Data[[#This Row],[Order Date]],Superstore_Data[[#This Row],[Ship Date]],"d")</f>
        <v>4</v>
      </c>
      <c r="W4926">
        <f t="shared" si="76"/>
        <v>1</v>
      </c>
    </row>
    <row r="4927" spans="1:23" x14ac:dyDescent="0.3">
      <c r="A4927" s="2">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s="3">
        <v>14.88</v>
      </c>
      <c r="S4927">
        <v>2</v>
      </c>
      <c r="T4927">
        <v>0</v>
      </c>
      <c r="U4927">
        <v>3.72</v>
      </c>
      <c r="V4927">
        <f>DATEDIF(Superstore_Data[[#This Row],[Order Date]],Superstore_Data[[#This Row],[Ship Date]],"d")</f>
        <v>3</v>
      </c>
      <c r="W4927">
        <f t="shared" si="76"/>
        <v>1</v>
      </c>
    </row>
    <row r="4928" spans="1:23" x14ac:dyDescent="0.3">
      <c r="A4928" s="2">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s="3">
        <v>91.275000000000006</v>
      </c>
      <c r="S4928">
        <v>1</v>
      </c>
      <c r="T4928">
        <v>0.5</v>
      </c>
      <c r="U4928">
        <v>-67.543499999999995</v>
      </c>
      <c r="V4928">
        <f>DATEDIF(Superstore_Data[[#This Row],[Order Date]],Superstore_Data[[#This Row],[Ship Date]],"d")</f>
        <v>4</v>
      </c>
      <c r="W4928">
        <f t="shared" si="76"/>
        <v>1</v>
      </c>
    </row>
    <row r="4929" spans="1:23" x14ac:dyDescent="0.3">
      <c r="A4929" s="2">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s="3">
        <v>19.440000000000001</v>
      </c>
      <c r="S4929">
        <v>3</v>
      </c>
      <c r="T4929">
        <v>0</v>
      </c>
      <c r="U4929">
        <v>9.3312000000000008</v>
      </c>
      <c r="V4929">
        <f>DATEDIF(Superstore_Data[[#This Row],[Order Date]],Superstore_Data[[#This Row],[Ship Date]],"d")</f>
        <v>5</v>
      </c>
      <c r="W4929">
        <f t="shared" si="76"/>
        <v>1</v>
      </c>
    </row>
    <row r="4930" spans="1:23" x14ac:dyDescent="0.3">
      <c r="A4930" s="2">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s="3">
        <v>897.15</v>
      </c>
      <c r="S4930">
        <v>3</v>
      </c>
      <c r="T4930">
        <v>0</v>
      </c>
      <c r="U4930">
        <v>251.202</v>
      </c>
      <c r="V4930">
        <f>DATEDIF(Superstore_Data[[#This Row],[Order Date]],Superstore_Data[[#This Row],[Ship Date]],"d")</f>
        <v>5</v>
      </c>
      <c r="W4930">
        <f t="shared" ref="W4930:W4993" si="77">COUNTIF($A:$A,A4930)</f>
        <v>1</v>
      </c>
    </row>
    <row r="4931" spans="1:23" x14ac:dyDescent="0.3">
      <c r="A4931" s="2">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s="3">
        <v>57.75</v>
      </c>
      <c r="S4931">
        <v>5</v>
      </c>
      <c r="T4931">
        <v>0</v>
      </c>
      <c r="U4931">
        <v>16.170000000000002</v>
      </c>
      <c r="V4931">
        <f>DATEDIF(Superstore_Data[[#This Row],[Order Date]],Superstore_Data[[#This Row],[Ship Date]],"d")</f>
        <v>1</v>
      </c>
      <c r="W4931">
        <f t="shared" si="77"/>
        <v>1</v>
      </c>
    </row>
    <row r="4932" spans="1:23" x14ac:dyDescent="0.3">
      <c r="A4932" s="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s="3">
        <v>14.94</v>
      </c>
      <c r="S4932">
        <v>3</v>
      </c>
      <c r="T4932">
        <v>0</v>
      </c>
      <c r="U4932">
        <v>7.0217999999999998</v>
      </c>
      <c r="V4932">
        <f>DATEDIF(Superstore_Data[[#This Row],[Order Date]],Superstore_Data[[#This Row],[Ship Date]],"d")</f>
        <v>1</v>
      </c>
      <c r="W4932">
        <f t="shared" si="77"/>
        <v>1</v>
      </c>
    </row>
    <row r="4933" spans="1:23" x14ac:dyDescent="0.3">
      <c r="A4933" s="2">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s="3">
        <v>23.1</v>
      </c>
      <c r="S4933">
        <v>2</v>
      </c>
      <c r="T4933">
        <v>0</v>
      </c>
      <c r="U4933">
        <v>6.93</v>
      </c>
      <c r="V4933">
        <f>DATEDIF(Superstore_Data[[#This Row],[Order Date]],Superstore_Data[[#This Row],[Ship Date]],"d")</f>
        <v>5</v>
      </c>
      <c r="W4933">
        <f t="shared" si="77"/>
        <v>1</v>
      </c>
    </row>
    <row r="4934" spans="1:23" x14ac:dyDescent="0.3">
      <c r="A4934" s="2">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s="3">
        <v>12.536</v>
      </c>
      <c r="S4934">
        <v>1</v>
      </c>
      <c r="T4934">
        <v>0.2</v>
      </c>
      <c r="U4934">
        <v>4.2309000000000001</v>
      </c>
      <c r="V4934">
        <f>DATEDIF(Superstore_Data[[#This Row],[Order Date]],Superstore_Data[[#This Row],[Ship Date]],"d")</f>
        <v>6</v>
      </c>
      <c r="W4934">
        <f t="shared" si="77"/>
        <v>1</v>
      </c>
    </row>
    <row r="4935" spans="1:23" x14ac:dyDescent="0.3">
      <c r="A4935" s="2">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s="3">
        <v>1.08</v>
      </c>
      <c r="S4935">
        <v>2</v>
      </c>
      <c r="T4935">
        <v>0.7</v>
      </c>
      <c r="U4935">
        <v>-0.79200000000000004</v>
      </c>
      <c r="V4935">
        <f>DATEDIF(Superstore_Data[[#This Row],[Order Date]],Superstore_Data[[#This Row],[Ship Date]],"d")</f>
        <v>6</v>
      </c>
      <c r="W4935">
        <f t="shared" si="77"/>
        <v>1</v>
      </c>
    </row>
    <row r="4936" spans="1:23" x14ac:dyDescent="0.3">
      <c r="A4936" s="2">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s="3">
        <v>4.5119999999999996</v>
      </c>
      <c r="S4936">
        <v>3</v>
      </c>
      <c r="T4936">
        <v>0.2</v>
      </c>
      <c r="U4936">
        <v>0.84599999999999997</v>
      </c>
      <c r="V4936">
        <f>DATEDIF(Superstore_Data[[#This Row],[Order Date]],Superstore_Data[[#This Row],[Ship Date]],"d")</f>
        <v>6</v>
      </c>
      <c r="W4936">
        <f t="shared" si="77"/>
        <v>1</v>
      </c>
    </row>
    <row r="4937" spans="1:23" x14ac:dyDescent="0.3">
      <c r="A4937" s="2">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s="3">
        <v>16.776</v>
      </c>
      <c r="S4937">
        <v>3</v>
      </c>
      <c r="T4937">
        <v>0.2</v>
      </c>
      <c r="U4937">
        <v>1.6776</v>
      </c>
      <c r="V4937">
        <f>DATEDIF(Superstore_Data[[#This Row],[Order Date]],Superstore_Data[[#This Row],[Ship Date]],"d")</f>
        <v>6</v>
      </c>
      <c r="W4937">
        <f t="shared" si="77"/>
        <v>1</v>
      </c>
    </row>
    <row r="4938" spans="1:23" x14ac:dyDescent="0.3">
      <c r="A4938" s="2">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s="3">
        <v>33.74</v>
      </c>
      <c r="S4938">
        <v>7</v>
      </c>
      <c r="T4938">
        <v>0</v>
      </c>
      <c r="U4938">
        <v>15.5204</v>
      </c>
      <c r="V4938">
        <f>DATEDIF(Superstore_Data[[#This Row],[Order Date]],Superstore_Data[[#This Row],[Ship Date]],"d")</f>
        <v>7</v>
      </c>
      <c r="W4938">
        <f t="shared" si="77"/>
        <v>1</v>
      </c>
    </row>
    <row r="4939" spans="1:23" x14ac:dyDescent="0.3">
      <c r="A4939" s="2">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s="3">
        <v>1325.85</v>
      </c>
      <c r="S4939">
        <v>5</v>
      </c>
      <c r="T4939">
        <v>0</v>
      </c>
      <c r="U4939">
        <v>238.65299999999999</v>
      </c>
      <c r="V4939">
        <f>DATEDIF(Superstore_Data[[#This Row],[Order Date]],Superstore_Data[[#This Row],[Ship Date]],"d")</f>
        <v>5</v>
      </c>
      <c r="W4939">
        <f t="shared" si="77"/>
        <v>1</v>
      </c>
    </row>
    <row r="4940" spans="1:23" x14ac:dyDescent="0.3">
      <c r="A4940" s="2">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s="3">
        <v>333.99900000000002</v>
      </c>
      <c r="S4940">
        <v>3</v>
      </c>
      <c r="T4940">
        <v>0.15</v>
      </c>
      <c r="U4940">
        <v>3.9293999999999998</v>
      </c>
      <c r="V4940">
        <f>DATEDIF(Superstore_Data[[#This Row],[Order Date]],Superstore_Data[[#This Row],[Ship Date]],"d")</f>
        <v>5</v>
      </c>
      <c r="W4940">
        <f t="shared" si="77"/>
        <v>1</v>
      </c>
    </row>
    <row r="4941" spans="1:23" x14ac:dyDescent="0.3">
      <c r="A4941" s="2">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s="3">
        <v>19.899999999999999</v>
      </c>
      <c r="S4941">
        <v>5</v>
      </c>
      <c r="T4941">
        <v>0</v>
      </c>
      <c r="U4941">
        <v>6.5670000000000002</v>
      </c>
      <c r="V4941">
        <f>DATEDIF(Superstore_Data[[#This Row],[Order Date]],Superstore_Data[[#This Row],[Ship Date]],"d")</f>
        <v>5</v>
      </c>
      <c r="W4941">
        <f t="shared" si="77"/>
        <v>1</v>
      </c>
    </row>
    <row r="4942" spans="1:23" x14ac:dyDescent="0.3">
      <c r="A4942" s="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s="3">
        <v>1268.82</v>
      </c>
      <c r="S4942">
        <v>9</v>
      </c>
      <c r="T4942">
        <v>0</v>
      </c>
      <c r="U4942">
        <v>266.4522</v>
      </c>
      <c r="V4942">
        <f>DATEDIF(Superstore_Data[[#This Row],[Order Date]],Superstore_Data[[#This Row],[Ship Date]],"d")</f>
        <v>7</v>
      </c>
      <c r="W4942">
        <f t="shared" si="77"/>
        <v>1</v>
      </c>
    </row>
    <row r="4943" spans="1:23" x14ac:dyDescent="0.3">
      <c r="A4943" s="2">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s="3">
        <v>283.92</v>
      </c>
      <c r="S4943">
        <v>4</v>
      </c>
      <c r="T4943">
        <v>0</v>
      </c>
      <c r="U4943">
        <v>82.336799999999997</v>
      </c>
      <c r="V4943">
        <f>DATEDIF(Superstore_Data[[#This Row],[Order Date]],Superstore_Data[[#This Row],[Ship Date]],"d")</f>
        <v>7</v>
      </c>
      <c r="W4943">
        <f t="shared" si="77"/>
        <v>1</v>
      </c>
    </row>
    <row r="4944" spans="1:23" x14ac:dyDescent="0.3">
      <c r="A4944" s="2">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s="3">
        <v>5.68</v>
      </c>
      <c r="S4944">
        <v>2</v>
      </c>
      <c r="T4944">
        <v>0</v>
      </c>
      <c r="U4944">
        <v>1.7607999999999999</v>
      </c>
      <c r="V4944">
        <f>DATEDIF(Superstore_Data[[#This Row],[Order Date]],Superstore_Data[[#This Row],[Ship Date]],"d")</f>
        <v>7</v>
      </c>
      <c r="W4944">
        <f t="shared" si="77"/>
        <v>1</v>
      </c>
    </row>
    <row r="4945" spans="1:23" x14ac:dyDescent="0.3">
      <c r="A4945" s="2">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3">
        <v>375.34</v>
      </c>
      <c r="S4945">
        <v>1</v>
      </c>
      <c r="T4945">
        <v>0</v>
      </c>
      <c r="U4945">
        <v>18.766999999999999</v>
      </c>
      <c r="V4945">
        <f>DATEDIF(Superstore_Data[[#This Row],[Order Date]],Superstore_Data[[#This Row],[Ship Date]],"d")</f>
        <v>6</v>
      </c>
      <c r="W4945">
        <f t="shared" si="77"/>
        <v>1</v>
      </c>
    </row>
    <row r="4946" spans="1:23" x14ac:dyDescent="0.3">
      <c r="A4946" s="2">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s="3">
        <v>96.08</v>
      </c>
      <c r="S4946">
        <v>2</v>
      </c>
      <c r="T4946">
        <v>0</v>
      </c>
      <c r="U4946">
        <v>46.118400000000001</v>
      </c>
      <c r="V4946">
        <f>DATEDIF(Superstore_Data[[#This Row],[Order Date]],Superstore_Data[[#This Row],[Ship Date]],"d")</f>
        <v>1</v>
      </c>
      <c r="W4946">
        <f t="shared" si="77"/>
        <v>1</v>
      </c>
    </row>
    <row r="4947" spans="1:23" x14ac:dyDescent="0.3">
      <c r="A4947" s="2">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s="3">
        <v>11.68</v>
      </c>
      <c r="S4947">
        <v>2</v>
      </c>
      <c r="T4947">
        <v>0.2</v>
      </c>
      <c r="U4947">
        <v>3.9420000000000002</v>
      </c>
      <c r="V4947">
        <f>DATEDIF(Superstore_Data[[#This Row],[Order Date]],Superstore_Data[[#This Row],[Ship Date]],"d")</f>
        <v>1</v>
      </c>
      <c r="W4947">
        <f t="shared" si="77"/>
        <v>1</v>
      </c>
    </row>
    <row r="4948" spans="1:23" x14ac:dyDescent="0.3">
      <c r="A4948" s="2">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s="3">
        <v>4.3600000000000003</v>
      </c>
      <c r="S4948">
        <v>2</v>
      </c>
      <c r="T4948">
        <v>0</v>
      </c>
      <c r="U4948">
        <v>1.7876000000000001</v>
      </c>
      <c r="V4948">
        <f>DATEDIF(Superstore_Data[[#This Row],[Order Date]],Superstore_Data[[#This Row],[Ship Date]],"d")</f>
        <v>1</v>
      </c>
      <c r="W4948">
        <f t="shared" si="77"/>
        <v>1</v>
      </c>
    </row>
    <row r="4949" spans="1:23" x14ac:dyDescent="0.3">
      <c r="A4949" s="2">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s="3">
        <v>29.24</v>
      </c>
      <c r="S4949">
        <v>4</v>
      </c>
      <c r="T4949">
        <v>0</v>
      </c>
      <c r="U4949">
        <v>13.742800000000001</v>
      </c>
      <c r="V4949">
        <f>DATEDIF(Superstore_Data[[#This Row],[Order Date]],Superstore_Data[[#This Row],[Ship Date]],"d")</f>
        <v>5</v>
      </c>
      <c r="W4949">
        <f t="shared" si="77"/>
        <v>1</v>
      </c>
    </row>
    <row r="4950" spans="1:23" x14ac:dyDescent="0.3">
      <c r="A4950" s="2">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s="3">
        <v>117.488</v>
      </c>
      <c r="S4950">
        <v>7</v>
      </c>
      <c r="T4950">
        <v>0.2</v>
      </c>
      <c r="U4950">
        <v>41.120800000000003</v>
      </c>
      <c r="V4950">
        <f>DATEDIF(Superstore_Data[[#This Row],[Order Date]],Superstore_Data[[#This Row],[Ship Date]],"d")</f>
        <v>5</v>
      </c>
      <c r="W4950">
        <f t="shared" si="77"/>
        <v>1</v>
      </c>
    </row>
    <row r="4951" spans="1:23" x14ac:dyDescent="0.3">
      <c r="A4951" s="2">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s="3">
        <v>18.84</v>
      </c>
      <c r="S4951">
        <v>3</v>
      </c>
      <c r="T4951">
        <v>0</v>
      </c>
      <c r="U4951">
        <v>6.0288000000000004</v>
      </c>
      <c r="V4951">
        <f>DATEDIF(Superstore_Data[[#This Row],[Order Date]],Superstore_Data[[#This Row],[Ship Date]],"d")</f>
        <v>5</v>
      </c>
      <c r="W4951">
        <f t="shared" si="77"/>
        <v>1</v>
      </c>
    </row>
    <row r="4952" spans="1:23" x14ac:dyDescent="0.3">
      <c r="A4952" s="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s="3">
        <v>12.42</v>
      </c>
      <c r="S4952">
        <v>3</v>
      </c>
      <c r="T4952">
        <v>0</v>
      </c>
      <c r="U4952">
        <v>5.2164000000000001</v>
      </c>
      <c r="V4952">
        <f>DATEDIF(Superstore_Data[[#This Row],[Order Date]],Superstore_Data[[#This Row],[Ship Date]],"d")</f>
        <v>4</v>
      </c>
      <c r="W4952">
        <f t="shared" si="77"/>
        <v>1</v>
      </c>
    </row>
    <row r="4953" spans="1:23" x14ac:dyDescent="0.3">
      <c r="A4953" s="2">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s="3">
        <v>12.96</v>
      </c>
      <c r="S4953">
        <v>2</v>
      </c>
      <c r="T4953">
        <v>0</v>
      </c>
      <c r="U4953">
        <v>6.2207999999999997</v>
      </c>
      <c r="V4953">
        <f>DATEDIF(Superstore_Data[[#This Row],[Order Date]],Superstore_Data[[#This Row],[Ship Date]],"d")</f>
        <v>4</v>
      </c>
      <c r="W4953">
        <f t="shared" si="77"/>
        <v>1</v>
      </c>
    </row>
    <row r="4954" spans="1:23" x14ac:dyDescent="0.3">
      <c r="A4954" s="2">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s="3">
        <v>69.48</v>
      </c>
      <c r="S4954">
        <v>1</v>
      </c>
      <c r="T4954">
        <v>0</v>
      </c>
      <c r="U4954">
        <v>20.844000000000001</v>
      </c>
      <c r="V4954">
        <f>DATEDIF(Superstore_Data[[#This Row],[Order Date]],Superstore_Data[[#This Row],[Ship Date]],"d")</f>
        <v>4</v>
      </c>
      <c r="W4954">
        <f t="shared" si="77"/>
        <v>1</v>
      </c>
    </row>
    <row r="4955" spans="1:23" x14ac:dyDescent="0.3">
      <c r="A4955" s="2">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s="3">
        <v>85.9</v>
      </c>
      <c r="S4955">
        <v>2</v>
      </c>
      <c r="T4955">
        <v>0</v>
      </c>
      <c r="U4955">
        <v>2.577</v>
      </c>
      <c r="V4955">
        <f>DATEDIF(Superstore_Data[[#This Row],[Order Date]],Superstore_Data[[#This Row],[Ship Date]],"d")</f>
        <v>4</v>
      </c>
      <c r="W4955">
        <f t="shared" si="77"/>
        <v>1</v>
      </c>
    </row>
    <row r="4956" spans="1:23" x14ac:dyDescent="0.3">
      <c r="A4956" s="2">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3">
        <v>18.059999999999999</v>
      </c>
      <c r="S4956">
        <v>7</v>
      </c>
      <c r="T4956">
        <v>0</v>
      </c>
      <c r="U4956">
        <v>4.6955999999999998</v>
      </c>
      <c r="V4956">
        <f>DATEDIF(Superstore_Data[[#This Row],[Order Date]],Superstore_Data[[#This Row],[Ship Date]],"d")</f>
        <v>4</v>
      </c>
      <c r="W4956">
        <f t="shared" si="77"/>
        <v>1</v>
      </c>
    </row>
    <row r="4957" spans="1:23" x14ac:dyDescent="0.3">
      <c r="A4957" s="2">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3">
        <v>79.14</v>
      </c>
      <c r="S4957">
        <v>3</v>
      </c>
      <c r="T4957">
        <v>0</v>
      </c>
      <c r="U4957">
        <v>36.404400000000003</v>
      </c>
      <c r="V4957">
        <f>DATEDIF(Superstore_Data[[#This Row],[Order Date]],Superstore_Data[[#This Row],[Ship Date]],"d")</f>
        <v>4</v>
      </c>
      <c r="W4957">
        <f t="shared" si="77"/>
        <v>1</v>
      </c>
    </row>
    <row r="4958" spans="1:23" x14ac:dyDescent="0.3">
      <c r="A4958" s="2">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s="3">
        <v>37.4</v>
      </c>
      <c r="S4958">
        <v>2</v>
      </c>
      <c r="T4958">
        <v>0</v>
      </c>
      <c r="U4958">
        <v>14.212</v>
      </c>
      <c r="V4958">
        <f>DATEDIF(Superstore_Data[[#This Row],[Order Date]],Superstore_Data[[#This Row],[Ship Date]],"d")</f>
        <v>4</v>
      </c>
      <c r="W4958">
        <f t="shared" si="77"/>
        <v>1</v>
      </c>
    </row>
    <row r="4959" spans="1:23" x14ac:dyDescent="0.3">
      <c r="A4959" s="2">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s="3">
        <v>2.512</v>
      </c>
      <c r="S4959">
        <v>2</v>
      </c>
      <c r="T4959">
        <v>0.8</v>
      </c>
      <c r="U4959">
        <v>-4.3959999999999999</v>
      </c>
      <c r="V4959">
        <f>DATEDIF(Superstore_Data[[#This Row],[Order Date]],Superstore_Data[[#This Row],[Ship Date]],"d")</f>
        <v>6</v>
      </c>
      <c r="W4959">
        <f t="shared" si="77"/>
        <v>1</v>
      </c>
    </row>
    <row r="4960" spans="1:23" x14ac:dyDescent="0.3">
      <c r="A4960" s="2">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s="3">
        <v>18.864000000000001</v>
      </c>
      <c r="S4960">
        <v>9</v>
      </c>
      <c r="T4960">
        <v>0.2</v>
      </c>
      <c r="U4960">
        <v>6.1307999999999998</v>
      </c>
      <c r="V4960">
        <f>DATEDIF(Superstore_Data[[#This Row],[Order Date]],Superstore_Data[[#This Row],[Ship Date]],"d")</f>
        <v>6</v>
      </c>
      <c r="W4960">
        <f t="shared" si="77"/>
        <v>1</v>
      </c>
    </row>
    <row r="4961" spans="1:23" x14ac:dyDescent="0.3">
      <c r="A4961" s="2">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s="3">
        <v>61.192</v>
      </c>
      <c r="S4961">
        <v>1</v>
      </c>
      <c r="T4961">
        <v>0.2</v>
      </c>
      <c r="U4961">
        <v>6.1192000000000002</v>
      </c>
      <c r="V4961">
        <f>DATEDIF(Superstore_Data[[#This Row],[Order Date]],Superstore_Data[[#This Row],[Ship Date]],"d")</f>
        <v>4</v>
      </c>
      <c r="W4961">
        <f t="shared" si="77"/>
        <v>1</v>
      </c>
    </row>
    <row r="4962" spans="1:23" x14ac:dyDescent="0.3">
      <c r="A4962" s="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s="3">
        <v>67.84</v>
      </c>
      <c r="S4962">
        <v>1</v>
      </c>
      <c r="T4962">
        <v>0</v>
      </c>
      <c r="U4962">
        <v>18.316800000000001</v>
      </c>
      <c r="V4962">
        <f>DATEDIF(Superstore_Data[[#This Row],[Order Date]],Superstore_Data[[#This Row],[Ship Date]],"d")</f>
        <v>4</v>
      </c>
      <c r="W4962">
        <f t="shared" si="77"/>
        <v>1</v>
      </c>
    </row>
    <row r="4963" spans="1:23" x14ac:dyDescent="0.3">
      <c r="A4963" s="2">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s="3">
        <v>48.712000000000003</v>
      </c>
      <c r="S4963">
        <v>1</v>
      </c>
      <c r="T4963">
        <v>0.2</v>
      </c>
      <c r="U4963">
        <v>5.4801000000000002</v>
      </c>
      <c r="V4963">
        <f>DATEDIF(Superstore_Data[[#This Row],[Order Date]],Superstore_Data[[#This Row],[Ship Date]],"d")</f>
        <v>1</v>
      </c>
      <c r="W4963">
        <f t="shared" si="77"/>
        <v>1</v>
      </c>
    </row>
    <row r="4964" spans="1:23" x14ac:dyDescent="0.3">
      <c r="A4964" s="2">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s="3">
        <v>17.940000000000001</v>
      </c>
      <c r="S4964">
        <v>3</v>
      </c>
      <c r="T4964">
        <v>0</v>
      </c>
      <c r="U4964">
        <v>4.6643999999999997</v>
      </c>
      <c r="V4964">
        <f>DATEDIF(Superstore_Data[[#This Row],[Order Date]],Superstore_Data[[#This Row],[Ship Date]],"d")</f>
        <v>1</v>
      </c>
      <c r="W4964">
        <f t="shared" si="77"/>
        <v>1</v>
      </c>
    </row>
    <row r="4965" spans="1:23" x14ac:dyDescent="0.3">
      <c r="A4965" s="2">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s="3">
        <v>242.94</v>
      </c>
      <c r="S4965">
        <v>3</v>
      </c>
      <c r="T4965">
        <v>0</v>
      </c>
      <c r="U4965">
        <v>4.8587999999999996</v>
      </c>
      <c r="V4965">
        <f>DATEDIF(Superstore_Data[[#This Row],[Order Date]],Superstore_Data[[#This Row],[Ship Date]],"d")</f>
        <v>1</v>
      </c>
      <c r="W4965">
        <f t="shared" si="77"/>
        <v>1</v>
      </c>
    </row>
    <row r="4966" spans="1:23" x14ac:dyDescent="0.3">
      <c r="A4966" s="2">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s="3">
        <v>7.7640000000000002</v>
      </c>
      <c r="S4966">
        <v>4</v>
      </c>
      <c r="T4966">
        <v>0.7</v>
      </c>
      <c r="U4966">
        <v>-5.1760000000000002</v>
      </c>
      <c r="V4966">
        <f>DATEDIF(Superstore_Data[[#This Row],[Order Date]],Superstore_Data[[#This Row],[Ship Date]],"d")</f>
        <v>4</v>
      </c>
      <c r="W4966">
        <f t="shared" si="77"/>
        <v>1</v>
      </c>
    </row>
    <row r="4967" spans="1:23" x14ac:dyDescent="0.3">
      <c r="A4967" s="2">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s="3">
        <v>467.04</v>
      </c>
      <c r="S4967">
        <v>4</v>
      </c>
      <c r="T4967">
        <v>0.2</v>
      </c>
      <c r="U4967">
        <v>58.38</v>
      </c>
      <c r="V4967">
        <f>DATEDIF(Superstore_Data[[#This Row],[Order Date]],Superstore_Data[[#This Row],[Ship Date]],"d")</f>
        <v>3</v>
      </c>
      <c r="W4967">
        <f t="shared" si="77"/>
        <v>1</v>
      </c>
    </row>
    <row r="4968" spans="1:23" x14ac:dyDescent="0.3">
      <c r="A4968" s="2">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s="3">
        <v>128.85</v>
      </c>
      <c r="S4968">
        <v>3</v>
      </c>
      <c r="T4968">
        <v>0</v>
      </c>
      <c r="U4968">
        <v>3.8654999999999999</v>
      </c>
      <c r="V4968">
        <f>DATEDIF(Superstore_Data[[#This Row],[Order Date]],Superstore_Data[[#This Row],[Ship Date]],"d")</f>
        <v>3</v>
      </c>
      <c r="W4968">
        <f t="shared" si="77"/>
        <v>1</v>
      </c>
    </row>
    <row r="4969" spans="1:23" x14ac:dyDescent="0.3">
      <c r="A4969" s="2">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s="3">
        <v>8.4</v>
      </c>
      <c r="S4969">
        <v>2</v>
      </c>
      <c r="T4969">
        <v>0</v>
      </c>
      <c r="U4969">
        <v>4.1159999999999997</v>
      </c>
      <c r="V4969">
        <f>DATEDIF(Superstore_Data[[#This Row],[Order Date]],Superstore_Data[[#This Row],[Ship Date]],"d")</f>
        <v>3</v>
      </c>
      <c r="W4969">
        <f t="shared" si="77"/>
        <v>1</v>
      </c>
    </row>
    <row r="4970" spans="1:23" x14ac:dyDescent="0.3">
      <c r="A4970" s="2">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s="3">
        <v>199.98</v>
      </c>
      <c r="S4970">
        <v>2</v>
      </c>
      <c r="T4970">
        <v>0</v>
      </c>
      <c r="U4970">
        <v>83.991600000000005</v>
      </c>
      <c r="V4970">
        <f>DATEDIF(Superstore_Data[[#This Row],[Order Date]],Superstore_Data[[#This Row],[Ship Date]],"d")</f>
        <v>3</v>
      </c>
      <c r="W4970">
        <f t="shared" si="77"/>
        <v>1</v>
      </c>
    </row>
    <row r="4971" spans="1:23" x14ac:dyDescent="0.3">
      <c r="A4971" s="2">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s="3">
        <v>110.98</v>
      </c>
      <c r="S4971">
        <v>1</v>
      </c>
      <c r="T4971">
        <v>0</v>
      </c>
      <c r="U4971">
        <v>15.5372</v>
      </c>
      <c r="V4971">
        <f>DATEDIF(Superstore_Data[[#This Row],[Order Date]],Superstore_Data[[#This Row],[Ship Date]],"d")</f>
        <v>3</v>
      </c>
      <c r="W4971">
        <f t="shared" si="77"/>
        <v>1</v>
      </c>
    </row>
    <row r="4972" spans="1:23" x14ac:dyDescent="0.3">
      <c r="A4972" s="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s="3">
        <v>207.98400000000001</v>
      </c>
      <c r="S4972">
        <v>2</v>
      </c>
      <c r="T4972">
        <v>0.2</v>
      </c>
      <c r="U4972">
        <v>-28.597799999999999</v>
      </c>
      <c r="V4972">
        <f>DATEDIF(Superstore_Data[[#This Row],[Order Date]],Superstore_Data[[#This Row],[Ship Date]],"d")</f>
        <v>3</v>
      </c>
      <c r="W4972">
        <f t="shared" si="77"/>
        <v>1</v>
      </c>
    </row>
    <row r="4973" spans="1:23" x14ac:dyDescent="0.3">
      <c r="A4973" s="2">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s="3">
        <v>36.112000000000002</v>
      </c>
      <c r="S4973">
        <v>2</v>
      </c>
      <c r="T4973">
        <v>0.2</v>
      </c>
      <c r="U4973">
        <v>12.639200000000001</v>
      </c>
      <c r="V4973">
        <f>DATEDIF(Superstore_Data[[#This Row],[Order Date]],Superstore_Data[[#This Row],[Ship Date]],"d")</f>
        <v>3</v>
      </c>
      <c r="W4973">
        <f t="shared" si="77"/>
        <v>1</v>
      </c>
    </row>
    <row r="4974" spans="1:23" x14ac:dyDescent="0.3">
      <c r="A4974" s="2">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s="3">
        <v>35.567999999999998</v>
      </c>
      <c r="S4974">
        <v>2</v>
      </c>
      <c r="T4974">
        <v>0.2</v>
      </c>
      <c r="U4974">
        <v>5.7797999999999998</v>
      </c>
      <c r="V4974">
        <f>DATEDIF(Superstore_Data[[#This Row],[Order Date]],Superstore_Data[[#This Row],[Ship Date]],"d")</f>
        <v>3</v>
      </c>
      <c r="W4974">
        <f t="shared" si="77"/>
        <v>1</v>
      </c>
    </row>
    <row r="4975" spans="1:23" x14ac:dyDescent="0.3">
      <c r="A4975" s="2">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s="3">
        <v>88.768000000000001</v>
      </c>
      <c r="S4975">
        <v>2</v>
      </c>
      <c r="T4975">
        <v>0.2</v>
      </c>
      <c r="U4975">
        <v>31.0688</v>
      </c>
      <c r="V4975">
        <f>DATEDIF(Superstore_Data[[#This Row],[Order Date]],Superstore_Data[[#This Row],[Ship Date]],"d")</f>
        <v>3</v>
      </c>
      <c r="W4975">
        <f t="shared" si="77"/>
        <v>1</v>
      </c>
    </row>
    <row r="4976" spans="1:23" x14ac:dyDescent="0.3">
      <c r="A4976" s="2">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s="3">
        <v>12.9</v>
      </c>
      <c r="S4976">
        <v>2</v>
      </c>
      <c r="T4976">
        <v>0</v>
      </c>
      <c r="U4976">
        <v>6.3209999999999997</v>
      </c>
      <c r="V4976">
        <f>DATEDIF(Superstore_Data[[#This Row],[Order Date]],Superstore_Data[[#This Row],[Ship Date]],"d")</f>
        <v>5</v>
      </c>
      <c r="W4976">
        <f t="shared" si="77"/>
        <v>1</v>
      </c>
    </row>
    <row r="4977" spans="1:23" x14ac:dyDescent="0.3">
      <c r="A4977" s="2">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s="3">
        <v>717.12</v>
      </c>
      <c r="S4977">
        <v>9</v>
      </c>
      <c r="T4977">
        <v>0.2</v>
      </c>
      <c r="U4977">
        <v>152.38800000000001</v>
      </c>
      <c r="V4977">
        <f>DATEDIF(Superstore_Data[[#This Row],[Order Date]],Superstore_Data[[#This Row],[Ship Date]],"d")</f>
        <v>5</v>
      </c>
      <c r="W4977">
        <f t="shared" si="77"/>
        <v>1</v>
      </c>
    </row>
    <row r="4978" spans="1:23" x14ac:dyDescent="0.3">
      <c r="A4978" s="2">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s="3">
        <v>21.36</v>
      </c>
      <c r="S4978">
        <v>5</v>
      </c>
      <c r="T4978">
        <v>0.2</v>
      </c>
      <c r="U4978">
        <v>7.2089999999999996</v>
      </c>
      <c r="V4978">
        <f>DATEDIF(Superstore_Data[[#This Row],[Order Date]],Superstore_Data[[#This Row],[Ship Date]],"d")</f>
        <v>2</v>
      </c>
      <c r="W4978">
        <f t="shared" si="77"/>
        <v>1</v>
      </c>
    </row>
    <row r="4979" spans="1:23" x14ac:dyDescent="0.3">
      <c r="A4979" s="2">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s="3">
        <v>6.6879999999999997</v>
      </c>
      <c r="S4979">
        <v>2</v>
      </c>
      <c r="T4979">
        <v>0.2</v>
      </c>
      <c r="U4979">
        <v>2.3408000000000002</v>
      </c>
      <c r="V4979">
        <f>DATEDIF(Superstore_Data[[#This Row],[Order Date]],Superstore_Data[[#This Row],[Ship Date]],"d")</f>
        <v>2</v>
      </c>
      <c r="W4979">
        <f t="shared" si="77"/>
        <v>1</v>
      </c>
    </row>
    <row r="4980" spans="1:23" x14ac:dyDescent="0.3">
      <c r="A4980" s="2">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s="3">
        <v>773.94</v>
      </c>
      <c r="S4980">
        <v>6</v>
      </c>
      <c r="T4980">
        <v>0</v>
      </c>
      <c r="U4980">
        <v>224.4426</v>
      </c>
      <c r="V4980">
        <f>DATEDIF(Superstore_Data[[#This Row],[Order Date]],Superstore_Data[[#This Row],[Ship Date]],"d")</f>
        <v>2</v>
      </c>
      <c r="W4980">
        <f t="shared" si="77"/>
        <v>1</v>
      </c>
    </row>
    <row r="4981" spans="1:23" x14ac:dyDescent="0.3">
      <c r="A4981" s="2">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3">
        <v>20.568000000000001</v>
      </c>
      <c r="S4981">
        <v>3</v>
      </c>
      <c r="T4981">
        <v>0.2</v>
      </c>
      <c r="U4981">
        <v>1.5426</v>
      </c>
      <c r="V4981">
        <f>DATEDIF(Superstore_Data[[#This Row],[Order Date]],Superstore_Data[[#This Row],[Ship Date]],"d")</f>
        <v>4</v>
      </c>
      <c r="W4981">
        <f t="shared" si="77"/>
        <v>1</v>
      </c>
    </row>
    <row r="4982" spans="1:23" x14ac:dyDescent="0.3">
      <c r="A4982" s="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s="3">
        <v>4.3559999999999999</v>
      </c>
      <c r="S4982">
        <v>2</v>
      </c>
      <c r="T4982">
        <v>0.8</v>
      </c>
      <c r="U4982">
        <v>-11.761200000000001</v>
      </c>
      <c r="V4982">
        <f>DATEDIF(Superstore_Data[[#This Row],[Order Date]],Superstore_Data[[#This Row],[Ship Date]],"d")</f>
        <v>4</v>
      </c>
      <c r="W4982">
        <f t="shared" si="77"/>
        <v>1</v>
      </c>
    </row>
    <row r="4983" spans="1:23" x14ac:dyDescent="0.3">
      <c r="A4983" s="2">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s="3">
        <v>19.04</v>
      </c>
      <c r="S4983">
        <v>4</v>
      </c>
      <c r="T4983">
        <v>0.2</v>
      </c>
      <c r="U4983">
        <v>-1.4279999999999999</v>
      </c>
      <c r="V4983">
        <f>DATEDIF(Superstore_Data[[#This Row],[Order Date]],Superstore_Data[[#This Row],[Ship Date]],"d")</f>
        <v>4</v>
      </c>
      <c r="W4983">
        <f t="shared" si="77"/>
        <v>1</v>
      </c>
    </row>
    <row r="4984" spans="1:23" x14ac:dyDescent="0.3">
      <c r="A4984" s="2">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s="3">
        <v>5.22</v>
      </c>
      <c r="S4984">
        <v>2</v>
      </c>
      <c r="T4984">
        <v>0</v>
      </c>
      <c r="U4984">
        <v>2.4011999999999998</v>
      </c>
      <c r="V4984">
        <f>DATEDIF(Superstore_Data[[#This Row],[Order Date]],Superstore_Data[[#This Row],[Ship Date]],"d")</f>
        <v>6</v>
      </c>
      <c r="W4984">
        <f t="shared" si="77"/>
        <v>1</v>
      </c>
    </row>
    <row r="4985" spans="1:23" x14ac:dyDescent="0.3">
      <c r="A4985" s="2">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s="3">
        <v>84.84</v>
      </c>
      <c r="S4985">
        <v>3</v>
      </c>
      <c r="T4985">
        <v>0</v>
      </c>
      <c r="U4985">
        <v>22.9068</v>
      </c>
      <c r="V4985">
        <f>DATEDIF(Superstore_Data[[#This Row],[Order Date]],Superstore_Data[[#This Row],[Ship Date]],"d")</f>
        <v>4</v>
      </c>
      <c r="W4985">
        <f t="shared" si="77"/>
        <v>1</v>
      </c>
    </row>
    <row r="4986" spans="1:23" x14ac:dyDescent="0.3">
      <c r="A4986" s="2">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s="3">
        <v>7.24</v>
      </c>
      <c r="S4986">
        <v>5</v>
      </c>
      <c r="T4986">
        <v>0.2</v>
      </c>
      <c r="U4986">
        <v>1.1765000000000001</v>
      </c>
      <c r="V4986">
        <f>DATEDIF(Superstore_Data[[#This Row],[Order Date]],Superstore_Data[[#This Row],[Ship Date]],"d")</f>
        <v>4</v>
      </c>
      <c r="W4986">
        <f t="shared" si="77"/>
        <v>1</v>
      </c>
    </row>
    <row r="4987" spans="1:23" x14ac:dyDescent="0.3">
      <c r="A4987" s="2">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s="3">
        <v>14.4</v>
      </c>
      <c r="S4987">
        <v>5</v>
      </c>
      <c r="T4987">
        <v>0</v>
      </c>
      <c r="U4987">
        <v>7.056</v>
      </c>
      <c r="V4987">
        <f>DATEDIF(Superstore_Data[[#This Row],[Order Date]],Superstore_Data[[#This Row],[Ship Date]],"d")</f>
        <v>0</v>
      </c>
      <c r="W4987">
        <f t="shared" si="77"/>
        <v>1</v>
      </c>
    </row>
    <row r="4988" spans="1:23" x14ac:dyDescent="0.3">
      <c r="A4988" s="2">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s="3">
        <v>15.552</v>
      </c>
      <c r="S4988">
        <v>3</v>
      </c>
      <c r="T4988">
        <v>0.2</v>
      </c>
      <c r="U4988">
        <v>5.4432</v>
      </c>
      <c r="V4988">
        <f>DATEDIF(Superstore_Data[[#This Row],[Order Date]],Superstore_Data[[#This Row],[Ship Date]],"d")</f>
        <v>4</v>
      </c>
      <c r="W4988">
        <f t="shared" si="77"/>
        <v>1</v>
      </c>
    </row>
    <row r="4989" spans="1:23" x14ac:dyDescent="0.3">
      <c r="A4989" s="2">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s="3">
        <v>1325.76</v>
      </c>
      <c r="S4989">
        <v>6</v>
      </c>
      <c r="T4989">
        <v>0.2</v>
      </c>
      <c r="U4989">
        <v>149.148</v>
      </c>
      <c r="V4989">
        <f>DATEDIF(Superstore_Data[[#This Row],[Order Date]],Superstore_Data[[#This Row],[Ship Date]],"d")</f>
        <v>4</v>
      </c>
      <c r="W4989">
        <f t="shared" si="77"/>
        <v>1</v>
      </c>
    </row>
    <row r="4990" spans="1:23" x14ac:dyDescent="0.3">
      <c r="A4990" s="2">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s="3">
        <v>3.1080000000000001</v>
      </c>
      <c r="S4990">
        <v>2</v>
      </c>
      <c r="T4990">
        <v>0.7</v>
      </c>
      <c r="U4990">
        <v>-2.1756000000000002</v>
      </c>
      <c r="V4990">
        <f>DATEDIF(Superstore_Data[[#This Row],[Order Date]],Superstore_Data[[#This Row],[Ship Date]],"d")</f>
        <v>4</v>
      </c>
      <c r="W4990">
        <f t="shared" si="77"/>
        <v>1</v>
      </c>
    </row>
    <row r="4991" spans="1:23" x14ac:dyDescent="0.3">
      <c r="A4991" s="2">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s="3">
        <v>6.6719999999999997</v>
      </c>
      <c r="S4991">
        <v>3</v>
      </c>
      <c r="T4991">
        <v>0.2</v>
      </c>
      <c r="U4991">
        <v>2.1684000000000001</v>
      </c>
      <c r="V4991">
        <f>DATEDIF(Superstore_Data[[#This Row],[Order Date]],Superstore_Data[[#This Row],[Ship Date]],"d")</f>
        <v>4</v>
      </c>
      <c r="W4991">
        <f t="shared" si="77"/>
        <v>1</v>
      </c>
    </row>
    <row r="4992" spans="1:23" x14ac:dyDescent="0.3">
      <c r="A4992" s="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s="3">
        <v>689.40800000000002</v>
      </c>
      <c r="S4992">
        <v>4</v>
      </c>
      <c r="T4992">
        <v>0.2</v>
      </c>
      <c r="U4992">
        <v>77.558400000000006</v>
      </c>
      <c r="V4992">
        <f>DATEDIF(Superstore_Data[[#This Row],[Order Date]],Superstore_Data[[#This Row],[Ship Date]],"d")</f>
        <v>4</v>
      </c>
      <c r="W4992">
        <f t="shared" si="77"/>
        <v>1</v>
      </c>
    </row>
    <row r="4993" spans="1:23" x14ac:dyDescent="0.3">
      <c r="A4993" s="2">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s="3">
        <v>1889.99</v>
      </c>
      <c r="S4993">
        <v>5</v>
      </c>
      <c r="T4993">
        <v>0.8</v>
      </c>
      <c r="U4993">
        <v>-2929.4845</v>
      </c>
      <c r="V4993">
        <f>DATEDIF(Superstore_Data[[#This Row],[Order Date]],Superstore_Data[[#This Row],[Ship Date]],"d")</f>
        <v>6</v>
      </c>
      <c r="W4993">
        <f t="shared" si="77"/>
        <v>1</v>
      </c>
    </row>
    <row r="4994" spans="1:23" x14ac:dyDescent="0.3">
      <c r="A4994" s="2">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s="3">
        <v>55.936</v>
      </c>
      <c r="S4994">
        <v>8</v>
      </c>
      <c r="T4994">
        <v>0.2</v>
      </c>
      <c r="U4994">
        <v>18.878399999999999</v>
      </c>
      <c r="V4994">
        <f>DATEDIF(Superstore_Data[[#This Row],[Order Date]],Superstore_Data[[#This Row],[Ship Date]],"d")</f>
        <v>7</v>
      </c>
      <c r="W4994">
        <f t="shared" ref="W4994:W5057" si="78">COUNTIF($A:$A,A4994)</f>
        <v>1</v>
      </c>
    </row>
    <row r="4995" spans="1:23" x14ac:dyDescent="0.3">
      <c r="A4995" s="2">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s="3">
        <v>18.431999999999999</v>
      </c>
      <c r="S4995">
        <v>8</v>
      </c>
      <c r="T4995">
        <v>0.2</v>
      </c>
      <c r="U4995">
        <v>5.9904000000000002</v>
      </c>
      <c r="V4995">
        <f>DATEDIF(Superstore_Data[[#This Row],[Order Date]],Superstore_Data[[#This Row],[Ship Date]],"d")</f>
        <v>7</v>
      </c>
      <c r="W4995">
        <f t="shared" si="78"/>
        <v>1</v>
      </c>
    </row>
    <row r="4996" spans="1:23" x14ac:dyDescent="0.3">
      <c r="A4996" s="2">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s="3">
        <v>20.32</v>
      </c>
      <c r="S4996">
        <v>5</v>
      </c>
      <c r="T4996">
        <v>0.2</v>
      </c>
      <c r="U4996">
        <v>3.556</v>
      </c>
      <c r="V4996">
        <f>DATEDIF(Superstore_Data[[#This Row],[Order Date]],Superstore_Data[[#This Row],[Ship Date]],"d")</f>
        <v>7</v>
      </c>
      <c r="W4996">
        <f t="shared" si="78"/>
        <v>1</v>
      </c>
    </row>
    <row r="4997" spans="1:23" x14ac:dyDescent="0.3">
      <c r="A4997" s="2">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s="3">
        <v>52.064</v>
      </c>
      <c r="S4997">
        <v>4</v>
      </c>
      <c r="T4997">
        <v>0.2</v>
      </c>
      <c r="U4997">
        <v>18.873200000000001</v>
      </c>
      <c r="V4997">
        <f>DATEDIF(Superstore_Data[[#This Row],[Order Date]],Superstore_Data[[#This Row],[Ship Date]],"d")</f>
        <v>6</v>
      </c>
      <c r="W4997">
        <f t="shared" si="78"/>
        <v>1</v>
      </c>
    </row>
    <row r="4998" spans="1:23" x14ac:dyDescent="0.3">
      <c r="A4998" s="2">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s="3">
        <v>48.783999999999999</v>
      </c>
      <c r="S4998">
        <v>1</v>
      </c>
      <c r="T4998">
        <v>0.2</v>
      </c>
      <c r="U4998">
        <v>3.6587999999999998</v>
      </c>
      <c r="V4998">
        <f>DATEDIF(Superstore_Data[[#This Row],[Order Date]],Superstore_Data[[#This Row],[Ship Date]],"d")</f>
        <v>5</v>
      </c>
      <c r="W4998">
        <f t="shared" si="78"/>
        <v>1</v>
      </c>
    </row>
    <row r="4999" spans="1:23" x14ac:dyDescent="0.3">
      <c r="A4999" s="2">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s="3">
        <v>13.092000000000001</v>
      </c>
      <c r="S4999">
        <v>4</v>
      </c>
      <c r="T4999">
        <v>0.7</v>
      </c>
      <c r="U4999">
        <v>-10.0372</v>
      </c>
      <c r="V4999">
        <f>DATEDIF(Superstore_Data[[#This Row],[Order Date]],Superstore_Data[[#This Row],[Ship Date]],"d")</f>
        <v>5</v>
      </c>
      <c r="W4999">
        <f t="shared" si="78"/>
        <v>1</v>
      </c>
    </row>
    <row r="5000" spans="1:23" x14ac:dyDescent="0.3">
      <c r="A5000" s="2">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s="3">
        <v>109.592</v>
      </c>
      <c r="S5000">
        <v>1</v>
      </c>
      <c r="T5000">
        <v>0.2</v>
      </c>
      <c r="U5000">
        <v>8.2194000000000003</v>
      </c>
      <c r="V5000">
        <f>DATEDIF(Superstore_Data[[#This Row],[Order Date]],Superstore_Data[[#This Row],[Ship Date]],"d")</f>
        <v>4</v>
      </c>
      <c r="W5000">
        <f t="shared" si="78"/>
        <v>1</v>
      </c>
    </row>
    <row r="5001" spans="1:23" x14ac:dyDescent="0.3">
      <c r="A5001" s="2">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s="3">
        <v>56.7</v>
      </c>
      <c r="S5001">
        <v>5</v>
      </c>
      <c r="T5001">
        <v>0</v>
      </c>
      <c r="U5001">
        <v>27.783000000000001</v>
      </c>
      <c r="V5001">
        <f>DATEDIF(Superstore_Data[[#This Row],[Order Date]],Superstore_Data[[#This Row],[Ship Date]],"d")</f>
        <v>4</v>
      </c>
      <c r="W5001">
        <f t="shared" si="78"/>
        <v>1</v>
      </c>
    </row>
    <row r="5002" spans="1:23" x14ac:dyDescent="0.3">
      <c r="A5002" s="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s="3">
        <v>79.989999999999995</v>
      </c>
      <c r="S5002">
        <v>1</v>
      </c>
      <c r="T5002">
        <v>0</v>
      </c>
      <c r="U5002">
        <v>28.796399999999998</v>
      </c>
      <c r="V5002">
        <f>DATEDIF(Superstore_Data[[#This Row],[Order Date]],Superstore_Data[[#This Row],[Ship Date]],"d")</f>
        <v>5</v>
      </c>
      <c r="W5002">
        <f t="shared" si="78"/>
        <v>1</v>
      </c>
    </row>
    <row r="5003" spans="1:23" x14ac:dyDescent="0.3">
      <c r="A5003" s="2">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s="3">
        <v>69.5</v>
      </c>
      <c r="S5003">
        <v>5</v>
      </c>
      <c r="T5003">
        <v>0</v>
      </c>
      <c r="U5003">
        <v>20.155000000000001</v>
      </c>
      <c r="V5003">
        <f>DATEDIF(Superstore_Data[[#This Row],[Order Date]],Superstore_Data[[#This Row],[Ship Date]],"d")</f>
        <v>0</v>
      </c>
      <c r="W5003">
        <f t="shared" si="78"/>
        <v>1</v>
      </c>
    </row>
    <row r="5004" spans="1:23" x14ac:dyDescent="0.3">
      <c r="A5004" s="2">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s="3">
        <v>191.6</v>
      </c>
      <c r="S5004">
        <v>4</v>
      </c>
      <c r="T5004">
        <v>0</v>
      </c>
      <c r="U5004">
        <v>91.968000000000004</v>
      </c>
      <c r="V5004">
        <f>DATEDIF(Superstore_Data[[#This Row],[Order Date]],Superstore_Data[[#This Row],[Ship Date]],"d")</f>
        <v>0</v>
      </c>
      <c r="W5004">
        <f t="shared" si="78"/>
        <v>1</v>
      </c>
    </row>
    <row r="5005" spans="1:23" x14ac:dyDescent="0.3">
      <c r="A5005" s="2">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s="3">
        <v>10.56</v>
      </c>
      <c r="S5005">
        <v>2</v>
      </c>
      <c r="T5005">
        <v>0</v>
      </c>
      <c r="U5005">
        <v>5.0688000000000004</v>
      </c>
      <c r="V5005">
        <f>DATEDIF(Superstore_Data[[#This Row],[Order Date]],Superstore_Data[[#This Row],[Ship Date]],"d")</f>
        <v>5</v>
      </c>
      <c r="W5005">
        <f t="shared" si="78"/>
        <v>1</v>
      </c>
    </row>
    <row r="5006" spans="1:23" x14ac:dyDescent="0.3">
      <c r="A5006" s="2">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s="3">
        <v>47.79</v>
      </c>
      <c r="S5006">
        <v>3</v>
      </c>
      <c r="T5006">
        <v>0</v>
      </c>
      <c r="U5006">
        <v>16.2486</v>
      </c>
      <c r="V5006">
        <f>DATEDIF(Superstore_Data[[#This Row],[Order Date]],Superstore_Data[[#This Row],[Ship Date]],"d")</f>
        <v>2</v>
      </c>
      <c r="W5006">
        <f t="shared" si="78"/>
        <v>1</v>
      </c>
    </row>
    <row r="5007" spans="1:23" x14ac:dyDescent="0.3">
      <c r="A5007" s="2">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3">
        <v>714.3</v>
      </c>
      <c r="S5007">
        <v>5</v>
      </c>
      <c r="T5007">
        <v>0</v>
      </c>
      <c r="U5007">
        <v>207.14699999999999</v>
      </c>
      <c r="V5007">
        <f>DATEDIF(Superstore_Data[[#This Row],[Order Date]],Superstore_Data[[#This Row],[Ship Date]],"d")</f>
        <v>4</v>
      </c>
      <c r="W5007">
        <f t="shared" si="78"/>
        <v>1</v>
      </c>
    </row>
    <row r="5008" spans="1:23" x14ac:dyDescent="0.3">
      <c r="A5008" s="2">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s="3">
        <v>2321.9</v>
      </c>
      <c r="S5008">
        <v>2</v>
      </c>
      <c r="T5008">
        <v>0</v>
      </c>
      <c r="U5008">
        <v>1114.5119999999999</v>
      </c>
      <c r="V5008">
        <f>DATEDIF(Superstore_Data[[#This Row],[Order Date]],Superstore_Data[[#This Row],[Ship Date]],"d")</f>
        <v>5</v>
      </c>
      <c r="W5008">
        <f t="shared" si="78"/>
        <v>1</v>
      </c>
    </row>
    <row r="5009" spans="1:23" x14ac:dyDescent="0.3">
      <c r="A5009" s="2">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s="3">
        <v>17.940000000000001</v>
      </c>
      <c r="S5009">
        <v>3</v>
      </c>
      <c r="T5009">
        <v>0</v>
      </c>
      <c r="U5009">
        <v>3.0497999999999998</v>
      </c>
      <c r="V5009">
        <f>DATEDIF(Superstore_Data[[#This Row],[Order Date]],Superstore_Data[[#This Row],[Ship Date]],"d")</f>
        <v>5</v>
      </c>
      <c r="W5009">
        <f t="shared" si="78"/>
        <v>1</v>
      </c>
    </row>
    <row r="5010" spans="1:23" x14ac:dyDescent="0.3">
      <c r="A5010" s="2">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s="3">
        <v>9.5220000000000002</v>
      </c>
      <c r="S5010">
        <v>1</v>
      </c>
      <c r="T5010">
        <v>0.7</v>
      </c>
      <c r="U5010">
        <v>-6.9828000000000001</v>
      </c>
      <c r="V5010">
        <f>DATEDIF(Superstore_Data[[#This Row],[Order Date]],Superstore_Data[[#This Row],[Ship Date]],"d")</f>
        <v>7</v>
      </c>
      <c r="W5010">
        <f t="shared" si="78"/>
        <v>1</v>
      </c>
    </row>
    <row r="5011" spans="1:23" x14ac:dyDescent="0.3">
      <c r="A5011" s="2">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s="3">
        <v>791.96400000000006</v>
      </c>
      <c r="S5011">
        <v>6</v>
      </c>
      <c r="T5011">
        <v>0.4</v>
      </c>
      <c r="U5011">
        <v>-131.994</v>
      </c>
      <c r="V5011">
        <f>DATEDIF(Superstore_Data[[#This Row],[Order Date]],Superstore_Data[[#This Row],[Ship Date]],"d")</f>
        <v>7</v>
      </c>
      <c r="W5011">
        <f t="shared" si="78"/>
        <v>1</v>
      </c>
    </row>
    <row r="5012" spans="1:23" x14ac:dyDescent="0.3">
      <c r="A5012" s="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s="3">
        <v>4.923</v>
      </c>
      <c r="S5012">
        <v>3</v>
      </c>
      <c r="T5012">
        <v>0.7</v>
      </c>
      <c r="U5012">
        <v>-3.9384000000000001</v>
      </c>
      <c r="V5012">
        <f>DATEDIF(Superstore_Data[[#This Row],[Order Date]],Superstore_Data[[#This Row],[Ship Date]],"d")</f>
        <v>7</v>
      </c>
      <c r="W5012">
        <f t="shared" si="78"/>
        <v>1</v>
      </c>
    </row>
    <row r="5013" spans="1:23" x14ac:dyDescent="0.3">
      <c r="A5013" s="2">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s="3">
        <v>209.97900000000001</v>
      </c>
      <c r="S5013">
        <v>7</v>
      </c>
      <c r="T5013">
        <v>0.7</v>
      </c>
      <c r="U5013">
        <v>-356.96429999999998</v>
      </c>
      <c r="V5013">
        <f>DATEDIF(Superstore_Data[[#This Row],[Order Date]],Superstore_Data[[#This Row],[Ship Date]],"d")</f>
        <v>2</v>
      </c>
      <c r="W5013">
        <f t="shared" si="78"/>
        <v>1</v>
      </c>
    </row>
    <row r="5014" spans="1:23" x14ac:dyDescent="0.3">
      <c r="A5014" s="2">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s="3">
        <v>33.93</v>
      </c>
      <c r="S5014">
        <v>3</v>
      </c>
      <c r="T5014">
        <v>0.7</v>
      </c>
      <c r="U5014">
        <v>-22.62</v>
      </c>
      <c r="V5014">
        <f>DATEDIF(Superstore_Data[[#This Row],[Order Date]],Superstore_Data[[#This Row],[Ship Date]],"d")</f>
        <v>5</v>
      </c>
      <c r="W5014">
        <f t="shared" si="78"/>
        <v>1</v>
      </c>
    </row>
    <row r="5015" spans="1:23" x14ac:dyDescent="0.3">
      <c r="A5015" s="2">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s="3">
        <v>222.32</v>
      </c>
      <c r="S5015">
        <v>7</v>
      </c>
      <c r="T5015">
        <v>0.2</v>
      </c>
      <c r="U5015">
        <v>25.010999999999999</v>
      </c>
      <c r="V5015">
        <f>DATEDIF(Superstore_Data[[#This Row],[Order Date]],Superstore_Data[[#This Row],[Ship Date]],"d")</f>
        <v>5</v>
      </c>
      <c r="W5015">
        <f t="shared" si="78"/>
        <v>1</v>
      </c>
    </row>
    <row r="5016" spans="1:23" x14ac:dyDescent="0.3">
      <c r="A5016" s="2">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s="3">
        <v>210.56399999999999</v>
      </c>
      <c r="S5016">
        <v>6</v>
      </c>
      <c r="T5016">
        <v>0.4</v>
      </c>
      <c r="U5016">
        <v>-52.640999999999998</v>
      </c>
      <c r="V5016">
        <f>DATEDIF(Superstore_Data[[#This Row],[Order Date]],Superstore_Data[[#This Row],[Ship Date]],"d")</f>
        <v>5</v>
      </c>
      <c r="W5016">
        <f t="shared" si="78"/>
        <v>1</v>
      </c>
    </row>
    <row r="5017" spans="1:23" x14ac:dyDescent="0.3">
      <c r="A5017" s="2">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s="3">
        <v>35.167999999999999</v>
      </c>
      <c r="S5017">
        <v>7</v>
      </c>
      <c r="T5017">
        <v>0.2</v>
      </c>
      <c r="U5017">
        <v>9.6712000000000007</v>
      </c>
      <c r="V5017">
        <f>DATEDIF(Superstore_Data[[#This Row],[Order Date]],Superstore_Data[[#This Row],[Ship Date]],"d")</f>
        <v>5</v>
      </c>
      <c r="W5017">
        <f t="shared" si="78"/>
        <v>1</v>
      </c>
    </row>
    <row r="5018" spans="1:23" x14ac:dyDescent="0.3">
      <c r="A5018" s="2">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s="3">
        <v>1502.376</v>
      </c>
      <c r="S5018">
        <v>4</v>
      </c>
      <c r="T5018">
        <v>0.4</v>
      </c>
      <c r="U5018">
        <v>-250.39599999999999</v>
      </c>
      <c r="V5018">
        <f>DATEDIF(Superstore_Data[[#This Row],[Order Date]],Superstore_Data[[#This Row],[Ship Date]],"d")</f>
        <v>5</v>
      </c>
      <c r="W5018">
        <f t="shared" si="78"/>
        <v>1</v>
      </c>
    </row>
    <row r="5019" spans="1:23" x14ac:dyDescent="0.3">
      <c r="A5019" s="2">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s="3">
        <v>10.11</v>
      </c>
      <c r="S5019">
        <v>3</v>
      </c>
      <c r="T5019">
        <v>0</v>
      </c>
      <c r="U5019">
        <v>3.2351999999999999</v>
      </c>
      <c r="V5019">
        <f>DATEDIF(Superstore_Data[[#This Row],[Order Date]],Superstore_Data[[#This Row],[Ship Date]],"d")</f>
        <v>3</v>
      </c>
      <c r="W5019">
        <f t="shared" si="78"/>
        <v>1</v>
      </c>
    </row>
    <row r="5020" spans="1:23" x14ac:dyDescent="0.3">
      <c r="A5020" s="2">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s="3">
        <v>772.47</v>
      </c>
      <c r="S5020">
        <v>3</v>
      </c>
      <c r="T5020">
        <v>0</v>
      </c>
      <c r="U5020">
        <v>146.76929999999999</v>
      </c>
      <c r="V5020">
        <f>DATEDIF(Superstore_Data[[#This Row],[Order Date]],Superstore_Data[[#This Row],[Ship Date]],"d")</f>
        <v>3</v>
      </c>
      <c r="W5020">
        <f t="shared" si="78"/>
        <v>1</v>
      </c>
    </row>
    <row r="5021" spans="1:23" x14ac:dyDescent="0.3">
      <c r="A5021" s="2">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s="3">
        <v>20.46</v>
      </c>
      <c r="S5021">
        <v>2</v>
      </c>
      <c r="T5021">
        <v>0</v>
      </c>
      <c r="U5021">
        <v>5.3196000000000003</v>
      </c>
      <c r="V5021">
        <f>DATEDIF(Superstore_Data[[#This Row],[Order Date]],Superstore_Data[[#This Row],[Ship Date]],"d")</f>
        <v>3</v>
      </c>
      <c r="W5021">
        <f t="shared" si="78"/>
        <v>1</v>
      </c>
    </row>
    <row r="5022" spans="1:23" x14ac:dyDescent="0.3">
      <c r="A5022" s="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s="3">
        <v>347.58</v>
      </c>
      <c r="S5022">
        <v>3</v>
      </c>
      <c r="T5022">
        <v>0</v>
      </c>
      <c r="U5022">
        <v>17.379000000000001</v>
      </c>
      <c r="V5022">
        <f>DATEDIF(Superstore_Data[[#This Row],[Order Date]],Superstore_Data[[#This Row],[Ship Date]],"d")</f>
        <v>2</v>
      </c>
      <c r="W5022">
        <f t="shared" si="78"/>
        <v>1</v>
      </c>
    </row>
    <row r="5023" spans="1:23" x14ac:dyDescent="0.3">
      <c r="A5023" s="2">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s="3">
        <v>72.64</v>
      </c>
      <c r="S5023">
        <v>2</v>
      </c>
      <c r="T5023">
        <v>0</v>
      </c>
      <c r="U5023">
        <v>21.792000000000002</v>
      </c>
      <c r="V5023">
        <f>DATEDIF(Superstore_Data[[#This Row],[Order Date]],Superstore_Data[[#This Row],[Ship Date]],"d")</f>
        <v>6</v>
      </c>
      <c r="W5023">
        <f t="shared" si="78"/>
        <v>1</v>
      </c>
    </row>
    <row r="5024" spans="1:23" x14ac:dyDescent="0.3">
      <c r="A5024" s="2">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s="3">
        <v>772.47</v>
      </c>
      <c r="S5024">
        <v>3</v>
      </c>
      <c r="T5024">
        <v>0</v>
      </c>
      <c r="U5024">
        <v>146.76929999999999</v>
      </c>
      <c r="V5024">
        <f>DATEDIF(Superstore_Data[[#This Row],[Order Date]],Superstore_Data[[#This Row],[Ship Date]],"d")</f>
        <v>6</v>
      </c>
      <c r="W5024">
        <f t="shared" si="78"/>
        <v>1</v>
      </c>
    </row>
    <row r="5025" spans="1:23" x14ac:dyDescent="0.3">
      <c r="A5025" s="2">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s="3">
        <v>39.92</v>
      </c>
      <c r="S5025">
        <v>4</v>
      </c>
      <c r="T5025">
        <v>0</v>
      </c>
      <c r="U5025">
        <v>11.1776</v>
      </c>
      <c r="V5025">
        <f>DATEDIF(Superstore_Data[[#This Row],[Order Date]],Superstore_Data[[#This Row],[Ship Date]],"d")</f>
        <v>6</v>
      </c>
      <c r="W5025">
        <f t="shared" si="78"/>
        <v>1</v>
      </c>
    </row>
    <row r="5026" spans="1:23" x14ac:dyDescent="0.3">
      <c r="A5026" s="2">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s="3">
        <v>33.479999999999997</v>
      </c>
      <c r="S5026">
        <v>2</v>
      </c>
      <c r="T5026">
        <v>0</v>
      </c>
      <c r="U5026">
        <v>16.405200000000001</v>
      </c>
      <c r="V5026">
        <f>DATEDIF(Superstore_Data[[#This Row],[Order Date]],Superstore_Data[[#This Row],[Ship Date]],"d")</f>
        <v>5</v>
      </c>
      <c r="W5026">
        <f t="shared" si="78"/>
        <v>1</v>
      </c>
    </row>
    <row r="5027" spans="1:23" x14ac:dyDescent="0.3">
      <c r="A5027" s="2">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s="3">
        <v>461.97</v>
      </c>
      <c r="S5027">
        <v>3</v>
      </c>
      <c r="T5027">
        <v>0</v>
      </c>
      <c r="U5027">
        <v>133.97130000000001</v>
      </c>
      <c r="V5027">
        <f>DATEDIF(Superstore_Data[[#This Row],[Order Date]],Superstore_Data[[#This Row],[Ship Date]],"d")</f>
        <v>5</v>
      </c>
      <c r="W5027">
        <f t="shared" si="78"/>
        <v>1</v>
      </c>
    </row>
    <row r="5028" spans="1:23" x14ac:dyDescent="0.3">
      <c r="A5028" s="2">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s="3">
        <v>137.62</v>
      </c>
      <c r="S5028">
        <v>2</v>
      </c>
      <c r="T5028">
        <v>0</v>
      </c>
      <c r="U5028">
        <v>60.552799999999998</v>
      </c>
      <c r="V5028">
        <f>DATEDIF(Superstore_Data[[#This Row],[Order Date]],Superstore_Data[[#This Row],[Ship Date]],"d")</f>
        <v>5</v>
      </c>
      <c r="W5028">
        <f t="shared" si="78"/>
        <v>1</v>
      </c>
    </row>
    <row r="5029" spans="1:23" x14ac:dyDescent="0.3">
      <c r="A5029" s="2">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s="3">
        <v>302.67</v>
      </c>
      <c r="S5029">
        <v>3</v>
      </c>
      <c r="T5029">
        <v>0</v>
      </c>
      <c r="U5029">
        <v>72.640799999999999</v>
      </c>
      <c r="V5029">
        <f>DATEDIF(Superstore_Data[[#This Row],[Order Date]],Superstore_Data[[#This Row],[Ship Date]],"d")</f>
        <v>5</v>
      </c>
      <c r="W5029">
        <f t="shared" si="78"/>
        <v>1</v>
      </c>
    </row>
    <row r="5030" spans="1:23" x14ac:dyDescent="0.3">
      <c r="A5030" s="2">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s="3">
        <v>239.976</v>
      </c>
      <c r="S5030">
        <v>3</v>
      </c>
      <c r="T5030">
        <v>0.2</v>
      </c>
      <c r="U5030">
        <v>53.994599999999998</v>
      </c>
      <c r="V5030">
        <f>DATEDIF(Superstore_Data[[#This Row],[Order Date]],Superstore_Data[[#This Row],[Ship Date]],"d")</f>
        <v>5</v>
      </c>
      <c r="W5030">
        <f t="shared" si="78"/>
        <v>1</v>
      </c>
    </row>
    <row r="5031" spans="1:23" x14ac:dyDescent="0.3">
      <c r="A5031" s="2">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s="3">
        <v>8.34</v>
      </c>
      <c r="S5031">
        <v>3</v>
      </c>
      <c r="T5031">
        <v>0</v>
      </c>
      <c r="U5031">
        <v>2.1684000000000001</v>
      </c>
      <c r="V5031">
        <f>DATEDIF(Superstore_Data[[#This Row],[Order Date]],Superstore_Data[[#This Row],[Ship Date]],"d")</f>
        <v>4</v>
      </c>
      <c r="W5031">
        <f t="shared" si="78"/>
        <v>1</v>
      </c>
    </row>
    <row r="5032" spans="1:23" x14ac:dyDescent="0.3">
      <c r="A5032" s="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s="3">
        <v>8.57</v>
      </c>
      <c r="S5032">
        <v>1</v>
      </c>
      <c r="T5032">
        <v>0</v>
      </c>
      <c r="U5032">
        <v>2.2282000000000002</v>
      </c>
      <c r="V5032">
        <f>DATEDIF(Superstore_Data[[#This Row],[Order Date]],Superstore_Data[[#This Row],[Ship Date]],"d")</f>
        <v>4</v>
      </c>
      <c r="W5032">
        <f t="shared" si="78"/>
        <v>1</v>
      </c>
    </row>
    <row r="5033" spans="1:23" x14ac:dyDescent="0.3">
      <c r="A5033" s="2">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s="3">
        <v>119.616</v>
      </c>
      <c r="S5033">
        <v>8</v>
      </c>
      <c r="T5033">
        <v>0.2</v>
      </c>
      <c r="U5033">
        <v>40.370399999999997</v>
      </c>
      <c r="V5033">
        <f>DATEDIF(Superstore_Data[[#This Row],[Order Date]],Superstore_Data[[#This Row],[Ship Date]],"d")</f>
        <v>4</v>
      </c>
      <c r="W5033">
        <f t="shared" si="78"/>
        <v>1</v>
      </c>
    </row>
    <row r="5034" spans="1:23" x14ac:dyDescent="0.3">
      <c r="A5034" s="2">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s="3">
        <v>212.94</v>
      </c>
      <c r="S5034">
        <v>3</v>
      </c>
      <c r="T5034">
        <v>0</v>
      </c>
      <c r="U5034">
        <v>25.552800000000001</v>
      </c>
      <c r="V5034">
        <f>DATEDIF(Superstore_Data[[#This Row],[Order Date]],Superstore_Data[[#This Row],[Ship Date]],"d")</f>
        <v>7</v>
      </c>
      <c r="W5034">
        <f t="shared" si="78"/>
        <v>1</v>
      </c>
    </row>
    <row r="5035" spans="1:23" x14ac:dyDescent="0.3">
      <c r="A5035" s="2">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s="3">
        <v>26.49</v>
      </c>
      <c r="S5035">
        <v>1</v>
      </c>
      <c r="T5035">
        <v>0</v>
      </c>
      <c r="U5035">
        <v>7.4172000000000002</v>
      </c>
      <c r="V5035">
        <f>DATEDIF(Superstore_Data[[#This Row],[Order Date]],Superstore_Data[[#This Row],[Ship Date]],"d")</f>
        <v>7</v>
      </c>
      <c r="W5035">
        <f t="shared" si="78"/>
        <v>1</v>
      </c>
    </row>
    <row r="5036" spans="1:23" x14ac:dyDescent="0.3">
      <c r="A5036" s="2">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s="3">
        <v>687.4</v>
      </c>
      <c r="S5036">
        <v>5</v>
      </c>
      <c r="T5036">
        <v>0</v>
      </c>
      <c r="U5036">
        <v>48.118000000000002</v>
      </c>
      <c r="V5036">
        <f>DATEDIF(Superstore_Data[[#This Row],[Order Date]],Superstore_Data[[#This Row],[Ship Date]],"d")</f>
        <v>4</v>
      </c>
      <c r="W5036">
        <f t="shared" si="78"/>
        <v>1</v>
      </c>
    </row>
    <row r="5037" spans="1:23" x14ac:dyDescent="0.3">
      <c r="A5037" s="2">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s="3">
        <v>653.54999999999995</v>
      </c>
      <c r="S5037">
        <v>3</v>
      </c>
      <c r="T5037">
        <v>0</v>
      </c>
      <c r="U5037">
        <v>111.1035</v>
      </c>
      <c r="V5037">
        <f>DATEDIF(Superstore_Data[[#This Row],[Order Date]],Superstore_Data[[#This Row],[Ship Date]],"d")</f>
        <v>6</v>
      </c>
      <c r="W5037">
        <f t="shared" si="78"/>
        <v>1</v>
      </c>
    </row>
    <row r="5038" spans="1:23" x14ac:dyDescent="0.3">
      <c r="A5038" s="2">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s="3">
        <v>33.9</v>
      </c>
      <c r="S5038">
        <v>2</v>
      </c>
      <c r="T5038">
        <v>0</v>
      </c>
      <c r="U5038">
        <v>2.0339999999999998</v>
      </c>
      <c r="V5038">
        <f>DATEDIF(Superstore_Data[[#This Row],[Order Date]],Superstore_Data[[#This Row],[Ship Date]],"d")</f>
        <v>6</v>
      </c>
      <c r="W5038">
        <f t="shared" si="78"/>
        <v>1</v>
      </c>
    </row>
    <row r="5039" spans="1:23" x14ac:dyDescent="0.3">
      <c r="A5039" s="2">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3">
        <v>239.96</v>
      </c>
      <c r="S5039">
        <v>5</v>
      </c>
      <c r="T5039">
        <v>0.2</v>
      </c>
      <c r="U5039">
        <v>83.986000000000004</v>
      </c>
      <c r="V5039">
        <f>DATEDIF(Superstore_Data[[#This Row],[Order Date]],Superstore_Data[[#This Row],[Ship Date]],"d")</f>
        <v>4</v>
      </c>
      <c r="W5039">
        <f t="shared" si="78"/>
        <v>1</v>
      </c>
    </row>
    <row r="5040" spans="1:23" x14ac:dyDescent="0.3">
      <c r="A5040" s="2">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s="3">
        <v>199.83600000000001</v>
      </c>
      <c r="S5040">
        <v>4</v>
      </c>
      <c r="T5040">
        <v>0.3</v>
      </c>
      <c r="U5040">
        <v>-37.112400000000001</v>
      </c>
      <c r="V5040">
        <f>DATEDIF(Superstore_Data[[#This Row],[Order Date]],Superstore_Data[[#This Row],[Ship Date]],"d")</f>
        <v>1</v>
      </c>
      <c r="W5040">
        <f t="shared" si="78"/>
        <v>1</v>
      </c>
    </row>
    <row r="5041" spans="1:23" x14ac:dyDescent="0.3">
      <c r="A5041" s="2">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s="3">
        <v>716</v>
      </c>
      <c r="S5041">
        <v>2</v>
      </c>
      <c r="T5041">
        <v>0</v>
      </c>
      <c r="U5041">
        <v>193.32</v>
      </c>
      <c r="V5041">
        <f>DATEDIF(Superstore_Data[[#This Row],[Order Date]],Superstore_Data[[#This Row],[Ship Date]],"d")</f>
        <v>1</v>
      </c>
      <c r="W5041">
        <f t="shared" si="78"/>
        <v>1</v>
      </c>
    </row>
    <row r="5042" spans="1:23" x14ac:dyDescent="0.3">
      <c r="A5042" s="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s="3">
        <v>221.06</v>
      </c>
      <c r="S5042">
        <v>7</v>
      </c>
      <c r="T5042">
        <v>0</v>
      </c>
      <c r="U5042">
        <v>103.8982</v>
      </c>
      <c r="V5042">
        <f>DATEDIF(Superstore_Data[[#This Row],[Order Date]],Superstore_Data[[#This Row],[Ship Date]],"d")</f>
        <v>1</v>
      </c>
      <c r="W5042">
        <f t="shared" si="78"/>
        <v>1</v>
      </c>
    </row>
    <row r="5043" spans="1:23" x14ac:dyDescent="0.3">
      <c r="A5043" s="2">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s="3">
        <v>67.709999999999994</v>
      </c>
      <c r="S5043">
        <v>3</v>
      </c>
      <c r="T5043">
        <v>0</v>
      </c>
      <c r="U5043">
        <v>32.500799999999998</v>
      </c>
      <c r="V5043">
        <f>DATEDIF(Superstore_Data[[#This Row],[Order Date]],Superstore_Data[[#This Row],[Ship Date]],"d")</f>
        <v>3</v>
      </c>
      <c r="W5043">
        <f t="shared" si="78"/>
        <v>1</v>
      </c>
    </row>
    <row r="5044" spans="1:23" x14ac:dyDescent="0.3">
      <c r="A5044" s="2">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s="3">
        <v>129.91999999999999</v>
      </c>
      <c r="S5044">
        <v>4</v>
      </c>
      <c r="T5044">
        <v>0</v>
      </c>
      <c r="U5044">
        <v>38.975999999999999</v>
      </c>
      <c r="V5044">
        <f>DATEDIF(Superstore_Data[[#This Row],[Order Date]],Superstore_Data[[#This Row],[Ship Date]],"d")</f>
        <v>3</v>
      </c>
      <c r="W5044">
        <f t="shared" si="78"/>
        <v>1</v>
      </c>
    </row>
    <row r="5045" spans="1:23" x14ac:dyDescent="0.3">
      <c r="A5045" s="2">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s="3">
        <v>467.46</v>
      </c>
      <c r="S5045">
        <v>9</v>
      </c>
      <c r="T5045">
        <v>0</v>
      </c>
      <c r="U5045">
        <v>191.65860000000001</v>
      </c>
      <c r="V5045">
        <f>DATEDIF(Superstore_Data[[#This Row],[Order Date]],Superstore_Data[[#This Row],[Ship Date]],"d")</f>
        <v>3</v>
      </c>
      <c r="W5045">
        <f t="shared" si="78"/>
        <v>1</v>
      </c>
    </row>
    <row r="5046" spans="1:23" x14ac:dyDescent="0.3">
      <c r="A5046" s="2">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s="3">
        <v>61.4</v>
      </c>
      <c r="S5046">
        <v>5</v>
      </c>
      <c r="T5046">
        <v>0</v>
      </c>
      <c r="U5046">
        <v>28.858000000000001</v>
      </c>
      <c r="V5046">
        <f>DATEDIF(Superstore_Data[[#This Row],[Order Date]],Superstore_Data[[#This Row],[Ship Date]],"d")</f>
        <v>3</v>
      </c>
      <c r="W5046">
        <f t="shared" si="78"/>
        <v>1</v>
      </c>
    </row>
    <row r="5047" spans="1:23" x14ac:dyDescent="0.3">
      <c r="A5047" s="2">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s="3">
        <v>720.76</v>
      </c>
      <c r="S5047">
        <v>4</v>
      </c>
      <c r="T5047">
        <v>0</v>
      </c>
      <c r="U5047">
        <v>187.39760000000001</v>
      </c>
      <c r="V5047">
        <f>DATEDIF(Superstore_Data[[#This Row],[Order Date]],Superstore_Data[[#This Row],[Ship Date]],"d")</f>
        <v>3</v>
      </c>
      <c r="W5047">
        <f t="shared" si="78"/>
        <v>1</v>
      </c>
    </row>
    <row r="5048" spans="1:23" x14ac:dyDescent="0.3">
      <c r="A5048" s="2">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s="3">
        <v>5.1840000000000002</v>
      </c>
      <c r="S5048">
        <v>3</v>
      </c>
      <c r="T5048">
        <v>0.2</v>
      </c>
      <c r="U5048">
        <v>1.8144</v>
      </c>
      <c r="V5048">
        <f>DATEDIF(Superstore_Data[[#This Row],[Order Date]],Superstore_Data[[#This Row],[Ship Date]],"d")</f>
        <v>3</v>
      </c>
      <c r="W5048">
        <f t="shared" si="78"/>
        <v>1</v>
      </c>
    </row>
    <row r="5049" spans="1:23" x14ac:dyDescent="0.3">
      <c r="A5049" s="2">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s="3">
        <v>14.7</v>
      </c>
      <c r="S5049">
        <v>5</v>
      </c>
      <c r="T5049">
        <v>0</v>
      </c>
      <c r="U5049">
        <v>3.9689999999999999</v>
      </c>
      <c r="V5049">
        <f>DATEDIF(Superstore_Data[[#This Row],[Order Date]],Superstore_Data[[#This Row],[Ship Date]],"d")</f>
        <v>3</v>
      </c>
      <c r="W5049">
        <f t="shared" si="78"/>
        <v>1</v>
      </c>
    </row>
    <row r="5050" spans="1:23" x14ac:dyDescent="0.3">
      <c r="A5050" s="2">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s="3">
        <v>8.1340000000000003</v>
      </c>
      <c r="S5050">
        <v>7</v>
      </c>
      <c r="T5050">
        <v>0.8</v>
      </c>
      <c r="U5050">
        <v>-13.8278</v>
      </c>
      <c r="V5050">
        <f>DATEDIF(Superstore_Data[[#This Row],[Order Date]],Superstore_Data[[#This Row],[Ship Date]],"d")</f>
        <v>4</v>
      </c>
      <c r="W5050">
        <f t="shared" si="78"/>
        <v>1</v>
      </c>
    </row>
    <row r="5051" spans="1:23" x14ac:dyDescent="0.3">
      <c r="A5051" s="2">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s="3">
        <v>79.983999999999995</v>
      </c>
      <c r="S5051">
        <v>2</v>
      </c>
      <c r="T5051">
        <v>0.2</v>
      </c>
      <c r="U5051">
        <v>13.997199999999999</v>
      </c>
      <c r="V5051">
        <f>DATEDIF(Superstore_Data[[#This Row],[Order Date]],Superstore_Data[[#This Row],[Ship Date]],"d")</f>
        <v>4</v>
      </c>
      <c r="W5051">
        <f t="shared" si="78"/>
        <v>1</v>
      </c>
    </row>
    <row r="5052" spans="1:23" x14ac:dyDescent="0.3">
      <c r="A5052" s="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s="3">
        <v>18.54</v>
      </c>
      <c r="S5052">
        <v>2</v>
      </c>
      <c r="T5052">
        <v>0</v>
      </c>
      <c r="U5052">
        <v>8.7138000000000009</v>
      </c>
      <c r="V5052">
        <f>DATEDIF(Superstore_Data[[#This Row],[Order Date]],Superstore_Data[[#This Row],[Ship Date]],"d")</f>
        <v>6</v>
      </c>
      <c r="W5052">
        <f t="shared" si="78"/>
        <v>1</v>
      </c>
    </row>
    <row r="5053" spans="1:23" x14ac:dyDescent="0.3">
      <c r="A5053" s="2">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3">
        <v>24.4</v>
      </c>
      <c r="S5053">
        <v>2</v>
      </c>
      <c r="T5053">
        <v>0.2</v>
      </c>
      <c r="U5053">
        <v>7.93</v>
      </c>
      <c r="V5053">
        <f>DATEDIF(Superstore_Data[[#This Row],[Order Date]],Superstore_Data[[#This Row],[Ship Date]],"d")</f>
        <v>4</v>
      </c>
      <c r="W5053">
        <f t="shared" si="78"/>
        <v>1</v>
      </c>
    </row>
    <row r="5054" spans="1:23" x14ac:dyDescent="0.3">
      <c r="A5054" s="2">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3">
        <v>195.64</v>
      </c>
      <c r="S5054">
        <v>4</v>
      </c>
      <c r="T5054">
        <v>0</v>
      </c>
      <c r="U5054">
        <v>91.950800000000001</v>
      </c>
      <c r="V5054">
        <f>DATEDIF(Superstore_Data[[#This Row],[Order Date]],Superstore_Data[[#This Row],[Ship Date]],"d")</f>
        <v>0</v>
      </c>
      <c r="W5054">
        <f t="shared" si="78"/>
        <v>1</v>
      </c>
    </row>
    <row r="5055" spans="1:23" x14ac:dyDescent="0.3">
      <c r="A5055" s="2">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s="3">
        <v>398.4</v>
      </c>
      <c r="S5055">
        <v>5</v>
      </c>
      <c r="T5055">
        <v>0.2</v>
      </c>
      <c r="U5055">
        <v>84.66</v>
      </c>
      <c r="V5055">
        <f>DATEDIF(Superstore_Data[[#This Row],[Order Date]],Superstore_Data[[#This Row],[Ship Date]],"d")</f>
        <v>5</v>
      </c>
      <c r="W5055">
        <f t="shared" si="78"/>
        <v>1</v>
      </c>
    </row>
    <row r="5056" spans="1:23" x14ac:dyDescent="0.3">
      <c r="A5056" s="2">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s="3">
        <v>7.056</v>
      </c>
      <c r="S5056">
        <v>3</v>
      </c>
      <c r="T5056">
        <v>0.2</v>
      </c>
      <c r="U5056">
        <v>0.79379999999999995</v>
      </c>
      <c r="V5056">
        <f>DATEDIF(Superstore_Data[[#This Row],[Order Date]],Superstore_Data[[#This Row],[Ship Date]],"d")</f>
        <v>5</v>
      </c>
      <c r="W5056">
        <f t="shared" si="78"/>
        <v>1</v>
      </c>
    </row>
    <row r="5057" spans="1:23" x14ac:dyDescent="0.3">
      <c r="A5057" s="2">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s="3">
        <v>1352.3976</v>
      </c>
      <c r="S5057">
        <v>9</v>
      </c>
      <c r="T5057">
        <v>0.32</v>
      </c>
      <c r="U5057">
        <v>-437.54039999999998</v>
      </c>
      <c r="V5057">
        <f>DATEDIF(Superstore_Data[[#This Row],[Order Date]],Superstore_Data[[#This Row],[Ship Date]],"d")</f>
        <v>5</v>
      </c>
      <c r="W5057">
        <f t="shared" si="78"/>
        <v>1</v>
      </c>
    </row>
    <row r="5058" spans="1:23" x14ac:dyDescent="0.3">
      <c r="A5058" s="2">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s="3">
        <v>26.4</v>
      </c>
      <c r="S5058">
        <v>5</v>
      </c>
      <c r="T5058">
        <v>0</v>
      </c>
      <c r="U5058">
        <v>11.88</v>
      </c>
      <c r="V5058">
        <f>DATEDIF(Superstore_Data[[#This Row],[Order Date]],Superstore_Data[[#This Row],[Ship Date]],"d")</f>
        <v>3</v>
      </c>
      <c r="W5058">
        <f t="shared" ref="W5058:W5121" si="79">COUNTIF($A:$A,A5058)</f>
        <v>1</v>
      </c>
    </row>
    <row r="5059" spans="1:23" x14ac:dyDescent="0.3">
      <c r="A5059" s="2">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s="3">
        <v>41.88</v>
      </c>
      <c r="S5059">
        <v>6</v>
      </c>
      <c r="T5059">
        <v>0</v>
      </c>
      <c r="U5059">
        <v>0.83760000000000001</v>
      </c>
      <c r="V5059">
        <f>DATEDIF(Superstore_Data[[#This Row],[Order Date]],Superstore_Data[[#This Row],[Ship Date]],"d")</f>
        <v>3</v>
      </c>
      <c r="W5059">
        <f t="shared" si="79"/>
        <v>1</v>
      </c>
    </row>
    <row r="5060" spans="1:23" x14ac:dyDescent="0.3">
      <c r="A5060" s="2">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s="3">
        <v>99.846000000000004</v>
      </c>
      <c r="S5060">
        <v>9</v>
      </c>
      <c r="T5060">
        <v>0.7</v>
      </c>
      <c r="U5060">
        <v>-83.204999999999998</v>
      </c>
      <c r="V5060">
        <f>DATEDIF(Superstore_Data[[#This Row],[Order Date]],Superstore_Data[[#This Row],[Ship Date]],"d")</f>
        <v>4</v>
      </c>
      <c r="W5060">
        <f t="shared" si="79"/>
        <v>1</v>
      </c>
    </row>
    <row r="5061" spans="1:23" x14ac:dyDescent="0.3">
      <c r="A5061" s="2">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s="3">
        <v>699.98</v>
      </c>
      <c r="S5061">
        <v>2</v>
      </c>
      <c r="T5061">
        <v>0</v>
      </c>
      <c r="U5061">
        <v>195.99440000000001</v>
      </c>
      <c r="V5061">
        <f>DATEDIF(Superstore_Data[[#This Row],[Order Date]],Superstore_Data[[#This Row],[Ship Date]],"d")</f>
        <v>2</v>
      </c>
      <c r="W5061">
        <f t="shared" si="79"/>
        <v>1</v>
      </c>
    </row>
    <row r="5062" spans="1:23" x14ac:dyDescent="0.3">
      <c r="A5062" s="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s="3">
        <v>584.82000000000005</v>
      </c>
      <c r="S5062">
        <v>9</v>
      </c>
      <c r="T5062">
        <v>0</v>
      </c>
      <c r="U5062">
        <v>70.178399999999996</v>
      </c>
      <c r="V5062">
        <f>DATEDIF(Superstore_Data[[#This Row],[Order Date]],Superstore_Data[[#This Row],[Ship Date]],"d")</f>
        <v>2</v>
      </c>
      <c r="W5062">
        <f t="shared" si="79"/>
        <v>1</v>
      </c>
    </row>
    <row r="5063" spans="1:23" x14ac:dyDescent="0.3">
      <c r="A5063" s="2">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s="3">
        <v>43.98</v>
      </c>
      <c r="S5063">
        <v>2</v>
      </c>
      <c r="T5063">
        <v>0</v>
      </c>
      <c r="U5063">
        <v>21.99</v>
      </c>
      <c r="V5063">
        <f>DATEDIF(Superstore_Data[[#This Row],[Order Date]],Superstore_Data[[#This Row],[Ship Date]],"d")</f>
        <v>4</v>
      </c>
      <c r="W5063">
        <f t="shared" si="79"/>
        <v>1</v>
      </c>
    </row>
    <row r="5064" spans="1:23" x14ac:dyDescent="0.3">
      <c r="A5064" s="2">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s="3">
        <v>377.97</v>
      </c>
      <c r="S5064">
        <v>3</v>
      </c>
      <c r="T5064">
        <v>0</v>
      </c>
      <c r="U5064">
        <v>105.83159999999999</v>
      </c>
      <c r="V5064">
        <f>DATEDIF(Superstore_Data[[#This Row],[Order Date]],Superstore_Data[[#This Row],[Ship Date]],"d")</f>
        <v>4</v>
      </c>
      <c r="W5064">
        <f t="shared" si="79"/>
        <v>1</v>
      </c>
    </row>
    <row r="5065" spans="1:23" x14ac:dyDescent="0.3">
      <c r="A5065" s="2">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s="3">
        <v>123.96</v>
      </c>
      <c r="S5065">
        <v>3</v>
      </c>
      <c r="T5065">
        <v>0</v>
      </c>
      <c r="U5065">
        <v>11.1564</v>
      </c>
      <c r="V5065">
        <f>DATEDIF(Superstore_Data[[#This Row],[Order Date]],Superstore_Data[[#This Row],[Ship Date]],"d")</f>
        <v>4</v>
      </c>
      <c r="W5065">
        <f t="shared" si="79"/>
        <v>1</v>
      </c>
    </row>
    <row r="5066" spans="1:23" x14ac:dyDescent="0.3">
      <c r="A5066" s="2">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s="3">
        <v>391.98</v>
      </c>
      <c r="S5066">
        <v>2</v>
      </c>
      <c r="T5066">
        <v>0</v>
      </c>
      <c r="U5066">
        <v>113.6742</v>
      </c>
      <c r="V5066">
        <f>DATEDIF(Superstore_Data[[#This Row],[Order Date]],Superstore_Data[[#This Row],[Ship Date]],"d")</f>
        <v>2</v>
      </c>
      <c r="W5066">
        <f t="shared" si="79"/>
        <v>1</v>
      </c>
    </row>
    <row r="5067" spans="1:23" x14ac:dyDescent="0.3">
      <c r="A5067" s="2">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s="3">
        <v>383.976</v>
      </c>
      <c r="S5067">
        <v>3</v>
      </c>
      <c r="T5067">
        <v>0.2</v>
      </c>
      <c r="U5067">
        <v>81.594899999999996</v>
      </c>
      <c r="V5067">
        <f>DATEDIF(Superstore_Data[[#This Row],[Order Date]],Superstore_Data[[#This Row],[Ship Date]],"d")</f>
        <v>7</v>
      </c>
      <c r="W5067">
        <f t="shared" si="79"/>
        <v>1</v>
      </c>
    </row>
    <row r="5068" spans="1:23" x14ac:dyDescent="0.3">
      <c r="A5068" s="2">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s="3">
        <v>1781.682</v>
      </c>
      <c r="S5068">
        <v>7</v>
      </c>
      <c r="T5068">
        <v>0.4</v>
      </c>
      <c r="U5068">
        <v>-653.28340000000003</v>
      </c>
      <c r="V5068">
        <f>DATEDIF(Superstore_Data[[#This Row],[Order Date]],Superstore_Data[[#This Row],[Ship Date]],"d")</f>
        <v>7</v>
      </c>
      <c r="W5068">
        <f t="shared" si="79"/>
        <v>1</v>
      </c>
    </row>
    <row r="5069" spans="1:23" x14ac:dyDescent="0.3">
      <c r="A5069" s="2">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s="3">
        <v>21.4</v>
      </c>
      <c r="S5069">
        <v>5</v>
      </c>
      <c r="T5069">
        <v>0</v>
      </c>
      <c r="U5069">
        <v>6.2060000000000004</v>
      </c>
      <c r="V5069">
        <f>DATEDIF(Superstore_Data[[#This Row],[Order Date]],Superstore_Data[[#This Row],[Ship Date]],"d")</f>
        <v>4</v>
      </c>
      <c r="W5069">
        <f t="shared" si="79"/>
        <v>1</v>
      </c>
    </row>
    <row r="5070" spans="1:23" x14ac:dyDescent="0.3">
      <c r="A5070" s="2">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s="3">
        <v>549.99</v>
      </c>
      <c r="S5070">
        <v>1</v>
      </c>
      <c r="T5070">
        <v>0</v>
      </c>
      <c r="U5070">
        <v>274.995</v>
      </c>
      <c r="V5070">
        <f>DATEDIF(Superstore_Data[[#This Row],[Order Date]],Superstore_Data[[#This Row],[Ship Date]],"d")</f>
        <v>4</v>
      </c>
      <c r="W5070">
        <f t="shared" si="79"/>
        <v>1</v>
      </c>
    </row>
    <row r="5071" spans="1:23" x14ac:dyDescent="0.3">
      <c r="A5071" s="2">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s="3">
        <v>167.535</v>
      </c>
      <c r="S5071">
        <v>3</v>
      </c>
      <c r="T5071">
        <v>0.1</v>
      </c>
      <c r="U5071">
        <v>37.229999999999997</v>
      </c>
      <c r="V5071">
        <f>DATEDIF(Superstore_Data[[#This Row],[Order Date]],Superstore_Data[[#This Row],[Ship Date]],"d")</f>
        <v>4</v>
      </c>
      <c r="W5071">
        <f t="shared" si="79"/>
        <v>1</v>
      </c>
    </row>
    <row r="5072" spans="1:23" x14ac:dyDescent="0.3">
      <c r="A5072" s="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s="3">
        <v>38.340000000000003</v>
      </c>
      <c r="S5072">
        <v>3</v>
      </c>
      <c r="T5072">
        <v>0</v>
      </c>
      <c r="U5072">
        <v>17.253</v>
      </c>
      <c r="V5072">
        <f>DATEDIF(Superstore_Data[[#This Row],[Order Date]],Superstore_Data[[#This Row],[Ship Date]],"d")</f>
        <v>4</v>
      </c>
      <c r="W5072">
        <f t="shared" si="79"/>
        <v>1</v>
      </c>
    </row>
    <row r="5073" spans="1:23" x14ac:dyDescent="0.3">
      <c r="A5073" s="2">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s="3">
        <v>53.88</v>
      </c>
      <c r="S5073">
        <v>6</v>
      </c>
      <c r="T5073">
        <v>0</v>
      </c>
      <c r="U5073">
        <v>22.6296</v>
      </c>
      <c r="V5073">
        <f>DATEDIF(Superstore_Data[[#This Row],[Order Date]],Superstore_Data[[#This Row],[Ship Date]],"d")</f>
        <v>4</v>
      </c>
      <c r="W5073">
        <f t="shared" si="79"/>
        <v>1</v>
      </c>
    </row>
    <row r="5074" spans="1:23" x14ac:dyDescent="0.3">
      <c r="A5074" s="2">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s="3">
        <v>299.98</v>
      </c>
      <c r="S5074">
        <v>2</v>
      </c>
      <c r="T5074">
        <v>0</v>
      </c>
      <c r="U5074">
        <v>83.994399999999999</v>
      </c>
      <c r="V5074">
        <f>DATEDIF(Superstore_Data[[#This Row],[Order Date]],Superstore_Data[[#This Row],[Ship Date]],"d")</f>
        <v>4</v>
      </c>
      <c r="W5074">
        <f t="shared" si="79"/>
        <v>1</v>
      </c>
    </row>
    <row r="5075" spans="1:23" x14ac:dyDescent="0.3">
      <c r="A5075" s="2">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s="3">
        <v>62.8</v>
      </c>
      <c r="S5075">
        <v>4</v>
      </c>
      <c r="T5075">
        <v>0</v>
      </c>
      <c r="U5075">
        <v>15.7</v>
      </c>
      <c r="V5075">
        <f>DATEDIF(Superstore_Data[[#This Row],[Order Date]],Superstore_Data[[#This Row],[Ship Date]],"d")</f>
        <v>0</v>
      </c>
      <c r="W5075">
        <f t="shared" si="79"/>
        <v>1</v>
      </c>
    </row>
    <row r="5076" spans="1:23" x14ac:dyDescent="0.3">
      <c r="A5076" s="2">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s="3">
        <v>13.904</v>
      </c>
      <c r="S5076">
        <v>2</v>
      </c>
      <c r="T5076">
        <v>0.2</v>
      </c>
      <c r="U5076">
        <v>4.5187999999999997</v>
      </c>
      <c r="V5076">
        <f>DATEDIF(Superstore_Data[[#This Row],[Order Date]],Superstore_Data[[#This Row],[Ship Date]],"d")</f>
        <v>4</v>
      </c>
      <c r="W5076">
        <f t="shared" si="79"/>
        <v>1</v>
      </c>
    </row>
    <row r="5077" spans="1:23" x14ac:dyDescent="0.3">
      <c r="A5077" s="2">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s="3">
        <v>744.1</v>
      </c>
      <c r="S5077">
        <v>5</v>
      </c>
      <c r="T5077">
        <v>0.3</v>
      </c>
      <c r="U5077">
        <v>-95.67</v>
      </c>
      <c r="V5077">
        <f>DATEDIF(Superstore_Data[[#This Row],[Order Date]],Superstore_Data[[#This Row],[Ship Date]],"d")</f>
        <v>2</v>
      </c>
      <c r="W5077">
        <f t="shared" si="79"/>
        <v>1</v>
      </c>
    </row>
    <row r="5078" spans="1:23" x14ac:dyDescent="0.3">
      <c r="A5078" s="2">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s="3">
        <v>44.84</v>
      </c>
      <c r="S5078">
        <v>5</v>
      </c>
      <c r="T5078">
        <v>0.2</v>
      </c>
      <c r="U5078">
        <v>5.6050000000000004</v>
      </c>
      <c r="V5078">
        <f>DATEDIF(Superstore_Data[[#This Row],[Order Date]],Superstore_Data[[#This Row],[Ship Date]],"d")</f>
        <v>2</v>
      </c>
      <c r="W5078">
        <f t="shared" si="79"/>
        <v>1</v>
      </c>
    </row>
    <row r="5079" spans="1:23" x14ac:dyDescent="0.3">
      <c r="A5079" s="2">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s="3">
        <v>401.59</v>
      </c>
      <c r="S5079">
        <v>2</v>
      </c>
      <c r="T5079">
        <v>0.3</v>
      </c>
      <c r="U5079">
        <v>-131.95099999999999</v>
      </c>
      <c r="V5079">
        <f>DATEDIF(Superstore_Data[[#This Row],[Order Date]],Superstore_Data[[#This Row],[Ship Date]],"d")</f>
        <v>2</v>
      </c>
      <c r="W5079">
        <f t="shared" si="79"/>
        <v>1</v>
      </c>
    </row>
    <row r="5080" spans="1:23" x14ac:dyDescent="0.3">
      <c r="A5080" s="2">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3">
        <v>18.239999999999998</v>
      </c>
      <c r="S5080">
        <v>3</v>
      </c>
      <c r="T5080">
        <v>0</v>
      </c>
      <c r="U5080">
        <v>8.5728000000000009</v>
      </c>
      <c r="V5080">
        <f>DATEDIF(Superstore_Data[[#This Row],[Order Date]],Superstore_Data[[#This Row],[Ship Date]],"d")</f>
        <v>6</v>
      </c>
      <c r="W5080">
        <f t="shared" si="79"/>
        <v>1</v>
      </c>
    </row>
    <row r="5081" spans="1:23" x14ac:dyDescent="0.3">
      <c r="A5081" s="2">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s="3">
        <v>359.49900000000002</v>
      </c>
      <c r="S5081">
        <v>3</v>
      </c>
      <c r="T5081">
        <v>0.15</v>
      </c>
      <c r="U5081">
        <v>-29.605799999999999</v>
      </c>
      <c r="V5081">
        <f>DATEDIF(Superstore_Data[[#This Row],[Order Date]],Superstore_Data[[#This Row],[Ship Date]],"d")</f>
        <v>4</v>
      </c>
      <c r="W5081">
        <f t="shared" si="79"/>
        <v>1</v>
      </c>
    </row>
    <row r="5082" spans="1:23" x14ac:dyDescent="0.3">
      <c r="A5082" s="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s="3">
        <v>10.48</v>
      </c>
      <c r="S5082">
        <v>1</v>
      </c>
      <c r="T5082">
        <v>0</v>
      </c>
      <c r="U5082">
        <v>2.8296000000000001</v>
      </c>
      <c r="V5082">
        <f>DATEDIF(Superstore_Data[[#This Row],[Order Date]],Superstore_Data[[#This Row],[Ship Date]],"d")</f>
        <v>4</v>
      </c>
      <c r="W5082">
        <f t="shared" si="79"/>
        <v>1</v>
      </c>
    </row>
    <row r="5083" spans="1:23" x14ac:dyDescent="0.3">
      <c r="A5083" s="2">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3">
        <v>20.736000000000001</v>
      </c>
      <c r="S5083">
        <v>4</v>
      </c>
      <c r="T5083">
        <v>0.2</v>
      </c>
      <c r="U5083">
        <v>7.2576000000000001</v>
      </c>
      <c r="V5083">
        <f>DATEDIF(Superstore_Data[[#This Row],[Order Date]],Superstore_Data[[#This Row],[Ship Date]],"d")</f>
        <v>0</v>
      </c>
      <c r="W5083">
        <f t="shared" si="79"/>
        <v>1</v>
      </c>
    </row>
    <row r="5084" spans="1:23" x14ac:dyDescent="0.3">
      <c r="A5084" s="2">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s="3">
        <v>35.167999999999999</v>
      </c>
      <c r="S5084">
        <v>4</v>
      </c>
      <c r="T5084">
        <v>0.2</v>
      </c>
      <c r="U5084">
        <v>8.3523999999999994</v>
      </c>
      <c r="V5084">
        <f>DATEDIF(Superstore_Data[[#This Row],[Order Date]],Superstore_Data[[#This Row],[Ship Date]],"d")</f>
        <v>4</v>
      </c>
      <c r="W5084">
        <f t="shared" si="79"/>
        <v>1</v>
      </c>
    </row>
    <row r="5085" spans="1:23" x14ac:dyDescent="0.3">
      <c r="A5085" s="2">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s="3">
        <v>64.703999999999994</v>
      </c>
      <c r="S5085">
        <v>3</v>
      </c>
      <c r="T5085">
        <v>0.2</v>
      </c>
      <c r="U5085">
        <v>23.455200000000001</v>
      </c>
      <c r="V5085">
        <f>DATEDIF(Superstore_Data[[#This Row],[Order Date]],Superstore_Data[[#This Row],[Ship Date]],"d")</f>
        <v>4</v>
      </c>
      <c r="W5085">
        <f t="shared" si="79"/>
        <v>1</v>
      </c>
    </row>
    <row r="5086" spans="1:23" x14ac:dyDescent="0.3">
      <c r="A5086" s="2">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s="3">
        <v>105.52</v>
      </c>
      <c r="S5086">
        <v>4</v>
      </c>
      <c r="T5086">
        <v>0</v>
      </c>
      <c r="U5086">
        <v>48.539200000000001</v>
      </c>
      <c r="V5086">
        <f>DATEDIF(Superstore_Data[[#This Row],[Order Date]],Superstore_Data[[#This Row],[Ship Date]],"d")</f>
        <v>3</v>
      </c>
      <c r="W5086">
        <f t="shared" si="79"/>
        <v>1</v>
      </c>
    </row>
    <row r="5087" spans="1:23" x14ac:dyDescent="0.3">
      <c r="A5087" s="2">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3">
        <v>5.7919999999999998</v>
      </c>
      <c r="S5087">
        <v>2</v>
      </c>
      <c r="T5087">
        <v>0.8</v>
      </c>
      <c r="U5087">
        <v>-9.5568000000000008</v>
      </c>
      <c r="V5087">
        <f>DATEDIF(Superstore_Data[[#This Row],[Order Date]],Superstore_Data[[#This Row],[Ship Date]],"d")</f>
        <v>4</v>
      </c>
      <c r="W5087">
        <f t="shared" si="79"/>
        <v>1</v>
      </c>
    </row>
    <row r="5088" spans="1:23" x14ac:dyDescent="0.3">
      <c r="A5088" s="2">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s="3">
        <v>466.15800000000002</v>
      </c>
      <c r="S5088">
        <v>7</v>
      </c>
      <c r="T5088">
        <v>0.4</v>
      </c>
      <c r="U5088">
        <v>-93.2316</v>
      </c>
      <c r="V5088">
        <f>DATEDIF(Superstore_Data[[#This Row],[Order Date]],Superstore_Data[[#This Row],[Ship Date]],"d")</f>
        <v>4</v>
      </c>
      <c r="W5088">
        <f t="shared" si="79"/>
        <v>1</v>
      </c>
    </row>
    <row r="5089" spans="1:23" x14ac:dyDescent="0.3">
      <c r="A5089" s="2">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s="3">
        <v>10.311999999999999</v>
      </c>
      <c r="S5089">
        <v>1</v>
      </c>
      <c r="T5089">
        <v>0.2</v>
      </c>
      <c r="U5089">
        <v>-1.2889999999999999</v>
      </c>
      <c r="V5089">
        <f>DATEDIF(Superstore_Data[[#This Row],[Order Date]],Superstore_Data[[#This Row],[Ship Date]],"d")</f>
        <v>4</v>
      </c>
      <c r="W5089">
        <f t="shared" si="79"/>
        <v>1</v>
      </c>
    </row>
    <row r="5090" spans="1:23" x14ac:dyDescent="0.3">
      <c r="A5090" s="2">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s="3">
        <v>2.556</v>
      </c>
      <c r="S5090">
        <v>3</v>
      </c>
      <c r="T5090">
        <v>0.7</v>
      </c>
      <c r="U5090">
        <v>-1.7891999999999999</v>
      </c>
      <c r="V5090">
        <f>DATEDIF(Superstore_Data[[#This Row],[Order Date]],Superstore_Data[[#This Row],[Ship Date]],"d")</f>
        <v>4</v>
      </c>
      <c r="W5090">
        <f t="shared" si="79"/>
        <v>1</v>
      </c>
    </row>
    <row r="5091" spans="1:23" x14ac:dyDescent="0.3">
      <c r="A5091" s="2">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s="3">
        <v>7.968</v>
      </c>
      <c r="S5091">
        <v>2</v>
      </c>
      <c r="T5091">
        <v>0.2</v>
      </c>
      <c r="U5091">
        <v>2.8883999999999999</v>
      </c>
      <c r="V5091">
        <f>DATEDIF(Superstore_Data[[#This Row],[Order Date]],Superstore_Data[[#This Row],[Ship Date]],"d")</f>
        <v>3</v>
      </c>
      <c r="W5091">
        <f t="shared" si="79"/>
        <v>1</v>
      </c>
    </row>
    <row r="5092" spans="1:23" x14ac:dyDescent="0.3">
      <c r="A5092" s="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s="3">
        <v>8.7840000000000007</v>
      </c>
      <c r="S5092">
        <v>1</v>
      </c>
      <c r="T5092">
        <v>0.2</v>
      </c>
      <c r="U5092">
        <v>3.1842000000000001</v>
      </c>
      <c r="V5092">
        <f>DATEDIF(Superstore_Data[[#This Row],[Order Date]],Superstore_Data[[#This Row],[Ship Date]],"d")</f>
        <v>3</v>
      </c>
      <c r="W5092">
        <f t="shared" si="79"/>
        <v>1</v>
      </c>
    </row>
    <row r="5093" spans="1:23" x14ac:dyDescent="0.3">
      <c r="A5093" s="2">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s="3">
        <v>3.024</v>
      </c>
      <c r="S5093">
        <v>3</v>
      </c>
      <c r="T5093">
        <v>0.2</v>
      </c>
      <c r="U5093">
        <v>-0.6048</v>
      </c>
      <c r="V5093">
        <f>DATEDIF(Superstore_Data[[#This Row],[Order Date]],Superstore_Data[[#This Row],[Ship Date]],"d")</f>
        <v>4</v>
      </c>
      <c r="W5093">
        <f t="shared" si="79"/>
        <v>1</v>
      </c>
    </row>
    <row r="5094" spans="1:23" x14ac:dyDescent="0.3">
      <c r="A5094" s="2">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s="3">
        <v>51.45</v>
      </c>
      <c r="S5094">
        <v>3</v>
      </c>
      <c r="T5094">
        <v>0</v>
      </c>
      <c r="U5094">
        <v>13.891500000000001</v>
      </c>
      <c r="V5094">
        <f>DATEDIF(Superstore_Data[[#This Row],[Order Date]],Superstore_Data[[#This Row],[Ship Date]],"d")</f>
        <v>4</v>
      </c>
      <c r="W5094">
        <f t="shared" si="79"/>
        <v>1</v>
      </c>
    </row>
    <row r="5095" spans="1:23" x14ac:dyDescent="0.3">
      <c r="A5095" s="2">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s="3">
        <v>14.016</v>
      </c>
      <c r="S5095">
        <v>4</v>
      </c>
      <c r="T5095">
        <v>0.8</v>
      </c>
      <c r="U5095">
        <v>-31.536000000000001</v>
      </c>
      <c r="V5095">
        <f>DATEDIF(Superstore_Data[[#This Row],[Order Date]],Superstore_Data[[#This Row],[Ship Date]],"d")</f>
        <v>4</v>
      </c>
      <c r="W5095">
        <f t="shared" si="79"/>
        <v>1</v>
      </c>
    </row>
    <row r="5096" spans="1:23" x14ac:dyDescent="0.3">
      <c r="A5096" s="2">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s="3">
        <v>214.95</v>
      </c>
      <c r="S5096">
        <v>5</v>
      </c>
      <c r="T5096">
        <v>0.5</v>
      </c>
      <c r="U5096">
        <v>-120.372</v>
      </c>
      <c r="V5096">
        <f>DATEDIF(Superstore_Data[[#This Row],[Order Date]],Superstore_Data[[#This Row],[Ship Date]],"d")</f>
        <v>4</v>
      </c>
      <c r="W5096">
        <f t="shared" si="79"/>
        <v>1</v>
      </c>
    </row>
    <row r="5097" spans="1:23" x14ac:dyDescent="0.3">
      <c r="A5097" s="2">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s="3">
        <v>35.04</v>
      </c>
      <c r="S5097">
        <v>4</v>
      </c>
      <c r="T5097">
        <v>0.2</v>
      </c>
      <c r="U5097">
        <v>-7.008</v>
      </c>
      <c r="V5097">
        <f>DATEDIF(Superstore_Data[[#This Row],[Order Date]],Superstore_Data[[#This Row],[Ship Date]],"d")</f>
        <v>4</v>
      </c>
      <c r="W5097">
        <f t="shared" si="79"/>
        <v>1</v>
      </c>
    </row>
    <row r="5098" spans="1:23" x14ac:dyDescent="0.3">
      <c r="A5098" s="2">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s="3">
        <v>10.776</v>
      </c>
      <c r="S5098">
        <v>3</v>
      </c>
      <c r="T5098">
        <v>0.6</v>
      </c>
      <c r="U5098">
        <v>-4.8491999999999997</v>
      </c>
      <c r="V5098">
        <f>DATEDIF(Superstore_Data[[#This Row],[Order Date]],Superstore_Data[[#This Row],[Ship Date]],"d")</f>
        <v>4</v>
      </c>
      <c r="W5098">
        <f t="shared" si="79"/>
        <v>1</v>
      </c>
    </row>
    <row r="5099" spans="1:23" x14ac:dyDescent="0.3">
      <c r="A5099" s="2">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s="3">
        <v>4.5999999999999996</v>
      </c>
      <c r="S5099">
        <v>2</v>
      </c>
      <c r="T5099">
        <v>0.8</v>
      </c>
      <c r="U5099">
        <v>-8.0500000000000007</v>
      </c>
      <c r="V5099">
        <f>DATEDIF(Superstore_Data[[#This Row],[Order Date]],Superstore_Data[[#This Row],[Ship Date]],"d")</f>
        <v>4</v>
      </c>
      <c r="W5099">
        <f t="shared" si="79"/>
        <v>1</v>
      </c>
    </row>
    <row r="5100" spans="1:23" x14ac:dyDescent="0.3">
      <c r="A5100" s="2">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s="3">
        <v>35.167999999999999</v>
      </c>
      <c r="S5100">
        <v>2</v>
      </c>
      <c r="T5100">
        <v>0.2</v>
      </c>
      <c r="U5100">
        <v>-8.3523999999999994</v>
      </c>
      <c r="V5100">
        <f>DATEDIF(Superstore_Data[[#This Row],[Order Date]],Superstore_Data[[#This Row],[Ship Date]],"d")</f>
        <v>4</v>
      </c>
      <c r="W5100">
        <f t="shared" si="79"/>
        <v>1</v>
      </c>
    </row>
    <row r="5101" spans="1:23" x14ac:dyDescent="0.3">
      <c r="A5101" s="2">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s="3">
        <v>19.152000000000001</v>
      </c>
      <c r="S5101">
        <v>3</v>
      </c>
      <c r="T5101">
        <v>0.2</v>
      </c>
      <c r="U5101">
        <v>6.4638</v>
      </c>
      <c r="V5101">
        <f>DATEDIF(Superstore_Data[[#This Row],[Order Date]],Superstore_Data[[#This Row],[Ship Date]],"d")</f>
        <v>5</v>
      </c>
      <c r="W5101">
        <f t="shared" si="79"/>
        <v>1</v>
      </c>
    </row>
    <row r="5102" spans="1:23" x14ac:dyDescent="0.3">
      <c r="A5102" s="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s="3">
        <v>4.4480000000000004</v>
      </c>
      <c r="S5102">
        <v>2</v>
      </c>
      <c r="T5102">
        <v>0.2</v>
      </c>
      <c r="U5102">
        <v>0.33360000000000001</v>
      </c>
      <c r="V5102">
        <f>DATEDIF(Superstore_Data[[#This Row],[Order Date]],Superstore_Data[[#This Row],[Ship Date]],"d")</f>
        <v>0</v>
      </c>
      <c r="W5102">
        <f t="shared" si="79"/>
        <v>1</v>
      </c>
    </row>
    <row r="5103" spans="1:23" x14ac:dyDescent="0.3">
      <c r="A5103" s="2">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s="3">
        <v>5.1840000000000002</v>
      </c>
      <c r="S5103">
        <v>1</v>
      </c>
      <c r="T5103">
        <v>0.2</v>
      </c>
      <c r="U5103">
        <v>1.8792</v>
      </c>
      <c r="V5103">
        <f>DATEDIF(Superstore_Data[[#This Row],[Order Date]],Superstore_Data[[#This Row],[Ship Date]],"d")</f>
        <v>0</v>
      </c>
      <c r="W5103">
        <f t="shared" si="79"/>
        <v>1</v>
      </c>
    </row>
    <row r="5104" spans="1:23" x14ac:dyDescent="0.3">
      <c r="A5104" s="2">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s="3">
        <v>15.552</v>
      </c>
      <c r="S5104">
        <v>3</v>
      </c>
      <c r="T5104">
        <v>0.2</v>
      </c>
      <c r="U5104">
        <v>5.4432</v>
      </c>
      <c r="V5104">
        <f>DATEDIF(Superstore_Data[[#This Row],[Order Date]],Superstore_Data[[#This Row],[Ship Date]],"d")</f>
        <v>0</v>
      </c>
      <c r="W5104">
        <f t="shared" si="79"/>
        <v>1</v>
      </c>
    </row>
    <row r="5105" spans="1:23" x14ac:dyDescent="0.3">
      <c r="A5105" s="2">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s="3">
        <v>40.031999999999996</v>
      </c>
      <c r="S5105">
        <v>6</v>
      </c>
      <c r="T5105">
        <v>0.2</v>
      </c>
      <c r="U5105">
        <v>12.51</v>
      </c>
      <c r="V5105">
        <f>DATEDIF(Superstore_Data[[#This Row],[Order Date]],Superstore_Data[[#This Row],[Ship Date]],"d")</f>
        <v>4</v>
      </c>
      <c r="W5105">
        <f t="shared" si="79"/>
        <v>1</v>
      </c>
    </row>
    <row r="5106" spans="1:23" x14ac:dyDescent="0.3">
      <c r="A5106" s="2">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s="3">
        <v>16.776</v>
      </c>
      <c r="S5106">
        <v>3</v>
      </c>
      <c r="T5106">
        <v>0.2</v>
      </c>
      <c r="U5106">
        <v>5.0327999999999999</v>
      </c>
      <c r="V5106">
        <f>DATEDIF(Superstore_Data[[#This Row],[Order Date]],Superstore_Data[[#This Row],[Ship Date]],"d")</f>
        <v>4</v>
      </c>
      <c r="W5106">
        <f t="shared" si="79"/>
        <v>1</v>
      </c>
    </row>
    <row r="5107" spans="1:23" x14ac:dyDescent="0.3">
      <c r="A5107" s="2">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s="3">
        <v>186.304</v>
      </c>
      <c r="S5107">
        <v>4</v>
      </c>
      <c r="T5107">
        <v>0.2</v>
      </c>
      <c r="U5107">
        <v>13.972799999999999</v>
      </c>
      <c r="V5107">
        <f>DATEDIF(Superstore_Data[[#This Row],[Order Date]],Superstore_Data[[#This Row],[Ship Date]],"d")</f>
        <v>6</v>
      </c>
      <c r="W5107">
        <f t="shared" si="79"/>
        <v>1</v>
      </c>
    </row>
    <row r="5108" spans="1:23" x14ac:dyDescent="0.3">
      <c r="A5108" s="2">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s="3">
        <v>66.36</v>
      </c>
      <c r="S5108">
        <v>4</v>
      </c>
      <c r="T5108">
        <v>0</v>
      </c>
      <c r="U5108">
        <v>23.225999999999999</v>
      </c>
      <c r="V5108">
        <f>DATEDIF(Superstore_Data[[#This Row],[Order Date]],Superstore_Data[[#This Row],[Ship Date]],"d")</f>
        <v>7</v>
      </c>
      <c r="W5108">
        <f t="shared" si="79"/>
        <v>1</v>
      </c>
    </row>
    <row r="5109" spans="1:23" x14ac:dyDescent="0.3">
      <c r="A5109" s="2">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s="3">
        <v>42.048000000000002</v>
      </c>
      <c r="S5109">
        <v>9</v>
      </c>
      <c r="T5109">
        <v>0.2</v>
      </c>
      <c r="U5109">
        <v>5.2560000000000002</v>
      </c>
      <c r="V5109">
        <f>DATEDIF(Superstore_Data[[#This Row],[Order Date]],Superstore_Data[[#This Row],[Ship Date]],"d")</f>
        <v>1</v>
      </c>
      <c r="W5109">
        <f t="shared" si="79"/>
        <v>1</v>
      </c>
    </row>
    <row r="5110" spans="1:23" x14ac:dyDescent="0.3">
      <c r="A5110" s="2">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s="3">
        <v>67.92</v>
      </c>
      <c r="S5110">
        <v>5</v>
      </c>
      <c r="T5110">
        <v>0.2</v>
      </c>
      <c r="U5110">
        <v>6.7919999999999998</v>
      </c>
      <c r="V5110">
        <f>DATEDIF(Superstore_Data[[#This Row],[Order Date]],Superstore_Data[[#This Row],[Ship Date]],"d")</f>
        <v>1</v>
      </c>
      <c r="W5110">
        <f t="shared" si="79"/>
        <v>1</v>
      </c>
    </row>
    <row r="5111" spans="1:23" x14ac:dyDescent="0.3">
      <c r="A5111" s="2">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3">
        <v>52.512</v>
      </c>
      <c r="S5111">
        <v>6</v>
      </c>
      <c r="T5111">
        <v>0.2</v>
      </c>
      <c r="U5111">
        <v>19.692</v>
      </c>
      <c r="V5111">
        <f>DATEDIF(Superstore_Data[[#This Row],[Order Date]],Superstore_Data[[#This Row],[Ship Date]],"d")</f>
        <v>4</v>
      </c>
      <c r="W5111">
        <f t="shared" si="79"/>
        <v>1</v>
      </c>
    </row>
    <row r="5112" spans="1:23" x14ac:dyDescent="0.3">
      <c r="A5112" s="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s="3">
        <v>186.91200000000001</v>
      </c>
      <c r="S5112">
        <v>6</v>
      </c>
      <c r="T5112">
        <v>0.2</v>
      </c>
      <c r="U5112">
        <v>-35.045999999999999</v>
      </c>
      <c r="V5112">
        <f>DATEDIF(Superstore_Data[[#This Row],[Order Date]],Superstore_Data[[#This Row],[Ship Date]],"d")</f>
        <v>4</v>
      </c>
      <c r="W5112">
        <f t="shared" si="79"/>
        <v>1</v>
      </c>
    </row>
    <row r="5113" spans="1:23" x14ac:dyDescent="0.3">
      <c r="A5113" s="2">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s="3">
        <v>10.048</v>
      </c>
      <c r="S5113">
        <v>4</v>
      </c>
      <c r="T5113">
        <v>0.2</v>
      </c>
      <c r="U5113">
        <v>3.14</v>
      </c>
      <c r="V5113">
        <f>DATEDIF(Superstore_Data[[#This Row],[Order Date]],Superstore_Data[[#This Row],[Ship Date]],"d")</f>
        <v>4</v>
      </c>
      <c r="W5113">
        <f t="shared" si="79"/>
        <v>1</v>
      </c>
    </row>
    <row r="5114" spans="1:23" x14ac:dyDescent="0.3">
      <c r="A5114" s="2">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s="3">
        <v>17.495999999999999</v>
      </c>
      <c r="S5114">
        <v>9</v>
      </c>
      <c r="T5114">
        <v>0.6</v>
      </c>
      <c r="U5114">
        <v>-7.4358000000000004</v>
      </c>
      <c r="V5114">
        <f>DATEDIF(Superstore_Data[[#This Row],[Order Date]],Superstore_Data[[#This Row],[Ship Date]],"d")</f>
        <v>0</v>
      </c>
      <c r="W5114">
        <f t="shared" si="79"/>
        <v>1</v>
      </c>
    </row>
    <row r="5115" spans="1:23" x14ac:dyDescent="0.3">
      <c r="A5115" s="2">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s="3">
        <v>15.552</v>
      </c>
      <c r="S5115">
        <v>3</v>
      </c>
      <c r="T5115">
        <v>0.2</v>
      </c>
      <c r="U5115">
        <v>5.4432</v>
      </c>
      <c r="V5115">
        <f>DATEDIF(Superstore_Data[[#This Row],[Order Date]],Superstore_Data[[#This Row],[Ship Date]],"d")</f>
        <v>2</v>
      </c>
      <c r="W5115">
        <f t="shared" si="79"/>
        <v>1</v>
      </c>
    </row>
    <row r="5116" spans="1:23" x14ac:dyDescent="0.3">
      <c r="A5116" s="2">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s="3">
        <v>10.776</v>
      </c>
      <c r="S5116">
        <v>3</v>
      </c>
      <c r="T5116">
        <v>0.2</v>
      </c>
      <c r="U5116">
        <v>3.3675000000000002</v>
      </c>
      <c r="V5116">
        <f>DATEDIF(Superstore_Data[[#This Row],[Order Date]],Superstore_Data[[#This Row],[Ship Date]],"d")</f>
        <v>5</v>
      </c>
      <c r="W5116">
        <f t="shared" si="79"/>
        <v>1</v>
      </c>
    </row>
    <row r="5117" spans="1:23" x14ac:dyDescent="0.3">
      <c r="A5117" s="2">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s="3">
        <v>3.3039999999999998</v>
      </c>
      <c r="S5117">
        <v>1</v>
      </c>
      <c r="T5117">
        <v>0.2</v>
      </c>
      <c r="U5117">
        <v>1.0738000000000001</v>
      </c>
      <c r="V5117">
        <f>DATEDIF(Superstore_Data[[#This Row],[Order Date]],Superstore_Data[[#This Row],[Ship Date]],"d")</f>
        <v>4</v>
      </c>
      <c r="W5117">
        <f t="shared" si="79"/>
        <v>1</v>
      </c>
    </row>
    <row r="5118" spans="1:23" x14ac:dyDescent="0.3">
      <c r="A5118" s="2">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s="3">
        <v>35.479999999999997</v>
      </c>
      <c r="S5118">
        <v>1</v>
      </c>
      <c r="T5118">
        <v>0</v>
      </c>
      <c r="U5118">
        <v>0</v>
      </c>
      <c r="V5118">
        <f>DATEDIF(Superstore_Data[[#This Row],[Order Date]],Superstore_Data[[#This Row],[Ship Date]],"d")</f>
        <v>6</v>
      </c>
      <c r="W5118">
        <f t="shared" si="79"/>
        <v>1</v>
      </c>
    </row>
    <row r="5119" spans="1:23" x14ac:dyDescent="0.3">
      <c r="A5119" s="2">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s="3">
        <v>34.44</v>
      </c>
      <c r="S5119">
        <v>3</v>
      </c>
      <c r="T5119">
        <v>0</v>
      </c>
      <c r="U5119">
        <v>16.186800000000002</v>
      </c>
      <c r="V5119">
        <f>DATEDIF(Superstore_Data[[#This Row],[Order Date]],Superstore_Data[[#This Row],[Ship Date]],"d")</f>
        <v>7</v>
      </c>
      <c r="W5119">
        <f t="shared" si="79"/>
        <v>1</v>
      </c>
    </row>
    <row r="5120" spans="1:23" x14ac:dyDescent="0.3">
      <c r="A5120" s="2">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s="3">
        <v>629.92999999999995</v>
      </c>
      <c r="S5120">
        <v>7</v>
      </c>
      <c r="T5120">
        <v>0</v>
      </c>
      <c r="U5120">
        <v>296.06709999999998</v>
      </c>
      <c r="V5120">
        <f>DATEDIF(Superstore_Data[[#This Row],[Order Date]],Superstore_Data[[#This Row],[Ship Date]],"d")</f>
        <v>7</v>
      </c>
      <c r="W5120">
        <f t="shared" si="79"/>
        <v>1</v>
      </c>
    </row>
    <row r="5121" spans="1:23" x14ac:dyDescent="0.3">
      <c r="A5121" s="2">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s="3">
        <v>79.055999999999997</v>
      </c>
      <c r="S5121">
        <v>9</v>
      </c>
      <c r="T5121">
        <v>0.2</v>
      </c>
      <c r="U5121">
        <v>28.657800000000002</v>
      </c>
      <c r="V5121">
        <f>DATEDIF(Superstore_Data[[#This Row],[Order Date]],Superstore_Data[[#This Row],[Ship Date]],"d")</f>
        <v>7</v>
      </c>
      <c r="W5121">
        <f t="shared" si="79"/>
        <v>1</v>
      </c>
    </row>
    <row r="5122" spans="1:23" x14ac:dyDescent="0.3">
      <c r="A5122" s="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s="3">
        <v>232.55</v>
      </c>
      <c r="S5122">
        <v>5</v>
      </c>
      <c r="T5122">
        <v>0</v>
      </c>
      <c r="U5122">
        <v>9.3019999999999996</v>
      </c>
      <c r="V5122">
        <f>DATEDIF(Superstore_Data[[#This Row],[Order Date]],Superstore_Data[[#This Row],[Ship Date]],"d")</f>
        <v>4</v>
      </c>
      <c r="W5122">
        <f t="shared" ref="W5122:W5185" si="80">COUNTIF($A:$A,A5122)</f>
        <v>1</v>
      </c>
    </row>
    <row r="5123" spans="1:23" x14ac:dyDescent="0.3">
      <c r="A5123" s="2">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s="3">
        <v>99.98</v>
      </c>
      <c r="S5123">
        <v>2</v>
      </c>
      <c r="T5123">
        <v>0</v>
      </c>
      <c r="U5123">
        <v>42.991399999999999</v>
      </c>
      <c r="V5123">
        <f>DATEDIF(Superstore_Data[[#This Row],[Order Date]],Superstore_Data[[#This Row],[Ship Date]],"d")</f>
        <v>4</v>
      </c>
      <c r="W5123">
        <f t="shared" si="80"/>
        <v>1</v>
      </c>
    </row>
    <row r="5124" spans="1:23" x14ac:dyDescent="0.3">
      <c r="A5124" s="2">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s="3">
        <v>19.440000000000001</v>
      </c>
      <c r="S5124">
        <v>3</v>
      </c>
      <c r="T5124">
        <v>0</v>
      </c>
      <c r="U5124">
        <v>9.3312000000000008</v>
      </c>
      <c r="V5124">
        <f>DATEDIF(Superstore_Data[[#This Row],[Order Date]],Superstore_Data[[#This Row],[Ship Date]],"d")</f>
        <v>4</v>
      </c>
      <c r="W5124">
        <f t="shared" si="80"/>
        <v>1</v>
      </c>
    </row>
    <row r="5125" spans="1:23" x14ac:dyDescent="0.3">
      <c r="A5125" s="2">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s="3">
        <v>12.96</v>
      </c>
      <c r="S5125">
        <v>2</v>
      </c>
      <c r="T5125">
        <v>0</v>
      </c>
      <c r="U5125">
        <v>6.3503999999999996</v>
      </c>
      <c r="V5125">
        <f>DATEDIF(Superstore_Data[[#This Row],[Order Date]],Superstore_Data[[#This Row],[Ship Date]],"d")</f>
        <v>4</v>
      </c>
      <c r="W5125">
        <f t="shared" si="80"/>
        <v>1</v>
      </c>
    </row>
    <row r="5126" spans="1:23" x14ac:dyDescent="0.3">
      <c r="A5126" s="2">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s="3">
        <v>464.29199999999997</v>
      </c>
      <c r="S5126">
        <v>9</v>
      </c>
      <c r="T5126">
        <v>0.4</v>
      </c>
      <c r="U5126">
        <v>-108.3348</v>
      </c>
      <c r="V5126">
        <f>DATEDIF(Superstore_Data[[#This Row],[Order Date]],Superstore_Data[[#This Row],[Ship Date]],"d")</f>
        <v>0</v>
      </c>
      <c r="W5126">
        <f t="shared" si="80"/>
        <v>1</v>
      </c>
    </row>
    <row r="5127" spans="1:23" x14ac:dyDescent="0.3">
      <c r="A5127" s="2">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s="3">
        <v>68.459999999999994</v>
      </c>
      <c r="S5127">
        <v>7</v>
      </c>
      <c r="T5127">
        <v>0</v>
      </c>
      <c r="U5127">
        <v>31.491599999999998</v>
      </c>
      <c r="V5127">
        <f>DATEDIF(Superstore_Data[[#This Row],[Order Date]],Superstore_Data[[#This Row],[Ship Date]],"d")</f>
        <v>0</v>
      </c>
      <c r="W5127">
        <f t="shared" si="80"/>
        <v>1</v>
      </c>
    </row>
    <row r="5128" spans="1:23" x14ac:dyDescent="0.3">
      <c r="A5128" s="2">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s="3">
        <v>2799.96</v>
      </c>
      <c r="S5128">
        <v>4</v>
      </c>
      <c r="T5128">
        <v>0</v>
      </c>
      <c r="U5128">
        <v>1371.9803999999999</v>
      </c>
      <c r="V5128">
        <f>DATEDIF(Superstore_Data[[#This Row],[Order Date]],Superstore_Data[[#This Row],[Ship Date]],"d")</f>
        <v>0</v>
      </c>
      <c r="W5128">
        <f t="shared" si="80"/>
        <v>1</v>
      </c>
    </row>
    <row r="5129" spans="1:23" x14ac:dyDescent="0.3">
      <c r="A5129" s="2">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s="3">
        <v>601.29999999999995</v>
      </c>
      <c r="S5129">
        <v>2</v>
      </c>
      <c r="T5129">
        <v>0</v>
      </c>
      <c r="U5129">
        <v>198.429</v>
      </c>
      <c r="V5129">
        <f>DATEDIF(Superstore_Data[[#This Row],[Order Date]],Superstore_Data[[#This Row],[Ship Date]],"d")</f>
        <v>0</v>
      </c>
      <c r="W5129">
        <f t="shared" si="80"/>
        <v>1</v>
      </c>
    </row>
    <row r="5130" spans="1:23" x14ac:dyDescent="0.3">
      <c r="A5130" s="2">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s="3">
        <v>16.989999999999998</v>
      </c>
      <c r="S5130">
        <v>1</v>
      </c>
      <c r="T5130">
        <v>0</v>
      </c>
      <c r="U5130">
        <v>4.4173999999999998</v>
      </c>
      <c r="V5130">
        <f>DATEDIF(Superstore_Data[[#This Row],[Order Date]],Superstore_Data[[#This Row],[Ship Date]],"d")</f>
        <v>0</v>
      </c>
      <c r="W5130">
        <f t="shared" si="80"/>
        <v>1</v>
      </c>
    </row>
    <row r="5131" spans="1:23" x14ac:dyDescent="0.3">
      <c r="A5131" s="2">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s="3">
        <v>287.97000000000003</v>
      </c>
      <c r="S5131">
        <v>3</v>
      </c>
      <c r="T5131">
        <v>0</v>
      </c>
      <c r="U5131">
        <v>80.631600000000006</v>
      </c>
      <c r="V5131">
        <f>DATEDIF(Superstore_Data[[#This Row],[Order Date]],Superstore_Data[[#This Row],[Ship Date]],"d")</f>
        <v>0</v>
      </c>
      <c r="W5131">
        <f t="shared" si="80"/>
        <v>1</v>
      </c>
    </row>
    <row r="5132" spans="1:23" x14ac:dyDescent="0.3">
      <c r="A5132" s="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s="3">
        <v>44.82</v>
      </c>
      <c r="S5132">
        <v>9</v>
      </c>
      <c r="T5132">
        <v>0</v>
      </c>
      <c r="U5132">
        <v>21.0654</v>
      </c>
      <c r="V5132">
        <f>DATEDIF(Superstore_Data[[#This Row],[Order Date]],Superstore_Data[[#This Row],[Ship Date]],"d")</f>
        <v>0</v>
      </c>
      <c r="W5132">
        <f t="shared" si="80"/>
        <v>1</v>
      </c>
    </row>
    <row r="5133" spans="1:23" x14ac:dyDescent="0.3">
      <c r="A5133" s="2">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s="3">
        <v>101.12</v>
      </c>
      <c r="S5133">
        <v>8</v>
      </c>
      <c r="T5133">
        <v>0</v>
      </c>
      <c r="U5133">
        <v>37.414400000000001</v>
      </c>
      <c r="V5133">
        <f>DATEDIF(Superstore_Data[[#This Row],[Order Date]],Superstore_Data[[#This Row],[Ship Date]],"d")</f>
        <v>7</v>
      </c>
      <c r="W5133">
        <f t="shared" si="80"/>
        <v>1</v>
      </c>
    </row>
    <row r="5134" spans="1:23" x14ac:dyDescent="0.3">
      <c r="A5134" s="2">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s="3">
        <v>107.976</v>
      </c>
      <c r="S5134">
        <v>3</v>
      </c>
      <c r="T5134">
        <v>0.2</v>
      </c>
      <c r="U5134">
        <v>37.791600000000003</v>
      </c>
      <c r="V5134">
        <f>DATEDIF(Superstore_Data[[#This Row],[Order Date]],Superstore_Data[[#This Row],[Ship Date]],"d")</f>
        <v>6</v>
      </c>
      <c r="W5134">
        <f t="shared" si="80"/>
        <v>1</v>
      </c>
    </row>
    <row r="5135" spans="1:23" x14ac:dyDescent="0.3">
      <c r="A5135" s="2">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s="3">
        <v>58.73</v>
      </c>
      <c r="S5135">
        <v>7</v>
      </c>
      <c r="T5135">
        <v>0</v>
      </c>
      <c r="U5135">
        <v>14.682499999999999</v>
      </c>
      <c r="V5135">
        <f>DATEDIF(Superstore_Data[[#This Row],[Order Date]],Superstore_Data[[#This Row],[Ship Date]],"d")</f>
        <v>4</v>
      </c>
      <c r="W5135">
        <f t="shared" si="80"/>
        <v>1</v>
      </c>
    </row>
    <row r="5136" spans="1:23" x14ac:dyDescent="0.3">
      <c r="A5136" s="2">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3">
        <v>93.343999999999994</v>
      </c>
      <c r="S5136">
        <v>4</v>
      </c>
      <c r="T5136">
        <v>0.2</v>
      </c>
      <c r="U5136">
        <v>32.670400000000001</v>
      </c>
      <c r="V5136">
        <f>DATEDIF(Superstore_Data[[#This Row],[Order Date]],Superstore_Data[[#This Row],[Ship Date]],"d")</f>
        <v>4</v>
      </c>
      <c r="W5136">
        <f t="shared" si="80"/>
        <v>1</v>
      </c>
    </row>
    <row r="5137" spans="1:23" x14ac:dyDescent="0.3">
      <c r="A5137" s="2">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s="3">
        <v>17.05</v>
      </c>
      <c r="S5137">
        <v>5</v>
      </c>
      <c r="T5137">
        <v>0</v>
      </c>
      <c r="U5137">
        <v>8.1839999999999993</v>
      </c>
      <c r="V5137">
        <f>DATEDIF(Superstore_Data[[#This Row],[Order Date]],Superstore_Data[[#This Row],[Ship Date]],"d")</f>
        <v>5</v>
      </c>
      <c r="W5137">
        <f t="shared" si="80"/>
        <v>1</v>
      </c>
    </row>
    <row r="5138" spans="1:23" x14ac:dyDescent="0.3">
      <c r="A5138" s="2">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s="3">
        <v>8.0960000000000001</v>
      </c>
      <c r="S5138">
        <v>2</v>
      </c>
      <c r="T5138">
        <v>0.2</v>
      </c>
      <c r="U5138">
        <v>2.7324000000000002</v>
      </c>
      <c r="V5138">
        <f>DATEDIF(Superstore_Data[[#This Row],[Order Date]],Superstore_Data[[#This Row],[Ship Date]],"d")</f>
        <v>5</v>
      </c>
      <c r="W5138">
        <f t="shared" si="80"/>
        <v>1</v>
      </c>
    </row>
    <row r="5139" spans="1:23" x14ac:dyDescent="0.3">
      <c r="A5139" s="2">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s="3">
        <v>30.36</v>
      </c>
      <c r="S5139">
        <v>4</v>
      </c>
      <c r="T5139">
        <v>0</v>
      </c>
      <c r="U5139">
        <v>13.0548</v>
      </c>
      <c r="V5139">
        <f>DATEDIF(Superstore_Data[[#This Row],[Order Date]],Superstore_Data[[#This Row],[Ship Date]],"d")</f>
        <v>4</v>
      </c>
      <c r="W5139">
        <f t="shared" si="80"/>
        <v>1</v>
      </c>
    </row>
    <row r="5140" spans="1:23" x14ac:dyDescent="0.3">
      <c r="A5140" s="2">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s="3">
        <v>23.34</v>
      </c>
      <c r="S5140">
        <v>3</v>
      </c>
      <c r="T5140">
        <v>0</v>
      </c>
      <c r="U5140">
        <v>10.969799999999999</v>
      </c>
      <c r="V5140">
        <f>DATEDIF(Superstore_Data[[#This Row],[Order Date]],Superstore_Data[[#This Row],[Ship Date]],"d")</f>
        <v>6</v>
      </c>
      <c r="W5140">
        <f t="shared" si="80"/>
        <v>1</v>
      </c>
    </row>
    <row r="5141" spans="1:23" x14ac:dyDescent="0.3">
      <c r="A5141" s="2">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s="3">
        <v>51.55</v>
      </c>
      <c r="S5141">
        <v>5</v>
      </c>
      <c r="T5141">
        <v>0</v>
      </c>
      <c r="U5141">
        <v>24.2285</v>
      </c>
      <c r="V5141">
        <f>DATEDIF(Superstore_Data[[#This Row],[Order Date]],Superstore_Data[[#This Row],[Ship Date]],"d")</f>
        <v>6</v>
      </c>
      <c r="W5141">
        <f t="shared" si="80"/>
        <v>1</v>
      </c>
    </row>
    <row r="5142" spans="1:23" x14ac:dyDescent="0.3">
      <c r="A5142" s="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s="3">
        <v>119.9</v>
      </c>
      <c r="S5142">
        <v>2</v>
      </c>
      <c r="T5142">
        <v>0</v>
      </c>
      <c r="U5142">
        <v>43.164000000000001</v>
      </c>
      <c r="V5142">
        <f>DATEDIF(Superstore_Data[[#This Row],[Order Date]],Superstore_Data[[#This Row],[Ship Date]],"d")</f>
        <v>4</v>
      </c>
      <c r="W5142">
        <f t="shared" si="80"/>
        <v>1</v>
      </c>
    </row>
    <row r="5143" spans="1:23" x14ac:dyDescent="0.3">
      <c r="A5143" s="2">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s="3">
        <v>1317.492</v>
      </c>
      <c r="S5143">
        <v>6</v>
      </c>
      <c r="T5143">
        <v>0.1</v>
      </c>
      <c r="U5143">
        <v>292.77600000000001</v>
      </c>
      <c r="V5143">
        <f>DATEDIF(Superstore_Data[[#This Row],[Order Date]],Superstore_Data[[#This Row],[Ship Date]],"d")</f>
        <v>4</v>
      </c>
      <c r="W5143">
        <f t="shared" si="80"/>
        <v>1</v>
      </c>
    </row>
    <row r="5144" spans="1:23" x14ac:dyDescent="0.3">
      <c r="A5144" s="2">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s="3">
        <v>63.84</v>
      </c>
      <c r="S5144">
        <v>8</v>
      </c>
      <c r="T5144">
        <v>0</v>
      </c>
      <c r="U5144">
        <v>18.5136</v>
      </c>
      <c r="V5144">
        <f>DATEDIF(Superstore_Data[[#This Row],[Order Date]],Superstore_Data[[#This Row],[Ship Date]],"d")</f>
        <v>4</v>
      </c>
      <c r="W5144">
        <f t="shared" si="80"/>
        <v>1</v>
      </c>
    </row>
    <row r="5145" spans="1:23" x14ac:dyDescent="0.3">
      <c r="A5145" s="2">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s="3">
        <v>3.5920000000000001</v>
      </c>
      <c r="S5145">
        <v>1</v>
      </c>
      <c r="T5145">
        <v>0.2</v>
      </c>
      <c r="U5145">
        <v>1.1225000000000001</v>
      </c>
      <c r="V5145">
        <f>DATEDIF(Superstore_Data[[#This Row],[Order Date]],Superstore_Data[[#This Row],[Ship Date]],"d")</f>
        <v>4</v>
      </c>
      <c r="W5145">
        <f t="shared" si="80"/>
        <v>1</v>
      </c>
    </row>
    <row r="5146" spans="1:23" x14ac:dyDescent="0.3">
      <c r="A5146" s="2">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s="3">
        <v>86.26</v>
      </c>
      <c r="S5146">
        <v>2</v>
      </c>
      <c r="T5146">
        <v>0</v>
      </c>
      <c r="U5146">
        <v>29.328399999999998</v>
      </c>
      <c r="V5146">
        <f>DATEDIF(Superstore_Data[[#This Row],[Order Date]],Superstore_Data[[#This Row],[Ship Date]],"d")</f>
        <v>5</v>
      </c>
      <c r="W5146">
        <f t="shared" si="80"/>
        <v>1</v>
      </c>
    </row>
    <row r="5147" spans="1:23" x14ac:dyDescent="0.3">
      <c r="A5147" s="2">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s="3">
        <v>139.04</v>
      </c>
      <c r="S5147">
        <v>4</v>
      </c>
      <c r="T5147">
        <v>0</v>
      </c>
      <c r="U5147">
        <v>38.931199999999997</v>
      </c>
      <c r="V5147">
        <f>DATEDIF(Superstore_Data[[#This Row],[Order Date]],Superstore_Data[[#This Row],[Ship Date]],"d")</f>
        <v>5</v>
      </c>
      <c r="W5147">
        <f t="shared" si="80"/>
        <v>1</v>
      </c>
    </row>
    <row r="5148" spans="1:23" x14ac:dyDescent="0.3">
      <c r="A5148" s="2">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s="3">
        <v>46.8</v>
      </c>
      <c r="S5148">
        <v>4</v>
      </c>
      <c r="T5148">
        <v>0</v>
      </c>
      <c r="U5148">
        <v>16.38</v>
      </c>
      <c r="V5148">
        <f>DATEDIF(Superstore_Data[[#This Row],[Order Date]],Superstore_Data[[#This Row],[Ship Date]],"d")</f>
        <v>5</v>
      </c>
      <c r="W5148">
        <f t="shared" si="80"/>
        <v>1</v>
      </c>
    </row>
    <row r="5149" spans="1:23" x14ac:dyDescent="0.3">
      <c r="A5149" s="2">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s="3">
        <v>8.5440000000000005</v>
      </c>
      <c r="S5149">
        <v>4</v>
      </c>
      <c r="T5149">
        <v>0.2</v>
      </c>
      <c r="U5149">
        <v>1.9224000000000001</v>
      </c>
      <c r="V5149">
        <f>DATEDIF(Superstore_Data[[#This Row],[Order Date]],Superstore_Data[[#This Row],[Ship Date]],"d")</f>
        <v>7</v>
      </c>
      <c r="W5149">
        <f t="shared" si="80"/>
        <v>1</v>
      </c>
    </row>
    <row r="5150" spans="1:23" x14ac:dyDescent="0.3">
      <c r="A5150" s="2">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s="3">
        <v>842.37599999999998</v>
      </c>
      <c r="S5150">
        <v>3</v>
      </c>
      <c r="T5150">
        <v>0.2</v>
      </c>
      <c r="U5150">
        <v>105.297</v>
      </c>
      <c r="V5150">
        <f>DATEDIF(Superstore_Data[[#This Row],[Order Date]],Superstore_Data[[#This Row],[Ship Date]],"d")</f>
        <v>7</v>
      </c>
      <c r="W5150">
        <f t="shared" si="80"/>
        <v>1</v>
      </c>
    </row>
    <row r="5151" spans="1:23" x14ac:dyDescent="0.3">
      <c r="A5151" s="2">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3">
        <v>1214.8499999999999</v>
      </c>
      <c r="S5151">
        <v>3</v>
      </c>
      <c r="T5151">
        <v>0</v>
      </c>
      <c r="U5151">
        <v>352.30650000000003</v>
      </c>
      <c r="V5151">
        <f>DATEDIF(Superstore_Data[[#This Row],[Order Date]],Superstore_Data[[#This Row],[Ship Date]],"d")</f>
        <v>0</v>
      </c>
      <c r="W5151">
        <f t="shared" si="80"/>
        <v>1</v>
      </c>
    </row>
    <row r="5152" spans="1:23" x14ac:dyDescent="0.3">
      <c r="A5152" s="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s="3">
        <v>67.78</v>
      </c>
      <c r="S5152">
        <v>2</v>
      </c>
      <c r="T5152">
        <v>0</v>
      </c>
      <c r="U5152">
        <v>16.945</v>
      </c>
      <c r="V5152">
        <f>DATEDIF(Superstore_Data[[#This Row],[Order Date]],Superstore_Data[[#This Row],[Ship Date]],"d")</f>
        <v>4</v>
      </c>
      <c r="W5152">
        <f t="shared" si="80"/>
        <v>1</v>
      </c>
    </row>
    <row r="5153" spans="1:23" x14ac:dyDescent="0.3">
      <c r="A5153" s="2">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s="3">
        <v>39.9</v>
      </c>
      <c r="S5153">
        <v>5</v>
      </c>
      <c r="T5153">
        <v>0</v>
      </c>
      <c r="U5153">
        <v>10.374000000000001</v>
      </c>
      <c r="V5153">
        <f>DATEDIF(Superstore_Data[[#This Row],[Order Date]],Superstore_Data[[#This Row],[Ship Date]],"d")</f>
        <v>3</v>
      </c>
      <c r="W5153">
        <f t="shared" si="80"/>
        <v>1</v>
      </c>
    </row>
    <row r="5154" spans="1:23" x14ac:dyDescent="0.3">
      <c r="A5154" s="2">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s="3">
        <v>2.6880000000000002</v>
      </c>
      <c r="S5154">
        <v>1</v>
      </c>
      <c r="T5154">
        <v>0.2</v>
      </c>
      <c r="U5154">
        <v>0.84</v>
      </c>
      <c r="V5154">
        <f>DATEDIF(Superstore_Data[[#This Row],[Order Date]],Superstore_Data[[#This Row],[Ship Date]],"d")</f>
        <v>6</v>
      </c>
      <c r="W5154">
        <f t="shared" si="80"/>
        <v>1</v>
      </c>
    </row>
    <row r="5155" spans="1:23" x14ac:dyDescent="0.3">
      <c r="A5155" s="2">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s="3">
        <v>6.6</v>
      </c>
      <c r="S5155">
        <v>3</v>
      </c>
      <c r="T5155">
        <v>0</v>
      </c>
      <c r="U5155">
        <v>2.9039999999999999</v>
      </c>
      <c r="V5155">
        <f>DATEDIF(Superstore_Data[[#This Row],[Order Date]],Superstore_Data[[#This Row],[Ship Date]],"d")</f>
        <v>6</v>
      </c>
      <c r="W5155">
        <f t="shared" si="80"/>
        <v>1</v>
      </c>
    </row>
    <row r="5156" spans="1:23" x14ac:dyDescent="0.3">
      <c r="A5156" s="2">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s="3">
        <v>28.4</v>
      </c>
      <c r="S5156">
        <v>4</v>
      </c>
      <c r="T5156">
        <v>0</v>
      </c>
      <c r="U5156">
        <v>13.064</v>
      </c>
      <c r="V5156">
        <f>DATEDIF(Superstore_Data[[#This Row],[Order Date]],Superstore_Data[[#This Row],[Ship Date]],"d")</f>
        <v>1</v>
      </c>
      <c r="W5156">
        <f t="shared" si="80"/>
        <v>1</v>
      </c>
    </row>
    <row r="5157" spans="1:23" x14ac:dyDescent="0.3">
      <c r="A5157" s="2">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s="3">
        <v>212.94</v>
      </c>
      <c r="S5157">
        <v>3</v>
      </c>
      <c r="T5157">
        <v>0</v>
      </c>
      <c r="U5157">
        <v>34.070399999999999</v>
      </c>
      <c r="V5157">
        <f>DATEDIF(Superstore_Data[[#This Row],[Order Date]],Superstore_Data[[#This Row],[Ship Date]],"d")</f>
        <v>1</v>
      </c>
      <c r="W5157">
        <f t="shared" si="80"/>
        <v>1</v>
      </c>
    </row>
    <row r="5158" spans="1:23" x14ac:dyDescent="0.3">
      <c r="A5158" s="2">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s="3">
        <v>1001.5839999999999</v>
      </c>
      <c r="S5158">
        <v>2</v>
      </c>
      <c r="T5158">
        <v>0.2</v>
      </c>
      <c r="U5158">
        <v>125.19799999999999</v>
      </c>
      <c r="V5158">
        <f>DATEDIF(Superstore_Data[[#This Row],[Order Date]],Superstore_Data[[#This Row],[Ship Date]],"d")</f>
        <v>4</v>
      </c>
      <c r="W5158">
        <f t="shared" si="80"/>
        <v>1</v>
      </c>
    </row>
    <row r="5159" spans="1:23" x14ac:dyDescent="0.3">
      <c r="A5159" s="2">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s="3">
        <v>569.05799999999999</v>
      </c>
      <c r="S5159">
        <v>3</v>
      </c>
      <c r="T5159">
        <v>0.3</v>
      </c>
      <c r="U5159">
        <v>-178.8468</v>
      </c>
      <c r="V5159">
        <f>DATEDIF(Superstore_Data[[#This Row],[Order Date]],Superstore_Data[[#This Row],[Ship Date]],"d")</f>
        <v>4</v>
      </c>
      <c r="W5159">
        <f t="shared" si="80"/>
        <v>1</v>
      </c>
    </row>
    <row r="5160" spans="1:23" x14ac:dyDescent="0.3">
      <c r="A5160" s="2">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s="3">
        <v>14.224</v>
      </c>
      <c r="S5160">
        <v>2</v>
      </c>
      <c r="T5160">
        <v>0.6</v>
      </c>
      <c r="U5160">
        <v>-10.3124</v>
      </c>
      <c r="V5160">
        <f>DATEDIF(Superstore_Data[[#This Row],[Order Date]],Superstore_Data[[#This Row],[Ship Date]],"d")</f>
        <v>4</v>
      </c>
      <c r="W5160">
        <f t="shared" si="80"/>
        <v>1</v>
      </c>
    </row>
    <row r="5161" spans="1:23" x14ac:dyDescent="0.3">
      <c r="A5161" s="2">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s="3">
        <v>105.584</v>
      </c>
      <c r="S5161">
        <v>2</v>
      </c>
      <c r="T5161">
        <v>0.2</v>
      </c>
      <c r="U5161">
        <v>9.2385999999999999</v>
      </c>
      <c r="V5161">
        <f>DATEDIF(Superstore_Data[[#This Row],[Order Date]],Superstore_Data[[#This Row],[Ship Date]],"d")</f>
        <v>4</v>
      </c>
      <c r="W5161">
        <f t="shared" si="80"/>
        <v>1</v>
      </c>
    </row>
    <row r="5162" spans="1:23" x14ac:dyDescent="0.3">
      <c r="A5162" s="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s="3">
        <v>68.72</v>
      </c>
      <c r="S5162">
        <v>2</v>
      </c>
      <c r="T5162">
        <v>0.2</v>
      </c>
      <c r="U5162">
        <v>-14.603</v>
      </c>
      <c r="V5162">
        <f>DATEDIF(Superstore_Data[[#This Row],[Order Date]],Superstore_Data[[#This Row],[Ship Date]],"d")</f>
        <v>4</v>
      </c>
      <c r="W5162">
        <f t="shared" si="80"/>
        <v>1</v>
      </c>
    </row>
    <row r="5163" spans="1:23" x14ac:dyDescent="0.3">
      <c r="A5163" s="2">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s="3">
        <v>1367.84</v>
      </c>
      <c r="S5163">
        <v>8</v>
      </c>
      <c r="T5163">
        <v>0</v>
      </c>
      <c r="U5163">
        <v>259.88959999999997</v>
      </c>
      <c r="V5163">
        <f>DATEDIF(Superstore_Data[[#This Row],[Order Date]],Superstore_Data[[#This Row],[Ship Date]],"d")</f>
        <v>6</v>
      </c>
      <c r="W5163">
        <f t="shared" si="80"/>
        <v>1</v>
      </c>
    </row>
    <row r="5164" spans="1:23" x14ac:dyDescent="0.3">
      <c r="A5164" s="2">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s="3">
        <v>301.95999999999998</v>
      </c>
      <c r="S5164">
        <v>2</v>
      </c>
      <c r="T5164">
        <v>0</v>
      </c>
      <c r="U5164">
        <v>33.215600000000002</v>
      </c>
      <c r="V5164">
        <f>DATEDIF(Superstore_Data[[#This Row],[Order Date]],Superstore_Data[[#This Row],[Ship Date]],"d")</f>
        <v>5</v>
      </c>
      <c r="W5164">
        <f t="shared" si="80"/>
        <v>1</v>
      </c>
    </row>
    <row r="5165" spans="1:23" x14ac:dyDescent="0.3">
      <c r="A5165" s="2">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s="3">
        <v>170.352</v>
      </c>
      <c r="S5165">
        <v>3</v>
      </c>
      <c r="T5165">
        <v>0.2</v>
      </c>
      <c r="U5165">
        <v>-17.0352</v>
      </c>
      <c r="V5165">
        <f>DATEDIF(Superstore_Data[[#This Row],[Order Date]],Superstore_Data[[#This Row],[Ship Date]],"d")</f>
        <v>5</v>
      </c>
      <c r="W5165">
        <f t="shared" si="80"/>
        <v>1</v>
      </c>
    </row>
    <row r="5166" spans="1:23" x14ac:dyDescent="0.3">
      <c r="A5166" s="2">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s="3">
        <v>3.9</v>
      </c>
      <c r="S5166">
        <v>2</v>
      </c>
      <c r="T5166">
        <v>0</v>
      </c>
      <c r="U5166">
        <v>1.5209999999999999</v>
      </c>
      <c r="V5166">
        <f>DATEDIF(Superstore_Data[[#This Row],[Order Date]],Superstore_Data[[#This Row],[Ship Date]],"d")</f>
        <v>6</v>
      </c>
      <c r="W5166">
        <f t="shared" si="80"/>
        <v>1</v>
      </c>
    </row>
    <row r="5167" spans="1:23" x14ac:dyDescent="0.3">
      <c r="A5167" s="2">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s="3">
        <v>12.84</v>
      </c>
      <c r="S5167">
        <v>3</v>
      </c>
      <c r="T5167">
        <v>0</v>
      </c>
      <c r="U5167">
        <v>5.7779999999999996</v>
      </c>
      <c r="V5167">
        <f>DATEDIF(Superstore_Data[[#This Row],[Order Date]],Superstore_Data[[#This Row],[Ship Date]],"d")</f>
        <v>6</v>
      </c>
      <c r="W5167">
        <f t="shared" si="80"/>
        <v>1</v>
      </c>
    </row>
    <row r="5168" spans="1:23" x14ac:dyDescent="0.3">
      <c r="A5168" s="2">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s="3">
        <v>15.84</v>
      </c>
      <c r="S5168">
        <v>3</v>
      </c>
      <c r="T5168">
        <v>0</v>
      </c>
      <c r="U5168">
        <v>7.1280000000000001</v>
      </c>
      <c r="V5168">
        <f>DATEDIF(Superstore_Data[[#This Row],[Order Date]],Superstore_Data[[#This Row],[Ship Date]],"d")</f>
        <v>6</v>
      </c>
      <c r="W5168">
        <f t="shared" si="80"/>
        <v>1</v>
      </c>
    </row>
    <row r="5169" spans="1:23" x14ac:dyDescent="0.3">
      <c r="A5169" s="2">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s="3">
        <v>563.94000000000005</v>
      </c>
      <c r="S5169">
        <v>3</v>
      </c>
      <c r="T5169">
        <v>0</v>
      </c>
      <c r="U5169">
        <v>112.788</v>
      </c>
      <c r="V5169">
        <f>DATEDIF(Superstore_Data[[#This Row],[Order Date]],Superstore_Data[[#This Row],[Ship Date]],"d")</f>
        <v>6</v>
      </c>
      <c r="W5169">
        <f t="shared" si="80"/>
        <v>1</v>
      </c>
    </row>
    <row r="5170" spans="1:23" x14ac:dyDescent="0.3">
      <c r="A5170" s="2">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s="3">
        <v>62.94</v>
      </c>
      <c r="S5170">
        <v>3</v>
      </c>
      <c r="T5170">
        <v>0</v>
      </c>
      <c r="U5170">
        <v>11.958600000000001</v>
      </c>
      <c r="V5170">
        <f>DATEDIF(Superstore_Data[[#This Row],[Order Date]],Superstore_Data[[#This Row],[Ship Date]],"d")</f>
        <v>6</v>
      </c>
      <c r="W5170">
        <f t="shared" si="80"/>
        <v>1</v>
      </c>
    </row>
    <row r="5171" spans="1:23" x14ac:dyDescent="0.3">
      <c r="A5171" s="2">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s="3">
        <v>535.41</v>
      </c>
      <c r="S5171">
        <v>3</v>
      </c>
      <c r="T5171">
        <v>0</v>
      </c>
      <c r="U5171">
        <v>160.62299999999999</v>
      </c>
      <c r="V5171">
        <f>DATEDIF(Superstore_Data[[#This Row],[Order Date]],Superstore_Data[[#This Row],[Ship Date]],"d")</f>
        <v>6</v>
      </c>
      <c r="W5171">
        <f t="shared" si="80"/>
        <v>1</v>
      </c>
    </row>
    <row r="5172" spans="1:23" x14ac:dyDescent="0.3">
      <c r="A5172" s="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s="3">
        <v>3504.9</v>
      </c>
      <c r="S5172">
        <v>5</v>
      </c>
      <c r="T5172">
        <v>0</v>
      </c>
      <c r="U5172">
        <v>700.98</v>
      </c>
      <c r="V5172">
        <f>DATEDIF(Superstore_Data[[#This Row],[Order Date]],Superstore_Data[[#This Row],[Ship Date]],"d")</f>
        <v>2</v>
      </c>
      <c r="W5172">
        <f t="shared" si="80"/>
        <v>1</v>
      </c>
    </row>
    <row r="5173" spans="1:23" x14ac:dyDescent="0.3">
      <c r="A5173" s="2">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s="3">
        <v>144.12</v>
      </c>
      <c r="S5173">
        <v>3</v>
      </c>
      <c r="T5173">
        <v>0</v>
      </c>
      <c r="U5173">
        <v>69.177599999999998</v>
      </c>
      <c r="V5173">
        <f>DATEDIF(Superstore_Data[[#This Row],[Order Date]],Superstore_Data[[#This Row],[Ship Date]],"d")</f>
        <v>2</v>
      </c>
      <c r="W5173">
        <f t="shared" si="80"/>
        <v>1</v>
      </c>
    </row>
    <row r="5174" spans="1:23" x14ac:dyDescent="0.3">
      <c r="A5174" s="2">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s="3">
        <v>314.55</v>
      </c>
      <c r="S5174">
        <v>3</v>
      </c>
      <c r="T5174">
        <v>0</v>
      </c>
      <c r="U5174">
        <v>150.98400000000001</v>
      </c>
      <c r="V5174">
        <f>DATEDIF(Superstore_Data[[#This Row],[Order Date]],Superstore_Data[[#This Row],[Ship Date]],"d")</f>
        <v>2</v>
      </c>
      <c r="W5174">
        <f t="shared" si="80"/>
        <v>1</v>
      </c>
    </row>
    <row r="5175" spans="1:23" x14ac:dyDescent="0.3">
      <c r="A5175" s="2">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s="3">
        <v>3.4079999999999999</v>
      </c>
      <c r="S5175">
        <v>1</v>
      </c>
      <c r="T5175">
        <v>0.2</v>
      </c>
      <c r="U5175">
        <v>0.89459999999999995</v>
      </c>
      <c r="V5175">
        <f>DATEDIF(Superstore_Data[[#This Row],[Order Date]],Superstore_Data[[#This Row],[Ship Date]],"d")</f>
        <v>2</v>
      </c>
      <c r="W5175">
        <f t="shared" si="80"/>
        <v>1</v>
      </c>
    </row>
    <row r="5176" spans="1:23" x14ac:dyDescent="0.3">
      <c r="A5176" s="2">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s="3">
        <v>2.0720000000000001</v>
      </c>
      <c r="S5176">
        <v>2</v>
      </c>
      <c r="T5176">
        <v>0.8</v>
      </c>
      <c r="U5176">
        <v>-3.5224000000000002</v>
      </c>
      <c r="V5176">
        <f>DATEDIF(Superstore_Data[[#This Row],[Order Date]],Superstore_Data[[#This Row],[Ship Date]],"d")</f>
        <v>5</v>
      </c>
      <c r="W5176">
        <f t="shared" si="80"/>
        <v>1</v>
      </c>
    </row>
    <row r="5177" spans="1:23" x14ac:dyDescent="0.3">
      <c r="A5177" s="2">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s="3">
        <v>328.39920000000001</v>
      </c>
      <c r="S5177">
        <v>3</v>
      </c>
      <c r="T5177">
        <v>0.32</v>
      </c>
      <c r="U5177">
        <v>-91.758600000000001</v>
      </c>
      <c r="V5177">
        <f>DATEDIF(Superstore_Data[[#This Row],[Order Date]],Superstore_Data[[#This Row],[Ship Date]],"d")</f>
        <v>5</v>
      </c>
      <c r="W5177">
        <f t="shared" si="80"/>
        <v>1</v>
      </c>
    </row>
    <row r="5178" spans="1:23" x14ac:dyDescent="0.3">
      <c r="A5178" s="2">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s="3">
        <v>53.247999999999998</v>
      </c>
      <c r="S5178">
        <v>2</v>
      </c>
      <c r="T5178">
        <v>0.2</v>
      </c>
      <c r="U5178">
        <v>19.968</v>
      </c>
      <c r="V5178">
        <f>DATEDIF(Superstore_Data[[#This Row],[Order Date]],Superstore_Data[[#This Row],[Ship Date]],"d")</f>
        <v>3</v>
      </c>
      <c r="W5178">
        <f t="shared" si="80"/>
        <v>1</v>
      </c>
    </row>
    <row r="5179" spans="1:23" x14ac:dyDescent="0.3">
      <c r="A5179" s="2">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s="3">
        <v>4.992</v>
      </c>
      <c r="S5179">
        <v>3</v>
      </c>
      <c r="T5179">
        <v>0.2</v>
      </c>
      <c r="U5179">
        <v>1.6848000000000001</v>
      </c>
      <c r="V5179">
        <f>DATEDIF(Superstore_Data[[#This Row],[Order Date]],Superstore_Data[[#This Row],[Ship Date]],"d")</f>
        <v>4</v>
      </c>
      <c r="W5179">
        <f t="shared" si="80"/>
        <v>1</v>
      </c>
    </row>
    <row r="5180" spans="1:23" x14ac:dyDescent="0.3">
      <c r="A5180" s="2">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s="3">
        <v>37.68</v>
      </c>
      <c r="S5180">
        <v>2</v>
      </c>
      <c r="T5180">
        <v>0</v>
      </c>
      <c r="U5180">
        <v>15.8256</v>
      </c>
      <c r="V5180">
        <f>DATEDIF(Superstore_Data[[#This Row],[Order Date]],Superstore_Data[[#This Row],[Ship Date]],"d")</f>
        <v>6</v>
      </c>
      <c r="W5180">
        <f t="shared" si="80"/>
        <v>1</v>
      </c>
    </row>
    <row r="5181" spans="1:23" x14ac:dyDescent="0.3">
      <c r="A5181" s="2">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s="3">
        <v>258.57600000000002</v>
      </c>
      <c r="S5181">
        <v>2</v>
      </c>
      <c r="T5181">
        <v>0.2</v>
      </c>
      <c r="U5181">
        <v>19.3932</v>
      </c>
      <c r="V5181">
        <f>DATEDIF(Superstore_Data[[#This Row],[Order Date]],Superstore_Data[[#This Row],[Ship Date]],"d")</f>
        <v>6</v>
      </c>
      <c r="W5181">
        <f t="shared" si="80"/>
        <v>1</v>
      </c>
    </row>
    <row r="5182" spans="1:23" x14ac:dyDescent="0.3">
      <c r="A5182" s="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s="3">
        <v>75.84</v>
      </c>
      <c r="S5182">
        <v>2</v>
      </c>
      <c r="T5182">
        <v>0</v>
      </c>
      <c r="U5182">
        <v>29.5776</v>
      </c>
      <c r="V5182">
        <f>DATEDIF(Superstore_Data[[#This Row],[Order Date]],Superstore_Data[[#This Row],[Ship Date]],"d")</f>
        <v>6</v>
      </c>
      <c r="W5182">
        <f t="shared" si="80"/>
        <v>1</v>
      </c>
    </row>
    <row r="5183" spans="1:23" x14ac:dyDescent="0.3">
      <c r="A5183" s="2">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s="3">
        <v>45.36</v>
      </c>
      <c r="S5183">
        <v>7</v>
      </c>
      <c r="T5183">
        <v>0</v>
      </c>
      <c r="U5183">
        <v>21.7728</v>
      </c>
      <c r="V5183">
        <f>DATEDIF(Superstore_Data[[#This Row],[Order Date]],Superstore_Data[[#This Row],[Ship Date]],"d")</f>
        <v>3</v>
      </c>
      <c r="W5183">
        <f t="shared" si="80"/>
        <v>1</v>
      </c>
    </row>
    <row r="5184" spans="1:23" x14ac:dyDescent="0.3">
      <c r="A5184" s="2">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s="3">
        <v>45.78</v>
      </c>
      <c r="S5184">
        <v>3</v>
      </c>
      <c r="T5184">
        <v>0</v>
      </c>
      <c r="U5184">
        <v>22.89</v>
      </c>
      <c r="V5184">
        <f>DATEDIF(Superstore_Data[[#This Row],[Order Date]],Superstore_Data[[#This Row],[Ship Date]],"d")</f>
        <v>3</v>
      </c>
      <c r="W5184">
        <f t="shared" si="80"/>
        <v>1</v>
      </c>
    </row>
    <row r="5185" spans="1:23" x14ac:dyDescent="0.3">
      <c r="A5185" s="2">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s="3">
        <v>40.29</v>
      </c>
      <c r="S5185">
        <v>3</v>
      </c>
      <c r="T5185">
        <v>0</v>
      </c>
      <c r="U5185">
        <v>10.0725</v>
      </c>
      <c r="V5185">
        <f>DATEDIF(Superstore_Data[[#This Row],[Order Date]],Superstore_Data[[#This Row],[Ship Date]],"d")</f>
        <v>3</v>
      </c>
      <c r="W5185">
        <f t="shared" si="80"/>
        <v>1</v>
      </c>
    </row>
    <row r="5186" spans="1:23" x14ac:dyDescent="0.3">
      <c r="A5186" s="2">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3">
        <v>38.71</v>
      </c>
      <c r="S5186">
        <v>7</v>
      </c>
      <c r="T5186">
        <v>0</v>
      </c>
      <c r="U5186">
        <v>17.8066</v>
      </c>
      <c r="V5186">
        <f>DATEDIF(Superstore_Data[[#This Row],[Order Date]],Superstore_Data[[#This Row],[Ship Date]],"d")</f>
        <v>3</v>
      </c>
      <c r="W5186">
        <f t="shared" ref="W5186:W5249" si="81">COUNTIF($A:$A,A5186)</f>
        <v>1</v>
      </c>
    </row>
    <row r="5187" spans="1:23" x14ac:dyDescent="0.3">
      <c r="A5187" s="2">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s="3">
        <v>1801.6320000000001</v>
      </c>
      <c r="S5187">
        <v>6</v>
      </c>
      <c r="T5187">
        <v>0.2</v>
      </c>
      <c r="U5187">
        <v>-337.80599999999998</v>
      </c>
      <c r="V5187">
        <f>DATEDIF(Superstore_Data[[#This Row],[Order Date]],Superstore_Data[[#This Row],[Ship Date]],"d")</f>
        <v>5</v>
      </c>
      <c r="W5187">
        <f t="shared" si="81"/>
        <v>1</v>
      </c>
    </row>
    <row r="5188" spans="1:23" x14ac:dyDescent="0.3">
      <c r="A5188" s="2">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s="3">
        <v>748.75199999999995</v>
      </c>
      <c r="S5188">
        <v>8</v>
      </c>
      <c r="T5188">
        <v>0.4</v>
      </c>
      <c r="U5188">
        <v>-162.2296</v>
      </c>
      <c r="V5188">
        <f>DATEDIF(Superstore_Data[[#This Row],[Order Date]],Superstore_Data[[#This Row],[Ship Date]],"d")</f>
        <v>6</v>
      </c>
      <c r="W5188">
        <f t="shared" si="81"/>
        <v>1</v>
      </c>
    </row>
    <row r="5189" spans="1:23" x14ac:dyDescent="0.3">
      <c r="A5189" s="2">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3">
        <v>199.96</v>
      </c>
      <c r="S5189">
        <v>4</v>
      </c>
      <c r="T5189">
        <v>0</v>
      </c>
      <c r="U5189">
        <v>15.9968</v>
      </c>
      <c r="V5189">
        <f>DATEDIF(Superstore_Data[[#This Row],[Order Date]],Superstore_Data[[#This Row],[Ship Date]],"d")</f>
        <v>5</v>
      </c>
      <c r="W5189">
        <f t="shared" si="81"/>
        <v>1</v>
      </c>
    </row>
    <row r="5190" spans="1:23" x14ac:dyDescent="0.3">
      <c r="A5190" s="2">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s="3">
        <v>1516.2</v>
      </c>
      <c r="S5190">
        <v>7</v>
      </c>
      <c r="T5190">
        <v>0</v>
      </c>
      <c r="U5190">
        <v>394.21199999999999</v>
      </c>
      <c r="V5190">
        <f>DATEDIF(Superstore_Data[[#This Row],[Order Date]],Superstore_Data[[#This Row],[Ship Date]],"d")</f>
        <v>5</v>
      </c>
      <c r="W5190">
        <f t="shared" si="81"/>
        <v>1</v>
      </c>
    </row>
    <row r="5191" spans="1:23" x14ac:dyDescent="0.3">
      <c r="A5191" s="2">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3">
        <v>167.952</v>
      </c>
      <c r="S5191">
        <v>6</v>
      </c>
      <c r="T5191">
        <v>0.2</v>
      </c>
      <c r="U5191">
        <v>-27.292200000000001</v>
      </c>
      <c r="V5191">
        <f>DATEDIF(Superstore_Data[[#This Row],[Order Date]],Superstore_Data[[#This Row],[Ship Date]],"d")</f>
        <v>4</v>
      </c>
      <c r="W5191">
        <f t="shared" si="81"/>
        <v>1</v>
      </c>
    </row>
    <row r="5192" spans="1:23" x14ac:dyDescent="0.3">
      <c r="A5192" s="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s="3">
        <v>45.04</v>
      </c>
      <c r="S5192">
        <v>2</v>
      </c>
      <c r="T5192">
        <v>0.2</v>
      </c>
      <c r="U5192">
        <v>4.5039999999999996</v>
      </c>
      <c r="V5192">
        <f>DATEDIF(Superstore_Data[[#This Row],[Order Date]],Superstore_Data[[#This Row],[Ship Date]],"d")</f>
        <v>4</v>
      </c>
      <c r="W5192">
        <f t="shared" si="81"/>
        <v>1</v>
      </c>
    </row>
    <row r="5193" spans="1:23" x14ac:dyDescent="0.3">
      <c r="A5193" s="2">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s="3">
        <v>23.16</v>
      </c>
      <c r="S5193">
        <v>2</v>
      </c>
      <c r="T5193">
        <v>0</v>
      </c>
      <c r="U5193">
        <v>11.58</v>
      </c>
      <c r="V5193">
        <f>DATEDIF(Superstore_Data[[#This Row],[Order Date]],Superstore_Data[[#This Row],[Ship Date]],"d")</f>
        <v>4</v>
      </c>
      <c r="W5193">
        <f t="shared" si="81"/>
        <v>1</v>
      </c>
    </row>
    <row r="5194" spans="1:23" x14ac:dyDescent="0.3">
      <c r="A5194" s="2">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s="3">
        <v>397.6</v>
      </c>
      <c r="S5194">
        <v>5</v>
      </c>
      <c r="T5194">
        <v>0</v>
      </c>
      <c r="U5194">
        <v>43.735999999999997</v>
      </c>
      <c r="V5194">
        <f>DATEDIF(Superstore_Data[[#This Row],[Order Date]],Superstore_Data[[#This Row],[Ship Date]],"d")</f>
        <v>3</v>
      </c>
      <c r="W5194">
        <f t="shared" si="81"/>
        <v>1</v>
      </c>
    </row>
    <row r="5195" spans="1:23" x14ac:dyDescent="0.3">
      <c r="A5195" s="2">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s="3">
        <v>85.96</v>
      </c>
      <c r="S5195">
        <v>7</v>
      </c>
      <c r="T5195">
        <v>0</v>
      </c>
      <c r="U5195">
        <v>40.401200000000003</v>
      </c>
      <c r="V5195">
        <f>DATEDIF(Superstore_Data[[#This Row],[Order Date]],Superstore_Data[[#This Row],[Ship Date]],"d")</f>
        <v>3</v>
      </c>
      <c r="W5195">
        <f t="shared" si="81"/>
        <v>1</v>
      </c>
    </row>
    <row r="5196" spans="1:23" x14ac:dyDescent="0.3">
      <c r="A5196" s="2">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s="3">
        <v>13.12</v>
      </c>
      <c r="S5196">
        <v>4</v>
      </c>
      <c r="T5196">
        <v>0</v>
      </c>
      <c r="U5196">
        <v>4.3296000000000001</v>
      </c>
      <c r="V5196">
        <f>DATEDIF(Superstore_Data[[#This Row],[Order Date]],Superstore_Data[[#This Row],[Ship Date]],"d")</f>
        <v>3</v>
      </c>
      <c r="W5196">
        <f t="shared" si="81"/>
        <v>1</v>
      </c>
    </row>
    <row r="5197" spans="1:23" x14ac:dyDescent="0.3">
      <c r="A5197" s="2">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s="3">
        <v>45.66</v>
      </c>
      <c r="S5197">
        <v>3</v>
      </c>
      <c r="T5197">
        <v>0</v>
      </c>
      <c r="U5197">
        <v>22.3734</v>
      </c>
      <c r="V5197">
        <f>DATEDIF(Superstore_Data[[#This Row],[Order Date]],Superstore_Data[[#This Row],[Ship Date]],"d")</f>
        <v>3</v>
      </c>
      <c r="W5197">
        <f t="shared" si="81"/>
        <v>1</v>
      </c>
    </row>
    <row r="5198" spans="1:23" x14ac:dyDescent="0.3">
      <c r="A5198" s="2">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s="3">
        <v>158.13</v>
      </c>
      <c r="S5198">
        <v>3</v>
      </c>
      <c r="T5198">
        <v>0</v>
      </c>
      <c r="U5198">
        <v>77.483699999999999</v>
      </c>
      <c r="V5198">
        <f>DATEDIF(Superstore_Data[[#This Row],[Order Date]],Superstore_Data[[#This Row],[Ship Date]],"d")</f>
        <v>5</v>
      </c>
      <c r="W5198">
        <f t="shared" si="81"/>
        <v>1</v>
      </c>
    </row>
    <row r="5199" spans="1:23" x14ac:dyDescent="0.3">
      <c r="A5199" s="2">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s="3">
        <v>43.6</v>
      </c>
      <c r="S5199">
        <v>5</v>
      </c>
      <c r="T5199">
        <v>0.2</v>
      </c>
      <c r="U5199">
        <v>4.3600000000000003</v>
      </c>
      <c r="V5199">
        <f>DATEDIF(Superstore_Data[[#This Row],[Order Date]],Superstore_Data[[#This Row],[Ship Date]],"d")</f>
        <v>5</v>
      </c>
      <c r="W5199">
        <f t="shared" si="81"/>
        <v>1</v>
      </c>
    </row>
    <row r="5200" spans="1:23" x14ac:dyDescent="0.3">
      <c r="A5200" s="2">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s="3">
        <v>3930.0720000000001</v>
      </c>
      <c r="S5200">
        <v>3</v>
      </c>
      <c r="T5200">
        <v>0.2</v>
      </c>
      <c r="U5200">
        <v>-786.01440000000002</v>
      </c>
      <c r="V5200">
        <f>DATEDIF(Superstore_Data[[#This Row],[Order Date]],Superstore_Data[[#This Row],[Ship Date]],"d")</f>
        <v>5</v>
      </c>
      <c r="W5200">
        <f t="shared" si="81"/>
        <v>1</v>
      </c>
    </row>
    <row r="5201" spans="1:23" x14ac:dyDescent="0.3">
      <c r="A5201" s="2">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s="3">
        <v>2.3039999999999998</v>
      </c>
      <c r="S5201">
        <v>1</v>
      </c>
      <c r="T5201">
        <v>0.2</v>
      </c>
      <c r="U5201">
        <v>0.77759999999999996</v>
      </c>
      <c r="V5201">
        <f>DATEDIF(Superstore_Data[[#This Row],[Order Date]],Superstore_Data[[#This Row],[Ship Date]],"d")</f>
        <v>5</v>
      </c>
      <c r="W5201">
        <f t="shared" si="81"/>
        <v>1</v>
      </c>
    </row>
    <row r="5202" spans="1:23" x14ac:dyDescent="0.3">
      <c r="A5202" s="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s="3">
        <v>431.976</v>
      </c>
      <c r="S5202">
        <v>3</v>
      </c>
      <c r="T5202">
        <v>0.2</v>
      </c>
      <c r="U5202">
        <v>32.398200000000003</v>
      </c>
      <c r="V5202">
        <f>DATEDIF(Superstore_Data[[#This Row],[Order Date]],Superstore_Data[[#This Row],[Ship Date]],"d")</f>
        <v>5</v>
      </c>
      <c r="W5202">
        <f t="shared" si="81"/>
        <v>1</v>
      </c>
    </row>
    <row r="5203" spans="1:23" x14ac:dyDescent="0.3">
      <c r="A5203" s="2">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s="3">
        <v>41.72</v>
      </c>
      <c r="S5203">
        <v>7</v>
      </c>
      <c r="T5203">
        <v>0.2</v>
      </c>
      <c r="U5203">
        <v>5.7365000000000004</v>
      </c>
      <c r="V5203">
        <f>DATEDIF(Superstore_Data[[#This Row],[Order Date]],Superstore_Data[[#This Row],[Ship Date]],"d")</f>
        <v>5</v>
      </c>
      <c r="W5203">
        <f t="shared" si="81"/>
        <v>1</v>
      </c>
    </row>
    <row r="5204" spans="1:23" x14ac:dyDescent="0.3">
      <c r="A5204" s="2">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s="3">
        <v>104.23</v>
      </c>
      <c r="S5204">
        <v>7</v>
      </c>
      <c r="T5204">
        <v>0</v>
      </c>
      <c r="U5204">
        <v>28.142099999999999</v>
      </c>
      <c r="V5204">
        <f>DATEDIF(Superstore_Data[[#This Row],[Order Date]],Superstore_Data[[#This Row],[Ship Date]],"d")</f>
        <v>4</v>
      </c>
      <c r="W5204">
        <f t="shared" si="81"/>
        <v>1</v>
      </c>
    </row>
    <row r="5205" spans="1:23" x14ac:dyDescent="0.3">
      <c r="A5205" s="2">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s="3">
        <v>70.260000000000005</v>
      </c>
      <c r="S5205">
        <v>3</v>
      </c>
      <c r="T5205">
        <v>0</v>
      </c>
      <c r="U5205">
        <v>18.970199999999998</v>
      </c>
      <c r="V5205">
        <f>DATEDIF(Superstore_Data[[#This Row],[Order Date]],Superstore_Data[[#This Row],[Ship Date]],"d")</f>
        <v>4</v>
      </c>
      <c r="W5205">
        <f t="shared" si="81"/>
        <v>1</v>
      </c>
    </row>
    <row r="5206" spans="1:23" x14ac:dyDescent="0.3">
      <c r="A5206" s="2">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s="3">
        <v>9.26</v>
      </c>
      <c r="S5206">
        <v>2</v>
      </c>
      <c r="T5206">
        <v>0</v>
      </c>
      <c r="U5206">
        <v>3.0558000000000001</v>
      </c>
      <c r="V5206">
        <f>DATEDIF(Superstore_Data[[#This Row],[Order Date]],Superstore_Data[[#This Row],[Ship Date]],"d")</f>
        <v>6</v>
      </c>
      <c r="W5206">
        <f t="shared" si="81"/>
        <v>1</v>
      </c>
    </row>
    <row r="5207" spans="1:23" x14ac:dyDescent="0.3">
      <c r="A5207" s="2">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s="3">
        <v>105.98</v>
      </c>
      <c r="S5207">
        <v>2</v>
      </c>
      <c r="T5207">
        <v>0</v>
      </c>
      <c r="U5207">
        <v>4.2392000000000003</v>
      </c>
      <c r="V5207">
        <f>DATEDIF(Superstore_Data[[#This Row],[Order Date]],Superstore_Data[[#This Row],[Ship Date]],"d")</f>
        <v>6</v>
      </c>
      <c r="W5207">
        <f t="shared" si="81"/>
        <v>1</v>
      </c>
    </row>
    <row r="5208" spans="1:23" x14ac:dyDescent="0.3">
      <c r="A5208" s="2">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s="3">
        <v>1.24</v>
      </c>
      <c r="S5208">
        <v>1</v>
      </c>
      <c r="T5208">
        <v>0</v>
      </c>
      <c r="U5208">
        <v>0.58279999999999998</v>
      </c>
      <c r="V5208">
        <f>DATEDIF(Superstore_Data[[#This Row],[Order Date]],Superstore_Data[[#This Row],[Ship Date]],"d")</f>
        <v>6</v>
      </c>
      <c r="W5208">
        <f t="shared" si="81"/>
        <v>1</v>
      </c>
    </row>
    <row r="5209" spans="1:23" x14ac:dyDescent="0.3">
      <c r="A5209" s="2">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s="3">
        <v>20.7</v>
      </c>
      <c r="S5209">
        <v>2</v>
      </c>
      <c r="T5209">
        <v>0</v>
      </c>
      <c r="U5209">
        <v>9.9359999999999999</v>
      </c>
      <c r="V5209">
        <f>DATEDIF(Superstore_Data[[#This Row],[Order Date]],Superstore_Data[[#This Row],[Ship Date]],"d")</f>
        <v>6</v>
      </c>
      <c r="W5209">
        <f t="shared" si="81"/>
        <v>1</v>
      </c>
    </row>
    <row r="5210" spans="1:23" x14ac:dyDescent="0.3">
      <c r="A5210" s="2">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s="3">
        <v>28.9</v>
      </c>
      <c r="S5210">
        <v>5</v>
      </c>
      <c r="T5210">
        <v>0</v>
      </c>
      <c r="U5210">
        <v>14.161</v>
      </c>
      <c r="V5210">
        <f>DATEDIF(Superstore_Data[[#This Row],[Order Date]],Superstore_Data[[#This Row],[Ship Date]],"d")</f>
        <v>6</v>
      </c>
      <c r="W5210">
        <f t="shared" si="81"/>
        <v>1</v>
      </c>
    </row>
    <row r="5211" spans="1:23" x14ac:dyDescent="0.3">
      <c r="A5211" s="2">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s="3">
        <v>27.18</v>
      </c>
      <c r="S5211">
        <v>1</v>
      </c>
      <c r="T5211">
        <v>0</v>
      </c>
      <c r="U5211">
        <v>12.7746</v>
      </c>
      <c r="V5211">
        <f>DATEDIF(Superstore_Data[[#This Row],[Order Date]],Superstore_Data[[#This Row],[Ship Date]],"d")</f>
        <v>6</v>
      </c>
      <c r="W5211">
        <f t="shared" si="81"/>
        <v>1</v>
      </c>
    </row>
    <row r="5212" spans="1:23" x14ac:dyDescent="0.3">
      <c r="A5212" s="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s="3">
        <v>465.18</v>
      </c>
      <c r="S5212">
        <v>3</v>
      </c>
      <c r="T5212">
        <v>0</v>
      </c>
      <c r="U5212">
        <v>120.9468</v>
      </c>
      <c r="V5212">
        <f>DATEDIF(Superstore_Data[[#This Row],[Order Date]],Superstore_Data[[#This Row],[Ship Date]],"d")</f>
        <v>6</v>
      </c>
      <c r="W5212">
        <f t="shared" si="81"/>
        <v>1</v>
      </c>
    </row>
    <row r="5213" spans="1:23" x14ac:dyDescent="0.3">
      <c r="A5213" s="2">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s="3">
        <v>36.630000000000003</v>
      </c>
      <c r="S5213">
        <v>3</v>
      </c>
      <c r="T5213">
        <v>0</v>
      </c>
      <c r="U5213">
        <v>9.8901000000000003</v>
      </c>
      <c r="V5213">
        <f>DATEDIF(Superstore_Data[[#This Row],[Order Date]],Superstore_Data[[#This Row],[Ship Date]],"d")</f>
        <v>4</v>
      </c>
      <c r="W5213">
        <f t="shared" si="81"/>
        <v>1</v>
      </c>
    </row>
    <row r="5214" spans="1:23" x14ac:dyDescent="0.3">
      <c r="A5214" s="2">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s="3">
        <v>51.45</v>
      </c>
      <c r="S5214">
        <v>3</v>
      </c>
      <c r="T5214">
        <v>0</v>
      </c>
      <c r="U5214">
        <v>13.891500000000001</v>
      </c>
      <c r="V5214">
        <f>DATEDIF(Superstore_Data[[#This Row],[Order Date]],Superstore_Data[[#This Row],[Ship Date]],"d")</f>
        <v>0</v>
      </c>
      <c r="W5214">
        <f t="shared" si="81"/>
        <v>1</v>
      </c>
    </row>
    <row r="5215" spans="1:23" x14ac:dyDescent="0.3">
      <c r="A5215" s="2">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s="3">
        <v>7.83</v>
      </c>
      <c r="S5215">
        <v>3</v>
      </c>
      <c r="T5215">
        <v>0</v>
      </c>
      <c r="U5215">
        <v>3.6017999999999999</v>
      </c>
      <c r="V5215">
        <f>DATEDIF(Superstore_Data[[#This Row],[Order Date]],Superstore_Data[[#This Row],[Ship Date]],"d")</f>
        <v>0</v>
      </c>
      <c r="W5215">
        <f t="shared" si="81"/>
        <v>1</v>
      </c>
    </row>
    <row r="5216" spans="1:23" x14ac:dyDescent="0.3">
      <c r="A5216" s="2">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s="3">
        <v>35.4</v>
      </c>
      <c r="S5216">
        <v>5</v>
      </c>
      <c r="T5216">
        <v>0</v>
      </c>
      <c r="U5216">
        <v>13.452</v>
      </c>
      <c r="V5216">
        <f>DATEDIF(Superstore_Data[[#This Row],[Order Date]],Superstore_Data[[#This Row],[Ship Date]],"d")</f>
        <v>0</v>
      </c>
      <c r="W5216">
        <f t="shared" si="81"/>
        <v>1</v>
      </c>
    </row>
    <row r="5217" spans="1:23" x14ac:dyDescent="0.3">
      <c r="A5217" s="2">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s="3">
        <v>29.9</v>
      </c>
      <c r="S5217">
        <v>5</v>
      </c>
      <c r="T5217">
        <v>0</v>
      </c>
      <c r="U5217">
        <v>13.455</v>
      </c>
      <c r="V5217">
        <f>DATEDIF(Superstore_Data[[#This Row],[Order Date]],Superstore_Data[[#This Row],[Ship Date]],"d")</f>
        <v>0</v>
      </c>
      <c r="W5217">
        <f t="shared" si="81"/>
        <v>1</v>
      </c>
    </row>
    <row r="5218" spans="1:23" x14ac:dyDescent="0.3">
      <c r="A5218" s="2">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s="3">
        <v>17.48</v>
      </c>
      <c r="S5218">
        <v>2</v>
      </c>
      <c r="T5218">
        <v>0</v>
      </c>
      <c r="U5218">
        <v>8.2156000000000002</v>
      </c>
      <c r="V5218">
        <f>DATEDIF(Superstore_Data[[#This Row],[Order Date]],Superstore_Data[[#This Row],[Ship Date]],"d")</f>
        <v>6</v>
      </c>
      <c r="W5218">
        <f t="shared" si="81"/>
        <v>1</v>
      </c>
    </row>
    <row r="5219" spans="1:23" x14ac:dyDescent="0.3">
      <c r="A5219" s="2">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s="3">
        <v>79.14</v>
      </c>
      <c r="S5219">
        <v>3</v>
      </c>
      <c r="T5219">
        <v>0</v>
      </c>
      <c r="U5219">
        <v>36.404400000000003</v>
      </c>
      <c r="V5219">
        <f>DATEDIF(Superstore_Data[[#This Row],[Order Date]],Superstore_Data[[#This Row],[Ship Date]],"d")</f>
        <v>2</v>
      </c>
      <c r="W5219">
        <f t="shared" si="81"/>
        <v>1</v>
      </c>
    </row>
    <row r="5220" spans="1:23" x14ac:dyDescent="0.3">
      <c r="A5220" s="2">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s="3">
        <v>8.4</v>
      </c>
      <c r="S5220">
        <v>5</v>
      </c>
      <c r="T5220">
        <v>0</v>
      </c>
      <c r="U5220">
        <v>4.2</v>
      </c>
      <c r="V5220">
        <f>DATEDIF(Superstore_Data[[#This Row],[Order Date]],Superstore_Data[[#This Row],[Ship Date]],"d")</f>
        <v>4</v>
      </c>
      <c r="W5220">
        <f t="shared" si="81"/>
        <v>1</v>
      </c>
    </row>
    <row r="5221" spans="1:23" x14ac:dyDescent="0.3">
      <c r="A5221" s="2">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s="3">
        <v>498.26</v>
      </c>
      <c r="S5221">
        <v>7</v>
      </c>
      <c r="T5221">
        <v>0</v>
      </c>
      <c r="U5221">
        <v>134.53020000000001</v>
      </c>
      <c r="V5221">
        <f>DATEDIF(Superstore_Data[[#This Row],[Order Date]],Superstore_Data[[#This Row],[Ship Date]],"d")</f>
        <v>0</v>
      </c>
      <c r="W5221">
        <f t="shared" si="81"/>
        <v>1</v>
      </c>
    </row>
    <row r="5222" spans="1:23" x14ac:dyDescent="0.3">
      <c r="A5222" s="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s="3">
        <v>212.94</v>
      </c>
      <c r="S5222">
        <v>3</v>
      </c>
      <c r="T5222">
        <v>0</v>
      </c>
      <c r="U5222">
        <v>57.4938</v>
      </c>
      <c r="V5222">
        <f>DATEDIF(Superstore_Data[[#This Row],[Order Date]],Superstore_Data[[#This Row],[Ship Date]],"d")</f>
        <v>6</v>
      </c>
      <c r="W5222">
        <f t="shared" si="81"/>
        <v>1</v>
      </c>
    </row>
    <row r="5223" spans="1:23" x14ac:dyDescent="0.3">
      <c r="A5223" s="2">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s="3">
        <v>706.86</v>
      </c>
      <c r="S5223">
        <v>7</v>
      </c>
      <c r="T5223">
        <v>0</v>
      </c>
      <c r="U5223">
        <v>197.92080000000001</v>
      </c>
      <c r="V5223">
        <f>DATEDIF(Superstore_Data[[#This Row],[Order Date]],Superstore_Data[[#This Row],[Ship Date]],"d")</f>
        <v>4</v>
      </c>
      <c r="W5223">
        <f t="shared" si="81"/>
        <v>1</v>
      </c>
    </row>
    <row r="5224" spans="1:23" x14ac:dyDescent="0.3">
      <c r="A5224" s="2">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3">
        <v>114.95</v>
      </c>
      <c r="S5224">
        <v>5</v>
      </c>
      <c r="T5224">
        <v>0</v>
      </c>
      <c r="U5224">
        <v>2.2989999999999999</v>
      </c>
      <c r="V5224">
        <f>DATEDIF(Superstore_Data[[#This Row],[Order Date]],Superstore_Data[[#This Row],[Ship Date]],"d")</f>
        <v>4</v>
      </c>
      <c r="W5224">
        <f t="shared" si="81"/>
        <v>1</v>
      </c>
    </row>
    <row r="5225" spans="1:23" x14ac:dyDescent="0.3">
      <c r="A5225" s="2">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s="3">
        <v>43.19</v>
      </c>
      <c r="S5225">
        <v>7</v>
      </c>
      <c r="T5225">
        <v>0</v>
      </c>
      <c r="U5225">
        <v>20.731200000000001</v>
      </c>
      <c r="V5225">
        <f>DATEDIF(Superstore_Data[[#This Row],[Order Date]],Superstore_Data[[#This Row],[Ship Date]],"d")</f>
        <v>4</v>
      </c>
      <c r="W5225">
        <f t="shared" si="81"/>
        <v>1</v>
      </c>
    </row>
    <row r="5226" spans="1:23" x14ac:dyDescent="0.3">
      <c r="A5226" s="2">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s="3">
        <v>166.44</v>
      </c>
      <c r="S5226">
        <v>3</v>
      </c>
      <c r="T5226">
        <v>0</v>
      </c>
      <c r="U5226">
        <v>79.891199999999998</v>
      </c>
      <c r="V5226">
        <f>DATEDIF(Superstore_Data[[#This Row],[Order Date]],Superstore_Data[[#This Row],[Ship Date]],"d")</f>
        <v>5</v>
      </c>
      <c r="W5226">
        <f t="shared" si="81"/>
        <v>1</v>
      </c>
    </row>
    <row r="5227" spans="1:23" x14ac:dyDescent="0.3">
      <c r="A5227" s="2">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s="3">
        <v>36.56</v>
      </c>
      <c r="S5227">
        <v>5</v>
      </c>
      <c r="T5227">
        <v>0.2</v>
      </c>
      <c r="U5227">
        <v>12.795999999999999</v>
      </c>
      <c r="V5227">
        <f>DATEDIF(Superstore_Data[[#This Row],[Order Date]],Superstore_Data[[#This Row],[Ship Date]],"d")</f>
        <v>5</v>
      </c>
      <c r="W5227">
        <f t="shared" si="81"/>
        <v>1</v>
      </c>
    </row>
    <row r="5228" spans="1:23" x14ac:dyDescent="0.3">
      <c r="A5228" s="2">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s="3">
        <v>186.14400000000001</v>
      </c>
      <c r="S5228">
        <v>6</v>
      </c>
      <c r="T5228">
        <v>0.2</v>
      </c>
      <c r="U5228">
        <v>60.4968</v>
      </c>
      <c r="V5228">
        <f>DATEDIF(Superstore_Data[[#This Row],[Order Date]],Superstore_Data[[#This Row],[Ship Date]],"d")</f>
        <v>5</v>
      </c>
      <c r="W5228">
        <f t="shared" si="81"/>
        <v>1</v>
      </c>
    </row>
    <row r="5229" spans="1:23" x14ac:dyDescent="0.3">
      <c r="A5229" s="2">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s="3">
        <v>353.56799999999998</v>
      </c>
      <c r="S5229">
        <v>2</v>
      </c>
      <c r="T5229">
        <v>0.2</v>
      </c>
      <c r="U5229">
        <v>-44.195999999999998</v>
      </c>
      <c r="V5229">
        <f>DATEDIF(Superstore_Data[[#This Row],[Order Date]],Superstore_Data[[#This Row],[Ship Date]],"d")</f>
        <v>5</v>
      </c>
      <c r="W5229">
        <f t="shared" si="81"/>
        <v>1</v>
      </c>
    </row>
    <row r="5230" spans="1:23" x14ac:dyDescent="0.3">
      <c r="A5230" s="2">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s="3">
        <v>81.98</v>
      </c>
      <c r="S5230">
        <v>2</v>
      </c>
      <c r="T5230">
        <v>0</v>
      </c>
      <c r="U5230">
        <v>40.170200000000001</v>
      </c>
      <c r="V5230">
        <f>DATEDIF(Superstore_Data[[#This Row],[Order Date]],Superstore_Data[[#This Row],[Ship Date]],"d")</f>
        <v>5</v>
      </c>
      <c r="W5230">
        <f t="shared" si="81"/>
        <v>1</v>
      </c>
    </row>
    <row r="5231" spans="1:23" x14ac:dyDescent="0.3">
      <c r="A5231" s="2">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s="3">
        <v>14.624000000000001</v>
      </c>
      <c r="S5231">
        <v>2</v>
      </c>
      <c r="T5231">
        <v>0.2</v>
      </c>
      <c r="U5231">
        <v>5.1184000000000003</v>
      </c>
      <c r="V5231">
        <f>DATEDIF(Superstore_Data[[#This Row],[Order Date]],Superstore_Data[[#This Row],[Ship Date]],"d")</f>
        <v>3</v>
      </c>
      <c r="W5231">
        <f t="shared" si="81"/>
        <v>1</v>
      </c>
    </row>
    <row r="5232" spans="1:23" x14ac:dyDescent="0.3">
      <c r="A5232" s="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s="3">
        <v>697.16</v>
      </c>
      <c r="S5232">
        <v>5</v>
      </c>
      <c r="T5232">
        <v>0.2</v>
      </c>
      <c r="U5232">
        <v>8.7144999999999992</v>
      </c>
      <c r="V5232">
        <f>DATEDIF(Superstore_Data[[#This Row],[Order Date]],Superstore_Data[[#This Row],[Ship Date]],"d")</f>
        <v>3</v>
      </c>
      <c r="W5232">
        <f t="shared" si="81"/>
        <v>1</v>
      </c>
    </row>
    <row r="5233" spans="1:23" x14ac:dyDescent="0.3">
      <c r="A5233" s="2">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s="3">
        <v>30.93</v>
      </c>
      <c r="S5233">
        <v>1</v>
      </c>
      <c r="T5233">
        <v>0</v>
      </c>
      <c r="U5233">
        <v>12.6813</v>
      </c>
      <c r="V5233">
        <f>DATEDIF(Superstore_Data[[#This Row],[Order Date]],Superstore_Data[[#This Row],[Ship Date]],"d")</f>
        <v>3</v>
      </c>
      <c r="W5233">
        <f t="shared" si="81"/>
        <v>1</v>
      </c>
    </row>
    <row r="5234" spans="1:23" x14ac:dyDescent="0.3">
      <c r="A5234" s="2">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s="3">
        <v>27.495999999999999</v>
      </c>
      <c r="S5234">
        <v>7</v>
      </c>
      <c r="T5234">
        <v>0.2</v>
      </c>
      <c r="U5234">
        <v>9.2798999999999996</v>
      </c>
      <c r="V5234">
        <f>DATEDIF(Superstore_Data[[#This Row],[Order Date]],Superstore_Data[[#This Row],[Ship Date]],"d")</f>
        <v>3</v>
      </c>
      <c r="W5234">
        <f t="shared" si="81"/>
        <v>1</v>
      </c>
    </row>
    <row r="5235" spans="1:23" x14ac:dyDescent="0.3">
      <c r="A5235" s="2">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s="3">
        <v>605.34</v>
      </c>
      <c r="S5235">
        <v>6</v>
      </c>
      <c r="T5235">
        <v>0</v>
      </c>
      <c r="U5235">
        <v>145.2816</v>
      </c>
      <c r="V5235">
        <f>DATEDIF(Superstore_Data[[#This Row],[Order Date]],Superstore_Data[[#This Row],[Ship Date]],"d")</f>
        <v>4</v>
      </c>
      <c r="W5235">
        <f t="shared" si="81"/>
        <v>1</v>
      </c>
    </row>
    <row r="5236" spans="1:23" x14ac:dyDescent="0.3">
      <c r="A5236" s="2">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s="3">
        <v>210.00800000000001</v>
      </c>
      <c r="S5236">
        <v>1</v>
      </c>
      <c r="T5236">
        <v>0.2</v>
      </c>
      <c r="U5236">
        <v>2.6251000000000002</v>
      </c>
      <c r="V5236">
        <f>DATEDIF(Superstore_Data[[#This Row],[Order Date]],Superstore_Data[[#This Row],[Ship Date]],"d")</f>
        <v>1</v>
      </c>
      <c r="W5236">
        <f t="shared" si="81"/>
        <v>1</v>
      </c>
    </row>
    <row r="5237" spans="1:23" x14ac:dyDescent="0.3">
      <c r="A5237" s="2">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s="3">
        <v>54.96</v>
      </c>
      <c r="S5237">
        <v>3</v>
      </c>
      <c r="T5237">
        <v>0</v>
      </c>
      <c r="U5237">
        <v>15.9384</v>
      </c>
      <c r="V5237">
        <f>DATEDIF(Superstore_Data[[#This Row],[Order Date]],Superstore_Data[[#This Row],[Ship Date]],"d")</f>
        <v>3</v>
      </c>
      <c r="W5237">
        <f t="shared" si="81"/>
        <v>1</v>
      </c>
    </row>
    <row r="5238" spans="1:23" x14ac:dyDescent="0.3">
      <c r="A5238" s="2">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s="3">
        <v>164.22</v>
      </c>
      <c r="S5238">
        <v>3</v>
      </c>
      <c r="T5238">
        <v>0</v>
      </c>
      <c r="U5238">
        <v>50.908200000000001</v>
      </c>
      <c r="V5238">
        <f>DATEDIF(Superstore_Data[[#This Row],[Order Date]],Superstore_Data[[#This Row],[Ship Date]],"d")</f>
        <v>4</v>
      </c>
      <c r="W5238">
        <f t="shared" si="81"/>
        <v>1</v>
      </c>
    </row>
    <row r="5239" spans="1:23" x14ac:dyDescent="0.3">
      <c r="A5239" s="2">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s="3">
        <v>362.94</v>
      </c>
      <c r="S5239">
        <v>3</v>
      </c>
      <c r="T5239">
        <v>0</v>
      </c>
      <c r="U5239">
        <v>36.293999999999997</v>
      </c>
      <c r="V5239">
        <f>DATEDIF(Superstore_Data[[#This Row],[Order Date]],Superstore_Data[[#This Row],[Ship Date]],"d")</f>
        <v>4</v>
      </c>
      <c r="W5239">
        <f t="shared" si="81"/>
        <v>1</v>
      </c>
    </row>
    <row r="5240" spans="1:23" x14ac:dyDescent="0.3">
      <c r="A5240" s="2">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s="3">
        <v>59.98</v>
      </c>
      <c r="S5240">
        <v>2</v>
      </c>
      <c r="T5240">
        <v>0</v>
      </c>
      <c r="U5240">
        <v>26.391200000000001</v>
      </c>
      <c r="V5240">
        <f>DATEDIF(Superstore_Data[[#This Row],[Order Date]],Superstore_Data[[#This Row],[Ship Date]],"d")</f>
        <v>4</v>
      </c>
      <c r="W5240">
        <f t="shared" si="81"/>
        <v>1</v>
      </c>
    </row>
    <row r="5241" spans="1:23" x14ac:dyDescent="0.3">
      <c r="A5241" s="2">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s="3">
        <v>332.94</v>
      </c>
      <c r="S5241">
        <v>3</v>
      </c>
      <c r="T5241">
        <v>0</v>
      </c>
      <c r="U5241">
        <v>6.6588000000000003</v>
      </c>
      <c r="V5241">
        <f>DATEDIF(Superstore_Data[[#This Row],[Order Date]],Superstore_Data[[#This Row],[Ship Date]],"d")</f>
        <v>6</v>
      </c>
      <c r="W5241">
        <f t="shared" si="81"/>
        <v>1</v>
      </c>
    </row>
    <row r="5242" spans="1:23" x14ac:dyDescent="0.3">
      <c r="A5242" s="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s="3">
        <v>39.872</v>
      </c>
      <c r="S5242">
        <v>2</v>
      </c>
      <c r="T5242">
        <v>0.2</v>
      </c>
      <c r="U5242">
        <v>12.958399999999999</v>
      </c>
      <c r="V5242">
        <f>DATEDIF(Superstore_Data[[#This Row],[Order Date]],Superstore_Data[[#This Row],[Ship Date]],"d")</f>
        <v>6</v>
      </c>
      <c r="W5242">
        <f t="shared" si="81"/>
        <v>1</v>
      </c>
    </row>
    <row r="5243" spans="1:23" x14ac:dyDescent="0.3">
      <c r="A5243" s="2">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s="3">
        <v>13.68</v>
      </c>
      <c r="S5243">
        <v>2</v>
      </c>
      <c r="T5243">
        <v>0</v>
      </c>
      <c r="U5243">
        <v>3.6936</v>
      </c>
      <c r="V5243">
        <f>DATEDIF(Superstore_Data[[#This Row],[Order Date]],Superstore_Data[[#This Row],[Ship Date]],"d")</f>
        <v>3</v>
      </c>
      <c r="W5243">
        <f t="shared" si="81"/>
        <v>1</v>
      </c>
    </row>
    <row r="5244" spans="1:23" x14ac:dyDescent="0.3">
      <c r="A5244" s="2">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3">
        <v>3.3180000000000001</v>
      </c>
      <c r="S5244">
        <v>3</v>
      </c>
      <c r="T5244">
        <v>0.8</v>
      </c>
      <c r="U5244">
        <v>-5.6406000000000001</v>
      </c>
      <c r="V5244">
        <f>DATEDIF(Superstore_Data[[#This Row],[Order Date]],Superstore_Data[[#This Row],[Ship Date]],"d")</f>
        <v>4</v>
      </c>
      <c r="W5244">
        <f t="shared" si="81"/>
        <v>1</v>
      </c>
    </row>
    <row r="5245" spans="1:23" x14ac:dyDescent="0.3">
      <c r="A5245" s="2">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s="3">
        <v>10.44</v>
      </c>
      <c r="S5245">
        <v>1</v>
      </c>
      <c r="T5245">
        <v>0</v>
      </c>
      <c r="U5245">
        <v>4.8023999999999996</v>
      </c>
      <c r="V5245">
        <f>DATEDIF(Superstore_Data[[#This Row],[Order Date]],Superstore_Data[[#This Row],[Ship Date]],"d")</f>
        <v>1</v>
      </c>
      <c r="W5245">
        <f t="shared" si="81"/>
        <v>1</v>
      </c>
    </row>
    <row r="5246" spans="1:23" x14ac:dyDescent="0.3">
      <c r="A5246" s="2">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s="3">
        <v>136.464</v>
      </c>
      <c r="S5246">
        <v>2</v>
      </c>
      <c r="T5246">
        <v>0.2</v>
      </c>
      <c r="U5246">
        <v>15.3522</v>
      </c>
      <c r="V5246">
        <f>DATEDIF(Superstore_Data[[#This Row],[Order Date]],Superstore_Data[[#This Row],[Ship Date]],"d")</f>
        <v>2</v>
      </c>
      <c r="W5246">
        <f t="shared" si="81"/>
        <v>1</v>
      </c>
    </row>
    <row r="5247" spans="1:23" x14ac:dyDescent="0.3">
      <c r="A5247" s="2">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s="3">
        <v>333.57600000000002</v>
      </c>
      <c r="S5247">
        <v>3</v>
      </c>
      <c r="T5247">
        <v>0.2</v>
      </c>
      <c r="U5247">
        <v>33.357599999999998</v>
      </c>
      <c r="V5247">
        <f>DATEDIF(Superstore_Data[[#This Row],[Order Date]],Superstore_Data[[#This Row],[Ship Date]],"d")</f>
        <v>2</v>
      </c>
      <c r="W5247">
        <f t="shared" si="81"/>
        <v>1</v>
      </c>
    </row>
    <row r="5248" spans="1:23" x14ac:dyDescent="0.3">
      <c r="A5248" s="2">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s="3">
        <v>12.544</v>
      </c>
      <c r="S5248">
        <v>2</v>
      </c>
      <c r="T5248">
        <v>0.2</v>
      </c>
      <c r="U5248">
        <v>4.7039999999999997</v>
      </c>
      <c r="V5248">
        <f>DATEDIF(Superstore_Data[[#This Row],[Order Date]],Superstore_Data[[#This Row],[Ship Date]],"d")</f>
        <v>2</v>
      </c>
      <c r="W5248">
        <f t="shared" si="81"/>
        <v>1</v>
      </c>
    </row>
    <row r="5249" spans="1:23" x14ac:dyDescent="0.3">
      <c r="A5249" s="2">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s="3">
        <v>20.768000000000001</v>
      </c>
      <c r="S5249">
        <v>8</v>
      </c>
      <c r="T5249">
        <v>0.8</v>
      </c>
      <c r="U5249">
        <v>-52.958399999999997</v>
      </c>
      <c r="V5249">
        <f>DATEDIF(Superstore_Data[[#This Row],[Order Date]],Superstore_Data[[#This Row],[Ship Date]],"d")</f>
        <v>6</v>
      </c>
      <c r="W5249">
        <f t="shared" si="81"/>
        <v>1</v>
      </c>
    </row>
    <row r="5250" spans="1:23" x14ac:dyDescent="0.3">
      <c r="A5250" s="2">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s="3">
        <v>43.5</v>
      </c>
      <c r="S5250">
        <v>3</v>
      </c>
      <c r="T5250">
        <v>0</v>
      </c>
      <c r="U5250">
        <v>10.875</v>
      </c>
      <c r="V5250">
        <f>DATEDIF(Superstore_Data[[#This Row],[Order Date]],Superstore_Data[[#This Row],[Ship Date]],"d")</f>
        <v>2</v>
      </c>
      <c r="W5250">
        <f t="shared" ref="W5250:W5313" si="82">COUNTIF($A:$A,A5250)</f>
        <v>1</v>
      </c>
    </row>
    <row r="5251" spans="1:23" x14ac:dyDescent="0.3">
      <c r="A5251" s="2">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s="3">
        <v>12.576000000000001</v>
      </c>
      <c r="S5251">
        <v>4</v>
      </c>
      <c r="T5251">
        <v>0.2</v>
      </c>
      <c r="U5251">
        <v>4.0872000000000002</v>
      </c>
      <c r="V5251">
        <f>DATEDIF(Superstore_Data[[#This Row],[Order Date]],Superstore_Data[[#This Row],[Ship Date]],"d")</f>
        <v>5</v>
      </c>
      <c r="W5251">
        <f t="shared" si="82"/>
        <v>1</v>
      </c>
    </row>
    <row r="5252" spans="1:23" x14ac:dyDescent="0.3">
      <c r="A5252" s="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s="3">
        <v>249.95</v>
      </c>
      <c r="S5252">
        <v>5</v>
      </c>
      <c r="T5252">
        <v>0</v>
      </c>
      <c r="U5252">
        <v>19.995999999999999</v>
      </c>
      <c r="V5252">
        <f>DATEDIF(Superstore_Data[[#This Row],[Order Date]],Superstore_Data[[#This Row],[Ship Date]],"d")</f>
        <v>6</v>
      </c>
      <c r="W5252">
        <f t="shared" si="82"/>
        <v>1</v>
      </c>
    </row>
    <row r="5253" spans="1:23" x14ac:dyDescent="0.3">
      <c r="A5253" s="2">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s="3">
        <v>49.12</v>
      </c>
      <c r="S5253">
        <v>4</v>
      </c>
      <c r="T5253">
        <v>0</v>
      </c>
      <c r="U5253">
        <v>23.086400000000001</v>
      </c>
      <c r="V5253">
        <f>DATEDIF(Superstore_Data[[#This Row],[Order Date]],Superstore_Data[[#This Row],[Ship Date]],"d")</f>
        <v>6</v>
      </c>
      <c r="W5253">
        <f t="shared" si="82"/>
        <v>1</v>
      </c>
    </row>
    <row r="5254" spans="1:23" x14ac:dyDescent="0.3">
      <c r="A5254" s="2">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s="3">
        <v>182.91</v>
      </c>
      <c r="S5254">
        <v>3</v>
      </c>
      <c r="T5254">
        <v>0</v>
      </c>
      <c r="U5254">
        <v>53.043900000000001</v>
      </c>
      <c r="V5254">
        <f>DATEDIF(Superstore_Data[[#This Row],[Order Date]],Superstore_Data[[#This Row],[Ship Date]],"d")</f>
        <v>3</v>
      </c>
      <c r="W5254">
        <f t="shared" si="82"/>
        <v>1</v>
      </c>
    </row>
    <row r="5255" spans="1:23" x14ac:dyDescent="0.3">
      <c r="A5255" s="2">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s="3">
        <v>107.648</v>
      </c>
      <c r="S5255">
        <v>2</v>
      </c>
      <c r="T5255">
        <v>0.2</v>
      </c>
      <c r="U5255">
        <v>33.64</v>
      </c>
      <c r="V5255">
        <f>DATEDIF(Superstore_Data[[#This Row],[Order Date]],Superstore_Data[[#This Row],[Ship Date]],"d")</f>
        <v>4</v>
      </c>
      <c r="W5255">
        <f t="shared" si="82"/>
        <v>1</v>
      </c>
    </row>
    <row r="5256" spans="1:23" x14ac:dyDescent="0.3">
      <c r="A5256" s="2">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s="3">
        <v>99.372</v>
      </c>
      <c r="S5256">
        <v>2</v>
      </c>
      <c r="T5256">
        <v>0.3</v>
      </c>
      <c r="U5256">
        <v>-7.0979999999999999</v>
      </c>
      <c r="V5256">
        <f>DATEDIF(Superstore_Data[[#This Row],[Order Date]],Superstore_Data[[#This Row],[Ship Date]],"d")</f>
        <v>2</v>
      </c>
      <c r="W5256">
        <f t="shared" si="82"/>
        <v>1</v>
      </c>
    </row>
    <row r="5257" spans="1:23" x14ac:dyDescent="0.3">
      <c r="A5257" s="2">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s="3">
        <v>33.567999999999998</v>
      </c>
      <c r="S5257">
        <v>2</v>
      </c>
      <c r="T5257">
        <v>0.2</v>
      </c>
      <c r="U5257">
        <v>-5.4547999999999996</v>
      </c>
      <c r="V5257">
        <f>DATEDIF(Superstore_Data[[#This Row],[Order Date]],Superstore_Data[[#This Row],[Ship Date]],"d")</f>
        <v>2</v>
      </c>
      <c r="W5257">
        <f t="shared" si="82"/>
        <v>1</v>
      </c>
    </row>
    <row r="5258" spans="1:23" x14ac:dyDescent="0.3">
      <c r="A5258" s="2">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s="3">
        <v>10.56</v>
      </c>
      <c r="S5258">
        <v>2</v>
      </c>
      <c r="T5258">
        <v>0</v>
      </c>
      <c r="U5258">
        <v>4.7519999999999998</v>
      </c>
      <c r="V5258">
        <f>DATEDIF(Superstore_Data[[#This Row],[Order Date]],Superstore_Data[[#This Row],[Ship Date]],"d")</f>
        <v>6</v>
      </c>
      <c r="W5258">
        <f t="shared" si="82"/>
        <v>1</v>
      </c>
    </row>
    <row r="5259" spans="1:23" x14ac:dyDescent="0.3">
      <c r="A5259" s="2">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s="3">
        <v>38.880000000000003</v>
      </c>
      <c r="S5259">
        <v>6</v>
      </c>
      <c r="T5259">
        <v>0</v>
      </c>
      <c r="U5259">
        <v>18.662400000000002</v>
      </c>
      <c r="V5259">
        <f>DATEDIF(Superstore_Data[[#This Row],[Order Date]],Superstore_Data[[#This Row],[Ship Date]],"d")</f>
        <v>5</v>
      </c>
      <c r="W5259">
        <f t="shared" si="82"/>
        <v>1</v>
      </c>
    </row>
    <row r="5260" spans="1:23" x14ac:dyDescent="0.3">
      <c r="A5260" s="2">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s="3">
        <v>35.200000000000003</v>
      </c>
      <c r="S5260">
        <v>5</v>
      </c>
      <c r="T5260">
        <v>0</v>
      </c>
      <c r="U5260">
        <v>16.544</v>
      </c>
      <c r="V5260">
        <f>DATEDIF(Superstore_Data[[#This Row],[Order Date]],Superstore_Data[[#This Row],[Ship Date]],"d")</f>
        <v>2</v>
      </c>
      <c r="W5260">
        <f t="shared" si="82"/>
        <v>1</v>
      </c>
    </row>
    <row r="5261" spans="1:23" x14ac:dyDescent="0.3">
      <c r="A5261" s="2">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s="3">
        <v>45.527999999999999</v>
      </c>
      <c r="S5261">
        <v>3</v>
      </c>
      <c r="T5261">
        <v>0.2</v>
      </c>
      <c r="U5261">
        <v>15.934799999999999</v>
      </c>
      <c r="V5261">
        <f>DATEDIF(Superstore_Data[[#This Row],[Order Date]],Superstore_Data[[#This Row],[Ship Date]],"d")</f>
        <v>6</v>
      </c>
      <c r="W5261">
        <f t="shared" si="82"/>
        <v>1</v>
      </c>
    </row>
    <row r="5262" spans="1:23" x14ac:dyDescent="0.3">
      <c r="A5262" s="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s="3">
        <v>196.77600000000001</v>
      </c>
      <c r="S5262">
        <v>3</v>
      </c>
      <c r="T5262">
        <v>0.2</v>
      </c>
      <c r="U5262">
        <v>14.7582</v>
      </c>
      <c r="V5262">
        <f>DATEDIF(Superstore_Data[[#This Row],[Order Date]],Superstore_Data[[#This Row],[Ship Date]],"d")</f>
        <v>3</v>
      </c>
      <c r="W5262">
        <f t="shared" si="82"/>
        <v>1</v>
      </c>
    </row>
    <row r="5263" spans="1:23" x14ac:dyDescent="0.3">
      <c r="A5263" s="2">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s="3">
        <v>2.92</v>
      </c>
      <c r="S5263">
        <v>2</v>
      </c>
      <c r="T5263">
        <v>0.8</v>
      </c>
      <c r="U5263">
        <v>-4.8179999999999996</v>
      </c>
      <c r="V5263">
        <f>DATEDIF(Superstore_Data[[#This Row],[Order Date]],Superstore_Data[[#This Row],[Ship Date]],"d")</f>
        <v>3</v>
      </c>
      <c r="W5263">
        <f t="shared" si="82"/>
        <v>1</v>
      </c>
    </row>
    <row r="5264" spans="1:23" x14ac:dyDescent="0.3">
      <c r="A5264" s="2">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s="3">
        <v>200.79499999999999</v>
      </c>
      <c r="S5264">
        <v>1</v>
      </c>
      <c r="T5264">
        <v>0.3</v>
      </c>
      <c r="U5264">
        <v>-22.948</v>
      </c>
      <c r="V5264">
        <f>DATEDIF(Superstore_Data[[#This Row],[Order Date]],Superstore_Data[[#This Row],[Ship Date]],"d")</f>
        <v>3</v>
      </c>
      <c r="W5264">
        <f t="shared" si="82"/>
        <v>1</v>
      </c>
    </row>
    <row r="5265" spans="1:23" x14ac:dyDescent="0.3">
      <c r="A5265" s="2">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s="3">
        <v>46.688000000000002</v>
      </c>
      <c r="S5265">
        <v>4</v>
      </c>
      <c r="T5265">
        <v>0.2</v>
      </c>
      <c r="U5265">
        <v>-2.9180000000000001</v>
      </c>
      <c r="V5265">
        <f>DATEDIF(Superstore_Data[[#This Row],[Order Date]],Superstore_Data[[#This Row],[Ship Date]],"d")</f>
        <v>3</v>
      </c>
      <c r="W5265">
        <f t="shared" si="82"/>
        <v>1</v>
      </c>
    </row>
    <row r="5266" spans="1:23" x14ac:dyDescent="0.3">
      <c r="A5266" s="2">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s="3">
        <v>21.864000000000001</v>
      </c>
      <c r="S5266">
        <v>3</v>
      </c>
      <c r="T5266">
        <v>0.2</v>
      </c>
      <c r="U5266">
        <v>3.5529000000000002</v>
      </c>
      <c r="V5266">
        <f>DATEDIF(Superstore_Data[[#This Row],[Order Date]],Superstore_Data[[#This Row],[Ship Date]],"d")</f>
        <v>3</v>
      </c>
      <c r="W5266">
        <f t="shared" si="82"/>
        <v>1</v>
      </c>
    </row>
    <row r="5267" spans="1:23" x14ac:dyDescent="0.3">
      <c r="A5267" s="2">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s="3">
        <v>11.76</v>
      </c>
      <c r="S5267">
        <v>2</v>
      </c>
      <c r="T5267">
        <v>0</v>
      </c>
      <c r="U5267">
        <v>5.7624000000000004</v>
      </c>
      <c r="V5267">
        <f>DATEDIF(Superstore_Data[[#This Row],[Order Date]],Superstore_Data[[#This Row],[Ship Date]],"d")</f>
        <v>3</v>
      </c>
      <c r="W5267">
        <f t="shared" si="82"/>
        <v>1</v>
      </c>
    </row>
    <row r="5268" spans="1:23" x14ac:dyDescent="0.3">
      <c r="A5268" s="2">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s="3">
        <v>167.94</v>
      </c>
      <c r="S5268">
        <v>3</v>
      </c>
      <c r="T5268">
        <v>0</v>
      </c>
      <c r="U5268">
        <v>82.290599999999998</v>
      </c>
      <c r="V5268">
        <f>DATEDIF(Superstore_Data[[#This Row],[Order Date]],Superstore_Data[[#This Row],[Ship Date]],"d")</f>
        <v>3</v>
      </c>
      <c r="W5268">
        <f t="shared" si="82"/>
        <v>1</v>
      </c>
    </row>
    <row r="5269" spans="1:23" x14ac:dyDescent="0.3">
      <c r="A5269" s="2">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s="3">
        <v>3.89</v>
      </c>
      <c r="S5269">
        <v>1</v>
      </c>
      <c r="T5269">
        <v>0</v>
      </c>
      <c r="U5269">
        <v>1.0114000000000001</v>
      </c>
      <c r="V5269">
        <f>DATEDIF(Superstore_Data[[#This Row],[Order Date]],Superstore_Data[[#This Row],[Ship Date]],"d")</f>
        <v>3</v>
      </c>
      <c r="W5269">
        <f t="shared" si="82"/>
        <v>1</v>
      </c>
    </row>
    <row r="5270" spans="1:23" x14ac:dyDescent="0.3">
      <c r="A5270" s="2">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s="3">
        <v>52.44</v>
      </c>
      <c r="S5270">
        <v>4</v>
      </c>
      <c r="T5270">
        <v>0</v>
      </c>
      <c r="U5270">
        <v>24.122399999999999</v>
      </c>
      <c r="V5270">
        <f>DATEDIF(Superstore_Data[[#This Row],[Order Date]],Superstore_Data[[#This Row],[Ship Date]],"d")</f>
        <v>5</v>
      </c>
      <c r="W5270">
        <f t="shared" si="82"/>
        <v>1</v>
      </c>
    </row>
    <row r="5271" spans="1:23" x14ac:dyDescent="0.3">
      <c r="A5271" s="2">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s="3">
        <v>32.36</v>
      </c>
      <c r="S5271">
        <v>4</v>
      </c>
      <c r="T5271">
        <v>0</v>
      </c>
      <c r="U5271">
        <v>11.6496</v>
      </c>
      <c r="V5271">
        <f>DATEDIF(Superstore_Data[[#This Row],[Order Date]],Superstore_Data[[#This Row],[Ship Date]],"d")</f>
        <v>0</v>
      </c>
      <c r="W5271">
        <f t="shared" si="82"/>
        <v>1</v>
      </c>
    </row>
    <row r="5272" spans="1:23" x14ac:dyDescent="0.3">
      <c r="A5272" s="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s="3">
        <v>406.6</v>
      </c>
      <c r="S5272">
        <v>5</v>
      </c>
      <c r="T5272">
        <v>0</v>
      </c>
      <c r="U5272">
        <v>113.848</v>
      </c>
      <c r="V5272">
        <f>DATEDIF(Superstore_Data[[#This Row],[Order Date]],Superstore_Data[[#This Row],[Ship Date]],"d")</f>
        <v>0</v>
      </c>
      <c r="W5272">
        <f t="shared" si="82"/>
        <v>1</v>
      </c>
    </row>
    <row r="5273" spans="1:23" x14ac:dyDescent="0.3">
      <c r="A5273" s="2">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s="3">
        <v>27.92</v>
      </c>
      <c r="S5273">
        <v>4</v>
      </c>
      <c r="T5273">
        <v>0</v>
      </c>
      <c r="U5273">
        <v>8.0968</v>
      </c>
      <c r="V5273">
        <f>DATEDIF(Superstore_Data[[#This Row],[Order Date]],Superstore_Data[[#This Row],[Ship Date]],"d")</f>
        <v>0</v>
      </c>
      <c r="W5273">
        <f t="shared" si="82"/>
        <v>1</v>
      </c>
    </row>
    <row r="5274" spans="1:23" x14ac:dyDescent="0.3">
      <c r="A5274" s="2">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s="3">
        <v>399.67200000000003</v>
      </c>
      <c r="S5274">
        <v>7</v>
      </c>
      <c r="T5274">
        <v>0.2</v>
      </c>
      <c r="U5274">
        <v>-14.9877</v>
      </c>
      <c r="V5274">
        <f>DATEDIF(Superstore_Data[[#This Row],[Order Date]],Superstore_Data[[#This Row],[Ship Date]],"d")</f>
        <v>0</v>
      </c>
      <c r="W5274">
        <f t="shared" si="82"/>
        <v>1</v>
      </c>
    </row>
    <row r="5275" spans="1:23" x14ac:dyDescent="0.3">
      <c r="A5275" s="2">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s="3">
        <v>3.7440000000000002</v>
      </c>
      <c r="S5275">
        <v>4</v>
      </c>
      <c r="T5275">
        <v>0.7</v>
      </c>
      <c r="U5275">
        <v>-2.6208</v>
      </c>
      <c r="V5275">
        <f>DATEDIF(Superstore_Data[[#This Row],[Order Date]],Superstore_Data[[#This Row],[Ship Date]],"d")</f>
        <v>3</v>
      </c>
      <c r="W5275">
        <f t="shared" si="82"/>
        <v>1</v>
      </c>
    </row>
    <row r="5276" spans="1:23" x14ac:dyDescent="0.3">
      <c r="A5276" s="2">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s="3">
        <v>715.2</v>
      </c>
      <c r="S5276">
        <v>3</v>
      </c>
      <c r="T5276">
        <v>0</v>
      </c>
      <c r="U5276">
        <v>178.8</v>
      </c>
      <c r="V5276">
        <f>DATEDIF(Superstore_Data[[#This Row],[Order Date]],Superstore_Data[[#This Row],[Ship Date]],"d")</f>
        <v>2</v>
      </c>
      <c r="W5276">
        <f t="shared" si="82"/>
        <v>1</v>
      </c>
    </row>
    <row r="5277" spans="1:23" x14ac:dyDescent="0.3">
      <c r="A5277" s="2">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s="3">
        <v>159.80000000000001</v>
      </c>
      <c r="S5277">
        <v>4</v>
      </c>
      <c r="T5277">
        <v>0</v>
      </c>
      <c r="U5277">
        <v>70.311999999999998</v>
      </c>
      <c r="V5277">
        <f>DATEDIF(Superstore_Data[[#This Row],[Order Date]],Superstore_Data[[#This Row],[Ship Date]],"d")</f>
        <v>6</v>
      </c>
      <c r="W5277">
        <f t="shared" si="82"/>
        <v>1</v>
      </c>
    </row>
    <row r="5278" spans="1:23" x14ac:dyDescent="0.3">
      <c r="A5278" s="2">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3">
        <v>44.75</v>
      </c>
      <c r="S5278">
        <v>5</v>
      </c>
      <c r="T5278">
        <v>0</v>
      </c>
      <c r="U5278">
        <v>8.5024999999999995</v>
      </c>
      <c r="V5278">
        <f>DATEDIF(Superstore_Data[[#This Row],[Order Date]],Superstore_Data[[#This Row],[Ship Date]],"d")</f>
        <v>6</v>
      </c>
      <c r="W5278">
        <f t="shared" si="82"/>
        <v>1</v>
      </c>
    </row>
    <row r="5279" spans="1:23" x14ac:dyDescent="0.3">
      <c r="A5279" s="2">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s="3">
        <v>340.11599999999999</v>
      </c>
      <c r="S5279">
        <v>6</v>
      </c>
      <c r="T5279">
        <v>0.3</v>
      </c>
      <c r="U5279">
        <v>-9.7175999999999991</v>
      </c>
      <c r="V5279">
        <f>DATEDIF(Superstore_Data[[#This Row],[Order Date]],Superstore_Data[[#This Row],[Ship Date]],"d")</f>
        <v>4</v>
      </c>
      <c r="W5279">
        <f t="shared" si="82"/>
        <v>1</v>
      </c>
    </row>
    <row r="5280" spans="1:23" x14ac:dyDescent="0.3">
      <c r="A5280" s="2">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s="3">
        <v>105.52</v>
      </c>
      <c r="S5280">
        <v>4</v>
      </c>
      <c r="T5280">
        <v>0</v>
      </c>
      <c r="U5280">
        <v>48.539200000000001</v>
      </c>
      <c r="V5280">
        <f>DATEDIF(Superstore_Data[[#This Row],[Order Date]],Superstore_Data[[#This Row],[Ship Date]],"d")</f>
        <v>6</v>
      </c>
      <c r="W5280">
        <f t="shared" si="82"/>
        <v>1</v>
      </c>
    </row>
    <row r="5281" spans="1:23" x14ac:dyDescent="0.3">
      <c r="A5281" s="2">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s="3">
        <v>13.48</v>
      </c>
      <c r="S5281">
        <v>1</v>
      </c>
      <c r="T5281">
        <v>0</v>
      </c>
      <c r="U5281">
        <v>1.8872</v>
      </c>
      <c r="V5281">
        <f>DATEDIF(Superstore_Data[[#This Row],[Order Date]],Superstore_Data[[#This Row],[Ship Date]],"d")</f>
        <v>4</v>
      </c>
      <c r="W5281">
        <f t="shared" si="82"/>
        <v>1</v>
      </c>
    </row>
    <row r="5282" spans="1:23" x14ac:dyDescent="0.3">
      <c r="A5282" s="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s="3">
        <v>85.52</v>
      </c>
      <c r="S5282">
        <v>2</v>
      </c>
      <c r="T5282">
        <v>0</v>
      </c>
      <c r="U5282">
        <v>22.235199999999999</v>
      </c>
      <c r="V5282">
        <f>DATEDIF(Superstore_Data[[#This Row],[Order Date]],Superstore_Data[[#This Row],[Ship Date]],"d")</f>
        <v>5</v>
      </c>
      <c r="W5282">
        <f t="shared" si="82"/>
        <v>1</v>
      </c>
    </row>
    <row r="5283" spans="1:23" x14ac:dyDescent="0.3">
      <c r="A5283" s="2">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s="3">
        <v>6.16</v>
      </c>
      <c r="S5283">
        <v>2</v>
      </c>
      <c r="T5283">
        <v>0</v>
      </c>
      <c r="U5283">
        <v>2.9567999999999999</v>
      </c>
      <c r="V5283">
        <f>DATEDIF(Superstore_Data[[#This Row],[Order Date]],Superstore_Data[[#This Row],[Ship Date]],"d")</f>
        <v>5</v>
      </c>
      <c r="W5283">
        <f t="shared" si="82"/>
        <v>1</v>
      </c>
    </row>
    <row r="5284" spans="1:23" x14ac:dyDescent="0.3">
      <c r="A5284" s="2">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s="3">
        <v>36.840000000000003</v>
      </c>
      <c r="S5284">
        <v>3</v>
      </c>
      <c r="T5284">
        <v>0</v>
      </c>
      <c r="U5284">
        <v>17.314800000000002</v>
      </c>
      <c r="V5284">
        <f>DATEDIF(Superstore_Data[[#This Row],[Order Date]],Superstore_Data[[#This Row],[Ship Date]],"d")</f>
        <v>5</v>
      </c>
      <c r="W5284">
        <f t="shared" si="82"/>
        <v>1</v>
      </c>
    </row>
    <row r="5285" spans="1:23" x14ac:dyDescent="0.3">
      <c r="A5285" s="2">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s="3">
        <v>15.84</v>
      </c>
      <c r="S5285">
        <v>3</v>
      </c>
      <c r="T5285">
        <v>0</v>
      </c>
      <c r="U5285">
        <v>0</v>
      </c>
      <c r="V5285">
        <f>DATEDIF(Superstore_Data[[#This Row],[Order Date]],Superstore_Data[[#This Row],[Ship Date]],"d")</f>
        <v>5</v>
      </c>
      <c r="W5285">
        <f t="shared" si="82"/>
        <v>1</v>
      </c>
    </row>
    <row r="5286" spans="1:23" x14ac:dyDescent="0.3">
      <c r="A5286" s="2">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s="3">
        <v>44.4</v>
      </c>
      <c r="S5286">
        <v>3</v>
      </c>
      <c r="T5286">
        <v>0</v>
      </c>
      <c r="U5286">
        <v>22.2</v>
      </c>
      <c r="V5286">
        <f>DATEDIF(Superstore_Data[[#This Row],[Order Date]],Superstore_Data[[#This Row],[Ship Date]],"d")</f>
        <v>5</v>
      </c>
      <c r="W5286">
        <f t="shared" si="82"/>
        <v>1</v>
      </c>
    </row>
    <row r="5287" spans="1:23" x14ac:dyDescent="0.3">
      <c r="A5287" s="2">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s="3">
        <v>21.24</v>
      </c>
      <c r="S5287">
        <v>9</v>
      </c>
      <c r="T5287">
        <v>0.2</v>
      </c>
      <c r="U5287">
        <v>7.4340000000000002</v>
      </c>
      <c r="V5287">
        <f>DATEDIF(Superstore_Data[[#This Row],[Order Date]],Superstore_Data[[#This Row],[Ship Date]],"d")</f>
        <v>1</v>
      </c>
      <c r="W5287">
        <f t="shared" si="82"/>
        <v>1</v>
      </c>
    </row>
    <row r="5288" spans="1:23" x14ac:dyDescent="0.3">
      <c r="A5288" s="2">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s="3">
        <v>9.5519999999999996</v>
      </c>
      <c r="S5288">
        <v>8</v>
      </c>
      <c r="T5288">
        <v>0.7</v>
      </c>
      <c r="U5288">
        <v>-7.3231999999999999</v>
      </c>
      <c r="V5288">
        <f>DATEDIF(Superstore_Data[[#This Row],[Order Date]],Superstore_Data[[#This Row],[Ship Date]],"d")</f>
        <v>1</v>
      </c>
      <c r="W5288">
        <f t="shared" si="82"/>
        <v>1</v>
      </c>
    </row>
    <row r="5289" spans="1:23" x14ac:dyDescent="0.3">
      <c r="A5289" s="2">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s="3">
        <v>89.991</v>
      </c>
      <c r="S5289">
        <v>3</v>
      </c>
      <c r="T5289">
        <v>0.7</v>
      </c>
      <c r="U5289">
        <v>-152.9847</v>
      </c>
      <c r="V5289">
        <f>DATEDIF(Superstore_Data[[#This Row],[Order Date]],Superstore_Data[[#This Row],[Ship Date]],"d")</f>
        <v>1</v>
      </c>
      <c r="W5289">
        <f t="shared" si="82"/>
        <v>1</v>
      </c>
    </row>
    <row r="5290" spans="1:23" x14ac:dyDescent="0.3">
      <c r="A5290" s="2">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s="3">
        <v>163.96</v>
      </c>
      <c r="S5290">
        <v>4</v>
      </c>
      <c r="T5290">
        <v>0</v>
      </c>
      <c r="U5290">
        <v>80.340400000000002</v>
      </c>
      <c r="V5290">
        <f>DATEDIF(Superstore_Data[[#This Row],[Order Date]],Superstore_Data[[#This Row],[Ship Date]],"d")</f>
        <v>5</v>
      </c>
      <c r="W5290">
        <f t="shared" si="82"/>
        <v>1</v>
      </c>
    </row>
    <row r="5291" spans="1:23" x14ac:dyDescent="0.3">
      <c r="A5291" s="2">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s="3">
        <v>17.904</v>
      </c>
      <c r="S5291">
        <v>2</v>
      </c>
      <c r="T5291">
        <v>0.2</v>
      </c>
      <c r="U5291">
        <v>6.2664</v>
      </c>
      <c r="V5291">
        <f>DATEDIF(Superstore_Data[[#This Row],[Order Date]],Superstore_Data[[#This Row],[Ship Date]],"d")</f>
        <v>7</v>
      </c>
      <c r="W5291">
        <f t="shared" si="82"/>
        <v>1</v>
      </c>
    </row>
    <row r="5292" spans="1:23" x14ac:dyDescent="0.3">
      <c r="A5292" s="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s="3">
        <v>966.7</v>
      </c>
      <c r="S5292">
        <v>5</v>
      </c>
      <c r="T5292">
        <v>0.3</v>
      </c>
      <c r="U5292">
        <v>-13.81</v>
      </c>
      <c r="V5292">
        <f>DATEDIF(Superstore_Data[[#This Row],[Order Date]],Superstore_Data[[#This Row],[Ship Date]],"d")</f>
        <v>7</v>
      </c>
      <c r="W5292">
        <f t="shared" si="82"/>
        <v>1</v>
      </c>
    </row>
    <row r="5293" spans="1:23" x14ac:dyDescent="0.3">
      <c r="A5293" s="2">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s="3">
        <v>182.11199999999999</v>
      </c>
      <c r="S5293">
        <v>6</v>
      </c>
      <c r="T5293">
        <v>0.2</v>
      </c>
      <c r="U5293">
        <v>61.462800000000001</v>
      </c>
      <c r="V5293">
        <f>DATEDIF(Superstore_Data[[#This Row],[Order Date]],Superstore_Data[[#This Row],[Ship Date]],"d")</f>
        <v>7</v>
      </c>
      <c r="W5293">
        <f t="shared" si="82"/>
        <v>1</v>
      </c>
    </row>
    <row r="5294" spans="1:23" x14ac:dyDescent="0.3">
      <c r="A5294" s="2">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s="3">
        <v>4.4640000000000004</v>
      </c>
      <c r="S5294">
        <v>1</v>
      </c>
      <c r="T5294">
        <v>0.2</v>
      </c>
      <c r="U5294">
        <v>0.33479999999999999</v>
      </c>
      <c r="V5294">
        <f>DATEDIF(Superstore_Data[[#This Row],[Order Date]],Superstore_Data[[#This Row],[Ship Date]],"d")</f>
        <v>3</v>
      </c>
      <c r="W5294">
        <f t="shared" si="82"/>
        <v>1</v>
      </c>
    </row>
    <row r="5295" spans="1:23" x14ac:dyDescent="0.3">
      <c r="A5295" s="2">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s="3">
        <v>51.588000000000001</v>
      </c>
      <c r="S5295">
        <v>1</v>
      </c>
      <c r="T5295">
        <v>0.4</v>
      </c>
      <c r="U5295">
        <v>-15.4764</v>
      </c>
      <c r="V5295">
        <f>DATEDIF(Superstore_Data[[#This Row],[Order Date]],Superstore_Data[[#This Row],[Ship Date]],"d")</f>
        <v>4</v>
      </c>
      <c r="W5295">
        <f t="shared" si="82"/>
        <v>1</v>
      </c>
    </row>
    <row r="5296" spans="1:23" x14ac:dyDescent="0.3">
      <c r="A5296" s="2">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s="3">
        <v>50.4</v>
      </c>
      <c r="S5296">
        <v>8</v>
      </c>
      <c r="T5296">
        <v>0</v>
      </c>
      <c r="U5296">
        <v>23.184000000000001</v>
      </c>
      <c r="V5296">
        <f>DATEDIF(Superstore_Data[[#This Row],[Order Date]],Superstore_Data[[#This Row],[Ship Date]],"d")</f>
        <v>4</v>
      </c>
      <c r="W5296">
        <f t="shared" si="82"/>
        <v>1</v>
      </c>
    </row>
    <row r="5297" spans="1:23" x14ac:dyDescent="0.3">
      <c r="A5297" s="2">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s="3">
        <v>89.567999999999998</v>
      </c>
      <c r="S5297">
        <v>2</v>
      </c>
      <c r="T5297">
        <v>0.2</v>
      </c>
      <c r="U5297">
        <v>32.468400000000003</v>
      </c>
      <c r="V5297">
        <f>DATEDIF(Superstore_Data[[#This Row],[Order Date]],Superstore_Data[[#This Row],[Ship Date]],"d")</f>
        <v>5</v>
      </c>
      <c r="W5297">
        <f t="shared" si="82"/>
        <v>1</v>
      </c>
    </row>
    <row r="5298" spans="1:23" x14ac:dyDescent="0.3">
      <c r="A5298" s="2">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s="3">
        <v>14.89</v>
      </c>
      <c r="S5298">
        <v>1</v>
      </c>
      <c r="T5298">
        <v>0</v>
      </c>
      <c r="U5298">
        <v>4.0202999999999998</v>
      </c>
      <c r="V5298">
        <f>DATEDIF(Superstore_Data[[#This Row],[Order Date]],Superstore_Data[[#This Row],[Ship Date]],"d")</f>
        <v>4</v>
      </c>
      <c r="W5298">
        <f t="shared" si="82"/>
        <v>1</v>
      </c>
    </row>
    <row r="5299" spans="1:23" x14ac:dyDescent="0.3">
      <c r="A5299" s="2">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s="3">
        <v>543.91999999999996</v>
      </c>
      <c r="S5299">
        <v>8</v>
      </c>
      <c r="T5299">
        <v>0</v>
      </c>
      <c r="U5299">
        <v>135.97999999999999</v>
      </c>
      <c r="V5299">
        <f>DATEDIF(Superstore_Data[[#This Row],[Order Date]],Superstore_Data[[#This Row],[Ship Date]],"d")</f>
        <v>4</v>
      </c>
      <c r="W5299">
        <f t="shared" si="82"/>
        <v>1</v>
      </c>
    </row>
    <row r="5300" spans="1:23" x14ac:dyDescent="0.3">
      <c r="A5300" s="2">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s="3">
        <v>4.08</v>
      </c>
      <c r="S5300">
        <v>2</v>
      </c>
      <c r="T5300">
        <v>0</v>
      </c>
      <c r="U5300">
        <v>1.9176</v>
      </c>
      <c r="V5300">
        <f>DATEDIF(Superstore_Data[[#This Row],[Order Date]],Superstore_Data[[#This Row],[Ship Date]],"d")</f>
        <v>3</v>
      </c>
      <c r="W5300">
        <f t="shared" si="82"/>
        <v>1</v>
      </c>
    </row>
    <row r="5301" spans="1:23" x14ac:dyDescent="0.3">
      <c r="A5301" s="2">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s="3">
        <v>18.899999999999999</v>
      </c>
      <c r="S5301">
        <v>3</v>
      </c>
      <c r="T5301">
        <v>0</v>
      </c>
      <c r="U5301">
        <v>8.6940000000000008</v>
      </c>
      <c r="V5301">
        <f>DATEDIF(Superstore_Data[[#This Row],[Order Date]],Superstore_Data[[#This Row],[Ship Date]],"d")</f>
        <v>3</v>
      </c>
      <c r="W5301">
        <f t="shared" si="82"/>
        <v>1</v>
      </c>
    </row>
    <row r="5302" spans="1:23" x14ac:dyDescent="0.3">
      <c r="A5302" s="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s="3">
        <v>2275.5</v>
      </c>
      <c r="S5302">
        <v>10</v>
      </c>
      <c r="T5302">
        <v>0</v>
      </c>
      <c r="U5302">
        <v>386.83499999999998</v>
      </c>
      <c r="V5302">
        <f>DATEDIF(Superstore_Data[[#This Row],[Order Date]],Superstore_Data[[#This Row],[Ship Date]],"d")</f>
        <v>4</v>
      </c>
      <c r="W5302">
        <f t="shared" si="82"/>
        <v>1</v>
      </c>
    </row>
    <row r="5303" spans="1:23" x14ac:dyDescent="0.3">
      <c r="A5303" s="2">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s="3">
        <v>1979.7</v>
      </c>
      <c r="S5303">
        <v>6</v>
      </c>
      <c r="T5303">
        <v>0</v>
      </c>
      <c r="U5303">
        <v>653.30100000000004</v>
      </c>
      <c r="V5303">
        <f>DATEDIF(Superstore_Data[[#This Row],[Order Date]],Superstore_Data[[#This Row],[Ship Date]],"d")</f>
        <v>4</v>
      </c>
      <c r="W5303">
        <f t="shared" si="82"/>
        <v>1</v>
      </c>
    </row>
    <row r="5304" spans="1:23" x14ac:dyDescent="0.3">
      <c r="A5304" s="2">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s="3">
        <v>62.1</v>
      </c>
      <c r="S5304">
        <v>6</v>
      </c>
      <c r="T5304">
        <v>0</v>
      </c>
      <c r="U5304">
        <v>29.808</v>
      </c>
      <c r="V5304">
        <f>DATEDIF(Superstore_Data[[#This Row],[Order Date]],Superstore_Data[[#This Row],[Ship Date]],"d")</f>
        <v>4</v>
      </c>
      <c r="W5304">
        <f t="shared" si="82"/>
        <v>1</v>
      </c>
    </row>
    <row r="5305" spans="1:23" x14ac:dyDescent="0.3">
      <c r="A5305" s="2">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s="3">
        <v>37.295999999999999</v>
      </c>
      <c r="S5305">
        <v>2</v>
      </c>
      <c r="T5305">
        <v>0.3</v>
      </c>
      <c r="U5305">
        <v>-1.0656000000000001</v>
      </c>
      <c r="V5305">
        <f>DATEDIF(Superstore_Data[[#This Row],[Order Date]],Superstore_Data[[#This Row],[Ship Date]],"d")</f>
        <v>4</v>
      </c>
      <c r="W5305">
        <f t="shared" si="82"/>
        <v>1</v>
      </c>
    </row>
    <row r="5306" spans="1:23" x14ac:dyDescent="0.3">
      <c r="A5306" s="2">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s="3">
        <v>8.5440000000000005</v>
      </c>
      <c r="S5306">
        <v>2</v>
      </c>
      <c r="T5306">
        <v>0.6</v>
      </c>
      <c r="U5306">
        <v>-7.476</v>
      </c>
      <c r="V5306">
        <f>DATEDIF(Superstore_Data[[#This Row],[Order Date]],Superstore_Data[[#This Row],[Ship Date]],"d")</f>
        <v>2</v>
      </c>
      <c r="W5306">
        <f t="shared" si="82"/>
        <v>1</v>
      </c>
    </row>
    <row r="5307" spans="1:23" x14ac:dyDescent="0.3">
      <c r="A5307" s="2">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s="3">
        <v>68.95</v>
      </c>
      <c r="S5307">
        <v>5</v>
      </c>
      <c r="T5307">
        <v>0</v>
      </c>
      <c r="U5307">
        <v>28.959</v>
      </c>
      <c r="V5307">
        <f>DATEDIF(Superstore_Data[[#This Row],[Order Date]],Superstore_Data[[#This Row],[Ship Date]],"d")</f>
        <v>5</v>
      </c>
      <c r="W5307">
        <f t="shared" si="82"/>
        <v>1</v>
      </c>
    </row>
    <row r="5308" spans="1:23" x14ac:dyDescent="0.3">
      <c r="A5308" s="2">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s="3">
        <v>296.37</v>
      </c>
      <c r="S5308">
        <v>3</v>
      </c>
      <c r="T5308">
        <v>0</v>
      </c>
      <c r="U5308">
        <v>80.019900000000007</v>
      </c>
      <c r="V5308">
        <f>DATEDIF(Superstore_Data[[#This Row],[Order Date]],Superstore_Data[[#This Row],[Ship Date]],"d")</f>
        <v>5</v>
      </c>
      <c r="W5308">
        <f t="shared" si="82"/>
        <v>1</v>
      </c>
    </row>
    <row r="5309" spans="1:23" x14ac:dyDescent="0.3">
      <c r="A5309" s="2">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s="3">
        <v>39.979999999999997</v>
      </c>
      <c r="S5309">
        <v>2</v>
      </c>
      <c r="T5309">
        <v>0</v>
      </c>
      <c r="U5309">
        <v>1.9990000000000001</v>
      </c>
      <c r="V5309">
        <f>DATEDIF(Superstore_Data[[#This Row],[Order Date]],Superstore_Data[[#This Row],[Ship Date]],"d")</f>
        <v>5</v>
      </c>
      <c r="W5309">
        <f t="shared" si="82"/>
        <v>1</v>
      </c>
    </row>
    <row r="5310" spans="1:23" x14ac:dyDescent="0.3">
      <c r="A5310" s="2">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s="3">
        <v>191.05799999999999</v>
      </c>
      <c r="S5310">
        <v>3</v>
      </c>
      <c r="T5310">
        <v>0.3</v>
      </c>
      <c r="U5310">
        <v>-46.399799999999999</v>
      </c>
      <c r="V5310">
        <f>DATEDIF(Superstore_Data[[#This Row],[Order Date]],Superstore_Data[[#This Row],[Ship Date]],"d")</f>
        <v>2</v>
      </c>
      <c r="W5310">
        <f t="shared" si="82"/>
        <v>1</v>
      </c>
    </row>
    <row r="5311" spans="1:23" x14ac:dyDescent="0.3">
      <c r="A5311" s="2">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s="3">
        <v>13.04</v>
      </c>
      <c r="S5311">
        <v>5</v>
      </c>
      <c r="T5311">
        <v>0.2</v>
      </c>
      <c r="U5311">
        <v>3.9119999999999999</v>
      </c>
      <c r="V5311">
        <f>DATEDIF(Superstore_Data[[#This Row],[Order Date]],Superstore_Data[[#This Row],[Ship Date]],"d")</f>
        <v>2</v>
      </c>
      <c r="W5311">
        <f t="shared" si="82"/>
        <v>1</v>
      </c>
    </row>
    <row r="5312" spans="1:23" x14ac:dyDescent="0.3">
      <c r="A5312" s="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s="3">
        <v>1525.1880000000001</v>
      </c>
      <c r="S5312">
        <v>6</v>
      </c>
      <c r="T5312">
        <v>0.8</v>
      </c>
      <c r="U5312">
        <v>-2287.7820000000002</v>
      </c>
      <c r="V5312">
        <f>DATEDIF(Superstore_Data[[#This Row],[Order Date]],Superstore_Data[[#This Row],[Ship Date]],"d")</f>
        <v>2</v>
      </c>
      <c r="W5312">
        <f t="shared" si="82"/>
        <v>1</v>
      </c>
    </row>
    <row r="5313" spans="1:23" x14ac:dyDescent="0.3">
      <c r="A5313" s="2">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s="3">
        <v>9.2159999999999993</v>
      </c>
      <c r="S5313">
        <v>4</v>
      </c>
      <c r="T5313">
        <v>0.2</v>
      </c>
      <c r="U5313">
        <v>3.3408000000000002</v>
      </c>
      <c r="V5313">
        <f>DATEDIF(Superstore_Data[[#This Row],[Order Date]],Superstore_Data[[#This Row],[Ship Date]],"d")</f>
        <v>6</v>
      </c>
      <c r="W5313">
        <f t="shared" si="82"/>
        <v>1</v>
      </c>
    </row>
    <row r="5314" spans="1:23" x14ac:dyDescent="0.3">
      <c r="A5314" s="2">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s="3">
        <v>28.047999999999998</v>
      </c>
      <c r="S5314">
        <v>2</v>
      </c>
      <c r="T5314">
        <v>0.2</v>
      </c>
      <c r="U5314">
        <v>3.5059999999999998</v>
      </c>
      <c r="V5314">
        <f>DATEDIF(Superstore_Data[[#This Row],[Order Date]],Superstore_Data[[#This Row],[Ship Date]],"d")</f>
        <v>6</v>
      </c>
      <c r="W5314">
        <f t="shared" ref="W5314:W5377" si="83">COUNTIF($A:$A,A5314)</f>
        <v>1</v>
      </c>
    </row>
    <row r="5315" spans="1:23" x14ac:dyDescent="0.3">
      <c r="A5315" s="2">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s="3">
        <v>64.959999999999994</v>
      </c>
      <c r="S5315">
        <v>2</v>
      </c>
      <c r="T5315">
        <v>0</v>
      </c>
      <c r="U5315">
        <v>21.436800000000002</v>
      </c>
      <c r="V5315">
        <f>DATEDIF(Superstore_Data[[#This Row],[Order Date]],Superstore_Data[[#This Row],[Ship Date]],"d")</f>
        <v>5</v>
      </c>
      <c r="W5315">
        <f t="shared" si="83"/>
        <v>1</v>
      </c>
    </row>
    <row r="5316" spans="1:23" x14ac:dyDescent="0.3">
      <c r="A5316" s="2">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s="3">
        <v>30.56</v>
      </c>
      <c r="S5316">
        <v>4</v>
      </c>
      <c r="T5316">
        <v>0</v>
      </c>
      <c r="U5316">
        <v>14.974399999999999</v>
      </c>
      <c r="V5316">
        <f>DATEDIF(Superstore_Data[[#This Row],[Order Date]],Superstore_Data[[#This Row],[Ship Date]],"d")</f>
        <v>5</v>
      </c>
      <c r="W5316">
        <f t="shared" si="83"/>
        <v>1</v>
      </c>
    </row>
    <row r="5317" spans="1:23" x14ac:dyDescent="0.3">
      <c r="A5317" s="2">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s="3">
        <v>187.05600000000001</v>
      </c>
      <c r="S5317">
        <v>9</v>
      </c>
      <c r="T5317">
        <v>0.2</v>
      </c>
      <c r="U5317">
        <v>11.691000000000001</v>
      </c>
      <c r="V5317">
        <f>DATEDIF(Superstore_Data[[#This Row],[Order Date]],Superstore_Data[[#This Row],[Ship Date]],"d")</f>
        <v>6</v>
      </c>
      <c r="W5317">
        <f t="shared" si="83"/>
        <v>1</v>
      </c>
    </row>
    <row r="5318" spans="1:23" x14ac:dyDescent="0.3">
      <c r="A5318" s="2">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s="3">
        <v>11.808</v>
      </c>
      <c r="S5318">
        <v>2</v>
      </c>
      <c r="T5318">
        <v>0.2</v>
      </c>
      <c r="U5318">
        <v>1.3284</v>
      </c>
      <c r="V5318">
        <f>DATEDIF(Superstore_Data[[#This Row],[Order Date]],Superstore_Data[[#This Row],[Ship Date]],"d")</f>
        <v>3</v>
      </c>
      <c r="W5318">
        <f t="shared" si="83"/>
        <v>1</v>
      </c>
    </row>
    <row r="5319" spans="1:23" x14ac:dyDescent="0.3">
      <c r="A5319" s="2">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s="3">
        <v>9.6560000000000006</v>
      </c>
      <c r="S5319">
        <v>1</v>
      </c>
      <c r="T5319">
        <v>0.2</v>
      </c>
      <c r="U5319">
        <v>1.5690999999999999</v>
      </c>
      <c r="V5319">
        <f>DATEDIF(Superstore_Data[[#This Row],[Order Date]],Superstore_Data[[#This Row],[Ship Date]],"d")</f>
        <v>3</v>
      </c>
      <c r="W5319">
        <f t="shared" si="83"/>
        <v>1</v>
      </c>
    </row>
    <row r="5320" spans="1:23" x14ac:dyDescent="0.3">
      <c r="A5320" s="2">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s="3">
        <v>20.736000000000001</v>
      </c>
      <c r="S5320">
        <v>4</v>
      </c>
      <c r="T5320">
        <v>0.2</v>
      </c>
      <c r="U5320">
        <v>7.2576000000000001</v>
      </c>
      <c r="V5320">
        <f>DATEDIF(Superstore_Data[[#This Row],[Order Date]],Superstore_Data[[#This Row],[Ship Date]],"d")</f>
        <v>3</v>
      </c>
      <c r="W5320">
        <f t="shared" si="83"/>
        <v>1</v>
      </c>
    </row>
    <row r="5321" spans="1:23" x14ac:dyDescent="0.3">
      <c r="A5321" s="2">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s="3">
        <v>27.36</v>
      </c>
      <c r="S5321">
        <v>3</v>
      </c>
      <c r="T5321">
        <v>0.7</v>
      </c>
      <c r="U5321">
        <v>-21.888000000000002</v>
      </c>
      <c r="V5321">
        <f>DATEDIF(Superstore_Data[[#This Row],[Order Date]],Superstore_Data[[#This Row],[Ship Date]],"d")</f>
        <v>3</v>
      </c>
      <c r="W5321">
        <f t="shared" si="83"/>
        <v>1</v>
      </c>
    </row>
    <row r="5322" spans="1:23" x14ac:dyDescent="0.3">
      <c r="A5322" s="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s="3">
        <v>2314.116</v>
      </c>
      <c r="S5322">
        <v>7</v>
      </c>
      <c r="T5322">
        <v>0.4</v>
      </c>
      <c r="U5322">
        <v>-1002.7836</v>
      </c>
      <c r="V5322">
        <f>DATEDIF(Superstore_Data[[#This Row],[Order Date]],Superstore_Data[[#This Row],[Ship Date]],"d")</f>
        <v>3</v>
      </c>
      <c r="W5322">
        <f t="shared" si="83"/>
        <v>1</v>
      </c>
    </row>
    <row r="5323" spans="1:23" x14ac:dyDescent="0.3">
      <c r="A5323" s="2">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s="3">
        <v>34.235999999999997</v>
      </c>
      <c r="S5323">
        <v>4</v>
      </c>
      <c r="T5323">
        <v>0.7</v>
      </c>
      <c r="U5323">
        <v>-26.247599999999998</v>
      </c>
      <c r="V5323">
        <f>DATEDIF(Superstore_Data[[#This Row],[Order Date]],Superstore_Data[[#This Row],[Ship Date]],"d")</f>
        <v>3</v>
      </c>
      <c r="W5323">
        <f t="shared" si="83"/>
        <v>1</v>
      </c>
    </row>
    <row r="5324" spans="1:23" x14ac:dyDescent="0.3">
      <c r="A5324" s="2">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s="3">
        <v>19.760000000000002</v>
      </c>
      <c r="S5324">
        <v>2</v>
      </c>
      <c r="T5324">
        <v>0.2</v>
      </c>
      <c r="U5324">
        <v>5.9279999999999999</v>
      </c>
      <c r="V5324">
        <f>DATEDIF(Superstore_Data[[#This Row],[Order Date]],Superstore_Data[[#This Row],[Ship Date]],"d")</f>
        <v>3</v>
      </c>
      <c r="W5324">
        <f t="shared" si="83"/>
        <v>1</v>
      </c>
    </row>
    <row r="5325" spans="1:23" x14ac:dyDescent="0.3">
      <c r="A5325" s="2">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s="3">
        <v>15.96</v>
      </c>
      <c r="S5325">
        <v>2</v>
      </c>
      <c r="T5325">
        <v>0</v>
      </c>
      <c r="U5325">
        <v>7.98</v>
      </c>
      <c r="V5325">
        <f>DATEDIF(Superstore_Data[[#This Row],[Order Date]],Superstore_Data[[#This Row],[Ship Date]],"d")</f>
        <v>5</v>
      </c>
      <c r="W5325">
        <f t="shared" si="83"/>
        <v>1</v>
      </c>
    </row>
    <row r="5326" spans="1:23" x14ac:dyDescent="0.3">
      <c r="A5326" s="2">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s="3">
        <v>16.899999999999999</v>
      </c>
      <c r="S5326">
        <v>5</v>
      </c>
      <c r="T5326">
        <v>0</v>
      </c>
      <c r="U5326">
        <v>6.2530000000000001</v>
      </c>
      <c r="V5326">
        <f>DATEDIF(Superstore_Data[[#This Row],[Order Date]],Superstore_Data[[#This Row],[Ship Date]],"d")</f>
        <v>5</v>
      </c>
      <c r="W5326">
        <f t="shared" si="83"/>
        <v>1</v>
      </c>
    </row>
    <row r="5327" spans="1:23" x14ac:dyDescent="0.3">
      <c r="A5327" s="2">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s="3">
        <v>25.08</v>
      </c>
      <c r="S5327">
        <v>6</v>
      </c>
      <c r="T5327">
        <v>0</v>
      </c>
      <c r="U5327">
        <v>9.0288000000000004</v>
      </c>
      <c r="V5327">
        <f>DATEDIF(Superstore_Data[[#This Row],[Order Date]],Superstore_Data[[#This Row],[Ship Date]],"d")</f>
        <v>5</v>
      </c>
      <c r="W5327">
        <f t="shared" si="83"/>
        <v>1</v>
      </c>
    </row>
    <row r="5328" spans="1:23" x14ac:dyDescent="0.3">
      <c r="A5328" s="2">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s="3">
        <v>6.68</v>
      </c>
      <c r="S5328">
        <v>2</v>
      </c>
      <c r="T5328">
        <v>0</v>
      </c>
      <c r="U5328">
        <v>2.004</v>
      </c>
      <c r="V5328">
        <f>DATEDIF(Superstore_Data[[#This Row],[Order Date]],Superstore_Data[[#This Row],[Ship Date]],"d")</f>
        <v>5</v>
      </c>
      <c r="W5328">
        <f t="shared" si="83"/>
        <v>1</v>
      </c>
    </row>
    <row r="5329" spans="1:23" x14ac:dyDescent="0.3">
      <c r="A5329" s="2">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s="3">
        <v>19.440000000000001</v>
      </c>
      <c r="S5329">
        <v>3</v>
      </c>
      <c r="T5329">
        <v>0</v>
      </c>
      <c r="U5329">
        <v>9.3312000000000008</v>
      </c>
      <c r="V5329">
        <f>DATEDIF(Superstore_Data[[#This Row],[Order Date]],Superstore_Data[[#This Row],[Ship Date]],"d")</f>
        <v>2</v>
      </c>
      <c r="W5329">
        <f t="shared" si="83"/>
        <v>1</v>
      </c>
    </row>
    <row r="5330" spans="1:23" x14ac:dyDescent="0.3">
      <c r="A5330" s="2">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s="3">
        <v>31.92</v>
      </c>
      <c r="S5330">
        <v>2</v>
      </c>
      <c r="T5330">
        <v>0.2</v>
      </c>
      <c r="U5330">
        <v>2.3940000000000001</v>
      </c>
      <c r="V5330">
        <f>DATEDIF(Superstore_Data[[#This Row],[Order Date]],Superstore_Data[[#This Row],[Ship Date]],"d")</f>
        <v>4</v>
      </c>
      <c r="W5330">
        <f t="shared" si="83"/>
        <v>1</v>
      </c>
    </row>
    <row r="5331" spans="1:23" x14ac:dyDescent="0.3">
      <c r="A5331" s="2">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s="3">
        <v>33.567999999999998</v>
      </c>
      <c r="S5331">
        <v>2</v>
      </c>
      <c r="T5331">
        <v>0.2</v>
      </c>
      <c r="U5331">
        <v>11.748799999999999</v>
      </c>
      <c r="V5331">
        <f>DATEDIF(Superstore_Data[[#This Row],[Order Date]],Superstore_Data[[#This Row],[Ship Date]],"d")</f>
        <v>3</v>
      </c>
      <c r="W5331">
        <f t="shared" si="83"/>
        <v>1</v>
      </c>
    </row>
    <row r="5332" spans="1:23" x14ac:dyDescent="0.3">
      <c r="A5332" s="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s="3">
        <v>63.94</v>
      </c>
      <c r="S5332">
        <v>1</v>
      </c>
      <c r="T5332">
        <v>0</v>
      </c>
      <c r="U5332">
        <v>24.936599999999999</v>
      </c>
      <c r="V5332">
        <f>DATEDIF(Superstore_Data[[#This Row],[Order Date]],Superstore_Data[[#This Row],[Ship Date]],"d")</f>
        <v>4</v>
      </c>
      <c r="W5332">
        <f t="shared" si="83"/>
        <v>1</v>
      </c>
    </row>
    <row r="5333" spans="1:23" x14ac:dyDescent="0.3">
      <c r="A5333" s="2">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s="3">
        <v>60.6</v>
      </c>
      <c r="S5333">
        <v>5</v>
      </c>
      <c r="T5333">
        <v>0.2</v>
      </c>
      <c r="U5333">
        <v>20.452500000000001</v>
      </c>
      <c r="V5333">
        <f>DATEDIF(Superstore_Data[[#This Row],[Order Date]],Superstore_Data[[#This Row],[Ship Date]],"d")</f>
        <v>4</v>
      </c>
      <c r="W5333">
        <f t="shared" si="83"/>
        <v>1</v>
      </c>
    </row>
    <row r="5334" spans="1:23" x14ac:dyDescent="0.3">
      <c r="A5334" s="2">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s="3">
        <v>22.72</v>
      </c>
      <c r="S5334">
        <v>4</v>
      </c>
      <c r="T5334">
        <v>0</v>
      </c>
      <c r="U5334">
        <v>6.5888</v>
      </c>
      <c r="V5334">
        <f>DATEDIF(Superstore_Data[[#This Row],[Order Date]],Superstore_Data[[#This Row],[Ship Date]],"d")</f>
        <v>4</v>
      </c>
      <c r="W5334">
        <f t="shared" si="83"/>
        <v>1</v>
      </c>
    </row>
    <row r="5335" spans="1:23" x14ac:dyDescent="0.3">
      <c r="A5335" s="2">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s="3">
        <v>10.68</v>
      </c>
      <c r="S5335">
        <v>4</v>
      </c>
      <c r="T5335">
        <v>0</v>
      </c>
      <c r="U5335">
        <v>4.0583999999999998</v>
      </c>
      <c r="V5335">
        <f>DATEDIF(Superstore_Data[[#This Row],[Order Date]],Superstore_Data[[#This Row],[Ship Date]],"d")</f>
        <v>6</v>
      </c>
      <c r="W5335">
        <f t="shared" si="83"/>
        <v>1</v>
      </c>
    </row>
    <row r="5336" spans="1:23" x14ac:dyDescent="0.3">
      <c r="A5336" s="2">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s="3">
        <v>17.34</v>
      </c>
      <c r="S5336">
        <v>3</v>
      </c>
      <c r="T5336">
        <v>0</v>
      </c>
      <c r="U5336">
        <v>8.4966000000000008</v>
      </c>
      <c r="V5336">
        <f>DATEDIF(Superstore_Data[[#This Row],[Order Date]],Superstore_Data[[#This Row],[Ship Date]],"d")</f>
        <v>6</v>
      </c>
      <c r="W5336">
        <f t="shared" si="83"/>
        <v>1</v>
      </c>
    </row>
    <row r="5337" spans="1:23" x14ac:dyDescent="0.3">
      <c r="A5337" s="2">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s="3">
        <v>3.38</v>
      </c>
      <c r="S5337">
        <v>1</v>
      </c>
      <c r="T5337">
        <v>0</v>
      </c>
      <c r="U5337">
        <v>1.5548</v>
      </c>
      <c r="V5337">
        <f>DATEDIF(Superstore_Data[[#This Row],[Order Date]],Superstore_Data[[#This Row],[Ship Date]],"d")</f>
        <v>6</v>
      </c>
      <c r="W5337">
        <f t="shared" si="83"/>
        <v>1</v>
      </c>
    </row>
    <row r="5338" spans="1:23" x14ac:dyDescent="0.3">
      <c r="A5338" s="2">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s="3">
        <v>26.975999999999999</v>
      </c>
      <c r="S5338">
        <v>4</v>
      </c>
      <c r="T5338">
        <v>0.2</v>
      </c>
      <c r="U5338">
        <v>8.7672000000000008</v>
      </c>
      <c r="V5338">
        <f>DATEDIF(Superstore_Data[[#This Row],[Order Date]],Superstore_Data[[#This Row],[Ship Date]],"d")</f>
        <v>4</v>
      </c>
      <c r="W5338">
        <f t="shared" si="83"/>
        <v>1</v>
      </c>
    </row>
    <row r="5339" spans="1:23" x14ac:dyDescent="0.3">
      <c r="A5339" s="2">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s="3">
        <v>307.77600000000001</v>
      </c>
      <c r="S5339">
        <v>7</v>
      </c>
      <c r="T5339">
        <v>0.2</v>
      </c>
      <c r="U5339">
        <v>111.5688</v>
      </c>
      <c r="V5339">
        <f>DATEDIF(Superstore_Data[[#This Row],[Order Date]],Superstore_Data[[#This Row],[Ship Date]],"d")</f>
        <v>5</v>
      </c>
      <c r="W5339">
        <f t="shared" si="83"/>
        <v>1</v>
      </c>
    </row>
    <row r="5340" spans="1:23" x14ac:dyDescent="0.3">
      <c r="A5340" s="2">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3">
        <v>244.55</v>
      </c>
      <c r="S5340">
        <v>5</v>
      </c>
      <c r="T5340">
        <v>0</v>
      </c>
      <c r="U5340">
        <v>4.891</v>
      </c>
      <c r="V5340">
        <f>DATEDIF(Superstore_Data[[#This Row],[Order Date]],Superstore_Data[[#This Row],[Ship Date]],"d")</f>
        <v>5</v>
      </c>
      <c r="W5340">
        <f t="shared" si="83"/>
        <v>1</v>
      </c>
    </row>
    <row r="5341" spans="1:23" x14ac:dyDescent="0.3">
      <c r="A5341" s="2">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s="3">
        <v>12.24</v>
      </c>
      <c r="S5341">
        <v>6</v>
      </c>
      <c r="T5341">
        <v>0</v>
      </c>
      <c r="U5341">
        <v>5.7527999999999997</v>
      </c>
      <c r="V5341">
        <f>DATEDIF(Superstore_Data[[#This Row],[Order Date]],Superstore_Data[[#This Row],[Ship Date]],"d")</f>
        <v>5</v>
      </c>
      <c r="W5341">
        <f t="shared" si="83"/>
        <v>1</v>
      </c>
    </row>
    <row r="5342" spans="1:23" x14ac:dyDescent="0.3">
      <c r="A5342" s="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s="3">
        <v>13.98</v>
      </c>
      <c r="S5342">
        <v>2</v>
      </c>
      <c r="T5342">
        <v>0</v>
      </c>
      <c r="U5342">
        <v>6.0114000000000001</v>
      </c>
      <c r="V5342">
        <f>DATEDIF(Superstore_Data[[#This Row],[Order Date]],Superstore_Data[[#This Row],[Ship Date]],"d")</f>
        <v>5</v>
      </c>
      <c r="W5342">
        <f t="shared" si="83"/>
        <v>1</v>
      </c>
    </row>
    <row r="5343" spans="1:23" x14ac:dyDescent="0.3">
      <c r="A5343" s="2">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s="3">
        <v>899.95</v>
      </c>
      <c r="S5343">
        <v>5</v>
      </c>
      <c r="T5343">
        <v>0</v>
      </c>
      <c r="U5343">
        <v>53.997</v>
      </c>
      <c r="V5343">
        <f>DATEDIF(Superstore_Data[[#This Row],[Order Date]],Superstore_Data[[#This Row],[Ship Date]],"d")</f>
        <v>5</v>
      </c>
      <c r="W5343">
        <f t="shared" si="83"/>
        <v>1</v>
      </c>
    </row>
    <row r="5344" spans="1:23" x14ac:dyDescent="0.3">
      <c r="A5344" s="2">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s="3">
        <v>1.6319999999999999</v>
      </c>
      <c r="S5344">
        <v>1</v>
      </c>
      <c r="T5344">
        <v>0.2</v>
      </c>
      <c r="U5344">
        <v>0.55079999999999996</v>
      </c>
      <c r="V5344">
        <f>DATEDIF(Superstore_Data[[#This Row],[Order Date]],Superstore_Data[[#This Row],[Ship Date]],"d")</f>
        <v>6</v>
      </c>
      <c r="W5344">
        <f t="shared" si="83"/>
        <v>1</v>
      </c>
    </row>
    <row r="5345" spans="1:23" x14ac:dyDescent="0.3">
      <c r="A5345" s="2">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s="3">
        <v>267.95999999999998</v>
      </c>
      <c r="S5345">
        <v>5</v>
      </c>
      <c r="T5345">
        <v>0.2</v>
      </c>
      <c r="U5345">
        <v>16.747499999999999</v>
      </c>
      <c r="V5345">
        <f>DATEDIF(Superstore_Data[[#This Row],[Order Date]],Superstore_Data[[#This Row],[Ship Date]],"d")</f>
        <v>6</v>
      </c>
      <c r="W5345">
        <f t="shared" si="83"/>
        <v>1</v>
      </c>
    </row>
    <row r="5346" spans="1:23" x14ac:dyDescent="0.3">
      <c r="A5346" s="2">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s="3">
        <v>31.95</v>
      </c>
      <c r="S5346">
        <v>1</v>
      </c>
      <c r="T5346">
        <v>0</v>
      </c>
      <c r="U5346">
        <v>2.2364999999999999</v>
      </c>
      <c r="V5346">
        <f>DATEDIF(Superstore_Data[[#This Row],[Order Date]],Superstore_Data[[#This Row],[Ship Date]],"d")</f>
        <v>2</v>
      </c>
      <c r="W5346">
        <f t="shared" si="83"/>
        <v>1</v>
      </c>
    </row>
    <row r="5347" spans="1:23" x14ac:dyDescent="0.3">
      <c r="A5347" s="2">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s="3">
        <v>725.84</v>
      </c>
      <c r="S5347">
        <v>4</v>
      </c>
      <c r="T5347">
        <v>0</v>
      </c>
      <c r="U5347">
        <v>210.49359999999999</v>
      </c>
      <c r="V5347">
        <f>DATEDIF(Superstore_Data[[#This Row],[Order Date]],Superstore_Data[[#This Row],[Ship Date]],"d")</f>
        <v>2</v>
      </c>
      <c r="W5347">
        <f t="shared" si="83"/>
        <v>1</v>
      </c>
    </row>
    <row r="5348" spans="1:23" x14ac:dyDescent="0.3">
      <c r="A5348" s="2">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s="3">
        <v>10.896000000000001</v>
      </c>
      <c r="S5348">
        <v>3</v>
      </c>
      <c r="T5348">
        <v>0.2</v>
      </c>
      <c r="U5348">
        <v>3.9498000000000002</v>
      </c>
      <c r="V5348">
        <f>DATEDIF(Superstore_Data[[#This Row],[Order Date]],Superstore_Data[[#This Row],[Ship Date]],"d")</f>
        <v>2</v>
      </c>
      <c r="W5348">
        <f t="shared" si="83"/>
        <v>1</v>
      </c>
    </row>
    <row r="5349" spans="1:23" x14ac:dyDescent="0.3">
      <c r="A5349" s="2">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s="3">
        <v>8.5440000000000005</v>
      </c>
      <c r="S5349">
        <v>2</v>
      </c>
      <c r="T5349">
        <v>0.2</v>
      </c>
      <c r="U5349">
        <v>2.8835999999999999</v>
      </c>
      <c r="V5349">
        <f>DATEDIF(Superstore_Data[[#This Row],[Order Date]],Superstore_Data[[#This Row],[Ship Date]],"d")</f>
        <v>2</v>
      </c>
      <c r="W5349">
        <f t="shared" si="83"/>
        <v>1</v>
      </c>
    </row>
    <row r="5350" spans="1:23" x14ac:dyDescent="0.3">
      <c r="A5350" s="2">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s="3">
        <v>32.340000000000003</v>
      </c>
      <c r="S5350">
        <v>3</v>
      </c>
      <c r="T5350">
        <v>0</v>
      </c>
      <c r="U5350">
        <v>15.523199999999999</v>
      </c>
      <c r="V5350">
        <f>DATEDIF(Superstore_Data[[#This Row],[Order Date]],Superstore_Data[[#This Row],[Ship Date]],"d")</f>
        <v>6</v>
      </c>
      <c r="W5350">
        <f t="shared" si="83"/>
        <v>1</v>
      </c>
    </row>
    <row r="5351" spans="1:23" x14ac:dyDescent="0.3">
      <c r="A5351" s="2">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s="3">
        <v>39.9</v>
      </c>
      <c r="S5351">
        <v>5</v>
      </c>
      <c r="T5351">
        <v>0</v>
      </c>
      <c r="U5351">
        <v>19.95</v>
      </c>
      <c r="V5351">
        <f>DATEDIF(Superstore_Data[[#This Row],[Order Date]],Superstore_Data[[#This Row],[Ship Date]],"d")</f>
        <v>6</v>
      </c>
      <c r="W5351">
        <f t="shared" si="83"/>
        <v>1</v>
      </c>
    </row>
    <row r="5352" spans="1:23" x14ac:dyDescent="0.3">
      <c r="A5352" s="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s="3">
        <v>143.85599999999999</v>
      </c>
      <c r="S5352">
        <v>9</v>
      </c>
      <c r="T5352">
        <v>0.2</v>
      </c>
      <c r="U5352">
        <v>48.551400000000001</v>
      </c>
      <c r="V5352">
        <f>DATEDIF(Superstore_Data[[#This Row],[Order Date]],Superstore_Data[[#This Row],[Ship Date]],"d")</f>
        <v>7</v>
      </c>
      <c r="W5352">
        <f t="shared" si="83"/>
        <v>1</v>
      </c>
    </row>
    <row r="5353" spans="1:23" x14ac:dyDescent="0.3">
      <c r="A5353" s="2">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s="3">
        <v>41.92</v>
      </c>
      <c r="S5353">
        <v>4</v>
      </c>
      <c r="T5353">
        <v>0.2</v>
      </c>
      <c r="U5353">
        <v>15.196</v>
      </c>
      <c r="V5353">
        <f>DATEDIF(Superstore_Data[[#This Row],[Order Date]],Superstore_Data[[#This Row],[Ship Date]],"d")</f>
        <v>6</v>
      </c>
      <c r="W5353">
        <f t="shared" si="83"/>
        <v>1</v>
      </c>
    </row>
    <row r="5354" spans="1:23" x14ac:dyDescent="0.3">
      <c r="A5354" s="2">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s="3">
        <v>329.584</v>
      </c>
      <c r="S5354">
        <v>2</v>
      </c>
      <c r="T5354">
        <v>0.2</v>
      </c>
      <c r="U5354">
        <v>37.078200000000002</v>
      </c>
      <c r="V5354">
        <f>DATEDIF(Superstore_Data[[#This Row],[Order Date]],Superstore_Data[[#This Row],[Ship Date]],"d")</f>
        <v>6</v>
      </c>
      <c r="W5354">
        <f t="shared" si="83"/>
        <v>1</v>
      </c>
    </row>
    <row r="5355" spans="1:23" x14ac:dyDescent="0.3">
      <c r="A5355" s="2">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s="3">
        <v>87.28</v>
      </c>
      <c r="S5355">
        <v>8</v>
      </c>
      <c r="T5355">
        <v>0</v>
      </c>
      <c r="U5355">
        <v>41.021599999999999</v>
      </c>
      <c r="V5355">
        <f>DATEDIF(Superstore_Data[[#This Row],[Order Date]],Superstore_Data[[#This Row],[Ship Date]],"d")</f>
        <v>3</v>
      </c>
      <c r="W5355">
        <f t="shared" si="83"/>
        <v>1</v>
      </c>
    </row>
    <row r="5356" spans="1:23" x14ac:dyDescent="0.3">
      <c r="A5356" s="2">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s="3">
        <v>279.45600000000002</v>
      </c>
      <c r="S5356">
        <v>6</v>
      </c>
      <c r="T5356">
        <v>0.2</v>
      </c>
      <c r="U5356">
        <v>20.959199999999999</v>
      </c>
      <c r="V5356">
        <f>DATEDIF(Superstore_Data[[#This Row],[Order Date]],Superstore_Data[[#This Row],[Ship Date]],"d")</f>
        <v>6</v>
      </c>
      <c r="W5356">
        <f t="shared" si="83"/>
        <v>1</v>
      </c>
    </row>
    <row r="5357" spans="1:23" x14ac:dyDescent="0.3">
      <c r="A5357" s="2">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s="3">
        <v>8</v>
      </c>
      <c r="S5357">
        <v>2</v>
      </c>
      <c r="T5357">
        <v>0</v>
      </c>
      <c r="U5357">
        <v>3.84</v>
      </c>
      <c r="V5357">
        <f>DATEDIF(Superstore_Data[[#This Row],[Order Date]],Superstore_Data[[#This Row],[Ship Date]],"d")</f>
        <v>6</v>
      </c>
      <c r="W5357">
        <f t="shared" si="83"/>
        <v>1</v>
      </c>
    </row>
    <row r="5358" spans="1:23" x14ac:dyDescent="0.3">
      <c r="A5358" s="2">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s="3">
        <v>27.24</v>
      </c>
      <c r="S5358">
        <v>5</v>
      </c>
      <c r="T5358">
        <v>0.2</v>
      </c>
      <c r="U5358">
        <v>9.5340000000000007</v>
      </c>
      <c r="V5358">
        <f>DATEDIF(Superstore_Data[[#This Row],[Order Date]],Superstore_Data[[#This Row],[Ship Date]],"d")</f>
        <v>4</v>
      </c>
      <c r="W5358">
        <f t="shared" si="83"/>
        <v>1</v>
      </c>
    </row>
    <row r="5359" spans="1:23" x14ac:dyDescent="0.3">
      <c r="A5359" s="2">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s="3">
        <v>16.36</v>
      </c>
      <c r="S5359">
        <v>1</v>
      </c>
      <c r="T5359">
        <v>0</v>
      </c>
      <c r="U5359">
        <v>1.6359999999999999</v>
      </c>
      <c r="V5359">
        <f>DATEDIF(Superstore_Data[[#This Row],[Order Date]],Superstore_Data[[#This Row],[Ship Date]],"d")</f>
        <v>6</v>
      </c>
      <c r="W5359">
        <f t="shared" si="83"/>
        <v>1</v>
      </c>
    </row>
    <row r="5360" spans="1:23" x14ac:dyDescent="0.3">
      <c r="A5360" s="2">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s="3">
        <v>15.78</v>
      </c>
      <c r="S5360">
        <v>2</v>
      </c>
      <c r="T5360">
        <v>0</v>
      </c>
      <c r="U5360">
        <v>0.63119999999999998</v>
      </c>
      <c r="V5360">
        <f>DATEDIF(Superstore_Data[[#This Row],[Order Date]],Superstore_Data[[#This Row],[Ship Date]],"d")</f>
        <v>6</v>
      </c>
      <c r="W5360">
        <f t="shared" si="83"/>
        <v>1</v>
      </c>
    </row>
    <row r="5361" spans="1:23" x14ac:dyDescent="0.3">
      <c r="A5361" s="2">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s="3">
        <v>45.98</v>
      </c>
      <c r="S5361">
        <v>2</v>
      </c>
      <c r="T5361">
        <v>0</v>
      </c>
      <c r="U5361">
        <v>12.8744</v>
      </c>
      <c r="V5361">
        <f>DATEDIF(Superstore_Data[[#This Row],[Order Date]],Superstore_Data[[#This Row],[Ship Date]],"d")</f>
        <v>6</v>
      </c>
      <c r="W5361">
        <f t="shared" si="83"/>
        <v>1</v>
      </c>
    </row>
    <row r="5362" spans="1:23" x14ac:dyDescent="0.3">
      <c r="A5362" s="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s="3">
        <v>198.27199999999999</v>
      </c>
      <c r="S5362">
        <v>8</v>
      </c>
      <c r="T5362">
        <v>0.2</v>
      </c>
      <c r="U5362">
        <v>-32.219200000000001</v>
      </c>
      <c r="V5362">
        <f>DATEDIF(Superstore_Data[[#This Row],[Order Date]],Superstore_Data[[#This Row],[Ship Date]],"d")</f>
        <v>4</v>
      </c>
      <c r="W5362">
        <f t="shared" si="83"/>
        <v>1</v>
      </c>
    </row>
    <row r="5363" spans="1:23" x14ac:dyDescent="0.3">
      <c r="A5363" s="2">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s="3">
        <v>720.76</v>
      </c>
      <c r="S5363">
        <v>5</v>
      </c>
      <c r="T5363">
        <v>0.2</v>
      </c>
      <c r="U5363">
        <v>54.057000000000002</v>
      </c>
      <c r="V5363">
        <f>DATEDIF(Superstore_Data[[#This Row],[Order Date]],Superstore_Data[[#This Row],[Ship Date]],"d")</f>
        <v>1</v>
      </c>
      <c r="W5363">
        <f t="shared" si="83"/>
        <v>1</v>
      </c>
    </row>
    <row r="5364" spans="1:23" x14ac:dyDescent="0.3">
      <c r="A5364" s="2">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s="3">
        <v>70.56</v>
      </c>
      <c r="S5364">
        <v>6</v>
      </c>
      <c r="T5364">
        <v>0</v>
      </c>
      <c r="U5364">
        <v>23.990400000000001</v>
      </c>
      <c r="V5364">
        <f>DATEDIF(Superstore_Data[[#This Row],[Order Date]],Superstore_Data[[#This Row],[Ship Date]],"d")</f>
        <v>4</v>
      </c>
      <c r="W5364">
        <f t="shared" si="83"/>
        <v>1</v>
      </c>
    </row>
    <row r="5365" spans="1:23" x14ac:dyDescent="0.3">
      <c r="A5365" s="2">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s="3">
        <v>81.96</v>
      </c>
      <c r="S5365">
        <v>2</v>
      </c>
      <c r="T5365">
        <v>0</v>
      </c>
      <c r="U5365">
        <v>22.948799999999999</v>
      </c>
      <c r="V5365">
        <f>DATEDIF(Superstore_Data[[#This Row],[Order Date]],Superstore_Data[[#This Row],[Ship Date]],"d")</f>
        <v>4</v>
      </c>
      <c r="W5365">
        <f t="shared" si="83"/>
        <v>1</v>
      </c>
    </row>
    <row r="5366" spans="1:23" x14ac:dyDescent="0.3">
      <c r="A5366" s="2">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s="3">
        <v>64.864000000000004</v>
      </c>
      <c r="S5366">
        <v>4</v>
      </c>
      <c r="T5366">
        <v>0.2</v>
      </c>
      <c r="U5366">
        <v>6.4863999999999997</v>
      </c>
      <c r="V5366">
        <f>DATEDIF(Superstore_Data[[#This Row],[Order Date]],Superstore_Data[[#This Row],[Ship Date]],"d")</f>
        <v>3</v>
      </c>
      <c r="W5366">
        <f t="shared" si="83"/>
        <v>1</v>
      </c>
    </row>
    <row r="5367" spans="1:23" x14ac:dyDescent="0.3">
      <c r="A5367" s="2">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s="3">
        <v>151.19200000000001</v>
      </c>
      <c r="S5367">
        <v>1</v>
      </c>
      <c r="T5367">
        <v>0.2</v>
      </c>
      <c r="U5367">
        <v>13.2293</v>
      </c>
      <c r="V5367">
        <f>DATEDIF(Superstore_Data[[#This Row],[Order Date]],Superstore_Data[[#This Row],[Ship Date]],"d")</f>
        <v>4</v>
      </c>
      <c r="W5367">
        <f t="shared" si="83"/>
        <v>1</v>
      </c>
    </row>
    <row r="5368" spans="1:23" x14ac:dyDescent="0.3">
      <c r="A5368" s="2">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s="3">
        <v>88.775999999999996</v>
      </c>
      <c r="S5368">
        <v>3</v>
      </c>
      <c r="T5368">
        <v>0.2</v>
      </c>
      <c r="U5368">
        <v>7.7679</v>
      </c>
      <c r="V5368">
        <f>DATEDIF(Superstore_Data[[#This Row],[Order Date]],Superstore_Data[[#This Row],[Ship Date]],"d")</f>
        <v>5</v>
      </c>
      <c r="W5368">
        <f t="shared" si="83"/>
        <v>1</v>
      </c>
    </row>
    <row r="5369" spans="1:23" x14ac:dyDescent="0.3">
      <c r="A5369" s="2">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s="3">
        <v>11.56</v>
      </c>
      <c r="S5369">
        <v>4</v>
      </c>
      <c r="T5369">
        <v>0</v>
      </c>
      <c r="U5369">
        <v>5.4332000000000003</v>
      </c>
      <c r="V5369">
        <f>DATEDIF(Superstore_Data[[#This Row],[Order Date]],Superstore_Data[[#This Row],[Ship Date]],"d")</f>
        <v>5</v>
      </c>
      <c r="W5369">
        <f t="shared" si="83"/>
        <v>1</v>
      </c>
    </row>
    <row r="5370" spans="1:23" x14ac:dyDescent="0.3">
      <c r="A5370" s="2">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s="3">
        <v>15.58</v>
      </c>
      <c r="S5370">
        <v>1</v>
      </c>
      <c r="T5370">
        <v>0</v>
      </c>
      <c r="U5370">
        <v>3.895</v>
      </c>
      <c r="V5370">
        <f>DATEDIF(Superstore_Data[[#This Row],[Order Date]],Superstore_Data[[#This Row],[Ship Date]],"d")</f>
        <v>5</v>
      </c>
      <c r="W5370">
        <f t="shared" si="83"/>
        <v>1</v>
      </c>
    </row>
    <row r="5371" spans="1:23" x14ac:dyDescent="0.3">
      <c r="A5371" s="2">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s="3">
        <v>85.055999999999997</v>
      </c>
      <c r="S5371">
        <v>3</v>
      </c>
      <c r="T5371">
        <v>0.2</v>
      </c>
      <c r="U5371">
        <v>28.706399999999999</v>
      </c>
      <c r="V5371">
        <f>DATEDIF(Superstore_Data[[#This Row],[Order Date]],Superstore_Data[[#This Row],[Ship Date]],"d")</f>
        <v>3</v>
      </c>
      <c r="W5371">
        <f t="shared" si="83"/>
        <v>1</v>
      </c>
    </row>
    <row r="5372" spans="1:23" x14ac:dyDescent="0.3">
      <c r="A5372" s="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s="3">
        <v>273.95999999999998</v>
      </c>
      <c r="S5372">
        <v>2</v>
      </c>
      <c r="T5372">
        <v>0</v>
      </c>
      <c r="U5372">
        <v>71.229600000000005</v>
      </c>
      <c r="V5372">
        <f>DATEDIF(Superstore_Data[[#This Row],[Order Date]],Superstore_Data[[#This Row],[Ship Date]],"d")</f>
        <v>4</v>
      </c>
      <c r="W5372">
        <f t="shared" si="83"/>
        <v>1</v>
      </c>
    </row>
    <row r="5373" spans="1:23" x14ac:dyDescent="0.3">
      <c r="A5373" s="2">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s="3">
        <v>306.89999999999998</v>
      </c>
      <c r="S5373">
        <v>3</v>
      </c>
      <c r="T5373">
        <v>0</v>
      </c>
      <c r="U5373">
        <v>79.793999999999997</v>
      </c>
      <c r="V5373">
        <f>DATEDIF(Superstore_Data[[#This Row],[Order Date]],Superstore_Data[[#This Row],[Ship Date]],"d")</f>
        <v>4</v>
      </c>
      <c r="W5373">
        <f t="shared" si="83"/>
        <v>1</v>
      </c>
    </row>
    <row r="5374" spans="1:23" x14ac:dyDescent="0.3">
      <c r="A5374" s="2">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s="3">
        <v>15.552</v>
      </c>
      <c r="S5374">
        <v>3</v>
      </c>
      <c r="T5374">
        <v>0.2</v>
      </c>
      <c r="U5374">
        <v>5.4432</v>
      </c>
      <c r="V5374">
        <f>DATEDIF(Superstore_Data[[#This Row],[Order Date]],Superstore_Data[[#This Row],[Ship Date]],"d")</f>
        <v>6</v>
      </c>
      <c r="W5374">
        <f t="shared" si="83"/>
        <v>1</v>
      </c>
    </row>
    <row r="5375" spans="1:23" x14ac:dyDescent="0.3">
      <c r="A5375" s="2">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s="3">
        <v>347.36099999999999</v>
      </c>
      <c r="S5375">
        <v>7</v>
      </c>
      <c r="T5375">
        <v>0.3</v>
      </c>
      <c r="U5375">
        <v>-69.472200000000001</v>
      </c>
      <c r="V5375">
        <f>DATEDIF(Superstore_Data[[#This Row],[Order Date]],Superstore_Data[[#This Row],[Ship Date]],"d")</f>
        <v>6</v>
      </c>
      <c r="W5375">
        <f t="shared" si="83"/>
        <v>1</v>
      </c>
    </row>
    <row r="5376" spans="1:23" x14ac:dyDescent="0.3">
      <c r="A5376" s="2">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s="3">
        <v>10.368</v>
      </c>
      <c r="S5376">
        <v>2</v>
      </c>
      <c r="T5376">
        <v>0.2</v>
      </c>
      <c r="U5376">
        <v>3.6288</v>
      </c>
      <c r="V5376">
        <f>DATEDIF(Superstore_Data[[#This Row],[Order Date]],Superstore_Data[[#This Row],[Ship Date]],"d")</f>
        <v>6</v>
      </c>
      <c r="W5376">
        <f t="shared" si="83"/>
        <v>1</v>
      </c>
    </row>
    <row r="5377" spans="1:23" x14ac:dyDescent="0.3">
      <c r="A5377" s="2">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s="3">
        <v>98.16</v>
      </c>
      <c r="S5377">
        <v>6</v>
      </c>
      <c r="T5377">
        <v>0</v>
      </c>
      <c r="U5377">
        <v>9.8160000000000007</v>
      </c>
      <c r="V5377">
        <f>DATEDIF(Superstore_Data[[#This Row],[Order Date]],Superstore_Data[[#This Row],[Ship Date]],"d")</f>
        <v>4</v>
      </c>
      <c r="W5377">
        <f t="shared" si="83"/>
        <v>1</v>
      </c>
    </row>
    <row r="5378" spans="1:23" x14ac:dyDescent="0.3">
      <c r="A5378" s="2">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s="3">
        <v>31.44</v>
      </c>
      <c r="S5378">
        <v>3</v>
      </c>
      <c r="T5378">
        <v>0</v>
      </c>
      <c r="U5378">
        <v>7.86</v>
      </c>
      <c r="V5378">
        <f>DATEDIF(Superstore_Data[[#This Row],[Order Date]],Superstore_Data[[#This Row],[Ship Date]],"d")</f>
        <v>4</v>
      </c>
      <c r="W5378">
        <f t="shared" ref="W5378:W5441" si="84">COUNTIF($A:$A,A5378)</f>
        <v>1</v>
      </c>
    </row>
    <row r="5379" spans="1:23" x14ac:dyDescent="0.3">
      <c r="A5379" s="2">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s="3">
        <v>348.488</v>
      </c>
      <c r="S5379">
        <v>7</v>
      </c>
      <c r="T5379">
        <v>0.2</v>
      </c>
      <c r="U5379">
        <v>117.6147</v>
      </c>
      <c r="V5379">
        <f>DATEDIF(Superstore_Data[[#This Row],[Order Date]],Superstore_Data[[#This Row],[Ship Date]],"d")</f>
        <v>2</v>
      </c>
      <c r="W5379">
        <f t="shared" si="84"/>
        <v>1</v>
      </c>
    </row>
    <row r="5380" spans="1:23" x14ac:dyDescent="0.3">
      <c r="A5380" s="2">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s="3">
        <v>172.73599999999999</v>
      </c>
      <c r="S5380">
        <v>4</v>
      </c>
      <c r="T5380">
        <v>0.2</v>
      </c>
      <c r="U5380">
        <v>-30.2288</v>
      </c>
      <c r="V5380">
        <f>DATEDIF(Superstore_Data[[#This Row],[Order Date]],Superstore_Data[[#This Row],[Ship Date]],"d")</f>
        <v>2</v>
      </c>
      <c r="W5380">
        <f t="shared" si="84"/>
        <v>1</v>
      </c>
    </row>
    <row r="5381" spans="1:23" x14ac:dyDescent="0.3">
      <c r="A5381" s="2">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s="3">
        <v>15.54</v>
      </c>
      <c r="S5381">
        <v>3</v>
      </c>
      <c r="T5381">
        <v>0</v>
      </c>
      <c r="U5381">
        <v>7.6146000000000003</v>
      </c>
      <c r="V5381">
        <f>DATEDIF(Superstore_Data[[#This Row],[Order Date]],Superstore_Data[[#This Row],[Ship Date]],"d")</f>
        <v>4</v>
      </c>
      <c r="W5381">
        <f t="shared" si="84"/>
        <v>1</v>
      </c>
    </row>
    <row r="5382" spans="1:23" x14ac:dyDescent="0.3">
      <c r="A5382" s="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s="3">
        <v>105.55200000000001</v>
      </c>
      <c r="S5382">
        <v>6</v>
      </c>
      <c r="T5382">
        <v>0.2</v>
      </c>
      <c r="U5382">
        <v>35.623800000000003</v>
      </c>
      <c r="V5382">
        <f>DATEDIF(Superstore_Data[[#This Row],[Order Date]],Superstore_Data[[#This Row],[Ship Date]],"d")</f>
        <v>4</v>
      </c>
      <c r="W5382">
        <f t="shared" si="84"/>
        <v>1</v>
      </c>
    </row>
    <row r="5383" spans="1:23" x14ac:dyDescent="0.3">
      <c r="A5383" s="2">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s="3">
        <v>25.92</v>
      </c>
      <c r="S5383">
        <v>5</v>
      </c>
      <c r="T5383">
        <v>0.2</v>
      </c>
      <c r="U5383">
        <v>9.0719999999999992</v>
      </c>
      <c r="V5383">
        <f>DATEDIF(Superstore_Data[[#This Row],[Order Date]],Superstore_Data[[#This Row],[Ship Date]],"d")</f>
        <v>2</v>
      </c>
      <c r="W5383">
        <f t="shared" si="84"/>
        <v>1</v>
      </c>
    </row>
    <row r="5384" spans="1:23" x14ac:dyDescent="0.3">
      <c r="A5384" s="2">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s="3">
        <v>15.808</v>
      </c>
      <c r="S5384">
        <v>8</v>
      </c>
      <c r="T5384">
        <v>0.2</v>
      </c>
      <c r="U5384">
        <v>5.3352000000000004</v>
      </c>
      <c r="V5384">
        <f>DATEDIF(Superstore_Data[[#This Row],[Order Date]],Superstore_Data[[#This Row],[Ship Date]],"d")</f>
        <v>2</v>
      </c>
      <c r="W5384">
        <f t="shared" si="84"/>
        <v>1</v>
      </c>
    </row>
    <row r="5385" spans="1:23" x14ac:dyDescent="0.3">
      <c r="A5385" s="2">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s="3">
        <v>10.368</v>
      </c>
      <c r="S5385">
        <v>2</v>
      </c>
      <c r="T5385">
        <v>0.2</v>
      </c>
      <c r="U5385">
        <v>3.7584</v>
      </c>
      <c r="V5385">
        <f>DATEDIF(Superstore_Data[[#This Row],[Order Date]],Superstore_Data[[#This Row],[Ship Date]],"d")</f>
        <v>2</v>
      </c>
      <c r="W5385">
        <f t="shared" si="84"/>
        <v>1</v>
      </c>
    </row>
    <row r="5386" spans="1:23" x14ac:dyDescent="0.3">
      <c r="A5386" s="2">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s="3">
        <v>358.2</v>
      </c>
      <c r="S5386">
        <v>3</v>
      </c>
      <c r="T5386">
        <v>0.4</v>
      </c>
      <c r="U5386">
        <v>41.79</v>
      </c>
      <c r="V5386">
        <f>DATEDIF(Superstore_Data[[#This Row],[Order Date]],Superstore_Data[[#This Row],[Ship Date]],"d")</f>
        <v>7</v>
      </c>
      <c r="W5386">
        <f t="shared" si="84"/>
        <v>1</v>
      </c>
    </row>
    <row r="5387" spans="1:23" x14ac:dyDescent="0.3">
      <c r="A5387" s="2">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s="3">
        <v>545.91600000000005</v>
      </c>
      <c r="S5387">
        <v>14</v>
      </c>
      <c r="T5387">
        <v>0.4</v>
      </c>
      <c r="U5387">
        <v>72.788799999999995</v>
      </c>
      <c r="V5387">
        <f>DATEDIF(Superstore_Data[[#This Row],[Order Date]],Superstore_Data[[#This Row],[Ship Date]],"d")</f>
        <v>7</v>
      </c>
      <c r="W5387">
        <f t="shared" si="84"/>
        <v>1</v>
      </c>
    </row>
    <row r="5388" spans="1:23" x14ac:dyDescent="0.3">
      <c r="A5388" s="2">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s="3">
        <v>40.409999999999997</v>
      </c>
      <c r="S5388">
        <v>9</v>
      </c>
      <c r="T5388">
        <v>0</v>
      </c>
      <c r="U5388">
        <v>18.5886</v>
      </c>
      <c r="V5388">
        <f>DATEDIF(Superstore_Data[[#This Row],[Order Date]],Superstore_Data[[#This Row],[Ship Date]],"d")</f>
        <v>5</v>
      </c>
      <c r="W5388">
        <f t="shared" si="84"/>
        <v>1</v>
      </c>
    </row>
    <row r="5389" spans="1:23" x14ac:dyDescent="0.3">
      <c r="A5389" s="2">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s="3">
        <v>167.976</v>
      </c>
      <c r="S5389">
        <v>3</v>
      </c>
      <c r="T5389">
        <v>0.2</v>
      </c>
      <c r="U5389">
        <v>10.4985</v>
      </c>
      <c r="V5389">
        <f>DATEDIF(Superstore_Data[[#This Row],[Order Date]],Superstore_Data[[#This Row],[Ship Date]],"d")</f>
        <v>3</v>
      </c>
      <c r="W5389">
        <f t="shared" si="84"/>
        <v>1</v>
      </c>
    </row>
    <row r="5390" spans="1:23" x14ac:dyDescent="0.3">
      <c r="A5390" s="2">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s="3">
        <v>109.53</v>
      </c>
      <c r="S5390">
        <v>3</v>
      </c>
      <c r="T5390">
        <v>0</v>
      </c>
      <c r="U5390">
        <v>47.097900000000003</v>
      </c>
      <c r="V5390">
        <f>DATEDIF(Superstore_Data[[#This Row],[Order Date]],Superstore_Data[[#This Row],[Ship Date]],"d")</f>
        <v>3</v>
      </c>
      <c r="W5390">
        <f t="shared" si="84"/>
        <v>1</v>
      </c>
    </row>
    <row r="5391" spans="1:23" x14ac:dyDescent="0.3">
      <c r="A5391" s="2">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s="3">
        <v>9.82</v>
      </c>
      <c r="S5391">
        <v>2</v>
      </c>
      <c r="T5391">
        <v>0</v>
      </c>
      <c r="U5391">
        <v>4.8117999999999999</v>
      </c>
      <c r="V5391">
        <f>DATEDIF(Superstore_Data[[#This Row],[Order Date]],Superstore_Data[[#This Row],[Ship Date]],"d")</f>
        <v>3</v>
      </c>
      <c r="W5391">
        <f t="shared" si="84"/>
        <v>1</v>
      </c>
    </row>
    <row r="5392" spans="1:23" x14ac:dyDescent="0.3">
      <c r="A5392" s="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s="3">
        <v>26.352</v>
      </c>
      <c r="S5392">
        <v>3</v>
      </c>
      <c r="T5392">
        <v>0.2</v>
      </c>
      <c r="U5392">
        <v>9.5526</v>
      </c>
      <c r="V5392">
        <f>DATEDIF(Superstore_Data[[#This Row],[Order Date]],Superstore_Data[[#This Row],[Ship Date]],"d")</f>
        <v>2</v>
      </c>
      <c r="W5392">
        <f t="shared" si="84"/>
        <v>1</v>
      </c>
    </row>
    <row r="5393" spans="1:23" x14ac:dyDescent="0.3">
      <c r="A5393" s="2">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s="3">
        <v>22.5</v>
      </c>
      <c r="S5393">
        <v>6</v>
      </c>
      <c r="T5393">
        <v>0</v>
      </c>
      <c r="U5393">
        <v>10.8</v>
      </c>
      <c r="V5393">
        <f>DATEDIF(Superstore_Data[[#This Row],[Order Date]],Superstore_Data[[#This Row],[Ship Date]],"d")</f>
        <v>6</v>
      </c>
      <c r="W5393">
        <f t="shared" si="84"/>
        <v>1</v>
      </c>
    </row>
    <row r="5394" spans="1:23" x14ac:dyDescent="0.3">
      <c r="A5394" s="2">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s="3">
        <v>9.9600000000000009</v>
      </c>
      <c r="S5394">
        <v>2</v>
      </c>
      <c r="T5394">
        <v>0</v>
      </c>
      <c r="U5394">
        <v>4.5815999999999999</v>
      </c>
      <c r="V5394">
        <f>DATEDIF(Superstore_Data[[#This Row],[Order Date]],Superstore_Data[[#This Row],[Ship Date]],"d")</f>
        <v>6</v>
      </c>
      <c r="W5394">
        <f t="shared" si="84"/>
        <v>1</v>
      </c>
    </row>
    <row r="5395" spans="1:23" x14ac:dyDescent="0.3">
      <c r="A5395" s="2">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s="3">
        <v>213.08</v>
      </c>
      <c r="S5395">
        <v>7</v>
      </c>
      <c r="T5395">
        <v>0</v>
      </c>
      <c r="U5395">
        <v>102.2784</v>
      </c>
      <c r="V5395">
        <f>DATEDIF(Superstore_Data[[#This Row],[Order Date]],Superstore_Data[[#This Row],[Ship Date]],"d")</f>
        <v>6</v>
      </c>
      <c r="W5395">
        <f t="shared" si="84"/>
        <v>1</v>
      </c>
    </row>
    <row r="5396" spans="1:23" x14ac:dyDescent="0.3">
      <c r="A5396" s="2">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s="3">
        <v>1025.8800000000001</v>
      </c>
      <c r="S5396">
        <v>6</v>
      </c>
      <c r="T5396">
        <v>0</v>
      </c>
      <c r="U5396">
        <v>235.95240000000001</v>
      </c>
      <c r="V5396">
        <f>DATEDIF(Superstore_Data[[#This Row],[Order Date]],Superstore_Data[[#This Row],[Ship Date]],"d")</f>
        <v>6</v>
      </c>
      <c r="W5396">
        <f t="shared" si="84"/>
        <v>1</v>
      </c>
    </row>
    <row r="5397" spans="1:23" x14ac:dyDescent="0.3">
      <c r="A5397" s="2">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s="3">
        <v>21.98</v>
      </c>
      <c r="S5397">
        <v>7</v>
      </c>
      <c r="T5397">
        <v>0</v>
      </c>
      <c r="U5397">
        <v>9.891</v>
      </c>
      <c r="V5397">
        <f>DATEDIF(Superstore_Data[[#This Row],[Order Date]],Superstore_Data[[#This Row],[Ship Date]],"d")</f>
        <v>3</v>
      </c>
      <c r="W5397">
        <f t="shared" si="84"/>
        <v>1</v>
      </c>
    </row>
    <row r="5398" spans="1:23" x14ac:dyDescent="0.3">
      <c r="A5398" s="2">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s="3">
        <v>63.2</v>
      </c>
      <c r="S5398">
        <v>5</v>
      </c>
      <c r="T5398">
        <v>0</v>
      </c>
      <c r="U5398">
        <v>23.384</v>
      </c>
      <c r="V5398">
        <f>DATEDIF(Superstore_Data[[#This Row],[Order Date]],Superstore_Data[[#This Row],[Ship Date]],"d")</f>
        <v>0</v>
      </c>
      <c r="W5398">
        <f t="shared" si="84"/>
        <v>1</v>
      </c>
    </row>
    <row r="5399" spans="1:23" x14ac:dyDescent="0.3">
      <c r="A5399" s="2">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s="3">
        <v>39</v>
      </c>
      <c r="S5399">
        <v>12</v>
      </c>
      <c r="T5399">
        <v>0</v>
      </c>
      <c r="U5399">
        <v>11.31</v>
      </c>
      <c r="V5399">
        <f>DATEDIF(Superstore_Data[[#This Row],[Order Date]],Superstore_Data[[#This Row],[Ship Date]],"d")</f>
        <v>7</v>
      </c>
      <c r="W5399">
        <f t="shared" si="84"/>
        <v>1</v>
      </c>
    </row>
    <row r="5400" spans="1:23" x14ac:dyDescent="0.3">
      <c r="A5400" s="2">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s="3">
        <v>2.907</v>
      </c>
      <c r="S5400">
        <v>3</v>
      </c>
      <c r="T5400">
        <v>0.7</v>
      </c>
      <c r="U5400">
        <v>-2.0348999999999999</v>
      </c>
      <c r="V5400">
        <f>DATEDIF(Superstore_Data[[#This Row],[Order Date]],Superstore_Data[[#This Row],[Ship Date]],"d")</f>
        <v>5</v>
      </c>
      <c r="W5400">
        <f t="shared" si="84"/>
        <v>1</v>
      </c>
    </row>
    <row r="5401" spans="1:23" x14ac:dyDescent="0.3">
      <c r="A5401" s="2">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s="3">
        <v>556.66499999999996</v>
      </c>
      <c r="S5401">
        <v>5</v>
      </c>
      <c r="T5401">
        <v>0.15</v>
      </c>
      <c r="U5401">
        <v>6.5490000000000004</v>
      </c>
      <c r="V5401">
        <f>DATEDIF(Superstore_Data[[#This Row],[Order Date]],Superstore_Data[[#This Row],[Ship Date]],"d")</f>
        <v>5</v>
      </c>
      <c r="W5401">
        <f t="shared" si="84"/>
        <v>1</v>
      </c>
    </row>
    <row r="5402" spans="1:23" x14ac:dyDescent="0.3">
      <c r="A5402" s="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s="3">
        <v>71.98</v>
      </c>
      <c r="S5402">
        <v>2</v>
      </c>
      <c r="T5402">
        <v>0</v>
      </c>
      <c r="U5402">
        <v>15.1158</v>
      </c>
      <c r="V5402">
        <f>DATEDIF(Superstore_Data[[#This Row],[Order Date]],Superstore_Data[[#This Row],[Ship Date]],"d")</f>
        <v>2</v>
      </c>
      <c r="W5402">
        <f t="shared" si="84"/>
        <v>1</v>
      </c>
    </row>
    <row r="5403" spans="1:23" x14ac:dyDescent="0.3">
      <c r="A5403" s="2">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s="3">
        <v>79.98</v>
      </c>
      <c r="S5403">
        <v>2</v>
      </c>
      <c r="T5403">
        <v>0</v>
      </c>
      <c r="U5403">
        <v>26.3934</v>
      </c>
      <c r="V5403">
        <f>DATEDIF(Superstore_Data[[#This Row],[Order Date]],Superstore_Data[[#This Row],[Ship Date]],"d")</f>
        <v>2</v>
      </c>
      <c r="W5403">
        <f t="shared" si="84"/>
        <v>1</v>
      </c>
    </row>
    <row r="5404" spans="1:23" x14ac:dyDescent="0.3">
      <c r="A5404" s="2">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s="3">
        <v>24.672000000000001</v>
      </c>
      <c r="S5404">
        <v>4</v>
      </c>
      <c r="T5404">
        <v>0.2</v>
      </c>
      <c r="U5404">
        <v>7.71</v>
      </c>
      <c r="V5404">
        <f>DATEDIF(Superstore_Data[[#This Row],[Order Date]],Superstore_Data[[#This Row],[Ship Date]],"d")</f>
        <v>5</v>
      </c>
      <c r="W5404">
        <f t="shared" si="84"/>
        <v>1</v>
      </c>
    </row>
    <row r="5405" spans="1:23" x14ac:dyDescent="0.3">
      <c r="A5405" s="2">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s="3">
        <v>3.7440000000000002</v>
      </c>
      <c r="S5405">
        <v>1</v>
      </c>
      <c r="T5405">
        <v>0.2</v>
      </c>
      <c r="U5405">
        <v>1.3104</v>
      </c>
      <c r="V5405">
        <f>DATEDIF(Superstore_Data[[#This Row],[Order Date]],Superstore_Data[[#This Row],[Ship Date]],"d")</f>
        <v>5</v>
      </c>
      <c r="W5405">
        <f t="shared" si="84"/>
        <v>1</v>
      </c>
    </row>
    <row r="5406" spans="1:23" x14ac:dyDescent="0.3">
      <c r="A5406" s="2">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s="3">
        <v>445.96</v>
      </c>
      <c r="S5406">
        <v>5</v>
      </c>
      <c r="T5406">
        <v>0.2</v>
      </c>
      <c r="U5406">
        <v>55.744999999999997</v>
      </c>
      <c r="V5406">
        <f>DATEDIF(Superstore_Data[[#This Row],[Order Date]],Superstore_Data[[#This Row],[Ship Date]],"d")</f>
        <v>4</v>
      </c>
      <c r="W5406">
        <f t="shared" si="84"/>
        <v>1</v>
      </c>
    </row>
    <row r="5407" spans="1:23" x14ac:dyDescent="0.3">
      <c r="A5407" s="2">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s="3">
        <v>36.24</v>
      </c>
      <c r="S5407">
        <v>1</v>
      </c>
      <c r="T5407">
        <v>0</v>
      </c>
      <c r="U5407">
        <v>15.220800000000001</v>
      </c>
      <c r="V5407">
        <f>DATEDIF(Superstore_Data[[#This Row],[Order Date]],Superstore_Data[[#This Row],[Ship Date]],"d")</f>
        <v>4</v>
      </c>
      <c r="W5407">
        <f t="shared" si="84"/>
        <v>1</v>
      </c>
    </row>
    <row r="5408" spans="1:23" x14ac:dyDescent="0.3">
      <c r="A5408" s="2">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s="3">
        <v>10.65</v>
      </c>
      <c r="S5408">
        <v>3</v>
      </c>
      <c r="T5408">
        <v>0</v>
      </c>
      <c r="U5408">
        <v>5.0054999999999996</v>
      </c>
      <c r="V5408">
        <f>DATEDIF(Superstore_Data[[#This Row],[Order Date]],Superstore_Data[[#This Row],[Ship Date]],"d")</f>
        <v>4</v>
      </c>
      <c r="W5408">
        <f t="shared" si="84"/>
        <v>1</v>
      </c>
    </row>
    <row r="5409" spans="1:23" x14ac:dyDescent="0.3">
      <c r="A5409" s="2">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s="3">
        <v>87.92</v>
      </c>
      <c r="S5409">
        <v>4</v>
      </c>
      <c r="T5409">
        <v>0</v>
      </c>
      <c r="U5409">
        <v>40.443199999999997</v>
      </c>
      <c r="V5409">
        <f>DATEDIF(Superstore_Data[[#This Row],[Order Date]],Superstore_Data[[#This Row],[Ship Date]],"d")</f>
        <v>6</v>
      </c>
      <c r="W5409">
        <f t="shared" si="84"/>
        <v>1</v>
      </c>
    </row>
    <row r="5410" spans="1:23" x14ac:dyDescent="0.3">
      <c r="A5410" s="2">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s="3">
        <v>22.423999999999999</v>
      </c>
      <c r="S5410">
        <v>1</v>
      </c>
      <c r="T5410">
        <v>0.2</v>
      </c>
      <c r="U5410">
        <v>8.4090000000000007</v>
      </c>
      <c r="V5410">
        <f>DATEDIF(Superstore_Data[[#This Row],[Order Date]],Superstore_Data[[#This Row],[Ship Date]],"d")</f>
        <v>6</v>
      </c>
      <c r="W5410">
        <f t="shared" si="84"/>
        <v>1</v>
      </c>
    </row>
    <row r="5411" spans="1:23" x14ac:dyDescent="0.3">
      <c r="A5411" s="2">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s="3">
        <v>90.48</v>
      </c>
      <c r="S5411">
        <v>3</v>
      </c>
      <c r="T5411">
        <v>0.2</v>
      </c>
      <c r="U5411">
        <v>33.93</v>
      </c>
      <c r="V5411">
        <f>DATEDIF(Superstore_Data[[#This Row],[Order Date]],Superstore_Data[[#This Row],[Ship Date]],"d")</f>
        <v>6</v>
      </c>
      <c r="W5411">
        <f t="shared" si="84"/>
        <v>1</v>
      </c>
    </row>
    <row r="5412" spans="1:23" x14ac:dyDescent="0.3">
      <c r="A5412" s="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s="3">
        <v>42.76</v>
      </c>
      <c r="S5412">
        <v>1</v>
      </c>
      <c r="T5412">
        <v>0</v>
      </c>
      <c r="U5412">
        <v>11.117599999999999</v>
      </c>
      <c r="V5412">
        <f>DATEDIF(Superstore_Data[[#This Row],[Order Date]],Superstore_Data[[#This Row],[Ship Date]],"d")</f>
        <v>6</v>
      </c>
      <c r="W5412">
        <f t="shared" si="84"/>
        <v>1</v>
      </c>
    </row>
    <row r="5413" spans="1:23" x14ac:dyDescent="0.3">
      <c r="A5413" s="2">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s="3">
        <v>10.08</v>
      </c>
      <c r="S5413">
        <v>7</v>
      </c>
      <c r="T5413">
        <v>0.2</v>
      </c>
      <c r="U5413">
        <v>3.528</v>
      </c>
      <c r="V5413">
        <f>DATEDIF(Superstore_Data[[#This Row],[Order Date]],Superstore_Data[[#This Row],[Ship Date]],"d")</f>
        <v>4</v>
      </c>
      <c r="W5413">
        <f t="shared" si="84"/>
        <v>1</v>
      </c>
    </row>
    <row r="5414" spans="1:23" x14ac:dyDescent="0.3">
      <c r="A5414" s="2">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s="3">
        <v>101.34</v>
      </c>
      <c r="S5414">
        <v>3</v>
      </c>
      <c r="T5414">
        <v>0</v>
      </c>
      <c r="U5414">
        <v>8.1072000000000006</v>
      </c>
      <c r="V5414">
        <f>DATEDIF(Superstore_Data[[#This Row],[Order Date]],Superstore_Data[[#This Row],[Ship Date]],"d")</f>
        <v>4</v>
      </c>
      <c r="W5414">
        <f t="shared" si="84"/>
        <v>1</v>
      </c>
    </row>
    <row r="5415" spans="1:23" x14ac:dyDescent="0.3">
      <c r="A5415" s="2">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s="3">
        <v>224.75</v>
      </c>
      <c r="S5415">
        <v>5</v>
      </c>
      <c r="T5415">
        <v>0</v>
      </c>
      <c r="U5415">
        <v>62.93</v>
      </c>
      <c r="V5415">
        <f>DATEDIF(Superstore_Data[[#This Row],[Order Date]],Superstore_Data[[#This Row],[Ship Date]],"d")</f>
        <v>3</v>
      </c>
      <c r="W5415">
        <f t="shared" si="84"/>
        <v>1</v>
      </c>
    </row>
    <row r="5416" spans="1:23" x14ac:dyDescent="0.3">
      <c r="A5416" s="2">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s="3">
        <v>73.176000000000002</v>
      </c>
      <c r="S5416">
        <v>6</v>
      </c>
      <c r="T5416">
        <v>0.8</v>
      </c>
      <c r="U5416">
        <v>-197.5752</v>
      </c>
      <c r="V5416">
        <f>DATEDIF(Superstore_Data[[#This Row],[Order Date]],Superstore_Data[[#This Row],[Ship Date]],"d")</f>
        <v>5</v>
      </c>
      <c r="W5416">
        <f t="shared" si="84"/>
        <v>1</v>
      </c>
    </row>
    <row r="5417" spans="1:23" x14ac:dyDescent="0.3">
      <c r="A5417" s="2">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s="3">
        <v>20.736000000000001</v>
      </c>
      <c r="S5417">
        <v>4</v>
      </c>
      <c r="T5417">
        <v>0.2</v>
      </c>
      <c r="U5417">
        <v>7.2576000000000001</v>
      </c>
      <c r="V5417">
        <f>DATEDIF(Superstore_Data[[#This Row],[Order Date]],Superstore_Data[[#This Row],[Ship Date]],"d")</f>
        <v>5</v>
      </c>
      <c r="W5417">
        <f t="shared" si="84"/>
        <v>1</v>
      </c>
    </row>
    <row r="5418" spans="1:23" x14ac:dyDescent="0.3">
      <c r="A5418" s="2">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s="3">
        <v>39.984000000000002</v>
      </c>
      <c r="S5418">
        <v>2</v>
      </c>
      <c r="T5418">
        <v>0.2</v>
      </c>
      <c r="U5418">
        <v>-8.9963999999999995</v>
      </c>
      <c r="V5418">
        <f>DATEDIF(Superstore_Data[[#This Row],[Order Date]],Superstore_Data[[#This Row],[Ship Date]],"d")</f>
        <v>5</v>
      </c>
      <c r="W5418">
        <f t="shared" si="84"/>
        <v>1</v>
      </c>
    </row>
    <row r="5419" spans="1:23" x14ac:dyDescent="0.3">
      <c r="A5419" s="2">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s="3">
        <v>15.36</v>
      </c>
      <c r="S5419">
        <v>2</v>
      </c>
      <c r="T5419">
        <v>0</v>
      </c>
      <c r="U5419">
        <v>7.68</v>
      </c>
      <c r="V5419">
        <f>DATEDIF(Superstore_Data[[#This Row],[Order Date]],Superstore_Data[[#This Row],[Ship Date]],"d")</f>
        <v>2</v>
      </c>
      <c r="W5419">
        <f t="shared" si="84"/>
        <v>1</v>
      </c>
    </row>
    <row r="5420" spans="1:23" x14ac:dyDescent="0.3">
      <c r="A5420" s="2">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3">
        <v>36.287999999999997</v>
      </c>
      <c r="S5420">
        <v>7</v>
      </c>
      <c r="T5420">
        <v>0.2</v>
      </c>
      <c r="U5420">
        <v>12.700799999999999</v>
      </c>
      <c r="V5420">
        <f>DATEDIF(Superstore_Data[[#This Row],[Order Date]],Superstore_Data[[#This Row],[Ship Date]],"d")</f>
        <v>3</v>
      </c>
      <c r="W5420">
        <f t="shared" si="84"/>
        <v>1</v>
      </c>
    </row>
    <row r="5421" spans="1:23" x14ac:dyDescent="0.3">
      <c r="A5421" s="2">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3">
        <v>150.38399999999999</v>
      </c>
      <c r="S5421">
        <v>2</v>
      </c>
      <c r="T5421">
        <v>0.2</v>
      </c>
      <c r="U5421">
        <v>15.038399999999999</v>
      </c>
      <c r="V5421">
        <f>DATEDIF(Superstore_Data[[#This Row],[Order Date]],Superstore_Data[[#This Row],[Ship Date]],"d")</f>
        <v>3</v>
      </c>
      <c r="W5421">
        <f t="shared" si="84"/>
        <v>1</v>
      </c>
    </row>
    <row r="5422" spans="1:23" x14ac:dyDescent="0.3">
      <c r="A5422" s="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s="3">
        <v>280.78199999999998</v>
      </c>
      <c r="S5422">
        <v>3</v>
      </c>
      <c r="T5422">
        <v>0.4</v>
      </c>
      <c r="U5422">
        <v>-60.836100000000002</v>
      </c>
      <c r="V5422">
        <f>DATEDIF(Superstore_Data[[#This Row],[Order Date]],Superstore_Data[[#This Row],[Ship Date]],"d")</f>
        <v>2</v>
      </c>
      <c r="W5422">
        <f t="shared" si="84"/>
        <v>1</v>
      </c>
    </row>
    <row r="5423" spans="1:23" x14ac:dyDescent="0.3">
      <c r="A5423" s="2">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s="3">
        <v>31.984000000000002</v>
      </c>
      <c r="S5423">
        <v>2</v>
      </c>
      <c r="T5423">
        <v>0.2</v>
      </c>
      <c r="U5423">
        <v>1.1994</v>
      </c>
      <c r="V5423">
        <f>DATEDIF(Superstore_Data[[#This Row],[Order Date]],Superstore_Data[[#This Row],[Ship Date]],"d")</f>
        <v>2</v>
      </c>
      <c r="W5423">
        <f t="shared" si="84"/>
        <v>1</v>
      </c>
    </row>
    <row r="5424" spans="1:23" x14ac:dyDescent="0.3">
      <c r="A5424" s="2">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s="3">
        <v>11.231999999999999</v>
      </c>
      <c r="S5424">
        <v>3</v>
      </c>
      <c r="T5424">
        <v>0.2</v>
      </c>
      <c r="U5424">
        <v>3.9312</v>
      </c>
      <c r="V5424">
        <f>DATEDIF(Superstore_Data[[#This Row],[Order Date]],Superstore_Data[[#This Row],[Ship Date]],"d")</f>
        <v>4</v>
      </c>
      <c r="W5424">
        <f t="shared" si="84"/>
        <v>1</v>
      </c>
    </row>
    <row r="5425" spans="1:23" x14ac:dyDescent="0.3">
      <c r="A5425" s="2">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s="3">
        <v>26.4</v>
      </c>
      <c r="S5425">
        <v>5</v>
      </c>
      <c r="T5425">
        <v>0</v>
      </c>
      <c r="U5425">
        <v>11.88</v>
      </c>
      <c r="V5425">
        <f>DATEDIF(Superstore_Data[[#This Row],[Order Date]],Superstore_Data[[#This Row],[Ship Date]],"d")</f>
        <v>2</v>
      </c>
      <c r="W5425">
        <f t="shared" si="84"/>
        <v>1</v>
      </c>
    </row>
    <row r="5426" spans="1:23" x14ac:dyDescent="0.3">
      <c r="A5426" s="2">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s="3">
        <v>3.52</v>
      </c>
      <c r="S5426">
        <v>2</v>
      </c>
      <c r="T5426">
        <v>0</v>
      </c>
      <c r="U5426">
        <v>1.0207999999999999</v>
      </c>
      <c r="V5426">
        <f>DATEDIF(Superstore_Data[[#This Row],[Order Date]],Superstore_Data[[#This Row],[Ship Date]],"d")</f>
        <v>6</v>
      </c>
      <c r="W5426">
        <f t="shared" si="84"/>
        <v>1</v>
      </c>
    </row>
    <row r="5427" spans="1:23" x14ac:dyDescent="0.3">
      <c r="A5427" s="2">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s="3">
        <v>1649.95</v>
      </c>
      <c r="S5427">
        <v>5</v>
      </c>
      <c r="T5427">
        <v>0</v>
      </c>
      <c r="U5427">
        <v>659.98</v>
      </c>
      <c r="V5427">
        <f>DATEDIF(Superstore_Data[[#This Row],[Order Date]],Superstore_Data[[#This Row],[Ship Date]],"d")</f>
        <v>3</v>
      </c>
      <c r="W5427">
        <f t="shared" si="84"/>
        <v>1</v>
      </c>
    </row>
    <row r="5428" spans="1:23" x14ac:dyDescent="0.3">
      <c r="A5428" s="2">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s="3">
        <v>111.9</v>
      </c>
      <c r="S5428">
        <v>6</v>
      </c>
      <c r="T5428">
        <v>0</v>
      </c>
      <c r="U5428">
        <v>51.473999999999997</v>
      </c>
      <c r="V5428">
        <f>DATEDIF(Superstore_Data[[#This Row],[Order Date]],Superstore_Data[[#This Row],[Ship Date]],"d")</f>
        <v>3</v>
      </c>
      <c r="W5428">
        <f t="shared" si="84"/>
        <v>1</v>
      </c>
    </row>
    <row r="5429" spans="1:23" x14ac:dyDescent="0.3">
      <c r="A5429" s="2">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s="3">
        <v>599.16499999999996</v>
      </c>
      <c r="S5429">
        <v>5</v>
      </c>
      <c r="T5429">
        <v>0.15</v>
      </c>
      <c r="U5429">
        <v>35.244999999999997</v>
      </c>
      <c r="V5429">
        <f>DATEDIF(Superstore_Data[[#This Row],[Order Date]],Superstore_Data[[#This Row],[Ship Date]],"d")</f>
        <v>0</v>
      </c>
      <c r="W5429">
        <f t="shared" si="84"/>
        <v>1</v>
      </c>
    </row>
    <row r="5430" spans="1:23" x14ac:dyDescent="0.3">
      <c r="A5430" s="2">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s="3">
        <v>46.53</v>
      </c>
      <c r="S5430">
        <v>3</v>
      </c>
      <c r="T5430">
        <v>0</v>
      </c>
      <c r="U5430">
        <v>12.097799999999999</v>
      </c>
      <c r="V5430">
        <f>DATEDIF(Superstore_Data[[#This Row],[Order Date]],Superstore_Data[[#This Row],[Ship Date]],"d")</f>
        <v>2</v>
      </c>
      <c r="W5430">
        <f t="shared" si="84"/>
        <v>1</v>
      </c>
    </row>
    <row r="5431" spans="1:23" x14ac:dyDescent="0.3">
      <c r="A5431" s="2">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s="3">
        <v>31.984000000000002</v>
      </c>
      <c r="S5431">
        <v>2</v>
      </c>
      <c r="T5431">
        <v>0.2</v>
      </c>
      <c r="U5431">
        <v>1.9990000000000001</v>
      </c>
      <c r="V5431">
        <f>DATEDIF(Superstore_Data[[#This Row],[Order Date]],Superstore_Data[[#This Row],[Ship Date]],"d")</f>
        <v>2</v>
      </c>
      <c r="W5431">
        <f t="shared" si="84"/>
        <v>1</v>
      </c>
    </row>
    <row r="5432" spans="1:23" x14ac:dyDescent="0.3">
      <c r="A5432" s="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s="3">
        <v>161.56800000000001</v>
      </c>
      <c r="S5432">
        <v>2</v>
      </c>
      <c r="T5432">
        <v>0.2</v>
      </c>
      <c r="U5432">
        <v>16.1568</v>
      </c>
      <c r="V5432">
        <f>DATEDIF(Superstore_Data[[#This Row],[Order Date]],Superstore_Data[[#This Row],[Ship Date]],"d")</f>
        <v>4</v>
      </c>
      <c r="W5432">
        <f t="shared" si="84"/>
        <v>1</v>
      </c>
    </row>
    <row r="5433" spans="1:23" x14ac:dyDescent="0.3">
      <c r="A5433" s="2">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s="3">
        <v>4.0640000000000001</v>
      </c>
      <c r="S5433">
        <v>1</v>
      </c>
      <c r="T5433">
        <v>0.2</v>
      </c>
      <c r="U5433">
        <v>1.3715999999999999</v>
      </c>
      <c r="V5433">
        <f>DATEDIF(Superstore_Data[[#This Row],[Order Date]],Superstore_Data[[#This Row],[Ship Date]],"d")</f>
        <v>4</v>
      </c>
      <c r="W5433">
        <f t="shared" si="84"/>
        <v>1</v>
      </c>
    </row>
    <row r="5434" spans="1:23" x14ac:dyDescent="0.3">
      <c r="A5434" s="2">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s="3">
        <v>6.2160000000000002</v>
      </c>
      <c r="S5434">
        <v>4</v>
      </c>
      <c r="T5434">
        <v>0.7</v>
      </c>
      <c r="U5434">
        <v>-4.9728000000000003</v>
      </c>
      <c r="V5434">
        <f>DATEDIF(Superstore_Data[[#This Row],[Order Date]],Superstore_Data[[#This Row],[Ship Date]],"d")</f>
        <v>4</v>
      </c>
      <c r="W5434">
        <f t="shared" si="84"/>
        <v>1</v>
      </c>
    </row>
    <row r="5435" spans="1:23" x14ac:dyDescent="0.3">
      <c r="A5435" s="2">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s="3">
        <v>8.8960000000000008</v>
      </c>
      <c r="S5435">
        <v>4</v>
      </c>
      <c r="T5435">
        <v>0.2</v>
      </c>
      <c r="U5435">
        <v>0.66720000000000002</v>
      </c>
      <c r="V5435">
        <f>DATEDIF(Superstore_Data[[#This Row],[Order Date]],Superstore_Data[[#This Row],[Ship Date]],"d")</f>
        <v>4</v>
      </c>
      <c r="W5435">
        <f t="shared" si="84"/>
        <v>1</v>
      </c>
    </row>
    <row r="5436" spans="1:23" x14ac:dyDescent="0.3">
      <c r="A5436" s="2">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s="3">
        <v>1640.7</v>
      </c>
      <c r="S5436">
        <v>5</v>
      </c>
      <c r="T5436">
        <v>0</v>
      </c>
      <c r="U5436">
        <v>459.39600000000002</v>
      </c>
      <c r="V5436">
        <f>DATEDIF(Superstore_Data[[#This Row],[Order Date]],Superstore_Data[[#This Row],[Ship Date]],"d")</f>
        <v>5</v>
      </c>
      <c r="W5436">
        <f t="shared" si="84"/>
        <v>1</v>
      </c>
    </row>
    <row r="5437" spans="1:23" x14ac:dyDescent="0.3">
      <c r="A5437" s="2">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s="3">
        <v>270</v>
      </c>
      <c r="S5437">
        <v>3</v>
      </c>
      <c r="T5437">
        <v>0</v>
      </c>
      <c r="U5437">
        <v>97.2</v>
      </c>
      <c r="V5437">
        <f>DATEDIF(Superstore_Data[[#This Row],[Order Date]],Superstore_Data[[#This Row],[Ship Date]],"d")</f>
        <v>5</v>
      </c>
      <c r="W5437">
        <f t="shared" si="84"/>
        <v>1</v>
      </c>
    </row>
    <row r="5438" spans="1:23" x14ac:dyDescent="0.3">
      <c r="A5438" s="2">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s="3">
        <v>19.52</v>
      </c>
      <c r="S5438">
        <v>2</v>
      </c>
      <c r="T5438">
        <v>0.2</v>
      </c>
      <c r="U5438">
        <v>5.3680000000000003</v>
      </c>
      <c r="V5438">
        <f>DATEDIF(Superstore_Data[[#This Row],[Order Date]],Superstore_Data[[#This Row],[Ship Date]],"d")</f>
        <v>3</v>
      </c>
      <c r="W5438">
        <f t="shared" si="84"/>
        <v>1</v>
      </c>
    </row>
    <row r="5439" spans="1:23" x14ac:dyDescent="0.3">
      <c r="A5439" s="2">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s="3">
        <v>9.81</v>
      </c>
      <c r="S5439">
        <v>5</v>
      </c>
      <c r="T5439">
        <v>0.7</v>
      </c>
      <c r="U5439">
        <v>-6.867</v>
      </c>
      <c r="V5439">
        <f>DATEDIF(Superstore_Data[[#This Row],[Order Date]],Superstore_Data[[#This Row],[Ship Date]],"d")</f>
        <v>3</v>
      </c>
      <c r="W5439">
        <f t="shared" si="84"/>
        <v>1</v>
      </c>
    </row>
    <row r="5440" spans="1:23" x14ac:dyDescent="0.3">
      <c r="A5440" s="2">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s="3">
        <v>213.21600000000001</v>
      </c>
      <c r="S5440">
        <v>3</v>
      </c>
      <c r="T5440">
        <v>0.2</v>
      </c>
      <c r="U5440">
        <v>15.991199999999999</v>
      </c>
      <c r="V5440">
        <f>DATEDIF(Superstore_Data[[#This Row],[Order Date]],Superstore_Data[[#This Row],[Ship Date]],"d")</f>
        <v>3</v>
      </c>
      <c r="W5440">
        <f t="shared" si="84"/>
        <v>1</v>
      </c>
    </row>
    <row r="5441" spans="1:23" x14ac:dyDescent="0.3">
      <c r="A5441" s="2">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s="3">
        <v>588.78399999999999</v>
      </c>
      <c r="S5441">
        <v>2</v>
      </c>
      <c r="T5441">
        <v>0.2</v>
      </c>
      <c r="U5441">
        <v>183.995</v>
      </c>
      <c r="V5441">
        <f>DATEDIF(Superstore_Data[[#This Row],[Order Date]],Superstore_Data[[#This Row],[Ship Date]],"d")</f>
        <v>5</v>
      </c>
      <c r="W5441">
        <f t="shared" si="84"/>
        <v>1</v>
      </c>
    </row>
    <row r="5442" spans="1:23" x14ac:dyDescent="0.3">
      <c r="A5442" s="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s="3">
        <v>2.0640000000000001</v>
      </c>
      <c r="S5442">
        <v>1</v>
      </c>
      <c r="T5442">
        <v>0.2</v>
      </c>
      <c r="U5442">
        <v>0.15479999999999999</v>
      </c>
      <c r="V5442">
        <f>DATEDIF(Superstore_Data[[#This Row],[Order Date]],Superstore_Data[[#This Row],[Ship Date]],"d")</f>
        <v>5</v>
      </c>
      <c r="W5442">
        <f t="shared" ref="W5442:W5505" si="85">COUNTIF($A:$A,A5442)</f>
        <v>1</v>
      </c>
    </row>
    <row r="5443" spans="1:23" x14ac:dyDescent="0.3">
      <c r="A5443" s="2">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s="3">
        <v>6.3680000000000003</v>
      </c>
      <c r="S5443">
        <v>2</v>
      </c>
      <c r="T5443">
        <v>0.2</v>
      </c>
      <c r="U5443">
        <v>2.3879999999999999</v>
      </c>
      <c r="V5443">
        <f>DATEDIF(Superstore_Data[[#This Row],[Order Date]],Superstore_Data[[#This Row],[Ship Date]],"d")</f>
        <v>4</v>
      </c>
      <c r="W5443">
        <f t="shared" si="85"/>
        <v>1</v>
      </c>
    </row>
    <row r="5444" spans="1:23" x14ac:dyDescent="0.3">
      <c r="A5444" s="2">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3">
        <v>99.6</v>
      </c>
      <c r="S5444">
        <v>1</v>
      </c>
      <c r="T5444">
        <v>0</v>
      </c>
      <c r="U5444">
        <v>36.851999999999997</v>
      </c>
      <c r="V5444">
        <f>DATEDIF(Superstore_Data[[#This Row],[Order Date]],Superstore_Data[[#This Row],[Ship Date]],"d")</f>
        <v>6</v>
      </c>
      <c r="W5444">
        <f t="shared" si="85"/>
        <v>1</v>
      </c>
    </row>
    <row r="5445" spans="1:23" x14ac:dyDescent="0.3">
      <c r="A5445" s="2">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s="3">
        <v>62.295999999999999</v>
      </c>
      <c r="S5445">
        <v>13</v>
      </c>
      <c r="T5445">
        <v>0.2</v>
      </c>
      <c r="U5445">
        <v>21.024899999999999</v>
      </c>
      <c r="V5445">
        <f>DATEDIF(Superstore_Data[[#This Row],[Order Date]],Superstore_Data[[#This Row],[Ship Date]],"d")</f>
        <v>6</v>
      </c>
      <c r="W5445">
        <f t="shared" si="85"/>
        <v>1</v>
      </c>
    </row>
    <row r="5446" spans="1:23" x14ac:dyDescent="0.3">
      <c r="A5446" s="2">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s="3">
        <v>10.71</v>
      </c>
      <c r="S5446">
        <v>3</v>
      </c>
      <c r="T5446">
        <v>0</v>
      </c>
      <c r="U5446">
        <v>2.7846000000000002</v>
      </c>
      <c r="V5446">
        <f>DATEDIF(Superstore_Data[[#This Row],[Order Date]],Superstore_Data[[#This Row],[Ship Date]],"d")</f>
        <v>6</v>
      </c>
      <c r="W5446">
        <f t="shared" si="85"/>
        <v>1</v>
      </c>
    </row>
    <row r="5447" spans="1:23" x14ac:dyDescent="0.3">
      <c r="A5447" s="2">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3">
        <v>20.936</v>
      </c>
      <c r="S5447">
        <v>1</v>
      </c>
      <c r="T5447">
        <v>0.2</v>
      </c>
      <c r="U5447">
        <v>7.0659000000000001</v>
      </c>
      <c r="V5447">
        <f>DATEDIF(Superstore_Data[[#This Row],[Order Date]],Superstore_Data[[#This Row],[Ship Date]],"d")</f>
        <v>4</v>
      </c>
      <c r="W5447">
        <f t="shared" si="85"/>
        <v>1</v>
      </c>
    </row>
    <row r="5448" spans="1:23" x14ac:dyDescent="0.3">
      <c r="A5448" s="2">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s="3">
        <v>33</v>
      </c>
      <c r="S5448">
        <v>6</v>
      </c>
      <c r="T5448">
        <v>0</v>
      </c>
      <c r="U5448">
        <v>8.25</v>
      </c>
      <c r="V5448">
        <f>DATEDIF(Superstore_Data[[#This Row],[Order Date]],Superstore_Data[[#This Row],[Ship Date]],"d")</f>
        <v>5</v>
      </c>
      <c r="W5448">
        <f t="shared" si="85"/>
        <v>1</v>
      </c>
    </row>
    <row r="5449" spans="1:23" x14ac:dyDescent="0.3">
      <c r="A5449" s="2">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s="3">
        <v>249.95</v>
      </c>
      <c r="S5449">
        <v>5</v>
      </c>
      <c r="T5449">
        <v>0</v>
      </c>
      <c r="U5449">
        <v>87.482500000000002</v>
      </c>
      <c r="V5449">
        <f>DATEDIF(Superstore_Data[[#This Row],[Order Date]],Superstore_Data[[#This Row],[Ship Date]],"d")</f>
        <v>5</v>
      </c>
      <c r="W5449">
        <f t="shared" si="85"/>
        <v>1</v>
      </c>
    </row>
    <row r="5450" spans="1:23" x14ac:dyDescent="0.3">
      <c r="A5450" s="2">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s="3">
        <v>357.93</v>
      </c>
      <c r="S5450">
        <v>3</v>
      </c>
      <c r="T5450">
        <v>0</v>
      </c>
      <c r="U5450">
        <v>7.1585999999999999</v>
      </c>
      <c r="V5450">
        <f>DATEDIF(Superstore_Data[[#This Row],[Order Date]],Superstore_Data[[#This Row],[Ship Date]],"d")</f>
        <v>7</v>
      </c>
      <c r="W5450">
        <f t="shared" si="85"/>
        <v>1</v>
      </c>
    </row>
    <row r="5451" spans="1:23" x14ac:dyDescent="0.3">
      <c r="A5451" s="2">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s="3">
        <v>57.4</v>
      </c>
      <c r="S5451">
        <v>5</v>
      </c>
      <c r="T5451">
        <v>0</v>
      </c>
      <c r="U5451">
        <v>10.906000000000001</v>
      </c>
      <c r="V5451">
        <f>DATEDIF(Superstore_Data[[#This Row],[Order Date]],Superstore_Data[[#This Row],[Ship Date]],"d")</f>
        <v>7</v>
      </c>
      <c r="W5451">
        <f t="shared" si="85"/>
        <v>1</v>
      </c>
    </row>
    <row r="5452" spans="1:23" x14ac:dyDescent="0.3">
      <c r="A5452" s="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s="3">
        <v>331.96</v>
      </c>
      <c r="S5452">
        <v>2</v>
      </c>
      <c r="T5452">
        <v>0</v>
      </c>
      <c r="U5452">
        <v>149.38200000000001</v>
      </c>
      <c r="V5452">
        <f>DATEDIF(Superstore_Data[[#This Row],[Order Date]],Superstore_Data[[#This Row],[Ship Date]],"d")</f>
        <v>7</v>
      </c>
      <c r="W5452">
        <f t="shared" si="85"/>
        <v>1</v>
      </c>
    </row>
    <row r="5453" spans="1:23" x14ac:dyDescent="0.3">
      <c r="A5453" s="2">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s="3">
        <v>40.56</v>
      </c>
      <c r="S5453">
        <v>2</v>
      </c>
      <c r="T5453">
        <v>0</v>
      </c>
      <c r="U5453">
        <v>12.979200000000001</v>
      </c>
      <c r="V5453">
        <f>DATEDIF(Superstore_Data[[#This Row],[Order Date]],Superstore_Data[[#This Row],[Ship Date]],"d")</f>
        <v>7</v>
      </c>
      <c r="W5453">
        <f t="shared" si="85"/>
        <v>1</v>
      </c>
    </row>
    <row r="5454" spans="1:23" x14ac:dyDescent="0.3">
      <c r="A5454" s="2">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s="3">
        <v>86.2</v>
      </c>
      <c r="S5454">
        <v>5</v>
      </c>
      <c r="T5454">
        <v>0</v>
      </c>
      <c r="U5454">
        <v>24.998000000000001</v>
      </c>
      <c r="V5454">
        <f>DATEDIF(Superstore_Data[[#This Row],[Order Date]],Superstore_Data[[#This Row],[Ship Date]],"d")</f>
        <v>7</v>
      </c>
      <c r="W5454">
        <f t="shared" si="85"/>
        <v>1</v>
      </c>
    </row>
    <row r="5455" spans="1:23" x14ac:dyDescent="0.3">
      <c r="A5455" s="2">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s="3">
        <v>38.015999999999998</v>
      </c>
      <c r="S5455">
        <v>6</v>
      </c>
      <c r="T5455">
        <v>0.2</v>
      </c>
      <c r="U5455">
        <v>13.780799999999999</v>
      </c>
      <c r="V5455">
        <f>DATEDIF(Superstore_Data[[#This Row],[Order Date]],Superstore_Data[[#This Row],[Ship Date]],"d")</f>
        <v>4</v>
      </c>
      <c r="W5455">
        <f t="shared" si="85"/>
        <v>1</v>
      </c>
    </row>
    <row r="5456" spans="1:23" x14ac:dyDescent="0.3">
      <c r="A5456" s="2">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s="3">
        <v>8.3840000000000003</v>
      </c>
      <c r="S5456">
        <v>1</v>
      </c>
      <c r="T5456">
        <v>0.2</v>
      </c>
      <c r="U5456">
        <v>0.73360000000000003</v>
      </c>
      <c r="V5456">
        <f>DATEDIF(Superstore_Data[[#This Row],[Order Date]],Superstore_Data[[#This Row],[Ship Date]],"d")</f>
        <v>4</v>
      </c>
      <c r="W5456">
        <f t="shared" si="85"/>
        <v>1</v>
      </c>
    </row>
    <row r="5457" spans="1:23" x14ac:dyDescent="0.3">
      <c r="A5457" s="2">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s="3">
        <v>6.8479999999999999</v>
      </c>
      <c r="S5457">
        <v>2</v>
      </c>
      <c r="T5457">
        <v>0.2</v>
      </c>
      <c r="U5457">
        <v>0.77039999999999997</v>
      </c>
      <c r="V5457">
        <f>DATEDIF(Superstore_Data[[#This Row],[Order Date]],Superstore_Data[[#This Row],[Ship Date]],"d")</f>
        <v>4</v>
      </c>
      <c r="W5457">
        <f t="shared" si="85"/>
        <v>1</v>
      </c>
    </row>
    <row r="5458" spans="1:23" x14ac:dyDescent="0.3">
      <c r="A5458" s="2">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s="3">
        <v>19.600000000000001</v>
      </c>
      <c r="S5458">
        <v>5</v>
      </c>
      <c r="T5458">
        <v>0</v>
      </c>
      <c r="U5458">
        <v>9.6039999999999992</v>
      </c>
      <c r="V5458">
        <f>DATEDIF(Superstore_Data[[#This Row],[Order Date]],Superstore_Data[[#This Row],[Ship Date]],"d")</f>
        <v>4</v>
      </c>
      <c r="W5458">
        <f t="shared" si="85"/>
        <v>1</v>
      </c>
    </row>
    <row r="5459" spans="1:23" x14ac:dyDescent="0.3">
      <c r="A5459" s="2">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s="3">
        <v>68.459999999999994</v>
      </c>
      <c r="S5459">
        <v>2</v>
      </c>
      <c r="T5459">
        <v>0</v>
      </c>
      <c r="U5459">
        <v>20.538</v>
      </c>
      <c r="V5459">
        <f>DATEDIF(Superstore_Data[[#This Row],[Order Date]],Superstore_Data[[#This Row],[Ship Date]],"d")</f>
        <v>4</v>
      </c>
      <c r="W5459">
        <f t="shared" si="85"/>
        <v>1</v>
      </c>
    </row>
    <row r="5460" spans="1:23" x14ac:dyDescent="0.3">
      <c r="A5460" s="2">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s="3">
        <v>13.343999999999999</v>
      </c>
      <c r="S5460">
        <v>6</v>
      </c>
      <c r="T5460">
        <v>0.2</v>
      </c>
      <c r="U5460">
        <v>4.3368000000000002</v>
      </c>
      <c r="V5460">
        <f>DATEDIF(Superstore_Data[[#This Row],[Order Date]],Superstore_Data[[#This Row],[Ship Date]],"d")</f>
        <v>2</v>
      </c>
      <c r="W5460">
        <f t="shared" si="85"/>
        <v>1</v>
      </c>
    </row>
    <row r="5461" spans="1:23" x14ac:dyDescent="0.3">
      <c r="A5461" s="2">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s="3">
        <v>1478.2719999999999</v>
      </c>
      <c r="S5461">
        <v>8</v>
      </c>
      <c r="T5461">
        <v>0.2</v>
      </c>
      <c r="U5461">
        <v>92.391999999999996</v>
      </c>
      <c r="V5461">
        <f>DATEDIF(Superstore_Data[[#This Row],[Order Date]],Superstore_Data[[#This Row],[Ship Date]],"d")</f>
        <v>2</v>
      </c>
      <c r="W5461">
        <f t="shared" si="85"/>
        <v>1</v>
      </c>
    </row>
    <row r="5462" spans="1:23" x14ac:dyDescent="0.3">
      <c r="A5462" s="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s="3">
        <v>16.271999999999998</v>
      </c>
      <c r="S5462">
        <v>1</v>
      </c>
      <c r="T5462">
        <v>0.2</v>
      </c>
      <c r="U5462">
        <v>-3.8645999999999998</v>
      </c>
      <c r="V5462">
        <f>DATEDIF(Superstore_Data[[#This Row],[Order Date]],Superstore_Data[[#This Row],[Ship Date]],"d")</f>
        <v>4</v>
      </c>
      <c r="W5462">
        <f t="shared" si="85"/>
        <v>1</v>
      </c>
    </row>
    <row r="5463" spans="1:23" x14ac:dyDescent="0.3">
      <c r="A5463" s="2">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s="3">
        <v>9.24</v>
      </c>
      <c r="S5463">
        <v>3</v>
      </c>
      <c r="T5463">
        <v>0</v>
      </c>
      <c r="U5463">
        <v>4.4352</v>
      </c>
      <c r="V5463">
        <f>DATEDIF(Superstore_Data[[#This Row],[Order Date]],Superstore_Data[[#This Row],[Ship Date]],"d")</f>
        <v>6</v>
      </c>
      <c r="W5463">
        <f t="shared" si="85"/>
        <v>1</v>
      </c>
    </row>
    <row r="5464" spans="1:23" x14ac:dyDescent="0.3">
      <c r="A5464" s="2">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s="3">
        <v>32.340000000000003</v>
      </c>
      <c r="S5464">
        <v>10</v>
      </c>
      <c r="T5464">
        <v>0.7</v>
      </c>
      <c r="U5464">
        <v>-23.716000000000001</v>
      </c>
      <c r="V5464">
        <f>DATEDIF(Superstore_Data[[#This Row],[Order Date]],Superstore_Data[[#This Row],[Ship Date]],"d")</f>
        <v>1</v>
      </c>
      <c r="W5464">
        <f t="shared" si="85"/>
        <v>1</v>
      </c>
    </row>
    <row r="5465" spans="1:23" x14ac:dyDescent="0.3">
      <c r="A5465" s="2">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s="3">
        <v>56.064</v>
      </c>
      <c r="S5465">
        <v>4</v>
      </c>
      <c r="T5465">
        <v>0.2</v>
      </c>
      <c r="U5465">
        <v>19.622399999999999</v>
      </c>
      <c r="V5465">
        <f>DATEDIF(Superstore_Data[[#This Row],[Order Date]],Superstore_Data[[#This Row],[Ship Date]],"d")</f>
        <v>1</v>
      </c>
      <c r="W5465">
        <f t="shared" si="85"/>
        <v>1</v>
      </c>
    </row>
    <row r="5466" spans="1:23" x14ac:dyDescent="0.3">
      <c r="A5466" s="2">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s="3">
        <v>108.72</v>
      </c>
      <c r="S5466">
        <v>5</v>
      </c>
      <c r="T5466">
        <v>0.2</v>
      </c>
      <c r="U5466">
        <v>36.692999999999998</v>
      </c>
      <c r="V5466">
        <f>DATEDIF(Superstore_Data[[#This Row],[Order Date]],Superstore_Data[[#This Row],[Ship Date]],"d")</f>
        <v>1</v>
      </c>
      <c r="W5466">
        <f t="shared" si="85"/>
        <v>1</v>
      </c>
    </row>
    <row r="5467" spans="1:23" x14ac:dyDescent="0.3">
      <c r="A5467" s="2">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s="3">
        <v>181.47</v>
      </c>
      <c r="S5467">
        <v>5</v>
      </c>
      <c r="T5467">
        <v>0.7</v>
      </c>
      <c r="U5467">
        <v>-320.59699999999998</v>
      </c>
      <c r="V5467">
        <f>DATEDIF(Superstore_Data[[#This Row],[Order Date]],Superstore_Data[[#This Row],[Ship Date]],"d")</f>
        <v>1</v>
      </c>
      <c r="W5467">
        <f t="shared" si="85"/>
        <v>1</v>
      </c>
    </row>
    <row r="5468" spans="1:23" x14ac:dyDescent="0.3">
      <c r="A5468" s="2">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s="3">
        <v>16.175999999999998</v>
      </c>
      <c r="S5468">
        <v>3</v>
      </c>
      <c r="T5468">
        <v>0.2</v>
      </c>
      <c r="U5468">
        <v>6.0659999999999998</v>
      </c>
      <c r="V5468">
        <f>DATEDIF(Superstore_Data[[#This Row],[Order Date]],Superstore_Data[[#This Row],[Ship Date]],"d")</f>
        <v>5</v>
      </c>
      <c r="W5468">
        <f t="shared" si="85"/>
        <v>1</v>
      </c>
    </row>
    <row r="5469" spans="1:23" x14ac:dyDescent="0.3">
      <c r="A5469" s="2">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s="3">
        <v>122.352</v>
      </c>
      <c r="S5469">
        <v>3</v>
      </c>
      <c r="T5469">
        <v>0.2</v>
      </c>
      <c r="U5469">
        <v>13.7646</v>
      </c>
      <c r="V5469">
        <f>DATEDIF(Superstore_Data[[#This Row],[Order Date]],Superstore_Data[[#This Row],[Ship Date]],"d")</f>
        <v>5</v>
      </c>
      <c r="W5469">
        <f t="shared" si="85"/>
        <v>1</v>
      </c>
    </row>
    <row r="5470" spans="1:23" x14ac:dyDescent="0.3">
      <c r="A5470" s="2">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s="3">
        <v>585.55200000000002</v>
      </c>
      <c r="S5470">
        <v>3</v>
      </c>
      <c r="T5470">
        <v>0.2</v>
      </c>
      <c r="U5470">
        <v>73.194000000000003</v>
      </c>
      <c r="V5470">
        <f>DATEDIF(Superstore_Data[[#This Row],[Order Date]],Superstore_Data[[#This Row],[Ship Date]],"d")</f>
        <v>1</v>
      </c>
      <c r="W5470">
        <f t="shared" si="85"/>
        <v>1</v>
      </c>
    </row>
    <row r="5471" spans="1:23" x14ac:dyDescent="0.3">
      <c r="A5471" s="2">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s="3">
        <v>19.440000000000001</v>
      </c>
      <c r="S5471">
        <v>3</v>
      </c>
      <c r="T5471">
        <v>0</v>
      </c>
      <c r="U5471">
        <v>9.3312000000000008</v>
      </c>
      <c r="V5471">
        <f>DATEDIF(Superstore_Data[[#This Row],[Order Date]],Superstore_Data[[#This Row],[Ship Date]],"d")</f>
        <v>1</v>
      </c>
      <c r="W5471">
        <f t="shared" si="85"/>
        <v>1</v>
      </c>
    </row>
    <row r="5472" spans="1:23" x14ac:dyDescent="0.3">
      <c r="A5472" s="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s="3">
        <v>123.92</v>
      </c>
      <c r="S5472">
        <v>5</v>
      </c>
      <c r="T5472">
        <v>0.2</v>
      </c>
      <c r="U5472">
        <v>9.2940000000000005</v>
      </c>
      <c r="V5472">
        <f>DATEDIF(Superstore_Data[[#This Row],[Order Date]],Superstore_Data[[#This Row],[Ship Date]],"d")</f>
        <v>5</v>
      </c>
      <c r="W5472">
        <f t="shared" si="85"/>
        <v>1</v>
      </c>
    </row>
    <row r="5473" spans="1:23" x14ac:dyDescent="0.3">
      <c r="A5473" s="2">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s="3">
        <v>13.36</v>
      </c>
      <c r="S5473">
        <v>5</v>
      </c>
      <c r="T5473">
        <v>0.2</v>
      </c>
      <c r="U5473">
        <v>4.008</v>
      </c>
      <c r="V5473">
        <f>DATEDIF(Superstore_Data[[#This Row],[Order Date]],Superstore_Data[[#This Row],[Ship Date]],"d")</f>
        <v>4</v>
      </c>
      <c r="W5473">
        <f t="shared" si="85"/>
        <v>1</v>
      </c>
    </row>
    <row r="5474" spans="1:23" x14ac:dyDescent="0.3">
      <c r="A5474" s="2">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s="3">
        <v>78.256</v>
      </c>
      <c r="S5474">
        <v>2</v>
      </c>
      <c r="T5474">
        <v>0.2</v>
      </c>
      <c r="U5474">
        <v>-17.607600000000001</v>
      </c>
      <c r="V5474">
        <f>DATEDIF(Superstore_Data[[#This Row],[Order Date]],Superstore_Data[[#This Row],[Ship Date]],"d")</f>
        <v>4</v>
      </c>
      <c r="W5474">
        <f t="shared" si="85"/>
        <v>1</v>
      </c>
    </row>
    <row r="5475" spans="1:23" x14ac:dyDescent="0.3">
      <c r="A5475" s="2">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s="3">
        <v>102.018</v>
      </c>
      <c r="S5475">
        <v>7</v>
      </c>
      <c r="T5475">
        <v>0.7</v>
      </c>
      <c r="U5475">
        <v>-183.63239999999999</v>
      </c>
      <c r="V5475">
        <f>DATEDIF(Superstore_Data[[#This Row],[Order Date]],Superstore_Data[[#This Row],[Ship Date]],"d")</f>
        <v>4</v>
      </c>
      <c r="W5475">
        <f t="shared" si="85"/>
        <v>1</v>
      </c>
    </row>
    <row r="5476" spans="1:23" x14ac:dyDescent="0.3">
      <c r="A5476" s="2">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3">
        <v>750.68</v>
      </c>
      <c r="S5476">
        <v>2</v>
      </c>
      <c r="T5476">
        <v>0</v>
      </c>
      <c r="U5476">
        <v>37.533999999999999</v>
      </c>
      <c r="V5476">
        <f>DATEDIF(Superstore_Data[[#This Row],[Order Date]],Superstore_Data[[#This Row],[Ship Date]],"d")</f>
        <v>0</v>
      </c>
      <c r="W5476">
        <f t="shared" si="85"/>
        <v>1</v>
      </c>
    </row>
    <row r="5477" spans="1:23" x14ac:dyDescent="0.3">
      <c r="A5477" s="2">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s="3">
        <v>44.4</v>
      </c>
      <c r="S5477">
        <v>3</v>
      </c>
      <c r="T5477">
        <v>0</v>
      </c>
      <c r="U5477">
        <v>22.2</v>
      </c>
      <c r="V5477">
        <f>DATEDIF(Superstore_Data[[#This Row],[Order Date]],Superstore_Data[[#This Row],[Ship Date]],"d")</f>
        <v>3</v>
      </c>
      <c r="W5477">
        <f t="shared" si="85"/>
        <v>1</v>
      </c>
    </row>
    <row r="5478" spans="1:23" x14ac:dyDescent="0.3">
      <c r="A5478" s="2">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s="3">
        <v>84.55</v>
      </c>
      <c r="S5478">
        <v>5</v>
      </c>
      <c r="T5478">
        <v>0</v>
      </c>
      <c r="U5478">
        <v>22.828499999999998</v>
      </c>
      <c r="V5478">
        <f>DATEDIF(Superstore_Data[[#This Row],[Order Date]],Superstore_Data[[#This Row],[Ship Date]],"d")</f>
        <v>3</v>
      </c>
      <c r="W5478">
        <f t="shared" si="85"/>
        <v>1</v>
      </c>
    </row>
    <row r="5479" spans="1:23" x14ac:dyDescent="0.3">
      <c r="A5479" s="2">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s="3">
        <v>17.940000000000001</v>
      </c>
      <c r="S5479">
        <v>3</v>
      </c>
      <c r="T5479">
        <v>0</v>
      </c>
      <c r="U5479">
        <v>8.7905999999999995</v>
      </c>
      <c r="V5479">
        <f>DATEDIF(Superstore_Data[[#This Row],[Order Date]],Superstore_Data[[#This Row],[Ship Date]],"d")</f>
        <v>3</v>
      </c>
      <c r="W5479">
        <f t="shared" si="85"/>
        <v>1</v>
      </c>
    </row>
    <row r="5480" spans="1:23" x14ac:dyDescent="0.3">
      <c r="A5480" s="2">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s="3">
        <v>128.4</v>
      </c>
      <c r="S5480">
        <v>3</v>
      </c>
      <c r="T5480">
        <v>0</v>
      </c>
      <c r="U5480">
        <v>62.915999999999997</v>
      </c>
      <c r="V5480">
        <f>DATEDIF(Superstore_Data[[#This Row],[Order Date]],Superstore_Data[[#This Row],[Ship Date]],"d")</f>
        <v>4</v>
      </c>
      <c r="W5480">
        <f t="shared" si="85"/>
        <v>1</v>
      </c>
    </row>
    <row r="5481" spans="1:23" x14ac:dyDescent="0.3">
      <c r="A5481" s="2">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s="3">
        <v>1.869</v>
      </c>
      <c r="S5481">
        <v>1</v>
      </c>
      <c r="T5481">
        <v>0.7</v>
      </c>
      <c r="U5481">
        <v>-1.3083</v>
      </c>
      <c r="V5481">
        <f>DATEDIF(Superstore_Data[[#This Row],[Order Date]],Superstore_Data[[#This Row],[Ship Date]],"d")</f>
        <v>4</v>
      </c>
      <c r="W5481">
        <f t="shared" si="85"/>
        <v>1</v>
      </c>
    </row>
    <row r="5482" spans="1:23" x14ac:dyDescent="0.3">
      <c r="A5482" s="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s="3">
        <v>103.19199999999999</v>
      </c>
      <c r="S5482">
        <v>1</v>
      </c>
      <c r="T5482">
        <v>0.2</v>
      </c>
      <c r="U5482">
        <v>11.6091</v>
      </c>
      <c r="V5482">
        <f>DATEDIF(Superstore_Data[[#This Row],[Order Date]],Superstore_Data[[#This Row],[Ship Date]],"d")</f>
        <v>6</v>
      </c>
      <c r="W5482">
        <f t="shared" si="85"/>
        <v>1</v>
      </c>
    </row>
    <row r="5483" spans="1:23" x14ac:dyDescent="0.3">
      <c r="A5483" s="2">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s="3">
        <v>36</v>
      </c>
      <c r="S5483">
        <v>2</v>
      </c>
      <c r="T5483">
        <v>0</v>
      </c>
      <c r="U5483">
        <v>6.48</v>
      </c>
      <c r="V5483">
        <f>DATEDIF(Superstore_Data[[#This Row],[Order Date]],Superstore_Data[[#This Row],[Ship Date]],"d")</f>
        <v>6</v>
      </c>
      <c r="W5483">
        <f t="shared" si="85"/>
        <v>1</v>
      </c>
    </row>
    <row r="5484" spans="1:23" x14ac:dyDescent="0.3">
      <c r="A5484" s="2">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s="3">
        <v>239.96</v>
      </c>
      <c r="S5484">
        <v>4</v>
      </c>
      <c r="T5484">
        <v>0</v>
      </c>
      <c r="U5484">
        <v>115.1808</v>
      </c>
      <c r="V5484">
        <f>DATEDIF(Superstore_Data[[#This Row],[Order Date]],Superstore_Data[[#This Row],[Ship Date]],"d")</f>
        <v>6</v>
      </c>
      <c r="W5484">
        <f t="shared" si="85"/>
        <v>1</v>
      </c>
    </row>
    <row r="5485" spans="1:23" x14ac:dyDescent="0.3">
      <c r="A5485" s="2">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s="3">
        <v>40.68</v>
      </c>
      <c r="S5485">
        <v>2</v>
      </c>
      <c r="T5485">
        <v>0</v>
      </c>
      <c r="U5485">
        <v>0.40679999999999999</v>
      </c>
      <c r="V5485">
        <f>DATEDIF(Superstore_Data[[#This Row],[Order Date]],Superstore_Data[[#This Row],[Ship Date]],"d")</f>
        <v>6</v>
      </c>
      <c r="W5485">
        <f t="shared" si="85"/>
        <v>1</v>
      </c>
    </row>
    <row r="5486" spans="1:23" x14ac:dyDescent="0.3">
      <c r="A5486" s="2">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s="3">
        <v>419.13600000000002</v>
      </c>
      <c r="S5486">
        <v>4</v>
      </c>
      <c r="T5486">
        <v>0.2</v>
      </c>
      <c r="U5486">
        <v>-68.1096</v>
      </c>
      <c r="V5486">
        <f>DATEDIF(Superstore_Data[[#This Row],[Order Date]],Superstore_Data[[#This Row],[Ship Date]],"d")</f>
        <v>5</v>
      </c>
      <c r="W5486">
        <f t="shared" si="85"/>
        <v>1</v>
      </c>
    </row>
    <row r="5487" spans="1:23" x14ac:dyDescent="0.3">
      <c r="A5487" s="2">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s="3">
        <v>23.472000000000001</v>
      </c>
      <c r="S5487">
        <v>3</v>
      </c>
      <c r="T5487">
        <v>0.2</v>
      </c>
      <c r="U5487">
        <v>7.6284000000000001</v>
      </c>
      <c r="V5487">
        <f>DATEDIF(Superstore_Data[[#This Row],[Order Date]],Superstore_Data[[#This Row],[Ship Date]],"d")</f>
        <v>5</v>
      </c>
      <c r="W5487">
        <f t="shared" si="85"/>
        <v>1</v>
      </c>
    </row>
    <row r="5488" spans="1:23" x14ac:dyDescent="0.3">
      <c r="A5488" s="2">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3">
        <v>3.5920000000000001</v>
      </c>
      <c r="S5488">
        <v>4</v>
      </c>
      <c r="T5488">
        <v>0.8</v>
      </c>
      <c r="U5488">
        <v>-6.2859999999999996</v>
      </c>
      <c r="V5488">
        <f>DATEDIF(Superstore_Data[[#This Row],[Order Date]],Superstore_Data[[#This Row],[Ship Date]],"d")</f>
        <v>5</v>
      </c>
      <c r="W5488">
        <f t="shared" si="85"/>
        <v>1</v>
      </c>
    </row>
    <row r="5489" spans="1:23" x14ac:dyDescent="0.3">
      <c r="A5489" s="2">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s="3">
        <v>23.975999999999999</v>
      </c>
      <c r="S5489">
        <v>3</v>
      </c>
      <c r="T5489">
        <v>0.2</v>
      </c>
      <c r="U5489">
        <v>-5.6943000000000001</v>
      </c>
      <c r="V5489">
        <f>DATEDIF(Superstore_Data[[#This Row],[Order Date]],Superstore_Data[[#This Row],[Ship Date]],"d")</f>
        <v>3</v>
      </c>
      <c r="W5489">
        <f t="shared" si="85"/>
        <v>1</v>
      </c>
    </row>
    <row r="5490" spans="1:23" x14ac:dyDescent="0.3">
      <c r="A5490" s="2">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s="3">
        <v>6.2640000000000002</v>
      </c>
      <c r="S5490">
        <v>3</v>
      </c>
      <c r="T5490">
        <v>0.2</v>
      </c>
      <c r="U5490">
        <v>2.0358000000000001</v>
      </c>
      <c r="V5490">
        <f>DATEDIF(Superstore_Data[[#This Row],[Order Date]],Superstore_Data[[#This Row],[Ship Date]],"d")</f>
        <v>3</v>
      </c>
      <c r="W5490">
        <f t="shared" si="85"/>
        <v>1</v>
      </c>
    </row>
    <row r="5491" spans="1:23" x14ac:dyDescent="0.3">
      <c r="A5491" s="2">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s="3">
        <v>20.808</v>
      </c>
      <c r="S5491">
        <v>3</v>
      </c>
      <c r="T5491">
        <v>0.2</v>
      </c>
      <c r="U5491">
        <v>1.8207</v>
      </c>
      <c r="V5491">
        <f>DATEDIF(Superstore_Data[[#This Row],[Order Date]],Superstore_Data[[#This Row],[Ship Date]],"d")</f>
        <v>3</v>
      </c>
      <c r="W5491">
        <f t="shared" si="85"/>
        <v>1</v>
      </c>
    </row>
    <row r="5492" spans="1:23" x14ac:dyDescent="0.3">
      <c r="A5492" s="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s="3">
        <v>218.352</v>
      </c>
      <c r="S5492">
        <v>3</v>
      </c>
      <c r="T5492">
        <v>0.2</v>
      </c>
      <c r="U5492">
        <v>-19.105799999999999</v>
      </c>
      <c r="V5492">
        <f>DATEDIF(Superstore_Data[[#This Row],[Order Date]],Superstore_Data[[#This Row],[Ship Date]],"d")</f>
        <v>3</v>
      </c>
      <c r="W5492">
        <f t="shared" si="85"/>
        <v>1</v>
      </c>
    </row>
    <row r="5493" spans="1:23" x14ac:dyDescent="0.3">
      <c r="A5493" s="2">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s="3">
        <v>18.16</v>
      </c>
      <c r="S5493">
        <v>2</v>
      </c>
      <c r="T5493">
        <v>0.2</v>
      </c>
      <c r="U5493">
        <v>1.8160000000000001</v>
      </c>
      <c r="V5493">
        <f>DATEDIF(Superstore_Data[[#This Row],[Order Date]],Superstore_Data[[#This Row],[Ship Date]],"d")</f>
        <v>1</v>
      </c>
      <c r="W5493">
        <f t="shared" si="85"/>
        <v>1</v>
      </c>
    </row>
    <row r="5494" spans="1:23" x14ac:dyDescent="0.3">
      <c r="A5494" s="2">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s="3">
        <v>7.36</v>
      </c>
      <c r="S5494">
        <v>2</v>
      </c>
      <c r="T5494">
        <v>0</v>
      </c>
      <c r="U5494">
        <v>0.1472</v>
      </c>
      <c r="V5494">
        <f>DATEDIF(Superstore_Data[[#This Row],[Order Date]],Superstore_Data[[#This Row],[Ship Date]],"d")</f>
        <v>0</v>
      </c>
      <c r="W5494">
        <f t="shared" si="85"/>
        <v>1</v>
      </c>
    </row>
    <row r="5495" spans="1:23" x14ac:dyDescent="0.3">
      <c r="A5495" s="2">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s="3">
        <v>41.4</v>
      </c>
      <c r="S5495">
        <v>4</v>
      </c>
      <c r="T5495">
        <v>0</v>
      </c>
      <c r="U5495">
        <v>19.872</v>
      </c>
      <c r="V5495">
        <f>DATEDIF(Superstore_Data[[#This Row],[Order Date]],Superstore_Data[[#This Row],[Ship Date]],"d")</f>
        <v>0</v>
      </c>
      <c r="W5495">
        <f t="shared" si="85"/>
        <v>1</v>
      </c>
    </row>
    <row r="5496" spans="1:23" x14ac:dyDescent="0.3">
      <c r="A5496" s="2">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s="3">
        <v>411.33199999999999</v>
      </c>
      <c r="S5496">
        <v>4</v>
      </c>
      <c r="T5496">
        <v>0.15</v>
      </c>
      <c r="U5496">
        <v>-4.8391999999999999</v>
      </c>
      <c r="V5496">
        <f>DATEDIF(Superstore_Data[[#This Row],[Order Date]],Superstore_Data[[#This Row],[Ship Date]],"d")</f>
        <v>0</v>
      </c>
      <c r="W5496">
        <f t="shared" si="85"/>
        <v>1</v>
      </c>
    </row>
    <row r="5497" spans="1:23" x14ac:dyDescent="0.3">
      <c r="A5497" s="2">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s="3">
        <v>7.6559999999999997</v>
      </c>
      <c r="S5497">
        <v>4</v>
      </c>
      <c r="T5497">
        <v>0.7</v>
      </c>
      <c r="U5497">
        <v>-6.1247999999999996</v>
      </c>
      <c r="V5497">
        <f>DATEDIF(Superstore_Data[[#This Row],[Order Date]],Superstore_Data[[#This Row],[Ship Date]],"d")</f>
        <v>4</v>
      </c>
      <c r="W5497">
        <f t="shared" si="85"/>
        <v>1</v>
      </c>
    </row>
    <row r="5498" spans="1:23" x14ac:dyDescent="0.3">
      <c r="A5498" s="2">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s="3">
        <v>63.92</v>
      </c>
      <c r="S5498">
        <v>2</v>
      </c>
      <c r="T5498">
        <v>0.2</v>
      </c>
      <c r="U5498">
        <v>19.175999999999998</v>
      </c>
      <c r="V5498">
        <f>DATEDIF(Superstore_Data[[#This Row],[Order Date]],Superstore_Data[[#This Row],[Ship Date]],"d")</f>
        <v>4</v>
      </c>
      <c r="W5498">
        <f t="shared" si="85"/>
        <v>1</v>
      </c>
    </row>
    <row r="5499" spans="1:23" x14ac:dyDescent="0.3">
      <c r="A5499" s="2">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s="3">
        <v>6.56</v>
      </c>
      <c r="S5499">
        <v>2</v>
      </c>
      <c r="T5499">
        <v>0</v>
      </c>
      <c r="U5499">
        <v>1.9024000000000001</v>
      </c>
      <c r="V5499">
        <f>DATEDIF(Superstore_Data[[#This Row],[Order Date]],Superstore_Data[[#This Row],[Ship Date]],"d")</f>
        <v>3</v>
      </c>
      <c r="W5499">
        <f t="shared" si="85"/>
        <v>1</v>
      </c>
    </row>
    <row r="5500" spans="1:23" x14ac:dyDescent="0.3">
      <c r="A5500" s="2">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s="3">
        <v>7.83</v>
      </c>
      <c r="S5500">
        <v>3</v>
      </c>
      <c r="T5500">
        <v>0</v>
      </c>
      <c r="U5500">
        <v>3.6017999999999999</v>
      </c>
      <c r="V5500">
        <f>DATEDIF(Superstore_Data[[#This Row],[Order Date]],Superstore_Data[[#This Row],[Ship Date]],"d")</f>
        <v>3</v>
      </c>
      <c r="W5500">
        <f t="shared" si="85"/>
        <v>1</v>
      </c>
    </row>
    <row r="5501" spans="1:23" x14ac:dyDescent="0.3">
      <c r="A5501" s="2">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3">
        <v>41.9</v>
      </c>
      <c r="S5501">
        <v>2</v>
      </c>
      <c r="T5501">
        <v>0</v>
      </c>
      <c r="U5501">
        <v>8.7989999999999995</v>
      </c>
      <c r="V5501">
        <f>DATEDIF(Superstore_Data[[#This Row],[Order Date]],Superstore_Data[[#This Row],[Ship Date]],"d")</f>
        <v>3</v>
      </c>
      <c r="W5501">
        <f t="shared" si="85"/>
        <v>1</v>
      </c>
    </row>
    <row r="5502" spans="1:23" x14ac:dyDescent="0.3">
      <c r="A5502" s="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s="3">
        <v>664.14599999999996</v>
      </c>
      <c r="S5502">
        <v>6</v>
      </c>
      <c r="T5502">
        <v>0.1</v>
      </c>
      <c r="U5502">
        <v>88.552800000000005</v>
      </c>
      <c r="V5502">
        <f>DATEDIF(Superstore_Data[[#This Row],[Order Date]],Superstore_Data[[#This Row],[Ship Date]],"d")</f>
        <v>3</v>
      </c>
      <c r="W5502">
        <f t="shared" si="85"/>
        <v>1</v>
      </c>
    </row>
    <row r="5503" spans="1:23" x14ac:dyDescent="0.3">
      <c r="A5503" s="2">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s="3">
        <v>8.9600000000000009</v>
      </c>
      <c r="S5503">
        <v>2</v>
      </c>
      <c r="T5503">
        <v>0</v>
      </c>
      <c r="U5503">
        <v>4.3903999999999996</v>
      </c>
      <c r="V5503">
        <f>DATEDIF(Superstore_Data[[#This Row],[Order Date]],Superstore_Data[[#This Row],[Ship Date]],"d")</f>
        <v>3</v>
      </c>
      <c r="W5503">
        <f t="shared" si="85"/>
        <v>1</v>
      </c>
    </row>
    <row r="5504" spans="1:23" x14ac:dyDescent="0.3">
      <c r="A5504" s="2">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s="3">
        <v>3.3119999999999998</v>
      </c>
      <c r="S5504">
        <v>1</v>
      </c>
      <c r="T5504">
        <v>0.2</v>
      </c>
      <c r="U5504">
        <v>0.66239999999999999</v>
      </c>
      <c r="V5504">
        <f>DATEDIF(Superstore_Data[[#This Row],[Order Date]],Superstore_Data[[#This Row],[Ship Date]],"d")</f>
        <v>4</v>
      </c>
      <c r="W5504">
        <f t="shared" si="85"/>
        <v>1</v>
      </c>
    </row>
    <row r="5505" spans="1:23" x14ac:dyDescent="0.3">
      <c r="A5505" s="2">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s="3">
        <v>20.135999999999999</v>
      </c>
      <c r="S5505">
        <v>3</v>
      </c>
      <c r="T5505">
        <v>0.2</v>
      </c>
      <c r="U5505">
        <v>1.2585</v>
      </c>
      <c r="V5505">
        <f>DATEDIF(Superstore_Data[[#This Row],[Order Date]],Superstore_Data[[#This Row],[Ship Date]],"d")</f>
        <v>4</v>
      </c>
      <c r="W5505">
        <f t="shared" si="85"/>
        <v>1</v>
      </c>
    </row>
    <row r="5506" spans="1:23" x14ac:dyDescent="0.3">
      <c r="A5506" s="2">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s="3">
        <v>8.8559999999999999</v>
      </c>
      <c r="S5506">
        <v>3</v>
      </c>
      <c r="T5506">
        <v>0.2</v>
      </c>
      <c r="U5506">
        <v>2.8782000000000001</v>
      </c>
      <c r="V5506">
        <f>DATEDIF(Superstore_Data[[#This Row],[Order Date]],Superstore_Data[[#This Row],[Ship Date]],"d")</f>
        <v>4</v>
      </c>
      <c r="W5506">
        <f t="shared" ref="W5506:W5569" si="86">COUNTIF($A:$A,A5506)</f>
        <v>1</v>
      </c>
    </row>
    <row r="5507" spans="1:23" x14ac:dyDescent="0.3">
      <c r="A5507" s="2">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s="3">
        <v>859.2</v>
      </c>
      <c r="S5507">
        <v>4</v>
      </c>
      <c r="T5507">
        <v>0.4</v>
      </c>
      <c r="U5507">
        <v>-186.16</v>
      </c>
      <c r="V5507">
        <f>DATEDIF(Superstore_Data[[#This Row],[Order Date]],Superstore_Data[[#This Row],[Ship Date]],"d")</f>
        <v>4</v>
      </c>
      <c r="W5507">
        <f t="shared" si="86"/>
        <v>1</v>
      </c>
    </row>
    <row r="5508" spans="1:23" x14ac:dyDescent="0.3">
      <c r="A5508" s="2">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s="3">
        <v>61.96</v>
      </c>
      <c r="S5508">
        <v>2</v>
      </c>
      <c r="T5508">
        <v>0</v>
      </c>
      <c r="U5508">
        <v>27.882000000000001</v>
      </c>
      <c r="V5508">
        <f>DATEDIF(Superstore_Data[[#This Row],[Order Date]],Superstore_Data[[#This Row],[Ship Date]],"d")</f>
        <v>0</v>
      </c>
      <c r="W5508">
        <f t="shared" si="86"/>
        <v>1</v>
      </c>
    </row>
    <row r="5509" spans="1:23" x14ac:dyDescent="0.3">
      <c r="A5509" s="2">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s="3">
        <v>17.920000000000002</v>
      </c>
      <c r="S5509">
        <v>4</v>
      </c>
      <c r="T5509">
        <v>0</v>
      </c>
      <c r="U5509">
        <v>8.6015999999999995</v>
      </c>
      <c r="V5509">
        <f>DATEDIF(Superstore_Data[[#This Row],[Order Date]],Superstore_Data[[#This Row],[Ship Date]],"d")</f>
        <v>6</v>
      </c>
      <c r="W5509">
        <f t="shared" si="86"/>
        <v>1</v>
      </c>
    </row>
    <row r="5510" spans="1:23" x14ac:dyDescent="0.3">
      <c r="A5510" s="2">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s="3">
        <v>145.9</v>
      </c>
      <c r="S5510">
        <v>5</v>
      </c>
      <c r="T5510">
        <v>0</v>
      </c>
      <c r="U5510">
        <v>62.737000000000002</v>
      </c>
      <c r="V5510">
        <f>DATEDIF(Superstore_Data[[#This Row],[Order Date]],Superstore_Data[[#This Row],[Ship Date]],"d")</f>
        <v>4</v>
      </c>
      <c r="W5510">
        <f t="shared" si="86"/>
        <v>1</v>
      </c>
    </row>
    <row r="5511" spans="1:23" x14ac:dyDescent="0.3">
      <c r="A5511" s="2">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s="3">
        <v>56.704000000000001</v>
      </c>
      <c r="S5511">
        <v>2</v>
      </c>
      <c r="T5511">
        <v>0.2</v>
      </c>
      <c r="U5511">
        <v>19.137599999999999</v>
      </c>
      <c r="V5511">
        <f>DATEDIF(Superstore_Data[[#This Row],[Order Date]],Superstore_Data[[#This Row],[Ship Date]],"d")</f>
        <v>5</v>
      </c>
      <c r="W5511">
        <f t="shared" si="86"/>
        <v>1</v>
      </c>
    </row>
    <row r="5512" spans="1:23" x14ac:dyDescent="0.3">
      <c r="A5512" s="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s="3">
        <v>11.12</v>
      </c>
      <c r="S5512">
        <v>2</v>
      </c>
      <c r="T5512">
        <v>0.2</v>
      </c>
      <c r="U5512">
        <v>3.4750000000000001</v>
      </c>
      <c r="V5512">
        <f>DATEDIF(Superstore_Data[[#This Row],[Order Date]],Superstore_Data[[#This Row],[Ship Date]],"d")</f>
        <v>5</v>
      </c>
      <c r="W5512">
        <f t="shared" si="86"/>
        <v>1</v>
      </c>
    </row>
    <row r="5513" spans="1:23" x14ac:dyDescent="0.3">
      <c r="A5513" s="2">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s="3">
        <v>32.896000000000001</v>
      </c>
      <c r="S5513">
        <v>4</v>
      </c>
      <c r="T5513">
        <v>0.2</v>
      </c>
      <c r="U5513">
        <v>11.102399999999999</v>
      </c>
      <c r="V5513">
        <f>DATEDIF(Superstore_Data[[#This Row],[Order Date]],Superstore_Data[[#This Row],[Ship Date]],"d")</f>
        <v>6</v>
      </c>
      <c r="W5513">
        <f t="shared" si="86"/>
        <v>1</v>
      </c>
    </row>
    <row r="5514" spans="1:23" x14ac:dyDescent="0.3">
      <c r="A5514" s="2">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s="3">
        <v>22.776</v>
      </c>
      <c r="S5514">
        <v>3</v>
      </c>
      <c r="T5514">
        <v>0.2</v>
      </c>
      <c r="U5514">
        <v>7.6868999999999996</v>
      </c>
      <c r="V5514">
        <f>DATEDIF(Superstore_Data[[#This Row],[Order Date]],Superstore_Data[[#This Row],[Ship Date]],"d")</f>
        <v>6</v>
      </c>
      <c r="W5514">
        <f t="shared" si="86"/>
        <v>1</v>
      </c>
    </row>
    <row r="5515" spans="1:23" x14ac:dyDescent="0.3">
      <c r="A5515" s="2">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s="3">
        <v>239.97</v>
      </c>
      <c r="S5515">
        <v>3</v>
      </c>
      <c r="T5515">
        <v>0</v>
      </c>
      <c r="U5515">
        <v>2.3997000000000002</v>
      </c>
      <c r="V5515">
        <f>DATEDIF(Superstore_Data[[#This Row],[Order Date]],Superstore_Data[[#This Row],[Ship Date]],"d")</f>
        <v>2</v>
      </c>
      <c r="W5515">
        <f t="shared" si="86"/>
        <v>1</v>
      </c>
    </row>
    <row r="5516" spans="1:23" x14ac:dyDescent="0.3">
      <c r="A5516" s="2">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s="3">
        <v>160.32</v>
      </c>
      <c r="S5516">
        <v>2</v>
      </c>
      <c r="T5516">
        <v>0</v>
      </c>
      <c r="U5516">
        <v>44.889600000000002</v>
      </c>
      <c r="V5516">
        <f>DATEDIF(Superstore_Data[[#This Row],[Order Date]],Superstore_Data[[#This Row],[Ship Date]],"d")</f>
        <v>2</v>
      </c>
      <c r="W5516">
        <f t="shared" si="86"/>
        <v>1</v>
      </c>
    </row>
    <row r="5517" spans="1:23" x14ac:dyDescent="0.3">
      <c r="A5517" s="2">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s="3">
        <v>128.85</v>
      </c>
      <c r="S5517">
        <v>3</v>
      </c>
      <c r="T5517">
        <v>0</v>
      </c>
      <c r="U5517">
        <v>3.8654999999999999</v>
      </c>
      <c r="V5517">
        <f>DATEDIF(Superstore_Data[[#This Row],[Order Date]],Superstore_Data[[#This Row],[Ship Date]],"d")</f>
        <v>2</v>
      </c>
      <c r="W5517">
        <f t="shared" si="86"/>
        <v>1</v>
      </c>
    </row>
    <row r="5518" spans="1:23" x14ac:dyDescent="0.3">
      <c r="A5518" s="2">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s="3">
        <v>1319.96</v>
      </c>
      <c r="S5518">
        <v>4</v>
      </c>
      <c r="T5518">
        <v>0</v>
      </c>
      <c r="U5518">
        <v>527.98400000000004</v>
      </c>
      <c r="V5518">
        <f>DATEDIF(Superstore_Data[[#This Row],[Order Date]],Superstore_Data[[#This Row],[Ship Date]],"d")</f>
        <v>3</v>
      </c>
      <c r="W5518">
        <f t="shared" si="86"/>
        <v>1</v>
      </c>
    </row>
    <row r="5519" spans="1:23" x14ac:dyDescent="0.3">
      <c r="A5519" s="2">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s="3">
        <v>239.96</v>
      </c>
      <c r="S5519">
        <v>10</v>
      </c>
      <c r="T5519">
        <v>0.3</v>
      </c>
      <c r="U5519">
        <v>-10.284000000000001</v>
      </c>
      <c r="V5519">
        <f>DATEDIF(Superstore_Data[[#This Row],[Order Date]],Superstore_Data[[#This Row],[Ship Date]],"d")</f>
        <v>5</v>
      </c>
      <c r="W5519">
        <f t="shared" si="86"/>
        <v>1</v>
      </c>
    </row>
    <row r="5520" spans="1:23" x14ac:dyDescent="0.3">
      <c r="A5520" s="2">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s="3">
        <v>54.768000000000001</v>
      </c>
      <c r="S5520">
        <v>2</v>
      </c>
      <c r="T5520">
        <v>0.2</v>
      </c>
      <c r="U5520">
        <v>6.8460000000000001</v>
      </c>
      <c r="V5520">
        <f>DATEDIF(Superstore_Data[[#This Row],[Order Date]],Superstore_Data[[#This Row],[Ship Date]],"d")</f>
        <v>5</v>
      </c>
      <c r="W5520">
        <f t="shared" si="86"/>
        <v>1</v>
      </c>
    </row>
    <row r="5521" spans="1:23" x14ac:dyDescent="0.3">
      <c r="A5521" s="2">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s="3">
        <v>13.391999999999999</v>
      </c>
      <c r="S5521">
        <v>3</v>
      </c>
      <c r="T5521">
        <v>0.2</v>
      </c>
      <c r="U5521">
        <v>3.1806000000000001</v>
      </c>
      <c r="V5521">
        <f>DATEDIF(Superstore_Data[[#This Row],[Order Date]],Superstore_Data[[#This Row],[Ship Date]],"d")</f>
        <v>5</v>
      </c>
      <c r="W5521">
        <f t="shared" si="86"/>
        <v>1</v>
      </c>
    </row>
    <row r="5522" spans="1:23" x14ac:dyDescent="0.3">
      <c r="A5522" s="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s="3">
        <v>23.92</v>
      </c>
      <c r="S5522">
        <v>5</v>
      </c>
      <c r="T5522">
        <v>0.2</v>
      </c>
      <c r="U5522">
        <v>8.6709999999999994</v>
      </c>
      <c r="V5522">
        <f>DATEDIF(Superstore_Data[[#This Row],[Order Date]],Superstore_Data[[#This Row],[Ship Date]],"d")</f>
        <v>5</v>
      </c>
      <c r="W5522">
        <f t="shared" si="86"/>
        <v>1</v>
      </c>
    </row>
    <row r="5523" spans="1:23" x14ac:dyDescent="0.3">
      <c r="A5523" s="2">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s="3">
        <v>255.96799999999999</v>
      </c>
      <c r="S5523">
        <v>4</v>
      </c>
      <c r="T5523">
        <v>0.2</v>
      </c>
      <c r="U5523">
        <v>-28.796399999999998</v>
      </c>
      <c r="V5523">
        <f>DATEDIF(Superstore_Data[[#This Row],[Order Date]],Superstore_Data[[#This Row],[Ship Date]],"d")</f>
        <v>5</v>
      </c>
      <c r="W5523">
        <f t="shared" si="86"/>
        <v>1</v>
      </c>
    </row>
    <row r="5524" spans="1:23" x14ac:dyDescent="0.3">
      <c r="A5524" s="2">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s="3">
        <v>21.552</v>
      </c>
      <c r="S5524">
        <v>6</v>
      </c>
      <c r="T5524">
        <v>0.2</v>
      </c>
      <c r="U5524">
        <v>7.0044000000000004</v>
      </c>
      <c r="V5524">
        <f>DATEDIF(Superstore_Data[[#This Row],[Order Date]],Superstore_Data[[#This Row],[Ship Date]],"d")</f>
        <v>2</v>
      </c>
      <c r="W5524">
        <f t="shared" si="86"/>
        <v>1</v>
      </c>
    </row>
    <row r="5525" spans="1:23" x14ac:dyDescent="0.3">
      <c r="A5525" s="2">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s="3">
        <v>58.24</v>
      </c>
      <c r="S5525">
        <v>4</v>
      </c>
      <c r="T5525">
        <v>0</v>
      </c>
      <c r="U5525">
        <v>15.7248</v>
      </c>
      <c r="V5525">
        <f>DATEDIF(Superstore_Data[[#This Row],[Order Date]],Superstore_Data[[#This Row],[Ship Date]],"d")</f>
        <v>2</v>
      </c>
      <c r="W5525">
        <f t="shared" si="86"/>
        <v>1</v>
      </c>
    </row>
    <row r="5526" spans="1:23" x14ac:dyDescent="0.3">
      <c r="A5526" s="2">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s="3">
        <v>80.28</v>
      </c>
      <c r="S5526">
        <v>12</v>
      </c>
      <c r="T5526">
        <v>0</v>
      </c>
      <c r="U5526">
        <v>36.928800000000003</v>
      </c>
      <c r="V5526">
        <f>DATEDIF(Superstore_Data[[#This Row],[Order Date]],Superstore_Data[[#This Row],[Ship Date]],"d")</f>
        <v>2</v>
      </c>
      <c r="W5526">
        <f t="shared" si="86"/>
        <v>1</v>
      </c>
    </row>
    <row r="5527" spans="1:23" x14ac:dyDescent="0.3">
      <c r="A5527" s="2">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s="3">
        <v>9.7799999999999994</v>
      </c>
      <c r="S5527">
        <v>2</v>
      </c>
      <c r="T5527">
        <v>0</v>
      </c>
      <c r="U5527">
        <v>4.0098000000000003</v>
      </c>
      <c r="V5527">
        <f>DATEDIF(Superstore_Data[[#This Row],[Order Date]],Superstore_Data[[#This Row],[Ship Date]],"d")</f>
        <v>5</v>
      </c>
      <c r="W5527">
        <f t="shared" si="86"/>
        <v>1</v>
      </c>
    </row>
    <row r="5528" spans="1:23" x14ac:dyDescent="0.3">
      <c r="A5528" s="2">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s="3">
        <v>1.81</v>
      </c>
      <c r="S5528">
        <v>1</v>
      </c>
      <c r="T5528">
        <v>0</v>
      </c>
      <c r="U5528">
        <v>0.65159999999999996</v>
      </c>
      <c r="V5528">
        <f>DATEDIF(Superstore_Data[[#This Row],[Order Date]],Superstore_Data[[#This Row],[Ship Date]],"d")</f>
        <v>4</v>
      </c>
      <c r="W5528">
        <f t="shared" si="86"/>
        <v>1</v>
      </c>
    </row>
    <row r="5529" spans="1:23" x14ac:dyDescent="0.3">
      <c r="A5529" s="2">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s="3">
        <v>37.94</v>
      </c>
      <c r="S5529">
        <v>2</v>
      </c>
      <c r="T5529">
        <v>0</v>
      </c>
      <c r="U5529">
        <v>18.211200000000002</v>
      </c>
      <c r="V5529">
        <f>DATEDIF(Superstore_Data[[#This Row],[Order Date]],Superstore_Data[[#This Row],[Ship Date]],"d")</f>
        <v>2</v>
      </c>
      <c r="W5529">
        <f t="shared" si="86"/>
        <v>1</v>
      </c>
    </row>
    <row r="5530" spans="1:23" x14ac:dyDescent="0.3">
      <c r="A5530" s="2">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s="3">
        <v>79.959999999999994</v>
      </c>
      <c r="S5530">
        <v>5</v>
      </c>
      <c r="T5530">
        <v>0.2</v>
      </c>
      <c r="U5530">
        <v>27.986000000000001</v>
      </c>
      <c r="V5530">
        <f>DATEDIF(Superstore_Data[[#This Row],[Order Date]],Superstore_Data[[#This Row],[Ship Date]],"d")</f>
        <v>4</v>
      </c>
      <c r="W5530">
        <f t="shared" si="86"/>
        <v>1</v>
      </c>
    </row>
    <row r="5531" spans="1:23" x14ac:dyDescent="0.3">
      <c r="A5531" s="2">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s="3">
        <v>115.29600000000001</v>
      </c>
      <c r="S5531">
        <v>3</v>
      </c>
      <c r="T5531">
        <v>0.2</v>
      </c>
      <c r="U5531">
        <v>40.3536</v>
      </c>
      <c r="V5531">
        <f>DATEDIF(Superstore_Data[[#This Row],[Order Date]],Superstore_Data[[#This Row],[Ship Date]],"d")</f>
        <v>5</v>
      </c>
      <c r="W5531">
        <f t="shared" si="86"/>
        <v>1</v>
      </c>
    </row>
    <row r="5532" spans="1:23" x14ac:dyDescent="0.3">
      <c r="A5532" s="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s="3">
        <v>2479.96</v>
      </c>
      <c r="S5532">
        <v>4</v>
      </c>
      <c r="T5532">
        <v>0</v>
      </c>
      <c r="U5532">
        <v>743.98800000000006</v>
      </c>
      <c r="V5532">
        <f>DATEDIF(Superstore_Data[[#This Row],[Order Date]],Superstore_Data[[#This Row],[Ship Date]],"d")</f>
        <v>4</v>
      </c>
      <c r="W5532">
        <f t="shared" si="86"/>
        <v>1</v>
      </c>
    </row>
    <row r="5533" spans="1:23" x14ac:dyDescent="0.3">
      <c r="A5533" s="2">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s="3">
        <v>179.94</v>
      </c>
      <c r="S5533">
        <v>6</v>
      </c>
      <c r="T5533">
        <v>0</v>
      </c>
      <c r="U5533">
        <v>75.574799999999996</v>
      </c>
      <c r="V5533">
        <f>DATEDIF(Superstore_Data[[#This Row],[Order Date]],Superstore_Data[[#This Row],[Ship Date]],"d")</f>
        <v>1</v>
      </c>
      <c r="W5533">
        <f t="shared" si="86"/>
        <v>1</v>
      </c>
    </row>
    <row r="5534" spans="1:23" x14ac:dyDescent="0.3">
      <c r="A5534" s="2">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s="3">
        <v>26.85</v>
      </c>
      <c r="S5534">
        <v>3</v>
      </c>
      <c r="T5534">
        <v>0</v>
      </c>
      <c r="U5534">
        <v>5.1014999999999997</v>
      </c>
      <c r="V5534">
        <f>DATEDIF(Superstore_Data[[#This Row],[Order Date]],Superstore_Data[[#This Row],[Ship Date]],"d")</f>
        <v>1</v>
      </c>
      <c r="W5534">
        <f t="shared" si="86"/>
        <v>1</v>
      </c>
    </row>
    <row r="5535" spans="1:23" x14ac:dyDescent="0.3">
      <c r="A5535" s="2">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s="3">
        <v>323.37</v>
      </c>
      <c r="S5535">
        <v>3</v>
      </c>
      <c r="T5535">
        <v>0</v>
      </c>
      <c r="U5535">
        <v>129.34800000000001</v>
      </c>
      <c r="V5535">
        <f>DATEDIF(Superstore_Data[[#This Row],[Order Date]],Superstore_Data[[#This Row],[Ship Date]],"d")</f>
        <v>1</v>
      </c>
      <c r="W5535">
        <f t="shared" si="86"/>
        <v>1</v>
      </c>
    </row>
    <row r="5536" spans="1:23" x14ac:dyDescent="0.3">
      <c r="A5536" s="2">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s="3">
        <v>59.94</v>
      </c>
      <c r="S5536">
        <v>3</v>
      </c>
      <c r="T5536">
        <v>0</v>
      </c>
      <c r="U5536">
        <v>28.171800000000001</v>
      </c>
      <c r="V5536">
        <f>DATEDIF(Superstore_Data[[#This Row],[Order Date]],Superstore_Data[[#This Row],[Ship Date]],"d")</f>
        <v>1</v>
      </c>
      <c r="W5536">
        <f t="shared" si="86"/>
        <v>1</v>
      </c>
    </row>
    <row r="5537" spans="1:23" x14ac:dyDescent="0.3">
      <c r="A5537" s="2">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s="3">
        <v>64.14</v>
      </c>
      <c r="S5537">
        <v>3</v>
      </c>
      <c r="T5537">
        <v>0</v>
      </c>
      <c r="U5537">
        <v>30.787199999999999</v>
      </c>
      <c r="V5537">
        <f>DATEDIF(Superstore_Data[[#This Row],[Order Date]],Superstore_Data[[#This Row],[Ship Date]],"d")</f>
        <v>1</v>
      </c>
      <c r="W5537">
        <f t="shared" si="86"/>
        <v>1</v>
      </c>
    </row>
    <row r="5538" spans="1:23" x14ac:dyDescent="0.3">
      <c r="A5538" s="2">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s="3">
        <v>11.67</v>
      </c>
      <c r="S5538">
        <v>3</v>
      </c>
      <c r="T5538">
        <v>0</v>
      </c>
      <c r="U5538">
        <v>5.6016000000000004</v>
      </c>
      <c r="V5538">
        <f>DATEDIF(Superstore_Data[[#This Row],[Order Date]],Superstore_Data[[#This Row],[Ship Date]],"d")</f>
        <v>1</v>
      </c>
      <c r="W5538">
        <f t="shared" si="86"/>
        <v>1</v>
      </c>
    </row>
    <row r="5539" spans="1:23" x14ac:dyDescent="0.3">
      <c r="A5539" s="2">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s="3">
        <v>12.96</v>
      </c>
      <c r="S5539">
        <v>2</v>
      </c>
      <c r="T5539">
        <v>0</v>
      </c>
      <c r="U5539">
        <v>6.2207999999999997</v>
      </c>
      <c r="V5539">
        <f>DATEDIF(Superstore_Data[[#This Row],[Order Date]],Superstore_Data[[#This Row],[Ship Date]],"d")</f>
        <v>1</v>
      </c>
      <c r="W5539">
        <f t="shared" si="86"/>
        <v>1</v>
      </c>
    </row>
    <row r="5540" spans="1:23" x14ac:dyDescent="0.3">
      <c r="A5540" s="2">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s="3">
        <v>17.43</v>
      </c>
      <c r="S5540">
        <v>3</v>
      </c>
      <c r="T5540">
        <v>0</v>
      </c>
      <c r="U5540">
        <v>8.0177999999999994</v>
      </c>
      <c r="V5540">
        <f>DATEDIF(Superstore_Data[[#This Row],[Order Date]],Superstore_Data[[#This Row],[Ship Date]],"d")</f>
        <v>7</v>
      </c>
      <c r="W5540">
        <f t="shared" si="86"/>
        <v>1</v>
      </c>
    </row>
    <row r="5541" spans="1:23" x14ac:dyDescent="0.3">
      <c r="A5541" s="2">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s="3">
        <v>181.98599999999999</v>
      </c>
      <c r="S5541">
        <v>2</v>
      </c>
      <c r="T5541">
        <v>0.3</v>
      </c>
      <c r="U5541">
        <v>-54.595799999999997</v>
      </c>
      <c r="V5541">
        <f>DATEDIF(Superstore_Data[[#This Row],[Order Date]],Superstore_Data[[#This Row],[Ship Date]],"d")</f>
        <v>4</v>
      </c>
      <c r="W5541">
        <f t="shared" si="86"/>
        <v>1</v>
      </c>
    </row>
    <row r="5542" spans="1:23" x14ac:dyDescent="0.3">
      <c r="A5542" s="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s="3">
        <v>1.5920000000000001</v>
      </c>
      <c r="S5542">
        <v>2</v>
      </c>
      <c r="T5542">
        <v>0.8</v>
      </c>
      <c r="U5542">
        <v>-2.6267999999999998</v>
      </c>
      <c r="V5542">
        <f>DATEDIF(Superstore_Data[[#This Row],[Order Date]],Superstore_Data[[#This Row],[Ship Date]],"d")</f>
        <v>4</v>
      </c>
      <c r="W5542">
        <f t="shared" si="86"/>
        <v>1</v>
      </c>
    </row>
    <row r="5543" spans="1:23" x14ac:dyDescent="0.3">
      <c r="A5543" s="2">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s="3">
        <v>22.344000000000001</v>
      </c>
      <c r="S5543">
        <v>3</v>
      </c>
      <c r="T5543">
        <v>0.2</v>
      </c>
      <c r="U5543">
        <v>2.5137</v>
      </c>
      <c r="V5543">
        <f>DATEDIF(Superstore_Data[[#This Row],[Order Date]],Superstore_Data[[#This Row],[Ship Date]],"d")</f>
        <v>4</v>
      </c>
      <c r="W5543">
        <f t="shared" si="86"/>
        <v>1</v>
      </c>
    </row>
    <row r="5544" spans="1:23" x14ac:dyDescent="0.3">
      <c r="A5544" s="2">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s="3">
        <v>455.97</v>
      </c>
      <c r="S5544">
        <v>6</v>
      </c>
      <c r="T5544">
        <v>0.5</v>
      </c>
      <c r="U5544">
        <v>-218.8656</v>
      </c>
      <c r="V5544">
        <f>DATEDIF(Superstore_Data[[#This Row],[Order Date]],Superstore_Data[[#This Row],[Ship Date]],"d")</f>
        <v>6</v>
      </c>
      <c r="W5544">
        <f t="shared" si="86"/>
        <v>1</v>
      </c>
    </row>
    <row r="5545" spans="1:23" x14ac:dyDescent="0.3">
      <c r="A5545" s="2">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s="3">
        <v>10.44</v>
      </c>
      <c r="S5545">
        <v>6</v>
      </c>
      <c r="T5545">
        <v>0.7</v>
      </c>
      <c r="U5545">
        <v>-7.6559999999999997</v>
      </c>
      <c r="V5545">
        <f>DATEDIF(Superstore_Data[[#This Row],[Order Date]],Superstore_Data[[#This Row],[Ship Date]],"d")</f>
        <v>6</v>
      </c>
      <c r="W5545">
        <f t="shared" si="86"/>
        <v>1</v>
      </c>
    </row>
    <row r="5546" spans="1:23" x14ac:dyDescent="0.3">
      <c r="A5546" s="2">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s="3">
        <v>5.2140000000000004</v>
      </c>
      <c r="S5546">
        <v>2</v>
      </c>
      <c r="T5546">
        <v>0.7</v>
      </c>
      <c r="U5546">
        <v>-4.1711999999999998</v>
      </c>
      <c r="V5546">
        <f>DATEDIF(Superstore_Data[[#This Row],[Order Date]],Superstore_Data[[#This Row],[Ship Date]],"d")</f>
        <v>6</v>
      </c>
      <c r="W5546">
        <f t="shared" si="86"/>
        <v>1</v>
      </c>
    </row>
    <row r="5547" spans="1:23" x14ac:dyDescent="0.3">
      <c r="A5547" s="2">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s="3">
        <v>67.400000000000006</v>
      </c>
      <c r="S5547">
        <v>5</v>
      </c>
      <c r="T5547">
        <v>0</v>
      </c>
      <c r="U5547">
        <v>17.524000000000001</v>
      </c>
      <c r="V5547">
        <f>DATEDIF(Superstore_Data[[#This Row],[Order Date]],Superstore_Data[[#This Row],[Ship Date]],"d")</f>
        <v>4</v>
      </c>
      <c r="W5547">
        <f t="shared" si="86"/>
        <v>1</v>
      </c>
    </row>
    <row r="5548" spans="1:23" x14ac:dyDescent="0.3">
      <c r="A5548" s="2">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s="3">
        <v>25.16</v>
      </c>
      <c r="S5548">
        <v>2</v>
      </c>
      <c r="T5548">
        <v>0</v>
      </c>
      <c r="U5548">
        <v>10.5672</v>
      </c>
      <c r="V5548">
        <f>DATEDIF(Superstore_Data[[#This Row],[Order Date]],Superstore_Data[[#This Row],[Ship Date]],"d")</f>
        <v>1</v>
      </c>
      <c r="W5548">
        <f t="shared" si="86"/>
        <v>1</v>
      </c>
    </row>
    <row r="5549" spans="1:23" x14ac:dyDescent="0.3">
      <c r="A5549" s="2">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s="3">
        <v>126.56</v>
      </c>
      <c r="S5549">
        <v>4</v>
      </c>
      <c r="T5549">
        <v>0.2</v>
      </c>
      <c r="U5549">
        <v>47.46</v>
      </c>
      <c r="V5549">
        <f>DATEDIF(Superstore_Data[[#This Row],[Order Date]],Superstore_Data[[#This Row],[Ship Date]],"d")</f>
        <v>1</v>
      </c>
      <c r="W5549">
        <f t="shared" si="86"/>
        <v>1</v>
      </c>
    </row>
    <row r="5550" spans="1:23" x14ac:dyDescent="0.3">
      <c r="A5550" s="2">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s="3">
        <v>43.68</v>
      </c>
      <c r="S5550">
        <v>3</v>
      </c>
      <c r="T5550">
        <v>0</v>
      </c>
      <c r="U5550">
        <v>11.7936</v>
      </c>
      <c r="V5550">
        <f>DATEDIF(Superstore_Data[[#This Row],[Order Date]],Superstore_Data[[#This Row],[Ship Date]],"d")</f>
        <v>3</v>
      </c>
      <c r="W5550">
        <f t="shared" si="86"/>
        <v>1</v>
      </c>
    </row>
    <row r="5551" spans="1:23" x14ac:dyDescent="0.3">
      <c r="A5551" s="2">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s="3">
        <v>139.93</v>
      </c>
      <c r="S5551">
        <v>7</v>
      </c>
      <c r="T5551">
        <v>0</v>
      </c>
      <c r="U5551">
        <v>34.982500000000002</v>
      </c>
      <c r="V5551">
        <f>DATEDIF(Superstore_Data[[#This Row],[Order Date]],Superstore_Data[[#This Row],[Ship Date]],"d")</f>
        <v>3</v>
      </c>
      <c r="W5551">
        <f t="shared" si="86"/>
        <v>1</v>
      </c>
    </row>
    <row r="5552" spans="1:23" x14ac:dyDescent="0.3">
      <c r="A5552" s="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s="3">
        <v>2.6720000000000002</v>
      </c>
      <c r="S5552">
        <v>1</v>
      </c>
      <c r="T5552">
        <v>0.2</v>
      </c>
      <c r="U5552">
        <v>0.33400000000000002</v>
      </c>
      <c r="V5552">
        <f>DATEDIF(Superstore_Data[[#This Row],[Order Date]],Superstore_Data[[#This Row],[Ship Date]],"d")</f>
        <v>4</v>
      </c>
      <c r="W5552">
        <f t="shared" si="86"/>
        <v>1</v>
      </c>
    </row>
    <row r="5553" spans="1:23" x14ac:dyDescent="0.3">
      <c r="A5553" s="2">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s="3">
        <v>16.655999999999999</v>
      </c>
      <c r="S5553">
        <v>6</v>
      </c>
      <c r="T5553">
        <v>0.2</v>
      </c>
      <c r="U5553">
        <v>-3.1230000000000002</v>
      </c>
      <c r="V5553">
        <f>DATEDIF(Superstore_Data[[#This Row],[Order Date]],Superstore_Data[[#This Row],[Ship Date]],"d")</f>
        <v>4</v>
      </c>
      <c r="W5553">
        <f t="shared" si="86"/>
        <v>1</v>
      </c>
    </row>
    <row r="5554" spans="1:23" x14ac:dyDescent="0.3">
      <c r="A5554" s="2">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s="3">
        <v>79.512</v>
      </c>
      <c r="S5554">
        <v>3</v>
      </c>
      <c r="T5554">
        <v>0.2</v>
      </c>
      <c r="U5554">
        <v>20.8719</v>
      </c>
      <c r="V5554">
        <f>DATEDIF(Superstore_Data[[#This Row],[Order Date]],Superstore_Data[[#This Row],[Ship Date]],"d")</f>
        <v>4</v>
      </c>
      <c r="W5554">
        <f t="shared" si="86"/>
        <v>1</v>
      </c>
    </row>
    <row r="5555" spans="1:23" x14ac:dyDescent="0.3">
      <c r="A5555" s="2">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s="3">
        <v>36.287999999999997</v>
      </c>
      <c r="S5555">
        <v>7</v>
      </c>
      <c r="T5555">
        <v>0.2</v>
      </c>
      <c r="U5555">
        <v>12.700799999999999</v>
      </c>
      <c r="V5555">
        <f>DATEDIF(Superstore_Data[[#This Row],[Order Date]],Superstore_Data[[#This Row],[Ship Date]],"d")</f>
        <v>4</v>
      </c>
      <c r="W5555">
        <f t="shared" si="86"/>
        <v>1</v>
      </c>
    </row>
    <row r="5556" spans="1:23" x14ac:dyDescent="0.3">
      <c r="A5556" s="2">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s="3">
        <v>67.993200000000002</v>
      </c>
      <c r="S5556">
        <v>1</v>
      </c>
      <c r="T5556">
        <v>0.32</v>
      </c>
      <c r="U5556">
        <v>-12.998699999999999</v>
      </c>
      <c r="V5556">
        <f>DATEDIF(Superstore_Data[[#This Row],[Order Date]],Superstore_Data[[#This Row],[Ship Date]],"d")</f>
        <v>4</v>
      </c>
      <c r="W5556">
        <f t="shared" si="86"/>
        <v>1</v>
      </c>
    </row>
    <row r="5557" spans="1:23" x14ac:dyDescent="0.3">
      <c r="A5557" s="2">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s="3">
        <v>10.16</v>
      </c>
      <c r="S5557">
        <v>2</v>
      </c>
      <c r="T5557">
        <v>0</v>
      </c>
      <c r="U5557">
        <v>3.4544000000000001</v>
      </c>
      <c r="V5557">
        <f>DATEDIF(Superstore_Data[[#This Row],[Order Date]],Superstore_Data[[#This Row],[Ship Date]],"d")</f>
        <v>4</v>
      </c>
      <c r="W5557">
        <f t="shared" si="86"/>
        <v>1</v>
      </c>
    </row>
    <row r="5558" spans="1:23" x14ac:dyDescent="0.3">
      <c r="A5558" s="2">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s="3">
        <v>6.16</v>
      </c>
      <c r="S5558">
        <v>2</v>
      </c>
      <c r="T5558">
        <v>0</v>
      </c>
      <c r="U5558">
        <v>1.9712000000000001</v>
      </c>
      <c r="V5558">
        <f>DATEDIF(Superstore_Data[[#This Row],[Order Date]],Superstore_Data[[#This Row],[Ship Date]],"d")</f>
        <v>4</v>
      </c>
      <c r="W5558">
        <f t="shared" si="86"/>
        <v>1</v>
      </c>
    </row>
    <row r="5559" spans="1:23" x14ac:dyDescent="0.3">
      <c r="A5559" s="2">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s="3">
        <v>56.3</v>
      </c>
      <c r="S5559">
        <v>2</v>
      </c>
      <c r="T5559">
        <v>0</v>
      </c>
      <c r="U5559">
        <v>15.763999999999999</v>
      </c>
      <c r="V5559">
        <f>DATEDIF(Superstore_Data[[#This Row],[Order Date]],Superstore_Data[[#This Row],[Ship Date]],"d")</f>
        <v>4</v>
      </c>
      <c r="W5559">
        <f t="shared" si="86"/>
        <v>1</v>
      </c>
    </row>
    <row r="5560" spans="1:23" x14ac:dyDescent="0.3">
      <c r="A5560" s="2">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s="3">
        <v>6.48</v>
      </c>
      <c r="S5560">
        <v>1</v>
      </c>
      <c r="T5560">
        <v>0</v>
      </c>
      <c r="U5560">
        <v>3.1103999999999998</v>
      </c>
      <c r="V5560">
        <f>DATEDIF(Superstore_Data[[#This Row],[Order Date]],Superstore_Data[[#This Row],[Ship Date]],"d")</f>
        <v>4</v>
      </c>
      <c r="W5560">
        <f t="shared" si="86"/>
        <v>1</v>
      </c>
    </row>
    <row r="5561" spans="1:23" x14ac:dyDescent="0.3">
      <c r="A5561" s="2">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s="3">
        <v>1325.85</v>
      </c>
      <c r="S5561">
        <v>5</v>
      </c>
      <c r="T5561">
        <v>0</v>
      </c>
      <c r="U5561">
        <v>238.65299999999999</v>
      </c>
      <c r="V5561">
        <f>DATEDIF(Superstore_Data[[#This Row],[Order Date]],Superstore_Data[[#This Row],[Ship Date]],"d")</f>
        <v>4</v>
      </c>
      <c r="W5561">
        <f t="shared" si="86"/>
        <v>1</v>
      </c>
    </row>
    <row r="5562" spans="1:23" x14ac:dyDescent="0.3">
      <c r="A5562" s="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s="3">
        <v>14.94</v>
      </c>
      <c r="S5562">
        <v>3</v>
      </c>
      <c r="T5562">
        <v>0</v>
      </c>
      <c r="U5562">
        <v>6.8723999999999998</v>
      </c>
      <c r="V5562">
        <f>DATEDIF(Superstore_Data[[#This Row],[Order Date]],Superstore_Data[[#This Row],[Ship Date]],"d")</f>
        <v>4</v>
      </c>
      <c r="W5562">
        <f t="shared" si="86"/>
        <v>1</v>
      </c>
    </row>
    <row r="5563" spans="1:23" x14ac:dyDescent="0.3">
      <c r="A5563" s="2">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s="3">
        <v>34.54</v>
      </c>
      <c r="S5563">
        <v>1</v>
      </c>
      <c r="T5563">
        <v>0</v>
      </c>
      <c r="U5563">
        <v>17.27</v>
      </c>
      <c r="V5563">
        <f>DATEDIF(Superstore_Data[[#This Row],[Order Date]],Superstore_Data[[#This Row],[Ship Date]],"d")</f>
        <v>2</v>
      </c>
      <c r="W5563">
        <f t="shared" si="86"/>
        <v>1</v>
      </c>
    </row>
    <row r="5564" spans="1:23" x14ac:dyDescent="0.3">
      <c r="A5564" s="2">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s="3">
        <v>2999.95</v>
      </c>
      <c r="S5564">
        <v>5</v>
      </c>
      <c r="T5564">
        <v>0</v>
      </c>
      <c r="U5564">
        <v>1439.9760000000001</v>
      </c>
      <c r="V5564">
        <f>DATEDIF(Superstore_Data[[#This Row],[Order Date]],Superstore_Data[[#This Row],[Ship Date]],"d")</f>
        <v>2</v>
      </c>
      <c r="W5564">
        <f t="shared" si="86"/>
        <v>1</v>
      </c>
    </row>
    <row r="5565" spans="1:23" x14ac:dyDescent="0.3">
      <c r="A5565" s="2">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s="3">
        <v>64.12</v>
      </c>
      <c r="S5565">
        <v>4</v>
      </c>
      <c r="T5565">
        <v>0</v>
      </c>
      <c r="U5565">
        <v>30.7776</v>
      </c>
      <c r="V5565">
        <f>DATEDIF(Superstore_Data[[#This Row],[Order Date]],Superstore_Data[[#This Row],[Ship Date]],"d")</f>
        <v>2</v>
      </c>
      <c r="W5565">
        <f t="shared" si="86"/>
        <v>1</v>
      </c>
    </row>
    <row r="5566" spans="1:23" x14ac:dyDescent="0.3">
      <c r="A5566" s="2">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s="3">
        <v>19.456</v>
      </c>
      <c r="S5566">
        <v>4</v>
      </c>
      <c r="T5566">
        <v>0.2</v>
      </c>
      <c r="U5566">
        <v>2.1888000000000001</v>
      </c>
      <c r="V5566">
        <f>DATEDIF(Superstore_Data[[#This Row],[Order Date]],Superstore_Data[[#This Row],[Ship Date]],"d")</f>
        <v>0</v>
      </c>
      <c r="W5566">
        <f t="shared" si="86"/>
        <v>1</v>
      </c>
    </row>
    <row r="5567" spans="1:23" x14ac:dyDescent="0.3">
      <c r="A5567" s="2">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s="3">
        <v>209.98599999999999</v>
      </c>
      <c r="S5567">
        <v>2</v>
      </c>
      <c r="T5567">
        <v>0.3</v>
      </c>
      <c r="U5567">
        <v>8.9993999999999996</v>
      </c>
      <c r="V5567">
        <f>DATEDIF(Superstore_Data[[#This Row],[Order Date]],Superstore_Data[[#This Row],[Ship Date]],"d")</f>
        <v>0</v>
      </c>
      <c r="W5567">
        <f t="shared" si="86"/>
        <v>1</v>
      </c>
    </row>
    <row r="5568" spans="1:23" x14ac:dyDescent="0.3">
      <c r="A5568" s="2">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s="3">
        <v>29.76</v>
      </c>
      <c r="S5568">
        <v>5</v>
      </c>
      <c r="T5568">
        <v>0.2</v>
      </c>
      <c r="U5568">
        <v>1.86</v>
      </c>
      <c r="V5568">
        <f>DATEDIF(Superstore_Data[[#This Row],[Order Date]],Superstore_Data[[#This Row],[Ship Date]],"d")</f>
        <v>0</v>
      </c>
      <c r="W5568">
        <f t="shared" si="86"/>
        <v>1</v>
      </c>
    </row>
    <row r="5569" spans="1:23" x14ac:dyDescent="0.3">
      <c r="A5569" s="2">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s="3">
        <v>89.768000000000001</v>
      </c>
      <c r="S5569">
        <v>1</v>
      </c>
      <c r="T5569">
        <v>0.3</v>
      </c>
      <c r="U5569">
        <v>-2.5648</v>
      </c>
      <c r="V5569">
        <f>DATEDIF(Superstore_Data[[#This Row],[Order Date]],Superstore_Data[[#This Row],[Ship Date]],"d")</f>
        <v>0</v>
      </c>
      <c r="W5569">
        <f t="shared" si="86"/>
        <v>1</v>
      </c>
    </row>
    <row r="5570" spans="1:23" x14ac:dyDescent="0.3">
      <c r="A5570" s="2">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s="3">
        <v>959.98400000000004</v>
      </c>
      <c r="S5570">
        <v>2</v>
      </c>
      <c r="T5570">
        <v>0.2</v>
      </c>
      <c r="U5570">
        <v>335.99439999999998</v>
      </c>
      <c r="V5570">
        <f>DATEDIF(Superstore_Data[[#This Row],[Order Date]],Superstore_Data[[#This Row],[Ship Date]],"d")</f>
        <v>0</v>
      </c>
      <c r="W5570">
        <f t="shared" ref="W5570:W5633" si="87">COUNTIF($A:$A,A5570)</f>
        <v>1</v>
      </c>
    </row>
    <row r="5571" spans="1:23" x14ac:dyDescent="0.3">
      <c r="A5571" s="2">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s="3">
        <v>15.552</v>
      </c>
      <c r="S5571">
        <v>3</v>
      </c>
      <c r="T5571">
        <v>0.2</v>
      </c>
      <c r="U5571">
        <v>5.6375999999999999</v>
      </c>
      <c r="V5571">
        <f>DATEDIF(Superstore_Data[[#This Row],[Order Date]],Superstore_Data[[#This Row],[Ship Date]],"d")</f>
        <v>0</v>
      </c>
      <c r="W5571">
        <f t="shared" si="87"/>
        <v>1</v>
      </c>
    </row>
    <row r="5572" spans="1:23" x14ac:dyDescent="0.3">
      <c r="A5572" s="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s="3">
        <v>34.36</v>
      </c>
      <c r="S5572">
        <v>1</v>
      </c>
      <c r="T5572">
        <v>0.2</v>
      </c>
      <c r="U5572">
        <v>-7.3014999999999999</v>
      </c>
      <c r="V5572">
        <f>DATEDIF(Superstore_Data[[#This Row],[Order Date]],Superstore_Data[[#This Row],[Ship Date]],"d")</f>
        <v>0</v>
      </c>
      <c r="W5572">
        <f t="shared" si="87"/>
        <v>1</v>
      </c>
    </row>
    <row r="5573" spans="1:23" x14ac:dyDescent="0.3">
      <c r="A5573" s="2">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s="3">
        <v>98.376000000000005</v>
      </c>
      <c r="S5573">
        <v>3</v>
      </c>
      <c r="T5573">
        <v>0.2</v>
      </c>
      <c r="U5573">
        <v>35.661299999999997</v>
      </c>
      <c r="V5573">
        <f>DATEDIF(Superstore_Data[[#This Row],[Order Date]],Superstore_Data[[#This Row],[Ship Date]],"d")</f>
        <v>4</v>
      </c>
      <c r="W5573">
        <f t="shared" si="87"/>
        <v>1</v>
      </c>
    </row>
    <row r="5574" spans="1:23" x14ac:dyDescent="0.3">
      <c r="A5574" s="2">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s="3">
        <v>29.94</v>
      </c>
      <c r="S5574">
        <v>4</v>
      </c>
      <c r="T5574">
        <v>0.7</v>
      </c>
      <c r="U5574">
        <v>-23.952000000000002</v>
      </c>
      <c r="V5574">
        <f>DATEDIF(Superstore_Data[[#This Row],[Order Date]],Superstore_Data[[#This Row],[Ship Date]],"d")</f>
        <v>4</v>
      </c>
      <c r="W5574">
        <f t="shared" si="87"/>
        <v>1</v>
      </c>
    </row>
    <row r="5575" spans="1:23" x14ac:dyDescent="0.3">
      <c r="A5575" s="2">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s="3">
        <v>17.472000000000001</v>
      </c>
      <c r="S5575">
        <v>3</v>
      </c>
      <c r="T5575">
        <v>0.2</v>
      </c>
      <c r="U5575">
        <v>5.6783999999999999</v>
      </c>
      <c r="V5575">
        <f>DATEDIF(Superstore_Data[[#This Row],[Order Date]],Superstore_Data[[#This Row],[Ship Date]],"d")</f>
        <v>4</v>
      </c>
      <c r="W5575">
        <f t="shared" si="87"/>
        <v>1</v>
      </c>
    </row>
    <row r="5576" spans="1:23" x14ac:dyDescent="0.3">
      <c r="A5576" s="2">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s="3">
        <v>36.738</v>
      </c>
      <c r="S5576">
        <v>1</v>
      </c>
      <c r="T5576">
        <v>0.4</v>
      </c>
      <c r="U5576">
        <v>-9.1844999999999999</v>
      </c>
      <c r="V5576">
        <f>DATEDIF(Superstore_Data[[#This Row],[Order Date]],Superstore_Data[[#This Row],[Ship Date]],"d")</f>
        <v>4</v>
      </c>
      <c r="W5576">
        <f t="shared" si="87"/>
        <v>1</v>
      </c>
    </row>
    <row r="5577" spans="1:23" x14ac:dyDescent="0.3">
      <c r="A5577" s="2">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s="3">
        <v>179.94</v>
      </c>
      <c r="S5577">
        <v>2</v>
      </c>
      <c r="T5577">
        <v>0.4</v>
      </c>
      <c r="U5577">
        <v>-44.984999999999999</v>
      </c>
      <c r="V5577">
        <f>DATEDIF(Superstore_Data[[#This Row],[Order Date]],Superstore_Data[[#This Row],[Ship Date]],"d")</f>
        <v>4</v>
      </c>
      <c r="W5577">
        <f t="shared" si="87"/>
        <v>1</v>
      </c>
    </row>
    <row r="5578" spans="1:23" x14ac:dyDescent="0.3">
      <c r="A5578" s="2">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s="3">
        <v>383.64</v>
      </c>
      <c r="S5578">
        <v>6</v>
      </c>
      <c r="T5578">
        <v>0</v>
      </c>
      <c r="U5578">
        <v>122.76479999999999</v>
      </c>
      <c r="V5578">
        <f>DATEDIF(Superstore_Data[[#This Row],[Order Date]],Superstore_Data[[#This Row],[Ship Date]],"d")</f>
        <v>4</v>
      </c>
      <c r="W5578">
        <f t="shared" si="87"/>
        <v>1</v>
      </c>
    </row>
    <row r="5579" spans="1:23" x14ac:dyDescent="0.3">
      <c r="A5579" s="2">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s="3">
        <v>56.52</v>
      </c>
      <c r="S5579">
        <v>3</v>
      </c>
      <c r="T5579">
        <v>0</v>
      </c>
      <c r="U5579">
        <v>15.8256</v>
      </c>
      <c r="V5579">
        <f>DATEDIF(Superstore_Data[[#This Row],[Order Date]],Superstore_Data[[#This Row],[Ship Date]],"d")</f>
        <v>4</v>
      </c>
      <c r="W5579">
        <f t="shared" si="87"/>
        <v>1</v>
      </c>
    </row>
    <row r="5580" spans="1:23" x14ac:dyDescent="0.3">
      <c r="A5580" s="2">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s="3">
        <v>6.56</v>
      </c>
      <c r="S5580">
        <v>2</v>
      </c>
      <c r="T5580">
        <v>0</v>
      </c>
      <c r="U5580">
        <v>1.9024000000000001</v>
      </c>
      <c r="V5580">
        <f>DATEDIF(Superstore_Data[[#This Row],[Order Date]],Superstore_Data[[#This Row],[Ship Date]],"d")</f>
        <v>5</v>
      </c>
      <c r="W5580">
        <f t="shared" si="87"/>
        <v>1</v>
      </c>
    </row>
    <row r="5581" spans="1:23" x14ac:dyDescent="0.3">
      <c r="A5581" s="2">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s="3">
        <v>243.92</v>
      </c>
      <c r="S5581">
        <v>5</v>
      </c>
      <c r="T5581">
        <v>0.2</v>
      </c>
      <c r="U5581">
        <v>-15.244999999999999</v>
      </c>
      <c r="V5581">
        <f>DATEDIF(Superstore_Data[[#This Row],[Order Date]],Superstore_Data[[#This Row],[Ship Date]],"d")</f>
        <v>5</v>
      </c>
      <c r="W5581">
        <f t="shared" si="87"/>
        <v>1</v>
      </c>
    </row>
    <row r="5582" spans="1:23" x14ac:dyDescent="0.3">
      <c r="A5582" s="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s="3">
        <v>47.52</v>
      </c>
      <c r="S5582">
        <v>9</v>
      </c>
      <c r="T5582">
        <v>0</v>
      </c>
      <c r="U5582">
        <v>22.8096</v>
      </c>
      <c r="V5582">
        <f>DATEDIF(Superstore_Data[[#This Row],[Order Date]],Superstore_Data[[#This Row],[Ship Date]],"d")</f>
        <v>5</v>
      </c>
      <c r="W5582">
        <f t="shared" si="87"/>
        <v>1</v>
      </c>
    </row>
    <row r="5583" spans="1:23" x14ac:dyDescent="0.3">
      <c r="A5583" s="2">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s="3">
        <v>19.98</v>
      </c>
      <c r="S5583">
        <v>1</v>
      </c>
      <c r="T5583">
        <v>0</v>
      </c>
      <c r="U5583">
        <v>8.5914000000000001</v>
      </c>
      <c r="V5583">
        <f>DATEDIF(Superstore_Data[[#This Row],[Order Date]],Superstore_Data[[#This Row],[Ship Date]],"d")</f>
        <v>4</v>
      </c>
      <c r="W5583">
        <f t="shared" si="87"/>
        <v>1</v>
      </c>
    </row>
    <row r="5584" spans="1:23" x14ac:dyDescent="0.3">
      <c r="A5584" s="2">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s="3">
        <v>8</v>
      </c>
      <c r="S5584">
        <v>5</v>
      </c>
      <c r="T5584">
        <v>0</v>
      </c>
      <c r="U5584">
        <v>3.44</v>
      </c>
      <c r="V5584">
        <f>DATEDIF(Superstore_Data[[#This Row],[Order Date]],Superstore_Data[[#This Row],[Ship Date]],"d")</f>
        <v>4</v>
      </c>
      <c r="W5584">
        <f t="shared" si="87"/>
        <v>1</v>
      </c>
    </row>
    <row r="5585" spans="1:23" x14ac:dyDescent="0.3">
      <c r="A5585" s="2">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s="3">
        <v>6.16</v>
      </c>
      <c r="S5585">
        <v>2</v>
      </c>
      <c r="T5585">
        <v>0</v>
      </c>
      <c r="U5585">
        <v>1.9712000000000001</v>
      </c>
      <c r="V5585">
        <f>DATEDIF(Superstore_Data[[#This Row],[Order Date]],Superstore_Data[[#This Row],[Ship Date]],"d")</f>
        <v>4</v>
      </c>
      <c r="W5585">
        <f t="shared" si="87"/>
        <v>1</v>
      </c>
    </row>
    <row r="5586" spans="1:23" x14ac:dyDescent="0.3">
      <c r="A5586" s="2">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s="3">
        <v>83.56</v>
      </c>
      <c r="S5586">
        <v>4</v>
      </c>
      <c r="T5586">
        <v>0</v>
      </c>
      <c r="U5586">
        <v>1.6712</v>
      </c>
      <c r="V5586">
        <f>DATEDIF(Superstore_Data[[#This Row],[Order Date]],Superstore_Data[[#This Row],[Ship Date]],"d")</f>
        <v>4</v>
      </c>
      <c r="W5586">
        <f t="shared" si="87"/>
        <v>1</v>
      </c>
    </row>
    <row r="5587" spans="1:23" x14ac:dyDescent="0.3">
      <c r="A5587" s="2">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s="3">
        <v>546.05999999999995</v>
      </c>
      <c r="S5587">
        <v>3</v>
      </c>
      <c r="T5587">
        <v>0</v>
      </c>
      <c r="U5587">
        <v>163.81800000000001</v>
      </c>
      <c r="V5587">
        <f>DATEDIF(Superstore_Data[[#This Row],[Order Date]],Superstore_Data[[#This Row],[Ship Date]],"d")</f>
        <v>4</v>
      </c>
      <c r="W5587">
        <f t="shared" si="87"/>
        <v>1</v>
      </c>
    </row>
    <row r="5588" spans="1:23" x14ac:dyDescent="0.3">
      <c r="A5588" s="2">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s="3">
        <v>269.49</v>
      </c>
      <c r="S5588">
        <v>3</v>
      </c>
      <c r="T5588">
        <v>0</v>
      </c>
      <c r="U5588">
        <v>5.3898000000000001</v>
      </c>
      <c r="V5588">
        <f>DATEDIF(Superstore_Data[[#This Row],[Order Date]],Superstore_Data[[#This Row],[Ship Date]],"d")</f>
        <v>4</v>
      </c>
      <c r="W5588">
        <f t="shared" si="87"/>
        <v>1</v>
      </c>
    </row>
    <row r="5589" spans="1:23" x14ac:dyDescent="0.3">
      <c r="A5589" s="2">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3">
        <v>10.9</v>
      </c>
      <c r="S5589">
        <v>5</v>
      </c>
      <c r="T5589">
        <v>0</v>
      </c>
      <c r="U5589">
        <v>3.597</v>
      </c>
      <c r="V5589">
        <f>DATEDIF(Superstore_Data[[#This Row],[Order Date]],Superstore_Data[[#This Row],[Ship Date]],"d")</f>
        <v>1</v>
      </c>
      <c r="W5589">
        <f t="shared" si="87"/>
        <v>1</v>
      </c>
    </row>
    <row r="5590" spans="1:23" x14ac:dyDescent="0.3">
      <c r="A5590" s="2">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s="3">
        <v>6.0960000000000001</v>
      </c>
      <c r="S5590">
        <v>2</v>
      </c>
      <c r="T5590">
        <v>0.2</v>
      </c>
      <c r="U5590">
        <v>2.2098</v>
      </c>
      <c r="V5590">
        <f>DATEDIF(Superstore_Data[[#This Row],[Order Date]],Superstore_Data[[#This Row],[Ship Date]],"d")</f>
        <v>5</v>
      </c>
      <c r="W5590">
        <f t="shared" si="87"/>
        <v>1</v>
      </c>
    </row>
    <row r="5591" spans="1:23" x14ac:dyDescent="0.3">
      <c r="A5591" s="2">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s="3">
        <v>34.049999999999997</v>
      </c>
      <c r="S5591">
        <v>3</v>
      </c>
      <c r="T5591">
        <v>0</v>
      </c>
      <c r="U5591">
        <v>9.5340000000000007</v>
      </c>
      <c r="V5591">
        <f>DATEDIF(Superstore_Data[[#This Row],[Order Date]],Superstore_Data[[#This Row],[Ship Date]],"d")</f>
        <v>3</v>
      </c>
      <c r="W5591">
        <f t="shared" si="87"/>
        <v>1</v>
      </c>
    </row>
    <row r="5592" spans="1:23" x14ac:dyDescent="0.3">
      <c r="A5592" s="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s="3">
        <v>352.38</v>
      </c>
      <c r="S5592">
        <v>2</v>
      </c>
      <c r="T5592">
        <v>0</v>
      </c>
      <c r="U5592">
        <v>81.047399999999996</v>
      </c>
      <c r="V5592">
        <f>DATEDIF(Superstore_Data[[#This Row],[Order Date]],Superstore_Data[[#This Row],[Ship Date]],"d")</f>
        <v>3</v>
      </c>
      <c r="W5592">
        <f t="shared" si="87"/>
        <v>1</v>
      </c>
    </row>
    <row r="5593" spans="1:23" x14ac:dyDescent="0.3">
      <c r="A5593" s="2">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s="3">
        <v>245.98</v>
      </c>
      <c r="S5593">
        <v>2</v>
      </c>
      <c r="T5593">
        <v>0</v>
      </c>
      <c r="U5593">
        <v>27.0578</v>
      </c>
      <c r="V5593">
        <f>DATEDIF(Superstore_Data[[#This Row],[Order Date]],Superstore_Data[[#This Row],[Ship Date]],"d")</f>
        <v>5</v>
      </c>
      <c r="W5593">
        <f t="shared" si="87"/>
        <v>1</v>
      </c>
    </row>
    <row r="5594" spans="1:23" x14ac:dyDescent="0.3">
      <c r="A5594" s="2">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s="3">
        <v>18.940000000000001</v>
      </c>
      <c r="S5594">
        <v>1</v>
      </c>
      <c r="T5594">
        <v>0</v>
      </c>
      <c r="U5594">
        <v>9.4700000000000006</v>
      </c>
      <c r="V5594">
        <f>DATEDIF(Superstore_Data[[#This Row],[Order Date]],Superstore_Data[[#This Row],[Ship Date]],"d")</f>
        <v>5</v>
      </c>
      <c r="W5594">
        <f t="shared" si="87"/>
        <v>1</v>
      </c>
    </row>
    <row r="5595" spans="1:23" x14ac:dyDescent="0.3">
      <c r="A5595" s="2">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3">
        <v>59.912999999999997</v>
      </c>
      <c r="S5595">
        <v>7</v>
      </c>
      <c r="T5595">
        <v>0.7</v>
      </c>
      <c r="U5595">
        <v>-45.933300000000003</v>
      </c>
      <c r="V5595">
        <f>DATEDIF(Superstore_Data[[#This Row],[Order Date]],Superstore_Data[[#This Row],[Ship Date]],"d")</f>
        <v>6</v>
      </c>
      <c r="W5595">
        <f t="shared" si="87"/>
        <v>1</v>
      </c>
    </row>
    <row r="5596" spans="1:23" x14ac:dyDescent="0.3">
      <c r="A5596" s="2">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3">
        <v>391.98</v>
      </c>
      <c r="S5596">
        <v>2</v>
      </c>
      <c r="T5596">
        <v>0</v>
      </c>
      <c r="U5596">
        <v>109.7544</v>
      </c>
      <c r="V5596">
        <f>DATEDIF(Superstore_Data[[#This Row],[Order Date]],Superstore_Data[[#This Row],[Ship Date]],"d")</f>
        <v>0</v>
      </c>
      <c r="W5596">
        <f t="shared" si="87"/>
        <v>1</v>
      </c>
    </row>
    <row r="5597" spans="1:23" x14ac:dyDescent="0.3">
      <c r="A5597" s="2">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s="3">
        <v>437.85</v>
      </c>
      <c r="S5597">
        <v>3</v>
      </c>
      <c r="T5597">
        <v>0</v>
      </c>
      <c r="U5597">
        <v>131.35499999999999</v>
      </c>
      <c r="V5597">
        <f>DATEDIF(Superstore_Data[[#This Row],[Order Date]],Superstore_Data[[#This Row],[Ship Date]],"d")</f>
        <v>0</v>
      </c>
      <c r="W5597">
        <f t="shared" si="87"/>
        <v>1</v>
      </c>
    </row>
    <row r="5598" spans="1:23" x14ac:dyDescent="0.3">
      <c r="A5598" s="2">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s="3">
        <v>68.62</v>
      </c>
      <c r="S5598">
        <v>2</v>
      </c>
      <c r="T5598">
        <v>0</v>
      </c>
      <c r="U5598">
        <v>32.251399999999997</v>
      </c>
      <c r="V5598">
        <f>DATEDIF(Superstore_Data[[#This Row],[Order Date]],Superstore_Data[[#This Row],[Ship Date]],"d")</f>
        <v>4</v>
      </c>
      <c r="W5598">
        <f t="shared" si="87"/>
        <v>1</v>
      </c>
    </row>
    <row r="5599" spans="1:23" x14ac:dyDescent="0.3">
      <c r="A5599" s="2">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s="3">
        <v>25.02</v>
      </c>
      <c r="S5599">
        <v>3</v>
      </c>
      <c r="T5599">
        <v>0</v>
      </c>
      <c r="U5599">
        <v>6.5052000000000003</v>
      </c>
      <c r="V5599">
        <f>DATEDIF(Superstore_Data[[#This Row],[Order Date]],Superstore_Data[[#This Row],[Ship Date]],"d")</f>
        <v>7</v>
      </c>
      <c r="W5599">
        <f t="shared" si="87"/>
        <v>1</v>
      </c>
    </row>
    <row r="5600" spans="1:23" x14ac:dyDescent="0.3">
      <c r="A5600" s="2">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s="3">
        <v>10.71</v>
      </c>
      <c r="S5600">
        <v>3</v>
      </c>
      <c r="T5600">
        <v>0</v>
      </c>
      <c r="U5600">
        <v>2.7846000000000002</v>
      </c>
      <c r="V5600">
        <f>DATEDIF(Superstore_Data[[#This Row],[Order Date]],Superstore_Data[[#This Row],[Ship Date]],"d")</f>
        <v>7</v>
      </c>
      <c r="W5600">
        <f t="shared" si="87"/>
        <v>1</v>
      </c>
    </row>
    <row r="5601" spans="1:23" x14ac:dyDescent="0.3">
      <c r="A5601" s="2">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s="3">
        <v>55.984000000000002</v>
      </c>
      <c r="S5601">
        <v>2</v>
      </c>
      <c r="T5601">
        <v>0.2</v>
      </c>
      <c r="U5601">
        <v>4.1988000000000003</v>
      </c>
      <c r="V5601">
        <f>DATEDIF(Superstore_Data[[#This Row],[Order Date]],Superstore_Data[[#This Row],[Ship Date]],"d")</f>
        <v>0</v>
      </c>
      <c r="W5601">
        <f t="shared" si="87"/>
        <v>1</v>
      </c>
    </row>
    <row r="5602" spans="1:23" x14ac:dyDescent="0.3">
      <c r="A5602" s="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s="3">
        <v>14.48</v>
      </c>
      <c r="S5602">
        <v>5</v>
      </c>
      <c r="T5602">
        <v>0.2</v>
      </c>
      <c r="U5602">
        <v>4.8869999999999996</v>
      </c>
      <c r="V5602">
        <f>DATEDIF(Superstore_Data[[#This Row],[Order Date]],Superstore_Data[[#This Row],[Ship Date]],"d")</f>
        <v>0</v>
      </c>
      <c r="W5602">
        <f t="shared" si="87"/>
        <v>1</v>
      </c>
    </row>
    <row r="5603" spans="1:23" x14ac:dyDescent="0.3">
      <c r="A5603" s="2">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s="3">
        <v>142.488</v>
      </c>
      <c r="S5603">
        <v>3</v>
      </c>
      <c r="T5603">
        <v>0.2</v>
      </c>
      <c r="U5603">
        <v>-3.5621999999999998</v>
      </c>
      <c r="V5603">
        <f>DATEDIF(Superstore_Data[[#This Row],[Order Date]],Superstore_Data[[#This Row],[Ship Date]],"d")</f>
        <v>0</v>
      </c>
      <c r="W5603">
        <f t="shared" si="87"/>
        <v>1</v>
      </c>
    </row>
    <row r="5604" spans="1:23" x14ac:dyDescent="0.3">
      <c r="A5604" s="2">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s="3">
        <v>14.16</v>
      </c>
      <c r="S5604">
        <v>1</v>
      </c>
      <c r="T5604">
        <v>0.2</v>
      </c>
      <c r="U5604">
        <v>1.0620000000000001</v>
      </c>
      <c r="V5604">
        <f>DATEDIF(Superstore_Data[[#This Row],[Order Date]],Superstore_Data[[#This Row],[Ship Date]],"d")</f>
        <v>2</v>
      </c>
      <c r="W5604">
        <f t="shared" si="87"/>
        <v>1</v>
      </c>
    </row>
    <row r="5605" spans="1:23" x14ac:dyDescent="0.3">
      <c r="A5605" s="2">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s="3">
        <v>79.92</v>
      </c>
      <c r="S5605">
        <v>5</v>
      </c>
      <c r="T5605">
        <v>0.2</v>
      </c>
      <c r="U5605">
        <v>27.972000000000001</v>
      </c>
      <c r="V5605">
        <f>DATEDIF(Superstore_Data[[#This Row],[Order Date]],Superstore_Data[[#This Row],[Ship Date]],"d")</f>
        <v>2</v>
      </c>
      <c r="W5605">
        <f t="shared" si="87"/>
        <v>1</v>
      </c>
    </row>
    <row r="5606" spans="1:23" x14ac:dyDescent="0.3">
      <c r="A5606" s="2">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s="3">
        <v>590.35199999999998</v>
      </c>
      <c r="S5606">
        <v>6</v>
      </c>
      <c r="T5606">
        <v>0.2</v>
      </c>
      <c r="U5606">
        <v>206.6232</v>
      </c>
      <c r="V5606">
        <f>DATEDIF(Superstore_Data[[#This Row],[Order Date]],Superstore_Data[[#This Row],[Ship Date]],"d")</f>
        <v>4</v>
      </c>
      <c r="W5606">
        <f t="shared" si="87"/>
        <v>1</v>
      </c>
    </row>
    <row r="5607" spans="1:23" x14ac:dyDescent="0.3">
      <c r="A5607" s="2">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s="3">
        <v>17.088000000000001</v>
      </c>
      <c r="S5607">
        <v>2</v>
      </c>
      <c r="T5607">
        <v>0.2</v>
      </c>
      <c r="U5607">
        <v>1.0680000000000001</v>
      </c>
      <c r="V5607">
        <f>DATEDIF(Superstore_Data[[#This Row],[Order Date]],Superstore_Data[[#This Row],[Ship Date]],"d")</f>
        <v>5</v>
      </c>
      <c r="W5607">
        <f t="shared" si="87"/>
        <v>1</v>
      </c>
    </row>
    <row r="5608" spans="1:23" x14ac:dyDescent="0.3">
      <c r="A5608" s="2">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s="3">
        <v>98.391999999999996</v>
      </c>
      <c r="S5608">
        <v>1</v>
      </c>
      <c r="T5608">
        <v>0.2</v>
      </c>
      <c r="U5608">
        <v>-11.069100000000001</v>
      </c>
      <c r="V5608">
        <f>DATEDIF(Superstore_Data[[#This Row],[Order Date]],Superstore_Data[[#This Row],[Ship Date]],"d")</f>
        <v>5</v>
      </c>
      <c r="W5608">
        <f t="shared" si="87"/>
        <v>1</v>
      </c>
    </row>
    <row r="5609" spans="1:23" x14ac:dyDescent="0.3">
      <c r="A5609" s="2">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s="3">
        <v>11.05</v>
      </c>
      <c r="S5609">
        <v>5</v>
      </c>
      <c r="T5609">
        <v>0</v>
      </c>
      <c r="U5609">
        <v>2.9834999999999998</v>
      </c>
      <c r="V5609">
        <f>DATEDIF(Superstore_Data[[#This Row],[Order Date]],Superstore_Data[[#This Row],[Ship Date]],"d")</f>
        <v>6</v>
      </c>
      <c r="W5609">
        <f t="shared" si="87"/>
        <v>1</v>
      </c>
    </row>
    <row r="5610" spans="1:23" x14ac:dyDescent="0.3">
      <c r="A5610" s="2">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s="3">
        <v>7.78</v>
      </c>
      <c r="S5610">
        <v>2</v>
      </c>
      <c r="T5610">
        <v>0</v>
      </c>
      <c r="U5610">
        <v>2.0228000000000002</v>
      </c>
      <c r="V5610">
        <f>DATEDIF(Superstore_Data[[#This Row],[Order Date]],Superstore_Data[[#This Row],[Ship Date]],"d")</f>
        <v>5</v>
      </c>
      <c r="W5610">
        <f t="shared" si="87"/>
        <v>1</v>
      </c>
    </row>
    <row r="5611" spans="1:23" x14ac:dyDescent="0.3">
      <c r="A5611" s="2">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s="3">
        <v>659.9</v>
      </c>
      <c r="S5611">
        <v>2</v>
      </c>
      <c r="T5611">
        <v>0</v>
      </c>
      <c r="U5611">
        <v>217.767</v>
      </c>
      <c r="V5611">
        <f>DATEDIF(Superstore_Data[[#This Row],[Order Date]],Superstore_Data[[#This Row],[Ship Date]],"d")</f>
        <v>5</v>
      </c>
      <c r="W5611">
        <f t="shared" si="87"/>
        <v>1</v>
      </c>
    </row>
    <row r="5612" spans="1:23" x14ac:dyDescent="0.3">
      <c r="A5612" s="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s="3">
        <v>53.04</v>
      </c>
      <c r="S5612">
        <v>3</v>
      </c>
      <c r="T5612">
        <v>0.2</v>
      </c>
      <c r="U5612">
        <v>-4.641</v>
      </c>
      <c r="V5612">
        <f>DATEDIF(Superstore_Data[[#This Row],[Order Date]],Superstore_Data[[#This Row],[Ship Date]],"d")</f>
        <v>2</v>
      </c>
      <c r="W5612">
        <f t="shared" si="87"/>
        <v>1</v>
      </c>
    </row>
    <row r="5613" spans="1:23" x14ac:dyDescent="0.3">
      <c r="A5613" s="2">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s="3">
        <v>843.9</v>
      </c>
      <c r="S5613">
        <v>2</v>
      </c>
      <c r="T5613">
        <v>0</v>
      </c>
      <c r="U5613">
        <v>371.31599999999997</v>
      </c>
      <c r="V5613">
        <f>DATEDIF(Superstore_Data[[#This Row],[Order Date]],Superstore_Data[[#This Row],[Ship Date]],"d")</f>
        <v>4</v>
      </c>
      <c r="W5613">
        <f t="shared" si="87"/>
        <v>1</v>
      </c>
    </row>
    <row r="5614" spans="1:23" x14ac:dyDescent="0.3">
      <c r="A5614" s="2">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s="3">
        <v>1496.16</v>
      </c>
      <c r="S5614">
        <v>9</v>
      </c>
      <c r="T5614">
        <v>0</v>
      </c>
      <c r="U5614">
        <v>224.42400000000001</v>
      </c>
      <c r="V5614">
        <f>DATEDIF(Superstore_Data[[#This Row],[Order Date]],Superstore_Data[[#This Row],[Ship Date]],"d")</f>
        <v>4</v>
      </c>
      <c r="W5614">
        <f t="shared" si="87"/>
        <v>1</v>
      </c>
    </row>
    <row r="5615" spans="1:23" x14ac:dyDescent="0.3">
      <c r="A5615" s="2">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s="3">
        <v>117.96</v>
      </c>
      <c r="S5615">
        <v>2</v>
      </c>
      <c r="T5615">
        <v>0</v>
      </c>
      <c r="U5615">
        <v>5.8979999999999997</v>
      </c>
      <c r="V5615">
        <f>DATEDIF(Superstore_Data[[#This Row],[Order Date]],Superstore_Data[[#This Row],[Ship Date]],"d")</f>
        <v>5</v>
      </c>
      <c r="W5615">
        <f t="shared" si="87"/>
        <v>1</v>
      </c>
    </row>
    <row r="5616" spans="1:23" x14ac:dyDescent="0.3">
      <c r="A5616" s="2">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s="3">
        <v>21.3</v>
      </c>
      <c r="S5616">
        <v>5</v>
      </c>
      <c r="T5616">
        <v>0</v>
      </c>
      <c r="U5616">
        <v>8.7330000000000005</v>
      </c>
      <c r="V5616">
        <f>DATEDIF(Superstore_Data[[#This Row],[Order Date]],Superstore_Data[[#This Row],[Ship Date]],"d")</f>
        <v>4</v>
      </c>
      <c r="W5616">
        <f t="shared" si="87"/>
        <v>1</v>
      </c>
    </row>
    <row r="5617" spans="1:23" x14ac:dyDescent="0.3">
      <c r="A5617" s="2">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s="3">
        <v>1040.8</v>
      </c>
      <c r="S5617">
        <v>5</v>
      </c>
      <c r="T5617">
        <v>0</v>
      </c>
      <c r="U5617">
        <v>281.01600000000002</v>
      </c>
      <c r="V5617">
        <f>DATEDIF(Superstore_Data[[#This Row],[Order Date]],Superstore_Data[[#This Row],[Ship Date]],"d")</f>
        <v>4</v>
      </c>
      <c r="W5617">
        <f t="shared" si="87"/>
        <v>1</v>
      </c>
    </row>
    <row r="5618" spans="1:23" x14ac:dyDescent="0.3">
      <c r="A5618" s="2">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s="3">
        <v>29.34</v>
      </c>
      <c r="S5618">
        <v>6</v>
      </c>
      <c r="T5618">
        <v>0</v>
      </c>
      <c r="U5618">
        <v>7.9218000000000002</v>
      </c>
      <c r="V5618">
        <f>DATEDIF(Superstore_Data[[#This Row],[Order Date]],Superstore_Data[[#This Row],[Ship Date]],"d")</f>
        <v>4</v>
      </c>
      <c r="W5618">
        <f t="shared" si="87"/>
        <v>1</v>
      </c>
    </row>
    <row r="5619" spans="1:23" x14ac:dyDescent="0.3">
      <c r="A5619" s="2">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s="3">
        <v>19.52</v>
      </c>
      <c r="S5619">
        <v>2</v>
      </c>
      <c r="T5619">
        <v>0.2</v>
      </c>
      <c r="U5619">
        <v>5.3680000000000003</v>
      </c>
      <c r="V5619">
        <f>DATEDIF(Superstore_Data[[#This Row],[Order Date]],Superstore_Data[[#This Row],[Ship Date]],"d")</f>
        <v>4</v>
      </c>
      <c r="W5619">
        <f t="shared" si="87"/>
        <v>1</v>
      </c>
    </row>
    <row r="5620" spans="1:23" x14ac:dyDescent="0.3">
      <c r="A5620" s="2">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s="3">
        <v>443.92</v>
      </c>
      <c r="S5620">
        <v>4</v>
      </c>
      <c r="T5620">
        <v>0</v>
      </c>
      <c r="U5620">
        <v>8.8783999999999992</v>
      </c>
      <c r="V5620">
        <f>DATEDIF(Superstore_Data[[#This Row],[Order Date]],Superstore_Data[[#This Row],[Ship Date]],"d")</f>
        <v>3</v>
      </c>
      <c r="W5620">
        <f t="shared" si="87"/>
        <v>1</v>
      </c>
    </row>
    <row r="5621" spans="1:23" x14ac:dyDescent="0.3">
      <c r="A5621" s="2">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s="3">
        <v>499.95</v>
      </c>
      <c r="S5621">
        <v>5</v>
      </c>
      <c r="T5621">
        <v>0</v>
      </c>
      <c r="U5621">
        <v>174.98249999999999</v>
      </c>
      <c r="V5621">
        <f>DATEDIF(Superstore_Data[[#This Row],[Order Date]],Superstore_Data[[#This Row],[Ship Date]],"d")</f>
        <v>5</v>
      </c>
      <c r="W5621">
        <f t="shared" si="87"/>
        <v>1</v>
      </c>
    </row>
    <row r="5622" spans="1:23" x14ac:dyDescent="0.3">
      <c r="A5622" s="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s="3">
        <v>3.04</v>
      </c>
      <c r="S5622">
        <v>1</v>
      </c>
      <c r="T5622">
        <v>0</v>
      </c>
      <c r="U5622">
        <v>1.0336000000000001</v>
      </c>
      <c r="V5622">
        <f>DATEDIF(Superstore_Data[[#This Row],[Order Date]],Superstore_Data[[#This Row],[Ship Date]],"d")</f>
        <v>5</v>
      </c>
      <c r="W5622">
        <f t="shared" si="87"/>
        <v>1</v>
      </c>
    </row>
    <row r="5623" spans="1:23" x14ac:dyDescent="0.3">
      <c r="A5623" s="2">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s="3">
        <v>201.96</v>
      </c>
      <c r="S5623">
        <v>2</v>
      </c>
      <c r="T5623">
        <v>0</v>
      </c>
      <c r="U5623">
        <v>50.49</v>
      </c>
      <c r="V5623">
        <f>DATEDIF(Superstore_Data[[#This Row],[Order Date]],Superstore_Data[[#This Row],[Ship Date]],"d")</f>
        <v>5</v>
      </c>
      <c r="W5623">
        <f t="shared" si="87"/>
        <v>1</v>
      </c>
    </row>
    <row r="5624" spans="1:23" x14ac:dyDescent="0.3">
      <c r="A5624" s="2">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s="3">
        <v>68.64</v>
      </c>
      <c r="S5624">
        <v>11</v>
      </c>
      <c r="T5624">
        <v>0</v>
      </c>
      <c r="U5624">
        <v>17.16</v>
      </c>
      <c r="V5624">
        <f>DATEDIF(Superstore_Data[[#This Row],[Order Date]],Superstore_Data[[#This Row],[Ship Date]],"d")</f>
        <v>5</v>
      </c>
      <c r="W5624">
        <f t="shared" si="87"/>
        <v>1</v>
      </c>
    </row>
    <row r="5625" spans="1:23" x14ac:dyDescent="0.3">
      <c r="A5625" s="2">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s="3">
        <v>100</v>
      </c>
      <c r="S5625">
        <v>4</v>
      </c>
      <c r="T5625">
        <v>0</v>
      </c>
      <c r="U5625">
        <v>21</v>
      </c>
      <c r="V5625">
        <f>DATEDIF(Superstore_Data[[#This Row],[Order Date]],Superstore_Data[[#This Row],[Ship Date]],"d")</f>
        <v>4</v>
      </c>
      <c r="W5625">
        <f t="shared" si="87"/>
        <v>1</v>
      </c>
    </row>
    <row r="5626" spans="1:23" x14ac:dyDescent="0.3">
      <c r="A5626" s="2">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s="3">
        <v>359.98</v>
      </c>
      <c r="S5626">
        <v>2</v>
      </c>
      <c r="T5626">
        <v>0</v>
      </c>
      <c r="U5626">
        <v>21.598800000000001</v>
      </c>
      <c r="V5626">
        <f>DATEDIF(Superstore_Data[[#This Row],[Order Date]],Superstore_Data[[#This Row],[Ship Date]],"d")</f>
        <v>4</v>
      </c>
      <c r="W5626">
        <f t="shared" si="87"/>
        <v>1</v>
      </c>
    </row>
    <row r="5627" spans="1:23" x14ac:dyDescent="0.3">
      <c r="A5627" s="2">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s="3">
        <v>6.16</v>
      </c>
      <c r="S5627">
        <v>2</v>
      </c>
      <c r="T5627">
        <v>0</v>
      </c>
      <c r="U5627">
        <v>2.9567999999999999</v>
      </c>
      <c r="V5627">
        <f>DATEDIF(Superstore_Data[[#This Row],[Order Date]],Superstore_Data[[#This Row],[Ship Date]],"d")</f>
        <v>2</v>
      </c>
      <c r="W5627">
        <f t="shared" si="87"/>
        <v>1</v>
      </c>
    </row>
    <row r="5628" spans="1:23" x14ac:dyDescent="0.3">
      <c r="A5628" s="2">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s="3">
        <v>2348.8200000000002</v>
      </c>
      <c r="S5628">
        <v>9</v>
      </c>
      <c r="T5628">
        <v>0</v>
      </c>
      <c r="U5628">
        <v>399.29939999999999</v>
      </c>
      <c r="V5628">
        <f>DATEDIF(Superstore_Data[[#This Row],[Order Date]],Superstore_Data[[#This Row],[Ship Date]],"d")</f>
        <v>2</v>
      </c>
      <c r="W5628">
        <f t="shared" si="87"/>
        <v>1</v>
      </c>
    </row>
    <row r="5629" spans="1:23" x14ac:dyDescent="0.3">
      <c r="A5629" s="2">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s="3">
        <v>13.872</v>
      </c>
      <c r="S5629">
        <v>6</v>
      </c>
      <c r="T5629">
        <v>0.2</v>
      </c>
      <c r="U5629">
        <v>4.6818</v>
      </c>
      <c r="V5629">
        <f>DATEDIF(Superstore_Data[[#This Row],[Order Date]],Superstore_Data[[#This Row],[Ship Date]],"d")</f>
        <v>5</v>
      </c>
      <c r="W5629">
        <f t="shared" si="87"/>
        <v>1</v>
      </c>
    </row>
    <row r="5630" spans="1:23" x14ac:dyDescent="0.3">
      <c r="A5630" s="2">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s="3">
        <v>273.55200000000002</v>
      </c>
      <c r="S5630">
        <v>3</v>
      </c>
      <c r="T5630">
        <v>0.2</v>
      </c>
      <c r="U5630">
        <v>-13.6776</v>
      </c>
      <c r="V5630">
        <f>DATEDIF(Superstore_Data[[#This Row],[Order Date]],Superstore_Data[[#This Row],[Ship Date]],"d")</f>
        <v>5</v>
      </c>
      <c r="W5630">
        <f t="shared" si="87"/>
        <v>1</v>
      </c>
    </row>
    <row r="5631" spans="1:23" x14ac:dyDescent="0.3">
      <c r="A5631" s="2">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s="3">
        <v>815.29200000000003</v>
      </c>
      <c r="S5631">
        <v>9</v>
      </c>
      <c r="T5631">
        <v>0.4</v>
      </c>
      <c r="U5631">
        <v>-339.70499999999998</v>
      </c>
      <c r="V5631">
        <f>DATEDIF(Superstore_Data[[#This Row],[Order Date]],Superstore_Data[[#This Row],[Ship Date]],"d")</f>
        <v>2</v>
      </c>
      <c r="W5631">
        <f t="shared" si="87"/>
        <v>1</v>
      </c>
    </row>
    <row r="5632" spans="1:23" x14ac:dyDescent="0.3">
      <c r="A5632" s="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3">
        <v>234.45</v>
      </c>
      <c r="S5632">
        <v>3</v>
      </c>
      <c r="T5632">
        <v>0</v>
      </c>
      <c r="U5632">
        <v>103.158</v>
      </c>
      <c r="V5632">
        <f>DATEDIF(Superstore_Data[[#This Row],[Order Date]],Superstore_Data[[#This Row],[Ship Date]],"d")</f>
        <v>4</v>
      </c>
      <c r="W5632">
        <f t="shared" si="87"/>
        <v>1</v>
      </c>
    </row>
    <row r="5633" spans="1:23" x14ac:dyDescent="0.3">
      <c r="A5633" s="2">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s="3">
        <v>1256.22</v>
      </c>
      <c r="S5633">
        <v>6</v>
      </c>
      <c r="T5633">
        <v>0</v>
      </c>
      <c r="U5633">
        <v>75.373199999999997</v>
      </c>
      <c r="V5633">
        <f>DATEDIF(Superstore_Data[[#This Row],[Order Date]],Superstore_Data[[#This Row],[Ship Date]],"d")</f>
        <v>4</v>
      </c>
      <c r="W5633">
        <f t="shared" si="87"/>
        <v>1</v>
      </c>
    </row>
    <row r="5634" spans="1:23" x14ac:dyDescent="0.3">
      <c r="A5634" s="2">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s="3">
        <v>17.46</v>
      </c>
      <c r="S5634">
        <v>2</v>
      </c>
      <c r="T5634">
        <v>0</v>
      </c>
      <c r="U5634">
        <v>8.2062000000000008</v>
      </c>
      <c r="V5634">
        <f>DATEDIF(Superstore_Data[[#This Row],[Order Date]],Superstore_Data[[#This Row],[Ship Date]],"d")</f>
        <v>4</v>
      </c>
      <c r="W5634">
        <f t="shared" ref="W5634:W5697" si="88">COUNTIF($A:$A,A5634)</f>
        <v>1</v>
      </c>
    </row>
    <row r="5635" spans="1:23" x14ac:dyDescent="0.3">
      <c r="A5635" s="2">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s="3">
        <v>10.528</v>
      </c>
      <c r="S5635">
        <v>7</v>
      </c>
      <c r="T5635">
        <v>0.2</v>
      </c>
      <c r="U5635">
        <v>3.6848000000000001</v>
      </c>
      <c r="V5635">
        <f>DATEDIF(Superstore_Data[[#This Row],[Order Date]],Superstore_Data[[#This Row],[Ship Date]],"d")</f>
        <v>5</v>
      </c>
      <c r="W5635">
        <f t="shared" si="88"/>
        <v>1</v>
      </c>
    </row>
    <row r="5636" spans="1:23" x14ac:dyDescent="0.3">
      <c r="A5636" s="2">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s="3">
        <v>152.80000000000001</v>
      </c>
      <c r="S5636">
        <v>5</v>
      </c>
      <c r="T5636">
        <v>0</v>
      </c>
      <c r="U5636">
        <v>76.400000000000006</v>
      </c>
      <c r="V5636">
        <f>DATEDIF(Superstore_Data[[#This Row],[Order Date]],Superstore_Data[[#This Row],[Ship Date]],"d")</f>
        <v>1</v>
      </c>
      <c r="W5636">
        <f t="shared" si="88"/>
        <v>1</v>
      </c>
    </row>
    <row r="5637" spans="1:23" x14ac:dyDescent="0.3">
      <c r="A5637" s="2">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s="3">
        <v>82.56</v>
      </c>
      <c r="S5637">
        <v>5</v>
      </c>
      <c r="T5637">
        <v>0.2</v>
      </c>
      <c r="U5637">
        <v>28.896000000000001</v>
      </c>
      <c r="V5637">
        <f>DATEDIF(Superstore_Data[[#This Row],[Order Date]],Superstore_Data[[#This Row],[Ship Date]],"d")</f>
        <v>5</v>
      </c>
      <c r="W5637">
        <f t="shared" si="88"/>
        <v>1</v>
      </c>
    </row>
    <row r="5638" spans="1:23" x14ac:dyDescent="0.3">
      <c r="A5638" s="2">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s="3">
        <v>284.97000000000003</v>
      </c>
      <c r="S5638">
        <v>3</v>
      </c>
      <c r="T5638">
        <v>0</v>
      </c>
      <c r="U5638">
        <v>85.491</v>
      </c>
      <c r="V5638">
        <f>DATEDIF(Superstore_Data[[#This Row],[Order Date]],Superstore_Data[[#This Row],[Ship Date]],"d")</f>
        <v>5</v>
      </c>
      <c r="W5638">
        <f t="shared" si="88"/>
        <v>1</v>
      </c>
    </row>
    <row r="5639" spans="1:23" x14ac:dyDescent="0.3">
      <c r="A5639" s="2">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s="3">
        <v>60.84</v>
      </c>
      <c r="S5639">
        <v>3</v>
      </c>
      <c r="T5639">
        <v>0</v>
      </c>
      <c r="U5639">
        <v>23.119199999999999</v>
      </c>
      <c r="V5639">
        <f>DATEDIF(Superstore_Data[[#This Row],[Order Date]],Superstore_Data[[#This Row],[Ship Date]],"d")</f>
        <v>7</v>
      </c>
      <c r="W5639">
        <f t="shared" si="88"/>
        <v>1</v>
      </c>
    </row>
    <row r="5640" spans="1:23" x14ac:dyDescent="0.3">
      <c r="A5640" s="2">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s="3">
        <v>1325.76</v>
      </c>
      <c r="S5640">
        <v>6</v>
      </c>
      <c r="T5640">
        <v>0.2</v>
      </c>
      <c r="U5640">
        <v>149.148</v>
      </c>
      <c r="V5640">
        <f>DATEDIF(Superstore_Data[[#This Row],[Order Date]],Superstore_Data[[#This Row],[Ship Date]],"d")</f>
        <v>6</v>
      </c>
      <c r="W5640">
        <f t="shared" si="88"/>
        <v>1</v>
      </c>
    </row>
    <row r="5641" spans="1:23" x14ac:dyDescent="0.3">
      <c r="A5641" s="2">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s="3">
        <v>572.16</v>
      </c>
      <c r="S5641">
        <v>3</v>
      </c>
      <c r="T5641">
        <v>0.2</v>
      </c>
      <c r="U5641">
        <v>35.76</v>
      </c>
      <c r="V5641">
        <f>DATEDIF(Superstore_Data[[#This Row],[Order Date]],Superstore_Data[[#This Row],[Ship Date]],"d")</f>
        <v>6</v>
      </c>
      <c r="W5641">
        <f t="shared" si="88"/>
        <v>1</v>
      </c>
    </row>
    <row r="5642" spans="1:23" x14ac:dyDescent="0.3">
      <c r="A5642" s="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s="3">
        <v>28.8</v>
      </c>
      <c r="S5642">
        <v>9</v>
      </c>
      <c r="T5642">
        <v>0.2</v>
      </c>
      <c r="U5642">
        <v>10.08</v>
      </c>
      <c r="V5642">
        <f>DATEDIF(Superstore_Data[[#This Row],[Order Date]],Superstore_Data[[#This Row],[Ship Date]],"d")</f>
        <v>5</v>
      </c>
      <c r="W5642">
        <f t="shared" si="88"/>
        <v>1</v>
      </c>
    </row>
    <row r="5643" spans="1:23" x14ac:dyDescent="0.3">
      <c r="A5643" s="2">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s="3">
        <v>11.12</v>
      </c>
      <c r="S5643">
        <v>4</v>
      </c>
      <c r="T5643">
        <v>0</v>
      </c>
      <c r="U5643">
        <v>2.8912</v>
      </c>
      <c r="V5643">
        <f>DATEDIF(Superstore_Data[[#This Row],[Order Date]],Superstore_Data[[#This Row],[Ship Date]],"d")</f>
        <v>3</v>
      </c>
      <c r="W5643">
        <f t="shared" si="88"/>
        <v>1</v>
      </c>
    </row>
    <row r="5644" spans="1:23" x14ac:dyDescent="0.3">
      <c r="A5644" s="2">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s="3">
        <v>7.04</v>
      </c>
      <c r="S5644">
        <v>4</v>
      </c>
      <c r="T5644">
        <v>0</v>
      </c>
      <c r="U5644">
        <v>3.0975999999999999</v>
      </c>
      <c r="V5644">
        <f>DATEDIF(Superstore_Data[[#This Row],[Order Date]],Superstore_Data[[#This Row],[Ship Date]],"d")</f>
        <v>4</v>
      </c>
      <c r="W5644">
        <f t="shared" si="88"/>
        <v>1</v>
      </c>
    </row>
    <row r="5645" spans="1:23" x14ac:dyDescent="0.3">
      <c r="A5645" s="2">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s="3">
        <v>17.940000000000001</v>
      </c>
      <c r="S5645">
        <v>3</v>
      </c>
      <c r="T5645">
        <v>0</v>
      </c>
      <c r="U5645">
        <v>8.7905999999999995</v>
      </c>
      <c r="V5645">
        <f>DATEDIF(Superstore_Data[[#This Row],[Order Date]],Superstore_Data[[#This Row],[Ship Date]],"d")</f>
        <v>5</v>
      </c>
      <c r="W5645">
        <f t="shared" si="88"/>
        <v>1</v>
      </c>
    </row>
    <row r="5646" spans="1:23" x14ac:dyDescent="0.3">
      <c r="A5646" s="2">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s="3">
        <v>34.76</v>
      </c>
      <c r="S5646">
        <v>5</v>
      </c>
      <c r="T5646">
        <v>0.2</v>
      </c>
      <c r="U5646">
        <v>11.297000000000001</v>
      </c>
      <c r="V5646">
        <f>DATEDIF(Superstore_Data[[#This Row],[Order Date]],Superstore_Data[[#This Row],[Ship Date]],"d")</f>
        <v>3</v>
      </c>
      <c r="W5646">
        <f t="shared" si="88"/>
        <v>1</v>
      </c>
    </row>
    <row r="5647" spans="1:23" x14ac:dyDescent="0.3">
      <c r="A5647" s="2">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s="3">
        <v>74.45</v>
      </c>
      <c r="S5647">
        <v>5</v>
      </c>
      <c r="T5647">
        <v>0</v>
      </c>
      <c r="U5647">
        <v>20.101500000000001</v>
      </c>
      <c r="V5647">
        <f>DATEDIF(Superstore_Data[[#This Row],[Order Date]],Superstore_Data[[#This Row],[Ship Date]],"d")</f>
        <v>5</v>
      </c>
      <c r="W5647">
        <f t="shared" si="88"/>
        <v>1</v>
      </c>
    </row>
    <row r="5648" spans="1:23" x14ac:dyDescent="0.3">
      <c r="A5648" s="2">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s="3">
        <v>192.22</v>
      </c>
      <c r="S5648">
        <v>14</v>
      </c>
      <c r="T5648">
        <v>0</v>
      </c>
      <c r="U5648">
        <v>69.199200000000005</v>
      </c>
      <c r="V5648">
        <f>DATEDIF(Superstore_Data[[#This Row],[Order Date]],Superstore_Data[[#This Row],[Ship Date]],"d")</f>
        <v>5</v>
      </c>
      <c r="W5648">
        <f t="shared" si="88"/>
        <v>1</v>
      </c>
    </row>
    <row r="5649" spans="1:23" x14ac:dyDescent="0.3">
      <c r="A5649" s="2">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s="3">
        <v>19.440000000000001</v>
      </c>
      <c r="S5649">
        <v>3</v>
      </c>
      <c r="T5649">
        <v>0</v>
      </c>
      <c r="U5649">
        <v>9.3312000000000008</v>
      </c>
      <c r="V5649">
        <f>DATEDIF(Superstore_Data[[#This Row],[Order Date]],Superstore_Data[[#This Row],[Ship Date]],"d")</f>
        <v>5</v>
      </c>
      <c r="W5649">
        <f t="shared" si="88"/>
        <v>1</v>
      </c>
    </row>
    <row r="5650" spans="1:23" x14ac:dyDescent="0.3">
      <c r="A5650" s="2">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s="3">
        <v>32.4</v>
      </c>
      <c r="S5650">
        <v>5</v>
      </c>
      <c r="T5650">
        <v>0</v>
      </c>
      <c r="U5650">
        <v>15.552</v>
      </c>
      <c r="V5650">
        <f>DATEDIF(Superstore_Data[[#This Row],[Order Date]],Superstore_Data[[#This Row],[Ship Date]],"d")</f>
        <v>2</v>
      </c>
      <c r="W5650">
        <f t="shared" si="88"/>
        <v>1</v>
      </c>
    </row>
    <row r="5651" spans="1:23" x14ac:dyDescent="0.3">
      <c r="A5651" s="2">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s="3">
        <v>57.9</v>
      </c>
      <c r="S5651">
        <v>5</v>
      </c>
      <c r="T5651">
        <v>0</v>
      </c>
      <c r="U5651">
        <v>28.95</v>
      </c>
      <c r="V5651">
        <f>DATEDIF(Superstore_Data[[#This Row],[Order Date]],Superstore_Data[[#This Row],[Ship Date]],"d")</f>
        <v>2</v>
      </c>
      <c r="W5651">
        <f t="shared" si="88"/>
        <v>1</v>
      </c>
    </row>
    <row r="5652" spans="1:23" x14ac:dyDescent="0.3">
      <c r="A5652" s="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s="3">
        <v>10.56</v>
      </c>
      <c r="S5652">
        <v>2</v>
      </c>
      <c r="T5652">
        <v>0</v>
      </c>
      <c r="U5652">
        <v>0</v>
      </c>
      <c r="V5652">
        <f>DATEDIF(Superstore_Data[[#This Row],[Order Date]],Superstore_Data[[#This Row],[Ship Date]],"d")</f>
        <v>2</v>
      </c>
      <c r="W5652">
        <f t="shared" si="88"/>
        <v>1</v>
      </c>
    </row>
    <row r="5653" spans="1:23" x14ac:dyDescent="0.3">
      <c r="A5653" s="2">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s="3">
        <v>1194.165</v>
      </c>
      <c r="S5653">
        <v>5</v>
      </c>
      <c r="T5653">
        <v>0.15</v>
      </c>
      <c r="U5653">
        <v>210.73500000000001</v>
      </c>
      <c r="V5653">
        <f>DATEDIF(Superstore_Data[[#This Row],[Order Date]],Superstore_Data[[#This Row],[Ship Date]],"d")</f>
        <v>2</v>
      </c>
      <c r="W5653">
        <f t="shared" si="88"/>
        <v>1</v>
      </c>
    </row>
    <row r="5654" spans="1:23" x14ac:dyDescent="0.3">
      <c r="A5654" s="2">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s="3">
        <v>40.99</v>
      </c>
      <c r="S5654">
        <v>1</v>
      </c>
      <c r="T5654">
        <v>0</v>
      </c>
      <c r="U5654">
        <v>20.085100000000001</v>
      </c>
      <c r="V5654">
        <f>DATEDIF(Superstore_Data[[#This Row],[Order Date]],Superstore_Data[[#This Row],[Ship Date]],"d")</f>
        <v>5</v>
      </c>
      <c r="W5654">
        <f t="shared" si="88"/>
        <v>1</v>
      </c>
    </row>
    <row r="5655" spans="1:23" x14ac:dyDescent="0.3">
      <c r="A5655" s="2">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s="3">
        <v>2.94</v>
      </c>
      <c r="S5655">
        <v>1</v>
      </c>
      <c r="T5655">
        <v>0</v>
      </c>
      <c r="U5655">
        <v>0.79379999999999995</v>
      </c>
      <c r="V5655">
        <f>DATEDIF(Superstore_Data[[#This Row],[Order Date]],Superstore_Data[[#This Row],[Ship Date]],"d")</f>
        <v>7</v>
      </c>
      <c r="W5655">
        <f t="shared" si="88"/>
        <v>1</v>
      </c>
    </row>
    <row r="5656" spans="1:23" x14ac:dyDescent="0.3">
      <c r="A5656" s="2">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3">
        <v>45.24</v>
      </c>
      <c r="S5656">
        <v>4</v>
      </c>
      <c r="T5656">
        <v>0.7</v>
      </c>
      <c r="U5656">
        <v>-30.16</v>
      </c>
      <c r="V5656">
        <f>DATEDIF(Superstore_Data[[#This Row],[Order Date]],Superstore_Data[[#This Row],[Ship Date]],"d")</f>
        <v>3</v>
      </c>
      <c r="W5656">
        <f t="shared" si="88"/>
        <v>1</v>
      </c>
    </row>
    <row r="5657" spans="1:23" x14ac:dyDescent="0.3">
      <c r="A5657" s="2">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3">
        <v>18.687999999999999</v>
      </c>
      <c r="S5657">
        <v>4</v>
      </c>
      <c r="T5657">
        <v>0.2</v>
      </c>
      <c r="U5657">
        <v>2.3359999999999999</v>
      </c>
      <c r="V5657">
        <f>DATEDIF(Superstore_Data[[#This Row],[Order Date]],Superstore_Data[[#This Row],[Ship Date]],"d")</f>
        <v>3</v>
      </c>
      <c r="W5657">
        <f t="shared" si="88"/>
        <v>1</v>
      </c>
    </row>
    <row r="5658" spans="1:23" x14ac:dyDescent="0.3">
      <c r="A5658" s="2">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s="3">
        <v>11.648</v>
      </c>
      <c r="S5658">
        <v>2</v>
      </c>
      <c r="T5658">
        <v>0.2</v>
      </c>
      <c r="U5658">
        <v>3.7856000000000001</v>
      </c>
      <c r="V5658">
        <f>DATEDIF(Superstore_Data[[#This Row],[Order Date]],Superstore_Data[[#This Row],[Ship Date]],"d")</f>
        <v>3</v>
      </c>
      <c r="W5658">
        <f t="shared" si="88"/>
        <v>1</v>
      </c>
    </row>
    <row r="5659" spans="1:23" x14ac:dyDescent="0.3">
      <c r="A5659" s="2">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3">
        <v>112.776</v>
      </c>
      <c r="S5659">
        <v>3</v>
      </c>
      <c r="T5659">
        <v>0.2</v>
      </c>
      <c r="U5659">
        <v>-8.4581999999999997</v>
      </c>
      <c r="V5659">
        <f>DATEDIF(Superstore_Data[[#This Row],[Order Date]],Superstore_Data[[#This Row],[Ship Date]],"d")</f>
        <v>3</v>
      </c>
      <c r="W5659">
        <f t="shared" si="88"/>
        <v>1</v>
      </c>
    </row>
    <row r="5660" spans="1:23" x14ac:dyDescent="0.3">
      <c r="A5660" s="2">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3">
        <v>377.45</v>
      </c>
      <c r="S5660">
        <v>5</v>
      </c>
      <c r="T5660">
        <v>0.5</v>
      </c>
      <c r="U5660">
        <v>-264.21499999999997</v>
      </c>
      <c r="V5660">
        <f>DATEDIF(Superstore_Data[[#This Row],[Order Date]],Superstore_Data[[#This Row],[Ship Date]],"d")</f>
        <v>3</v>
      </c>
      <c r="W5660">
        <f t="shared" si="88"/>
        <v>1</v>
      </c>
    </row>
    <row r="5661" spans="1:23" x14ac:dyDescent="0.3">
      <c r="A5661" s="2">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s="3">
        <v>15.936</v>
      </c>
      <c r="S5661">
        <v>4</v>
      </c>
      <c r="T5661">
        <v>0.2</v>
      </c>
      <c r="U5661">
        <v>5.1791999999999998</v>
      </c>
      <c r="V5661">
        <f>DATEDIF(Superstore_Data[[#This Row],[Order Date]],Superstore_Data[[#This Row],[Ship Date]],"d")</f>
        <v>3</v>
      </c>
      <c r="W5661">
        <f t="shared" si="88"/>
        <v>1</v>
      </c>
    </row>
    <row r="5662" spans="1:23" x14ac:dyDescent="0.3">
      <c r="A5662" s="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s="3">
        <v>28.68</v>
      </c>
      <c r="S5662">
        <v>3</v>
      </c>
      <c r="T5662">
        <v>0.2</v>
      </c>
      <c r="U5662">
        <v>-7.17</v>
      </c>
      <c r="V5662">
        <f>DATEDIF(Superstore_Data[[#This Row],[Order Date]],Superstore_Data[[#This Row],[Ship Date]],"d")</f>
        <v>3</v>
      </c>
      <c r="W5662">
        <f t="shared" si="88"/>
        <v>1</v>
      </c>
    </row>
    <row r="5663" spans="1:23" x14ac:dyDescent="0.3">
      <c r="A5663" s="2">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s="3">
        <v>21.44</v>
      </c>
      <c r="S5663">
        <v>2</v>
      </c>
      <c r="T5663">
        <v>0.2</v>
      </c>
      <c r="U5663">
        <v>7.5039999999999996</v>
      </c>
      <c r="V5663">
        <f>DATEDIF(Superstore_Data[[#This Row],[Order Date]],Superstore_Data[[#This Row],[Ship Date]],"d")</f>
        <v>7</v>
      </c>
      <c r="W5663">
        <f t="shared" si="88"/>
        <v>1</v>
      </c>
    </row>
    <row r="5664" spans="1:23" x14ac:dyDescent="0.3">
      <c r="A5664" s="2">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s="3">
        <v>511.05599999999998</v>
      </c>
      <c r="S5664">
        <v>9</v>
      </c>
      <c r="T5664">
        <v>0.2</v>
      </c>
      <c r="U5664">
        <v>-95.822999999999993</v>
      </c>
      <c r="V5664">
        <f>DATEDIF(Superstore_Data[[#This Row],[Order Date]],Superstore_Data[[#This Row],[Ship Date]],"d")</f>
        <v>7</v>
      </c>
      <c r="W5664">
        <f t="shared" si="88"/>
        <v>1</v>
      </c>
    </row>
    <row r="5665" spans="1:23" x14ac:dyDescent="0.3">
      <c r="A5665" s="2">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s="3">
        <v>18.655999999999999</v>
      </c>
      <c r="S5665">
        <v>2</v>
      </c>
      <c r="T5665">
        <v>0.2</v>
      </c>
      <c r="U5665">
        <v>1.3992</v>
      </c>
      <c r="V5665">
        <f>DATEDIF(Superstore_Data[[#This Row],[Order Date]],Superstore_Data[[#This Row],[Ship Date]],"d")</f>
        <v>0</v>
      </c>
      <c r="W5665">
        <f t="shared" si="88"/>
        <v>1</v>
      </c>
    </row>
    <row r="5666" spans="1:23" x14ac:dyDescent="0.3">
      <c r="A5666" s="2">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s="3">
        <v>11.087999999999999</v>
      </c>
      <c r="S5666">
        <v>7</v>
      </c>
      <c r="T5666">
        <v>0.7</v>
      </c>
      <c r="U5666">
        <v>-8.1311999999999998</v>
      </c>
      <c r="V5666">
        <f>DATEDIF(Superstore_Data[[#This Row],[Order Date]],Superstore_Data[[#This Row],[Ship Date]],"d")</f>
        <v>0</v>
      </c>
      <c r="W5666">
        <f t="shared" si="88"/>
        <v>1</v>
      </c>
    </row>
    <row r="5667" spans="1:23" x14ac:dyDescent="0.3">
      <c r="A5667" s="2">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s="3">
        <v>66.688000000000002</v>
      </c>
      <c r="S5667">
        <v>1</v>
      </c>
      <c r="T5667">
        <v>0.2</v>
      </c>
      <c r="U5667">
        <v>4.1680000000000001</v>
      </c>
      <c r="V5667">
        <f>DATEDIF(Superstore_Data[[#This Row],[Order Date]],Superstore_Data[[#This Row],[Ship Date]],"d")</f>
        <v>0</v>
      </c>
      <c r="W5667">
        <f t="shared" si="88"/>
        <v>1</v>
      </c>
    </row>
    <row r="5668" spans="1:23" x14ac:dyDescent="0.3">
      <c r="A5668" s="2">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s="3">
        <v>99.488</v>
      </c>
      <c r="S5668">
        <v>2</v>
      </c>
      <c r="T5668">
        <v>0.2</v>
      </c>
      <c r="U5668">
        <v>8.7051999999999996</v>
      </c>
      <c r="V5668">
        <f>DATEDIF(Superstore_Data[[#This Row],[Order Date]],Superstore_Data[[#This Row],[Ship Date]],"d")</f>
        <v>0</v>
      </c>
      <c r="W5668">
        <f t="shared" si="88"/>
        <v>1</v>
      </c>
    </row>
    <row r="5669" spans="1:23" x14ac:dyDescent="0.3">
      <c r="A5669" s="2">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s="3">
        <v>14.62</v>
      </c>
      <c r="S5669">
        <v>2</v>
      </c>
      <c r="T5669">
        <v>0</v>
      </c>
      <c r="U5669">
        <v>6.8714000000000004</v>
      </c>
      <c r="V5669">
        <f>DATEDIF(Superstore_Data[[#This Row],[Order Date]],Superstore_Data[[#This Row],[Ship Date]],"d")</f>
        <v>4</v>
      </c>
      <c r="W5669">
        <f t="shared" si="88"/>
        <v>1</v>
      </c>
    </row>
    <row r="5670" spans="1:23" x14ac:dyDescent="0.3">
      <c r="A5670" s="2">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s="3">
        <v>53.984000000000002</v>
      </c>
      <c r="S5670">
        <v>14</v>
      </c>
      <c r="T5670">
        <v>0.2</v>
      </c>
      <c r="U5670">
        <v>17.544799999999999</v>
      </c>
      <c r="V5670">
        <f>DATEDIF(Superstore_Data[[#This Row],[Order Date]],Superstore_Data[[#This Row],[Ship Date]],"d")</f>
        <v>4</v>
      </c>
      <c r="W5670">
        <f t="shared" si="88"/>
        <v>1</v>
      </c>
    </row>
    <row r="5671" spans="1:23" x14ac:dyDescent="0.3">
      <c r="A5671" s="2">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s="3">
        <v>389.97</v>
      </c>
      <c r="S5671">
        <v>3</v>
      </c>
      <c r="T5671">
        <v>0</v>
      </c>
      <c r="U5671">
        <v>132.5898</v>
      </c>
      <c r="V5671">
        <f>DATEDIF(Superstore_Data[[#This Row],[Order Date]],Superstore_Data[[#This Row],[Ship Date]],"d")</f>
        <v>4</v>
      </c>
      <c r="W5671">
        <f t="shared" si="88"/>
        <v>1</v>
      </c>
    </row>
    <row r="5672" spans="1:23" x14ac:dyDescent="0.3">
      <c r="A5672" s="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s="3">
        <v>355.36</v>
      </c>
      <c r="S5672">
        <v>4</v>
      </c>
      <c r="T5672">
        <v>0</v>
      </c>
      <c r="U5672">
        <v>92.393600000000006</v>
      </c>
      <c r="V5672">
        <f>DATEDIF(Superstore_Data[[#This Row],[Order Date]],Superstore_Data[[#This Row],[Ship Date]],"d")</f>
        <v>2</v>
      </c>
      <c r="W5672">
        <f t="shared" si="88"/>
        <v>1</v>
      </c>
    </row>
    <row r="5673" spans="1:23" x14ac:dyDescent="0.3">
      <c r="A5673" s="2">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s="3">
        <v>140.376</v>
      </c>
      <c r="S5673">
        <v>3</v>
      </c>
      <c r="T5673">
        <v>0.2</v>
      </c>
      <c r="U5673">
        <v>8.7735000000000003</v>
      </c>
      <c r="V5673">
        <f>DATEDIF(Superstore_Data[[#This Row],[Order Date]],Superstore_Data[[#This Row],[Ship Date]],"d")</f>
        <v>2</v>
      </c>
      <c r="W5673">
        <f t="shared" si="88"/>
        <v>1</v>
      </c>
    </row>
    <row r="5674" spans="1:23" x14ac:dyDescent="0.3">
      <c r="A5674" s="2">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s="3">
        <v>15.84</v>
      </c>
      <c r="S5674">
        <v>2</v>
      </c>
      <c r="T5674">
        <v>0.2</v>
      </c>
      <c r="U5674">
        <v>5.5439999999999996</v>
      </c>
      <c r="V5674">
        <f>DATEDIF(Superstore_Data[[#This Row],[Order Date]],Superstore_Data[[#This Row],[Ship Date]],"d")</f>
        <v>7</v>
      </c>
      <c r="W5674">
        <f t="shared" si="88"/>
        <v>1</v>
      </c>
    </row>
    <row r="5675" spans="1:23" x14ac:dyDescent="0.3">
      <c r="A5675" s="2">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s="3">
        <v>8.4480000000000004</v>
      </c>
      <c r="S5675">
        <v>2</v>
      </c>
      <c r="T5675">
        <v>0.2</v>
      </c>
      <c r="U5675">
        <v>2.64</v>
      </c>
      <c r="V5675">
        <f>DATEDIF(Superstore_Data[[#This Row],[Order Date]],Superstore_Data[[#This Row],[Ship Date]],"d")</f>
        <v>7</v>
      </c>
      <c r="W5675">
        <f t="shared" si="88"/>
        <v>1</v>
      </c>
    </row>
    <row r="5676" spans="1:23" x14ac:dyDescent="0.3">
      <c r="A5676" s="2">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s="3">
        <v>12.96</v>
      </c>
      <c r="S5676">
        <v>2</v>
      </c>
      <c r="T5676">
        <v>0</v>
      </c>
      <c r="U5676">
        <v>6.2207999999999997</v>
      </c>
      <c r="V5676">
        <f>DATEDIF(Superstore_Data[[#This Row],[Order Date]],Superstore_Data[[#This Row],[Ship Date]],"d")</f>
        <v>5</v>
      </c>
      <c r="W5676">
        <f t="shared" si="88"/>
        <v>1</v>
      </c>
    </row>
    <row r="5677" spans="1:23" x14ac:dyDescent="0.3">
      <c r="A5677" s="2">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s="3">
        <v>57.408000000000001</v>
      </c>
      <c r="S5677">
        <v>6</v>
      </c>
      <c r="T5677">
        <v>0.2</v>
      </c>
      <c r="U5677">
        <v>5.7408000000000001</v>
      </c>
      <c r="V5677">
        <f>DATEDIF(Superstore_Data[[#This Row],[Order Date]],Superstore_Data[[#This Row],[Ship Date]],"d")</f>
        <v>5</v>
      </c>
      <c r="W5677">
        <f t="shared" si="88"/>
        <v>1</v>
      </c>
    </row>
    <row r="5678" spans="1:23" x14ac:dyDescent="0.3">
      <c r="A5678" s="2">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s="3">
        <v>27.6</v>
      </c>
      <c r="S5678">
        <v>4</v>
      </c>
      <c r="T5678">
        <v>0</v>
      </c>
      <c r="U5678">
        <v>2.2080000000000002</v>
      </c>
      <c r="V5678">
        <f>DATEDIF(Superstore_Data[[#This Row],[Order Date]],Superstore_Data[[#This Row],[Ship Date]],"d")</f>
        <v>5</v>
      </c>
      <c r="W5678">
        <f t="shared" si="88"/>
        <v>1</v>
      </c>
    </row>
    <row r="5679" spans="1:23" x14ac:dyDescent="0.3">
      <c r="A5679" s="2">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s="3">
        <v>38.975999999999999</v>
      </c>
      <c r="S5679">
        <v>3</v>
      </c>
      <c r="T5679">
        <v>0.6</v>
      </c>
      <c r="U5679">
        <v>-50.668799999999997</v>
      </c>
      <c r="V5679">
        <f>DATEDIF(Superstore_Data[[#This Row],[Order Date]],Superstore_Data[[#This Row],[Ship Date]],"d")</f>
        <v>7</v>
      </c>
      <c r="W5679">
        <f t="shared" si="88"/>
        <v>1</v>
      </c>
    </row>
    <row r="5680" spans="1:23" x14ac:dyDescent="0.3">
      <c r="A5680" s="2">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s="3">
        <v>20.440000000000001</v>
      </c>
      <c r="S5680">
        <v>7</v>
      </c>
      <c r="T5680">
        <v>0</v>
      </c>
      <c r="U5680">
        <v>9.1980000000000004</v>
      </c>
      <c r="V5680">
        <f>DATEDIF(Superstore_Data[[#This Row],[Order Date]],Superstore_Data[[#This Row],[Ship Date]],"d")</f>
        <v>6</v>
      </c>
      <c r="W5680">
        <f t="shared" si="88"/>
        <v>1</v>
      </c>
    </row>
    <row r="5681" spans="1:23" x14ac:dyDescent="0.3">
      <c r="A5681" s="2">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s="3">
        <v>109.92</v>
      </c>
      <c r="S5681">
        <v>2</v>
      </c>
      <c r="T5681">
        <v>0</v>
      </c>
      <c r="U5681">
        <v>53.860799999999998</v>
      </c>
      <c r="V5681">
        <f>DATEDIF(Superstore_Data[[#This Row],[Order Date]],Superstore_Data[[#This Row],[Ship Date]],"d")</f>
        <v>6</v>
      </c>
      <c r="W5681">
        <f t="shared" si="88"/>
        <v>1</v>
      </c>
    </row>
    <row r="5682" spans="1:23" x14ac:dyDescent="0.3">
      <c r="A5682" s="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s="3">
        <v>6.38</v>
      </c>
      <c r="S5682">
        <v>1</v>
      </c>
      <c r="T5682">
        <v>0</v>
      </c>
      <c r="U5682">
        <v>2.9348000000000001</v>
      </c>
      <c r="V5682">
        <f>DATEDIF(Superstore_Data[[#This Row],[Order Date]],Superstore_Data[[#This Row],[Ship Date]],"d")</f>
        <v>6</v>
      </c>
      <c r="W5682">
        <f t="shared" si="88"/>
        <v>1</v>
      </c>
    </row>
    <row r="5683" spans="1:23" x14ac:dyDescent="0.3">
      <c r="A5683" s="2">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s="3">
        <v>6.48</v>
      </c>
      <c r="S5683">
        <v>1</v>
      </c>
      <c r="T5683">
        <v>0</v>
      </c>
      <c r="U5683">
        <v>3.1103999999999998</v>
      </c>
      <c r="V5683">
        <f>DATEDIF(Superstore_Data[[#This Row],[Order Date]],Superstore_Data[[#This Row],[Ship Date]],"d")</f>
        <v>6</v>
      </c>
      <c r="W5683">
        <f t="shared" si="88"/>
        <v>1</v>
      </c>
    </row>
    <row r="5684" spans="1:23" x14ac:dyDescent="0.3">
      <c r="A5684" s="2">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s="3">
        <v>15.84</v>
      </c>
      <c r="S5684">
        <v>3</v>
      </c>
      <c r="T5684">
        <v>0</v>
      </c>
      <c r="U5684">
        <v>7.1280000000000001</v>
      </c>
      <c r="V5684">
        <f>DATEDIF(Superstore_Data[[#This Row],[Order Date]],Superstore_Data[[#This Row],[Ship Date]],"d")</f>
        <v>6</v>
      </c>
      <c r="W5684">
        <f t="shared" si="88"/>
        <v>1</v>
      </c>
    </row>
    <row r="5685" spans="1:23" x14ac:dyDescent="0.3">
      <c r="A5685" s="2">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s="3">
        <v>1049.93</v>
      </c>
      <c r="S5685">
        <v>7</v>
      </c>
      <c r="T5685">
        <v>0</v>
      </c>
      <c r="U5685">
        <v>293.98039999999997</v>
      </c>
      <c r="V5685">
        <f>DATEDIF(Superstore_Data[[#This Row],[Order Date]],Superstore_Data[[#This Row],[Ship Date]],"d")</f>
        <v>6</v>
      </c>
      <c r="W5685">
        <f t="shared" si="88"/>
        <v>1</v>
      </c>
    </row>
    <row r="5686" spans="1:23" x14ac:dyDescent="0.3">
      <c r="A5686" s="2">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s="3">
        <v>154.9</v>
      </c>
      <c r="S5686">
        <v>5</v>
      </c>
      <c r="T5686">
        <v>0</v>
      </c>
      <c r="U5686">
        <v>40.274000000000001</v>
      </c>
      <c r="V5686">
        <f>DATEDIF(Superstore_Data[[#This Row],[Order Date]],Superstore_Data[[#This Row],[Ship Date]],"d")</f>
        <v>6</v>
      </c>
      <c r="W5686">
        <f t="shared" si="88"/>
        <v>1</v>
      </c>
    </row>
    <row r="5687" spans="1:23" x14ac:dyDescent="0.3">
      <c r="A5687" s="2">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s="3">
        <v>98.352000000000004</v>
      </c>
      <c r="S5687">
        <v>3</v>
      </c>
      <c r="T5687">
        <v>0.2</v>
      </c>
      <c r="U5687">
        <v>35.6526</v>
      </c>
      <c r="V5687">
        <f>DATEDIF(Superstore_Data[[#This Row],[Order Date]],Superstore_Data[[#This Row],[Ship Date]],"d")</f>
        <v>0</v>
      </c>
      <c r="W5687">
        <f t="shared" si="88"/>
        <v>1</v>
      </c>
    </row>
    <row r="5688" spans="1:23" x14ac:dyDescent="0.3">
      <c r="A5688" s="2">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s="3">
        <v>14.32</v>
      </c>
      <c r="S5688">
        <v>5</v>
      </c>
      <c r="T5688">
        <v>0.2</v>
      </c>
      <c r="U5688">
        <v>5.1909999999999998</v>
      </c>
      <c r="V5688">
        <f>DATEDIF(Superstore_Data[[#This Row],[Order Date]],Superstore_Data[[#This Row],[Ship Date]],"d")</f>
        <v>0</v>
      </c>
      <c r="W5688">
        <f t="shared" si="88"/>
        <v>1</v>
      </c>
    </row>
    <row r="5689" spans="1:23" x14ac:dyDescent="0.3">
      <c r="A5689" s="2">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3">
        <v>129.88800000000001</v>
      </c>
      <c r="S5689">
        <v>6</v>
      </c>
      <c r="T5689">
        <v>0.2</v>
      </c>
      <c r="U5689">
        <v>12.988799999999999</v>
      </c>
      <c r="V5689">
        <f>DATEDIF(Superstore_Data[[#This Row],[Order Date]],Superstore_Data[[#This Row],[Ship Date]],"d")</f>
        <v>0</v>
      </c>
      <c r="W5689">
        <f t="shared" si="88"/>
        <v>1</v>
      </c>
    </row>
    <row r="5690" spans="1:23" x14ac:dyDescent="0.3">
      <c r="A5690" s="2">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s="3">
        <v>48.944000000000003</v>
      </c>
      <c r="S5690">
        <v>7</v>
      </c>
      <c r="T5690">
        <v>0.2</v>
      </c>
      <c r="U5690">
        <v>16.518599999999999</v>
      </c>
      <c r="V5690">
        <f>DATEDIF(Superstore_Data[[#This Row],[Order Date]],Superstore_Data[[#This Row],[Ship Date]],"d")</f>
        <v>0</v>
      </c>
      <c r="W5690">
        <f t="shared" si="88"/>
        <v>1</v>
      </c>
    </row>
    <row r="5691" spans="1:23" x14ac:dyDescent="0.3">
      <c r="A5691" s="2">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s="3">
        <v>275.05799999999999</v>
      </c>
      <c r="S5691">
        <v>3</v>
      </c>
      <c r="T5691">
        <v>0.3</v>
      </c>
      <c r="U5691">
        <v>-90.376199999999997</v>
      </c>
      <c r="V5691">
        <f>DATEDIF(Superstore_Data[[#This Row],[Order Date]],Superstore_Data[[#This Row],[Ship Date]],"d")</f>
        <v>5</v>
      </c>
      <c r="W5691">
        <f t="shared" si="88"/>
        <v>1</v>
      </c>
    </row>
    <row r="5692" spans="1:23" x14ac:dyDescent="0.3">
      <c r="A5692" s="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s="3">
        <v>27.36</v>
      </c>
      <c r="S5692">
        <v>9</v>
      </c>
      <c r="T5692">
        <v>0</v>
      </c>
      <c r="U5692">
        <v>9.3024000000000004</v>
      </c>
      <c r="V5692">
        <f>DATEDIF(Superstore_Data[[#This Row],[Order Date]],Superstore_Data[[#This Row],[Ship Date]],"d")</f>
        <v>6</v>
      </c>
      <c r="W5692">
        <f t="shared" si="88"/>
        <v>1</v>
      </c>
    </row>
    <row r="5693" spans="1:23" x14ac:dyDescent="0.3">
      <c r="A5693" s="2">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s="3">
        <v>44.75</v>
      </c>
      <c r="S5693">
        <v>5</v>
      </c>
      <c r="T5693">
        <v>0</v>
      </c>
      <c r="U5693">
        <v>20.585000000000001</v>
      </c>
      <c r="V5693">
        <f>DATEDIF(Superstore_Data[[#This Row],[Order Date]],Superstore_Data[[#This Row],[Ship Date]],"d")</f>
        <v>6</v>
      </c>
      <c r="W5693">
        <f t="shared" si="88"/>
        <v>1</v>
      </c>
    </row>
    <row r="5694" spans="1:23" x14ac:dyDescent="0.3">
      <c r="A5694" s="2">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3">
        <v>134.99</v>
      </c>
      <c r="S5694">
        <v>1</v>
      </c>
      <c r="T5694">
        <v>0</v>
      </c>
      <c r="U5694">
        <v>36.447299999999998</v>
      </c>
      <c r="V5694">
        <f>DATEDIF(Superstore_Data[[#This Row],[Order Date]],Superstore_Data[[#This Row],[Ship Date]],"d")</f>
        <v>6</v>
      </c>
      <c r="W5694">
        <f t="shared" si="88"/>
        <v>1</v>
      </c>
    </row>
    <row r="5695" spans="1:23" x14ac:dyDescent="0.3">
      <c r="A5695" s="2">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s="3">
        <v>26.4</v>
      </c>
      <c r="S5695">
        <v>5</v>
      </c>
      <c r="T5695">
        <v>0</v>
      </c>
      <c r="U5695">
        <v>12.672000000000001</v>
      </c>
      <c r="V5695">
        <f>DATEDIF(Superstore_Data[[#This Row],[Order Date]],Superstore_Data[[#This Row],[Ship Date]],"d")</f>
        <v>6</v>
      </c>
      <c r="W5695">
        <f t="shared" si="88"/>
        <v>1</v>
      </c>
    </row>
    <row r="5696" spans="1:23" x14ac:dyDescent="0.3">
      <c r="A5696" s="2">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3">
        <v>542.94000000000005</v>
      </c>
      <c r="S5696">
        <v>3</v>
      </c>
      <c r="T5696">
        <v>0</v>
      </c>
      <c r="U5696">
        <v>141.1644</v>
      </c>
      <c r="V5696">
        <f>DATEDIF(Superstore_Data[[#This Row],[Order Date]],Superstore_Data[[#This Row],[Ship Date]],"d")</f>
        <v>6</v>
      </c>
      <c r="W5696">
        <f t="shared" si="88"/>
        <v>1</v>
      </c>
    </row>
    <row r="5697" spans="1:23" x14ac:dyDescent="0.3">
      <c r="A5697" s="2">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s="3">
        <v>71.087999999999994</v>
      </c>
      <c r="S5697">
        <v>2</v>
      </c>
      <c r="T5697">
        <v>0.2</v>
      </c>
      <c r="U5697">
        <v>-1.7771999999999999</v>
      </c>
      <c r="V5697">
        <f>DATEDIF(Superstore_Data[[#This Row],[Order Date]],Superstore_Data[[#This Row],[Ship Date]],"d")</f>
        <v>2</v>
      </c>
      <c r="W5697">
        <f t="shared" si="88"/>
        <v>1</v>
      </c>
    </row>
    <row r="5698" spans="1:23" x14ac:dyDescent="0.3">
      <c r="A5698" s="2">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s="3">
        <v>27.396000000000001</v>
      </c>
      <c r="S5698">
        <v>9</v>
      </c>
      <c r="T5698">
        <v>0.8</v>
      </c>
      <c r="U5698">
        <v>-42.463799999999999</v>
      </c>
      <c r="V5698">
        <f>DATEDIF(Superstore_Data[[#This Row],[Order Date]],Superstore_Data[[#This Row],[Ship Date]],"d")</f>
        <v>4</v>
      </c>
      <c r="W5698">
        <f t="shared" ref="W5698:W5761" si="89">COUNTIF($A:$A,A5698)</f>
        <v>1</v>
      </c>
    </row>
    <row r="5699" spans="1:23" x14ac:dyDescent="0.3">
      <c r="A5699" s="2">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3">
        <v>13.456</v>
      </c>
      <c r="S5699">
        <v>1</v>
      </c>
      <c r="T5699">
        <v>0.8</v>
      </c>
      <c r="U5699">
        <v>-23.547999999999998</v>
      </c>
      <c r="V5699">
        <f>DATEDIF(Superstore_Data[[#This Row],[Order Date]],Superstore_Data[[#This Row],[Ship Date]],"d")</f>
        <v>4</v>
      </c>
      <c r="W5699">
        <f t="shared" si="89"/>
        <v>1</v>
      </c>
    </row>
    <row r="5700" spans="1:23" x14ac:dyDescent="0.3">
      <c r="A5700" s="2">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s="3">
        <v>11.84</v>
      </c>
      <c r="S5700">
        <v>1</v>
      </c>
      <c r="T5700">
        <v>0.2</v>
      </c>
      <c r="U5700">
        <v>4.4400000000000004</v>
      </c>
      <c r="V5700">
        <f>DATEDIF(Superstore_Data[[#This Row],[Order Date]],Superstore_Data[[#This Row],[Ship Date]],"d")</f>
        <v>0</v>
      </c>
      <c r="W5700">
        <f t="shared" si="89"/>
        <v>1</v>
      </c>
    </row>
    <row r="5701" spans="1:23" x14ac:dyDescent="0.3">
      <c r="A5701" s="2">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s="3">
        <v>35.880000000000003</v>
      </c>
      <c r="S5701">
        <v>6</v>
      </c>
      <c r="T5701">
        <v>0</v>
      </c>
      <c r="U5701">
        <v>17.581199999999999</v>
      </c>
      <c r="V5701">
        <f>DATEDIF(Superstore_Data[[#This Row],[Order Date]],Superstore_Data[[#This Row],[Ship Date]],"d")</f>
        <v>5</v>
      </c>
      <c r="W5701">
        <f t="shared" si="89"/>
        <v>1</v>
      </c>
    </row>
    <row r="5702" spans="1:23" x14ac:dyDescent="0.3">
      <c r="A5702" s="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3">
        <v>40.752000000000002</v>
      </c>
      <c r="S5702">
        <v>3</v>
      </c>
      <c r="T5702">
        <v>0.2</v>
      </c>
      <c r="U5702">
        <v>15.282</v>
      </c>
      <c r="V5702">
        <f>DATEDIF(Superstore_Data[[#This Row],[Order Date]],Superstore_Data[[#This Row],[Ship Date]],"d")</f>
        <v>2</v>
      </c>
      <c r="W5702">
        <f t="shared" si="89"/>
        <v>1</v>
      </c>
    </row>
    <row r="5703" spans="1:23" x14ac:dyDescent="0.3">
      <c r="A5703" s="2">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3">
        <v>139.96</v>
      </c>
      <c r="S5703">
        <v>5</v>
      </c>
      <c r="T5703">
        <v>0.2</v>
      </c>
      <c r="U5703">
        <v>-22.743500000000001</v>
      </c>
      <c r="V5703">
        <f>DATEDIF(Superstore_Data[[#This Row],[Order Date]],Superstore_Data[[#This Row],[Ship Date]],"d")</f>
        <v>2</v>
      </c>
      <c r="W5703">
        <f t="shared" si="89"/>
        <v>1</v>
      </c>
    </row>
    <row r="5704" spans="1:23" x14ac:dyDescent="0.3">
      <c r="A5704" s="2">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3">
        <v>2.6240000000000001</v>
      </c>
      <c r="S5704">
        <v>1</v>
      </c>
      <c r="T5704">
        <v>0.2</v>
      </c>
      <c r="U5704">
        <v>0.29520000000000002</v>
      </c>
      <c r="V5704">
        <f>DATEDIF(Superstore_Data[[#This Row],[Order Date]],Superstore_Data[[#This Row],[Ship Date]],"d")</f>
        <v>7</v>
      </c>
      <c r="W5704">
        <f t="shared" si="89"/>
        <v>1</v>
      </c>
    </row>
    <row r="5705" spans="1:23" x14ac:dyDescent="0.3">
      <c r="A5705" s="2">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s="3">
        <v>136.53</v>
      </c>
      <c r="S5705">
        <v>1</v>
      </c>
      <c r="T5705">
        <v>0.4</v>
      </c>
      <c r="U5705">
        <v>-52.336500000000001</v>
      </c>
      <c r="V5705">
        <f>DATEDIF(Superstore_Data[[#This Row],[Order Date]],Superstore_Data[[#This Row],[Ship Date]],"d")</f>
        <v>7</v>
      </c>
      <c r="W5705">
        <f t="shared" si="89"/>
        <v>1</v>
      </c>
    </row>
    <row r="5706" spans="1:23" x14ac:dyDescent="0.3">
      <c r="A5706" s="2">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3">
        <v>263.95999999999998</v>
      </c>
      <c r="S5706">
        <v>1</v>
      </c>
      <c r="T5706">
        <v>0.2</v>
      </c>
      <c r="U5706">
        <v>42.893500000000003</v>
      </c>
      <c r="V5706">
        <f>DATEDIF(Superstore_Data[[#This Row],[Order Date]],Superstore_Data[[#This Row],[Ship Date]],"d")</f>
        <v>7</v>
      </c>
      <c r="W5706">
        <f t="shared" si="89"/>
        <v>1</v>
      </c>
    </row>
    <row r="5707" spans="1:23" x14ac:dyDescent="0.3">
      <c r="A5707" s="2">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s="3">
        <v>11.64</v>
      </c>
      <c r="S5707">
        <v>3</v>
      </c>
      <c r="T5707">
        <v>0</v>
      </c>
      <c r="U5707">
        <v>3.3755999999999999</v>
      </c>
      <c r="V5707">
        <f>DATEDIF(Superstore_Data[[#This Row],[Order Date]],Superstore_Data[[#This Row],[Ship Date]],"d")</f>
        <v>5</v>
      </c>
      <c r="W5707">
        <f t="shared" si="89"/>
        <v>1</v>
      </c>
    </row>
    <row r="5708" spans="1:23" x14ac:dyDescent="0.3">
      <c r="A5708" s="2">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s="3">
        <v>40.176000000000002</v>
      </c>
      <c r="S5708">
        <v>3</v>
      </c>
      <c r="T5708">
        <v>0.2</v>
      </c>
      <c r="U5708">
        <v>14.563800000000001</v>
      </c>
      <c r="V5708">
        <f>DATEDIF(Superstore_Data[[#This Row],[Order Date]],Superstore_Data[[#This Row],[Ship Date]],"d")</f>
        <v>3</v>
      </c>
      <c r="W5708">
        <f t="shared" si="89"/>
        <v>1</v>
      </c>
    </row>
    <row r="5709" spans="1:23" x14ac:dyDescent="0.3">
      <c r="A5709" s="2">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s="3">
        <v>79.44</v>
      </c>
      <c r="S5709">
        <v>3</v>
      </c>
      <c r="T5709">
        <v>0</v>
      </c>
      <c r="U5709">
        <v>30.187200000000001</v>
      </c>
      <c r="V5709">
        <f>DATEDIF(Superstore_Data[[#This Row],[Order Date]],Superstore_Data[[#This Row],[Ship Date]],"d")</f>
        <v>7</v>
      </c>
      <c r="W5709">
        <f t="shared" si="89"/>
        <v>1</v>
      </c>
    </row>
    <row r="5710" spans="1:23" x14ac:dyDescent="0.3">
      <c r="A5710" s="2">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s="3">
        <v>357.93</v>
      </c>
      <c r="S5710">
        <v>3</v>
      </c>
      <c r="T5710">
        <v>0</v>
      </c>
      <c r="U5710">
        <v>7.1585999999999999</v>
      </c>
      <c r="V5710">
        <f>DATEDIF(Superstore_Data[[#This Row],[Order Date]],Superstore_Data[[#This Row],[Ship Date]],"d")</f>
        <v>7</v>
      </c>
      <c r="W5710">
        <f t="shared" si="89"/>
        <v>1</v>
      </c>
    </row>
    <row r="5711" spans="1:23" x14ac:dyDescent="0.3">
      <c r="A5711" s="2">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s="3">
        <v>127.764</v>
      </c>
      <c r="S5711">
        <v>2</v>
      </c>
      <c r="T5711">
        <v>0.1</v>
      </c>
      <c r="U5711">
        <v>21.294</v>
      </c>
      <c r="V5711">
        <f>DATEDIF(Superstore_Data[[#This Row],[Order Date]],Superstore_Data[[#This Row],[Ship Date]],"d")</f>
        <v>7</v>
      </c>
      <c r="W5711">
        <f t="shared" si="89"/>
        <v>1</v>
      </c>
    </row>
    <row r="5712" spans="1:23" x14ac:dyDescent="0.3">
      <c r="A5712" s="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3">
        <v>2799.944</v>
      </c>
      <c r="S5712">
        <v>7</v>
      </c>
      <c r="T5712">
        <v>0.2</v>
      </c>
      <c r="U5712">
        <v>1014.9797</v>
      </c>
      <c r="V5712">
        <f>DATEDIF(Superstore_Data[[#This Row],[Order Date]],Superstore_Data[[#This Row],[Ship Date]],"d")</f>
        <v>7</v>
      </c>
      <c r="W5712">
        <f t="shared" si="89"/>
        <v>1</v>
      </c>
    </row>
    <row r="5713" spans="1:23" x14ac:dyDescent="0.3">
      <c r="A5713" s="2">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s="3">
        <v>19.440000000000001</v>
      </c>
      <c r="S5713">
        <v>3</v>
      </c>
      <c r="T5713">
        <v>0</v>
      </c>
      <c r="U5713">
        <v>9.3312000000000008</v>
      </c>
      <c r="V5713">
        <f>DATEDIF(Superstore_Data[[#This Row],[Order Date]],Superstore_Data[[#This Row],[Ship Date]],"d")</f>
        <v>7</v>
      </c>
      <c r="W5713">
        <f t="shared" si="89"/>
        <v>1</v>
      </c>
    </row>
    <row r="5714" spans="1:23" x14ac:dyDescent="0.3">
      <c r="A5714" s="2">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3">
        <v>36.792000000000002</v>
      </c>
      <c r="S5714">
        <v>1</v>
      </c>
      <c r="T5714">
        <v>0.2</v>
      </c>
      <c r="U5714">
        <v>4.1391</v>
      </c>
      <c r="V5714">
        <f>DATEDIF(Superstore_Data[[#This Row],[Order Date]],Superstore_Data[[#This Row],[Ship Date]],"d")</f>
        <v>0</v>
      </c>
      <c r="W5714">
        <f t="shared" si="89"/>
        <v>1</v>
      </c>
    </row>
    <row r="5715" spans="1:23" x14ac:dyDescent="0.3">
      <c r="A5715" s="2">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s="3">
        <v>5.94</v>
      </c>
      <c r="S5715">
        <v>3</v>
      </c>
      <c r="T5715">
        <v>0</v>
      </c>
      <c r="U5715">
        <v>1.6037999999999999</v>
      </c>
      <c r="V5715">
        <f>DATEDIF(Superstore_Data[[#This Row],[Order Date]],Superstore_Data[[#This Row],[Ship Date]],"d")</f>
        <v>4</v>
      </c>
      <c r="W5715">
        <f t="shared" si="89"/>
        <v>1</v>
      </c>
    </row>
    <row r="5716" spans="1:23" x14ac:dyDescent="0.3">
      <c r="A5716" s="2">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s="3">
        <v>177.55</v>
      </c>
      <c r="S5716">
        <v>5</v>
      </c>
      <c r="T5716">
        <v>0</v>
      </c>
      <c r="U5716">
        <v>47.938499999999998</v>
      </c>
      <c r="V5716">
        <f>DATEDIF(Superstore_Data[[#This Row],[Order Date]],Superstore_Data[[#This Row],[Ship Date]],"d")</f>
        <v>4</v>
      </c>
      <c r="W5716">
        <f t="shared" si="89"/>
        <v>1</v>
      </c>
    </row>
    <row r="5717" spans="1:23" x14ac:dyDescent="0.3">
      <c r="A5717" s="2">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s="3">
        <v>619.95000000000005</v>
      </c>
      <c r="S5717">
        <v>5</v>
      </c>
      <c r="T5717">
        <v>0</v>
      </c>
      <c r="U5717">
        <v>111.59099999999999</v>
      </c>
      <c r="V5717">
        <f>DATEDIF(Superstore_Data[[#This Row],[Order Date]],Superstore_Data[[#This Row],[Ship Date]],"d")</f>
        <v>3</v>
      </c>
      <c r="W5717">
        <f t="shared" si="89"/>
        <v>1</v>
      </c>
    </row>
    <row r="5718" spans="1:23" x14ac:dyDescent="0.3">
      <c r="A5718" s="2">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s="3">
        <v>29.16</v>
      </c>
      <c r="S5718">
        <v>3</v>
      </c>
      <c r="T5718">
        <v>0</v>
      </c>
      <c r="U5718">
        <v>8.4564000000000004</v>
      </c>
      <c r="V5718">
        <f>DATEDIF(Superstore_Data[[#This Row],[Order Date]],Superstore_Data[[#This Row],[Ship Date]],"d")</f>
        <v>3</v>
      </c>
      <c r="W5718">
        <f t="shared" si="89"/>
        <v>1</v>
      </c>
    </row>
    <row r="5719" spans="1:23" x14ac:dyDescent="0.3">
      <c r="A5719" s="2">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s="3">
        <v>57.96</v>
      </c>
      <c r="S5719">
        <v>7</v>
      </c>
      <c r="T5719">
        <v>0</v>
      </c>
      <c r="U5719">
        <v>27.241199999999999</v>
      </c>
      <c r="V5719">
        <f>DATEDIF(Superstore_Data[[#This Row],[Order Date]],Superstore_Data[[#This Row],[Ship Date]],"d")</f>
        <v>3</v>
      </c>
      <c r="W5719">
        <f t="shared" si="89"/>
        <v>1</v>
      </c>
    </row>
    <row r="5720" spans="1:23" x14ac:dyDescent="0.3">
      <c r="A5720" s="2">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s="3">
        <v>29.402999999999999</v>
      </c>
      <c r="S5720">
        <v>3</v>
      </c>
      <c r="T5720">
        <v>0.1</v>
      </c>
      <c r="U5720">
        <v>5.2271999999999998</v>
      </c>
      <c r="V5720">
        <f>DATEDIF(Superstore_Data[[#This Row],[Order Date]],Superstore_Data[[#This Row],[Ship Date]],"d")</f>
        <v>3</v>
      </c>
      <c r="W5720">
        <f t="shared" si="89"/>
        <v>1</v>
      </c>
    </row>
    <row r="5721" spans="1:23" x14ac:dyDescent="0.3">
      <c r="A5721" s="2">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s="3">
        <v>81.400000000000006</v>
      </c>
      <c r="S5721">
        <v>5</v>
      </c>
      <c r="T5721">
        <v>0</v>
      </c>
      <c r="U5721">
        <v>21.164000000000001</v>
      </c>
      <c r="V5721">
        <f>DATEDIF(Superstore_Data[[#This Row],[Order Date]],Superstore_Data[[#This Row],[Ship Date]],"d")</f>
        <v>4</v>
      </c>
      <c r="W5721">
        <f t="shared" si="89"/>
        <v>1</v>
      </c>
    </row>
    <row r="5722" spans="1:23" x14ac:dyDescent="0.3">
      <c r="A5722" s="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s="3">
        <v>8.7200000000000006</v>
      </c>
      <c r="S5722">
        <v>5</v>
      </c>
      <c r="T5722">
        <v>0.2</v>
      </c>
      <c r="U5722">
        <v>2.2890000000000001</v>
      </c>
      <c r="V5722">
        <f>DATEDIF(Superstore_Data[[#This Row],[Order Date]],Superstore_Data[[#This Row],[Ship Date]],"d")</f>
        <v>3</v>
      </c>
      <c r="W5722">
        <f t="shared" si="89"/>
        <v>1</v>
      </c>
    </row>
    <row r="5723" spans="1:23" x14ac:dyDescent="0.3">
      <c r="A5723" s="2">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s="3">
        <v>91.176000000000002</v>
      </c>
      <c r="S5723">
        <v>3</v>
      </c>
      <c r="T5723">
        <v>0.2</v>
      </c>
      <c r="U5723">
        <v>4.5587999999999997</v>
      </c>
      <c r="V5723">
        <f>DATEDIF(Superstore_Data[[#This Row],[Order Date]],Superstore_Data[[#This Row],[Ship Date]],"d")</f>
        <v>3</v>
      </c>
      <c r="W5723">
        <f t="shared" si="89"/>
        <v>1</v>
      </c>
    </row>
    <row r="5724" spans="1:23" x14ac:dyDescent="0.3">
      <c r="A5724" s="2">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s="3">
        <v>159.96799999999999</v>
      </c>
      <c r="S5724">
        <v>4</v>
      </c>
      <c r="T5724">
        <v>0.2</v>
      </c>
      <c r="U5724">
        <v>29.994</v>
      </c>
      <c r="V5724">
        <f>DATEDIF(Superstore_Data[[#This Row],[Order Date]],Superstore_Data[[#This Row],[Ship Date]],"d")</f>
        <v>3</v>
      </c>
      <c r="W5724">
        <f t="shared" si="89"/>
        <v>1</v>
      </c>
    </row>
    <row r="5725" spans="1:23" x14ac:dyDescent="0.3">
      <c r="A5725" s="2">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s="3">
        <v>12.96</v>
      </c>
      <c r="S5725">
        <v>2</v>
      </c>
      <c r="T5725">
        <v>0</v>
      </c>
      <c r="U5725">
        <v>6.2207999999999997</v>
      </c>
      <c r="V5725">
        <f>DATEDIF(Superstore_Data[[#This Row],[Order Date]],Superstore_Data[[#This Row],[Ship Date]],"d")</f>
        <v>4</v>
      </c>
      <c r="W5725">
        <f t="shared" si="89"/>
        <v>1</v>
      </c>
    </row>
    <row r="5726" spans="1:23" x14ac:dyDescent="0.3">
      <c r="A5726" s="2">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s="3">
        <v>331.536</v>
      </c>
      <c r="S5726">
        <v>3</v>
      </c>
      <c r="T5726">
        <v>0.2</v>
      </c>
      <c r="U5726">
        <v>-82.884</v>
      </c>
      <c r="V5726">
        <f>DATEDIF(Superstore_Data[[#This Row],[Order Date]],Superstore_Data[[#This Row],[Ship Date]],"d")</f>
        <v>5</v>
      </c>
      <c r="W5726">
        <f t="shared" si="89"/>
        <v>1</v>
      </c>
    </row>
    <row r="5727" spans="1:23" x14ac:dyDescent="0.3">
      <c r="A5727" s="2">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s="3">
        <v>899.91</v>
      </c>
      <c r="S5727">
        <v>9</v>
      </c>
      <c r="T5727">
        <v>0</v>
      </c>
      <c r="U5727">
        <v>395.96039999999999</v>
      </c>
      <c r="V5727">
        <f>DATEDIF(Superstore_Data[[#This Row],[Order Date]],Superstore_Data[[#This Row],[Ship Date]],"d")</f>
        <v>2</v>
      </c>
      <c r="W5727">
        <f t="shared" si="89"/>
        <v>1</v>
      </c>
    </row>
    <row r="5728" spans="1:23" x14ac:dyDescent="0.3">
      <c r="A5728" s="2">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s="3">
        <v>946.34400000000005</v>
      </c>
      <c r="S5728">
        <v>7</v>
      </c>
      <c r="T5728">
        <v>0.2</v>
      </c>
      <c r="U5728">
        <v>118.29300000000001</v>
      </c>
      <c r="V5728">
        <f>DATEDIF(Superstore_Data[[#This Row],[Order Date]],Superstore_Data[[#This Row],[Ship Date]],"d")</f>
        <v>4</v>
      </c>
      <c r="W5728">
        <f t="shared" si="89"/>
        <v>1</v>
      </c>
    </row>
    <row r="5729" spans="1:23" x14ac:dyDescent="0.3">
      <c r="A5729" s="2">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3">
        <v>178.11</v>
      </c>
      <c r="S5729">
        <v>3</v>
      </c>
      <c r="T5729">
        <v>0</v>
      </c>
      <c r="U5729">
        <v>32.059800000000003</v>
      </c>
      <c r="V5729">
        <f>DATEDIF(Superstore_Data[[#This Row],[Order Date]],Superstore_Data[[#This Row],[Ship Date]],"d")</f>
        <v>5</v>
      </c>
      <c r="W5729">
        <f t="shared" si="89"/>
        <v>1</v>
      </c>
    </row>
    <row r="5730" spans="1:23" x14ac:dyDescent="0.3">
      <c r="A5730" s="2">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s="3">
        <v>1089.75</v>
      </c>
      <c r="S5730">
        <v>3</v>
      </c>
      <c r="T5730">
        <v>0</v>
      </c>
      <c r="U5730">
        <v>305.13</v>
      </c>
      <c r="V5730">
        <f>DATEDIF(Superstore_Data[[#This Row],[Order Date]],Superstore_Data[[#This Row],[Ship Date]],"d")</f>
        <v>5</v>
      </c>
      <c r="W5730">
        <f t="shared" si="89"/>
        <v>1</v>
      </c>
    </row>
    <row r="5731" spans="1:23" x14ac:dyDescent="0.3">
      <c r="A5731" s="2">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s="3">
        <v>61.06</v>
      </c>
      <c r="S5731">
        <v>2</v>
      </c>
      <c r="T5731">
        <v>0</v>
      </c>
      <c r="U5731">
        <v>28.087599999999998</v>
      </c>
      <c r="V5731">
        <f>DATEDIF(Superstore_Data[[#This Row],[Order Date]],Superstore_Data[[#This Row],[Ship Date]],"d")</f>
        <v>5</v>
      </c>
      <c r="W5731">
        <f t="shared" si="89"/>
        <v>1</v>
      </c>
    </row>
    <row r="5732" spans="1:23" x14ac:dyDescent="0.3">
      <c r="A5732" s="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s="3">
        <v>459.92</v>
      </c>
      <c r="S5732">
        <v>4</v>
      </c>
      <c r="T5732">
        <v>0</v>
      </c>
      <c r="U5732">
        <v>41.392800000000001</v>
      </c>
      <c r="V5732">
        <f>DATEDIF(Superstore_Data[[#This Row],[Order Date]],Superstore_Data[[#This Row],[Ship Date]],"d")</f>
        <v>5</v>
      </c>
      <c r="W5732">
        <f t="shared" si="89"/>
        <v>1</v>
      </c>
    </row>
    <row r="5733" spans="1:23" x14ac:dyDescent="0.3">
      <c r="A5733" s="2">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s="3">
        <v>27.52</v>
      </c>
      <c r="S5733">
        <v>4</v>
      </c>
      <c r="T5733">
        <v>0</v>
      </c>
      <c r="U5733">
        <v>12.6592</v>
      </c>
      <c r="V5733">
        <f>DATEDIF(Superstore_Data[[#This Row],[Order Date]],Superstore_Data[[#This Row],[Ship Date]],"d")</f>
        <v>5</v>
      </c>
      <c r="W5733">
        <f t="shared" si="89"/>
        <v>1</v>
      </c>
    </row>
    <row r="5734" spans="1:23" x14ac:dyDescent="0.3">
      <c r="A5734" s="2">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s="3">
        <v>638.82000000000005</v>
      </c>
      <c r="S5734">
        <v>9</v>
      </c>
      <c r="T5734">
        <v>0</v>
      </c>
      <c r="U5734">
        <v>185.2578</v>
      </c>
      <c r="V5734">
        <f>DATEDIF(Superstore_Data[[#This Row],[Order Date]],Superstore_Data[[#This Row],[Ship Date]],"d")</f>
        <v>3</v>
      </c>
      <c r="W5734">
        <f t="shared" si="89"/>
        <v>1</v>
      </c>
    </row>
    <row r="5735" spans="1:23" x14ac:dyDescent="0.3">
      <c r="A5735" s="2">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s="3">
        <v>30.69</v>
      </c>
      <c r="S5735">
        <v>3</v>
      </c>
      <c r="T5735">
        <v>0</v>
      </c>
      <c r="U5735">
        <v>7.9794</v>
      </c>
      <c r="V5735">
        <f>DATEDIF(Superstore_Data[[#This Row],[Order Date]],Superstore_Data[[#This Row],[Ship Date]],"d")</f>
        <v>3</v>
      </c>
      <c r="W5735">
        <f t="shared" si="89"/>
        <v>1</v>
      </c>
    </row>
    <row r="5736" spans="1:23" x14ac:dyDescent="0.3">
      <c r="A5736" s="2">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s="3">
        <v>25.16</v>
      </c>
      <c r="S5736">
        <v>2</v>
      </c>
      <c r="T5736">
        <v>0</v>
      </c>
      <c r="U5736">
        <v>8.5543999999999993</v>
      </c>
      <c r="V5736">
        <f>DATEDIF(Superstore_Data[[#This Row],[Order Date]],Superstore_Data[[#This Row],[Ship Date]],"d")</f>
        <v>3</v>
      </c>
      <c r="W5736">
        <f t="shared" si="89"/>
        <v>1</v>
      </c>
    </row>
    <row r="5737" spans="1:23" x14ac:dyDescent="0.3">
      <c r="A5737" s="2">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s="3">
        <v>13.92</v>
      </c>
      <c r="S5737">
        <v>3</v>
      </c>
      <c r="T5737">
        <v>0.2</v>
      </c>
      <c r="U5737">
        <v>4.8719999999999999</v>
      </c>
      <c r="V5737">
        <f>DATEDIF(Superstore_Data[[#This Row],[Order Date]],Superstore_Data[[#This Row],[Ship Date]],"d")</f>
        <v>4</v>
      </c>
      <c r="W5737">
        <f t="shared" si="89"/>
        <v>1</v>
      </c>
    </row>
    <row r="5738" spans="1:23" x14ac:dyDescent="0.3">
      <c r="A5738" s="2">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s="3">
        <v>19.36</v>
      </c>
      <c r="S5738">
        <v>2</v>
      </c>
      <c r="T5738">
        <v>0</v>
      </c>
      <c r="U5738">
        <v>9.2927999999999997</v>
      </c>
      <c r="V5738">
        <f>DATEDIF(Superstore_Data[[#This Row],[Order Date]],Superstore_Data[[#This Row],[Ship Date]],"d")</f>
        <v>5</v>
      </c>
      <c r="W5738">
        <f t="shared" si="89"/>
        <v>1</v>
      </c>
    </row>
    <row r="5739" spans="1:23" x14ac:dyDescent="0.3">
      <c r="A5739" s="2">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s="3">
        <v>19.3</v>
      </c>
      <c r="S5739">
        <v>2</v>
      </c>
      <c r="T5739">
        <v>0</v>
      </c>
      <c r="U5739">
        <v>5.79</v>
      </c>
      <c r="V5739">
        <f>DATEDIF(Superstore_Data[[#This Row],[Order Date]],Superstore_Data[[#This Row],[Ship Date]],"d")</f>
        <v>5</v>
      </c>
      <c r="W5739">
        <f t="shared" si="89"/>
        <v>1</v>
      </c>
    </row>
    <row r="5740" spans="1:23" x14ac:dyDescent="0.3">
      <c r="A5740" s="2">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s="3">
        <v>38.375999999999998</v>
      </c>
      <c r="S5740">
        <v>3</v>
      </c>
      <c r="T5740">
        <v>0.2</v>
      </c>
      <c r="U5740">
        <v>13.4316</v>
      </c>
      <c r="V5740">
        <f>DATEDIF(Superstore_Data[[#This Row],[Order Date]],Superstore_Data[[#This Row],[Ship Date]],"d")</f>
        <v>6</v>
      </c>
      <c r="W5740">
        <f t="shared" si="89"/>
        <v>1</v>
      </c>
    </row>
    <row r="5741" spans="1:23" x14ac:dyDescent="0.3">
      <c r="A5741" s="2">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s="3">
        <v>12.96</v>
      </c>
      <c r="S5741">
        <v>2</v>
      </c>
      <c r="T5741">
        <v>0</v>
      </c>
      <c r="U5741">
        <v>6.3503999999999996</v>
      </c>
      <c r="V5741">
        <f>DATEDIF(Superstore_Data[[#This Row],[Order Date]],Superstore_Data[[#This Row],[Ship Date]],"d")</f>
        <v>3</v>
      </c>
      <c r="W5741">
        <f t="shared" si="89"/>
        <v>1</v>
      </c>
    </row>
    <row r="5742" spans="1:23" x14ac:dyDescent="0.3">
      <c r="A5742" s="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s="3">
        <v>26.48</v>
      </c>
      <c r="S5742">
        <v>1</v>
      </c>
      <c r="T5742">
        <v>0</v>
      </c>
      <c r="U5742">
        <v>10.0624</v>
      </c>
      <c r="V5742">
        <f>DATEDIF(Superstore_Data[[#This Row],[Order Date]],Superstore_Data[[#This Row],[Ship Date]],"d")</f>
        <v>3</v>
      </c>
      <c r="W5742">
        <f t="shared" si="89"/>
        <v>1</v>
      </c>
    </row>
    <row r="5743" spans="1:23" x14ac:dyDescent="0.3">
      <c r="A5743" s="2">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s="3">
        <v>532.72</v>
      </c>
      <c r="S5743">
        <v>2</v>
      </c>
      <c r="T5743">
        <v>0.2</v>
      </c>
      <c r="U5743">
        <v>53.271999999999998</v>
      </c>
      <c r="V5743">
        <f>DATEDIF(Superstore_Data[[#This Row],[Order Date]],Superstore_Data[[#This Row],[Ship Date]],"d")</f>
        <v>3</v>
      </c>
      <c r="W5743">
        <f t="shared" si="89"/>
        <v>1</v>
      </c>
    </row>
    <row r="5744" spans="1:23" x14ac:dyDescent="0.3">
      <c r="A5744" s="2">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s="3">
        <v>26.72</v>
      </c>
      <c r="S5744">
        <v>4</v>
      </c>
      <c r="T5744">
        <v>0</v>
      </c>
      <c r="U5744">
        <v>12.8256</v>
      </c>
      <c r="V5744">
        <f>DATEDIF(Superstore_Data[[#This Row],[Order Date]],Superstore_Data[[#This Row],[Ship Date]],"d")</f>
        <v>3</v>
      </c>
      <c r="W5744">
        <f t="shared" si="89"/>
        <v>1</v>
      </c>
    </row>
    <row r="5745" spans="1:23" x14ac:dyDescent="0.3">
      <c r="A5745" s="2">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s="3">
        <v>20.04</v>
      </c>
      <c r="S5745">
        <v>3</v>
      </c>
      <c r="T5745">
        <v>0</v>
      </c>
      <c r="U5745">
        <v>9.6191999999999993</v>
      </c>
      <c r="V5745">
        <f>DATEDIF(Superstore_Data[[#This Row],[Order Date]],Superstore_Data[[#This Row],[Ship Date]],"d")</f>
        <v>3</v>
      </c>
      <c r="W5745">
        <f t="shared" si="89"/>
        <v>1</v>
      </c>
    </row>
    <row r="5746" spans="1:23" x14ac:dyDescent="0.3">
      <c r="A5746" s="2">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s="3">
        <v>795.48</v>
      </c>
      <c r="S5746">
        <v>7</v>
      </c>
      <c r="T5746">
        <v>0</v>
      </c>
      <c r="U5746">
        <v>7.9547999999999996</v>
      </c>
      <c r="V5746">
        <f>DATEDIF(Superstore_Data[[#This Row],[Order Date]],Superstore_Data[[#This Row],[Ship Date]],"d")</f>
        <v>3</v>
      </c>
      <c r="W5746">
        <f t="shared" si="89"/>
        <v>1</v>
      </c>
    </row>
    <row r="5747" spans="1:23" x14ac:dyDescent="0.3">
      <c r="A5747" s="2">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s="3">
        <v>21.56</v>
      </c>
      <c r="S5747">
        <v>7</v>
      </c>
      <c r="T5747">
        <v>0</v>
      </c>
      <c r="U5747">
        <v>6.8992000000000004</v>
      </c>
      <c r="V5747">
        <f>DATEDIF(Superstore_Data[[#This Row],[Order Date]],Superstore_Data[[#This Row],[Ship Date]],"d")</f>
        <v>3</v>
      </c>
      <c r="W5747">
        <f t="shared" si="89"/>
        <v>1</v>
      </c>
    </row>
    <row r="5748" spans="1:23" x14ac:dyDescent="0.3">
      <c r="A5748" s="2">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s="3">
        <v>249.584</v>
      </c>
      <c r="S5748">
        <v>2</v>
      </c>
      <c r="T5748">
        <v>0.2</v>
      </c>
      <c r="U5748">
        <v>31.198</v>
      </c>
      <c r="V5748">
        <f>DATEDIF(Superstore_Data[[#This Row],[Order Date]],Superstore_Data[[#This Row],[Ship Date]],"d")</f>
        <v>4</v>
      </c>
      <c r="W5748">
        <f t="shared" si="89"/>
        <v>1</v>
      </c>
    </row>
    <row r="5749" spans="1:23" x14ac:dyDescent="0.3">
      <c r="A5749" s="2">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s="3">
        <v>68.111999999999995</v>
      </c>
      <c r="S5749">
        <v>3</v>
      </c>
      <c r="T5749">
        <v>0.2</v>
      </c>
      <c r="U5749">
        <v>17.8794</v>
      </c>
      <c r="V5749">
        <f>DATEDIF(Superstore_Data[[#This Row],[Order Date]],Superstore_Data[[#This Row],[Ship Date]],"d")</f>
        <v>4</v>
      </c>
      <c r="W5749">
        <f t="shared" si="89"/>
        <v>1</v>
      </c>
    </row>
    <row r="5750" spans="1:23" x14ac:dyDescent="0.3">
      <c r="A5750" s="2">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s="3">
        <v>16.559999999999999</v>
      </c>
      <c r="S5750">
        <v>3</v>
      </c>
      <c r="T5750">
        <v>0.2</v>
      </c>
      <c r="U5750">
        <v>-2.484</v>
      </c>
      <c r="V5750">
        <f>DATEDIF(Superstore_Data[[#This Row],[Order Date]],Superstore_Data[[#This Row],[Ship Date]],"d")</f>
        <v>4</v>
      </c>
      <c r="W5750">
        <f t="shared" si="89"/>
        <v>1</v>
      </c>
    </row>
    <row r="5751" spans="1:23" x14ac:dyDescent="0.3">
      <c r="A5751" s="2">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s="3">
        <v>74.95</v>
      </c>
      <c r="S5751">
        <v>5</v>
      </c>
      <c r="T5751">
        <v>0</v>
      </c>
      <c r="U5751">
        <v>36.725499999999997</v>
      </c>
      <c r="V5751">
        <f>DATEDIF(Superstore_Data[[#This Row],[Order Date]],Superstore_Data[[#This Row],[Ship Date]],"d")</f>
        <v>4</v>
      </c>
      <c r="W5751">
        <f t="shared" si="89"/>
        <v>1</v>
      </c>
    </row>
    <row r="5752" spans="1:23" x14ac:dyDescent="0.3">
      <c r="A5752" s="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s="3">
        <v>355.45499999999998</v>
      </c>
      <c r="S5752">
        <v>3</v>
      </c>
      <c r="T5752">
        <v>0.5</v>
      </c>
      <c r="U5752">
        <v>-184.8366</v>
      </c>
      <c r="V5752">
        <f>DATEDIF(Superstore_Data[[#This Row],[Order Date]],Superstore_Data[[#This Row],[Ship Date]],"d")</f>
        <v>6</v>
      </c>
      <c r="W5752">
        <f t="shared" si="89"/>
        <v>1</v>
      </c>
    </row>
    <row r="5753" spans="1:23" x14ac:dyDescent="0.3">
      <c r="A5753" s="2">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s="3">
        <v>44.4</v>
      </c>
      <c r="S5753">
        <v>3</v>
      </c>
      <c r="T5753">
        <v>0</v>
      </c>
      <c r="U5753">
        <v>22.2</v>
      </c>
      <c r="V5753">
        <f>DATEDIF(Superstore_Data[[#This Row],[Order Date]],Superstore_Data[[#This Row],[Ship Date]],"d")</f>
        <v>6</v>
      </c>
      <c r="W5753">
        <f t="shared" si="89"/>
        <v>1</v>
      </c>
    </row>
    <row r="5754" spans="1:23" x14ac:dyDescent="0.3">
      <c r="A5754" s="2">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s="3">
        <v>20.65</v>
      </c>
      <c r="S5754">
        <v>5</v>
      </c>
      <c r="T5754">
        <v>0</v>
      </c>
      <c r="U5754">
        <v>9.4990000000000006</v>
      </c>
      <c r="V5754">
        <f>DATEDIF(Superstore_Data[[#This Row],[Order Date]],Superstore_Data[[#This Row],[Ship Date]],"d")</f>
        <v>6</v>
      </c>
      <c r="W5754">
        <f t="shared" si="89"/>
        <v>1</v>
      </c>
    </row>
    <row r="5755" spans="1:23" x14ac:dyDescent="0.3">
      <c r="A5755" s="2">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s="3">
        <v>866.4</v>
      </c>
      <c r="S5755">
        <v>4</v>
      </c>
      <c r="T5755">
        <v>0</v>
      </c>
      <c r="U5755">
        <v>225.26400000000001</v>
      </c>
      <c r="V5755">
        <f>DATEDIF(Superstore_Data[[#This Row],[Order Date]],Superstore_Data[[#This Row],[Ship Date]],"d")</f>
        <v>7</v>
      </c>
      <c r="W5755">
        <f t="shared" si="89"/>
        <v>1</v>
      </c>
    </row>
    <row r="5756" spans="1:23" x14ac:dyDescent="0.3">
      <c r="A5756" s="2">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s="3">
        <v>5.56</v>
      </c>
      <c r="S5756">
        <v>2</v>
      </c>
      <c r="T5756">
        <v>0</v>
      </c>
      <c r="U5756">
        <v>1.4456</v>
      </c>
      <c r="V5756">
        <f>DATEDIF(Superstore_Data[[#This Row],[Order Date]],Superstore_Data[[#This Row],[Ship Date]],"d")</f>
        <v>5</v>
      </c>
      <c r="W5756">
        <f t="shared" si="89"/>
        <v>1</v>
      </c>
    </row>
    <row r="5757" spans="1:23" x14ac:dyDescent="0.3">
      <c r="A5757" s="2">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s="3">
        <v>3.16</v>
      </c>
      <c r="S5757">
        <v>4</v>
      </c>
      <c r="T5757">
        <v>0.8</v>
      </c>
      <c r="U5757">
        <v>-8.532</v>
      </c>
      <c r="V5757">
        <f>DATEDIF(Superstore_Data[[#This Row],[Order Date]],Superstore_Data[[#This Row],[Ship Date]],"d")</f>
        <v>4</v>
      </c>
      <c r="W5757">
        <f t="shared" si="89"/>
        <v>1</v>
      </c>
    </row>
    <row r="5758" spans="1:23" x14ac:dyDescent="0.3">
      <c r="A5758" s="2">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s="3">
        <v>1999.96</v>
      </c>
      <c r="S5758">
        <v>5</v>
      </c>
      <c r="T5758">
        <v>0.2</v>
      </c>
      <c r="U5758">
        <v>624.98749999999995</v>
      </c>
      <c r="V5758">
        <f>DATEDIF(Superstore_Data[[#This Row],[Order Date]],Superstore_Data[[#This Row],[Ship Date]],"d")</f>
        <v>4</v>
      </c>
      <c r="W5758">
        <f t="shared" si="89"/>
        <v>1</v>
      </c>
    </row>
    <row r="5759" spans="1:23" x14ac:dyDescent="0.3">
      <c r="A5759" s="2">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s="3">
        <v>46.152000000000001</v>
      </c>
      <c r="S5759">
        <v>3</v>
      </c>
      <c r="T5759">
        <v>0.2</v>
      </c>
      <c r="U5759">
        <v>12.1149</v>
      </c>
      <c r="V5759">
        <f>DATEDIF(Superstore_Data[[#This Row],[Order Date]],Superstore_Data[[#This Row],[Ship Date]],"d")</f>
        <v>5</v>
      </c>
      <c r="W5759">
        <f t="shared" si="89"/>
        <v>1</v>
      </c>
    </row>
    <row r="5760" spans="1:23" x14ac:dyDescent="0.3">
      <c r="A5760" s="2">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s="3">
        <v>32.984999999999999</v>
      </c>
      <c r="S5760">
        <v>3</v>
      </c>
      <c r="T5760">
        <v>0.5</v>
      </c>
      <c r="U5760">
        <v>-1.9791000000000001</v>
      </c>
      <c r="V5760">
        <f>DATEDIF(Superstore_Data[[#This Row],[Order Date]],Superstore_Data[[#This Row],[Ship Date]],"d")</f>
        <v>1</v>
      </c>
      <c r="W5760">
        <f t="shared" si="89"/>
        <v>1</v>
      </c>
    </row>
    <row r="5761" spans="1:23" x14ac:dyDescent="0.3">
      <c r="A5761" s="2">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s="3">
        <v>481.32</v>
      </c>
      <c r="S5761">
        <v>4</v>
      </c>
      <c r="T5761">
        <v>0</v>
      </c>
      <c r="U5761">
        <v>125.14319999999999</v>
      </c>
      <c r="V5761">
        <f>DATEDIF(Superstore_Data[[#This Row],[Order Date]],Superstore_Data[[#This Row],[Ship Date]],"d")</f>
        <v>0</v>
      </c>
      <c r="W5761">
        <f t="shared" si="89"/>
        <v>1</v>
      </c>
    </row>
    <row r="5762" spans="1:23" x14ac:dyDescent="0.3">
      <c r="A5762" s="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s="3">
        <v>6.3840000000000003</v>
      </c>
      <c r="S5762">
        <v>1</v>
      </c>
      <c r="T5762">
        <v>0.2</v>
      </c>
      <c r="U5762">
        <v>2.1545999999999998</v>
      </c>
      <c r="V5762">
        <f>DATEDIF(Superstore_Data[[#This Row],[Order Date]],Superstore_Data[[#This Row],[Ship Date]],"d")</f>
        <v>0</v>
      </c>
      <c r="W5762">
        <f t="shared" ref="W5762:W5825" si="90">COUNTIF($A:$A,A5762)</f>
        <v>1</v>
      </c>
    </row>
    <row r="5763" spans="1:23" x14ac:dyDescent="0.3">
      <c r="A5763" s="2">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s="3">
        <v>542.94000000000005</v>
      </c>
      <c r="S5763">
        <v>3</v>
      </c>
      <c r="T5763">
        <v>0</v>
      </c>
      <c r="U5763">
        <v>152.0232</v>
      </c>
      <c r="V5763">
        <f>DATEDIF(Superstore_Data[[#This Row],[Order Date]],Superstore_Data[[#This Row],[Ship Date]],"d")</f>
        <v>3</v>
      </c>
      <c r="W5763">
        <f t="shared" si="90"/>
        <v>1</v>
      </c>
    </row>
    <row r="5764" spans="1:23" x14ac:dyDescent="0.3">
      <c r="A5764" s="2">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s="3">
        <v>54.92</v>
      </c>
      <c r="S5764">
        <v>4</v>
      </c>
      <c r="T5764">
        <v>0</v>
      </c>
      <c r="U5764">
        <v>19.7712</v>
      </c>
      <c r="V5764">
        <f>DATEDIF(Superstore_Data[[#This Row],[Order Date]],Superstore_Data[[#This Row],[Ship Date]],"d")</f>
        <v>3</v>
      </c>
      <c r="W5764">
        <f t="shared" si="90"/>
        <v>1</v>
      </c>
    </row>
    <row r="5765" spans="1:23" x14ac:dyDescent="0.3">
      <c r="A5765" s="2">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s="3">
        <v>1448.82</v>
      </c>
      <c r="S5765">
        <v>10</v>
      </c>
      <c r="T5765">
        <v>0.1</v>
      </c>
      <c r="U5765">
        <v>209.274</v>
      </c>
      <c r="V5765">
        <f>DATEDIF(Superstore_Data[[#This Row],[Order Date]],Superstore_Data[[#This Row],[Ship Date]],"d")</f>
        <v>2</v>
      </c>
      <c r="W5765">
        <f t="shared" si="90"/>
        <v>1</v>
      </c>
    </row>
    <row r="5766" spans="1:23" x14ac:dyDescent="0.3">
      <c r="A5766" s="2">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s="3">
        <v>353.88</v>
      </c>
      <c r="S5766">
        <v>6</v>
      </c>
      <c r="T5766">
        <v>0</v>
      </c>
      <c r="U5766">
        <v>17.693999999999999</v>
      </c>
      <c r="V5766">
        <f>DATEDIF(Superstore_Data[[#This Row],[Order Date]],Superstore_Data[[#This Row],[Ship Date]],"d")</f>
        <v>2</v>
      </c>
      <c r="W5766">
        <f t="shared" si="90"/>
        <v>1</v>
      </c>
    </row>
    <row r="5767" spans="1:23" x14ac:dyDescent="0.3">
      <c r="A5767" s="2">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s="3">
        <v>333.57600000000002</v>
      </c>
      <c r="S5767">
        <v>3</v>
      </c>
      <c r="T5767">
        <v>0.2</v>
      </c>
      <c r="U5767">
        <v>25.0182</v>
      </c>
      <c r="V5767">
        <f>DATEDIF(Superstore_Data[[#This Row],[Order Date]],Superstore_Data[[#This Row],[Ship Date]],"d")</f>
        <v>6</v>
      </c>
      <c r="W5767">
        <f t="shared" si="90"/>
        <v>1</v>
      </c>
    </row>
    <row r="5768" spans="1:23" x14ac:dyDescent="0.3">
      <c r="A5768" s="2">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s="3">
        <v>60.143999999999998</v>
      </c>
      <c r="S5768">
        <v>6</v>
      </c>
      <c r="T5768">
        <v>0.2</v>
      </c>
      <c r="U5768">
        <v>20.2986</v>
      </c>
      <c r="V5768">
        <f>DATEDIF(Superstore_Data[[#This Row],[Order Date]],Superstore_Data[[#This Row],[Ship Date]],"d")</f>
        <v>7</v>
      </c>
      <c r="W5768">
        <f t="shared" si="90"/>
        <v>1</v>
      </c>
    </row>
    <row r="5769" spans="1:23" x14ac:dyDescent="0.3">
      <c r="A5769" s="2">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s="3">
        <v>85.2</v>
      </c>
      <c r="S5769">
        <v>6</v>
      </c>
      <c r="T5769">
        <v>0.2</v>
      </c>
      <c r="U5769">
        <v>20.234999999999999</v>
      </c>
      <c r="V5769">
        <f>DATEDIF(Superstore_Data[[#This Row],[Order Date]],Superstore_Data[[#This Row],[Ship Date]],"d")</f>
        <v>4</v>
      </c>
      <c r="W5769">
        <f t="shared" si="90"/>
        <v>1</v>
      </c>
    </row>
    <row r="5770" spans="1:23" x14ac:dyDescent="0.3">
      <c r="A5770" s="2">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s="3">
        <v>3.15</v>
      </c>
      <c r="S5770">
        <v>1</v>
      </c>
      <c r="T5770">
        <v>0</v>
      </c>
      <c r="U5770">
        <v>1.512</v>
      </c>
      <c r="V5770">
        <f>DATEDIF(Superstore_Data[[#This Row],[Order Date]],Superstore_Data[[#This Row],[Ship Date]],"d")</f>
        <v>4</v>
      </c>
      <c r="W5770">
        <f t="shared" si="90"/>
        <v>1</v>
      </c>
    </row>
    <row r="5771" spans="1:23" x14ac:dyDescent="0.3">
      <c r="A5771" s="2">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s="3">
        <v>22.72</v>
      </c>
      <c r="S5771">
        <v>4</v>
      </c>
      <c r="T5771">
        <v>0</v>
      </c>
      <c r="U5771">
        <v>10.224</v>
      </c>
      <c r="V5771">
        <f>DATEDIF(Superstore_Data[[#This Row],[Order Date]],Superstore_Data[[#This Row],[Ship Date]],"d")</f>
        <v>4</v>
      </c>
      <c r="W5771">
        <f t="shared" si="90"/>
        <v>1</v>
      </c>
    </row>
    <row r="5772" spans="1:23" x14ac:dyDescent="0.3">
      <c r="A5772" s="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s="3">
        <v>14.91</v>
      </c>
      <c r="S5772">
        <v>3</v>
      </c>
      <c r="T5772">
        <v>0</v>
      </c>
      <c r="U5772">
        <v>4.6220999999999997</v>
      </c>
      <c r="V5772">
        <f>DATEDIF(Superstore_Data[[#This Row],[Order Date]],Superstore_Data[[#This Row],[Ship Date]],"d")</f>
        <v>4</v>
      </c>
      <c r="W5772">
        <f t="shared" si="90"/>
        <v>1</v>
      </c>
    </row>
    <row r="5773" spans="1:23" x14ac:dyDescent="0.3">
      <c r="A5773" s="2">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s="3">
        <v>1158.1199999999999</v>
      </c>
      <c r="S5773">
        <v>4</v>
      </c>
      <c r="T5773">
        <v>0</v>
      </c>
      <c r="U5773">
        <v>335.85480000000001</v>
      </c>
      <c r="V5773">
        <f>DATEDIF(Superstore_Data[[#This Row],[Order Date]],Superstore_Data[[#This Row],[Ship Date]],"d")</f>
        <v>4</v>
      </c>
      <c r="W5773">
        <f t="shared" si="90"/>
        <v>1</v>
      </c>
    </row>
    <row r="5774" spans="1:23" x14ac:dyDescent="0.3">
      <c r="A5774" s="2">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s="3">
        <v>599.99</v>
      </c>
      <c r="S5774">
        <v>1</v>
      </c>
      <c r="T5774">
        <v>0</v>
      </c>
      <c r="U5774">
        <v>233.99610000000001</v>
      </c>
      <c r="V5774">
        <f>DATEDIF(Superstore_Data[[#This Row],[Order Date]],Superstore_Data[[#This Row],[Ship Date]],"d")</f>
        <v>5</v>
      </c>
      <c r="W5774">
        <f t="shared" si="90"/>
        <v>1</v>
      </c>
    </row>
    <row r="5775" spans="1:23" x14ac:dyDescent="0.3">
      <c r="A5775" s="2">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s="3">
        <v>23.968</v>
      </c>
      <c r="S5775">
        <v>2</v>
      </c>
      <c r="T5775">
        <v>0.2</v>
      </c>
      <c r="U5775">
        <v>2.3967999999999998</v>
      </c>
      <c r="V5775">
        <f>DATEDIF(Superstore_Data[[#This Row],[Order Date]],Superstore_Data[[#This Row],[Ship Date]],"d")</f>
        <v>6</v>
      </c>
      <c r="W5775">
        <f t="shared" si="90"/>
        <v>1</v>
      </c>
    </row>
    <row r="5776" spans="1:23" x14ac:dyDescent="0.3">
      <c r="A5776" s="2">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s="3">
        <v>638.28800000000001</v>
      </c>
      <c r="S5776">
        <v>7</v>
      </c>
      <c r="T5776">
        <v>0.2</v>
      </c>
      <c r="U5776">
        <v>-31.914400000000001</v>
      </c>
      <c r="V5776">
        <f>DATEDIF(Superstore_Data[[#This Row],[Order Date]],Superstore_Data[[#This Row],[Ship Date]],"d")</f>
        <v>4</v>
      </c>
      <c r="W5776">
        <f t="shared" si="90"/>
        <v>1</v>
      </c>
    </row>
    <row r="5777" spans="1:23" x14ac:dyDescent="0.3">
      <c r="A5777" s="2">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s="3">
        <v>13.208</v>
      </c>
      <c r="S5777">
        <v>1</v>
      </c>
      <c r="T5777">
        <v>0.2</v>
      </c>
      <c r="U5777">
        <v>4.6227999999999998</v>
      </c>
      <c r="V5777">
        <f>DATEDIF(Superstore_Data[[#This Row],[Order Date]],Superstore_Data[[#This Row],[Ship Date]],"d")</f>
        <v>4</v>
      </c>
      <c r="W5777">
        <f t="shared" si="90"/>
        <v>1</v>
      </c>
    </row>
    <row r="5778" spans="1:23" x14ac:dyDescent="0.3">
      <c r="A5778" s="2">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s="3">
        <v>15.528</v>
      </c>
      <c r="S5778">
        <v>3</v>
      </c>
      <c r="T5778">
        <v>0.2</v>
      </c>
      <c r="U5778">
        <v>5.8230000000000004</v>
      </c>
      <c r="V5778">
        <f>DATEDIF(Superstore_Data[[#This Row],[Order Date]],Superstore_Data[[#This Row],[Ship Date]],"d")</f>
        <v>4</v>
      </c>
      <c r="W5778">
        <f t="shared" si="90"/>
        <v>1</v>
      </c>
    </row>
    <row r="5779" spans="1:23" x14ac:dyDescent="0.3">
      <c r="A5779" s="2">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s="3">
        <v>104.85</v>
      </c>
      <c r="S5779">
        <v>1</v>
      </c>
      <c r="T5779">
        <v>0</v>
      </c>
      <c r="U5779">
        <v>50.328000000000003</v>
      </c>
      <c r="V5779">
        <f>DATEDIF(Superstore_Data[[#This Row],[Order Date]],Superstore_Data[[#This Row],[Ship Date]],"d")</f>
        <v>5</v>
      </c>
      <c r="W5779">
        <f t="shared" si="90"/>
        <v>1</v>
      </c>
    </row>
    <row r="5780" spans="1:23" x14ac:dyDescent="0.3">
      <c r="A5780" s="2">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s="3">
        <v>30.48</v>
      </c>
      <c r="S5780">
        <v>3</v>
      </c>
      <c r="T5780">
        <v>0</v>
      </c>
      <c r="U5780">
        <v>7.9248000000000003</v>
      </c>
      <c r="V5780">
        <f>DATEDIF(Superstore_Data[[#This Row],[Order Date]],Superstore_Data[[#This Row],[Ship Date]],"d")</f>
        <v>7</v>
      </c>
      <c r="W5780">
        <f t="shared" si="90"/>
        <v>1</v>
      </c>
    </row>
    <row r="5781" spans="1:23" x14ac:dyDescent="0.3">
      <c r="A5781" s="2">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s="3">
        <v>112.648</v>
      </c>
      <c r="S5781">
        <v>1</v>
      </c>
      <c r="T5781">
        <v>0.2</v>
      </c>
      <c r="U5781">
        <v>11.264799999999999</v>
      </c>
      <c r="V5781">
        <f>DATEDIF(Superstore_Data[[#This Row],[Order Date]],Superstore_Data[[#This Row],[Ship Date]],"d")</f>
        <v>7</v>
      </c>
      <c r="W5781">
        <f t="shared" si="90"/>
        <v>1</v>
      </c>
    </row>
    <row r="5782" spans="1:23" x14ac:dyDescent="0.3">
      <c r="A5782" s="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s="3">
        <v>71.975999999999999</v>
      </c>
      <c r="S5782">
        <v>3</v>
      </c>
      <c r="T5782">
        <v>0.2</v>
      </c>
      <c r="U5782">
        <v>24.291899999999998</v>
      </c>
      <c r="V5782">
        <f>DATEDIF(Superstore_Data[[#This Row],[Order Date]],Superstore_Data[[#This Row],[Ship Date]],"d")</f>
        <v>7</v>
      </c>
      <c r="W5782">
        <f t="shared" si="90"/>
        <v>1</v>
      </c>
    </row>
    <row r="5783" spans="1:23" x14ac:dyDescent="0.3">
      <c r="A5783" s="2">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s="3">
        <v>2.21</v>
      </c>
      <c r="S5783">
        <v>1</v>
      </c>
      <c r="T5783">
        <v>0</v>
      </c>
      <c r="U5783">
        <v>0.59670000000000001</v>
      </c>
      <c r="V5783">
        <f>DATEDIF(Superstore_Data[[#This Row],[Order Date]],Superstore_Data[[#This Row],[Ship Date]],"d")</f>
        <v>4</v>
      </c>
      <c r="W5783">
        <f t="shared" si="90"/>
        <v>1</v>
      </c>
    </row>
    <row r="5784" spans="1:23" x14ac:dyDescent="0.3">
      <c r="A5784" s="2">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s="3">
        <v>15.52</v>
      </c>
      <c r="S5784">
        <v>4</v>
      </c>
      <c r="T5784">
        <v>0</v>
      </c>
      <c r="U5784">
        <v>7.4496000000000002</v>
      </c>
      <c r="V5784">
        <f>DATEDIF(Superstore_Data[[#This Row],[Order Date]],Superstore_Data[[#This Row],[Ship Date]],"d")</f>
        <v>4</v>
      </c>
      <c r="W5784">
        <f t="shared" si="90"/>
        <v>1</v>
      </c>
    </row>
    <row r="5785" spans="1:23" x14ac:dyDescent="0.3">
      <c r="A5785" s="2">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s="3">
        <v>36.44</v>
      </c>
      <c r="S5785">
        <v>4</v>
      </c>
      <c r="T5785">
        <v>0</v>
      </c>
      <c r="U5785">
        <v>16.398</v>
      </c>
      <c r="V5785">
        <f>DATEDIF(Superstore_Data[[#This Row],[Order Date]],Superstore_Data[[#This Row],[Ship Date]],"d")</f>
        <v>4</v>
      </c>
      <c r="W5785">
        <f t="shared" si="90"/>
        <v>1</v>
      </c>
    </row>
    <row r="5786" spans="1:23" x14ac:dyDescent="0.3">
      <c r="A5786" s="2">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s="3">
        <v>217.76400000000001</v>
      </c>
      <c r="S5786">
        <v>6</v>
      </c>
      <c r="T5786">
        <v>0.7</v>
      </c>
      <c r="U5786">
        <v>-384.71640000000002</v>
      </c>
      <c r="V5786">
        <f>DATEDIF(Superstore_Data[[#This Row],[Order Date]],Superstore_Data[[#This Row],[Ship Date]],"d")</f>
        <v>6</v>
      </c>
      <c r="W5786">
        <f t="shared" si="90"/>
        <v>1</v>
      </c>
    </row>
    <row r="5787" spans="1:23" x14ac:dyDescent="0.3">
      <c r="A5787" s="2">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s="3">
        <v>39.072000000000003</v>
      </c>
      <c r="S5787">
        <v>6</v>
      </c>
      <c r="T5787">
        <v>0.2</v>
      </c>
      <c r="U5787">
        <v>4.3956</v>
      </c>
      <c r="V5787">
        <f>DATEDIF(Superstore_Data[[#This Row],[Order Date]],Superstore_Data[[#This Row],[Ship Date]],"d")</f>
        <v>6</v>
      </c>
      <c r="W5787">
        <f t="shared" si="90"/>
        <v>1</v>
      </c>
    </row>
    <row r="5788" spans="1:23" x14ac:dyDescent="0.3">
      <c r="A5788" s="2">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s="3">
        <v>22.638000000000002</v>
      </c>
      <c r="S5788">
        <v>7</v>
      </c>
      <c r="T5788">
        <v>0.7</v>
      </c>
      <c r="U5788">
        <v>-16.601199999999999</v>
      </c>
      <c r="V5788">
        <f>DATEDIF(Superstore_Data[[#This Row],[Order Date]],Superstore_Data[[#This Row],[Ship Date]],"d")</f>
        <v>6</v>
      </c>
      <c r="W5788">
        <f t="shared" si="90"/>
        <v>1</v>
      </c>
    </row>
    <row r="5789" spans="1:23" x14ac:dyDescent="0.3">
      <c r="A5789" s="2">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s="3">
        <v>95.144000000000005</v>
      </c>
      <c r="S5789">
        <v>7</v>
      </c>
      <c r="T5789">
        <v>0.2</v>
      </c>
      <c r="U5789">
        <v>10.7037</v>
      </c>
      <c r="V5789">
        <f>DATEDIF(Superstore_Data[[#This Row],[Order Date]],Superstore_Data[[#This Row],[Ship Date]],"d")</f>
        <v>6</v>
      </c>
      <c r="W5789">
        <f t="shared" si="90"/>
        <v>1</v>
      </c>
    </row>
    <row r="5790" spans="1:23" x14ac:dyDescent="0.3">
      <c r="A5790" s="2">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s="3">
        <v>12.32</v>
      </c>
      <c r="S5790">
        <v>5</v>
      </c>
      <c r="T5790">
        <v>0.2</v>
      </c>
      <c r="U5790">
        <v>1.8480000000000001</v>
      </c>
      <c r="V5790">
        <f>DATEDIF(Superstore_Data[[#This Row],[Order Date]],Superstore_Data[[#This Row],[Ship Date]],"d")</f>
        <v>4</v>
      </c>
      <c r="W5790">
        <f t="shared" si="90"/>
        <v>1</v>
      </c>
    </row>
    <row r="5791" spans="1:23" x14ac:dyDescent="0.3">
      <c r="A5791" s="2">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s="3">
        <v>4.4189999999999996</v>
      </c>
      <c r="S5791">
        <v>3</v>
      </c>
      <c r="T5791">
        <v>0.7</v>
      </c>
      <c r="U5791">
        <v>-3.0933000000000002</v>
      </c>
      <c r="V5791">
        <f>DATEDIF(Superstore_Data[[#This Row],[Order Date]],Superstore_Data[[#This Row],[Ship Date]],"d")</f>
        <v>4</v>
      </c>
      <c r="W5791">
        <f t="shared" si="90"/>
        <v>1</v>
      </c>
    </row>
    <row r="5792" spans="1:23" x14ac:dyDescent="0.3">
      <c r="A5792" s="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s="3">
        <v>35</v>
      </c>
      <c r="S5792">
        <v>7</v>
      </c>
      <c r="T5792">
        <v>0</v>
      </c>
      <c r="U5792">
        <v>16.8</v>
      </c>
      <c r="V5792">
        <f>DATEDIF(Superstore_Data[[#This Row],[Order Date]],Superstore_Data[[#This Row],[Ship Date]],"d")</f>
        <v>3</v>
      </c>
      <c r="W5792">
        <f t="shared" si="90"/>
        <v>1</v>
      </c>
    </row>
    <row r="5793" spans="1:23" x14ac:dyDescent="0.3">
      <c r="A5793" s="2">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s="3">
        <v>72.784000000000006</v>
      </c>
      <c r="S5793">
        <v>1</v>
      </c>
      <c r="T5793">
        <v>0.2</v>
      </c>
      <c r="U5793">
        <v>0</v>
      </c>
      <c r="V5793">
        <f>DATEDIF(Superstore_Data[[#This Row],[Order Date]],Superstore_Data[[#This Row],[Ship Date]],"d")</f>
        <v>3</v>
      </c>
      <c r="W5793">
        <f t="shared" si="90"/>
        <v>1</v>
      </c>
    </row>
    <row r="5794" spans="1:23" x14ac:dyDescent="0.3">
      <c r="A5794" s="2">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s="3">
        <v>97.84</v>
      </c>
      <c r="S5794">
        <v>2</v>
      </c>
      <c r="T5794">
        <v>0</v>
      </c>
      <c r="U5794">
        <v>25.438400000000001</v>
      </c>
      <c r="V5794">
        <f>DATEDIF(Superstore_Data[[#This Row],[Order Date]],Superstore_Data[[#This Row],[Ship Date]],"d")</f>
        <v>3</v>
      </c>
      <c r="W5794">
        <f t="shared" si="90"/>
        <v>1</v>
      </c>
    </row>
    <row r="5795" spans="1:23" x14ac:dyDescent="0.3">
      <c r="A5795" s="2">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s="3">
        <v>51.75</v>
      </c>
      <c r="S5795">
        <v>1</v>
      </c>
      <c r="T5795">
        <v>0</v>
      </c>
      <c r="U5795">
        <v>15.525</v>
      </c>
      <c r="V5795">
        <f>DATEDIF(Superstore_Data[[#This Row],[Order Date]],Superstore_Data[[#This Row],[Ship Date]],"d")</f>
        <v>3</v>
      </c>
      <c r="W5795">
        <f t="shared" si="90"/>
        <v>1</v>
      </c>
    </row>
    <row r="5796" spans="1:23" x14ac:dyDescent="0.3">
      <c r="A5796" s="2">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s="3">
        <v>46.671999999999997</v>
      </c>
      <c r="S5796">
        <v>2</v>
      </c>
      <c r="T5796">
        <v>0.2</v>
      </c>
      <c r="U5796">
        <v>16.3352</v>
      </c>
      <c r="V5796">
        <f>DATEDIF(Superstore_Data[[#This Row],[Order Date]],Superstore_Data[[#This Row],[Ship Date]],"d")</f>
        <v>3</v>
      </c>
      <c r="W5796">
        <f t="shared" si="90"/>
        <v>1</v>
      </c>
    </row>
    <row r="5797" spans="1:23" x14ac:dyDescent="0.3">
      <c r="A5797" s="2">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s="3">
        <v>1395.54</v>
      </c>
      <c r="S5797">
        <v>9</v>
      </c>
      <c r="T5797">
        <v>0</v>
      </c>
      <c r="U5797">
        <v>362.84039999999999</v>
      </c>
      <c r="V5797">
        <f>DATEDIF(Superstore_Data[[#This Row],[Order Date]],Superstore_Data[[#This Row],[Ship Date]],"d")</f>
        <v>4</v>
      </c>
      <c r="W5797">
        <f t="shared" si="90"/>
        <v>1</v>
      </c>
    </row>
    <row r="5798" spans="1:23" x14ac:dyDescent="0.3">
      <c r="A5798" s="2">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s="3">
        <v>117.36</v>
      </c>
      <c r="S5798">
        <v>4</v>
      </c>
      <c r="T5798">
        <v>0</v>
      </c>
      <c r="U5798">
        <v>36.381599999999999</v>
      </c>
      <c r="V5798">
        <f>DATEDIF(Superstore_Data[[#This Row],[Order Date]],Superstore_Data[[#This Row],[Ship Date]],"d")</f>
        <v>4</v>
      </c>
      <c r="W5798">
        <f t="shared" si="90"/>
        <v>1</v>
      </c>
    </row>
    <row r="5799" spans="1:23" x14ac:dyDescent="0.3">
      <c r="A5799" s="2">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s="3">
        <v>18.899999999999999</v>
      </c>
      <c r="S5799">
        <v>3</v>
      </c>
      <c r="T5799">
        <v>0</v>
      </c>
      <c r="U5799">
        <v>8.6940000000000008</v>
      </c>
      <c r="V5799">
        <f>DATEDIF(Superstore_Data[[#This Row],[Order Date]],Superstore_Data[[#This Row],[Ship Date]],"d")</f>
        <v>4</v>
      </c>
      <c r="W5799">
        <f t="shared" si="90"/>
        <v>1</v>
      </c>
    </row>
    <row r="5800" spans="1:23" x14ac:dyDescent="0.3">
      <c r="A5800" s="2">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s="3">
        <v>77.52</v>
      </c>
      <c r="S5800">
        <v>2</v>
      </c>
      <c r="T5800">
        <v>0</v>
      </c>
      <c r="U5800">
        <v>37.9848</v>
      </c>
      <c r="V5800">
        <f>DATEDIF(Superstore_Data[[#This Row],[Order Date]],Superstore_Data[[#This Row],[Ship Date]],"d")</f>
        <v>4</v>
      </c>
      <c r="W5800">
        <f t="shared" si="90"/>
        <v>1</v>
      </c>
    </row>
    <row r="5801" spans="1:23" x14ac:dyDescent="0.3">
      <c r="A5801" s="2">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s="3">
        <v>421.37200000000001</v>
      </c>
      <c r="S5801">
        <v>2</v>
      </c>
      <c r="T5801">
        <v>0.3</v>
      </c>
      <c r="U5801">
        <v>-6.0195999999999996</v>
      </c>
      <c r="V5801">
        <f>DATEDIF(Superstore_Data[[#This Row],[Order Date]],Superstore_Data[[#This Row],[Ship Date]],"d")</f>
        <v>5</v>
      </c>
      <c r="W5801">
        <f t="shared" si="90"/>
        <v>1</v>
      </c>
    </row>
    <row r="5802" spans="1:23" x14ac:dyDescent="0.3">
      <c r="A5802" s="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3">
        <v>575.96799999999996</v>
      </c>
      <c r="S5802">
        <v>4</v>
      </c>
      <c r="T5802">
        <v>0.2</v>
      </c>
      <c r="U5802">
        <v>43.197600000000001</v>
      </c>
      <c r="V5802">
        <f>DATEDIF(Superstore_Data[[#This Row],[Order Date]],Superstore_Data[[#This Row],[Ship Date]],"d")</f>
        <v>3</v>
      </c>
      <c r="W5802">
        <f t="shared" si="90"/>
        <v>1</v>
      </c>
    </row>
    <row r="5803" spans="1:23" x14ac:dyDescent="0.3">
      <c r="A5803" s="2">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s="3">
        <v>10.368</v>
      </c>
      <c r="S5803">
        <v>2</v>
      </c>
      <c r="T5803">
        <v>0.2</v>
      </c>
      <c r="U5803">
        <v>3.6288</v>
      </c>
      <c r="V5803">
        <f>DATEDIF(Superstore_Data[[#This Row],[Order Date]],Superstore_Data[[#This Row],[Ship Date]],"d")</f>
        <v>3</v>
      </c>
      <c r="W5803">
        <f t="shared" si="90"/>
        <v>1</v>
      </c>
    </row>
    <row r="5804" spans="1:23" x14ac:dyDescent="0.3">
      <c r="A5804" s="2">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s="3">
        <v>15.984</v>
      </c>
      <c r="S5804">
        <v>2</v>
      </c>
      <c r="T5804">
        <v>0.2</v>
      </c>
      <c r="U5804">
        <v>1.1988000000000001</v>
      </c>
      <c r="V5804">
        <f>DATEDIF(Superstore_Data[[#This Row],[Order Date]],Superstore_Data[[#This Row],[Ship Date]],"d")</f>
        <v>2</v>
      </c>
      <c r="W5804">
        <f t="shared" si="90"/>
        <v>1</v>
      </c>
    </row>
    <row r="5805" spans="1:23" x14ac:dyDescent="0.3">
      <c r="A5805" s="2">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s="3">
        <v>10.272</v>
      </c>
      <c r="S5805">
        <v>3</v>
      </c>
      <c r="T5805">
        <v>0.2</v>
      </c>
      <c r="U5805">
        <v>1.1556</v>
      </c>
      <c r="V5805">
        <f>DATEDIF(Superstore_Data[[#This Row],[Order Date]],Superstore_Data[[#This Row],[Ship Date]],"d")</f>
        <v>7</v>
      </c>
      <c r="W5805">
        <f t="shared" si="90"/>
        <v>1</v>
      </c>
    </row>
    <row r="5806" spans="1:23" x14ac:dyDescent="0.3">
      <c r="A5806" s="2">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s="3">
        <v>61.792000000000002</v>
      </c>
      <c r="S5806">
        <v>4</v>
      </c>
      <c r="T5806">
        <v>0.2</v>
      </c>
      <c r="U5806">
        <v>6.1791999999999998</v>
      </c>
      <c r="V5806">
        <f>DATEDIF(Superstore_Data[[#This Row],[Order Date]],Superstore_Data[[#This Row],[Ship Date]],"d")</f>
        <v>6</v>
      </c>
      <c r="W5806">
        <f t="shared" si="90"/>
        <v>1</v>
      </c>
    </row>
    <row r="5807" spans="1:23" x14ac:dyDescent="0.3">
      <c r="A5807" s="2">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s="3">
        <v>205.9992</v>
      </c>
      <c r="S5807">
        <v>3</v>
      </c>
      <c r="T5807">
        <v>0.32</v>
      </c>
      <c r="U5807">
        <v>-27.264600000000002</v>
      </c>
      <c r="V5807">
        <f>DATEDIF(Superstore_Data[[#This Row],[Order Date]],Superstore_Data[[#This Row],[Ship Date]],"d")</f>
        <v>6</v>
      </c>
      <c r="W5807">
        <f t="shared" si="90"/>
        <v>1</v>
      </c>
    </row>
    <row r="5808" spans="1:23" x14ac:dyDescent="0.3">
      <c r="A5808" s="2">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s="3">
        <v>12.192</v>
      </c>
      <c r="S5808">
        <v>3</v>
      </c>
      <c r="T5808">
        <v>0.2</v>
      </c>
      <c r="U5808">
        <v>4.1147999999999998</v>
      </c>
      <c r="V5808">
        <f>DATEDIF(Superstore_Data[[#This Row],[Order Date]],Superstore_Data[[#This Row],[Ship Date]],"d")</f>
        <v>3</v>
      </c>
      <c r="W5808">
        <f t="shared" si="90"/>
        <v>1</v>
      </c>
    </row>
    <row r="5809" spans="1:23" x14ac:dyDescent="0.3">
      <c r="A5809" s="2">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s="3">
        <v>87.168000000000006</v>
      </c>
      <c r="S5809">
        <v>2</v>
      </c>
      <c r="T5809">
        <v>0.2</v>
      </c>
      <c r="U5809">
        <v>8.7167999999999992</v>
      </c>
      <c r="V5809">
        <f>DATEDIF(Superstore_Data[[#This Row],[Order Date]],Superstore_Data[[#This Row],[Ship Date]],"d")</f>
        <v>3</v>
      </c>
      <c r="W5809">
        <f t="shared" si="90"/>
        <v>1</v>
      </c>
    </row>
    <row r="5810" spans="1:23" x14ac:dyDescent="0.3">
      <c r="A5810" s="2">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s="3">
        <v>31.744</v>
      </c>
      <c r="S5810">
        <v>2</v>
      </c>
      <c r="T5810">
        <v>0.2</v>
      </c>
      <c r="U5810">
        <v>8.3328000000000007</v>
      </c>
      <c r="V5810">
        <f>DATEDIF(Superstore_Data[[#This Row],[Order Date]],Superstore_Data[[#This Row],[Ship Date]],"d")</f>
        <v>3</v>
      </c>
      <c r="W5810">
        <f t="shared" si="90"/>
        <v>1</v>
      </c>
    </row>
    <row r="5811" spans="1:23" x14ac:dyDescent="0.3">
      <c r="A5811" s="2">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s="3">
        <v>132.22399999999999</v>
      </c>
      <c r="S5811">
        <v>4</v>
      </c>
      <c r="T5811">
        <v>0.2</v>
      </c>
      <c r="U5811">
        <v>-18.180800000000001</v>
      </c>
      <c r="V5811">
        <f>DATEDIF(Superstore_Data[[#This Row],[Order Date]],Superstore_Data[[#This Row],[Ship Date]],"d")</f>
        <v>5</v>
      </c>
      <c r="W5811">
        <f t="shared" si="90"/>
        <v>1</v>
      </c>
    </row>
    <row r="5812" spans="1:23" x14ac:dyDescent="0.3">
      <c r="A5812" s="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s="3">
        <v>105.52</v>
      </c>
      <c r="S5812">
        <v>4</v>
      </c>
      <c r="T5812">
        <v>0</v>
      </c>
      <c r="U5812">
        <v>48.539200000000001</v>
      </c>
      <c r="V5812">
        <f>DATEDIF(Superstore_Data[[#This Row],[Order Date]],Superstore_Data[[#This Row],[Ship Date]],"d")</f>
        <v>4</v>
      </c>
      <c r="W5812">
        <f t="shared" si="90"/>
        <v>1</v>
      </c>
    </row>
    <row r="5813" spans="1:23" x14ac:dyDescent="0.3">
      <c r="A5813" s="2">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s="3">
        <v>91.96</v>
      </c>
      <c r="S5813">
        <v>2</v>
      </c>
      <c r="T5813">
        <v>0</v>
      </c>
      <c r="U5813">
        <v>15.6332</v>
      </c>
      <c r="V5813">
        <f>DATEDIF(Superstore_Data[[#This Row],[Order Date]],Superstore_Data[[#This Row],[Ship Date]],"d")</f>
        <v>4</v>
      </c>
      <c r="W5813">
        <f t="shared" si="90"/>
        <v>1</v>
      </c>
    </row>
    <row r="5814" spans="1:23" x14ac:dyDescent="0.3">
      <c r="A5814" s="2">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s="3">
        <v>1487.9760000000001</v>
      </c>
      <c r="S5814">
        <v>3</v>
      </c>
      <c r="T5814">
        <v>0.2</v>
      </c>
      <c r="U5814">
        <v>185.99700000000001</v>
      </c>
      <c r="V5814">
        <f>DATEDIF(Superstore_Data[[#This Row],[Order Date]],Superstore_Data[[#This Row],[Ship Date]],"d")</f>
        <v>4</v>
      </c>
      <c r="W5814">
        <f t="shared" si="90"/>
        <v>1</v>
      </c>
    </row>
    <row r="5815" spans="1:23" x14ac:dyDescent="0.3">
      <c r="A5815" s="2">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s="3">
        <v>19.440000000000001</v>
      </c>
      <c r="S5815">
        <v>3</v>
      </c>
      <c r="T5815">
        <v>0</v>
      </c>
      <c r="U5815">
        <v>9.3312000000000008</v>
      </c>
      <c r="V5815">
        <f>DATEDIF(Superstore_Data[[#This Row],[Order Date]],Superstore_Data[[#This Row],[Ship Date]],"d")</f>
        <v>1</v>
      </c>
      <c r="W5815">
        <f t="shared" si="90"/>
        <v>1</v>
      </c>
    </row>
    <row r="5816" spans="1:23" x14ac:dyDescent="0.3">
      <c r="A5816" s="2">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s="3">
        <v>11.672000000000001</v>
      </c>
      <c r="S5816">
        <v>1</v>
      </c>
      <c r="T5816">
        <v>0.2</v>
      </c>
      <c r="U5816">
        <v>-0.72950000000000004</v>
      </c>
      <c r="V5816">
        <f>DATEDIF(Superstore_Data[[#This Row],[Order Date]],Superstore_Data[[#This Row],[Ship Date]],"d")</f>
        <v>2</v>
      </c>
      <c r="W5816">
        <f t="shared" si="90"/>
        <v>1</v>
      </c>
    </row>
    <row r="5817" spans="1:23" x14ac:dyDescent="0.3">
      <c r="A5817" s="2">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s="3">
        <v>279.95999999999998</v>
      </c>
      <c r="S5817">
        <v>4</v>
      </c>
      <c r="T5817">
        <v>0</v>
      </c>
      <c r="U5817">
        <v>78.388800000000003</v>
      </c>
      <c r="V5817">
        <f>DATEDIF(Superstore_Data[[#This Row],[Order Date]],Superstore_Data[[#This Row],[Ship Date]],"d")</f>
        <v>0</v>
      </c>
      <c r="W5817">
        <f t="shared" si="90"/>
        <v>1</v>
      </c>
    </row>
    <row r="5818" spans="1:23" x14ac:dyDescent="0.3">
      <c r="A5818" s="2">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s="3">
        <v>12.912000000000001</v>
      </c>
      <c r="S5818">
        <v>3</v>
      </c>
      <c r="T5818">
        <v>0.2</v>
      </c>
      <c r="U5818">
        <v>4.6806000000000001</v>
      </c>
      <c r="V5818">
        <f>DATEDIF(Superstore_Data[[#This Row],[Order Date]],Superstore_Data[[#This Row],[Ship Date]],"d")</f>
        <v>0</v>
      </c>
      <c r="W5818">
        <f t="shared" si="90"/>
        <v>1</v>
      </c>
    </row>
    <row r="5819" spans="1:23" x14ac:dyDescent="0.3">
      <c r="A5819" s="2">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s="3">
        <v>17.088000000000001</v>
      </c>
      <c r="S5819">
        <v>4</v>
      </c>
      <c r="T5819">
        <v>0.2</v>
      </c>
      <c r="U5819">
        <v>5.7671999999999999</v>
      </c>
      <c r="V5819">
        <f>DATEDIF(Superstore_Data[[#This Row],[Order Date]],Superstore_Data[[#This Row],[Ship Date]],"d")</f>
        <v>0</v>
      </c>
      <c r="W5819">
        <f t="shared" si="90"/>
        <v>1</v>
      </c>
    </row>
    <row r="5820" spans="1:23" x14ac:dyDescent="0.3">
      <c r="A5820" s="2">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s="3">
        <v>93.15</v>
      </c>
      <c r="S5820">
        <v>9</v>
      </c>
      <c r="T5820">
        <v>0</v>
      </c>
      <c r="U5820">
        <v>44.712000000000003</v>
      </c>
      <c r="V5820">
        <f>DATEDIF(Superstore_Data[[#This Row],[Order Date]],Superstore_Data[[#This Row],[Ship Date]],"d")</f>
        <v>0</v>
      </c>
      <c r="W5820">
        <f t="shared" si="90"/>
        <v>1</v>
      </c>
    </row>
    <row r="5821" spans="1:23" x14ac:dyDescent="0.3">
      <c r="A5821" s="2">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s="3">
        <v>11.52</v>
      </c>
      <c r="S5821">
        <v>4</v>
      </c>
      <c r="T5821">
        <v>0</v>
      </c>
      <c r="U5821">
        <v>5.6448</v>
      </c>
      <c r="V5821">
        <f>DATEDIF(Superstore_Data[[#This Row],[Order Date]],Superstore_Data[[#This Row],[Ship Date]],"d")</f>
        <v>0</v>
      </c>
      <c r="W5821">
        <f t="shared" si="90"/>
        <v>1</v>
      </c>
    </row>
    <row r="5822" spans="1:23" x14ac:dyDescent="0.3">
      <c r="A5822" s="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s="3">
        <v>238.62</v>
      </c>
      <c r="S5822">
        <v>2</v>
      </c>
      <c r="T5822">
        <v>0</v>
      </c>
      <c r="U5822">
        <v>4.7724000000000002</v>
      </c>
      <c r="V5822">
        <f>DATEDIF(Superstore_Data[[#This Row],[Order Date]],Superstore_Data[[#This Row],[Ship Date]],"d")</f>
        <v>6</v>
      </c>
      <c r="W5822">
        <f t="shared" si="90"/>
        <v>1</v>
      </c>
    </row>
    <row r="5823" spans="1:23" x14ac:dyDescent="0.3">
      <c r="A5823" s="2">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s="3">
        <v>7.77</v>
      </c>
      <c r="S5823">
        <v>1</v>
      </c>
      <c r="T5823">
        <v>0</v>
      </c>
      <c r="U5823">
        <v>2.0979000000000001</v>
      </c>
      <c r="V5823">
        <f>DATEDIF(Superstore_Data[[#This Row],[Order Date]],Superstore_Data[[#This Row],[Ship Date]],"d")</f>
        <v>6</v>
      </c>
      <c r="W5823">
        <f t="shared" si="90"/>
        <v>1</v>
      </c>
    </row>
    <row r="5824" spans="1:23" x14ac:dyDescent="0.3">
      <c r="A5824" s="2">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s="3">
        <v>285.48</v>
      </c>
      <c r="S5824">
        <v>5</v>
      </c>
      <c r="T5824">
        <v>0.2</v>
      </c>
      <c r="U5824">
        <v>-10.705500000000001</v>
      </c>
      <c r="V5824">
        <f>DATEDIF(Superstore_Data[[#This Row],[Order Date]],Superstore_Data[[#This Row],[Ship Date]],"d")</f>
        <v>6</v>
      </c>
      <c r="W5824">
        <f t="shared" si="90"/>
        <v>1</v>
      </c>
    </row>
    <row r="5825" spans="1:23" x14ac:dyDescent="0.3">
      <c r="A5825" s="2">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s="3">
        <v>19.167999999999999</v>
      </c>
      <c r="S5825">
        <v>4</v>
      </c>
      <c r="T5825">
        <v>0.2</v>
      </c>
      <c r="U5825">
        <v>6.4691999999999998</v>
      </c>
      <c r="V5825">
        <f>DATEDIF(Superstore_Data[[#This Row],[Order Date]],Superstore_Data[[#This Row],[Ship Date]],"d")</f>
        <v>6</v>
      </c>
      <c r="W5825">
        <f t="shared" si="90"/>
        <v>1</v>
      </c>
    </row>
    <row r="5826" spans="1:23" x14ac:dyDescent="0.3">
      <c r="A5826" s="2">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s="3">
        <v>26.135999999999999</v>
      </c>
      <c r="S5826">
        <v>3</v>
      </c>
      <c r="T5826">
        <v>0.2</v>
      </c>
      <c r="U5826">
        <v>1.9601999999999999</v>
      </c>
      <c r="V5826">
        <f>DATEDIF(Superstore_Data[[#This Row],[Order Date]],Superstore_Data[[#This Row],[Ship Date]],"d")</f>
        <v>0</v>
      </c>
      <c r="W5826">
        <f t="shared" ref="W5826:W5889" si="91">COUNTIF($A:$A,A5826)</f>
        <v>1</v>
      </c>
    </row>
    <row r="5827" spans="1:23" x14ac:dyDescent="0.3">
      <c r="A5827" s="2">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s="3">
        <v>419.4</v>
      </c>
      <c r="S5827">
        <v>4</v>
      </c>
      <c r="T5827">
        <v>0</v>
      </c>
      <c r="U5827">
        <v>201.31200000000001</v>
      </c>
      <c r="V5827">
        <f>DATEDIF(Superstore_Data[[#This Row],[Order Date]],Superstore_Data[[#This Row],[Ship Date]],"d")</f>
        <v>3</v>
      </c>
      <c r="W5827">
        <f t="shared" si="91"/>
        <v>1</v>
      </c>
    </row>
    <row r="5828" spans="1:23" x14ac:dyDescent="0.3">
      <c r="A5828" s="2">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s="3">
        <v>90.801000000000002</v>
      </c>
      <c r="S5828">
        <v>1</v>
      </c>
      <c r="T5828">
        <v>0.1</v>
      </c>
      <c r="U5828">
        <v>14.124599999999999</v>
      </c>
      <c r="V5828">
        <f>DATEDIF(Superstore_Data[[#This Row],[Order Date]],Superstore_Data[[#This Row],[Ship Date]],"d")</f>
        <v>3</v>
      </c>
      <c r="W5828">
        <f t="shared" si="91"/>
        <v>1</v>
      </c>
    </row>
    <row r="5829" spans="1:23" x14ac:dyDescent="0.3">
      <c r="A5829" s="2">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s="3">
        <v>181.76400000000001</v>
      </c>
      <c r="S5829">
        <v>2</v>
      </c>
      <c r="T5829">
        <v>0.1</v>
      </c>
      <c r="U5829">
        <v>-8.0784000000000002</v>
      </c>
      <c r="V5829">
        <f>DATEDIF(Superstore_Data[[#This Row],[Order Date]],Superstore_Data[[#This Row],[Ship Date]],"d")</f>
        <v>3</v>
      </c>
      <c r="W5829">
        <f t="shared" si="91"/>
        <v>1</v>
      </c>
    </row>
    <row r="5830" spans="1:23" x14ac:dyDescent="0.3">
      <c r="A5830" s="2">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s="3">
        <v>5.56</v>
      </c>
      <c r="S5830">
        <v>2</v>
      </c>
      <c r="T5830">
        <v>0</v>
      </c>
      <c r="U5830">
        <v>2.2240000000000002</v>
      </c>
      <c r="V5830">
        <f>DATEDIF(Superstore_Data[[#This Row],[Order Date]],Superstore_Data[[#This Row],[Ship Date]],"d")</f>
        <v>3</v>
      </c>
      <c r="W5830">
        <f t="shared" si="91"/>
        <v>1</v>
      </c>
    </row>
    <row r="5831" spans="1:23" x14ac:dyDescent="0.3">
      <c r="A5831" s="2">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s="3">
        <v>581.96</v>
      </c>
      <c r="S5831">
        <v>2</v>
      </c>
      <c r="T5831">
        <v>0</v>
      </c>
      <c r="U5831">
        <v>104.75279999999999</v>
      </c>
      <c r="V5831">
        <f>DATEDIF(Superstore_Data[[#This Row],[Order Date]],Superstore_Data[[#This Row],[Ship Date]],"d")</f>
        <v>4</v>
      </c>
      <c r="W5831">
        <f t="shared" si="91"/>
        <v>1</v>
      </c>
    </row>
    <row r="5832" spans="1:23" x14ac:dyDescent="0.3">
      <c r="A5832" s="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s="3">
        <v>29.98</v>
      </c>
      <c r="S5832">
        <v>1</v>
      </c>
      <c r="T5832">
        <v>0</v>
      </c>
      <c r="U5832">
        <v>8.0945999999999998</v>
      </c>
      <c r="V5832">
        <f>DATEDIF(Superstore_Data[[#This Row],[Order Date]],Superstore_Data[[#This Row],[Ship Date]],"d")</f>
        <v>4</v>
      </c>
      <c r="W5832">
        <f t="shared" si="91"/>
        <v>1</v>
      </c>
    </row>
    <row r="5833" spans="1:23" x14ac:dyDescent="0.3">
      <c r="A5833" s="2">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s="3">
        <v>519.96</v>
      </c>
      <c r="S5833">
        <v>4</v>
      </c>
      <c r="T5833">
        <v>0</v>
      </c>
      <c r="U5833">
        <v>176.78639999999999</v>
      </c>
      <c r="V5833">
        <f>DATEDIF(Superstore_Data[[#This Row],[Order Date]],Superstore_Data[[#This Row],[Ship Date]],"d")</f>
        <v>4</v>
      </c>
      <c r="W5833">
        <f t="shared" si="91"/>
        <v>1</v>
      </c>
    </row>
    <row r="5834" spans="1:23" x14ac:dyDescent="0.3">
      <c r="A5834" s="2">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s="3">
        <v>6.2640000000000002</v>
      </c>
      <c r="S5834">
        <v>3</v>
      </c>
      <c r="T5834">
        <v>0.2</v>
      </c>
      <c r="U5834">
        <v>2.0358000000000001</v>
      </c>
      <c r="V5834">
        <f>DATEDIF(Superstore_Data[[#This Row],[Order Date]],Superstore_Data[[#This Row],[Ship Date]],"d")</f>
        <v>5</v>
      </c>
      <c r="W5834">
        <f t="shared" si="91"/>
        <v>1</v>
      </c>
    </row>
    <row r="5835" spans="1:23" x14ac:dyDescent="0.3">
      <c r="A5835" s="2">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s="3">
        <v>363.92</v>
      </c>
      <c r="S5835">
        <v>5</v>
      </c>
      <c r="T5835">
        <v>0.2</v>
      </c>
      <c r="U5835">
        <v>0</v>
      </c>
      <c r="V5835">
        <f>DATEDIF(Superstore_Data[[#This Row],[Order Date]],Superstore_Data[[#This Row],[Ship Date]],"d")</f>
        <v>5</v>
      </c>
      <c r="W5835">
        <f t="shared" si="91"/>
        <v>1</v>
      </c>
    </row>
    <row r="5836" spans="1:23" x14ac:dyDescent="0.3">
      <c r="A5836" s="2">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s="3">
        <v>64.2</v>
      </c>
      <c r="S5836">
        <v>5</v>
      </c>
      <c r="T5836">
        <v>0.7</v>
      </c>
      <c r="U5836">
        <v>-42.8</v>
      </c>
      <c r="V5836">
        <f>DATEDIF(Superstore_Data[[#This Row],[Order Date]],Superstore_Data[[#This Row],[Ship Date]],"d")</f>
        <v>7</v>
      </c>
      <c r="W5836">
        <f t="shared" si="91"/>
        <v>1</v>
      </c>
    </row>
    <row r="5837" spans="1:23" x14ac:dyDescent="0.3">
      <c r="A5837" s="2">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s="3">
        <v>38.520000000000003</v>
      </c>
      <c r="S5837">
        <v>3</v>
      </c>
      <c r="T5837">
        <v>0.7</v>
      </c>
      <c r="U5837">
        <v>-26.963999999999999</v>
      </c>
      <c r="V5837">
        <f>DATEDIF(Superstore_Data[[#This Row],[Order Date]],Superstore_Data[[#This Row],[Ship Date]],"d")</f>
        <v>7</v>
      </c>
      <c r="W5837">
        <f t="shared" si="91"/>
        <v>1</v>
      </c>
    </row>
    <row r="5838" spans="1:23" x14ac:dyDescent="0.3">
      <c r="A5838" s="2">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s="3">
        <v>72.599999999999994</v>
      </c>
      <c r="S5838">
        <v>5</v>
      </c>
      <c r="T5838">
        <v>0.2</v>
      </c>
      <c r="U5838">
        <v>-8.1675000000000004</v>
      </c>
      <c r="V5838">
        <f>DATEDIF(Superstore_Data[[#This Row],[Order Date]],Superstore_Data[[#This Row],[Ship Date]],"d")</f>
        <v>7</v>
      </c>
      <c r="W5838">
        <f t="shared" si="91"/>
        <v>1</v>
      </c>
    </row>
    <row r="5839" spans="1:23" x14ac:dyDescent="0.3">
      <c r="A5839" s="2">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s="3">
        <v>57.567999999999998</v>
      </c>
      <c r="S5839">
        <v>4</v>
      </c>
      <c r="T5839">
        <v>0.2</v>
      </c>
      <c r="U5839">
        <v>5.7568000000000001</v>
      </c>
      <c r="V5839">
        <f>DATEDIF(Superstore_Data[[#This Row],[Order Date]],Superstore_Data[[#This Row],[Ship Date]],"d")</f>
        <v>6</v>
      </c>
      <c r="W5839">
        <f t="shared" si="91"/>
        <v>1</v>
      </c>
    </row>
    <row r="5840" spans="1:23" x14ac:dyDescent="0.3">
      <c r="A5840" s="2">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s="3">
        <v>83.7</v>
      </c>
      <c r="S5840">
        <v>5</v>
      </c>
      <c r="T5840">
        <v>0</v>
      </c>
      <c r="U5840">
        <v>3.3479999999999999</v>
      </c>
      <c r="V5840">
        <f>DATEDIF(Superstore_Data[[#This Row],[Order Date]],Superstore_Data[[#This Row],[Ship Date]],"d")</f>
        <v>7</v>
      </c>
      <c r="W5840">
        <f t="shared" si="91"/>
        <v>1</v>
      </c>
    </row>
    <row r="5841" spans="1:23" x14ac:dyDescent="0.3">
      <c r="A5841" s="2">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s="3">
        <v>32.4</v>
      </c>
      <c r="S5841">
        <v>5</v>
      </c>
      <c r="T5841">
        <v>0</v>
      </c>
      <c r="U5841">
        <v>15.552</v>
      </c>
      <c r="V5841">
        <f>DATEDIF(Superstore_Data[[#This Row],[Order Date]],Superstore_Data[[#This Row],[Ship Date]],"d")</f>
        <v>4</v>
      </c>
      <c r="W5841">
        <f t="shared" si="91"/>
        <v>1</v>
      </c>
    </row>
    <row r="5842" spans="1:23" x14ac:dyDescent="0.3">
      <c r="A5842" s="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s="3">
        <v>47.98</v>
      </c>
      <c r="S5842">
        <v>2</v>
      </c>
      <c r="T5842">
        <v>0</v>
      </c>
      <c r="U5842">
        <v>11.035399999999999</v>
      </c>
      <c r="V5842">
        <f>DATEDIF(Superstore_Data[[#This Row],[Order Date]],Superstore_Data[[#This Row],[Ship Date]],"d")</f>
        <v>4</v>
      </c>
      <c r="W5842">
        <f t="shared" si="91"/>
        <v>1</v>
      </c>
    </row>
    <row r="5843" spans="1:23" x14ac:dyDescent="0.3">
      <c r="A5843" s="2">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s="3">
        <v>415.96800000000002</v>
      </c>
      <c r="S5843">
        <v>4</v>
      </c>
      <c r="T5843">
        <v>0.2</v>
      </c>
      <c r="U5843">
        <v>51.996000000000002</v>
      </c>
      <c r="V5843">
        <f>DATEDIF(Superstore_Data[[#This Row],[Order Date]],Superstore_Data[[#This Row],[Ship Date]],"d")</f>
        <v>4</v>
      </c>
      <c r="W5843">
        <f t="shared" si="91"/>
        <v>1</v>
      </c>
    </row>
    <row r="5844" spans="1:23" x14ac:dyDescent="0.3">
      <c r="A5844" s="2">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s="3">
        <v>304.89999999999998</v>
      </c>
      <c r="S5844">
        <v>5</v>
      </c>
      <c r="T5844">
        <v>0</v>
      </c>
      <c r="U5844">
        <v>6.0979999999999999</v>
      </c>
      <c r="V5844">
        <f>DATEDIF(Superstore_Data[[#This Row],[Order Date]],Superstore_Data[[#This Row],[Ship Date]],"d")</f>
        <v>4</v>
      </c>
      <c r="W5844">
        <f t="shared" si="91"/>
        <v>1</v>
      </c>
    </row>
    <row r="5845" spans="1:23" x14ac:dyDescent="0.3">
      <c r="A5845" s="2">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s="3">
        <v>80.959999999999994</v>
      </c>
      <c r="S5845">
        <v>4</v>
      </c>
      <c r="T5845">
        <v>0</v>
      </c>
      <c r="U5845">
        <v>29.145600000000002</v>
      </c>
      <c r="V5845">
        <f>DATEDIF(Superstore_Data[[#This Row],[Order Date]],Superstore_Data[[#This Row],[Ship Date]],"d")</f>
        <v>4</v>
      </c>
      <c r="W5845">
        <f t="shared" si="91"/>
        <v>1</v>
      </c>
    </row>
    <row r="5846" spans="1:23" x14ac:dyDescent="0.3">
      <c r="A5846" s="2">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s="3">
        <v>777.21</v>
      </c>
      <c r="S5846">
        <v>7</v>
      </c>
      <c r="T5846">
        <v>0</v>
      </c>
      <c r="U5846">
        <v>54.404699999999998</v>
      </c>
      <c r="V5846">
        <f>DATEDIF(Superstore_Data[[#This Row],[Order Date]],Superstore_Data[[#This Row],[Ship Date]],"d")</f>
        <v>4</v>
      </c>
      <c r="W5846">
        <f t="shared" si="91"/>
        <v>1</v>
      </c>
    </row>
    <row r="5847" spans="1:23" x14ac:dyDescent="0.3">
      <c r="A5847" s="2">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s="3">
        <v>32.4</v>
      </c>
      <c r="S5847">
        <v>5</v>
      </c>
      <c r="T5847">
        <v>0</v>
      </c>
      <c r="U5847">
        <v>15.552</v>
      </c>
      <c r="V5847">
        <f>DATEDIF(Superstore_Data[[#This Row],[Order Date]],Superstore_Data[[#This Row],[Ship Date]],"d")</f>
        <v>4</v>
      </c>
      <c r="W5847">
        <f t="shared" si="91"/>
        <v>1</v>
      </c>
    </row>
    <row r="5848" spans="1:23" x14ac:dyDescent="0.3">
      <c r="A5848" s="2">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s="3">
        <v>225.56800000000001</v>
      </c>
      <c r="S5848">
        <v>2</v>
      </c>
      <c r="T5848">
        <v>0.2</v>
      </c>
      <c r="U5848">
        <v>2.8195999999999999</v>
      </c>
      <c r="V5848">
        <f>DATEDIF(Superstore_Data[[#This Row],[Order Date]],Superstore_Data[[#This Row],[Ship Date]],"d")</f>
        <v>4</v>
      </c>
      <c r="W5848">
        <f t="shared" si="91"/>
        <v>1</v>
      </c>
    </row>
    <row r="5849" spans="1:23" x14ac:dyDescent="0.3">
      <c r="A5849" s="2">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s="3">
        <v>36.6</v>
      </c>
      <c r="S5849">
        <v>3</v>
      </c>
      <c r="T5849">
        <v>0</v>
      </c>
      <c r="U5849">
        <v>15.372</v>
      </c>
      <c r="V5849">
        <f>DATEDIF(Superstore_Data[[#This Row],[Order Date]],Superstore_Data[[#This Row],[Ship Date]],"d")</f>
        <v>4</v>
      </c>
      <c r="W5849">
        <f t="shared" si="91"/>
        <v>1</v>
      </c>
    </row>
    <row r="5850" spans="1:23" x14ac:dyDescent="0.3">
      <c r="A5850" s="2">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3">
        <v>715.64</v>
      </c>
      <c r="S5850">
        <v>2</v>
      </c>
      <c r="T5850">
        <v>0</v>
      </c>
      <c r="U5850">
        <v>178.91</v>
      </c>
      <c r="V5850">
        <f>DATEDIF(Superstore_Data[[#This Row],[Order Date]],Superstore_Data[[#This Row],[Ship Date]],"d")</f>
        <v>4</v>
      </c>
      <c r="W5850">
        <f t="shared" si="91"/>
        <v>1</v>
      </c>
    </row>
    <row r="5851" spans="1:23" x14ac:dyDescent="0.3">
      <c r="A5851" s="2">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3">
        <v>795.51</v>
      </c>
      <c r="S5851">
        <v>3</v>
      </c>
      <c r="T5851">
        <v>0</v>
      </c>
      <c r="U5851">
        <v>143.1918</v>
      </c>
      <c r="V5851">
        <f>DATEDIF(Superstore_Data[[#This Row],[Order Date]],Superstore_Data[[#This Row],[Ship Date]],"d")</f>
        <v>4</v>
      </c>
      <c r="W5851">
        <f t="shared" si="91"/>
        <v>1</v>
      </c>
    </row>
    <row r="5852" spans="1:23" x14ac:dyDescent="0.3">
      <c r="A5852" s="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s="3">
        <v>549.99</v>
      </c>
      <c r="S5852">
        <v>1</v>
      </c>
      <c r="T5852">
        <v>0</v>
      </c>
      <c r="U5852">
        <v>274.995</v>
      </c>
      <c r="V5852">
        <f>DATEDIF(Superstore_Data[[#This Row],[Order Date]],Superstore_Data[[#This Row],[Ship Date]],"d")</f>
        <v>4</v>
      </c>
      <c r="W5852">
        <f t="shared" si="91"/>
        <v>1</v>
      </c>
    </row>
    <row r="5853" spans="1:23" x14ac:dyDescent="0.3">
      <c r="A5853" s="2">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3">
        <v>74.760000000000005</v>
      </c>
      <c r="S5853">
        <v>3</v>
      </c>
      <c r="T5853">
        <v>0</v>
      </c>
      <c r="U5853">
        <v>34.389600000000002</v>
      </c>
      <c r="V5853">
        <f>DATEDIF(Superstore_Data[[#This Row],[Order Date]],Superstore_Data[[#This Row],[Ship Date]],"d")</f>
        <v>4</v>
      </c>
      <c r="W5853">
        <f t="shared" si="91"/>
        <v>1</v>
      </c>
    </row>
    <row r="5854" spans="1:23" x14ac:dyDescent="0.3">
      <c r="A5854" s="2">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s="3">
        <v>29.22</v>
      </c>
      <c r="S5854">
        <v>3</v>
      </c>
      <c r="T5854">
        <v>0</v>
      </c>
      <c r="U5854">
        <v>12.8568</v>
      </c>
      <c r="V5854">
        <f>DATEDIF(Superstore_Data[[#This Row],[Order Date]],Superstore_Data[[#This Row],[Ship Date]],"d")</f>
        <v>4</v>
      </c>
      <c r="W5854">
        <f t="shared" si="91"/>
        <v>1</v>
      </c>
    </row>
    <row r="5855" spans="1:23" x14ac:dyDescent="0.3">
      <c r="A5855" s="2">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3">
        <v>9.64</v>
      </c>
      <c r="S5855">
        <v>2</v>
      </c>
      <c r="T5855">
        <v>0</v>
      </c>
      <c r="U5855">
        <v>4.7236000000000002</v>
      </c>
      <c r="V5855">
        <f>DATEDIF(Superstore_Data[[#This Row],[Order Date]],Superstore_Data[[#This Row],[Ship Date]],"d")</f>
        <v>4</v>
      </c>
      <c r="W5855">
        <f t="shared" si="91"/>
        <v>1</v>
      </c>
    </row>
    <row r="5856" spans="1:23" x14ac:dyDescent="0.3">
      <c r="A5856" s="2">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s="3">
        <v>33.488</v>
      </c>
      <c r="S5856">
        <v>7</v>
      </c>
      <c r="T5856">
        <v>0.2</v>
      </c>
      <c r="U5856">
        <v>-1.2558</v>
      </c>
      <c r="V5856">
        <f>DATEDIF(Superstore_Data[[#This Row],[Order Date]],Superstore_Data[[#This Row],[Ship Date]],"d")</f>
        <v>6</v>
      </c>
      <c r="W5856">
        <f t="shared" si="91"/>
        <v>1</v>
      </c>
    </row>
    <row r="5857" spans="1:23" x14ac:dyDescent="0.3">
      <c r="A5857" s="2">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s="3">
        <v>23.04</v>
      </c>
      <c r="S5857">
        <v>3</v>
      </c>
      <c r="T5857">
        <v>0.2</v>
      </c>
      <c r="U5857">
        <v>-4.8959999999999999</v>
      </c>
      <c r="V5857">
        <f>DATEDIF(Superstore_Data[[#This Row],[Order Date]],Superstore_Data[[#This Row],[Ship Date]],"d")</f>
        <v>6</v>
      </c>
      <c r="W5857">
        <f t="shared" si="91"/>
        <v>1</v>
      </c>
    </row>
    <row r="5858" spans="1:23" x14ac:dyDescent="0.3">
      <c r="A5858" s="2">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s="3">
        <v>1.3620000000000001</v>
      </c>
      <c r="S5858">
        <v>1</v>
      </c>
      <c r="T5858">
        <v>0.8</v>
      </c>
      <c r="U5858">
        <v>-2.1791999999999998</v>
      </c>
      <c r="V5858">
        <f>DATEDIF(Superstore_Data[[#This Row],[Order Date]],Superstore_Data[[#This Row],[Ship Date]],"d")</f>
        <v>6</v>
      </c>
      <c r="W5858">
        <f t="shared" si="91"/>
        <v>1</v>
      </c>
    </row>
    <row r="5859" spans="1:23" x14ac:dyDescent="0.3">
      <c r="A5859" s="2">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s="3">
        <v>14.76</v>
      </c>
      <c r="S5859">
        <v>5</v>
      </c>
      <c r="T5859">
        <v>0.6</v>
      </c>
      <c r="U5859">
        <v>-11.439</v>
      </c>
      <c r="V5859">
        <f>DATEDIF(Superstore_Data[[#This Row],[Order Date]],Superstore_Data[[#This Row],[Ship Date]],"d")</f>
        <v>6</v>
      </c>
      <c r="W5859">
        <f t="shared" si="91"/>
        <v>1</v>
      </c>
    </row>
    <row r="5860" spans="1:23" x14ac:dyDescent="0.3">
      <c r="A5860" s="2">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s="3">
        <v>239.666</v>
      </c>
      <c r="S5860">
        <v>2</v>
      </c>
      <c r="T5860">
        <v>0.15</v>
      </c>
      <c r="U5860">
        <v>14.098000000000001</v>
      </c>
      <c r="V5860">
        <f>DATEDIF(Superstore_Data[[#This Row],[Order Date]],Superstore_Data[[#This Row],[Ship Date]],"d")</f>
        <v>4</v>
      </c>
      <c r="W5860">
        <f t="shared" si="91"/>
        <v>1</v>
      </c>
    </row>
    <row r="5861" spans="1:23" x14ac:dyDescent="0.3">
      <c r="A5861" s="2">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s="3">
        <v>301.95999999999998</v>
      </c>
      <c r="S5861">
        <v>2</v>
      </c>
      <c r="T5861">
        <v>0</v>
      </c>
      <c r="U5861">
        <v>45.293999999999997</v>
      </c>
      <c r="V5861">
        <f>DATEDIF(Superstore_Data[[#This Row],[Order Date]],Superstore_Data[[#This Row],[Ship Date]],"d")</f>
        <v>7</v>
      </c>
      <c r="W5861">
        <f t="shared" si="91"/>
        <v>1</v>
      </c>
    </row>
    <row r="5862" spans="1:23" x14ac:dyDescent="0.3">
      <c r="A5862" s="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s="3">
        <v>7.968</v>
      </c>
      <c r="S5862">
        <v>2</v>
      </c>
      <c r="T5862">
        <v>0.2</v>
      </c>
      <c r="U5862">
        <v>2.8883999999999999</v>
      </c>
      <c r="V5862">
        <f>DATEDIF(Superstore_Data[[#This Row],[Order Date]],Superstore_Data[[#This Row],[Ship Date]],"d")</f>
        <v>5</v>
      </c>
      <c r="W5862">
        <f t="shared" si="91"/>
        <v>1</v>
      </c>
    </row>
    <row r="5863" spans="1:23" x14ac:dyDescent="0.3">
      <c r="A5863" s="2">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s="3">
        <v>109.92</v>
      </c>
      <c r="S5863">
        <v>2</v>
      </c>
      <c r="T5863">
        <v>0</v>
      </c>
      <c r="U5863">
        <v>53.860799999999998</v>
      </c>
      <c r="V5863">
        <f>DATEDIF(Superstore_Data[[#This Row],[Order Date]],Superstore_Data[[#This Row],[Ship Date]],"d")</f>
        <v>3</v>
      </c>
      <c r="W5863">
        <f t="shared" si="91"/>
        <v>1</v>
      </c>
    </row>
    <row r="5864" spans="1:23" x14ac:dyDescent="0.3">
      <c r="A5864" s="2">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s="3">
        <v>19.440000000000001</v>
      </c>
      <c r="S5864">
        <v>3</v>
      </c>
      <c r="T5864">
        <v>0</v>
      </c>
      <c r="U5864">
        <v>9.3312000000000008</v>
      </c>
      <c r="V5864">
        <f>DATEDIF(Superstore_Data[[#This Row],[Order Date]],Superstore_Data[[#This Row],[Ship Date]],"d")</f>
        <v>3</v>
      </c>
      <c r="W5864">
        <f t="shared" si="91"/>
        <v>1</v>
      </c>
    </row>
    <row r="5865" spans="1:23" x14ac:dyDescent="0.3">
      <c r="A5865" s="2">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s="3">
        <v>11.16</v>
      </c>
      <c r="S5865">
        <v>2</v>
      </c>
      <c r="T5865">
        <v>0</v>
      </c>
      <c r="U5865">
        <v>4.3524000000000003</v>
      </c>
      <c r="V5865">
        <f>DATEDIF(Superstore_Data[[#This Row],[Order Date]],Superstore_Data[[#This Row],[Ship Date]],"d")</f>
        <v>3</v>
      </c>
      <c r="W5865">
        <f t="shared" si="91"/>
        <v>1</v>
      </c>
    </row>
    <row r="5866" spans="1:23" x14ac:dyDescent="0.3">
      <c r="A5866" s="2">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s="3">
        <v>79.47</v>
      </c>
      <c r="S5866">
        <v>3</v>
      </c>
      <c r="T5866">
        <v>0</v>
      </c>
      <c r="U5866">
        <v>22.2516</v>
      </c>
      <c r="V5866">
        <f>DATEDIF(Superstore_Data[[#This Row],[Order Date]],Superstore_Data[[#This Row],[Ship Date]],"d")</f>
        <v>2</v>
      </c>
      <c r="W5866">
        <f t="shared" si="91"/>
        <v>1</v>
      </c>
    </row>
    <row r="5867" spans="1:23" x14ac:dyDescent="0.3">
      <c r="A5867" s="2">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s="3">
        <v>4.5599999999999996</v>
      </c>
      <c r="S5867">
        <v>2</v>
      </c>
      <c r="T5867">
        <v>0</v>
      </c>
      <c r="U5867">
        <v>2.0064000000000002</v>
      </c>
      <c r="V5867">
        <f>DATEDIF(Superstore_Data[[#This Row],[Order Date]],Superstore_Data[[#This Row],[Ship Date]],"d")</f>
        <v>2</v>
      </c>
      <c r="W5867">
        <f t="shared" si="91"/>
        <v>1</v>
      </c>
    </row>
    <row r="5868" spans="1:23" x14ac:dyDescent="0.3">
      <c r="A5868" s="2">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s="3">
        <v>1133.3499999999999</v>
      </c>
      <c r="S5868">
        <v>5</v>
      </c>
      <c r="T5868">
        <v>0</v>
      </c>
      <c r="U5868">
        <v>294.67099999999999</v>
      </c>
      <c r="V5868">
        <f>DATEDIF(Superstore_Data[[#This Row],[Order Date]],Superstore_Data[[#This Row],[Ship Date]],"d")</f>
        <v>2</v>
      </c>
      <c r="W5868">
        <f t="shared" si="91"/>
        <v>1</v>
      </c>
    </row>
    <row r="5869" spans="1:23" x14ac:dyDescent="0.3">
      <c r="A5869" s="2">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s="3">
        <v>4.6719999999999997</v>
      </c>
      <c r="S5869">
        <v>1</v>
      </c>
      <c r="T5869">
        <v>0.2</v>
      </c>
      <c r="U5869">
        <v>0.58399999999999996</v>
      </c>
      <c r="V5869">
        <f>DATEDIF(Superstore_Data[[#This Row],[Order Date]],Superstore_Data[[#This Row],[Ship Date]],"d")</f>
        <v>4</v>
      </c>
      <c r="W5869">
        <f t="shared" si="91"/>
        <v>1</v>
      </c>
    </row>
    <row r="5870" spans="1:23" x14ac:dyDescent="0.3">
      <c r="A5870" s="2">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s="3">
        <v>104.58</v>
      </c>
      <c r="S5870">
        <v>6</v>
      </c>
      <c r="T5870">
        <v>0.7</v>
      </c>
      <c r="U5870">
        <v>-80.177999999999997</v>
      </c>
      <c r="V5870">
        <f>DATEDIF(Superstore_Data[[#This Row],[Order Date]],Superstore_Data[[#This Row],[Ship Date]],"d")</f>
        <v>4</v>
      </c>
      <c r="W5870">
        <f t="shared" si="91"/>
        <v>1</v>
      </c>
    </row>
    <row r="5871" spans="1:23" x14ac:dyDescent="0.3">
      <c r="A5871" s="2">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s="3">
        <v>1603.136</v>
      </c>
      <c r="S5871">
        <v>4</v>
      </c>
      <c r="T5871">
        <v>0.2</v>
      </c>
      <c r="U5871">
        <v>100.196</v>
      </c>
      <c r="V5871">
        <f>DATEDIF(Superstore_Data[[#This Row],[Order Date]],Superstore_Data[[#This Row],[Ship Date]],"d")</f>
        <v>5</v>
      </c>
      <c r="W5871">
        <f t="shared" si="91"/>
        <v>1</v>
      </c>
    </row>
    <row r="5872" spans="1:23" x14ac:dyDescent="0.3">
      <c r="A5872" s="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s="3">
        <v>1293.4880000000001</v>
      </c>
      <c r="S5872">
        <v>7</v>
      </c>
      <c r="T5872">
        <v>0.2</v>
      </c>
      <c r="U5872">
        <v>80.843000000000004</v>
      </c>
      <c r="V5872">
        <f>DATEDIF(Superstore_Data[[#This Row],[Order Date]],Superstore_Data[[#This Row],[Ship Date]],"d")</f>
        <v>0</v>
      </c>
      <c r="W5872">
        <f t="shared" si="91"/>
        <v>1</v>
      </c>
    </row>
    <row r="5873" spans="1:23" x14ac:dyDescent="0.3">
      <c r="A5873" s="2">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s="3">
        <v>127.95</v>
      </c>
      <c r="S5873">
        <v>3</v>
      </c>
      <c r="T5873">
        <v>0</v>
      </c>
      <c r="U5873">
        <v>21.7515</v>
      </c>
      <c r="V5873">
        <f>DATEDIF(Superstore_Data[[#This Row],[Order Date]],Superstore_Data[[#This Row],[Ship Date]],"d")</f>
        <v>4</v>
      </c>
      <c r="W5873">
        <f t="shared" si="91"/>
        <v>1</v>
      </c>
    </row>
    <row r="5874" spans="1:23" x14ac:dyDescent="0.3">
      <c r="A5874" s="2">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s="3">
        <v>59.76</v>
      </c>
      <c r="S5874">
        <v>1</v>
      </c>
      <c r="T5874">
        <v>0</v>
      </c>
      <c r="U5874">
        <v>16.732800000000001</v>
      </c>
      <c r="V5874">
        <f>DATEDIF(Superstore_Data[[#This Row],[Order Date]],Superstore_Data[[#This Row],[Ship Date]],"d")</f>
        <v>4</v>
      </c>
      <c r="W5874">
        <f t="shared" si="91"/>
        <v>1</v>
      </c>
    </row>
    <row r="5875" spans="1:23" x14ac:dyDescent="0.3">
      <c r="A5875" s="2">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s="3">
        <v>108.08</v>
      </c>
      <c r="S5875">
        <v>7</v>
      </c>
      <c r="T5875">
        <v>0</v>
      </c>
      <c r="U5875">
        <v>54.04</v>
      </c>
      <c r="V5875">
        <f>DATEDIF(Superstore_Data[[#This Row],[Order Date]],Superstore_Data[[#This Row],[Ship Date]],"d")</f>
        <v>0</v>
      </c>
      <c r="W5875">
        <f t="shared" si="91"/>
        <v>1</v>
      </c>
    </row>
    <row r="5876" spans="1:23" x14ac:dyDescent="0.3">
      <c r="A5876" s="2">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s="3">
        <v>9.5399999999999991</v>
      </c>
      <c r="S5876">
        <v>3</v>
      </c>
      <c r="T5876">
        <v>0</v>
      </c>
      <c r="U5876">
        <v>4.3883999999999999</v>
      </c>
      <c r="V5876">
        <f>DATEDIF(Superstore_Data[[#This Row],[Order Date]],Superstore_Data[[#This Row],[Ship Date]],"d")</f>
        <v>0</v>
      </c>
      <c r="W5876">
        <f t="shared" si="91"/>
        <v>1</v>
      </c>
    </row>
    <row r="5877" spans="1:23" x14ac:dyDescent="0.3">
      <c r="A5877" s="2">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s="3">
        <v>11.736000000000001</v>
      </c>
      <c r="S5877">
        <v>3</v>
      </c>
      <c r="T5877">
        <v>0.2</v>
      </c>
      <c r="U5877">
        <v>1.0268999999999999</v>
      </c>
      <c r="V5877">
        <f>DATEDIF(Superstore_Data[[#This Row],[Order Date]],Superstore_Data[[#This Row],[Ship Date]],"d")</f>
        <v>2</v>
      </c>
      <c r="W5877">
        <f t="shared" si="91"/>
        <v>1</v>
      </c>
    </row>
    <row r="5878" spans="1:23" x14ac:dyDescent="0.3">
      <c r="A5878" s="2">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3">
        <v>447.86</v>
      </c>
      <c r="S5878">
        <v>7</v>
      </c>
      <c r="T5878">
        <v>0</v>
      </c>
      <c r="U5878">
        <v>219.45140000000001</v>
      </c>
      <c r="V5878">
        <f>DATEDIF(Superstore_Data[[#This Row],[Order Date]],Superstore_Data[[#This Row],[Ship Date]],"d")</f>
        <v>5</v>
      </c>
      <c r="W5878">
        <f t="shared" si="91"/>
        <v>1</v>
      </c>
    </row>
    <row r="5879" spans="1:23" x14ac:dyDescent="0.3">
      <c r="A5879" s="2">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s="3">
        <v>17.940000000000001</v>
      </c>
      <c r="S5879">
        <v>3</v>
      </c>
      <c r="T5879">
        <v>0</v>
      </c>
      <c r="U5879">
        <v>8.7905999999999995</v>
      </c>
      <c r="V5879">
        <f>DATEDIF(Superstore_Data[[#This Row],[Order Date]],Superstore_Data[[#This Row],[Ship Date]],"d")</f>
        <v>5</v>
      </c>
      <c r="W5879">
        <f t="shared" si="91"/>
        <v>1</v>
      </c>
    </row>
    <row r="5880" spans="1:23" x14ac:dyDescent="0.3">
      <c r="A5880" s="2">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s="3">
        <v>245.88</v>
      </c>
      <c r="S5880">
        <v>6</v>
      </c>
      <c r="T5880">
        <v>0</v>
      </c>
      <c r="U5880">
        <v>68.846400000000003</v>
      </c>
      <c r="V5880">
        <f>DATEDIF(Superstore_Data[[#This Row],[Order Date]],Superstore_Data[[#This Row],[Ship Date]],"d")</f>
        <v>5</v>
      </c>
      <c r="W5880">
        <f t="shared" si="91"/>
        <v>1</v>
      </c>
    </row>
    <row r="5881" spans="1:23" x14ac:dyDescent="0.3">
      <c r="A5881" s="2">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s="3">
        <v>192.16</v>
      </c>
      <c r="S5881">
        <v>4</v>
      </c>
      <c r="T5881">
        <v>0</v>
      </c>
      <c r="U5881">
        <v>92.236800000000002</v>
      </c>
      <c r="V5881">
        <f>DATEDIF(Superstore_Data[[#This Row],[Order Date]],Superstore_Data[[#This Row],[Ship Date]],"d")</f>
        <v>6</v>
      </c>
      <c r="W5881">
        <f t="shared" si="91"/>
        <v>1</v>
      </c>
    </row>
    <row r="5882" spans="1:23" x14ac:dyDescent="0.3">
      <c r="A5882" s="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s="3">
        <v>801.56799999999998</v>
      </c>
      <c r="S5882">
        <v>2</v>
      </c>
      <c r="T5882">
        <v>0.2</v>
      </c>
      <c r="U5882">
        <v>50.097999999999999</v>
      </c>
      <c r="V5882">
        <f>DATEDIF(Superstore_Data[[#This Row],[Order Date]],Superstore_Data[[#This Row],[Ship Date]],"d")</f>
        <v>4</v>
      </c>
      <c r="W5882">
        <f t="shared" si="91"/>
        <v>1</v>
      </c>
    </row>
    <row r="5883" spans="1:23" x14ac:dyDescent="0.3">
      <c r="A5883" s="2">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s="3">
        <v>368.91</v>
      </c>
      <c r="S5883">
        <v>9</v>
      </c>
      <c r="T5883">
        <v>0</v>
      </c>
      <c r="U5883">
        <v>180.76589999999999</v>
      </c>
      <c r="V5883">
        <f>DATEDIF(Superstore_Data[[#This Row],[Order Date]],Superstore_Data[[#This Row],[Ship Date]],"d")</f>
        <v>4</v>
      </c>
      <c r="W5883">
        <f t="shared" si="91"/>
        <v>1</v>
      </c>
    </row>
    <row r="5884" spans="1:23" x14ac:dyDescent="0.3">
      <c r="A5884" s="2">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s="3">
        <v>885.52800000000002</v>
      </c>
      <c r="S5884">
        <v>9</v>
      </c>
      <c r="T5884">
        <v>0.2</v>
      </c>
      <c r="U5884">
        <v>-99.621899999999997</v>
      </c>
      <c r="V5884">
        <f>DATEDIF(Superstore_Data[[#This Row],[Order Date]],Superstore_Data[[#This Row],[Ship Date]],"d")</f>
        <v>4</v>
      </c>
      <c r="W5884">
        <f t="shared" si="91"/>
        <v>1</v>
      </c>
    </row>
    <row r="5885" spans="1:23" x14ac:dyDescent="0.3">
      <c r="A5885" s="2">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s="3">
        <v>28.28</v>
      </c>
      <c r="S5885">
        <v>2</v>
      </c>
      <c r="T5885">
        <v>0</v>
      </c>
      <c r="U5885">
        <v>7.3528000000000002</v>
      </c>
      <c r="V5885">
        <f>DATEDIF(Superstore_Data[[#This Row],[Order Date]],Superstore_Data[[#This Row],[Ship Date]],"d")</f>
        <v>2</v>
      </c>
      <c r="W5885">
        <f t="shared" si="91"/>
        <v>1</v>
      </c>
    </row>
    <row r="5886" spans="1:23" x14ac:dyDescent="0.3">
      <c r="A5886" s="2">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s="3">
        <v>4912.59</v>
      </c>
      <c r="S5886">
        <v>3</v>
      </c>
      <c r="T5886">
        <v>0</v>
      </c>
      <c r="U5886">
        <v>196.50360000000001</v>
      </c>
      <c r="V5886">
        <f>DATEDIF(Superstore_Data[[#This Row],[Order Date]],Superstore_Data[[#This Row],[Ship Date]],"d")</f>
        <v>2</v>
      </c>
      <c r="W5886">
        <f t="shared" si="91"/>
        <v>1</v>
      </c>
    </row>
    <row r="5887" spans="1:23" x14ac:dyDescent="0.3">
      <c r="A5887" s="2">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s="3">
        <v>14.352</v>
      </c>
      <c r="S5887">
        <v>3</v>
      </c>
      <c r="T5887">
        <v>0.2</v>
      </c>
      <c r="U5887">
        <v>5.0232000000000001</v>
      </c>
      <c r="V5887">
        <f>DATEDIF(Superstore_Data[[#This Row],[Order Date]],Superstore_Data[[#This Row],[Ship Date]],"d")</f>
        <v>1</v>
      </c>
      <c r="W5887">
        <f t="shared" si="91"/>
        <v>1</v>
      </c>
    </row>
    <row r="5888" spans="1:23" x14ac:dyDescent="0.3">
      <c r="A5888" s="2">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3">
        <v>179.97</v>
      </c>
      <c r="S5888">
        <v>3</v>
      </c>
      <c r="T5888">
        <v>0</v>
      </c>
      <c r="U5888">
        <v>86.385599999999997</v>
      </c>
      <c r="V5888">
        <f>DATEDIF(Superstore_Data[[#This Row],[Order Date]],Superstore_Data[[#This Row],[Ship Date]],"d")</f>
        <v>1</v>
      </c>
      <c r="W5888">
        <f t="shared" si="91"/>
        <v>1</v>
      </c>
    </row>
    <row r="5889" spans="1:23" x14ac:dyDescent="0.3">
      <c r="A5889" s="2">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s="3">
        <v>42.76</v>
      </c>
      <c r="S5889">
        <v>1</v>
      </c>
      <c r="T5889">
        <v>0</v>
      </c>
      <c r="U5889">
        <v>11.117599999999999</v>
      </c>
      <c r="V5889">
        <f>DATEDIF(Superstore_Data[[#This Row],[Order Date]],Superstore_Data[[#This Row],[Ship Date]],"d")</f>
        <v>3</v>
      </c>
      <c r="W5889">
        <f t="shared" si="91"/>
        <v>1</v>
      </c>
    </row>
    <row r="5890" spans="1:23" x14ac:dyDescent="0.3">
      <c r="A5890" s="2">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s="3">
        <v>45.68</v>
      </c>
      <c r="S5890">
        <v>2</v>
      </c>
      <c r="T5890">
        <v>0</v>
      </c>
      <c r="U5890">
        <v>21.012799999999999</v>
      </c>
      <c r="V5890">
        <f>DATEDIF(Superstore_Data[[#This Row],[Order Date]],Superstore_Data[[#This Row],[Ship Date]],"d")</f>
        <v>5</v>
      </c>
      <c r="W5890">
        <f t="shared" ref="W5890:W5953" si="92">COUNTIF($A:$A,A5890)</f>
        <v>1</v>
      </c>
    </row>
    <row r="5891" spans="1:23" x14ac:dyDescent="0.3">
      <c r="A5891" s="2">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s="3">
        <v>25.06</v>
      </c>
      <c r="S5891">
        <v>2</v>
      </c>
      <c r="T5891">
        <v>0</v>
      </c>
      <c r="U5891">
        <v>11.7782</v>
      </c>
      <c r="V5891">
        <f>DATEDIF(Superstore_Data[[#This Row],[Order Date]],Superstore_Data[[#This Row],[Ship Date]],"d")</f>
        <v>3</v>
      </c>
      <c r="W5891">
        <f t="shared" si="92"/>
        <v>1</v>
      </c>
    </row>
    <row r="5892" spans="1:23" x14ac:dyDescent="0.3">
      <c r="A5892" s="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s="3">
        <v>38.432000000000002</v>
      </c>
      <c r="S5892">
        <v>1</v>
      </c>
      <c r="T5892">
        <v>0.2</v>
      </c>
      <c r="U5892">
        <v>13.4512</v>
      </c>
      <c r="V5892">
        <f>DATEDIF(Superstore_Data[[#This Row],[Order Date]],Superstore_Data[[#This Row],[Ship Date]],"d")</f>
        <v>5</v>
      </c>
      <c r="W5892">
        <f t="shared" si="92"/>
        <v>1</v>
      </c>
    </row>
    <row r="5893" spans="1:23" x14ac:dyDescent="0.3">
      <c r="A5893" s="2">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s="3">
        <v>21.568000000000001</v>
      </c>
      <c r="S5893">
        <v>2</v>
      </c>
      <c r="T5893">
        <v>0.2</v>
      </c>
      <c r="U5893">
        <v>1.6175999999999999</v>
      </c>
      <c r="V5893">
        <f>DATEDIF(Superstore_Data[[#This Row],[Order Date]],Superstore_Data[[#This Row],[Ship Date]],"d")</f>
        <v>5</v>
      </c>
      <c r="W5893">
        <f t="shared" si="92"/>
        <v>1</v>
      </c>
    </row>
    <row r="5894" spans="1:23" x14ac:dyDescent="0.3">
      <c r="A5894" s="2">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s="3">
        <v>81.575999999999993</v>
      </c>
      <c r="S5894">
        <v>3</v>
      </c>
      <c r="T5894">
        <v>0.2</v>
      </c>
      <c r="U5894">
        <v>2.0394000000000001</v>
      </c>
      <c r="V5894">
        <f>DATEDIF(Superstore_Data[[#This Row],[Order Date]],Superstore_Data[[#This Row],[Ship Date]],"d")</f>
        <v>5</v>
      </c>
      <c r="W5894">
        <f t="shared" si="92"/>
        <v>1</v>
      </c>
    </row>
    <row r="5895" spans="1:23" x14ac:dyDescent="0.3">
      <c r="A5895" s="2">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s="3">
        <v>2.78</v>
      </c>
      <c r="S5895">
        <v>1</v>
      </c>
      <c r="T5895">
        <v>0</v>
      </c>
      <c r="U5895">
        <v>1.3622000000000001</v>
      </c>
      <c r="V5895">
        <f>DATEDIF(Superstore_Data[[#This Row],[Order Date]],Superstore_Data[[#This Row],[Ship Date]],"d")</f>
        <v>4</v>
      </c>
      <c r="W5895">
        <f t="shared" si="92"/>
        <v>1</v>
      </c>
    </row>
    <row r="5896" spans="1:23" x14ac:dyDescent="0.3">
      <c r="A5896" s="2">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s="3">
        <v>99.87</v>
      </c>
      <c r="S5896">
        <v>3</v>
      </c>
      <c r="T5896">
        <v>0</v>
      </c>
      <c r="U5896">
        <v>23.968800000000002</v>
      </c>
      <c r="V5896">
        <f>DATEDIF(Superstore_Data[[#This Row],[Order Date]],Superstore_Data[[#This Row],[Ship Date]],"d")</f>
        <v>5</v>
      </c>
      <c r="W5896">
        <f t="shared" si="92"/>
        <v>1</v>
      </c>
    </row>
    <row r="5897" spans="1:23" x14ac:dyDescent="0.3">
      <c r="A5897" s="2">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s="3">
        <v>44.4</v>
      </c>
      <c r="S5897">
        <v>3</v>
      </c>
      <c r="T5897">
        <v>0</v>
      </c>
      <c r="U5897">
        <v>22.2</v>
      </c>
      <c r="V5897">
        <f>DATEDIF(Superstore_Data[[#This Row],[Order Date]],Superstore_Data[[#This Row],[Ship Date]],"d")</f>
        <v>7</v>
      </c>
      <c r="W5897">
        <f t="shared" si="92"/>
        <v>1</v>
      </c>
    </row>
    <row r="5898" spans="1:23" x14ac:dyDescent="0.3">
      <c r="A5898" s="2">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s="3">
        <v>21.4</v>
      </c>
      <c r="S5898">
        <v>5</v>
      </c>
      <c r="T5898">
        <v>0</v>
      </c>
      <c r="U5898">
        <v>9.6300000000000008</v>
      </c>
      <c r="V5898">
        <f>DATEDIF(Superstore_Data[[#This Row],[Order Date]],Superstore_Data[[#This Row],[Ship Date]],"d")</f>
        <v>7</v>
      </c>
      <c r="W5898">
        <f t="shared" si="92"/>
        <v>1</v>
      </c>
    </row>
    <row r="5899" spans="1:23" x14ac:dyDescent="0.3">
      <c r="A5899" s="2">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s="3">
        <v>71.12</v>
      </c>
      <c r="S5899">
        <v>4</v>
      </c>
      <c r="T5899">
        <v>0</v>
      </c>
      <c r="U5899">
        <v>22.0472</v>
      </c>
      <c r="V5899">
        <f>DATEDIF(Superstore_Data[[#This Row],[Order Date]],Superstore_Data[[#This Row],[Ship Date]],"d")</f>
        <v>6</v>
      </c>
      <c r="W5899">
        <f t="shared" si="92"/>
        <v>1</v>
      </c>
    </row>
    <row r="5900" spans="1:23" x14ac:dyDescent="0.3">
      <c r="A5900" s="2">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s="3">
        <v>259.95999999999998</v>
      </c>
      <c r="S5900">
        <v>4</v>
      </c>
      <c r="T5900">
        <v>0</v>
      </c>
      <c r="U5900">
        <v>124.7808</v>
      </c>
      <c r="V5900">
        <f>DATEDIF(Superstore_Data[[#This Row],[Order Date]],Superstore_Data[[#This Row],[Ship Date]],"d")</f>
        <v>6</v>
      </c>
      <c r="W5900">
        <f t="shared" si="92"/>
        <v>1</v>
      </c>
    </row>
    <row r="5901" spans="1:23" x14ac:dyDescent="0.3">
      <c r="A5901" s="2">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s="3">
        <v>9.7799999999999994</v>
      </c>
      <c r="S5901">
        <v>1</v>
      </c>
      <c r="T5901">
        <v>0</v>
      </c>
      <c r="U5901">
        <v>4.8899999999999997</v>
      </c>
      <c r="V5901">
        <f>DATEDIF(Superstore_Data[[#This Row],[Order Date]],Superstore_Data[[#This Row],[Ship Date]],"d")</f>
        <v>4</v>
      </c>
      <c r="W5901">
        <f t="shared" si="92"/>
        <v>1</v>
      </c>
    </row>
    <row r="5902" spans="1:23" x14ac:dyDescent="0.3">
      <c r="A5902" s="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s="3">
        <v>24.192</v>
      </c>
      <c r="S5902">
        <v>9</v>
      </c>
      <c r="T5902">
        <v>0.2</v>
      </c>
      <c r="U5902">
        <v>7.56</v>
      </c>
      <c r="V5902">
        <f>DATEDIF(Superstore_Data[[#This Row],[Order Date]],Superstore_Data[[#This Row],[Ship Date]],"d")</f>
        <v>4</v>
      </c>
      <c r="W5902">
        <f t="shared" si="92"/>
        <v>1</v>
      </c>
    </row>
    <row r="5903" spans="1:23" x14ac:dyDescent="0.3">
      <c r="A5903" s="2">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s="3">
        <v>31.56</v>
      </c>
      <c r="S5903">
        <v>3</v>
      </c>
      <c r="T5903">
        <v>0</v>
      </c>
      <c r="U5903">
        <v>10.4148</v>
      </c>
      <c r="V5903">
        <f>DATEDIF(Superstore_Data[[#This Row],[Order Date]],Superstore_Data[[#This Row],[Ship Date]],"d")</f>
        <v>5</v>
      </c>
      <c r="W5903">
        <f t="shared" si="92"/>
        <v>1</v>
      </c>
    </row>
    <row r="5904" spans="1:23" x14ac:dyDescent="0.3">
      <c r="A5904" s="2">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s="3">
        <v>59.94</v>
      </c>
      <c r="S5904">
        <v>3</v>
      </c>
      <c r="T5904">
        <v>0</v>
      </c>
      <c r="U5904">
        <v>28.171800000000001</v>
      </c>
      <c r="V5904">
        <f>DATEDIF(Superstore_Data[[#This Row],[Order Date]],Superstore_Data[[#This Row],[Ship Date]],"d")</f>
        <v>0</v>
      </c>
      <c r="W5904">
        <f t="shared" si="92"/>
        <v>1</v>
      </c>
    </row>
    <row r="5905" spans="1:23" x14ac:dyDescent="0.3">
      <c r="A5905" s="2">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s="3">
        <v>45.36</v>
      </c>
      <c r="S5905">
        <v>4</v>
      </c>
      <c r="T5905">
        <v>0</v>
      </c>
      <c r="U5905">
        <v>22.226400000000002</v>
      </c>
      <c r="V5905">
        <f>DATEDIF(Superstore_Data[[#This Row],[Order Date]],Superstore_Data[[#This Row],[Ship Date]],"d")</f>
        <v>0</v>
      </c>
      <c r="W5905">
        <f t="shared" si="92"/>
        <v>1</v>
      </c>
    </row>
    <row r="5906" spans="1:23" x14ac:dyDescent="0.3">
      <c r="A5906" s="2">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s="3">
        <v>26.4</v>
      </c>
      <c r="S5906">
        <v>5</v>
      </c>
      <c r="T5906">
        <v>0</v>
      </c>
      <c r="U5906">
        <v>12.672000000000001</v>
      </c>
      <c r="V5906">
        <f>DATEDIF(Superstore_Data[[#This Row],[Order Date]],Superstore_Data[[#This Row],[Ship Date]],"d")</f>
        <v>0</v>
      </c>
      <c r="W5906">
        <f t="shared" si="92"/>
        <v>1</v>
      </c>
    </row>
    <row r="5907" spans="1:23" x14ac:dyDescent="0.3">
      <c r="A5907" s="2">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s="3">
        <v>41.4</v>
      </c>
      <c r="S5907">
        <v>4</v>
      </c>
      <c r="T5907">
        <v>0</v>
      </c>
      <c r="U5907">
        <v>19.872</v>
      </c>
      <c r="V5907">
        <f>DATEDIF(Superstore_Data[[#This Row],[Order Date]],Superstore_Data[[#This Row],[Ship Date]],"d")</f>
        <v>0</v>
      </c>
      <c r="W5907">
        <f t="shared" si="92"/>
        <v>1</v>
      </c>
    </row>
    <row r="5908" spans="1:23" x14ac:dyDescent="0.3">
      <c r="A5908" s="2">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s="3">
        <v>16.95</v>
      </c>
      <c r="S5908">
        <v>1</v>
      </c>
      <c r="T5908">
        <v>0</v>
      </c>
      <c r="U5908">
        <v>1.0169999999999999</v>
      </c>
      <c r="V5908">
        <f>DATEDIF(Superstore_Data[[#This Row],[Order Date]],Superstore_Data[[#This Row],[Ship Date]],"d")</f>
        <v>0</v>
      </c>
      <c r="W5908">
        <f t="shared" si="92"/>
        <v>1</v>
      </c>
    </row>
    <row r="5909" spans="1:23" x14ac:dyDescent="0.3">
      <c r="A5909" s="2">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s="3">
        <v>24.704000000000001</v>
      </c>
      <c r="S5909">
        <v>2</v>
      </c>
      <c r="T5909">
        <v>0.2</v>
      </c>
      <c r="U5909">
        <v>9.2639999999999993</v>
      </c>
      <c r="V5909">
        <f>DATEDIF(Superstore_Data[[#This Row],[Order Date]],Superstore_Data[[#This Row],[Ship Date]],"d")</f>
        <v>5</v>
      </c>
      <c r="W5909">
        <f t="shared" si="92"/>
        <v>1</v>
      </c>
    </row>
    <row r="5910" spans="1:23" x14ac:dyDescent="0.3">
      <c r="A5910" s="2">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s="3">
        <v>59.7</v>
      </c>
      <c r="S5910">
        <v>3</v>
      </c>
      <c r="T5910">
        <v>0</v>
      </c>
      <c r="U5910">
        <v>26.864999999999998</v>
      </c>
      <c r="V5910">
        <f>DATEDIF(Superstore_Data[[#This Row],[Order Date]],Superstore_Data[[#This Row],[Ship Date]],"d")</f>
        <v>5</v>
      </c>
      <c r="W5910">
        <f t="shared" si="92"/>
        <v>1</v>
      </c>
    </row>
    <row r="5911" spans="1:23" x14ac:dyDescent="0.3">
      <c r="A5911" s="2">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s="3">
        <v>14.52</v>
      </c>
      <c r="S5911">
        <v>3</v>
      </c>
      <c r="T5911">
        <v>0</v>
      </c>
      <c r="U5911">
        <v>5.6627999999999998</v>
      </c>
      <c r="V5911">
        <f>DATEDIF(Superstore_Data[[#This Row],[Order Date]],Superstore_Data[[#This Row],[Ship Date]],"d")</f>
        <v>5</v>
      </c>
      <c r="W5911">
        <f t="shared" si="92"/>
        <v>1</v>
      </c>
    </row>
    <row r="5912" spans="1:23" x14ac:dyDescent="0.3">
      <c r="A5912" s="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s="3">
        <v>104.184</v>
      </c>
      <c r="S5912">
        <v>3</v>
      </c>
      <c r="T5912">
        <v>0.2</v>
      </c>
      <c r="U5912">
        <v>33.8598</v>
      </c>
      <c r="V5912">
        <f>DATEDIF(Superstore_Data[[#This Row],[Order Date]],Superstore_Data[[#This Row],[Ship Date]],"d")</f>
        <v>5</v>
      </c>
      <c r="W5912">
        <f t="shared" si="92"/>
        <v>1</v>
      </c>
    </row>
    <row r="5913" spans="1:23" x14ac:dyDescent="0.3">
      <c r="A5913" s="2">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s="3">
        <v>46.53</v>
      </c>
      <c r="S5913">
        <v>3</v>
      </c>
      <c r="T5913">
        <v>0</v>
      </c>
      <c r="U5913">
        <v>13.0284</v>
      </c>
      <c r="V5913">
        <f>DATEDIF(Superstore_Data[[#This Row],[Order Date]],Superstore_Data[[#This Row],[Ship Date]],"d")</f>
        <v>5</v>
      </c>
      <c r="W5913">
        <f t="shared" si="92"/>
        <v>1</v>
      </c>
    </row>
    <row r="5914" spans="1:23" x14ac:dyDescent="0.3">
      <c r="A5914" s="2">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s="3">
        <v>25.5</v>
      </c>
      <c r="S5914">
        <v>3</v>
      </c>
      <c r="T5914">
        <v>0</v>
      </c>
      <c r="U5914">
        <v>6.63</v>
      </c>
      <c r="V5914">
        <f>DATEDIF(Superstore_Data[[#This Row],[Order Date]],Superstore_Data[[#This Row],[Ship Date]],"d")</f>
        <v>2</v>
      </c>
      <c r="W5914">
        <f t="shared" si="92"/>
        <v>1</v>
      </c>
    </row>
    <row r="5915" spans="1:23" x14ac:dyDescent="0.3">
      <c r="A5915" s="2">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s="3">
        <v>14.9</v>
      </c>
      <c r="S5915">
        <v>5</v>
      </c>
      <c r="T5915">
        <v>0</v>
      </c>
      <c r="U5915">
        <v>1.0429999999999999</v>
      </c>
      <c r="V5915">
        <f>DATEDIF(Superstore_Data[[#This Row],[Order Date]],Superstore_Data[[#This Row],[Ship Date]],"d")</f>
        <v>6</v>
      </c>
      <c r="W5915">
        <f t="shared" si="92"/>
        <v>1</v>
      </c>
    </row>
    <row r="5916" spans="1:23" x14ac:dyDescent="0.3">
      <c r="A5916" s="2">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s="3">
        <v>87.71</v>
      </c>
      <c r="S5916">
        <v>7</v>
      </c>
      <c r="T5916">
        <v>0</v>
      </c>
      <c r="U5916">
        <v>41.223700000000001</v>
      </c>
      <c r="V5916">
        <f>DATEDIF(Superstore_Data[[#This Row],[Order Date]],Superstore_Data[[#This Row],[Ship Date]],"d")</f>
        <v>6</v>
      </c>
      <c r="W5916">
        <f t="shared" si="92"/>
        <v>1</v>
      </c>
    </row>
    <row r="5917" spans="1:23" x14ac:dyDescent="0.3">
      <c r="A5917" s="2">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s="3">
        <v>199.76400000000001</v>
      </c>
      <c r="S5917">
        <v>2</v>
      </c>
      <c r="T5917">
        <v>0.1</v>
      </c>
      <c r="U5917">
        <v>8.8783999999999992</v>
      </c>
      <c r="V5917">
        <f>DATEDIF(Superstore_Data[[#This Row],[Order Date]],Superstore_Data[[#This Row],[Ship Date]],"d")</f>
        <v>6</v>
      </c>
      <c r="W5917">
        <f t="shared" si="92"/>
        <v>1</v>
      </c>
    </row>
    <row r="5918" spans="1:23" x14ac:dyDescent="0.3">
      <c r="A5918" s="2">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s="3">
        <v>94.6</v>
      </c>
      <c r="S5918">
        <v>4</v>
      </c>
      <c r="T5918">
        <v>0</v>
      </c>
      <c r="U5918">
        <v>27.434000000000001</v>
      </c>
      <c r="V5918">
        <f>DATEDIF(Superstore_Data[[#This Row],[Order Date]],Superstore_Data[[#This Row],[Ship Date]],"d")</f>
        <v>6</v>
      </c>
      <c r="W5918">
        <f t="shared" si="92"/>
        <v>1</v>
      </c>
    </row>
    <row r="5919" spans="1:23" x14ac:dyDescent="0.3">
      <c r="A5919" s="2">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s="3">
        <v>4228.7039999999997</v>
      </c>
      <c r="S5919">
        <v>6</v>
      </c>
      <c r="T5919">
        <v>0.2</v>
      </c>
      <c r="U5919">
        <v>158.57640000000001</v>
      </c>
      <c r="V5919">
        <f>DATEDIF(Superstore_Data[[#This Row],[Order Date]],Superstore_Data[[#This Row],[Ship Date]],"d")</f>
        <v>6</v>
      </c>
      <c r="W5919">
        <f t="shared" si="92"/>
        <v>1</v>
      </c>
    </row>
    <row r="5920" spans="1:23" x14ac:dyDescent="0.3">
      <c r="A5920" s="2">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s="3">
        <v>2003.92</v>
      </c>
      <c r="S5920">
        <v>5</v>
      </c>
      <c r="T5920">
        <v>0.2</v>
      </c>
      <c r="U5920">
        <v>-25.048999999999999</v>
      </c>
      <c r="V5920">
        <f>DATEDIF(Superstore_Data[[#This Row],[Order Date]],Superstore_Data[[#This Row],[Ship Date]],"d")</f>
        <v>6</v>
      </c>
      <c r="W5920">
        <f t="shared" si="92"/>
        <v>1</v>
      </c>
    </row>
    <row r="5921" spans="1:23" x14ac:dyDescent="0.3">
      <c r="A5921" s="2">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s="3">
        <v>209.97</v>
      </c>
      <c r="S5921">
        <v>3</v>
      </c>
      <c r="T5921">
        <v>0</v>
      </c>
      <c r="U5921">
        <v>58.791600000000003</v>
      </c>
      <c r="V5921">
        <f>DATEDIF(Superstore_Data[[#This Row],[Order Date]],Superstore_Data[[#This Row],[Ship Date]],"d")</f>
        <v>6</v>
      </c>
      <c r="W5921">
        <f t="shared" si="92"/>
        <v>1</v>
      </c>
    </row>
    <row r="5922" spans="1:23" x14ac:dyDescent="0.3">
      <c r="A5922" s="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s="3">
        <v>659.9</v>
      </c>
      <c r="S5922">
        <v>2</v>
      </c>
      <c r="T5922">
        <v>0</v>
      </c>
      <c r="U5922">
        <v>217.767</v>
      </c>
      <c r="V5922">
        <f>DATEDIF(Superstore_Data[[#This Row],[Order Date]],Superstore_Data[[#This Row],[Ship Date]],"d")</f>
        <v>6</v>
      </c>
      <c r="W5922">
        <f t="shared" si="92"/>
        <v>1</v>
      </c>
    </row>
    <row r="5923" spans="1:23" x14ac:dyDescent="0.3">
      <c r="A5923" s="2">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s="3">
        <v>110.96</v>
      </c>
      <c r="S5923">
        <v>2</v>
      </c>
      <c r="T5923">
        <v>0</v>
      </c>
      <c r="U5923">
        <v>53.260800000000003</v>
      </c>
      <c r="V5923">
        <f>DATEDIF(Superstore_Data[[#This Row],[Order Date]],Superstore_Data[[#This Row],[Ship Date]],"d")</f>
        <v>6</v>
      </c>
      <c r="W5923">
        <f t="shared" si="92"/>
        <v>1</v>
      </c>
    </row>
    <row r="5924" spans="1:23" x14ac:dyDescent="0.3">
      <c r="A5924" s="2">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s="3">
        <v>67.8</v>
      </c>
      <c r="S5924">
        <v>4</v>
      </c>
      <c r="T5924">
        <v>0</v>
      </c>
      <c r="U5924">
        <v>1.3560000000000001</v>
      </c>
      <c r="V5924">
        <f>DATEDIF(Superstore_Data[[#This Row],[Order Date]],Superstore_Data[[#This Row],[Ship Date]],"d")</f>
        <v>6</v>
      </c>
      <c r="W5924">
        <f t="shared" si="92"/>
        <v>1</v>
      </c>
    </row>
    <row r="5925" spans="1:23" x14ac:dyDescent="0.3">
      <c r="A5925" s="2">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s="3">
        <v>313.17599999999999</v>
      </c>
      <c r="S5925">
        <v>2</v>
      </c>
      <c r="T5925">
        <v>0.4</v>
      </c>
      <c r="U5925">
        <v>-120.0508</v>
      </c>
      <c r="V5925">
        <f>DATEDIF(Superstore_Data[[#This Row],[Order Date]],Superstore_Data[[#This Row],[Ship Date]],"d")</f>
        <v>4</v>
      </c>
      <c r="W5925">
        <f t="shared" si="92"/>
        <v>1</v>
      </c>
    </row>
    <row r="5926" spans="1:23" x14ac:dyDescent="0.3">
      <c r="A5926" s="2">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s="3">
        <v>22.96</v>
      </c>
      <c r="S5926">
        <v>7</v>
      </c>
      <c r="T5926">
        <v>0</v>
      </c>
      <c r="U5926">
        <v>6.6584000000000003</v>
      </c>
      <c r="V5926">
        <f>DATEDIF(Superstore_Data[[#This Row],[Order Date]],Superstore_Data[[#This Row],[Ship Date]],"d")</f>
        <v>3</v>
      </c>
      <c r="W5926">
        <f t="shared" si="92"/>
        <v>1</v>
      </c>
    </row>
    <row r="5927" spans="1:23" x14ac:dyDescent="0.3">
      <c r="A5927" s="2">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s="3">
        <v>1099.5</v>
      </c>
      <c r="S5927">
        <v>10</v>
      </c>
      <c r="T5927">
        <v>0</v>
      </c>
      <c r="U5927">
        <v>362.83499999999998</v>
      </c>
      <c r="V5927">
        <f>DATEDIF(Superstore_Data[[#This Row],[Order Date]],Superstore_Data[[#This Row],[Ship Date]],"d")</f>
        <v>5</v>
      </c>
      <c r="W5927">
        <f t="shared" si="92"/>
        <v>1</v>
      </c>
    </row>
    <row r="5928" spans="1:23" x14ac:dyDescent="0.3">
      <c r="A5928" s="2">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s="3">
        <v>1215.92</v>
      </c>
      <c r="S5928">
        <v>8</v>
      </c>
      <c r="T5928">
        <v>0</v>
      </c>
      <c r="U5928">
        <v>316.13920000000002</v>
      </c>
      <c r="V5928">
        <f>DATEDIF(Superstore_Data[[#This Row],[Order Date]],Superstore_Data[[#This Row],[Ship Date]],"d")</f>
        <v>4</v>
      </c>
      <c r="W5928">
        <f t="shared" si="92"/>
        <v>1</v>
      </c>
    </row>
    <row r="5929" spans="1:23" x14ac:dyDescent="0.3">
      <c r="A5929" s="2">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s="3">
        <v>7.31</v>
      </c>
      <c r="S5929">
        <v>1</v>
      </c>
      <c r="T5929">
        <v>0</v>
      </c>
      <c r="U5929">
        <v>3.4357000000000002</v>
      </c>
      <c r="V5929">
        <f>DATEDIF(Superstore_Data[[#This Row],[Order Date]],Superstore_Data[[#This Row],[Ship Date]],"d")</f>
        <v>4</v>
      </c>
      <c r="W5929">
        <f t="shared" si="92"/>
        <v>1</v>
      </c>
    </row>
    <row r="5930" spans="1:23" x14ac:dyDescent="0.3">
      <c r="A5930" s="2">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s="3">
        <v>8.92</v>
      </c>
      <c r="S5930">
        <v>4</v>
      </c>
      <c r="T5930">
        <v>0</v>
      </c>
      <c r="U5930">
        <v>3.9247999999999998</v>
      </c>
      <c r="V5930">
        <f>DATEDIF(Superstore_Data[[#This Row],[Order Date]],Superstore_Data[[#This Row],[Ship Date]],"d")</f>
        <v>4</v>
      </c>
      <c r="W5930">
        <f t="shared" si="92"/>
        <v>1</v>
      </c>
    </row>
    <row r="5931" spans="1:23" x14ac:dyDescent="0.3">
      <c r="A5931" s="2">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s="3">
        <v>87.21</v>
      </c>
      <c r="S5931">
        <v>3</v>
      </c>
      <c r="T5931">
        <v>0.5</v>
      </c>
      <c r="U5931">
        <v>-45.349200000000003</v>
      </c>
      <c r="V5931">
        <f>DATEDIF(Superstore_Data[[#This Row],[Order Date]],Superstore_Data[[#This Row],[Ship Date]],"d")</f>
        <v>2</v>
      </c>
      <c r="W5931">
        <f t="shared" si="92"/>
        <v>1</v>
      </c>
    </row>
    <row r="5932" spans="1:23" x14ac:dyDescent="0.3">
      <c r="A5932" s="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s="3">
        <v>15.552</v>
      </c>
      <c r="S5932">
        <v>3</v>
      </c>
      <c r="T5932">
        <v>0.2</v>
      </c>
      <c r="U5932">
        <v>5.4432</v>
      </c>
      <c r="V5932">
        <f>DATEDIF(Superstore_Data[[#This Row],[Order Date]],Superstore_Data[[#This Row],[Ship Date]],"d")</f>
        <v>2</v>
      </c>
      <c r="W5932">
        <f t="shared" si="92"/>
        <v>1</v>
      </c>
    </row>
    <row r="5933" spans="1:23" x14ac:dyDescent="0.3">
      <c r="A5933" s="2">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s="3">
        <v>683.98800000000006</v>
      </c>
      <c r="S5933">
        <v>2</v>
      </c>
      <c r="T5933">
        <v>0.4</v>
      </c>
      <c r="U5933">
        <v>-113.998</v>
      </c>
      <c r="V5933">
        <f>DATEDIF(Superstore_Data[[#This Row],[Order Date]],Superstore_Data[[#This Row],[Ship Date]],"d")</f>
        <v>2</v>
      </c>
      <c r="W5933">
        <f t="shared" si="92"/>
        <v>1</v>
      </c>
    </row>
    <row r="5934" spans="1:23" x14ac:dyDescent="0.3">
      <c r="A5934" s="2">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s="3">
        <v>13.391999999999999</v>
      </c>
      <c r="S5934">
        <v>3</v>
      </c>
      <c r="T5934">
        <v>0.2</v>
      </c>
      <c r="U5934">
        <v>1.0044</v>
      </c>
      <c r="V5934">
        <f>DATEDIF(Superstore_Data[[#This Row],[Order Date]],Superstore_Data[[#This Row],[Ship Date]],"d")</f>
        <v>2</v>
      </c>
      <c r="W5934">
        <f t="shared" si="92"/>
        <v>1</v>
      </c>
    </row>
    <row r="5935" spans="1:23" x14ac:dyDescent="0.3">
      <c r="A5935" s="2">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s="3">
        <v>16.776</v>
      </c>
      <c r="S5935">
        <v>3</v>
      </c>
      <c r="T5935">
        <v>0.2</v>
      </c>
      <c r="U5935">
        <v>4.8231000000000002</v>
      </c>
      <c r="V5935">
        <f>DATEDIF(Superstore_Data[[#This Row],[Order Date]],Superstore_Data[[#This Row],[Ship Date]],"d")</f>
        <v>2</v>
      </c>
      <c r="W5935">
        <f t="shared" si="92"/>
        <v>1</v>
      </c>
    </row>
    <row r="5936" spans="1:23" x14ac:dyDescent="0.3">
      <c r="A5936" s="2">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s="3">
        <v>527.91999999999996</v>
      </c>
      <c r="S5936">
        <v>2</v>
      </c>
      <c r="T5936">
        <v>0.2</v>
      </c>
      <c r="U5936">
        <v>85.787000000000006</v>
      </c>
      <c r="V5936">
        <f>DATEDIF(Superstore_Data[[#This Row],[Order Date]],Superstore_Data[[#This Row],[Ship Date]],"d")</f>
        <v>2</v>
      </c>
      <c r="W5936">
        <f t="shared" si="92"/>
        <v>1</v>
      </c>
    </row>
    <row r="5937" spans="1:23" x14ac:dyDescent="0.3">
      <c r="A5937" s="2">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s="3">
        <v>25.4</v>
      </c>
      <c r="S5937">
        <v>5</v>
      </c>
      <c r="T5937">
        <v>0</v>
      </c>
      <c r="U5937">
        <v>8.6359999999999992</v>
      </c>
      <c r="V5937">
        <f>DATEDIF(Superstore_Data[[#This Row],[Order Date]],Superstore_Data[[#This Row],[Ship Date]],"d")</f>
        <v>0</v>
      </c>
      <c r="W5937">
        <f t="shared" si="92"/>
        <v>1</v>
      </c>
    </row>
    <row r="5938" spans="1:23" x14ac:dyDescent="0.3">
      <c r="A5938" s="2">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s="3">
        <v>177.48</v>
      </c>
      <c r="S5938">
        <v>3</v>
      </c>
      <c r="T5938">
        <v>0.2</v>
      </c>
      <c r="U5938">
        <v>19.9665</v>
      </c>
      <c r="V5938">
        <f>DATEDIF(Superstore_Data[[#This Row],[Order Date]],Superstore_Data[[#This Row],[Ship Date]],"d")</f>
        <v>0</v>
      </c>
      <c r="W5938">
        <f t="shared" si="92"/>
        <v>1</v>
      </c>
    </row>
    <row r="5939" spans="1:23" x14ac:dyDescent="0.3">
      <c r="A5939" s="2">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s="3">
        <v>71.975999999999999</v>
      </c>
      <c r="S5939">
        <v>3</v>
      </c>
      <c r="T5939">
        <v>0.2</v>
      </c>
      <c r="U5939">
        <v>8.9969999999999999</v>
      </c>
      <c r="V5939">
        <f>DATEDIF(Superstore_Data[[#This Row],[Order Date]],Superstore_Data[[#This Row],[Ship Date]],"d")</f>
        <v>0</v>
      </c>
      <c r="W5939">
        <f t="shared" si="92"/>
        <v>1</v>
      </c>
    </row>
    <row r="5940" spans="1:23" x14ac:dyDescent="0.3">
      <c r="A5940" s="2">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s="3">
        <v>95.992000000000004</v>
      </c>
      <c r="S5940">
        <v>1</v>
      </c>
      <c r="T5940">
        <v>0.2</v>
      </c>
      <c r="U5940">
        <v>9.5991999999999997</v>
      </c>
      <c r="V5940">
        <f>DATEDIF(Superstore_Data[[#This Row],[Order Date]],Superstore_Data[[#This Row],[Ship Date]],"d")</f>
        <v>6</v>
      </c>
      <c r="W5940">
        <f t="shared" si="92"/>
        <v>1</v>
      </c>
    </row>
    <row r="5941" spans="1:23" x14ac:dyDescent="0.3">
      <c r="A5941" s="2">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s="3">
        <v>13.215999999999999</v>
      </c>
      <c r="S5941">
        <v>4</v>
      </c>
      <c r="T5941">
        <v>0.2</v>
      </c>
      <c r="U5941">
        <v>4.2952000000000004</v>
      </c>
      <c r="V5941">
        <f>DATEDIF(Superstore_Data[[#This Row],[Order Date]],Superstore_Data[[#This Row],[Ship Date]],"d")</f>
        <v>6</v>
      </c>
      <c r="W5941">
        <f t="shared" si="92"/>
        <v>1</v>
      </c>
    </row>
    <row r="5942" spans="1:23" x14ac:dyDescent="0.3">
      <c r="A5942" s="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s="3">
        <v>435.84</v>
      </c>
      <c r="S5942">
        <v>12</v>
      </c>
      <c r="T5942">
        <v>0</v>
      </c>
      <c r="U5942">
        <v>130.75200000000001</v>
      </c>
      <c r="V5942">
        <f>DATEDIF(Superstore_Data[[#This Row],[Order Date]],Superstore_Data[[#This Row],[Ship Date]],"d")</f>
        <v>2</v>
      </c>
      <c r="W5942">
        <f t="shared" si="92"/>
        <v>1</v>
      </c>
    </row>
    <row r="5943" spans="1:23" x14ac:dyDescent="0.3">
      <c r="A5943" s="2">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s="3">
        <v>5.88</v>
      </c>
      <c r="S5943">
        <v>2</v>
      </c>
      <c r="T5943">
        <v>0</v>
      </c>
      <c r="U5943">
        <v>1.5875999999999999</v>
      </c>
      <c r="V5943">
        <f>DATEDIF(Superstore_Data[[#This Row],[Order Date]],Superstore_Data[[#This Row],[Ship Date]],"d")</f>
        <v>2</v>
      </c>
      <c r="W5943">
        <f t="shared" si="92"/>
        <v>1</v>
      </c>
    </row>
    <row r="5944" spans="1:23" x14ac:dyDescent="0.3">
      <c r="A5944" s="2">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s="3">
        <v>211.16800000000001</v>
      </c>
      <c r="S5944">
        <v>4</v>
      </c>
      <c r="T5944">
        <v>0.2</v>
      </c>
      <c r="U5944">
        <v>18.4772</v>
      </c>
      <c r="V5944">
        <f>DATEDIF(Superstore_Data[[#This Row],[Order Date]],Superstore_Data[[#This Row],[Ship Date]],"d")</f>
        <v>7</v>
      </c>
      <c r="W5944">
        <f t="shared" si="92"/>
        <v>1</v>
      </c>
    </row>
    <row r="5945" spans="1:23" x14ac:dyDescent="0.3">
      <c r="A5945" s="2">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s="3">
        <v>6.28</v>
      </c>
      <c r="S5945">
        <v>1</v>
      </c>
      <c r="T5945">
        <v>0</v>
      </c>
      <c r="U5945">
        <v>2.6375999999999999</v>
      </c>
      <c r="V5945">
        <f>DATEDIF(Superstore_Data[[#This Row],[Order Date]],Superstore_Data[[#This Row],[Ship Date]],"d")</f>
        <v>4</v>
      </c>
      <c r="W5945">
        <f t="shared" si="92"/>
        <v>1</v>
      </c>
    </row>
    <row r="5946" spans="1:23" x14ac:dyDescent="0.3">
      <c r="A5946" s="2">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s="3">
        <v>95.1</v>
      </c>
      <c r="S5946">
        <v>5</v>
      </c>
      <c r="T5946">
        <v>0</v>
      </c>
      <c r="U5946">
        <v>30.431999999999999</v>
      </c>
      <c r="V5946">
        <f>DATEDIF(Superstore_Data[[#This Row],[Order Date]],Superstore_Data[[#This Row],[Ship Date]],"d")</f>
        <v>4</v>
      </c>
      <c r="W5946">
        <f t="shared" si="92"/>
        <v>1</v>
      </c>
    </row>
    <row r="5947" spans="1:23" x14ac:dyDescent="0.3">
      <c r="A5947" s="2">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s="3">
        <v>25.92</v>
      </c>
      <c r="S5947">
        <v>4</v>
      </c>
      <c r="T5947">
        <v>0</v>
      </c>
      <c r="U5947">
        <v>12.441599999999999</v>
      </c>
      <c r="V5947">
        <f>DATEDIF(Superstore_Data[[#This Row],[Order Date]],Superstore_Data[[#This Row],[Ship Date]],"d")</f>
        <v>4</v>
      </c>
      <c r="W5947">
        <f t="shared" si="92"/>
        <v>1</v>
      </c>
    </row>
    <row r="5948" spans="1:23" x14ac:dyDescent="0.3">
      <c r="A5948" s="2">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s="3">
        <v>48.84</v>
      </c>
      <c r="S5948">
        <v>4</v>
      </c>
      <c r="T5948">
        <v>0</v>
      </c>
      <c r="U5948">
        <v>13.1868</v>
      </c>
      <c r="V5948">
        <f>DATEDIF(Superstore_Data[[#This Row],[Order Date]],Superstore_Data[[#This Row],[Ship Date]],"d")</f>
        <v>4</v>
      </c>
      <c r="W5948">
        <f t="shared" si="92"/>
        <v>1</v>
      </c>
    </row>
    <row r="5949" spans="1:23" x14ac:dyDescent="0.3">
      <c r="A5949" s="2">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s="3">
        <v>25.9</v>
      </c>
      <c r="S5949">
        <v>5</v>
      </c>
      <c r="T5949">
        <v>0</v>
      </c>
      <c r="U5949">
        <v>12.691000000000001</v>
      </c>
      <c r="V5949">
        <f>DATEDIF(Superstore_Data[[#This Row],[Order Date]],Superstore_Data[[#This Row],[Ship Date]],"d")</f>
        <v>4</v>
      </c>
      <c r="W5949">
        <f t="shared" si="92"/>
        <v>1</v>
      </c>
    </row>
    <row r="5950" spans="1:23" x14ac:dyDescent="0.3">
      <c r="A5950" s="2">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s="3">
        <v>42.68</v>
      </c>
      <c r="S5950">
        <v>4</v>
      </c>
      <c r="T5950">
        <v>0</v>
      </c>
      <c r="U5950">
        <v>19.6328</v>
      </c>
      <c r="V5950">
        <f>DATEDIF(Superstore_Data[[#This Row],[Order Date]],Superstore_Data[[#This Row],[Ship Date]],"d")</f>
        <v>0</v>
      </c>
      <c r="W5950">
        <f t="shared" si="92"/>
        <v>1</v>
      </c>
    </row>
    <row r="5951" spans="1:23" x14ac:dyDescent="0.3">
      <c r="A5951" s="2">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s="3">
        <v>299.97000000000003</v>
      </c>
      <c r="S5951">
        <v>3</v>
      </c>
      <c r="T5951">
        <v>0</v>
      </c>
      <c r="U5951">
        <v>125.98739999999999</v>
      </c>
      <c r="V5951">
        <f>DATEDIF(Superstore_Data[[#This Row],[Order Date]],Superstore_Data[[#This Row],[Ship Date]],"d")</f>
        <v>0</v>
      </c>
      <c r="W5951">
        <f t="shared" si="92"/>
        <v>1</v>
      </c>
    </row>
    <row r="5952" spans="1:23" x14ac:dyDescent="0.3">
      <c r="A5952" s="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s="3">
        <v>262.24</v>
      </c>
      <c r="S5952">
        <v>2</v>
      </c>
      <c r="T5952">
        <v>0</v>
      </c>
      <c r="U5952">
        <v>78.671999999999997</v>
      </c>
      <c r="V5952">
        <f>DATEDIF(Superstore_Data[[#This Row],[Order Date]],Superstore_Data[[#This Row],[Ship Date]],"d")</f>
        <v>0</v>
      </c>
      <c r="W5952">
        <f t="shared" si="92"/>
        <v>1</v>
      </c>
    </row>
    <row r="5953" spans="1:23" x14ac:dyDescent="0.3">
      <c r="A5953" s="2">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s="3">
        <v>234.36</v>
      </c>
      <c r="S5953">
        <v>6</v>
      </c>
      <c r="T5953">
        <v>0</v>
      </c>
      <c r="U5953">
        <v>112.4928</v>
      </c>
      <c r="V5953">
        <f>DATEDIF(Superstore_Data[[#This Row],[Order Date]],Superstore_Data[[#This Row],[Ship Date]],"d")</f>
        <v>0</v>
      </c>
      <c r="W5953">
        <f t="shared" si="92"/>
        <v>1</v>
      </c>
    </row>
    <row r="5954" spans="1:23" x14ac:dyDescent="0.3">
      <c r="A5954" s="2">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s="3">
        <v>20.736000000000001</v>
      </c>
      <c r="S5954">
        <v>4</v>
      </c>
      <c r="T5954">
        <v>0.2</v>
      </c>
      <c r="U5954">
        <v>7.2576000000000001</v>
      </c>
      <c r="V5954">
        <f>DATEDIF(Superstore_Data[[#This Row],[Order Date]],Superstore_Data[[#This Row],[Ship Date]],"d")</f>
        <v>6</v>
      </c>
      <c r="W5954">
        <f t="shared" ref="W5954:W6017" si="93">COUNTIF($A:$A,A5954)</f>
        <v>1</v>
      </c>
    </row>
    <row r="5955" spans="1:23" x14ac:dyDescent="0.3">
      <c r="A5955" s="2">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s="3">
        <v>10.5</v>
      </c>
      <c r="S5955">
        <v>5</v>
      </c>
      <c r="T5955">
        <v>0</v>
      </c>
      <c r="U5955">
        <v>2.94</v>
      </c>
      <c r="V5955">
        <f>DATEDIF(Superstore_Data[[#This Row],[Order Date]],Superstore_Data[[#This Row],[Ship Date]],"d")</f>
        <v>1</v>
      </c>
      <c r="W5955">
        <f t="shared" si="93"/>
        <v>1</v>
      </c>
    </row>
    <row r="5956" spans="1:23" x14ac:dyDescent="0.3">
      <c r="A5956" s="2">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s="3">
        <v>23.968</v>
      </c>
      <c r="S5956">
        <v>2</v>
      </c>
      <c r="T5956">
        <v>0.2</v>
      </c>
      <c r="U5956">
        <v>7.7896000000000001</v>
      </c>
      <c r="V5956">
        <f>DATEDIF(Superstore_Data[[#This Row],[Order Date]],Superstore_Data[[#This Row],[Ship Date]],"d")</f>
        <v>4</v>
      </c>
      <c r="W5956">
        <f t="shared" si="93"/>
        <v>1</v>
      </c>
    </row>
    <row r="5957" spans="1:23" x14ac:dyDescent="0.3">
      <c r="A5957" s="2">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s="3">
        <v>521.96</v>
      </c>
      <c r="S5957">
        <v>4</v>
      </c>
      <c r="T5957">
        <v>0.5</v>
      </c>
      <c r="U5957">
        <v>-250.54079999999999</v>
      </c>
      <c r="V5957">
        <f>DATEDIF(Superstore_Data[[#This Row],[Order Date]],Superstore_Data[[#This Row],[Ship Date]],"d")</f>
        <v>4</v>
      </c>
      <c r="W5957">
        <f t="shared" si="93"/>
        <v>1</v>
      </c>
    </row>
    <row r="5958" spans="1:23" x14ac:dyDescent="0.3">
      <c r="A5958" s="2">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s="3">
        <v>676.55</v>
      </c>
      <c r="S5958">
        <v>5</v>
      </c>
      <c r="T5958">
        <v>0</v>
      </c>
      <c r="U5958">
        <v>6.7655000000000003</v>
      </c>
      <c r="V5958">
        <f>DATEDIF(Superstore_Data[[#This Row],[Order Date]],Superstore_Data[[#This Row],[Ship Date]],"d")</f>
        <v>3</v>
      </c>
      <c r="W5958">
        <f t="shared" si="93"/>
        <v>1</v>
      </c>
    </row>
    <row r="5959" spans="1:23" x14ac:dyDescent="0.3">
      <c r="A5959" s="2">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s="3">
        <v>154.9</v>
      </c>
      <c r="S5959">
        <v>5</v>
      </c>
      <c r="T5959">
        <v>0</v>
      </c>
      <c r="U5959">
        <v>40.274000000000001</v>
      </c>
      <c r="V5959">
        <f>DATEDIF(Superstore_Data[[#This Row],[Order Date]],Superstore_Data[[#This Row],[Ship Date]],"d")</f>
        <v>3</v>
      </c>
      <c r="W5959">
        <f t="shared" si="93"/>
        <v>1</v>
      </c>
    </row>
    <row r="5960" spans="1:23" x14ac:dyDescent="0.3">
      <c r="A5960" s="2">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s="3">
        <v>30.56</v>
      </c>
      <c r="S5960">
        <v>4</v>
      </c>
      <c r="T5960">
        <v>0</v>
      </c>
      <c r="U5960">
        <v>14.974399999999999</v>
      </c>
      <c r="V5960">
        <f>DATEDIF(Superstore_Data[[#This Row],[Order Date]],Superstore_Data[[#This Row],[Ship Date]],"d")</f>
        <v>3</v>
      </c>
      <c r="W5960">
        <f t="shared" si="93"/>
        <v>1</v>
      </c>
    </row>
    <row r="5961" spans="1:23" x14ac:dyDescent="0.3">
      <c r="A5961" s="2">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s="3">
        <v>770.35199999999998</v>
      </c>
      <c r="S5961">
        <v>3</v>
      </c>
      <c r="T5961">
        <v>0.2</v>
      </c>
      <c r="U5961">
        <v>77.035200000000003</v>
      </c>
      <c r="V5961">
        <f>DATEDIF(Superstore_Data[[#This Row],[Order Date]],Superstore_Data[[#This Row],[Ship Date]],"d")</f>
        <v>3</v>
      </c>
      <c r="W5961">
        <f t="shared" si="93"/>
        <v>1</v>
      </c>
    </row>
    <row r="5962" spans="1:23" x14ac:dyDescent="0.3">
      <c r="A5962" s="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s="3">
        <v>21.12</v>
      </c>
      <c r="S5962">
        <v>4</v>
      </c>
      <c r="T5962">
        <v>0</v>
      </c>
      <c r="U5962">
        <v>6.5472000000000001</v>
      </c>
      <c r="V5962">
        <f>DATEDIF(Superstore_Data[[#This Row],[Order Date]],Superstore_Data[[#This Row],[Ship Date]],"d")</f>
        <v>5</v>
      </c>
      <c r="W5962">
        <f t="shared" si="93"/>
        <v>1</v>
      </c>
    </row>
    <row r="5963" spans="1:23" x14ac:dyDescent="0.3">
      <c r="A5963" s="2">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s="3">
        <v>575.928</v>
      </c>
      <c r="S5963">
        <v>9</v>
      </c>
      <c r="T5963">
        <v>0.2</v>
      </c>
      <c r="U5963">
        <v>57.592799999999997</v>
      </c>
      <c r="V5963">
        <f>DATEDIF(Superstore_Data[[#This Row],[Order Date]],Superstore_Data[[#This Row],[Ship Date]],"d")</f>
        <v>2</v>
      </c>
      <c r="W5963">
        <f t="shared" si="93"/>
        <v>1</v>
      </c>
    </row>
    <row r="5964" spans="1:23" x14ac:dyDescent="0.3">
      <c r="A5964" s="2">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s="3">
        <v>7.78</v>
      </c>
      <c r="S5964">
        <v>2</v>
      </c>
      <c r="T5964">
        <v>0</v>
      </c>
      <c r="U5964">
        <v>2.0228000000000002</v>
      </c>
      <c r="V5964">
        <f>DATEDIF(Superstore_Data[[#This Row],[Order Date]],Superstore_Data[[#This Row],[Ship Date]],"d")</f>
        <v>2</v>
      </c>
      <c r="W5964">
        <f t="shared" si="93"/>
        <v>1</v>
      </c>
    </row>
    <row r="5965" spans="1:23" x14ac:dyDescent="0.3">
      <c r="A5965" s="2">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s="3">
        <v>123.92</v>
      </c>
      <c r="S5965">
        <v>4</v>
      </c>
      <c r="T5965">
        <v>0</v>
      </c>
      <c r="U5965">
        <v>55.764000000000003</v>
      </c>
      <c r="V5965">
        <f>DATEDIF(Superstore_Data[[#This Row],[Order Date]],Superstore_Data[[#This Row],[Ship Date]],"d")</f>
        <v>2</v>
      </c>
      <c r="W5965">
        <f t="shared" si="93"/>
        <v>1</v>
      </c>
    </row>
    <row r="5966" spans="1:23" x14ac:dyDescent="0.3">
      <c r="A5966" s="2">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s="3">
        <v>17.22</v>
      </c>
      <c r="S5966">
        <v>3</v>
      </c>
      <c r="T5966">
        <v>0</v>
      </c>
      <c r="U5966">
        <v>5.1660000000000004</v>
      </c>
      <c r="V5966">
        <f>DATEDIF(Superstore_Data[[#This Row],[Order Date]],Superstore_Data[[#This Row],[Ship Date]],"d")</f>
        <v>5</v>
      </c>
      <c r="W5966">
        <f t="shared" si="93"/>
        <v>1</v>
      </c>
    </row>
    <row r="5967" spans="1:23" x14ac:dyDescent="0.3">
      <c r="A5967" s="2">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s="3">
        <v>226.56</v>
      </c>
      <c r="S5967">
        <v>6</v>
      </c>
      <c r="T5967">
        <v>0</v>
      </c>
      <c r="U5967">
        <v>63.436799999999998</v>
      </c>
      <c r="V5967">
        <f>DATEDIF(Superstore_Data[[#This Row],[Order Date]],Superstore_Data[[#This Row],[Ship Date]],"d")</f>
        <v>5</v>
      </c>
      <c r="W5967">
        <f t="shared" si="93"/>
        <v>1</v>
      </c>
    </row>
    <row r="5968" spans="1:23" x14ac:dyDescent="0.3">
      <c r="A5968" s="2">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s="3">
        <v>107.88</v>
      </c>
      <c r="S5968">
        <v>3</v>
      </c>
      <c r="T5968">
        <v>0.2</v>
      </c>
      <c r="U5968">
        <v>10.788</v>
      </c>
      <c r="V5968">
        <f>DATEDIF(Superstore_Data[[#This Row],[Order Date]],Superstore_Data[[#This Row],[Ship Date]],"d")</f>
        <v>5</v>
      </c>
      <c r="W5968">
        <f t="shared" si="93"/>
        <v>1</v>
      </c>
    </row>
    <row r="5969" spans="1:23" x14ac:dyDescent="0.3">
      <c r="A5969" s="2">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s="3">
        <v>81.98</v>
      </c>
      <c r="S5969">
        <v>2</v>
      </c>
      <c r="T5969">
        <v>0</v>
      </c>
      <c r="U5969">
        <v>40.170200000000001</v>
      </c>
      <c r="V5969">
        <f>DATEDIF(Superstore_Data[[#This Row],[Order Date]],Superstore_Data[[#This Row],[Ship Date]],"d")</f>
        <v>2</v>
      </c>
      <c r="W5969">
        <f t="shared" si="93"/>
        <v>1</v>
      </c>
    </row>
    <row r="5970" spans="1:23" x14ac:dyDescent="0.3">
      <c r="A5970" s="2">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s="3">
        <v>104.85</v>
      </c>
      <c r="S5970">
        <v>1</v>
      </c>
      <c r="T5970">
        <v>0</v>
      </c>
      <c r="U5970">
        <v>50.328000000000003</v>
      </c>
      <c r="V5970">
        <f>DATEDIF(Superstore_Data[[#This Row],[Order Date]],Superstore_Data[[#This Row],[Ship Date]],"d")</f>
        <v>2</v>
      </c>
      <c r="W5970">
        <f t="shared" si="93"/>
        <v>1</v>
      </c>
    </row>
    <row r="5971" spans="1:23" x14ac:dyDescent="0.3">
      <c r="A5971" s="2">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s="3">
        <v>8.7040000000000006</v>
      </c>
      <c r="S5971">
        <v>2</v>
      </c>
      <c r="T5971">
        <v>0.2</v>
      </c>
      <c r="U5971">
        <v>3.1551999999999998</v>
      </c>
      <c r="V5971">
        <f>DATEDIF(Superstore_Data[[#This Row],[Order Date]],Superstore_Data[[#This Row],[Ship Date]],"d")</f>
        <v>2</v>
      </c>
      <c r="W5971">
        <f t="shared" si="93"/>
        <v>1</v>
      </c>
    </row>
    <row r="5972" spans="1:23" x14ac:dyDescent="0.3">
      <c r="A5972" s="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s="3">
        <v>19.920000000000002</v>
      </c>
      <c r="S5972">
        <v>4</v>
      </c>
      <c r="T5972">
        <v>0</v>
      </c>
      <c r="U5972">
        <v>9.7607999999999997</v>
      </c>
      <c r="V5972">
        <f>DATEDIF(Superstore_Data[[#This Row],[Order Date]],Superstore_Data[[#This Row],[Ship Date]],"d")</f>
        <v>2</v>
      </c>
      <c r="W5972">
        <f t="shared" si="93"/>
        <v>1</v>
      </c>
    </row>
    <row r="5973" spans="1:23" x14ac:dyDescent="0.3">
      <c r="A5973" s="2">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s="3">
        <v>43.02</v>
      </c>
      <c r="S5973">
        <v>3</v>
      </c>
      <c r="T5973">
        <v>0</v>
      </c>
      <c r="U5973">
        <v>15.4872</v>
      </c>
      <c r="V5973">
        <f>DATEDIF(Superstore_Data[[#This Row],[Order Date]],Superstore_Data[[#This Row],[Ship Date]],"d")</f>
        <v>2</v>
      </c>
      <c r="W5973">
        <f t="shared" si="93"/>
        <v>1</v>
      </c>
    </row>
    <row r="5974" spans="1:23" x14ac:dyDescent="0.3">
      <c r="A5974" s="2">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s="3">
        <v>240.78399999999999</v>
      </c>
      <c r="S5974">
        <v>1</v>
      </c>
      <c r="T5974">
        <v>0.2</v>
      </c>
      <c r="U5974">
        <v>30.097999999999999</v>
      </c>
      <c r="V5974">
        <f>DATEDIF(Superstore_Data[[#This Row],[Order Date]],Superstore_Data[[#This Row],[Ship Date]],"d")</f>
        <v>5</v>
      </c>
      <c r="W5974">
        <f t="shared" si="93"/>
        <v>1</v>
      </c>
    </row>
    <row r="5975" spans="1:23" x14ac:dyDescent="0.3">
      <c r="A5975" s="2">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s="3">
        <v>414.96</v>
      </c>
      <c r="S5975">
        <v>2</v>
      </c>
      <c r="T5975">
        <v>0</v>
      </c>
      <c r="U5975">
        <v>124.488</v>
      </c>
      <c r="V5975">
        <f>DATEDIF(Superstore_Data[[#This Row],[Order Date]],Superstore_Data[[#This Row],[Ship Date]],"d")</f>
        <v>4</v>
      </c>
      <c r="W5975">
        <f t="shared" si="93"/>
        <v>1</v>
      </c>
    </row>
    <row r="5976" spans="1:23" x14ac:dyDescent="0.3">
      <c r="A5976" s="2">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s="3">
        <v>387.72</v>
      </c>
      <c r="S5976">
        <v>5</v>
      </c>
      <c r="T5976">
        <v>0.2</v>
      </c>
      <c r="U5976">
        <v>-67.850999999999999</v>
      </c>
      <c r="V5976">
        <f>DATEDIF(Superstore_Data[[#This Row],[Order Date]],Superstore_Data[[#This Row],[Ship Date]],"d")</f>
        <v>5</v>
      </c>
      <c r="W5976">
        <f t="shared" si="93"/>
        <v>1</v>
      </c>
    </row>
    <row r="5977" spans="1:23" x14ac:dyDescent="0.3">
      <c r="A5977" s="2">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s="3">
        <v>360.38</v>
      </c>
      <c r="S5977">
        <v>2</v>
      </c>
      <c r="T5977">
        <v>0</v>
      </c>
      <c r="U5977">
        <v>93.698800000000006</v>
      </c>
      <c r="V5977">
        <f>DATEDIF(Superstore_Data[[#This Row],[Order Date]],Superstore_Data[[#This Row],[Ship Date]],"d")</f>
        <v>4</v>
      </c>
      <c r="W5977">
        <f t="shared" si="93"/>
        <v>1</v>
      </c>
    </row>
    <row r="5978" spans="1:23" x14ac:dyDescent="0.3">
      <c r="A5978" s="2">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s="3">
        <v>13.56</v>
      </c>
      <c r="S5978">
        <v>2</v>
      </c>
      <c r="T5978">
        <v>0</v>
      </c>
      <c r="U5978">
        <v>6.2375999999999996</v>
      </c>
      <c r="V5978">
        <f>DATEDIF(Superstore_Data[[#This Row],[Order Date]],Superstore_Data[[#This Row],[Ship Date]],"d")</f>
        <v>4</v>
      </c>
      <c r="W5978">
        <f t="shared" si="93"/>
        <v>1</v>
      </c>
    </row>
    <row r="5979" spans="1:23" x14ac:dyDescent="0.3">
      <c r="A5979" s="2">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s="3">
        <v>552</v>
      </c>
      <c r="S5979">
        <v>10</v>
      </c>
      <c r="T5979">
        <v>0.2</v>
      </c>
      <c r="U5979">
        <v>34.5</v>
      </c>
      <c r="V5979">
        <f>DATEDIF(Superstore_Data[[#This Row],[Order Date]],Superstore_Data[[#This Row],[Ship Date]],"d")</f>
        <v>1</v>
      </c>
      <c r="W5979">
        <f t="shared" si="93"/>
        <v>1</v>
      </c>
    </row>
    <row r="5980" spans="1:23" x14ac:dyDescent="0.3">
      <c r="A5980" s="2">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s="3">
        <v>429.9</v>
      </c>
      <c r="S5980">
        <v>5</v>
      </c>
      <c r="T5980">
        <v>0</v>
      </c>
      <c r="U5980">
        <v>111.774</v>
      </c>
      <c r="V5980">
        <f>DATEDIF(Superstore_Data[[#This Row],[Order Date]],Superstore_Data[[#This Row],[Ship Date]],"d")</f>
        <v>6</v>
      </c>
      <c r="W5980">
        <f t="shared" si="93"/>
        <v>1</v>
      </c>
    </row>
    <row r="5981" spans="1:23" x14ac:dyDescent="0.3">
      <c r="A5981" s="2">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s="3">
        <v>32.06</v>
      </c>
      <c r="S5981">
        <v>2</v>
      </c>
      <c r="T5981">
        <v>0</v>
      </c>
      <c r="U5981">
        <v>15.3888</v>
      </c>
      <c r="V5981">
        <f>DATEDIF(Superstore_Data[[#This Row],[Order Date]],Superstore_Data[[#This Row],[Ship Date]],"d")</f>
        <v>6</v>
      </c>
      <c r="W5981">
        <f t="shared" si="93"/>
        <v>1</v>
      </c>
    </row>
    <row r="5982" spans="1:23" x14ac:dyDescent="0.3">
      <c r="A5982" s="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s="3">
        <v>161.96</v>
      </c>
      <c r="S5982">
        <v>2</v>
      </c>
      <c r="T5982">
        <v>0</v>
      </c>
      <c r="U5982">
        <v>45.348799999999997</v>
      </c>
      <c r="V5982">
        <f>DATEDIF(Superstore_Data[[#This Row],[Order Date]],Superstore_Data[[#This Row],[Ship Date]],"d")</f>
        <v>6</v>
      </c>
      <c r="W5982">
        <f t="shared" si="93"/>
        <v>1</v>
      </c>
    </row>
    <row r="5983" spans="1:23" x14ac:dyDescent="0.3">
      <c r="A5983" s="2">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s="3">
        <v>19.86</v>
      </c>
      <c r="S5983">
        <v>2</v>
      </c>
      <c r="T5983">
        <v>0</v>
      </c>
      <c r="U5983">
        <v>5.7594000000000003</v>
      </c>
      <c r="V5983">
        <f>DATEDIF(Superstore_Data[[#This Row],[Order Date]],Superstore_Data[[#This Row],[Ship Date]],"d")</f>
        <v>6</v>
      </c>
      <c r="W5983">
        <f t="shared" si="93"/>
        <v>1</v>
      </c>
    </row>
    <row r="5984" spans="1:23" x14ac:dyDescent="0.3">
      <c r="A5984" s="2">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s="3">
        <v>12.96</v>
      </c>
      <c r="S5984">
        <v>2</v>
      </c>
      <c r="T5984">
        <v>0</v>
      </c>
      <c r="U5984">
        <v>6.3503999999999996</v>
      </c>
      <c r="V5984">
        <f>DATEDIF(Superstore_Data[[#This Row],[Order Date]],Superstore_Data[[#This Row],[Ship Date]],"d")</f>
        <v>7</v>
      </c>
      <c r="W5984">
        <f t="shared" si="93"/>
        <v>1</v>
      </c>
    </row>
    <row r="5985" spans="1:23" x14ac:dyDescent="0.3">
      <c r="A5985" s="2">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s="3">
        <v>20.544</v>
      </c>
      <c r="S5985">
        <v>6</v>
      </c>
      <c r="T5985">
        <v>0.2</v>
      </c>
      <c r="U5985">
        <v>6.42</v>
      </c>
      <c r="V5985">
        <f>DATEDIF(Superstore_Data[[#This Row],[Order Date]],Superstore_Data[[#This Row],[Ship Date]],"d")</f>
        <v>2</v>
      </c>
      <c r="W5985">
        <f t="shared" si="93"/>
        <v>1</v>
      </c>
    </row>
    <row r="5986" spans="1:23" x14ac:dyDescent="0.3">
      <c r="A5986" s="2">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s="3">
        <v>185.58</v>
      </c>
      <c r="S5986">
        <v>6</v>
      </c>
      <c r="T5986">
        <v>0</v>
      </c>
      <c r="U5986">
        <v>76.087800000000001</v>
      </c>
      <c r="V5986">
        <f>DATEDIF(Superstore_Data[[#This Row],[Order Date]],Superstore_Data[[#This Row],[Ship Date]],"d")</f>
        <v>6</v>
      </c>
      <c r="W5986">
        <f t="shared" si="93"/>
        <v>1</v>
      </c>
    </row>
    <row r="5987" spans="1:23" x14ac:dyDescent="0.3">
      <c r="A5987" s="2">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s="3">
        <v>77.56</v>
      </c>
      <c r="S5987">
        <v>2</v>
      </c>
      <c r="T5987">
        <v>0</v>
      </c>
      <c r="U5987">
        <v>35.677599999999998</v>
      </c>
      <c r="V5987">
        <f>DATEDIF(Superstore_Data[[#This Row],[Order Date]],Superstore_Data[[#This Row],[Ship Date]],"d")</f>
        <v>6</v>
      </c>
      <c r="W5987">
        <f t="shared" si="93"/>
        <v>1</v>
      </c>
    </row>
    <row r="5988" spans="1:23" x14ac:dyDescent="0.3">
      <c r="A5988" s="2">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s="3">
        <v>87.92</v>
      </c>
      <c r="S5988">
        <v>4</v>
      </c>
      <c r="T5988">
        <v>0</v>
      </c>
      <c r="U5988">
        <v>0.87919999999999998</v>
      </c>
      <c r="V5988">
        <f>DATEDIF(Superstore_Data[[#This Row],[Order Date]],Superstore_Data[[#This Row],[Ship Date]],"d")</f>
        <v>6</v>
      </c>
      <c r="W5988">
        <f t="shared" si="93"/>
        <v>1</v>
      </c>
    </row>
    <row r="5989" spans="1:23" x14ac:dyDescent="0.3">
      <c r="A5989" s="2">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s="3">
        <v>245.94</v>
      </c>
      <c r="S5989">
        <v>6</v>
      </c>
      <c r="T5989">
        <v>0</v>
      </c>
      <c r="U5989">
        <v>120.5106</v>
      </c>
      <c r="V5989">
        <f>DATEDIF(Superstore_Data[[#This Row],[Order Date]],Superstore_Data[[#This Row],[Ship Date]],"d")</f>
        <v>6</v>
      </c>
      <c r="W5989">
        <f t="shared" si="93"/>
        <v>1</v>
      </c>
    </row>
    <row r="5990" spans="1:23" x14ac:dyDescent="0.3">
      <c r="A5990" s="2">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s="3">
        <v>8.6</v>
      </c>
      <c r="S5990">
        <v>1</v>
      </c>
      <c r="T5990">
        <v>0</v>
      </c>
      <c r="U5990">
        <v>4.0419999999999998</v>
      </c>
      <c r="V5990">
        <f>DATEDIF(Superstore_Data[[#This Row],[Order Date]],Superstore_Data[[#This Row],[Ship Date]],"d")</f>
        <v>6</v>
      </c>
      <c r="W5990">
        <f t="shared" si="93"/>
        <v>1</v>
      </c>
    </row>
    <row r="5991" spans="1:23" x14ac:dyDescent="0.3">
      <c r="A5991" s="2">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s="3">
        <v>504.9</v>
      </c>
      <c r="S5991">
        <v>5</v>
      </c>
      <c r="T5991">
        <v>0</v>
      </c>
      <c r="U5991">
        <v>126.22499999999999</v>
      </c>
      <c r="V5991">
        <f>DATEDIF(Superstore_Data[[#This Row],[Order Date]],Superstore_Data[[#This Row],[Ship Date]],"d")</f>
        <v>6</v>
      </c>
      <c r="W5991">
        <f t="shared" si="93"/>
        <v>1</v>
      </c>
    </row>
    <row r="5992" spans="1:23" x14ac:dyDescent="0.3">
      <c r="A5992" s="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s="3">
        <v>2357.4879999999998</v>
      </c>
      <c r="S5992">
        <v>7</v>
      </c>
      <c r="T5992">
        <v>0.2</v>
      </c>
      <c r="U5992">
        <v>884.05799999999999</v>
      </c>
      <c r="V5992">
        <f>DATEDIF(Superstore_Data[[#This Row],[Order Date]],Superstore_Data[[#This Row],[Ship Date]],"d")</f>
        <v>6</v>
      </c>
      <c r="W5992">
        <f t="shared" si="93"/>
        <v>1</v>
      </c>
    </row>
    <row r="5993" spans="1:23" x14ac:dyDescent="0.3">
      <c r="A5993" s="2">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s="3">
        <v>369.54399999999998</v>
      </c>
      <c r="S5993">
        <v>7</v>
      </c>
      <c r="T5993">
        <v>0.2</v>
      </c>
      <c r="U5993">
        <v>32.335099999999997</v>
      </c>
      <c r="V5993">
        <f>DATEDIF(Superstore_Data[[#This Row],[Order Date]],Superstore_Data[[#This Row],[Ship Date]],"d")</f>
        <v>6</v>
      </c>
      <c r="W5993">
        <f t="shared" si="93"/>
        <v>1</v>
      </c>
    </row>
    <row r="5994" spans="1:23" x14ac:dyDescent="0.3">
      <c r="A5994" s="2">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s="3">
        <v>184.75200000000001</v>
      </c>
      <c r="S5994">
        <v>3</v>
      </c>
      <c r="T5994">
        <v>0.2</v>
      </c>
      <c r="U5994">
        <v>-20.784600000000001</v>
      </c>
      <c r="V5994">
        <f>DATEDIF(Superstore_Data[[#This Row],[Order Date]],Superstore_Data[[#This Row],[Ship Date]],"d")</f>
        <v>6</v>
      </c>
      <c r="W5994">
        <f t="shared" si="93"/>
        <v>1</v>
      </c>
    </row>
    <row r="5995" spans="1:23" x14ac:dyDescent="0.3">
      <c r="A5995" s="2">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s="3">
        <v>64.959999999999994</v>
      </c>
      <c r="S5995">
        <v>5</v>
      </c>
      <c r="T5995">
        <v>0.2</v>
      </c>
      <c r="U5995">
        <v>-4.0599999999999996</v>
      </c>
      <c r="V5995">
        <f>DATEDIF(Superstore_Data[[#This Row],[Order Date]],Superstore_Data[[#This Row],[Ship Date]],"d")</f>
        <v>0</v>
      </c>
      <c r="W5995">
        <f t="shared" si="93"/>
        <v>1</v>
      </c>
    </row>
    <row r="5996" spans="1:23" x14ac:dyDescent="0.3">
      <c r="A5996" s="2">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s="3">
        <v>13.52</v>
      </c>
      <c r="S5996">
        <v>2</v>
      </c>
      <c r="T5996">
        <v>0.2</v>
      </c>
      <c r="U5996">
        <v>1.69</v>
      </c>
      <c r="V5996">
        <f>DATEDIF(Superstore_Data[[#This Row],[Order Date]],Superstore_Data[[#This Row],[Ship Date]],"d")</f>
        <v>0</v>
      </c>
      <c r="W5996">
        <f t="shared" si="93"/>
        <v>1</v>
      </c>
    </row>
    <row r="5997" spans="1:23" x14ac:dyDescent="0.3">
      <c r="A5997" s="2">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s="3">
        <v>458.43</v>
      </c>
      <c r="S5997">
        <v>5</v>
      </c>
      <c r="T5997">
        <v>0.3</v>
      </c>
      <c r="U5997">
        <v>-137.529</v>
      </c>
      <c r="V5997">
        <f>DATEDIF(Superstore_Data[[#This Row],[Order Date]],Superstore_Data[[#This Row],[Ship Date]],"d")</f>
        <v>0</v>
      </c>
      <c r="W5997">
        <f t="shared" si="93"/>
        <v>1</v>
      </c>
    </row>
    <row r="5998" spans="1:23" x14ac:dyDescent="0.3">
      <c r="A5998" s="2">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s="3">
        <v>387.13600000000002</v>
      </c>
      <c r="S5998">
        <v>4</v>
      </c>
      <c r="T5998">
        <v>0.2</v>
      </c>
      <c r="U5998">
        <v>24.196000000000002</v>
      </c>
      <c r="V5998">
        <f>DATEDIF(Superstore_Data[[#This Row],[Order Date]],Superstore_Data[[#This Row],[Ship Date]],"d")</f>
        <v>0</v>
      </c>
      <c r="W5998">
        <f t="shared" si="93"/>
        <v>1</v>
      </c>
    </row>
    <row r="5999" spans="1:23" x14ac:dyDescent="0.3">
      <c r="A5999" s="2">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s="3">
        <v>328.59</v>
      </c>
      <c r="S5999">
        <v>3</v>
      </c>
      <c r="T5999">
        <v>0.4</v>
      </c>
      <c r="U5999">
        <v>-147.8655</v>
      </c>
      <c r="V5999">
        <f>DATEDIF(Superstore_Data[[#This Row],[Order Date]],Superstore_Data[[#This Row],[Ship Date]],"d")</f>
        <v>0</v>
      </c>
      <c r="W5999">
        <f t="shared" si="93"/>
        <v>1</v>
      </c>
    </row>
    <row r="6000" spans="1:23" x14ac:dyDescent="0.3">
      <c r="A6000" s="2">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s="3">
        <v>338.35199999999998</v>
      </c>
      <c r="S6000">
        <v>3</v>
      </c>
      <c r="T6000">
        <v>0.2</v>
      </c>
      <c r="U6000">
        <v>4.2294</v>
      </c>
      <c r="V6000">
        <f>DATEDIF(Superstore_Data[[#This Row],[Order Date]],Superstore_Data[[#This Row],[Ship Date]],"d")</f>
        <v>4</v>
      </c>
      <c r="W6000">
        <f t="shared" si="93"/>
        <v>1</v>
      </c>
    </row>
    <row r="6001" spans="1:23" x14ac:dyDescent="0.3">
      <c r="A6001" s="2">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s="3">
        <v>25.92</v>
      </c>
      <c r="S6001">
        <v>4</v>
      </c>
      <c r="T6001">
        <v>0</v>
      </c>
      <c r="U6001">
        <v>12.441599999999999</v>
      </c>
      <c r="V6001">
        <f>DATEDIF(Superstore_Data[[#This Row],[Order Date]],Superstore_Data[[#This Row],[Ship Date]],"d")</f>
        <v>4</v>
      </c>
      <c r="W6001">
        <f t="shared" si="93"/>
        <v>1</v>
      </c>
    </row>
    <row r="6002" spans="1:23" x14ac:dyDescent="0.3">
      <c r="A6002" s="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s="3">
        <v>91.36</v>
      </c>
      <c r="S6002">
        <v>4</v>
      </c>
      <c r="T6002">
        <v>0</v>
      </c>
      <c r="U6002">
        <v>42.025599999999997</v>
      </c>
      <c r="V6002">
        <f>DATEDIF(Superstore_Data[[#This Row],[Order Date]],Superstore_Data[[#This Row],[Ship Date]],"d")</f>
        <v>4</v>
      </c>
      <c r="W6002">
        <f t="shared" si="93"/>
        <v>1</v>
      </c>
    </row>
    <row r="6003" spans="1:23" x14ac:dyDescent="0.3">
      <c r="A6003" s="2">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s="3">
        <v>87.96</v>
      </c>
      <c r="S6003">
        <v>3</v>
      </c>
      <c r="T6003">
        <v>0.2</v>
      </c>
      <c r="U6003">
        <v>7.6965000000000003</v>
      </c>
      <c r="V6003">
        <f>DATEDIF(Superstore_Data[[#This Row],[Order Date]],Superstore_Data[[#This Row],[Ship Date]],"d")</f>
        <v>4</v>
      </c>
      <c r="W6003">
        <f t="shared" si="93"/>
        <v>1</v>
      </c>
    </row>
    <row r="6004" spans="1:23" x14ac:dyDescent="0.3">
      <c r="A6004" s="2">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s="3">
        <v>5.2140000000000004</v>
      </c>
      <c r="S6004">
        <v>2</v>
      </c>
      <c r="T6004">
        <v>0.7</v>
      </c>
      <c r="U6004">
        <v>-4.1711999999999998</v>
      </c>
      <c r="V6004">
        <f>DATEDIF(Superstore_Data[[#This Row],[Order Date]],Superstore_Data[[#This Row],[Ship Date]],"d")</f>
        <v>4</v>
      </c>
      <c r="W6004">
        <f t="shared" si="93"/>
        <v>1</v>
      </c>
    </row>
    <row r="6005" spans="1:23" x14ac:dyDescent="0.3">
      <c r="A6005" s="2">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s="3">
        <v>12.294</v>
      </c>
      <c r="S6005">
        <v>1</v>
      </c>
      <c r="T6005">
        <v>0.7</v>
      </c>
      <c r="U6005">
        <v>-8.6058000000000003</v>
      </c>
      <c r="V6005">
        <f>DATEDIF(Superstore_Data[[#This Row],[Order Date]],Superstore_Data[[#This Row],[Ship Date]],"d")</f>
        <v>6</v>
      </c>
      <c r="W6005">
        <f t="shared" si="93"/>
        <v>1</v>
      </c>
    </row>
    <row r="6006" spans="1:23" x14ac:dyDescent="0.3">
      <c r="A6006" s="2">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s="3">
        <v>19.760000000000002</v>
      </c>
      <c r="S6006">
        <v>4</v>
      </c>
      <c r="T6006">
        <v>0</v>
      </c>
      <c r="U6006">
        <v>8.2992000000000008</v>
      </c>
      <c r="V6006">
        <f>DATEDIF(Superstore_Data[[#This Row],[Order Date]],Superstore_Data[[#This Row],[Ship Date]],"d")</f>
        <v>4</v>
      </c>
      <c r="W6006">
        <f t="shared" si="93"/>
        <v>1</v>
      </c>
    </row>
    <row r="6007" spans="1:23" x14ac:dyDescent="0.3">
      <c r="A6007" s="2">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s="3">
        <v>109.764</v>
      </c>
      <c r="S6007">
        <v>2</v>
      </c>
      <c r="T6007">
        <v>0.1</v>
      </c>
      <c r="U6007">
        <v>8.5372000000000003</v>
      </c>
      <c r="V6007">
        <f>DATEDIF(Superstore_Data[[#This Row],[Order Date]],Superstore_Data[[#This Row],[Ship Date]],"d")</f>
        <v>5</v>
      </c>
      <c r="W6007">
        <f t="shared" si="93"/>
        <v>1</v>
      </c>
    </row>
    <row r="6008" spans="1:23" x14ac:dyDescent="0.3">
      <c r="A6008" s="2">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s="3">
        <v>128.85</v>
      </c>
      <c r="S6008">
        <v>3</v>
      </c>
      <c r="T6008">
        <v>0</v>
      </c>
      <c r="U6008">
        <v>3.8654999999999999</v>
      </c>
      <c r="V6008">
        <f>DATEDIF(Superstore_Data[[#This Row],[Order Date]],Superstore_Data[[#This Row],[Ship Date]],"d")</f>
        <v>7</v>
      </c>
      <c r="W6008">
        <f t="shared" si="93"/>
        <v>1</v>
      </c>
    </row>
    <row r="6009" spans="1:23" x14ac:dyDescent="0.3">
      <c r="A6009" s="2">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s="3">
        <v>127.95</v>
      </c>
      <c r="S6009">
        <v>3</v>
      </c>
      <c r="T6009">
        <v>0</v>
      </c>
      <c r="U6009">
        <v>21.7515</v>
      </c>
      <c r="V6009">
        <f>DATEDIF(Superstore_Data[[#This Row],[Order Date]],Superstore_Data[[#This Row],[Ship Date]],"d")</f>
        <v>2</v>
      </c>
      <c r="W6009">
        <f t="shared" si="93"/>
        <v>1</v>
      </c>
    </row>
    <row r="6010" spans="1:23" x14ac:dyDescent="0.3">
      <c r="A6010" s="2">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s="3">
        <v>68.52</v>
      </c>
      <c r="S6010">
        <v>3</v>
      </c>
      <c r="T6010">
        <v>0</v>
      </c>
      <c r="U6010">
        <v>31.519200000000001</v>
      </c>
      <c r="V6010">
        <f>DATEDIF(Superstore_Data[[#This Row],[Order Date]],Superstore_Data[[#This Row],[Ship Date]],"d")</f>
        <v>4</v>
      </c>
      <c r="W6010">
        <f t="shared" si="93"/>
        <v>1</v>
      </c>
    </row>
    <row r="6011" spans="1:23" x14ac:dyDescent="0.3">
      <c r="A6011" s="2">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s="3">
        <v>74.94</v>
      </c>
      <c r="S6011">
        <v>3</v>
      </c>
      <c r="T6011">
        <v>0</v>
      </c>
      <c r="U6011">
        <v>14.2386</v>
      </c>
      <c r="V6011">
        <f>DATEDIF(Superstore_Data[[#This Row],[Order Date]],Superstore_Data[[#This Row],[Ship Date]],"d")</f>
        <v>4</v>
      </c>
      <c r="W6011">
        <f t="shared" si="93"/>
        <v>1</v>
      </c>
    </row>
    <row r="6012" spans="1:23" x14ac:dyDescent="0.3">
      <c r="A6012" s="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s="3">
        <v>2548.56</v>
      </c>
      <c r="S6012">
        <v>6</v>
      </c>
      <c r="T6012">
        <v>0.2</v>
      </c>
      <c r="U6012">
        <v>286.71300000000002</v>
      </c>
      <c r="V6012">
        <f>DATEDIF(Superstore_Data[[#This Row],[Order Date]],Superstore_Data[[#This Row],[Ship Date]],"d")</f>
        <v>4</v>
      </c>
      <c r="W6012">
        <f t="shared" si="93"/>
        <v>1</v>
      </c>
    </row>
    <row r="6013" spans="1:23" x14ac:dyDescent="0.3">
      <c r="A6013" s="2">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s="3">
        <v>271.44</v>
      </c>
      <c r="S6013">
        <v>3</v>
      </c>
      <c r="T6013">
        <v>0</v>
      </c>
      <c r="U6013">
        <v>122.148</v>
      </c>
      <c r="V6013">
        <f>DATEDIF(Superstore_Data[[#This Row],[Order Date]],Superstore_Data[[#This Row],[Ship Date]],"d")</f>
        <v>4</v>
      </c>
      <c r="W6013">
        <f t="shared" si="93"/>
        <v>1</v>
      </c>
    </row>
    <row r="6014" spans="1:23" x14ac:dyDescent="0.3">
      <c r="A6014" s="2">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s="3">
        <v>287.88</v>
      </c>
      <c r="S6014">
        <v>3</v>
      </c>
      <c r="T6014">
        <v>0.2</v>
      </c>
      <c r="U6014">
        <v>35.984999999999999</v>
      </c>
      <c r="V6014">
        <f>DATEDIF(Superstore_Data[[#This Row],[Order Date]],Superstore_Data[[#This Row],[Ship Date]],"d")</f>
        <v>4</v>
      </c>
      <c r="W6014">
        <f t="shared" si="93"/>
        <v>1</v>
      </c>
    </row>
    <row r="6015" spans="1:23" x14ac:dyDescent="0.3">
      <c r="A6015" s="2">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s="3">
        <v>14.9</v>
      </c>
      <c r="S6015">
        <v>5</v>
      </c>
      <c r="T6015">
        <v>0</v>
      </c>
      <c r="U6015">
        <v>7.1520000000000001</v>
      </c>
      <c r="V6015">
        <f>DATEDIF(Superstore_Data[[#This Row],[Order Date]],Superstore_Data[[#This Row],[Ship Date]],"d")</f>
        <v>1</v>
      </c>
      <c r="W6015">
        <f t="shared" si="93"/>
        <v>1</v>
      </c>
    </row>
    <row r="6016" spans="1:23" x14ac:dyDescent="0.3">
      <c r="A6016" s="2">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s="3">
        <v>4158.9120000000003</v>
      </c>
      <c r="S6016">
        <v>8</v>
      </c>
      <c r="T6016">
        <v>0.2</v>
      </c>
      <c r="U6016">
        <v>363.90480000000002</v>
      </c>
      <c r="V6016">
        <f>DATEDIF(Superstore_Data[[#This Row],[Order Date]],Superstore_Data[[#This Row],[Ship Date]],"d")</f>
        <v>1</v>
      </c>
      <c r="W6016">
        <f t="shared" si="93"/>
        <v>1</v>
      </c>
    </row>
    <row r="6017" spans="1:23" x14ac:dyDescent="0.3">
      <c r="A6017" s="2">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s="3">
        <v>91.96</v>
      </c>
      <c r="S6017">
        <v>2</v>
      </c>
      <c r="T6017">
        <v>0</v>
      </c>
      <c r="U6017">
        <v>15.6332</v>
      </c>
      <c r="V6017">
        <f>DATEDIF(Superstore_Data[[#This Row],[Order Date]],Superstore_Data[[#This Row],[Ship Date]],"d")</f>
        <v>6</v>
      </c>
      <c r="W6017">
        <f t="shared" si="93"/>
        <v>1</v>
      </c>
    </row>
    <row r="6018" spans="1:23" x14ac:dyDescent="0.3">
      <c r="A6018" s="2">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s="3">
        <v>33.11</v>
      </c>
      <c r="S6018">
        <v>7</v>
      </c>
      <c r="T6018">
        <v>0</v>
      </c>
      <c r="U6018">
        <v>12.9129</v>
      </c>
      <c r="V6018">
        <f>DATEDIF(Superstore_Data[[#This Row],[Order Date]],Superstore_Data[[#This Row],[Ship Date]],"d")</f>
        <v>6</v>
      </c>
      <c r="W6018">
        <f t="shared" ref="W6018:W6081" si="94">COUNTIF($A:$A,A6018)</f>
        <v>1</v>
      </c>
    </row>
    <row r="6019" spans="1:23" x14ac:dyDescent="0.3">
      <c r="A6019" s="2">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s="3">
        <v>19.440000000000001</v>
      </c>
      <c r="S6019">
        <v>3</v>
      </c>
      <c r="T6019">
        <v>0</v>
      </c>
      <c r="U6019">
        <v>9.3312000000000008</v>
      </c>
      <c r="V6019">
        <f>DATEDIF(Superstore_Data[[#This Row],[Order Date]],Superstore_Data[[#This Row],[Ship Date]],"d")</f>
        <v>6</v>
      </c>
      <c r="W6019">
        <f t="shared" si="94"/>
        <v>1</v>
      </c>
    </row>
    <row r="6020" spans="1:23" x14ac:dyDescent="0.3">
      <c r="A6020" s="2">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s="3">
        <v>55.48</v>
      </c>
      <c r="S6020">
        <v>1</v>
      </c>
      <c r="T6020">
        <v>0</v>
      </c>
      <c r="U6020">
        <v>26.630400000000002</v>
      </c>
      <c r="V6020">
        <f>DATEDIF(Superstore_Data[[#This Row],[Order Date]],Superstore_Data[[#This Row],[Ship Date]],"d")</f>
        <v>6</v>
      </c>
      <c r="W6020">
        <f t="shared" si="94"/>
        <v>1</v>
      </c>
    </row>
    <row r="6021" spans="1:23" x14ac:dyDescent="0.3">
      <c r="A6021" s="2">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s="3">
        <v>91.92</v>
      </c>
      <c r="S6021">
        <v>5</v>
      </c>
      <c r="T6021">
        <v>0.2</v>
      </c>
      <c r="U6021">
        <v>11.49</v>
      </c>
      <c r="V6021">
        <f>DATEDIF(Superstore_Data[[#This Row],[Order Date]],Superstore_Data[[#This Row],[Ship Date]],"d")</f>
        <v>5</v>
      </c>
      <c r="W6021">
        <f t="shared" si="94"/>
        <v>1</v>
      </c>
    </row>
    <row r="6022" spans="1:23" x14ac:dyDescent="0.3">
      <c r="A6022" s="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s="3">
        <v>17.34</v>
      </c>
      <c r="S6022">
        <v>2</v>
      </c>
      <c r="T6022">
        <v>0</v>
      </c>
      <c r="U6022">
        <v>4.6818</v>
      </c>
      <c r="V6022">
        <f>DATEDIF(Superstore_Data[[#This Row],[Order Date]],Superstore_Data[[#This Row],[Ship Date]],"d")</f>
        <v>0</v>
      </c>
      <c r="W6022">
        <f t="shared" si="94"/>
        <v>1</v>
      </c>
    </row>
    <row r="6023" spans="1:23" x14ac:dyDescent="0.3">
      <c r="A6023" s="2">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s="3">
        <v>71.98</v>
      </c>
      <c r="S6023">
        <v>2</v>
      </c>
      <c r="T6023">
        <v>0</v>
      </c>
      <c r="U6023">
        <v>15.1158</v>
      </c>
      <c r="V6023">
        <f>DATEDIF(Superstore_Data[[#This Row],[Order Date]],Superstore_Data[[#This Row],[Ship Date]],"d")</f>
        <v>0</v>
      </c>
      <c r="W6023">
        <f t="shared" si="94"/>
        <v>1</v>
      </c>
    </row>
    <row r="6024" spans="1:23" x14ac:dyDescent="0.3">
      <c r="A6024" s="2">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s="3">
        <v>7.08</v>
      </c>
      <c r="S6024">
        <v>3</v>
      </c>
      <c r="T6024">
        <v>0.2</v>
      </c>
      <c r="U6024">
        <v>2.4780000000000002</v>
      </c>
      <c r="V6024">
        <f>DATEDIF(Superstore_Data[[#This Row],[Order Date]],Superstore_Data[[#This Row],[Ship Date]],"d")</f>
        <v>4</v>
      </c>
      <c r="W6024">
        <f t="shared" si="94"/>
        <v>1</v>
      </c>
    </row>
    <row r="6025" spans="1:23" x14ac:dyDescent="0.3">
      <c r="A6025" s="2">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3">
        <v>69.98</v>
      </c>
      <c r="S6025">
        <v>2</v>
      </c>
      <c r="T6025">
        <v>0</v>
      </c>
      <c r="U6025">
        <v>4.8986000000000001</v>
      </c>
      <c r="V6025">
        <f>DATEDIF(Superstore_Data[[#This Row],[Order Date]],Superstore_Data[[#This Row],[Ship Date]],"d")</f>
        <v>3</v>
      </c>
      <c r="W6025">
        <f t="shared" si="94"/>
        <v>1</v>
      </c>
    </row>
    <row r="6026" spans="1:23" x14ac:dyDescent="0.3">
      <c r="A6026" s="2">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s="3">
        <v>646.27200000000005</v>
      </c>
      <c r="S6026">
        <v>8</v>
      </c>
      <c r="T6026">
        <v>0.2</v>
      </c>
      <c r="U6026">
        <v>64.627200000000002</v>
      </c>
      <c r="V6026">
        <f>DATEDIF(Superstore_Data[[#This Row],[Order Date]],Superstore_Data[[#This Row],[Ship Date]],"d")</f>
        <v>2</v>
      </c>
      <c r="W6026">
        <f t="shared" si="94"/>
        <v>1</v>
      </c>
    </row>
    <row r="6027" spans="1:23" x14ac:dyDescent="0.3">
      <c r="A6027" s="2">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s="3">
        <v>10.368</v>
      </c>
      <c r="S6027">
        <v>2</v>
      </c>
      <c r="T6027">
        <v>0.2</v>
      </c>
      <c r="U6027">
        <v>3.7584</v>
      </c>
      <c r="V6027">
        <f>DATEDIF(Superstore_Data[[#This Row],[Order Date]],Superstore_Data[[#This Row],[Ship Date]],"d")</f>
        <v>2</v>
      </c>
      <c r="W6027">
        <f t="shared" si="94"/>
        <v>1</v>
      </c>
    </row>
    <row r="6028" spans="1:23" x14ac:dyDescent="0.3">
      <c r="A6028" s="2">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s="3">
        <v>8.4</v>
      </c>
      <c r="S6028">
        <v>5</v>
      </c>
      <c r="T6028">
        <v>0</v>
      </c>
      <c r="U6028">
        <v>0.33600000000000002</v>
      </c>
      <c r="V6028">
        <f>DATEDIF(Superstore_Data[[#This Row],[Order Date]],Superstore_Data[[#This Row],[Ship Date]],"d")</f>
        <v>7</v>
      </c>
      <c r="W6028">
        <f t="shared" si="94"/>
        <v>1</v>
      </c>
    </row>
    <row r="6029" spans="1:23" x14ac:dyDescent="0.3">
      <c r="A6029" s="2">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s="3">
        <v>71.959999999999994</v>
      </c>
      <c r="S6029">
        <v>5</v>
      </c>
      <c r="T6029">
        <v>0.2</v>
      </c>
      <c r="U6029">
        <v>25.186</v>
      </c>
      <c r="V6029">
        <f>DATEDIF(Superstore_Data[[#This Row],[Order Date]],Superstore_Data[[#This Row],[Ship Date]],"d")</f>
        <v>7</v>
      </c>
      <c r="W6029">
        <f t="shared" si="94"/>
        <v>1</v>
      </c>
    </row>
    <row r="6030" spans="1:23" x14ac:dyDescent="0.3">
      <c r="A6030" s="2">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s="3">
        <v>18.48</v>
      </c>
      <c r="S6030">
        <v>2</v>
      </c>
      <c r="T6030">
        <v>0.2</v>
      </c>
      <c r="U6030">
        <v>6.0060000000000002</v>
      </c>
      <c r="V6030">
        <f>DATEDIF(Superstore_Data[[#This Row],[Order Date]],Superstore_Data[[#This Row],[Ship Date]],"d")</f>
        <v>2</v>
      </c>
      <c r="W6030">
        <f t="shared" si="94"/>
        <v>1</v>
      </c>
    </row>
    <row r="6031" spans="1:23" x14ac:dyDescent="0.3">
      <c r="A6031" s="2">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s="3">
        <v>9.84</v>
      </c>
      <c r="S6031">
        <v>3</v>
      </c>
      <c r="T6031">
        <v>0</v>
      </c>
      <c r="U6031">
        <v>2.8536000000000001</v>
      </c>
      <c r="V6031">
        <f>DATEDIF(Superstore_Data[[#This Row],[Order Date]],Superstore_Data[[#This Row],[Ship Date]],"d")</f>
        <v>1</v>
      </c>
      <c r="W6031">
        <f t="shared" si="94"/>
        <v>1</v>
      </c>
    </row>
    <row r="6032" spans="1:23" x14ac:dyDescent="0.3">
      <c r="A6032" s="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s="3">
        <v>239.24</v>
      </c>
      <c r="S6032">
        <v>1</v>
      </c>
      <c r="T6032">
        <v>0.2</v>
      </c>
      <c r="U6032">
        <v>23.923999999999999</v>
      </c>
      <c r="V6032">
        <f>DATEDIF(Superstore_Data[[#This Row],[Order Date]],Superstore_Data[[#This Row],[Ship Date]],"d")</f>
        <v>0</v>
      </c>
      <c r="W6032">
        <f t="shared" si="94"/>
        <v>1</v>
      </c>
    </row>
    <row r="6033" spans="1:23" x14ac:dyDescent="0.3">
      <c r="A6033" s="2">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s="3">
        <v>21.12</v>
      </c>
      <c r="S6033">
        <v>4</v>
      </c>
      <c r="T6033">
        <v>0</v>
      </c>
      <c r="U6033">
        <v>6.5472000000000001</v>
      </c>
      <c r="V6033">
        <f>DATEDIF(Superstore_Data[[#This Row],[Order Date]],Superstore_Data[[#This Row],[Ship Date]],"d")</f>
        <v>7</v>
      </c>
      <c r="W6033">
        <f t="shared" si="94"/>
        <v>1</v>
      </c>
    </row>
    <row r="6034" spans="1:23" x14ac:dyDescent="0.3">
      <c r="A6034" s="2">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s="3">
        <v>54.9</v>
      </c>
      <c r="S6034">
        <v>5</v>
      </c>
      <c r="T6034">
        <v>0</v>
      </c>
      <c r="U6034">
        <v>15.372</v>
      </c>
      <c r="V6034">
        <f>DATEDIF(Superstore_Data[[#This Row],[Order Date]],Superstore_Data[[#This Row],[Ship Date]],"d")</f>
        <v>2</v>
      </c>
      <c r="W6034">
        <f t="shared" si="94"/>
        <v>1</v>
      </c>
    </row>
    <row r="6035" spans="1:23" x14ac:dyDescent="0.3">
      <c r="A6035" s="2">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s="3">
        <v>15.24</v>
      </c>
      <c r="S6035">
        <v>3</v>
      </c>
      <c r="T6035">
        <v>0</v>
      </c>
      <c r="U6035">
        <v>5.1816000000000004</v>
      </c>
      <c r="V6035">
        <f>DATEDIF(Superstore_Data[[#This Row],[Order Date]],Superstore_Data[[#This Row],[Ship Date]],"d")</f>
        <v>4</v>
      </c>
      <c r="W6035">
        <f t="shared" si="94"/>
        <v>1</v>
      </c>
    </row>
    <row r="6036" spans="1:23" x14ac:dyDescent="0.3">
      <c r="A6036" s="2">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3">
        <v>19.568000000000001</v>
      </c>
      <c r="S6036">
        <v>2</v>
      </c>
      <c r="T6036">
        <v>0.8</v>
      </c>
      <c r="U6036">
        <v>-52.833599999999997</v>
      </c>
      <c r="V6036">
        <f>DATEDIF(Superstore_Data[[#This Row],[Order Date]],Superstore_Data[[#This Row],[Ship Date]],"d")</f>
        <v>6</v>
      </c>
      <c r="W6036">
        <f t="shared" si="94"/>
        <v>1</v>
      </c>
    </row>
    <row r="6037" spans="1:23" x14ac:dyDescent="0.3">
      <c r="A6037" s="2">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3">
        <v>310.392</v>
      </c>
      <c r="S6037">
        <v>4</v>
      </c>
      <c r="T6037">
        <v>0.8</v>
      </c>
      <c r="U6037">
        <v>-512.14679999999998</v>
      </c>
      <c r="V6037">
        <f>DATEDIF(Superstore_Data[[#This Row],[Order Date]],Superstore_Data[[#This Row],[Ship Date]],"d")</f>
        <v>6</v>
      </c>
      <c r="W6037">
        <f t="shared" si="94"/>
        <v>1</v>
      </c>
    </row>
    <row r="6038" spans="1:23" x14ac:dyDescent="0.3">
      <c r="A6038" s="2">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s="3">
        <v>42.6</v>
      </c>
      <c r="S6038">
        <v>3</v>
      </c>
      <c r="T6038">
        <v>0</v>
      </c>
      <c r="U6038">
        <v>16.614000000000001</v>
      </c>
      <c r="V6038">
        <f>DATEDIF(Superstore_Data[[#This Row],[Order Date]],Superstore_Data[[#This Row],[Ship Date]],"d")</f>
        <v>4</v>
      </c>
      <c r="W6038">
        <f t="shared" si="94"/>
        <v>1</v>
      </c>
    </row>
    <row r="6039" spans="1:23" x14ac:dyDescent="0.3">
      <c r="A6039" s="2">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s="3">
        <v>113.94</v>
      </c>
      <c r="S6039">
        <v>6</v>
      </c>
      <c r="T6039">
        <v>0</v>
      </c>
      <c r="U6039">
        <v>54.691200000000002</v>
      </c>
      <c r="V6039">
        <f>DATEDIF(Superstore_Data[[#This Row],[Order Date]],Superstore_Data[[#This Row],[Ship Date]],"d")</f>
        <v>4</v>
      </c>
      <c r="W6039">
        <f t="shared" si="94"/>
        <v>1</v>
      </c>
    </row>
    <row r="6040" spans="1:23" x14ac:dyDescent="0.3">
      <c r="A6040" s="2">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s="3">
        <v>129.91999999999999</v>
      </c>
      <c r="S6040">
        <v>4</v>
      </c>
      <c r="T6040">
        <v>0</v>
      </c>
      <c r="U6040">
        <v>5.1967999999999996</v>
      </c>
      <c r="V6040">
        <f>DATEDIF(Superstore_Data[[#This Row],[Order Date]],Superstore_Data[[#This Row],[Ship Date]],"d")</f>
        <v>4</v>
      </c>
      <c r="W6040">
        <f t="shared" si="94"/>
        <v>1</v>
      </c>
    </row>
    <row r="6041" spans="1:23" x14ac:dyDescent="0.3">
      <c r="A6041" s="2">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s="3">
        <v>5.28</v>
      </c>
      <c r="S6041">
        <v>3</v>
      </c>
      <c r="T6041">
        <v>0</v>
      </c>
      <c r="U6041">
        <v>2.5344000000000002</v>
      </c>
      <c r="V6041">
        <f>DATEDIF(Superstore_Data[[#This Row],[Order Date]],Superstore_Data[[#This Row],[Ship Date]],"d")</f>
        <v>4</v>
      </c>
      <c r="W6041">
        <f t="shared" si="94"/>
        <v>1</v>
      </c>
    </row>
    <row r="6042" spans="1:23" x14ac:dyDescent="0.3">
      <c r="A6042" s="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s="3">
        <v>859.2</v>
      </c>
      <c r="S6042">
        <v>3</v>
      </c>
      <c r="T6042">
        <v>0.2</v>
      </c>
      <c r="U6042">
        <v>75.180000000000007</v>
      </c>
      <c r="V6042">
        <f>DATEDIF(Superstore_Data[[#This Row],[Order Date]],Superstore_Data[[#This Row],[Ship Date]],"d")</f>
        <v>5</v>
      </c>
      <c r="W6042">
        <f t="shared" si="94"/>
        <v>1</v>
      </c>
    </row>
    <row r="6043" spans="1:23" x14ac:dyDescent="0.3">
      <c r="A6043" s="2">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s="3">
        <v>506.28</v>
      </c>
      <c r="S6043">
        <v>3</v>
      </c>
      <c r="T6043">
        <v>0.2</v>
      </c>
      <c r="U6043">
        <v>177.19800000000001</v>
      </c>
      <c r="V6043">
        <f>DATEDIF(Superstore_Data[[#This Row],[Order Date]],Superstore_Data[[#This Row],[Ship Date]],"d")</f>
        <v>5</v>
      </c>
      <c r="W6043">
        <f t="shared" si="94"/>
        <v>1</v>
      </c>
    </row>
    <row r="6044" spans="1:23" x14ac:dyDescent="0.3">
      <c r="A6044" s="2">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s="3">
        <v>14.368</v>
      </c>
      <c r="S6044">
        <v>2</v>
      </c>
      <c r="T6044">
        <v>0.2</v>
      </c>
      <c r="U6044">
        <v>3.9512</v>
      </c>
      <c r="V6044">
        <f>DATEDIF(Superstore_Data[[#This Row],[Order Date]],Superstore_Data[[#This Row],[Ship Date]],"d")</f>
        <v>4</v>
      </c>
      <c r="W6044">
        <f t="shared" si="94"/>
        <v>1</v>
      </c>
    </row>
    <row r="6045" spans="1:23" x14ac:dyDescent="0.3">
      <c r="A6045" s="2">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s="3">
        <v>314.35199999999998</v>
      </c>
      <c r="S6045">
        <v>3</v>
      </c>
      <c r="T6045">
        <v>0.2</v>
      </c>
      <c r="U6045">
        <v>-35.364600000000003</v>
      </c>
      <c r="V6045">
        <f>DATEDIF(Superstore_Data[[#This Row],[Order Date]],Superstore_Data[[#This Row],[Ship Date]],"d")</f>
        <v>5</v>
      </c>
      <c r="W6045">
        <f t="shared" si="94"/>
        <v>1</v>
      </c>
    </row>
    <row r="6046" spans="1:23" x14ac:dyDescent="0.3">
      <c r="A6046" s="2">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s="3">
        <v>27.888000000000002</v>
      </c>
      <c r="S6046">
        <v>7</v>
      </c>
      <c r="T6046">
        <v>0.2</v>
      </c>
      <c r="U6046">
        <v>10.109400000000001</v>
      </c>
      <c r="V6046">
        <f>DATEDIF(Superstore_Data[[#This Row],[Order Date]],Superstore_Data[[#This Row],[Ship Date]],"d")</f>
        <v>5</v>
      </c>
      <c r="W6046">
        <f t="shared" si="94"/>
        <v>1</v>
      </c>
    </row>
    <row r="6047" spans="1:23" x14ac:dyDescent="0.3">
      <c r="A6047" s="2">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s="3">
        <v>238.15199999999999</v>
      </c>
      <c r="S6047">
        <v>3</v>
      </c>
      <c r="T6047">
        <v>0.2</v>
      </c>
      <c r="U6047">
        <v>89.307000000000002</v>
      </c>
      <c r="V6047">
        <f>DATEDIF(Superstore_Data[[#This Row],[Order Date]],Superstore_Data[[#This Row],[Ship Date]],"d")</f>
        <v>5</v>
      </c>
      <c r="W6047">
        <f t="shared" si="94"/>
        <v>1</v>
      </c>
    </row>
    <row r="6048" spans="1:23" x14ac:dyDescent="0.3">
      <c r="A6048" s="2">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s="3">
        <v>692.94</v>
      </c>
      <c r="S6048">
        <v>3</v>
      </c>
      <c r="T6048">
        <v>0</v>
      </c>
      <c r="U6048">
        <v>173.23500000000001</v>
      </c>
      <c r="V6048">
        <f>DATEDIF(Superstore_Data[[#This Row],[Order Date]],Superstore_Data[[#This Row],[Ship Date]],"d")</f>
        <v>7</v>
      </c>
      <c r="W6048">
        <f t="shared" si="94"/>
        <v>1</v>
      </c>
    </row>
    <row r="6049" spans="1:23" x14ac:dyDescent="0.3">
      <c r="A6049" s="2">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s="3">
        <v>16.146000000000001</v>
      </c>
      <c r="S6049">
        <v>9</v>
      </c>
      <c r="T6049">
        <v>0.7</v>
      </c>
      <c r="U6049">
        <v>-12.9168</v>
      </c>
      <c r="V6049">
        <f>DATEDIF(Superstore_Data[[#This Row],[Order Date]],Superstore_Data[[#This Row],[Ship Date]],"d")</f>
        <v>4</v>
      </c>
      <c r="W6049">
        <f t="shared" si="94"/>
        <v>1</v>
      </c>
    </row>
    <row r="6050" spans="1:23" x14ac:dyDescent="0.3">
      <c r="A6050" s="2">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s="3">
        <v>1345.4849999999999</v>
      </c>
      <c r="S6050">
        <v>5</v>
      </c>
      <c r="T6050">
        <v>0.7</v>
      </c>
      <c r="U6050">
        <v>-1031.5385000000001</v>
      </c>
      <c r="V6050">
        <f>DATEDIF(Superstore_Data[[#This Row],[Order Date]],Superstore_Data[[#This Row],[Ship Date]],"d")</f>
        <v>4</v>
      </c>
      <c r="W6050">
        <f t="shared" si="94"/>
        <v>1</v>
      </c>
    </row>
    <row r="6051" spans="1:23" x14ac:dyDescent="0.3">
      <c r="A6051" s="2">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s="3">
        <v>173.488</v>
      </c>
      <c r="S6051">
        <v>7</v>
      </c>
      <c r="T6051">
        <v>0.2</v>
      </c>
      <c r="U6051">
        <v>54.215000000000003</v>
      </c>
      <c r="V6051">
        <f>DATEDIF(Superstore_Data[[#This Row],[Order Date]],Superstore_Data[[#This Row],[Ship Date]],"d")</f>
        <v>3</v>
      </c>
      <c r="W6051">
        <f t="shared" si="94"/>
        <v>1</v>
      </c>
    </row>
    <row r="6052" spans="1:23" x14ac:dyDescent="0.3">
      <c r="A6052" s="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s="3">
        <v>57.75</v>
      </c>
      <c r="S6052">
        <v>5</v>
      </c>
      <c r="T6052">
        <v>0</v>
      </c>
      <c r="U6052">
        <v>16.170000000000002</v>
      </c>
      <c r="V6052">
        <f>DATEDIF(Superstore_Data[[#This Row],[Order Date]],Superstore_Data[[#This Row],[Ship Date]],"d")</f>
        <v>5</v>
      </c>
      <c r="W6052">
        <f t="shared" si="94"/>
        <v>1</v>
      </c>
    </row>
    <row r="6053" spans="1:23" x14ac:dyDescent="0.3">
      <c r="A6053" s="2">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s="3">
        <v>272.39999999999998</v>
      </c>
      <c r="S6053">
        <v>5</v>
      </c>
      <c r="T6053">
        <v>0</v>
      </c>
      <c r="U6053">
        <v>76.272000000000006</v>
      </c>
      <c r="V6053">
        <f>DATEDIF(Superstore_Data[[#This Row],[Order Date]],Superstore_Data[[#This Row],[Ship Date]],"d")</f>
        <v>5</v>
      </c>
      <c r="W6053">
        <f t="shared" si="94"/>
        <v>1</v>
      </c>
    </row>
    <row r="6054" spans="1:23" x14ac:dyDescent="0.3">
      <c r="A6054" s="2">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3">
        <v>11.952</v>
      </c>
      <c r="S6054">
        <v>3</v>
      </c>
      <c r="T6054">
        <v>0.2</v>
      </c>
      <c r="U6054">
        <v>4.0338000000000003</v>
      </c>
      <c r="V6054">
        <f>DATEDIF(Superstore_Data[[#This Row],[Order Date]],Superstore_Data[[#This Row],[Ship Date]],"d")</f>
        <v>3</v>
      </c>
      <c r="W6054">
        <f t="shared" si="94"/>
        <v>1</v>
      </c>
    </row>
    <row r="6055" spans="1:23" x14ac:dyDescent="0.3">
      <c r="A6055" s="2">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s="3">
        <v>28</v>
      </c>
      <c r="S6055">
        <v>4</v>
      </c>
      <c r="T6055">
        <v>0.2</v>
      </c>
      <c r="U6055">
        <v>7.7</v>
      </c>
      <c r="V6055">
        <f>DATEDIF(Superstore_Data[[#This Row],[Order Date]],Superstore_Data[[#This Row],[Ship Date]],"d")</f>
        <v>3</v>
      </c>
      <c r="W6055">
        <f t="shared" si="94"/>
        <v>1</v>
      </c>
    </row>
    <row r="6056" spans="1:23" x14ac:dyDescent="0.3">
      <c r="A6056" s="2">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3">
        <v>12.201000000000001</v>
      </c>
      <c r="S6056">
        <v>7</v>
      </c>
      <c r="T6056">
        <v>0.7</v>
      </c>
      <c r="U6056">
        <v>-9.7607999999999997</v>
      </c>
      <c r="V6056">
        <f>DATEDIF(Superstore_Data[[#This Row],[Order Date]],Superstore_Data[[#This Row],[Ship Date]],"d")</f>
        <v>3</v>
      </c>
      <c r="W6056">
        <f t="shared" si="94"/>
        <v>1</v>
      </c>
    </row>
    <row r="6057" spans="1:23" x14ac:dyDescent="0.3">
      <c r="A6057" s="2">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s="3">
        <v>2.0680000000000001</v>
      </c>
      <c r="S6057">
        <v>1</v>
      </c>
      <c r="T6057">
        <v>0.8</v>
      </c>
      <c r="U6057">
        <v>-3.4121999999999999</v>
      </c>
      <c r="V6057">
        <f>DATEDIF(Superstore_Data[[#This Row],[Order Date]],Superstore_Data[[#This Row],[Ship Date]],"d")</f>
        <v>2</v>
      </c>
      <c r="W6057">
        <f t="shared" si="94"/>
        <v>1</v>
      </c>
    </row>
    <row r="6058" spans="1:23" x14ac:dyDescent="0.3">
      <c r="A6058" s="2">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s="3">
        <v>83.84</v>
      </c>
      <c r="S6058">
        <v>8</v>
      </c>
      <c r="T6058">
        <v>0.2</v>
      </c>
      <c r="U6058">
        <v>30.391999999999999</v>
      </c>
      <c r="V6058">
        <f>DATEDIF(Superstore_Data[[#This Row],[Order Date]],Superstore_Data[[#This Row],[Ship Date]],"d")</f>
        <v>2</v>
      </c>
      <c r="W6058">
        <f t="shared" si="94"/>
        <v>1</v>
      </c>
    </row>
    <row r="6059" spans="1:23" x14ac:dyDescent="0.3">
      <c r="A6059" s="2">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s="3">
        <v>11.36</v>
      </c>
      <c r="S6059">
        <v>2</v>
      </c>
      <c r="T6059">
        <v>0</v>
      </c>
      <c r="U6059">
        <v>5.3391999999999999</v>
      </c>
      <c r="V6059">
        <f>DATEDIF(Superstore_Data[[#This Row],[Order Date]],Superstore_Data[[#This Row],[Ship Date]],"d")</f>
        <v>6</v>
      </c>
      <c r="W6059">
        <f t="shared" si="94"/>
        <v>1</v>
      </c>
    </row>
    <row r="6060" spans="1:23" x14ac:dyDescent="0.3">
      <c r="A6060" s="2">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s="3">
        <v>36.4</v>
      </c>
      <c r="S6060">
        <v>5</v>
      </c>
      <c r="T6060">
        <v>0</v>
      </c>
      <c r="U6060">
        <v>17.472000000000001</v>
      </c>
      <c r="V6060">
        <f>DATEDIF(Superstore_Data[[#This Row],[Order Date]],Superstore_Data[[#This Row],[Ship Date]],"d")</f>
        <v>6</v>
      </c>
      <c r="W6060">
        <f t="shared" si="94"/>
        <v>1</v>
      </c>
    </row>
    <row r="6061" spans="1:23" x14ac:dyDescent="0.3">
      <c r="A6061" s="2">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s="3">
        <v>27.968</v>
      </c>
      <c r="S6061">
        <v>2</v>
      </c>
      <c r="T6061">
        <v>0.2</v>
      </c>
      <c r="U6061">
        <v>6.992</v>
      </c>
      <c r="V6061">
        <f>DATEDIF(Superstore_Data[[#This Row],[Order Date]],Superstore_Data[[#This Row],[Ship Date]],"d")</f>
        <v>4</v>
      </c>
      <c r="W6061">
        <f t="shared" si="94"/>
        <v>1</v>
      </c>
    </row>
    <row r="6062" spans="1:23" x14ac:dyDescent="0.3">
      <c r="A6062" s="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s="3">
        <v>142.04</v>
      </c>
      <c r="S6062">
        <v>4</v>
      </c>
      <c r="T6062">
        <v>0</v>
      </c>
      <c r="U6062">
        <v>38.3508</v>
      </c>
      <c r="V6062">
        <f>DATEDIF(Superstore_Data[[#This Row],[Order Date]],Superstore_Data[[#This Row],[Ship Date]],"d")</f>
        <v>6</v>
      </c>
      <c r="W6062">
        <f t="shared" si="94"/>
        <v>1</v>
      </c>
    </row>
    <row r="6063" spans="1:23" x14ac:dyDescent="0.3">
      <c r="A6063" s="2">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3">
        <v>14.67</v>
      </c>
      <c r="S6063">
        <v>3</v>
      </c>
      <c r="T6063">
        <v>0</v>
      </c>
      <c r="U6063">
        <v>6.0147000000000004</v>
      </c>
      <c r="V6063">
        <f>DATEDIF(Superstore_Data[[#This Row],[Order Date]],Superstore_Data[[#This Row],[Ship Date]],"d")</f>
        <v>6</v>
      </c>
      <c r="W6063">
        <f t="shared" si="94"/>
        <v>1</v>
      </c>
    </row>
    <row r="6064" spans="1:23" x14ac:dyDescent="0.3">
      <c r="A6064" s="2">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s="3">
        <v>1199.96</v>
      </c>
      <c r="S6064">
        <v>5</v>
      </c>
      <c r="T6064">
        <v>0.2</v>
      </c>
      <c r="U6064">
        <v>224.99250000000001</v>
      </c>
      <c r="V6064">
        <f>DATEDIF(Superstore_Data[[#This Row],[Order Date]],Superstore_Data[[#This Row],[Ship Date]],"d")</f>
        <v>5</v>
      </c>
      <c r="W6064">
        <f t="shared" si="94"/>
        <v>1</v>
      </c>
    </row>
    <row r="6065" spans="1:23" x14ac:dyDescent="0.3">
      <c r="A6065" s="2">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s="3">
        <v>12.6</v>
      </c>
      <c r="S6065">
        <v>3</v>
      </c>
      <c r="T6065">
        <v>0</v>
      </c>
      <c r="U6065">
        <v>6.1740000000000004</v>
      </c>
      <c r="V6065">
        <f>DATEDIF(Superstore_Data[[#This Row],[Order Date]],Superstore_Data[[#This Row],[Ship Date]],"d")</f>
        <v>5</v>
      </c>
      <c r="W6065">
        <f t="shared" si="94"/>
        <v>1</v>
      </c>
    </row>
    <row r="6066" spans="1:23" x14ac:dyDescent="0.3">
      <c r="A6066" s="2">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s="3">
        <v>17.940000000000001</v>
      </c>
      <c r="S6066">
        <v>3</v>
      </c>
      <c r="T6066">
        <v>0</v>
      </c>
      <c r="U6066">
        <v>8.0730000000000004</v>
      </c>
      <c r="V6066">
        <f>DATEDIF(Superstore_Data[[#This Row],[Order Date]],Superstore_Data[[#This Row],[Ship Date]],"d")</f>
        <v>5</v>
      </c>
      <c r="W6066">
        <f t="shared" si="94"/>
        <v>1</v>
      </c>
    </row>
    <row r="6067" spans="1:23" x14ac:dyDescent="0.3">
      <c r="A6067" s="2">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s="3">
        <v>23.904</v>
      </c>
      <c r="S6067">
        <v>6</v>
      </c>
      <c r="T6067">
        <v>0.2</v>
      </c>
      <c r="U6067">
        <v>7.7687999999999997</v>
      </c>
      <c r="V6067">
        <f>DATEDIF(Superstore_Data[[#This Row],[Order Date]],Superstore_Data[[#This Row],[Ship Date]],"d")</f>
        <v>2</v>
      </c>
      <c r="W6067">
        <f t="shared" si="94"/>
        <v>1</v>
      </c>
    </row>
    <row r="6068" spans="1:23" x14ac:dyDescent="0.3">
      <c r="A6068" s="2">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s="3">
        <v>88.96</v>
      </c>
      <c r="S6068">
        <v>8</v>
      </c>
      <c r="T6068">
        <v>0.2</v>
      </c>
      <c r="U6068">
        <v>10.007999999999999</v>
      </c>
      <c r="V6068">
        <f>DATEDIF(Superstore_Data[[#This Row],[Order Date]],Superstore_Data[[#This Row],[Ship Date]],"d")</f>
        <v>6</v>
      </c>
      <c r="W6068">
        <f t="shared" si="94"/>
        <v>1</v>
      </c>
    </row>
    <row r="6069" spans="1:23" x14ac:dyDescent="0.3">
      <c r="A6069" s="2">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s="3">
        <v>518.27200000000005</v>
      </c>
      <c r="S6069">
        <v>8</v>
      </c>
      <c r="T6069">
        <v>0.2</v>
      </c>
      <c r="U6069">
        <v>-97.176000000000002</v>
      </c>
      <c r="V6069">
        <f>DATEDIF(Superstore_Data[[#This Row],[Order Date]],Superstore_Data[[#This Row],[Ship Date]],"d")</f>
        <v>4</v>
      </c>
      <c r="W6069">
        <f t="shared" si="94"/>
        <v>1</v>
      </c>
    </row>
    <row r="6070" spans="1:23" x14ac:dyDescent="0.3">
      <c r="A6070" s="2">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s="3">
        <v>6.98</v>
      </c>
      <c r="S6070">
        <v>1</v>
      </c>
      <c r="T6070">
        <v>0</v>
      </c>
      <c r="U6070">
        <v>3.3504</v>
      </c>
      <c r="V6070">
        <f>DATEDIF(Superstore_Data[[#This Row],[Order Date]],Superstore_Data[[#This Row],[Ship Date]],"d")</f>
        <v>4</v>
      </c>
      <c r="W6070">
        <f t="shared" si="94"/>
        <v>1</v>
      </c>
    </row>
    <row r="6071" spans="1:23" x14ac:dyDescent="0.3">
      <c r="A6071" s="2">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s="3">
        <v>343.2</v>
      </c>
      <c r="S6071">
        <v>1</v>
      </c>
      <c r="T6071">
        <v>0.2</v>
      </c>
      <c r="U6071">
        <v>38.61</v>
      </c>
      <c r="V6071">
        <f>DATEDIF(Superstore_Data[[#This Row],[Order Date]],Superstore_Data[[#This Row],[Ship Date]],"d")</f>
        <v>4</v>
      </c>
      <c r="W6071">
        <f t="shared" si="94"/>
        <v>1</v>
      </c>
    </row>
    <row r="6072" spans="1:23" x14ac:dyDescent="0.3">
      <c r="A6072" s="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s="3">
        <v>17.544</v>
      </c>
      <c r="S6072">
        <v>3</v>
      </c>
      <c r="T6072">
        <v>0.2</v>
      </c>
      <c r="U6072">
        <v>5.9211</v>
      </c>
      <c r="V6072">
        <f>DATEDIF(Superstore_Data[[#This Row],[Order Date]],Superstore_Data[[#This Row],[Ship Date]],"d")</f>
        <v>7</v>
      </c>
      <c r="W6072">
        <f t="shared" si="94"/>
        <v>1</v>
      </c>
    </row>
    <row r="6073" spans="1:23" x14ac:dyDescent="0.3">
      <c r="A6073" s="2">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s="3">
        <v>152.68799999999999</v>
      </c>
      <c r="S6073">
        <v>2</v>
      </c>
      <c r="T6073">
        <v>0.2</v>
      </c>
      <c r="U6073">
        <v>-26.720400000000001</v>
      </c>
      <c r="V6073">
        <f>DATEDIF(Superstore_Data[[#This Row],[Order Date]],Superstore_Data[[#This Row],[Ship Date]],"d")</f>
        <v>4</v>
      </c>
      <c r="W6073">
        <f t="shared" si="94"/>
        <v>1</v>
      </c>
    </row>
    <row r="6074" spans="1:23" x14ac:dyDescent="0.3">
      <c r="A6074" s="2">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s="3">
        <v>3.488</v>
      </c>
      <c r="S6074">
        <v>2</v>
      </c>
      <c r="T6074">
        <v>0.2</v>
      </c>
      <c r="U6074">
        <v>0.56679999999999997</v>
      </c>
      <c r="V6074">
        <f>DATEDIF(Superstore_Data[[#This Row],[Order Date]],Superstore_Data[[#This Row],[Ship Date]],"d")</f>
        <v>4</v>
      </c>
      <c r="W6074">
        <f t="shared" si="94"/>
        <v>1</v>
      </c>
    </row>
    <row r="6075" spans="1:23" x14ac:dyDescent="0.3">
      <c r="A6075" s="2">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s="3">
        <v>5.8879999999999999</v>
      </c>
      <c r="S6075">
        <v>2</v>
      </c>
      <c r="T6075">
        <v>0.2</v>
      </c>
      <c r="U6075">
        <v>-1.3248</v>
      </c>
      <c r="V6075">
        <f>DATEDIF(Superstore_Data[[#This Row],[Order Date]],Superstore_Data[[#This Row],[Ship Date]],"d")</f>
        <v>4</v>
      </c>
      <c r="W6075">
        <f t="shared" si="94"/>
        <v>1</v>
      </c>
    </row>
    <row r="6076" spans="1:23" x14ac:dyDescent="0.3">
      <c r="A6076" s="2">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s="3">
        <v>153.55199999999999</v>
      </c>
      <c r="S6076">
        <v>3</v>
      </c>
      <c r="T6076">
        <v>0.2</v>
      </c>
      <c r="U6076">
        <v>51.823799999999999</v>
      </c>
      <c r="V6076">
        <f>DATEDIF(Superstore_Data[[#This Row],[Order Date]],Superstore_Data[[#This Row],[Ship Date]],"d")</f>
        <v>4</v>
      </c>
      <c r="W6076">
        <f t="shared" si="94"/>
        <v>1</v>
      </c>
    </row>
    <row r="6077" spans="1:23" x14ac:dyDescent="0.3">
      <c r="A6077" s="2">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s="3">
        <v>270.62</v>
      </c>
      <c r="S6077">
        <v>2</v>
      </c>
      <c r="T6077">
        <v>0</v>
      </c>
      <c r="U6077">
        <v>2.7061999999999999</v>
      </c>
      <c r="V6077">
        <f>DATEDIF(Superstore_Data[[#This Row],[Order Date]],Superstore_Data[[#This Row],[Ship Date]],"d")</f>
        <v>4</v>
      </c>
      <c r="W6077">
        <f t="shared" si="94"/>
        <v>1</v>
      </c>
    </row>
    <row r="6078" spans="1:23" x14ac:dyDescent="0.3">
      <c r="A6078" s="2">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s="3">
        <v>468.9</v>
      </c>
      <c r="S6078">
        <v>6</v>
      </c>
      <c r="T6078">
        <v>0</v>
      </c>
      <c r="U6078">
        <v>206.316</v>
      </c>
      <c r="V6078">
        <f>DATEDIF(Superstore_Data[[#This Row],[Order Date]],Superstore_Data[[#This Row],[Ship Date]],"d")</f>
        <v>6</v>
      </c>
      <c r="W6078">
        <f t="shared" si="94"/>
        <v>1</v>
      </c>
    </row>
    <row r="6079" spans="1:23" x14ac:dyDescent="0.3">
      <c r="A6079" s="2">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s="3">
        <v>72.48</v>
      </c>
      <c r="S6079">
        <v>2</v>
      </c>
      <c r="T6079">
        <v>0</v>
      </c>
      <c r="U6079">
        <v>30.441600000000001</v>
      </c>
      <c r="V6079">
        <f>DATEDIF(Superstore_Data[[#This Row],[Order Date]],Superstore_Data[[#This Row],[Ship Date]],"d")</f>
        <v>6</v>
      </c>
      <c r="W6079">
        <f t="shared" si="94"/>
        <v>1</v>
      </c>
    </row>
    <row r="6080" spans="1:23" x14ac:dyDescent="0.3">
      <c r="A6080" s="2">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s="3">
        <v>10.95</v>
      </c>
      <c r="S6080">
        <v>3</v>
      </c>
      <c r="T6080">
        <v>0</v>
      </c>
      <c r="U6080">
        <v>3.2850000000000001</v>
      </c>
      <c r="V6080">
        <f>DATEDIF(Superstore_Data[[#This Row],[Order Date]],Superstore_Data[[#This Row],[Ship Date]],"d")</f>
        <v>6</v>
      </c>
      <c r="W6080">
        <f t="shared" si="94"/>
        <v>1</v>
      </c>
    </row>
    <row r="6081" spans="1:23" x14ac:dyDescent="0.3">
      <c r="A6081" s="2">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s="3">
        <v>191.82</v>
      </c>
      <c r="S6081">
        <v>3</v>
      </c>
      <c r="T6081">
        <v>0</v>
      </c>
      <c r="U6081">
        <v>61.382399999999997</v>
      </c>
      <c r="V6081">
        <f>DATEDIF(Superstore_Data[[#This Row],[Order Date]],Superstore_Data[[#This Row],[Ship Date]],"d")</f>
        <v>6</v>
      </c>
      <c r="W6081">
        <f t="shared" si="94"/>
        <v>1</v>
      </c>
    </row>
    <row r="6082" spans="1:23" x14ac:dyDescent="0.3">
      <c r="A6082" s="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3">
        <v>151.05600000000001</v>
      </c>
      <c r="S6082">
        <v>9</v>
      </c>
      <c r="T6082">
        <v>0.2</v>
      </c>
      <c r="U6082">
        <v>7.5528000000000004</v>
      </c>
      <c r="V6082">
        <f>DATEDIF(Superstore_Data[[#This Row],[Order Date]],Superstore_Data[[#This Row],[Ship Date]],"d")</f>
        <v>3</v>
      </c>
      <c r="W6082">
        <f t="shared" ref="W6082:W6145" si="95">COUNTIF($A:$A,A6082)</f>
        <v>1</v>
      </c>
    </row>
    <row r="6083" spans="1:23" x14ac:dyDescent="0.3">
      <c r="A6083" s="2">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s="3">
        <v>25.16</v>
      </c>
      <c r="S6083">
        <v>5</v>
      </c>
      <c r="T6083">
        <v>0.6</v>
      </c>
      <c r="U6083">
        <v>-11.321999999999999</v>
      </c>
      <c r="V6083">
        <f>DATEDIF(Superstore_Data[[#This Row],[Order Date]],Superstore_Data[[#This Row],[Ship Date]],"d")</f>
        <v>0</v>
      </c>
      <c r="W6083">
        <f t="shared" si="95"/>
        <v>1</v>
      </c>
    </row>
    <row r="6084" spans="1:23" x14ac:dyDescent="0.3">
      <c r="A6084" s="2">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s="3">
        <v>6.2160000000000002</v>
      </c>
      <c r="S6084">
        <v>6</v>
      </c>
      <c r="T6084">
        <v>0.8</v>
      </c>
      <c r="U6084">
        <v>-9.6348000000000003</v>
      </c>
      <c r="V6084">
        <f>DATEDIF(Superstore_Data[[#This Row],[Order Date]],Superstore_Data[[#This Row],[Ship Date]],"d")</f>
        <v>5</v>
      </c>
      <c r="W6084">
        <f t="shared" si="95"/>
        <v>1</v>
      </c>
    </row>
    <row r="6085" spans="1:23" x14ac:dyDescent="0.3">
      <c r="A6085" s="2">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s="3">
        <v>23.616</v>
      </c>
      <c r="S6085">
        <v>9</v>
      </c>
      <c r="T6085">
        <v>0.2</v>
      </c>
      <c r="U6085">
        <v>2.6568000000000001</v>
      </c>
      <c r="V6085">
        <f>DATEDIF(Superstore_Data[[#This Row],[Order Date]],Superstore_Data[[#This Row],[Ship Date]],"d")</f>
        <v>5</v>
      </c>
      <c r="W6085">
        <f t="shared" si="95"/>
        <v>1</v>
      </c>
    </row>
    <row r="6086" spans="1:23" x14ac:dyDescent="0.3">
      <c r="A6086" s="2">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s="3">
        <v>24.032</v>
      </c>
      <c r="S6086">
        <v>2</v>
      </c>
      <c r="T6086">
        <v>0.2</v>
      </c>
      <c r="U6086">
        <v>-0.6008</v>
      </c>
      <c r="V6086">
        <f>DATEDIF(Superstore_Data[[#This Row],[Order Date]],Superstore_Data[[#This Row],[Ship Date]],"d")</f>
        <v>5</v>
      </c>
      <c r="W6086">
        <f t="shared" si="95"/>
        <v>1</v>
      </c>
    </row>
    <row r="6087" spans="1:23" x14ac:dyDescent="0.3">
      <c r="A6087" s="2">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s="3">
        <v>2.0880000000000001</v>
      </c>
      <c r="S6087">
        <v>1</v>
      </c>
      <c r="T6087">
        <v>0.2</v>
      </c>
      <c r="U6087">
        <v>0.67859999999999998</v>
      </c>
      <c r="V6087">
        <f>DATEDIF(Superstore_Data[[#This Row],[Order Date]],Superstore_Data[[#This Row],[Ship Date]],"d")</f>
        <v>5</v>
      </c>
      <c r="W6087">
        <f t="shared" si="95"/>
        <v>1</v>
      </c>
    </row>
    <row r="6088" spans="1:23" x14ac:dyDescent="0.3">
      <c r="A6088" s="2">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s="3">
        <v>4.4880000000000004</v>
      </c>
      <c r="S6088">
        <v>6</v>
      </c>
      <c r="T6088">
        <v>0.8</v>
      </c>
      <c r="U6088">
        <v>-6.7320000000000002</v>
      </c>
      <c r="V6088">
        <f>DATEDIF(Superstore_Data[[#This Row],[Order Date]],Superstore_Data[[#This Row],[Ship Date]],"d")</f>
        <v>5</v>
      </c>
      <c r="W6088">
        <f t="shared" si="95"/>
        <v>1</v>
      </c>
    </row>
    <row r="6089" spans="1:23" x14ac:dyDescent="0.3">
      <c r="A6089" s="2">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s="3">
        <v>29.22</v>
      </c>
      <c r="S6089">
        <v>3</v>
      </c>
      <c r="T6089">
        <v>0</v>
      </c>
      <c r="U6089">
        <v>12.8568</v>
      </c>
      <c r="V6089">
        <f>DATEDIF(Superstore_Data[[#This Row],[Order Date]],Superstore_Data[[#This Row],[Ship Date]],"d")</f>
        <v>4</v>
      </c>
      <c r="W6089">
        <f t="shared" si="95"/>
        <v>1</v>
      </c>
    </row>
    <row r="6090" spans="1:23" x14ac:dyDescent="0.3">
      <c r="A6090" s="2">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3">
        <v>6.48</v>
      </c>
      <c r="S6090">
        <v>1</v>
      </c>
      <c r="T6090">
        <v>0</v>
      </c>
      <c r="U6090">
        <v>3.1103999999999998</v>
      </c>
      <c r="V6090">
        <f>DATEDIF(Superstore_Data[[#This Row],[Order Date]],Superstore_Data[[#This Row],[Ship Date]],"d")</f>
        <v>4</v>
      </c>
      <c r="W6090">
        <f t="shared" si="95"/>
        <v>1</v>
      </c>
    </row>
    <row r="6091" spans="1:23" x14ac:dyDescent="0.3">
      <c r="A6091" s="2">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s="3">
        <v>1.1879999999999999</v>
      </c>
      <c r="S6091">
        <v>2</v>
      </c>
      <c r="T6091">
        <v>0.7</v>
      </c>
      <c r="U6091">
        <v>-0.99</v>
      </c>
      <c r="V6091">
        <f>DATEDIF(Superstore_Data[[#This Row],[Order Date]],Superstore_Data[[#This Row],[Ship Date]],"d")</f>
        <v>3</v>
      </c>
      <c r="W6091">
        <f t="shared" si="95"/>
        <v>1</v>
      </c>
    </row>
    <row r="6092" spans="1:23" x14ac:dyDescent="0.3">
      <c r="A6092" s="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s="3">
        <v>272.64600000000002</v>
      </c>
      <c r="S6092">
        <v>3</v>
      </c>
      <c r="T6092">
        <v>0.1</v>
      </c>
      <c r="U6092">
        <v>18.176400000000001</v>
      </c>
      <c r="V6092">
        <f>DATEDIF(Superstore_Data[[#This Row],[Order Date]],Superstore_Data[[#This Row],[Ship Date]],"d")</f>
        <v>6</v>
      </c>
      <c r="W6092">
        <f t="shared" si="95"/>
        <v>1</v>
      </c>
    </row>
    <row r="6093" spans="1:23" x14ac:dyDescent="0.3">
      <c r="A6093" s="2">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s="3">
        <v>212.8</v>
      </c>
      <c r="S6093">
        <v>2</v>
      </c>
      <c r="T6093">
        <v>0</v>
      </c>
      <c r="U6093">
        <v>95.76</v>
      </c>
      <c r="V6093">
        <f>DATEDIF(Superstore_Data[[#This Row],[Order Date]],Superstore_Data[[#This Row],[Ship Date]],"d")</f>
        <v>6</v>
      </c>
      <c r="W6093">
        <f t="shared" si="95"/>
        <v>1</v>
      </c>
    </row>
    <row r="6094" spans="1:23" x14ac:dyDescent="0.3">
      <c r="A6094" s="2">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s="3">
        <v>38.520000000000003</v>
      </c>
      <c r="S6094">
        <v>9</v>
      </c>
      <c r="T6094">
        <v>0</v>
      </c>
      <c r="U6094">
        <v>18.104399999999998</v>
      </c>
      <c r="V6094">
        <f>DATEDIF(Superstore_Data[[#This Row],[Order Date]],Superstore_Data[[#This Row],[Ship Date]],"d")</f>
        <v>6</v>
      </c>
      <c r="W6094">
        <f t="shared" si="95"/>
        <v>1</v>
      </c>
    </row>
    <row r="6095" spans="1:23" x14ac:dyDescent="0.3">
      <c r="A6095" s="2">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3">
        <v>72.64</v>
      </c>
      <c r="S6095">
        <v>2</v>
      </c>
      <c r="T6095">
        <v>0</v>
      </c>
      <c r="U6095">
        <v>21.792000000000002</v>
      </c>
      <c r="V6095">
        <f>DATEDIF(Superstore_Data[[#This Row],[Order Date]],Superstore_Data[[#This Row],[Ship Date]],"d")</f>
        <v>6</v>
      </c>
      <c r="W6095">
        <f t="shared" si="95"/>
        <v>1</v>
      </c>
    </row>
    <row r="6096" spans="1:23" x14ac:dyDescent="0.3">
      <c r="A6096" s="2">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s="3">
        <v>45.4</v>
      </c>
      <c r="S6096">
        <v>4</v>
      </c>
      <c r="T6096">
        <v>0</v>
      </c>
      <c r="U6096">
        <v>12.712</v>
      </c>
      <c r="V6096">
        <f>DATEDIF(Superstore_Data[[#This Row],[Order Date]],Superstore_Data[[#This Row],[Ship Date]],"d")</f>
        <v>6</v>
      </c>
      <c r="W6096">
        <f t="shared" si="95"/>
        <v>1</v>
      </c>
    </row>
    <row r="6097" spans="1:23" x14ac:dyDescent="0.3">
      <c r="A6097" s="2">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s="3">
        <v>13.76</v>
      </c>
      <c r="S6097">
        <v>2</v>
      </c>
      <c r="T6097">
        <v>0</v>
      </c>
      <c r="U6097">
        <v>6.3296000000000001</v>
      </c>
      <c r="V6097">
        <f>DATEDIF(Superstore_Data[[#This Row],[Order Date]],Superstore_Data[[#This Row],[Ship Date]],"d")</f>
        <v>6</v>
      </c>
      <c r="W6097">
        <f t="shared" si="95"/>
        <v>1</v>
      </c>
    </row>
    <row r="6098" spans="1:23" x14ac:dyDescent="0.3">
      <c r="A6098" s="2">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s="3">
        <v>80.991</v>
      </c>
      <c r="S6098">
        <v>1</v>
      </c>
      <c r="T6098">
        <v>0.1</v>
      </c>
      <c r="U6098">
        <v>8.0991</v>
      </c>
      <c r="V6098">
        <f>DATEDIF(Superstore_Data[[#This Row],[Order Date]],Superstore_Data[[#This Row],[Ship Date]],"d")</f>
        <v>6</v>
      </c>
      <c r="W6098">
        <f t="shared" si="95"/>
        <v>1</v>
      </c>
    </row>
    <row r="6099" spans="1:23" x14ac:dyDescent="0.3">
      <c r="A6099" s="2">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s="3">
        <v>11.784000000000001</v>
      </c>
      <c r="S6099">
        <v>3</v>
      </c>
      <c r="T6099">
        <v>0.2</v>
      </c>
      <c r="U6099">
        <v>3.9771000000000001</v>
      </c>
      <c r="V6099">
        <f>DATEDIF(Superstore_Data[[#This Row],[Order Date]],Superstore_Data[[#This Row],[Ship Date]],"d")</f>
        <v>6</v>
      </c>
      <c r="W6099">
        <f t="shared" si="95"/>
        <v>1</v>
      </c>
    </row>
    <row r="6100" spans="1:23" x14ac:dyDescent="0.3">
      <c r="A6100" s="2">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s="3">
        <v>4.3600000000000003</v>
      </c>
      <c r="S6100">
        <v>2</v>
      </c>
      <c r="T6100">
        <v>0</v>
      </c>
      <c r="U6100">
        <v>1.7876000000000001</v>
      </c>
      <c r="V6100">
        <f>DATEDIF(Superstore_Data[[#This Row],[Order Date]],Superstore_Data[[#This Row],[Ship Date]],"d")</f>
        <v>6</v>
      </c>
      <c r="W6100">
        <f t="shared" si="95"/>
        <v>1</v>
      </c>
    </row>
    <row r="6101" spans="1:23" x14ac:dyDescent="0.3">
      <c r="A6101" s="2">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s="3">
        <v>2888.127</v>
      </c>
      <c r="S6101">
        <v>11</v>
      </c>
      <c r="T6101">
        <v>0.1</v>
      </c>
      <c r="U6101">
        <v>609.71569999999997</v>
      </c>
      <c r="V6101">
        <f>DATEDIF(Superstore_Data[[#This Row],[Order Date]],Superstore_Data[[#This Row],[Ship Date]],"d")</f>
        <v>6</v>
      </c>
      <c r="W6101">
        <f t="shared" si="95"/>
        <v>1</v>
      </c>
    </row>
    <row r="6102" spans="1:23" x14ac:dyDescent="0.3">
      <c r="A6102" s="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s="3">
        <v>1299.6600000000001</v>
      </c>
      <c r="S6102">
        <v>2</v>
      </c>
      <c r="T6102">
        <v>0</v>
      </c>
      <c r="U6102">
        <v>350.90820000000002</v>
      </c>
      <c r="V6102">
        <f>DATEDIF(Superstore_Data[[#This Row],[Order Date]],Superstore_Data[[#This Row],[Ship Date]],"d")</f>
        <v>6</v>
      </c>
      <c r="W6102">
        <f t="shared" si="95"/>
        <v>1</v>
      </c>
    </row>
    <row r="6103" spans="1:23" x14ac:dyDescent="0.3">
      <c r="A6103" s="2">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s="3">
        <v>2254.41</v>
      </c>
      <c r="S6103">
        <v>5</v>
      </c>
      <c r="T6103">
        <v>0.1</v>
      </c>
      <c r="U6103">
        <v>375.73500000000001</v>
      </c>
      <c r="V6103">
        <f>DATEDIF(Superstore_Data[[#This Row],[Order Date]],Superstore_Data[[#This Row],[Ship Date]],"d")</f>
        <v>6</v>
      </c>
      <c r="W6103">
        <f t="shared" si="95"/>
        <v>1</v>
      </c>
    </row>
    <row r="6104" spans="1:23" x14ac:dyDescent="0.3">
      <c r="A6104" s="2">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s="3">
        <v>104.85</v>
      </c>
      <c r="S6104">
        <v>3</v>
      </c>
      <c r="T6104">
        <v>0</v>
      </c>
      <c r="U6104">
        <v>28.3095</v>
      </c>
      <c r="V6104">
        <f>DATEDIF(Superstore_Data[[#This Row],[Order Date]],Superstore_Data[[#This Row],[Ship Date]],"d")</f>
        <v>6</v>
      </c>
      <c r="W6104">
        <f t="shared" si="95"/>
        <v>1</v>
      </c>
    </row>
    <row r="6105" spans="1:23" x14ac:dyDescent="0.3">
      <c r="A6105" s="2">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s="3">
        <v>59.97</v>
      </c>
      <c r="S6105">
        <v>3</v>
      </c>
      <c r="T6105">
        <v>0</v>
      </c>
      <c r="U6105">
        <v>20.389800000000001</v>
      </c>
      <c r="V6105">
        <f>DATEDIF(Superstore_Data[[#This Row],[Order Date]],Superstore_Data[[#This Row],[Ship Date]],"d")</f>
        <v>6</v>
      </c>
      <c r="W6105">
        <f t="shared" si="95"/>
        <v>1</v>
      </c>
    </row>
    <row r="6106" spans="1:23" x14ac:dyDescent="0.3">
      <c r="A6106" s="2">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s="3">
        <v>314.53199999999998</v>
      </c>
      <c r="S6106">
        <v>2</v>
      </c>
      <c r="T6106">
        <v>0.4</v>
      </c>
      <c r="U6106">
        <v>-83.875200000000007</v>
      </c>
      <c r="V6106">
        <f>DATEDIF(Superstore_Data[[#This Row],[Order Date]],Superstore_Data[[#This Row],[Ship Date]],"d")</f>
        <v>2</v>
      </c>
      <c r="W6106">
        <f t="shared" si="95"/>
        <v>1</v>
      </c>
    </row>
    <row r="6107" spans="1:23" x14ac:dyDescent="0.3">
      <c r="A6107" s="2">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s="3">
        <v>13.632</v>
      </c>
      <c r="S6107">
        <v>4</v>
      </c>
      <c r="T6107">
        <v>0.2</v>
      </c>
      <c r="U6107">
        <v>3.5783999999999998</v>
      </c>
      <c r="V6107">
        <f>DATEDIF(Superstore_Data[[#This Row],[Order Date]],Superstore_Data[[#This Row],[Ship Date]],"d")</f>
        <v>4</v>
      </c>
      <c r="W6107">
        <f t="shared" si="95"/>
        <v>1</v>
      </c>
    </row>
    <row r="6108" spans="1:23" x14ac:dyDescent="0.3">
      <c r="A6108" s="2">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s="3">
        <v>19.431999999999999</v>
      </c>
      <c r="S6108">
        <v>2</v>
      </c>
      <c r="T6108">
        <v>0.8</v>
      </c>
      <c r="U6108">
        <v>-49.551600000000001</v>
      </c>
      <c r="V6108">
        <f>DATEDIF(Superstore_Data[[#This Row],[Order Date]],Superstore_Data[[#This Row],[Ship Date]],"d")</f>
        <v>5</v>
      </c>
      <c r="W6108">
        <f t="shared" si="95"/>
        <v>1</v>
      </c>
    </row>
    <row r="6109" spans="1:23" x14ac:dyDescent="0.3">
      <c r="A6109" s="2">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3">
        <v>65.44</v>
      </c>
      <c r="S6109">
        <v>5</v>
      </c>
      <c r="T6109">
        <v>0.2</v>
      </c>
      <c r="U6109">
        <v>-8.18</v>
      </c>
      <c r="V6109">
        <f>DATEDIF(Superstore_Data[[#This Row],[Order Date]],Superstore_Data[[#This Row],[Ship Date]],"d")</f>
        <v>5</v>
      </c>
      <c r="W6109">
        <f t="shared" si="95"/>
        <v>1</v>
      </c>
    </row>
    <row r="6110" spans="1:23" x14ac:dyDescent="0.3">
      <c r="A6110" s="2">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s="3">
        <v>6</v>
      </c>
      <c r="S6110">
        <v>2</v>
      </c>
      <c r="T6110">
        <v>0.2</v>
      </c>
      <c r="U6110">
        <v>2.1</v>
      </c>
      <c r="V6110">
        <f>DATEDIF(Superstore_Data[[#This Row],[Order Date]],Superstore_Data[[#This Row],[Ship Date]],"d")</f>
        <v>5</v>
      </c>
      <c r="W6110">
        <f t="shared" si="95"/>
        <v>1</v>
      </c>
    </row>
    <row r="6111" spans="1:23" x14ac:dyDescent="0.3">
      <c r="A6111" s="2">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s="3">
        <v>1.9079999999999999</v>
      </c>
      <c r="S6111">
        <v>3</v>
      </c>
      <c r="T6111">
        <v>0.8</v>
      </c>
      <c r="U6111">
        <v>-3.2435999999999998</v>
      </c>
      <c r="V6111">
        <f>DATEDIF(Superstore_Data[[#This Row],[Order Date]],Superstore_Data[[#This Row],[Ship Date]],"d")</f>
        <v>5</v>
      </c>
      <c r="W6111">
        <f t="shared" si="95"/>
        <v>1</v>
      </c>
    </row>
    <row r="6112" spans="1:23" x14ac:dyDescent="0.3">
      <c r="A6112" s="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s="3">
        <v>1474.8019999999999</v>
      </c>
      <c r="S6112">
        <v>7</v>
      </c>
      <c r="T6112">
        <v>0.3</v>
      </c>
      <c r="U6112">
        <v>-21.0686</v>
      </c>
      <c r="V6112">
        <f>DATEDIF(Superstore_Data[[#This Row],[Order Date]],Superstore_Data[[#This Row],[Ship Date]],"d")</f>
        <v>4</v>
      </c>
      <c r="W6112">
        <f t="shared" si="95"/>
        <v>1</v>
      </c>
    </row>
    <row r="6113" spans="1:23" x14ac:dyDescent="0.3">
      <c r="A6113" s="2">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s="3">
        <v>110.096</v>
      </c>
      <c r="S6113">
        <v>2</v>
      </c>
      <c r="T6113">
        <v>0.2</v>
      </c>
      <c r="U6113">
        <v>33.028799999999997</v>
      </c>
      <c r="V6113">
        <f>DATEDIF(Superstore_Data[[#This Row],[Order Date]],Superstore_Data[[#This Row],[Ship Date]],"d")</f>
        <v>4</v>
      </c>
      <c r="W6113">
        <f t="shared" si="95"/>
        <v>1</v>
      </c>
    </row>
    <row r="6114" spans="1:23" x14ac:dyDescent="0.3">
      <c r="A6114" s="2">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s="3">
        <v>16.751999999999999</v>
      </c>
      <c r="S6114">
        <v>6</v>
      </c>
      <c r="T6114">
        <v>0.2</v>
      </c>
      <c r="U6114">
        <v>5.4443999999999999</v>
      </c>
      <c r="V6114">
        <f>DATEDIF(Superstore_Data[[#This Row],[Order Date]],Superstore_Data[[#This Row],[Ship Date]],"d")</f>
        <v>4</v>
      </c>
      <c r="W6114">
        <f t="shared" si="95"/>
        <v>1</v>
      </c>
    </row>
    <row r="6115" spans="1:23" x14ac:dyDescent="0.3">
      <c r="A6115" s="2">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s="3">
        <v>1537.0740000000001</v>
      </c>
      <c r="S6115">
        <v>9</v>
      </c>
      <c r="T6115">
        <v>0.3</v>
      </c>
      <c r="U6115">
        <v>0</v>
      </c>
      <c r="V6115">
        <f>DATEDIF(Superstore_Data[[#This Row],[Order Date]],Superstore_Data[[#This Row],[Ship Date]],"d")</f>
        <v>4</v>
      </c>
      <c r="W6115">
        <f t="shared" si="95"/>
        <v>1</v>
      </c>
    </row>
    <row r="6116" spans="1:23" x14ac:dyDescent="0.3">
      <c r="A6116" s="2">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s="3">
        <v>449.37200000000001</v>
      </c>
      <c r="S6116">
        <v>2</v>
      </c>
      <c r="T6116">
        <v>0.3</v>
      </c>
      <c r="U6116">
        <v>-12.8392</v>
      </c>
      <c r="V6116">
        <f>DATEDIF(Superstore_Data[[#This Row],[Order Date]],Superstore_Data[[#This Row],[Ship Date]],"d")</f>
        <v>4</v>
      </c>
      <c r="W6116">
        <f t="shared" si="95"/>
        <v>1</v>
      </c>
    </row>
    <row r="6117" spans="1:23" x14ac:dyDescent="0.3">
      <c r="A6117" s="2">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s="3">
        <v>41.904000000000003</v>
      </c>
      <c r="S6117">
        <v>6</v>
      </c>
      <c r="T6117">
        <v>0.2</v>
      </c>
      <c r="U6117">
        <v>14.1426</v>
      </c>
      <c r="V6117">
        <f>DATEDIF(Superstore_Data[[#This Row],[Order Date]],Superstore_Data[[#This Row],[Ship Date]],"d")</f>
        <v>6</v>
      </c>
      <c r="W6117">
        <f t="shared" si="95"/>
        <v>1</v>
      </c>
    </row>
    <row r="6118" spans="1:23" x14ac:dyDescent="0.3">
      <c r="A6118" s="2">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s="3">
        <v>2279.96</v>
      </c>
      <c r="S6118">
        <v>4</v>
      </c>
      <c r="T6118">
        <v>0</v>
      </c>
      <c r="U6118">
        <v>592.78959999999995</v>
      </c>
      <c r="V6118">
        <f>DATEDIF(Superstore_Data[[#This Row],[Order Date]],Superstore_Data[[#This Row],[Ship Date]],"d")</f>
        <v>6</v>
      </c>
      <c r="W6118">
        <f t="shared" si="95"/>
        <v>1</v>
      </c>
    </row>
    <row r="6119" spans="1:23" x14ac:dyDescent="0.3">
      <c r="A6119" s="2">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3">
        <v>14.94</v>
      </c>
      <c r="S6119">
        <v>3</v>
      </c>
      <c r="T6119">
        <v>0</v>
      </c>
      <c r="U6119">
        <v>6.8723999999999998</v>
      </c>
      <c r="V6119">
        <f>DATEDIF(Superstore_Data[[#This Row],[Order Date]],Superstore_Data[[#This Row],[Ship Date]],"d")</f>
        <v>6</v>
      </c>
      <c r="W6119">
        <f t="shared" si="95"/>
        <v>1</v>
      </c>
    </row>
    <row r="6120" spans="1:23" x14ac:dyDescent="0.3">
      <c r="A6120" s="2">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s="3">
        <v>191.976</v>
      </c>
      <c r="S6120">
        <v>3</v>
      </c>
      <c r="T6120">
        <v>0.2</v>
      </c>
      <c r="U6120">
        <v>19.197600000000001</v>
      </c>
      <c r="V6120">
        <f>DATEDIF(Superstore_Data[[#This Row],[Order Date]],Superstore_Data[[#This Row],[Ship Date]],"d")</f>
        <v>6</v>
      </c>
      <c r="W6120">
        <f t="shared" si="95"/>
        <v>1</v>
      </c>
    </row>
    <row r="6121" spans="1:23" x14ac:dyDescent="0.3">
      <c r="A6121" s="2">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s="3">
        <v>23.832000000000001</v>
      </c>
      <c r="S6121">
        <v>3</v>
      </c>
      <c r="T6121">
        <v>0.2</v>
      </c>
      <c r="U6121">
        <v>6.5537999999999998</v>
      </c>
      <c r="V6121">
        <f>DATEDIF(Superstore_Data[[#This Row],[Order Date]],Superstore_Data[[#This Row],[Ship Date]],"d")</f>
        <v>6</v>
      </c>
      <c r="W6121">
        <f t="shared" si="95"/>
        <v>1</v>
      </c>
    </row>
    <row r="6122" spans="1:23" x14ac:dyDescent="0.3">
      <c r="A6122" s="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s="3">
        <v>409.21600000000001</v>
      </c>
      <c r="S6122">
        <v>8</v>
      </c>
      <c r="T6122">
        <v>0.2</v>
      </c>
      <c r="U6122">
        <v>61.382399999999997</v>
      </c>
      <c r="V6122">
        <f>DATEDIF(Superstore_Data[[#This Row],[Order Date]],Superstore_Data[[#This Row],[Ship Date]],"d")</f>
        <v>6</v>
      </c>
      <c r="W6122">
        <f t="shared" si="95"/>
        <v>1</v>
      </c>
    </row>
    <row r="6123" spans="1:23" x14ac:dyDescent="0.3">
      <c r="A6123" s="2">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s="3">
        <v>72.587999999999994</v>
      </c>
      <c r="S6123">
        <v>2</v>
      </c>
      <c r="T6123">
        <v>0.7</v>
      </c>
      <c r="U6123">
        <v>-128.2388</v>
      </c>
      <c r="V6123">
        <f>DATEDIF(Superstore_Data[[#This Row],[Order Date]],Superstore_Data[[#This Row],[Ship Date]],"d")</f>
        <v>6</v>
      </c>
      <c r="W6123">
        <f t="shared" si="95"/>
        <v>1</v>
      </c>
    </row>
    <row r="6124" spans="1:23" x14ac:dyDescent="0.3">
      <c r="A6124" s="2">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s="3">
        <v>61.567999999999998</v>
      </c>
      <c r="S6124">
        <v>2</v>
      </c>
      <c r="T6124">
        <v>0.2</v>
      </c>
      <c r="U6124">
        <v>4.6176000000000004</v>
      </c>
      <c r="V6124">
        <f>DATEDIF(Superstore_Data[[#This Row],[Order Date]],Superstore_Data[[#This Row],[Ship Date]],"d")</f>
        <v>5</v>
      </c>
      <c r="W6124">
        <f t="shared" si="95"/>
        <v>1</v>
      </c>
    </row>
    <row r="6125" spans="1:23" x14ac:dyDescent="0.3">
      <c r="A6125" s="2">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s="3">
        <v>20.96</v>
      </c>
      <c r="S6125">
        <v>4</v>
      </c>
      <c r="T6125">
        <v>0.2</v>
      </c>
      <c r="U6125">
        <v>6.8120000000000003</v>
      </c>
      <c r="V6125">
        <f>DATEDIF(Superstore_Data[[#This Row],[Order Date]],Superstore_Data[[#This Row],[Ship Date]],"d")</f>
        <v>5</v>
      </c>
      <c r="W6125">
        <f t="shared" si="95"/>
        <v>1</v>
      </c>
    </row>
    <row r="6126" spans="1:23" x14ac:dyDescent="0.3">
      <c r="A6126" s="2">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s="3">
        <v>44.75</v>
      </c>
      <c r="S6126">
        <v>5</v>
      </c>
      <c r="T6126">
        <v>0</v>
      </c>
      <c r="U6126">
        <v>8.5024999999999995</v>
      </c>
      <c r="V6126">
        <f>DATEDIF(Superstore_Data[[#This Row],[Order Date]],Superstore_Data[[#This Row],[Ship Date]],"d")</f>
        <v>4</v>
      </c>
      <c r="W6126">
        <f t="shared" si="95"/>
        <v>1</v>
      </c>
    </row>
    <row r="6127" spans="1:23" x14ac:dyDescent="0.3">
      <c r="A6127" s="2">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s="3">
        <v>11.96</v>
      </c>
      <c r="S6127">
        <v>2</v>
      </c>
      <c r="T6127">
        <v>0</v>
      </c>
      <c r="U6127">
        <v>5.3819999999999997</v>
      </c>
      <c r="V6127">
        <f>DATEDIF(Superstore_Data[[#This Row],[Order Date]],Superstore_Data[[#This Row],[Ship Date]],"d")</f>
        <v>4</v>
      </c>
      <c r="W6127">
        <f t="shared" si="95"/>
        <v>1</v>
      </c>
    </row>
    <row r="6128" spans="1:23" x14ac:dyDescent="0.3">
      <c r="A6128" s="2">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s="3">
        <v>3.9119999999999999</v>
      </c>
      <c r="S6128">
        <v>1</v>
      </c>
      <c r="T6128">
        <v>0.2</v>
      </c>
      <c r="U6128">
        <v>1.2714000000000001</v>
      </c>
      <c r="V6128">
        <f>DATEDIF(Superstore_Data[[#This Row],[Order Date]],Superstore_Data[[#This Row],[Ship Date]],"d")</f>
        <v>4</v>
      </c>
      <c r="W6128">
        <f t="shared" si="95"/>
        <v>1</v>
      </c>
    </row>
    <row r="6129" spans="1:23" x14ac:dyDescent="0.3">
      <c r="A6129" s="2">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s="3">
        <v>327.99599999999998</v>
      </c>
      <c r="S6129">
        <v>6</v>
      </c>
      <c r="T6129">
        <v>0.1</v>
      </c>
      <c r="U6129">
        <v>54.665999999999997</v>
      </c>
      <c r="V6129">
        <f>DATEDIF(Superstore_Data[[#This Row],[Order Date]],Superstore_Data[[#This Row],[Ship Date]],"d")</f>
        <v>6</v>
      </c>
      <c r="W6129">
        <f t="shared" si="95"/>
        <v>1</v>
      </c>
    </row>
    <row r="6130" spans="1:23" x14ac:dyDescent="0.3">
      <c r="A6130" s="2">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s="3">
        <v>49.408000000000001</v>
      </c>
      <c r="S6130">
        <v>4</v>
      </c>
      <c r="T6130">
        <v>0.2</v>
      </c>
      <c r="U6130">
        <v>18.527999999999999</v>
      </c>
      <c r="V6130">
        <f>DATEDIF(Superstore_Data[[#This Row],[Order Date]],Superstore_Data[[#This Row],[Ship Date]],"d")</f>
        <v>3</v>
      </c>
      <c r="W6130">
        <f t="shared" si="95"/>
        <v>1</v>
      </c>
    </row>
    <row r="6131" spans="1:23" x14ac:dyDescent="0.3">
      <c r="A6131" s="2">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s="3">
        <v>53.25</v>
      </c>
      <c r="S6131">
        <v>3</v>
      </c>
      <c r="T6131">
        <v>0</v>
      </c>
      <c r="U6131">
        <v>20.767499999999998</v>
      </c>
      <c r="V6131">
        <f>DATEDIF(Superstore_Data[[#This Row],[Order Date]],Superstore_Data[[#This Row],[Ship Date]],"d")</f>
        <v>7</v>
      </c>
      <c r="W6131">
        <f t="shared" si="95"/>
        <v>1</v>
      </c>
    </row>
    <row r="6132" spans="1:23" x14ac:dyDescent="0.3">
      <c r="A6132" s="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s="3">
        <v>3.76</v>
      </c>
      <c r="S6132">
        <v>2</v>
      </c>
      <c r="T6132">
        <v>0</v>
      </c>
      <c r="U6132">
        <v>1.3160000000000001</v>
      </c>
      <c r="V6132">
        <f>DATEDIF(Superstore_Data[[#This Row],[Order Date]],Superstore_Data[[#This Row],[Ship Date]],"d")</f>
        <v>7</v>
      </c>
      <c r="W6132">
        <f t="shared" si="95"/>
        <v>1</v>
      </c>
    </row>
    <row r="6133" spans="1:23" x14ac:dyDescent="0.3">
      <c r="A6133" s="2">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s="3">
        <v>767.21400000000006</v>
      </c>
      <c r="S6133">
        <v>14</v>
      </c>
      <c r="T6133">
        <v>0.1</v>
      </c>
      <c r="U6133">
        <v>161.9674</v>
      </c>
      <c r="V6133">
        <f>DATEDIF(Superstore_Data[[#This Row],[Order Date]],Superstore_Data[[#This Row],[Ship Date]],"d")</f>
        <v>4</v>
      </c>
      <c r="W6133">
        <f t="shared" si="95"/>
        <v>1</v>
      </c>
    </row>
    <row r="6134" spans="1:23" x14ac:dyDescent="0.3">
      <c r="A6134" s="2">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s="3">
        <v>163.96</v>
      </c>
      <c r="S6134">
        <v>5</v>
      </c>
      <c r="T6134">
        <v>0.2</v>
      </c>
      <c r="U6134">
        <v>59.435499999999998</v>
      </c>
      <c r="V6134">
        <f>DATEDIF(Superstore_Data[[#This Row],[Order Date]],Superstore_Data[[#This Row],[Ship Date]],"d")</f>
        <v>5</v>
      </c>
      <c r="W6134">
        <f t="shared" si="95"/>
        <v>1</v>
      </c>
    </row>
    <row r="6135" spans="1:23" x14ac:dyDescent="0.3">
      <c r="A6135" s="2">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s="3">
        <v>161.28</v>
      </c>
      <c r="S6135">
        <v>2</v>
      </c>
      <c r="T6135">
        <v>0.2</v>
      </c>
      <c r="U6135">
        <v>12.096</v>
      </c>
      <c r="V6135">
        <f>DATEDIF(Superstore_Data[[#This Row],[Order Date]],Superstore_Data[[#This Row],[Ship Date]],"d")</f>
        <v>3</v>
      </c>
      <c r="W6135">
        <f t="shared" si="95"/>
        <v>1</v>
      </c>
    </row>
    <row r="6136" spans="1:23" x14ac:dyDescent="0.3">
      <c r="A6136" s="2">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s="3">
        <v>192.8</v>
      </c>
      <c r="S6136">
        <v>4</v>
      </c>
      <c r="T6136">
        <v>0</v>
      </c>
      <c r="U6136">
        <v>55.911999999999999</v>
      </c>
      <c r="V6136">
        <f>DATEDIF(Superstore_Data[[#This Row],[Order Date]],Superstore_Data[[#This Row],[Ship Date]],"d")</f>
        <v>0</v>
      </c>
      <c r="W6136">
        <f t="shared" si="95"/>
        <v>1</v>
      </c>
    </row>
    <row r="6137" spans="1:23" x14ac:dyDescent="0.3">
      <c r="A6137" s="2">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s="3">
        <v>27.696000000000002</v>
      </c>
      <c r="S6137">
        <v>3</v>
      </c>
      <c r="T6137">
        <v>0.2</v>
      </c>
      <c r="U6137">
        <v>3.4620000000000002</v>
      </c>
      <c r="V6137">
        <f>DATEDIF(Superstore_Data[[#This Row],[Order Date]],Superstore_Data[[#This Row],[Ship Date]],"d")</f>
        <v>4</v>
      </c>
      <c r="W6137">
        <f t="shared" si="95"/>
        <v>1</v>
      </c>
    </row>
    <row r="6138" spans="1:23" x14ac:dyDescent="0.3">
      <c r="A6138" s="2">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s="3">
        <v>73.164000000000001</v>
      </c>
      <c r="S6138">
        <v>6</v>
      </c>
      <c r="T6138">
        <v>0.8</v>
      </c>
      <c r="U6138">
        <v>-186.56819999999999</v>
      </c>
      <c r="V6138">
        <f>DATEDIF(Superstore_Data[[#This Row],[Order Date]],Superstore_Data[[#This Row],[Ship Date]],"d")</f>
        <v>4</v>
      </c>
      <c r="W6138">
        <f t="shared" si="95"/>
        <v>1</v>
      </c>
    </row>
    <row r="6139" spans="1:23" x14ac:dyDescent="0.3">
      <c r="A6139" s="2">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s="3">
        <v>32.064</v>
      </c>
      <c r="S6139">
        <v>6</v>
      </c>
      <c r="T6139">
        <v>0.2</v>
      </c>
      <c r="U6139">
        <v>11.2224</v>
      </c>
      <c r="V6139">
        <f>DATEDIF(Superstore_Data[[#This Row],[Order Date]],Superstore_Data[[#This Row],[Ship Date]],"d")</f>
        <v>4</v>
      </c>
      <c r="W6139">
        <f t="shared" si="95"/>
        <v>1</v>
      </c>
    </row>
    <row r="6140" spans="1:23" x14ac:dyDescent="0.3">
      <c r="A6140" s="2">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s="3">
        <v>205.666</v>
      </c>
      <c r="S6140">
        <v>2</v>
      </c>
      <c r="T6140">
        <v>0.15</v>
      </c>
      <c r="U6140">
        <v>-12.098000000000001</v>
      </c>
      <c r="V6140">
        <f>DATEDIF(Superstore_Data[[#This Row],[Order Date]],Superstore_Data[[#This Row],[Ship Date]],"d")</f>
        <v>5</v>
      </c>
      <c r="W6140">
        <f t="shared" si="95"/>
        <v>1</v>
      </c>
    </row>
    <row r="6141" spans="1:23" x14ac:dyDescent="0.3">
      <c r="A6141" s="2">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s="3">
        <v>115.44</v>
      </c>
      <c r="S6141">
        <v>3</v>
      </c>
      <c r="T6141">
        <v>0</v>
      </c>
      <c r="U6141">
        <v>30.014399999999998</v>
      </c>
      <c r="V6141">
        <f>DATEDIF(Superstore_Data[[#This Row],[Order Date]],Superstore_Data[[#This Row],[Ship Date]],"d")</f>
        <v>2</v>
      </c>
      <c r="W6141">
        <f t="shared" si="95"/>
        <v>1</v>
      </c>
    </row>
    <row r="6142" spans="1:23" x14ac:dyDescent="0.3">
      <c r="A6142" s="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s="3">
        <v>274.8</v>
      </c>
      <c r="S6142">
        <v>5</v>
      </c>
      <c r="T6142">
        <v>0</v>
      </c>
      <c r="U6142">
        <v>134.65199999999999</v>
      </c>
      <c r="V6142">
        <f>DATEDIF(Superstore_Data[[#This Row],[Order Date]],Superstore_Data[[#This Row],[Ship Date]],"d")</f>
        <v>6</v>
      </c>
      <c r="W6142">
        <f t="shared" si="95"/>
        <v>1</v>
      </c>
    </row>
    <row r="6143" spans="1:23" x14ac:dyDescent="0.3">
      <c r="A6143" s="2">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s="3">
        <v>195.64</v>
      </c>
      <c r="S6143">
        <v>4</v>
      </c>
      <c r="T6143">
        <v>0</v>
      </c>
      <c r="U6143">
        <v>3.9127999999999998</v>
      </c>
      <c r="V6143">
        <f>DATEDIF(Superstore_Data[[#This Row],[Order Date]],Superstore_Data[[#This Row],[Ship Date]],"d")</f>
        <v>6</v>
      </c>
      <c r="W6143">
        <f t="shared" si="95"/>
        <v>1</v>
      </c>
    </row>
    <row r="6144" spans="1:23" x14ac:dyDescent="0.3">
      <c r="A6144" s="2">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s="3">
        <v>257.98</v>
      </c>
      <c r="S6144">
        <v>2</v>
      </c>
      <c r="T6144">
        <v>0</v>
      </c>
      <c r="U6144">
        <v>74.8142</v>
      </c>
      <c r="V6144">
        <f>DATEDIF(Superstore_Data[[#This Row],[Order Date]],Superstore_Data[[#This Row],[Ship Date]],"d")</f>
        <v>6</v>
      </c>
      <c r="W6144">
        <f t="shared" si="95"/>
        <v>1</v>
      </c>
    </row>
    <row r="6145" spans="1:23" x14ac:dyDescent="0.3">
      <c r="A6145" s="2">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s="3">
        <v>119.04</v>
      </c>
      <c r="S6145">
        <v>6</v>
      </c>
      <c r="T6145">
        <v>0</v>
      </c>
      <c r="U6145">
        <v>48.806399999999996</v>
      </c>
      <c r="V6145">
        <f>DATEDIF(Superstore_Data[[#This Row],[Order Date]],Superstore_Data[[#This Row],[Ship Date]],"d")</f>
        <v>6</v>
      </c>
      <c r="W6145">
        <f t="shared" si="95"/>
        <v>1</v>
      </c>
    </row>
    <row r="6146" spans="1:23" x14ac:dyDescent="0.3">
      <c r="A6146" s="2">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s="3">
        <v>20.07</v>
      </c>
      <c r="S6146">
        <v>3</v>
      </c>
      <c r="T6146">
        <v>0</v>
      </c>
      <c r="U6146">
        <v>9.2322000000000006</v>
      </c>
      <c r="V6146">
        <f>DATEDIF(Superstore_Data[[#This Row],[Order Date]],Superstore_Data[[#This Row],[Ship Date]],"d")</f>
        <v>4</v>
      </c>
      <c r="W6146">
        <f t="shared" ref="W6146:W6209" si="96">COUNTIF($A:$A,A6146)</f>
        <v>1</v>
      </c>
    </row>
    <row r="6147" spans="1:23" x14ac:dyDescent="0.3">
      <c r="A6147" s="2">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s="3">
        <v>11.76</v>
      </c>
      <c r="S6147">
        <v>4</v>
      </c>
      <c r="T6147">
        <v>0</v>
      </c>
      <c r="U6147">
        <v>3.1751999999999998</v>
      </c>
      <c r="V6147">
        <f>DATEDIF(Superstore_Data[[#This Row],[Order Date]],Superstore_Data[[#This Row],[Ship Date]],"d")</f>
        <v>4</v>
      </c>
      <c r="W6147">
        <f t="shared" si="96"/>
        <v>1</v>
      </c>
    </row>
    <row r="6148" spans="1:23" x14ac:dyDescent="0.3">
      <c r="A6148" s="2">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s="3">
        <v>11.76</v>
      </c>
      <c r="S6148">
        <v>4</v>
      </c>
      <c r="T6148">
        <v>0</v>
      </c>
      <c r="U6148">
        <v>3.1751999999999998</v>
      </c>
      <c r="V6148">
        <f>DATEDIF(Superstore_Data[[#This Row],[Order Date]],Superstore_Data[[#This Row],[Ship Date]],"d")</f>
        <v>4</v>
      </c>
      <c r="W6148">
        <f t="shared" si="96"/>
        <v>1</v>
      </c>
    </row>
    <row r="6149" spans="1:23" x14ac:dyDescent="0.3">
      <c r="A6149" s="2">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s="3">
        <v>40.735999999999997</v>
      </c>
      <c r="S6149">
        <v>2</v>
      </c>
      <c r="T6149">
        <v>0.2</v>
      </c>
      <c r="U6149">
        <v>14.7668</v>
      </c>
      <c r="V6149">
        <f>DATEDIF(Superstore_Data[[#This Row],[Order Date]],Superstore_Data[[#This Row],[Ship Date]],"d")</f>
        <v>4</v>
      </c>
      <c r="W6149">
        <f t="shared" si="96"/>
        <v>1</v>
      </c>
    </row>
    <row r="6150" spans="1:23" x14ac:dyDescent="0.3">
      <c r="A6150" s="2">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s="3">
        <v>201.584</v>
      </c>
      <c r="S6150">
        <v>2</v>
      </c>
      <c r="T6150">
        <v>0.2</v>
      </c>
      <c r="U6150">
        <v>12.599</v>
      </c>
      <c r="V6150">
        <f>DATEDIF(Superstore_Data[[#This Row],[Order Date]],Superstore_Data[[#This Row],[Ship Date]],"d")</f>
        <v>2</v>
      </c>
      <c r="W6150">
        <f t="shared" si="96"/>
        <v>1</v>
      </c>
    </row>
    <row r="6151" spans="1:23" x14ac:dyDescent="0.3">
      <c r="A6151" s="2">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s="3">
        <v>340.70400000000001</v>
      </c>
      <c r="S6151">
        <v>6</v>
      </c>
      <c r="T6151">
        <v>0.2</v>
      </c>
      <c r="U6151">
        <v>-34.070399999999999</v>
      </c>
      <c r="V6151">
        <f>DATEDIF(Superstore_Data[[#This Row],[Order Date]],Superstore_Data[[#This Row],[Ship Date]],"d")</f>
        <v>3</v>
      </c>
      <c r="W6151">
        <f t="shared" si="96"/>
        <v>1</v>
      </c>
    </row>
    <row r="6152" spans="1:23" x14ac:dyDescent="0.3">
      <c r="A6152" s="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s="3">
        <v>354.9</v>
      </c>
      <c r="S6152">
        <v>5</v>
      </c>
      <c r="T6152">
        <v>0</v>
      </c>
      <c r="U6152">
        <v>88.724999999999994</v>
      </c>
      <c r="V6152">
        <f>DATEDIF(Superstore_Data[[#This Row],[Order Date]],Superstore_Data[[#This Row],[Ship Date]],"d")</f>
        <v>3</v>
      </c>
      <c r="W6152">
        <f t="shared" si="96"/>
        <v>1</v>
      </c>
    </row>
    <row r="6153" spans="1:23" x14ac:dyDescent="0.3">
      <c r="A6153" s="2">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s="3">
        <v>1198.33</v>
      </c>
      <c r="S6153">
        <v>10</v>
      </c>
      <c r="T6153">
        <v>0.15</v>
      </c>
      <c r="U6153">
        <v>70.489999999999995</v>
      </c>
      <c r="V6153">
        <f>DATEDIF(Superstore_Data[[#This Row],[Order Date]],Superstore_Data[[#This Row],[Ship Date]],"d")</f>
        <v>3</v>
      </c>
      <c r="W6153">
        <f t="shared" si="96"/>
        <v>1</v>
      </c>
    </row>
    <row r="6154" spans="1:23" x14ac:dyDescent="0.3">
      <c r="A6154" s="2">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s="3">
        <v>87.92</v>
      </c>
      <c r="S6154">
        <v>4</v>
      </c>
      <c r="T6154">
        <v>0</v>
      </c>
      <c r="U6154">
        <v>0.87919999999999998</v>
      </c>
      <c r="V6154">
        <f>DATEDIF(Superstore_Data[[#This Row],[Order Date]],Superstore_Data[[#This Row],[Ship Date]],"d")</f>
        <v>5</v>
      </c>
      <c r="W6154">
        <f t="shared" si="96"/>
        <v>1</v>
      </c>
    </row>
    <row r="6155" spans="1:23" x14ac:dyDescent="0.3">
      <c r="A6155" s="2">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s="3">
        <v>51.968000000000004</v>
      </c>
      <c r="S6155">
        <v>2</v>
      </c>
      <c r="T6155">
        <v>0.2</v>
      </c>
      <c r="U6155">
        <v>10.393599999999999</v>
      </c>
      <c r="V6155">
        <f>DATEDIF(Superstore_Data[[#This Row],[Order Date]],Superstore_Data[[#This Row],[Ship Date]],"d")</f>
        <v>3</v>
      </c>
      <c r="W6155">
        <f t="shared" si="96"/>
        <v>1</v>
      </c>
    </row>
    <row r="6156" spans="1:23" x14ac:dyDescent="0.3">
      <c r="A6156" s="2">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s="3">
        <v>51.335999999999999</v>
      </c>
      <c r="S6156">
        <v>3</v>
      </c>
      <c r="T6156">
        <v>0.2</v>
      </c>
      <c r="U6156">
        <v>5.7752999999999997</v>
      </c>
      <c r="V6156">
        <f>DATEDIF(Superstore_Data[[#This Row],[Order Date]],Superstore_Data[[#This Row],[Ship Date]],"d")</f>
        <v>3</v>
      </c>
      <c r="W6156">
        <f t="shared" si="96"/>
        <v>1</v>
      </c>
    </row>
    <row r="6157" spans="1:23" x14ac:dyDescent="0.3">
      <c r="A6157" s="2">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s="3">
        <v>332.70400000000001</v>
      </c>
      <c r="S6157">
        <v>1</v>
      </c>
      <c r="T6157">
        <v>0.2</v>
      </c>
      <c r="U6157">
        <v>33.270400000000002</v>
      </c>
      <c r="V6157">
        <f>DATEDIF(Superstore_Data[[#This Row],[Order Date]],Superstore_Data[[#This Row],[Ship Date]],"d")</f>
        <v>3</v>
      </c>
      <c r="W6157">
        <f t="shared" si="96"/>
        <v>1</v>
      </c>
    </row>
    <row r="6158" spans="1:23" x14ac:dyDescent="0.3">
      <c r="A6158" s="2">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s="3">
        <v>42.408000000000001</v>
      </c>
      <c r="S6158">
        <v>3</v>
      </c>
      <c r="T6158">
        <v>0.2</v>
      </c>
      <c r="U6158">
        <v>9.5418000000000003</v>
      </c>
      <c r="V6158">
        <f>DATEDIF(Superstore_Data[[#This Row],[Order Date]],Superstore_Data[[#This Row],[Ship Date]],"d")</f>
        <v>3</v>
      </c>
      <c r="W6158">
        <f t="shared" si="96"/>
        <v>1</v>
      </c>
    </row>
    <row r="6159" spans="1:23" x14ac:dyDescent="0.3">
      <c r="A6159" s="2">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s="3">
        <v>81.540000000000006</v>
      </c>
      <c r="S6159">
        <v>3</v>
      </c>
      <c r="T6159">
        <v>0</v>
      </c>
      <c r="U6159">
        <v>38.323799999999999</v>
      </c>
      <c r="V6159">
        <f>DATEDIF(Superstore_Data[[#This Row],[Order Date]],Superstore_Data[[#This Row],[Ship Date]],"d")</f>
        <v>2</v>
      </c>
      <c r="W6159">
        <f t="shared" si="96"/>
        <v>1</v>
      </c>
    </row>
    <row r="6160" spans="1:23" x14ac:dyDescent="0.3">
      <c r="A6160" s="2">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s="3">
        <v>167.28</v>
      </c>
      <c r="S6160">
        <v>12</v>
      </c>
      <c r="T6160">
        <v>0</v>
      </c>
      <c r="U6160">
        <v>23.4192</v>
      </c>
      <c r="V6160">
        <f>DATEDIF(Superstore_Data[[#This Row],[Order Date]],Superstore_Data[[#This Row],[Ship Date]],"d")</f>
        <v>2</v>
      </c>
      <c r="W6160">
        <f t="shared" si="96"/>
        <v>1</v>
      </c>
    </row>
    <row r="6161" spans="1:23" x14ac:dyDescent="0.3">
      <c r="A6161" s="2">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s="3">
        <v>772.68</v>
      </c>
      <c r="S6161">
        <v>4</v>
      </c>
      <c r="T6161">
        <v>0</v>
      </c>
      <c r="U6161">
        <v>108.1752</v>
      </c>
      <c r="V6161">
        <f>DATEDIF(Superstore_Data[[#This Row],[Order Date]],Superstore_Data[[#This Row],[Ship Date]],"d")</f>
        <v>6</v>
      </c>
      <c r="W6161">
        <f t="shared" si="96"/>
        <v>1</v>
      </c>
    </row>
    <row r="6162" spans="1:23" x14ac:dyDescent="0.3">
      <c r="A6162" s="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s="3">
        <v>323.976</v>
      </c>
      <c r="S6162">
        <v>3</v>
      </c>
      <c r="T6162">
        <v>0.2</v>
      </c>
      <c r="U6162">
        <v>28.347899999999999</v>
      </c>
      <c r="V6162">
        <f>DATEDIF(Superstore_Data[[#This Row],[Order Date]],Superstore_Data[[#This Row],[Ship Date]],"d")</f>
        <v>2</v>
      </c>
      <c r="W6162">
        <f t="shared" si="96"/>
        <v>1</v>
      </c>
    </row>
    <row r="6163" spans="1:23" x14ac:dyDescent="0.3">
      <c r="A6163" s="2">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s="3">
        <v>11.808</v>
      </c>
      <c r="S6163">
        <v>4</v>
      </c>
      <c r="T6163">
        <v>0.2</v>
      </c>
      <c r="U6163">
        <v>3.9851999999999999</v>
      </c>
      <c r="V6163">
        <f>DATEDIF(Superstore_Data[[#This Row],[Order Date]],Superstore_Data[[#This Row],[Ship Date]],"d")</f>
        <v>2</v>
      </c>
      <c r="W6163">
        <f t="shared" si="96"/>
        <v>1</v>
      </c>
    </row>
    <row r="6164" spans="1:23" x14ac:dyDescent="0.3">
      <c r="A6164" s="2">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s="3">
        <v>26.16</v>
      </c>
      <c r="S6164">
        <v>3</v>
      </c>
      <c r="T6164">
        <v>0.2</v>
      </c>
      <c r="U6164">
        <v>1.962</v>
      </c>
      <c r="V6164">
        <f>DATEDIF(Superstore_Data[[#This Row],[Order Date]],Superstore_Data[[#This Row],[Ship Date]],"d")</f>
        <v>2</v>
      </c>
      <c r="W6164">
        <f t="shared" si="96"/>
        <v>1</v>
      </c>
    </row>
    <row r="6165" spans="1:23" x14ac:dyDescent="0.3">
      <c r="A6165" s="2">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s="3">
        <v>33.57</v>
      </c>
      <c r="S6165">
        <v>5</v>
      </c>
      <c r="T6165">
        <v>0.7</v>
      </c>
      <c r="U6165">
        <v>-25.736999999999998</v>
      </c>
      <c r="V6165">
        <f>DATEDIF(Superstore_Data[[#This Row],[Order Date]],Superstore_Data[[#This Row],[Ship Date]],"d")</f>
        <v>2</v>
      </c>
      <c r="W6165">
        <f t="shared" si="96"/>
        <v>1</v>
      </c>
    </row>
    <row r="6166" spans="1:23" x14ac:dyDescent="0.3">
      <c r="A6166" s="2">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s="3">
        <v>4.992</v>
      </c>
      <c r="S6166">
        <v>3</v>
      </c>
      <c r="T6166">
        <v>0.2</v>
      </c>
      <c r="U6166">
        <v>1.3728</v>
      </c>
      <c r="V6166">
        <f>DATEDIF(Superstore_Data[[#This Row],[Order Date]],Superstore_Data[[#This Row],[Ship Date]],"d")</f>
        <v>2</v>
      </c>
      <c r="W6166">
        <f t="shared" si="96"/>
        <v>1</v>
      </c>
    </row>
    <row r="6167" spans="1:23" x14ac:dyDescent="0.3">
      <c r="A6167" s="2">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s="3">
        <v>20.015999999999998</v>
      </c>
      <c r="S6167">
        <v>3</v>
      </c>
      <c r="T6167">
        <v>0.2</v>
      </c>
      <c r="U6167">
        <v>5.5044000000000004</v>
      </c>
      <c r="V6167">
        <f>DATEDIF(Superstore_Data[[#This Row],[Order Date]],Superstore_Data[[#This Row],[Ship Date]],"d")</f>
        <v>2</v>
      </c>
      <c r="W6167">
        <f t="shared" si="96"/>
        <v>1</v>
      </c>
    </row>
    <row r="6168" spans="1:23" x14ac:dyDescent="0.3">
      <c r="A6168" s="2">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s="3">
        <v>170.24</v>
      </c>
      <c r="S6168">
        <v>2</v>
      </c>
      <c r="T6168">
        <v>0.2</v>
      </c>
      <c r="U6168">
        <v>53.2</v>
      </c>
      <c r="V6168">
        <f>DATEDIF(Superstore_Data[[#This Row],[Order Date]],Superstore_Data[[#This Row],[Ship Date]],"d")</f>
        <v>2</v>
      </c>
      <c r="W6168">
        <f t="shared" si="96"/>
        <v>1</v>
      </c>
    </row>
    <row r="6169" spans="1:23" x14ac:dyDescent="0.3">
      <c r="A6169" s="2">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s="3">
        <v>117.456</v>
      </c>
      <c r="S6169">
        <v>3</v>
      </c>
      <c r="T6169">
        <v>0.2</v>
      </c>
      <c r="U6169">
        <v>44.045999999999999</v>
      </c>
      <c r="V6169">
        <f>DATEDIF(Superstore_Data[[#This Row],[Order Date]],Superstore_Data[[#This Row],[Ship Date]],"d")</f>
        <v>5</v>
      </c>
      <c r="W6169">
        <f t="shared" si="96"/>
        <v>1</v>
      </c>
    </row>
    <row r="6170" spans="1:23" x14ac:dyDescent="0.3">
      <c r="A6170" s="2">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s="3">
        <v>22.96</v>
      </c>
      <c r="S6170">
        <v>2</v>
      </c>
      <c r="T6170">
        <v>0</v>
      </c>
      <c r="U6170">
        <v>11.250400000000001</v>
      </c>
      <c r="V6170">
        <f>DATEDIF(Superstore_Data[[#This Row],[Order Date]],Superstore_Data[[#This Row],[Ship Date]],"d")</f>
        <v>3</v>
      </c>
      <c r="W6170">
        <f t="shared" si="96"/>
        <v>1</v>
      </c>
    </row>
    <row r="6171" spans="1:23" x14ac:dyDescent="0.3">
      <c r="A6171" s="2">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s="3">
        <v>13.36</v>
      </c>
      <c r="S6171">
        <v>2</v>
      </c>
      <c r="T6171">
        <v>0</v>
      </c>
      <c r="U6171">
        <v>6.4127999999999998</v>
      </c>
      <c r="V6171">
        <f>DATEDIF(Superstore_Data[[#This Row],[Order Date]],Superstore_Data[[#This Row],[Ship Date]],"d")</f>
        <v>3</v>
      </c>
      <c r="W6171">
        <f t="shared" si="96"/>
        <v>1</v>
      </c>
    </row>
    <row r="6172" spans="1:23" x14ac:dyDescent="0.3">
      <c r="A6172" s="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s="3">
        <v>34.247999999999998</v>
      </c>
      <c r="S6172">
        <v>3</v>
      </c>
      <c r="T6172">
        <v>0.2</v>
      </c>
      <c r="U6172">
        <v>11.5587</v>
      </c>
      <c r="V6172">
        <f>DATEDIF(Superstore_Data[[#This Row],[Order Date]],Superstore_Data[[#This Row],[Ship Date]],"d")</f>
        <v>5</v>
      </c>
      <c r="W6172">
        <f t="shared" si="96"/>
        <v>1</v>
      </c>
    </row>
    <row r="6173" spans="1:23" x14ac:dyDescent="0.3">
      <c r="A6173" s="2">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s="3">
        <v>3.52</v>
      </c>
      <c r="S6173">
        <v>2</v>
      </c>
      <c r="T6173">
        <v>0</v>
      </c>
      <c r="U6173">
        <v>1.0207999999999999</v>
      </c>
      <c r="V6173">
        <f>DATEDIF(Superstore_Data[[#This Row],[Order Date]],Superstore_Data[[#This Row],[Ship Date]],"d")</f>
        <v>5</v>
      </c>
      <c r="W6173">
        <f t="shared" si="96"/>
        <v>1</v>
      </c>
    </row>
    <row r="6174" spans="1:23" x14ac:dyDescent="0.3">
      <c r="A6174" s="2">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3">
        <v>26.7</v>
      </c>
      <c r="S6174">
        <v>5</v>
      </c>
      <c r="T6174">
        <v>0</v>
      </c>
      <c r="U6174">
        <v>12.548999999999999</v>
      </c>
      <c r="V6174">
        <f>DATEDIF(Superstore_Data[[#This Row],[Order Date]],Superstore_Data[[#This Row],[Ship Date]],"d")</f>
        <v>6</v>
      </c>
      <c r="W6174">
        <f t="shared" si="96"/>
        <v>1</v>
      </c>
    </row>
    <row r="6175" spans="1:23" x14ac:dyDescent="0.3">
      <c r="A6175" s="2">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s="3">
        <v>21.2</v>
      </c>
      <c r="S6175">
        <v>2</v>
      </c>
      <c r="T6175">
        <v>0</v>
      </c>
      <c r="U6175">
        <v>9.1159999999999997</v>
      </c>
      <c r="V6175">
        <f>DATEDIF(Superstore_Data[[#This Row],[Order Date]],Superstore_Data[[#This Row],[Ship Date]],"d")</f>
        <v>6</v>
      </c>
      <c r="W6175">
        <f t="shared" si="96"/>
        <v>1</v>
      </c>
    </row>
    <row r="6176" spans="1:23" x14ac:dyDescent="0.3">
      <c r="A6176" s="2">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3">
        <v>838.38</v>
      </c>
      <c r="S6176">
        <v>2</v>
      </c>
      <c r="T6176">
        <v>0</v>
      </c>
      <c r="U6176">
        <v>226.36259999999999</v>
      </c>
      <c r="V6176">
        <f>DATEDIF(Superstore_Data[[#This Row],[Order Date]],Superstore_Data[[#This Row],[Ship Date]],"d")</f>
        <v>6</v>
      </c>
      <c r="W6176">
        <f t="shared" si="96"/>
        <v>1</v>
      </c>
    </row>
    <row r="6177" spans="1:23" x14ac:dyDescent="0.3">
      <c r="A6177" s="2">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s="3">
        <v>1690.04</v>
      </c>
      <c r="S6177">
        <v>4</v>
      </c>
      <c r="T6177">
        <v>0</v>
      </c>
      <c r="U6177">
        <v>422.51</v>
      </c>
      <c r="V6177">
        <f>DATEDIF(Superstore_Data[[#This Row],[Order Date]],Superstore_Data[[#This Row],[Ship Date]],"d")</f>
        <v>5</v>
      </c>
      <c r="W6177">
        <f t="shared" si="96"/>
        <v>1</v>
      </c>
    </row>
    <row r="6178" spans="1:23" x14ac:dyDescent="0.3">
      <c r="A6178" s="2">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s="3">
        <v>85.96</v>
      </c>
      <c r="S6178">
        <v>7</v>
      </c>
      <c r="T6178">
        <v>0</v>
      </c>
      <c r="U6178">
        <v>24.0688</v>
      </c>
      <c r="V6178">
        <f>DATEDIF(Superstore_Data[[#This Row],[Order Date]],Superstore_Data[[#This Row],[Ship Date]],"d")</f>
        <v>5</v>
      </c>
      <c r="W6178">
        <f t="shared" si="96"/>
        <v>1</v>
      </c>
    </row>
    <row r="6179" spans="1:23" x14ac:dyDescent="0.3">
      <c r="A6179" s="2">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s="3">
        <v>121.96</v>
      </c>
      <c r="S6179">
        <v>2</v>
      </c>
      <c r="T6179">
        <v>0</v>
      </c>
      <c r="U6179">
        <v>57.321199999999997</v>
      </c>
      <c r="V6179">
        <f>DATEDIF(Superstore_Data[[#This Row],[Order Date]],Superstore_Data[[#This Row],[Ship Date]],"d")</f>
        <v>5</v>
      </c>
      <c r="W6179">
        <f t="shared" si="96"/>
        <v>1</v>
      </c>
    </row>
    <row r="6180" spans="1:23" x14ac:dyDescent="0.3">
      <c r="A6180" s="2">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s="3">
        <v>23.92</v>
      </c>
      <c r="S6180">
        <v>4</v>
      </c>
      <c r="T6180">
        <v>0</v>
      </c>
      <c r="U6180">
        <v>11.720800000000001</v>
      </c>
      <c r="V6180">
        <f>DATEDIF(Superstore_Data[[#This Row],[Order Date]],Superstore_Data[[#This Row],[Ship Date]],"d")</f>
        <v>5</v>
      </c>
      <c r="W6180">
        <f t="shared" si="96"/>
        <v>1</v>
      </c>
    </row>
    <row r="6181" spans="1:23" x14ac:dyDescent="0.3">
      <c r="A6181" s="2">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s="3">
        <v>63.96</v>
      </c>
      <c r="S6181">
        <v>2</v>
      </c>
      <c r="T6181">
        <v>0</v>
      </c>
      <c r="U6181">
        <v>6.3959999999999999</v>
      </c>
      <c r="V6181">
        <f>DATEDIF(Superstore_Data[[#This Row],[Order Date]],Superstore_Data[[#This Row],[Ship Date]],"d")</f>
        <v>5</v>
      </c>
      <c r="W6181">
        <f t="shared" si="96"/>
        <v>1</v>
      </c>
    </row>
    <row r="6182" spans="1:23" x14ac:dyDescent="0.3">
      <c r="A6182" s="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s="3">
        <v>629.95000000000005</v>
      </c>
      <c r="S6182">
        <v>5</v>
      </c>
      <c r="T6182">
        <v>0</v>
      </c>
      <c r="U6182">
        <v>176.386</v>
      </c>
      <c r="V6182">
        <f>DATEDIF(Superstore_Data[[#This Row],[Order Date]],Superstore_Data[[#This Row],[Ship Date]],"d")</f>
        <v>5</v>
      </c>
      <c r="W6182">
        <f t="shared" si="96"/>
        <v>1</v>
      </c>
    </row>
    <row r="6183" spans="1:23" x14ac:dyDescent="0.3">
      <c r="A6183" s="2">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s="3">
        <v>113.73</v>
      </c>
      <c r="S6183">
        <v>3</v>
      </c>
      <c r="T6183">
        <v>0</v>
      </c>
      <c r="U6183">
        <v>32.981699999999996</v>
      </c>
      <c r="V6183">
        <f>DATEDIF(Superstore_Data[[#This Row],[Order Date]],Superstore_Data[[#This Row],[Ship Date]],"d")</f>
        <v>5</v>
      </c>
      <c r="W6183">
        <f t="shared" si="96"/>
        <v>1</v>
      </c>
    </row>
    <row r="6184" spans="1:23" x14ac:dyDescent="0.3">
      <c r="A6184" s="2">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s="3">
        <v>14.6</v>
      </c>
      <c r="S6184">
        <v>2</v>
      </c>
      <c r="T6184">
        <v>0</v>
      </c>
      <c r="U6184">
        <v>6.8620000000000001</v>
      </c>
      <c r="V6184">
        <f>DATEDIF(Superstore_Data[[#This Row],[Order Date]],Superstore_Data[[#This Row],[Ship Date]],"d")</f>
        <v>5</v>
      </c>
      <c r="W6184">
        <f t="shared" si="96"/>
        <v>1</v>
      </c>
    </row>
    <row r="6185" spans="1:23" x14ac:dyDescent="0.3">
      <c r="A6185" s="2">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s="3">
        <v>887.84</v>
      </c>
      <c r="S6185">
        <v>8</v>
      </c>
      <c r="T6185">
        <v>0</v>
      </c>
      <c r="U6185">
        <v>17.756799999999998</v>
      </c>
      <c r="V6185">
        <f>DATEDIF(Superstore_Data[[#This Row],[Order Date]],Superstore_Data[[#This Row],[Ship Date]],"d")</f>
        <v>5</v>
      </c>
      <c r="W6185">
        <f t="shared" si="96"/>
        <v>1</v>
      </c>
    </row>
    <row r="6186" spans="1:23" x14ac:dyDescent="0.3">
      <c r="A6186" s="2">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s="3">
        <v>403.92</v>
      </c>
      <c r="S6186">
        <v>5</v>
      </c>
      <c r="T6186">
        <v>0.2</v>
      </c>
      <c r="U6186">
        <v>25.245000000000001</v>
      </c>
      <c r="V6186">
        <f>DATEDIF(Superstore_Data[[#This Row],[Order Date]],Superstore_Data[[#This Row],[Ship Date]],"d")</f>
        <v>2</v>
      </c>
      <c r="W6186">
        <f t="shared" si="96"/>
        <v>1</v>
      </c>
    </row>
    <row r="6187" spans="1:23" x14ac:dyDescent="0.3">
      <c r="A6187" s="2">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s="3">
        <v>106.8</v>
      </c>
      <c r="S6187">
        <v>10</v>
      </c>
      <c r="T6187">
        <v>0.2</v>
      </c>
      <c r="U6187">
        <v>10.68</v>
      </c>
      <c r="V6187">
        <f>DATEDIF(Superstore_Data[[#This Row],[Order Date]],Superstore_Data[[#This Row],[Ship Date]],"d")</f>
        <v>5</v>
      </c>
      <c r="W6187">
        <f t="shared" si="96"/>
        <v>1</v>
      </c>
    </row>
    <row r="6188" spans="1:23" x14ac:dyDescent="0.3">
      <c r="A6188" s="2">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3">
        <v>70.95</v>
      </c>
      <c r="S6188">
        <v>3</v>
      </c>
      <c r="T6188">
        <v>0</v>
      </c>
      <c r="U6188">
        <v>20.575500000000002</v>
      </c>
      <c r="V6188">
        <f>DATEDIF(Superstore_Data[[#This Row],[Order Date]],Superstore_Data[[#This Row],[Ship Date]],"d")</f>
        <v>2</v>
      </c>
      <c r="W6188">
        <f t="shared" si="96"/>
        <v>1</v>
      </c>
    </row>
    <row r="6189" spans="1:23" x14ac:dyDescent="0.3">
      <c r="A6189" s="2">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s="3">
        <v>34.944000000000003</v>
      </c>
      <c r="S6189">
        <v>6</v>
      </c>
      <c r="T6189">
        <v>0.2</v>
      </c>
      <c r="U6189">
        <v>11.7936</v>
      </c>
      <c r="V6189">
        <f>DATEDIF(Superstore_Data[[#This Row],[Order Date]],Superstore_Data[[#This Row],[Ship Date]],"d")</f>
        <v>2</v>
      </c>
      <c r="W6189">
        <f t="shared" si="96"/>
        <v>1</v>
      </c>
    </row>
    <row r="6190" spans="1:23" x14ac:dyDescent="0.3">
      <c r="A6190" s="2">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3">
        <v>119.04</v>
      </c>
      <c r="S6190">
        <v>6</v>
      </c>
      <c r="T6190">
        <v>0</v>
      </c>
      <c r="U6190">
        <v>35.712000000000003</v>
      </c>
      <c r="V6190">
        <f>DATEDIF(Superstore_Data[[#This Row],[Order Date]],Superstore_Data[[#This Row],[Ship Date]],"d")</f>
        <v>2</v>
      </c>
      <c r="W6190">
        <f t="shared" si="96"/>
        <v>1</v>
      </c>
    </row>
    <row r="6191" spans="1:23" x14ac:dyDescent="0.3">
      <c r="A6191" s="2">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s="3">
        <v>383.84</v>
      </c>
      <c r="S6191">
        <v>4</v>
      </c>
      <c r="T6191">
        <v>0.2</v>
      </c>
      <c r="U6191">
        <v>47.98</v>
      </c>
      <c r="V6191">
        <f>DATEDIF(Superstore_Data[[#This Row],[Order Date]],Superstore_Data[[#This Row],[Ship Date]],"d")</f>
        <v>4</v>
      </c>
      <c r="W6191">
        <f t="shared" si="96"/>
        <v>1</v>
      </c>
    </row>
    <row r="6192" spans="1:23" x14ac:dyDescent="0.3">
      <c r="A6192" s="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s="3">
        <v>799.56</v>
      </c>
      <c r="S6192">
        <v>9</v>
      </c>
      <c r="T6192">
        <v>0</v>
      </c>
      <c r="U6192">
        <v>207.88560000000001</v>
      </c>
      <c r="V6192">
        <f>DATEDIF(Superstore_Data[[#This Row],[Order Date]],Superstore_Data[[#This Row],[Ship Date]],"d")</f>
        <v>4</v>
      </c>
      <c r="W6192">
        <f t="shared" si="96"/>
        <v>1</v>
      </c>
    </row>
    <row r="6193" spans="1:23" x14ac:dyDescent="0.3">
      <c r="A6193" s="2">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s="3">
        <v>31.44</v>
      </c>
      <c r="S6193">
        <v>3</v>
      </c>
      <c r="T6193">
        <v>0</v>
      </c>
      <c r="U6193">
        <v>8.4887999999999995</v>
      </c>
      <c r="V6193">
        <f>DATEDIF(Superstore_Data[[#This Row],[Order Date]],Superstore_Data[[#This Row],[Ship Date]],"d")</f>
        <v>0</v>
      </c>
      <c r="W6193">
        <f t="shared" si="96"/>
        <v>1</v>
      </c>
    </row>
    <row r="6194" spans="1:23" x14ac:dyDescent="0.3">
      <c r="A6194" s="2">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s="3">
        <v>25.92</v>
      </c>
      <c r="S6194">
        <v>5</v>
      </c>
      <c r="T6194">
        <v>0.2</v>
      </c>
      <c r="U6194">
        <v>9.0719999999999992</v>
      </c>
      <c r="V6194">
        <f>DATEDIF(Superstore_Data[[#This Row],[Order Date]],Superstore_Data[[#This Row],[Ship Date]],"d")</f>
        <v>4</v>
      </c>
      <c r="W6194">
        <f t="shared" si="96"/>
        <v>1</v>
      </c>
    </row>
    <row r="6195" spans="1:23" x14ac:dyDescent="0.3">
      <c r="A6195" s="2">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s="3">
        <v>6.33</v>
      </c>
      <c r="S6195">
        <v>5</v>
      </c>
      <c r="T6195">
        <v>0.8</v>
      </c>
      <c r="U6195">
        <v>-9.8115000000000006</v>
      </c>
      <c r="V6195">
        <f>DATEDIF(Superstore_Data[[#This Row],[Order Date]],Superstore_Data[[#This Row],[Ship Date]],"d")</f>
        <v>4</v>
      </c>
      <c r="W6195">
        <f t="shared" si="96"/>
        <v>1</v>
      </c>
    </row>
    <row r="6196" spans="1:23" x14ac:dyDescent="0.3">
      <c r="A6196" s="2">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s="3">
        <v>75.88</v>
      </c>
      <c r="S6196">
        <v>5</v>
      </c>
      <c r="T6196">
        <v>0.2</v>
      </c>
      <c r="U6196">
        <v>26.558</v>
      </c>
      <c r="V6196">
        <f>DATEDIF(Superstore_Data[[#This Row],[Order Date]],Superstore_Data[[#This Row],[Ship Date]],"d")</f>
        <v>4</v>
      </c>
      <c r="W6196">
        <f t="shared" si="96"/>
        <v>1</v>
      </c>
    </row>
    <row r="6197" spans="1:23" x14ac:dyDescent="0.3">
      <c r="A6197" s="2">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s="3">
        <v>329.988</v>
      </c>
      <c r="S6197">
        <v>2</v>
      </c>
      <c r="T6197">
        <v>0.4</v>
      </c>
      <c r="U6197">
        <v>-76.997200000000007</v>
      </c>
      <c r="V6197">
        <f>DATEDIF(Superstore_Data[[#This Row],[Order Date]],Superstore_Data[[#This Row],[Ship Date]],"d")</f>
        <v>7</v>
      </c>
      <c r="W6197">
        <f t="shared" si="96"/>
        <v>1</v>
      </c>
    </row>
    <row r="6198" spans="1:23" x14ac:dyDescent="0.3">
      <c r="A6198" s="2">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s="3">
        <v>71.376000000000005</v>
      </c>
      <c r="S6198">
        <v>3</v>
      </c>
      <c r="T6198">
        <v>0.2</v>
      </c>
      <c r="U6198">
        <v>-4.4610000000000003</v>
      </c>
      <c r="V6198">
        <f>DATEDIF(Superstore_Data[[#This Row],[Order Date]],Superstore_Data[[#This Row],[Ship Date]],"d")</f>
        <v>7</v>
      </c>
      <c r="W6198">
        <f t="shared" si="96"/>
        <v>1</v>
      </c>
    </row>
    <row r="6199" spans="1:23" x14ac:dyDescent="0.3">
      <c r="A6199" s="2">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s="3">
        <v>63.77</v>
      </c>
      <c r="S6199">
        <v>7</v>
      </c>
      <c r="T6199">
        <v>0</v>
      </c>
      <c r="U6199">
        <v>28.6965</v>
      </c>
      <c r="V6199">
        <f>DATEDIF(Superstore_Data[[#This Row],[Order Date]],Superstore_Data[[#This Row],[Ship Date]],"d")</f>
        <v>4</v>
      </c>
      <c r="W6199">
        <f t="shared" si="96"/>
        <v>1</v>
      </c>
    </row>
    <row r="6200" spans="1:23" x14ac:dyDescent="0.3">
      <c r="A6200" s="2">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s="3">
        <v>50.97</v>
      </c>
      <c r="S6200">
        <v>3</v>
      </c>
      <c r="T6200">
        <v>0</v>
      </c>
      <c r="U6200">
        <v>13.2522</v>
      </c>
      <c r="V6200">
        <f>DATEDIF(Superstore_Data[[#This Row],[Order Date]],Superstore_Data[[#This Row],[Ship Date]],"d")</f>
        <v>4</v>
      </c>
      <c r="W6200">
        <f t="shared" si="96"/>
        <v>1</v>
      </c>
    </row>
    <row r="6201" spans="1:23" x14ac:dyDescent="0.3">
      <c r="A6201" s="2">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s="3">
        <v>96.08</v>
      </c>
      <c r="S6201">
        <v>2</v>
      </c>
      <c r="T6201">
        <v>0</v>
      </c>
      <c r="U6201">
        <v>46.118400000000001</v>
      </c>
      <c r="V6201">
        <f>DATEDIF(Superstore_Data[[#This Row],[Order Date]],Superstore_Data[[#This Row],[Ship Date]],"d")</f>
        <v>4</v>
      </c>
      <c r="W6201">
        <f t="shared" si="96"/>
        <v>1</v>
      </c>
    </row>
    <row r="6202" spans="1:23" x14ac:dyDescent="0.3">
      <c r="A6202" s="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s="3">
        <v>1439.9680000000001</v>
      </c>
      <c r="S6202">
        <v>4</v>
      </c>
      <c r="T6202">
        <v>0.2</v>
      </c>
      <c r="U6202">
        <v>485.98919999999998</v>
      </c>
      <c r="V6202">
        <f>DATEDIF(Superstore_Data[[#This Row],[Order Date]],Superstore_Data[[#This Row],[Ship Date]],"d")</f>
        <v>4</v>
      </c>
      <c r="W6202">
        <f t="shared" si="96"/>
        <v>1</v>
      </c>
    </row>
    <row r="6203" spans="1:23" x14ac:dyDescent="0.3">
      <c r="A6203" s="2">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s="3">
        <v>43.56</v>
      </c>
      <c r="S6203">
        <v>3</v>
      </c>
      <c r="T6203">
        <v>0.2</v>
      </c>
      <c r="U6203">
        <v>-4.9005000000000001</v>
      </c>
      <c r="V6203">
        <f>DATEDIF(Superstore_Data[[#This Row],[Order Date]],Superstore_Data[[#This Row],[Ship Date]],"d")</f>
        <v>4</v>
      </c>
      <c r="W6203">
        <f t="shared" si="96"/>
        <v>1</v>
      </c>
    </row>
    <row r="6204" spans="1:23" x14ac:dyDescent="0.3">
      <c r="A6204" s="2">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s="3">
        <v>563.91999999999996</v>
      </c>
      <c r="S6204">
        <v>5</v>
      </c>
      <c r="T6204">
        <v>0.2</v>
      </c>
      <c r="U6204">
        <v>7.0490000000000004</v>
      </c>
      <c r="V6204">
        <f>DATEDIF(Superstore_Data[[#This Row],[Order Date]],Superstore_Data[[#This Row],[Ship Date]],"d")</f>
        <v>7</v>
      </c>
      <c r="W6204">
        <f t="shared" si="96"/>
        <v>1</v>
      </c>
    </row>
    <row r="6205" spans="1:23" x14ac:dyDescent="0.3">
      <c r="A6205" s="2">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s="3">
        <v>235.15199999999999</v>
      </c>
      <c r="S6205">
        <v>8</v>
      </c>
      <c r="T6205">
        <v>0.4</v>
      </c>
      <c r="U6205">
        <v>-47.0304</v>
      </c>
      <c r="V6205">
        <f>DATEDIF(Superstore_Data[[#This Row],[Order Date]],Superstore_Data[[#This Row],[Ship Date]],"d")</f>
        <v>6</v>
      </c>
      <c r="W6205">
        <f t="shared" si="96"/>
        <v>1</v>
      </c>
    </row>
    <row r="6206" spans="1:23" x14ac:dyDescent="0.3">
      <c r="A6206" s="2">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s="3">
        <v>7.7119999999999997</v>
      </c>
      <c r="S6206">
        <v>2</v>
      </c>
      <c r="T6206">
        <v>0.2</v>
      </c>
      <c r="U6206">
        <v>1.7352000000000001</v>
      </c>
      <c r="V6206">
        <f>DATEDIF(Superstore_Data[[#This Row],[Order Date]],Superstore_Data[[#This Row],[Ship Date]],"d")</f>
        <v>2</v>
      </c>
      <c r="W6206">
        <f t="shared" si="96"/>
        <v>1</v>
      </c>
    </row>
    <row r="6207" spans="1:23" x14ac:dyDescent="0.3">
      <c r="A6207" s="2">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s="3">
        <v>51.015999999999998</v>
      </c>
      <c r="S6207">
        <v>7</v>
      </c>
      <c r="T6207">
        <v>0.2</v>
      </c>
      <c r="U6207">
        <v>15.942500000000001</v>
      </c>
      <c r="V6207">
        <f>DATEDIF(Superstore_Data[[#This Row],[Order Date]],Superstore_Data[[#This Row],[Ship Date]],"d")</f>
        <v>4</v>
      </c>
      <c r="W6207">
        <f t="shared" si="96"/>
        <v>1</v>
      </c>
    </row>
    <row r="6208" spans="1:23" x14ac:dyDescent="0.3">
      <c r="A6208" s="2">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s="3">
        <v>25.248000000000001</v>
      </c>
      <c r="S6208">
        <v>4</v>
      </c>
      <c r="T6208">
        <v>0.2</v>
      </c>
      <c r="U6208">
        <v>7.89</v>
      </c>
      <c r="V6208">
        <f>DATEDIF(Superstore_Data[[#This Row],[Order Date]],Superstore_Data[[#This Row],[Ship Date]],"d")</f>
        <v>4</v>
      </c>
      <c r="W6208">
        <f t="shared" si="96"/>
        <v>1</v>
      </c>
    </row>
    <row r="6209" spans="1:23" x14ac:dyDescent="0.3">
      <c r="A6209" s="2">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s="3">
        <v>56.686</v>
      </c>
      <c r="S6209">
        <v>1</v>
      </c>
      <c r="T6209">
        <v>0.3</v>
      </c>
      <c r="U6209">
        <v>-14.5764</v>
      </c>
      <c r="V6209">
        <f>DATEDIF(Superstore_Data[[#This Row],[Order Date]],Superstore_Data[[#This Row],[Ship Date]],"d")</f>
        <v>4</v>
      </c>
      <c r="W6209">
        <f t="shared" si="96"/>
        <v>1</v>
      </c>
    </row>
    <row r="6210" spans="1:23" x14ac:dyDescent="0.3">
      <c r="A6210" s="2">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s="3">
        <v>51.167999999999999</v>
      </c>
      <c r="S6210">
        <v>2</v>
      </c>
      <c r="T6210">
        <v>0.2</v>
      </c>
      <c r="U6210">
        <v>-6.3959999999999999</v>
      </c>
      <c r="V6210">
        <f>DATEDIF(Superstore_Data[[#This Row],[Order Date]],Superstore_Data[[#This Row],[Ship Date]],"d")</f>
        <v>4</v>
      </c>
      <c r="W6210">
        <f t="shared" ref="W6210:W6273" si="97">COUNTIF($A:$A,A6210)</f>
        <v>1</v>
      </c>
    </row>
    <row r="6211" spans="1:23" x14ac:dyDescent="0.3">
      <c r="A6211" s="2">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s="3">
        <v>2793.5279999999998</v>
      </c>
      <c r="S6211">
        <v>9</v>
      </c>
      <c r="T6211">
        <v>0.2</v>
      </c>
      <c r="U6211">
        <v>942.81569999999999</v>
      </c>
      <c r="V6211">
        <f>DATEDIF(Superstore_Data[[#This Row],[Order Date]],Superstore_Data[[#This Row],[Ship Date]],"d")</f>
        <v>7</v>
      </c>
      <c r="W6211">
        <f t="shared" si="97"/>
        <v>1</v>
      </c>
    </row>
    <row r="6212" spans="1:23" x14ac:dyDescent="0.3">
      <c r="A6212" s="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s="3">
        <v>1000.02</v>
      </c>
      <c r="S6212">
        <v>7</v>
      </c>
      <c r="T6212">
        <v>0</v>
      </c>
      <c r="U6212">
        <v>290.00580000000002</v>
      </c>
      <c r="V6212">
        <f>DATEDIF(Superstore_Data[[#This Row],[Order Date]],Superstore_Data[[#This Row],[Ship Date]],"d")</f>
        <v>7</v>
      </c>
      <c r="W6212">
        <f t="shared" si="97"/>
        <v>1</v>
      </c>
    </row>
    <row r="6213" spans="1:23" x14ac:dyDescent="0.3">
      <c r="A6213" s="2">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s="3">
        <v>65.94</v>
      </c>
      <c r="S6213">
        <v>3</v>
      </c>
      <c r="T6213">
        <v>0</v>
      </c>
      <c r="U6213">
        <v>22.419599999999999</v>
      </c>
      <c r="V6213">
        <f>DATEDIF(Superstore_Data[[#This Row],[Order Date]],Superstore_Data[[#This Row],[Ship Date]],"d")</f>
        <v>7</v>
      </c>
      <c r="W6213">
        <f t="shared" si="97"/>
        <v>1</v>
      </c>
    </row>
    <row r="6214" spans="1:23" x14ac:dyDescent="0.3">
      <c r="A6214" s="2">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s="3">
        <v>18.239999999999998</v>
      </c>
      <c r="S6214">
        <v>3</v>
      </c>
      <c r="T6214">
        <v>0</v>
      </c>
      <c r="U6214">
        <v>9.1199999999999992</v>
      </c>
      <c r="V6214">
        <f>DATEDIF(Superstore_Data[[#This Row],[Order Date]],Superstore_Data[[#This Row],[Ship Date]],"d")</f>
        <v>4</v>
      </c>
      <c r="W6214">
        <f t="shared" si="97"/>
        <v>1</v>
      </c>
    </row>
    <row r="6215" spans="1:23" x14ac:dyDescent="0.3">
      <c r="A6215" s="2">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s="3">
        <v>76.12</v>
      </c>
      <c r="S6215">
        <v>2</v>
      </c>
      <c r="T6215">
        <v>0</v>
      </c>
      <c r="U6215">
        <v>22.0748</v>
      </c>
      <c r="V6215">
        <f>DATEDIF(Superstore_Data[[#This Row],[Order Date]],Superstore_Data[[#This Row],[Ship Date]],"d")</f>
        <v>4</v>
      </c>
      <c r="W6215">
        <f t="shared" si="97"/>
        <v>1</v>
      </c>
    </row>
    <row r="6216" spans="1:23" x14ac:dyDescent="0.3">
      <c r="A6216" s="2">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s="3">
        <v>7.64</v>
      </c>
      <c r="S6216">
        <v>1</v>
      </c>
      <c r="T6216">
        <v>0</v>
      </c>
      <c r="U6216">
        <v>3.7435999999999998</v>
      </c>
      <c r="V6216">
        <f>DATEDIF(Superstore_Data[[#This Row],[Order Date]],Superstore_Data[[#This Row],[Ship Date]],"d")</f>
        <v>4</v>
      </c>
      <c r="W6216">
        <f t="shared" si="97"/>
        <v>1</v>
      </c>
    </row>
    <row r="6217" spans="1:23" x14ac:dyDescent="0.3">
      <c r="A6217" s="2">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s="3">
        <v>68.16</v>
      </c>
      <c r="S6217">
        <v>3</v>
      </c>
      <c r="T6217">
        <v>0</v>
      </c>
      <c r="U6217">
        <v>27.945599999999999</v>
      </c>
      <c r="V6217">
        <f>DATEDIF(Superstore_Data[[#This Row],[Order Date]],Superstore_Data[[#This Row],[Ship Date]],"d")</f>
        <v>5</v>
      </c>
      <c r="W6217">
        <f t="shared" si="97"/>
        <v>1</v>
      </c>
    </row>
    <row r="6218" spans="1:23" x14ac:dyDescent="0.3">
      <c r="A6218" s="2">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s="3">
        <v>62.24</v>
      </c>
      <c r="S6218">
        <v>8</v>
      </c>
      <c r="T6218">
        <v>0</v>
      </c>
      <c r="U6218">
        <v>29.252800000000001</v>
      </c>
      <c r="V6218">
        <f>DATEDIF(Superstore_Data[[#This Row],[Order Date]],Superstore_Data[[#This Row],[Ship Date]],"d")</f>
        <v>5</v>
      </c>
      <c r="W6218">
        <f t="shared" si="97"/>
        <v>1</v>
      </c>
    </row>
    <row r="6219" spans="1:23" x14ac:dyDescent="0.3">
      <c r="A6219" s="2">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s="3">
        <v>29.97</v>
      </c>
      <c r="S6219">
        <v>3</v>
      </c>
      <c r="T6219">
        <v>0</v>
      </c>
      <c r="U6219">
        <v>0.29970000000000002</v>
      </c>
      <c r="V6219">
        <f>DATEDIF(Superstore_Data[[#This Row],[Order Date]],Superstore_Data[[#This Row],[Ship Date]],"d")</f>
        <v>6</v>
      </c>
      <c r="W6219">
        <f t="shared" si="97"/>
        <v>1</v>
      </c>
    </row>
    <row r="6220" spans="1:23" x14ac:dyDescent="0.3">
      <c r="A6220" s="2">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3">
        <v>125.7</v>
      </c>
      <c r="S6220">
        <v>6</v>
      </c>
      <c r="T6220">
        <v>0</v>
      </c>
      <c r="U6220">
        <v>35.195999999999998</v>
      </c>
      <c r="V6220">
        <f>DATEDIF(Superstore_Data[[#This Row],[Order Date]],Superstore_Data[[#This Row],[Ship Date]],"d")</f>
        <v>6</v>
      </c>
      <c r="W6220">
        <f t="shared" si="97"/>
        <v>1</v>
      </c>
    </row>
    <row r="6221" spans="1:23" x14ac:dyDescent="0.3">
      <c r="A6221" s="2">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3">
        <v>191.98</v>
      </c>
      <c r="S6221">
        <v>2</v>
      </c>
      <c r="T6221">
        <v>0</v>
      </c>
      <c r="U6221">
        <v>51.834600000000002</v>
      </c>
      <c r="V6221">
        <f>DATEDIF(Superstore_Data[[#This Row],[Order Date]],Superstore_Data[[#This Row],[Ship Date]],"d")</f>
        <v>6</v>
      </c>
      <c r="W6221">
        <f t="shared" si="97"/>
        <v>1</v>
      </c>
    </row>
    <row r="6222" spans="1:23" x14ac:dyDescent="0.3">
      <c r="A6222" s="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3">
        <v>20.86</v>
      </c>
      <c r="S6222">
        <v>7</v>
      </c>
      <c r="T6222">
        <v>0</v>
      </c>
      <c r="U6222">
        <v>1.4601999999999999</v>
      </c>
      <c r="V6222">
        <f>DATEDIF(Superstore_Data[[#This Row],[Order Date]],Superstore_Data[[#This Row],[Ship Date]],"d")</f>
        <v>6</v>
      </c>
      <c r="W6222">
        <f t="shared" si="97"/>
        <v>1</v>
      </c>
    </row>
    <row r="6223" spans="1:23" x14ac:dyDescent="0.3">
      <c r="A6223" s="2">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s="3">
        <v>56.7</v>
      </c>
      <c r="S6223">
        <v>9</v>
      </c>
      <c r="T6223">
        <v>0</v>
      </c>
      <c r="U6223">
        <v>26.082000000000001</v>
      </c>
      <c r="V6223">
        <f>DATEDIF(Superstore_Data[[#This Row],[Order Date]],Superstore_Data[[#This Row],[Ship Date]],"d")</f>
        <v>4</v>
      </c>
      <c r="W6223">
        <f t="shared" si="97"/>
        <v>1</v>
      </c>
    </row>
    <row r="6224" spans="1:23" x14ac:dyDescent="0.3">
      <c r="A6224" s="2">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s="3">
        <v>72.703999999999994</v>
      </c>
      <c r="S6224">
        <v>4</v>
      </c>
      <c r="T6224">
        <v>0.2</v>
      </c>
      <c r="U6224">
        <v>19.084800000000001</v>
      </c>
      <c r="V6224">
        <f>DATEDIF(Superstore_Data[[#This Row],[Order Date]],Superstore_Data[[#This Row],[Ship Date]],"d")</f>
        <v>4</v>
      </c>
      <c r="W6224">
        <f t="shared" si="97"/>
        <v>1</v>
      </c>
    </row>
    <row r="6225" spans="1:23" x14ac:dyDescent="0.3">
      <c r="A6225" s="2">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s="3">
        <v>12.263999999999999</v>
      </c>
      <c r="S6225">
        <v>7</v>
      </c>
      <c r="T6225">
        <v>0.2</v>
      </c>
      <c r="U6225">
        <v>1.0730999999999999</v>
      </c>
      <c r="V6225">
        <f>DATEDIF(Superstore_Data[[#This Row],[Order Date]],Superstore_Data[[#This Row],[Ship Date]],"d")</f>
        <v>4</v>
      </c>
      <c r="W6225">
        <f t="shared" si="97"/>
        <v>1</v>
      </c>
    </row>
    <row r="6226" spans="1:23" x14ac:dyDescent="0.3">
      <c r="A6226" s="2">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s="3">
        <v>218.352</v>
      </c>
      <c r="S6226">
        <v>3</v>
      </c>
      <c r="T6226">
        <v>0.2</v>
      </c>
      <c r="U6226">
        <v>-54.588000000000001</v>
      </c>
      <c r="V6226">
        <f>DATEDIF(Superstore_Data[[#This Row],[Order Date]],Superstore_Data[[#This Row],[Ship Date]],"d")</f>
        <v>4</v>
      </c>
      <c r="W6226">
        <f t="shared" si="97"/>
        <v>1</v>
      </c>
    </row>
    <row r="6227" spans="1:23" x14ac:dyDescent="0.3">
      <c r="A6227" s="2">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s="3">
        <v>66.293999999999997</v>
      </c>
      <c r="S6227">
        <v>1</v>
      </c>
      <c r="T6227">
        <v>0.7</v>
      </c>
      <c r="U6227">
        <v>-103.86060000000001</v>
      </c>
      <c r="V6227">
        <f>DATEDIF(Superstore_Data[[#This Row],[Order Date]],Superstore_Data[[#This Row],[Ship Date]],"d")</f>
        <v>4</v>
      </c>
      <c r="W6227">
        <f t="shared" si="97"/>
        <v>1</v>
      </c>
    </row>
    <row r="6228" spans="1:23" x14ac:dyDescent="0.3">
      <c r="A6228" s="2">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s="3">
        <v>291.16800000000001</v>
      </c>
      <c r="S6228">
        <v>4</v>
      </c>
      <c r="T6228">
        <v>0.2</v>
      </c>
      <c r="U6228">
        <v>-14.558400000000001</v>
      </c>
      <c r="V6228">
        <f>DATEDIF(Superstore_Data[[#This Row],[Order Date]],Superstore_Data[[#This Row],[Ship Date]],"d")</f>
        <v>4</v>
      </c>
      <c r="W6228">
        <f t="shared" si="97"/>
        <v>1</v>
      </c>
    </row>
    <row r="6229" spans="1:23" x14ac:dyDescent="0.3">
      <c r="A6229" s="2">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s="3">
        <v>88.775999999999996</v>
      </c>
      <c r="S6229">
        <v>3</v>
      </c>
      <c r="T6229">
        <v>0.2</v>
      </c>
      <c r="U6229">
        <v>7.7679</v>
      </c>
      <c r="V6229">
        <f>DATEDIF(Superstore_Data[[#This Row],[Order Date]],Superstore_Data[[#This Row],[Ship Date]],"d")</f>
        <v>5</v>
      </c>
      <c r="W6229">
        <f t="shared" si="97"/>
        <v>1</v>
      </c>
    </row>
    <row r="6230" spans="1:23" x14ac:dyDescent="0.3">
      <c r="A6230" s="2">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s="3">
        <v>110.376</v>
      </c>
      <c r="S6230">
        <v>4</v>
      </c>
      <c r="T6230">
        <v>0.4</v>
      </c>
      <c r="U6230">
        <v>-20.235600000000002</v>
      </c>
      <c r="V6230">
        <f>DATEDIF(Superstore_Data[[#This Row],[Order Date]],Superstore_Data[[#This Row],[Ship Date]],"d")</f>
        <v>5</v>
      </c>
      <c r="W6230">
        <f t="shared" si="97"/>
        <v>1</v>
      </c>
    </row>
    <row r="6231" spans="1:23" x14ac:dyDescent="0.3">
      <c r="A6231" s="2">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s="3">
        <v>55.176000000000002</v>
      </c>
      <c r="S6231">
        <v>3</v>
      </c>
      <c r="T6231">
        <v>0.2</v>
      </c>
      <c r="U6231">
        <v>15.863099999999999</v>
      </c>
      <c r="V6231">
        <f>DATEDIF(Superstore_Data[[#This Row],[Order Date]],Superstore_Data[[#This Row],[Ship Date]],"d")</f>
        <v>5</v>
      </c>
      <c r="W6231">
        <f t="shared" si="97"/>
        <v>1</v>
      </c>
    </row>
    <row r="6232" spans="1:23" x14ac:dyDescent="0.3">
      <c r="A6232" s="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s="3">
        <v>30.32</v>
      </c>
      <c r="S6232">
        <v>4</v>
      </c>
      <c r="T6232">
        <v>0</v>
      </c>
      <c r="U6232">
        <v>11.8248</v>
      </c>
      <c r="V6232">
        <f>DATEDIF(Superstore_Data[[#This Row],[Order Date]],Superstore_Data[[#This Row],[Ship Date]],"d")</f>
        <v>6</v>
      </c>
      <c r="W6232">
        <f t="shared" si="97"/>
        <v>1</v>
      </c>
    </row>
    <row r="6233" spans="1:23" x14ac:dyDescent="0.3">
      <c r="A6233" s="2">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s="3">
        <v>177.56800000000001</v>
      </c>
      <c r="S6233">
        <v>2</v>
      </c>
      <c r="T6233">
        <v>0.2</v>
      </c>
      <c r="U6233">
        <v>8.8783999999999992</v>
      </c>
      <c r="V6233">
        <f>DATEDIF(Superstore_Data[[#This Row],[Order Date]],Superstore_Data[[#This Row],[Ship Date]],"d")</f>
        <v>0</v>
      </c>
      <c r="W6233">
        <f t="shared" si="97"/>
        <v>1</v>
      </c>
    </row>
    <row r="6234" spans="1:23" x14ac:dyDescent="0.3">
      <c r="A6234" s="2">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s="3">
        <v>19.440000000000001</v>
      </c>
      <c r="S6234">
        <v>3</v>
      </c>
      <c r="T6234">
        <v>0</v>
      </c>
      <c r="U6234">
        <v>9.3312000000000008</v>
      </c>
      <c r="V6234">
        <f>DATEDIF(Superstore_Data[[#This Row],[Order Date]],Superstore_Data[[#This Row],[Ship Date]],"d")</f>
        <v>0</v>
      </c>
      <c r="W6234">
        <f t="shared" si="97"/>
        <v>1</v>
      </c>
    </row>
    <row r="6235" spans="1:23" x14ac:dyDescent="0.3">
      <c r="A6235" s="2">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s="3">
        <v>71.28</v>
      </c>
      <c r="S6235">
        <v>11</v>
      </c>
      <c r="T6235">
        <v>0</v>
      </c>
      <c r="U6235">
        <v>34.214399999999998</v>
      </c>
      <c r="V6235">
        <f>DATEDIF(Superstore_Data[[#This Row],[Order Date]],Superstore_Data[[#This Row],[Ship Date]],"d")</f>
        <v>0</v>
      </c>
      <c r="W6235">
        <f t="shared" si="97"/>
        <v>1</v>
      </c>
    </row>
    <row r="6236" spans="1:23" x14ac:dyDescent="0.3">
      <c r="A6236" s="2">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s="3">
        <v>1471.96</v>
      </c>
      <c r="S6236">
        <v>5</v>
      </c>
      <c r="T6236">
        <v>0.2</v>
      </c>
      <c r="U6236">
        <v>459.98750000000001</v>
      </c>
      <c r="V6236">
        <f>DATEDIF(Superstore_Data[[#This Row],[Order Date]],Superstore_Data[[#This Row],[Ship Date]],"d")</f>
        <v>0</v>
      </c>
      <c r="W6236">
        <f t="shared" si="97"/>
        <v>1</v>
      </c>
    </row>
    <row r="6237" spans="1:23" x14ac:dyDescent="0.3">
      <c r="A6237" s="2">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s="3">
        <v>79.959999999999994</v>
      </c>
      <c r="S6237">
        <v>5</v>
      </c>
      <c r="T6237">
        <v>0.2</v>
      </c>
      <c r="U6237">
        <v>-17.991</v>
      </c>
      <c r="V6237">
        <f>DATEDIF(Superstore_Data[[#This Row],[Order Date]],Superstore_Data[[#This Row],[Ship Date]],"d")</f>
        <v>0</v>
      </c>
      <c r="W6237">
        <f t="shared" si="97"/>
        <v>1</v>
      </c>
    </row>
    <row r="6238" spans="1:23" x14ac:dyDescent="0.3">
      <c r="A6238" s="2">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3">
        <v>57.576000000000001</v>
      </c>
      <c r="S6238">
        <v>3</v>
      </c>
      <c r="T6238">
        <v>0.2</v>
      </c>
      <c r="U6238">
        <v>21.591000000000001</v>
      </c>
      <c r="V6238">
        <f>DATEDIF(Superstore_Data[[#This Row],[Order Date]],Superstore_Data[[#This Row],[Ship Date]],"d")</f>
        <v>4</v>
      </c>
      <c r="W6238">
        <f t="shared" si="97"/>
        <v>1</v>
      </c>
    </row>
    <row r="6239" spans="1:23" x14ac:dyDescent="0.3">
      <c r="A6239" s="2">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s="3">
        <v>26.335999999999999</v>
      </c>
      <c r="S6239">
        <v>4</v>
      </c>
      <c r="T6239">
        <v>0.2</v>
      </c>
      <c r="U6239">
        <v>9.2175999999999991</v>
      </c>
      <c r="V6239">
        <f>DATEDIF(Superstore_Data[[#This Row],[Order Date]],Superstore_Data[[#This Row],[Ship Date]],"d")</f>
        <v>7</v>
      </c>
      <c r="W6239">
        <f t="shared" si="97"/>
        <v>1</v>
      </c>
    </row>
    <row r="6240" spans="1:23" x14ac:dyDescent="0.3">
      <c r="A6240" s="2">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s="3">
        <v>166.5</v>
      </c>
      <c r="S6240">
        <v>3</v>
      </c>
      <c r="T6240">
        <v>0</v>
      </c>
      <c r="U6240">
        <v>21.645</v>
      </c>
      <c r="V6240">
        <f>DATEDIF(Superstore_Data[[#This Row],[Order Date]],Superstore_Data[[#This Row],[Ship Date]],"d")</f>
        <v>4</v>
      </c>
      <c r="W6240">
        <f t="shared" si="97"/>
        <v>1</v>
      </c>
    </row>
    <row r="6241" spans="1:23" x14ac:dyDescent="0.3">
      <c r="A6241" s="2">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s="3">
        <v>360.38</v>
      </c>
      <c r="S6241">
        <v>2</v>
      </c>
      <c r="T6241">
        <v>0</v>
      </c>
      <c r="U6241">
        <v>93.698800000000006</v>
      </c>
      <c r="V6241">
        <f>DATEDIF(Superstore_Data[[#This Row],[Order Date]],Superstore_Data[[#This Row],[Ship Date]],"d")</f>
        <v>4</v>
      </c>
      <c r="W6241">
        <f t="shared" si="97"/>
        <v>1</v>
      </c>
    </row>
    <row r="6242" spans="1:23" x14ac:dyDescent="0.3">
      <c r="A6242" s="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s="3">
        <v>11.744</v>
      </c>
      <c r="S6242">
        <v>1</v>
      </c>
      <c r="T6242">
        <v>0.2</v>
      </c>
      <c r="U6242">
        <v>3.8168000000000002</v>
      </c>
      <c r="V6242">
        <f>DATEDIF(Superstore_Data[[#This Row],[Order Date]],Superstore_Data[[#This Row],[Ship Date]],"d")</f>
        <v>3</v>
      </c>
      <c r="W6242">
        <f t="shared" si="97"/>
        <v>1</v>
      </c>
    </row>
    <row r="6243" spans="1:23" x14ac:dyDescent="0.3">
      <c r="A6243" s="2">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s="3">
        <v>247.44</v>
      </c>
      <c r="S6243">
        <v>8</v>
      </c>
      <c r="T6243">
        <v>0</v>
      </c>
      <c r="U6243">
        <v>101.4504</v>
      </c>
      <c r="V6243">
        <f>DATEDIF(Superstore_Data[[#This Row],[Order Date]],Superstore_Data[[#This Row],[Ship Date]],"d")</f>
        <v>3</v>
      </c>
      <c r="W6243">
        <f t="shared" si="97"/>
        <v>1</v>
      </c>
    </row>
    <row r="6244" spans="1:23" x14ac:dyDescent="0.3">
      <c r="A6244" s="2">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s="3">
        <v>18.239999999999998</v>
      </c>
      <c r="S6244">
        <v>2</v>
      </c>
      <c r="T6244">
        <v>0.7</v>
      </c>
      <c r="U6244">
        <v>-14.592000000000001</v>
      </c>
      <c r="V6244">
        <f>DATEDIF(Superstore_Data[[#This Row],[Order Date]],Superstore_Data[[#This Row],[Ship Date]],"d")</f>
        <v>7</v>
      </c>
      <c r="W6244">
        <f t="shared" si="97"/>
        <v>1</v>
      </c>
    </row>
    <row r="6245" spans="1:23" x14ac:dyDescent="0.3">
      <c r="A6245" s="2">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s="3">
        <v>25.35</v>
      </c>
      <c r="S6245">
        <v>3</v>
      </c>
      <c r="T6245">
        <v>0</v>
      </c>
      <c r="U6245">
        <v>7.6050000000000004</v>
      </c>
      <c r="V6245">
        <f>DATEDIF(Superstore_Data[[#This Row],[Order Date]],Superstore_Data[[#This Row],[Ship Date]],"d")</f>
        <v>4</v>
      </c>
      <c r="W6245">
        <f t="shared" si="97"/>
        <v>1</v>
      </c>
    </row>
    <row r="6246" spans="1:23" x14ac:dyDescent="0.3">
      <c r="A6246" s="2">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s="3">
        <v>119.04</v>
      </c>
      <c r="S6246">
        <v>6</v>
      </c>
      <c r="T6246">
        <v>0</v>
      </c>
      <c r="U6246">
        <v>30.950399999999998</v>
      </c>
      <c r="V6246">
        <f>DATEDIF(Superstore_Data[[#This Row],[Order Date]],Superstore_Data[[#This Row],[Ship Date]],"d")</f>
        <v>5</v>
      </c>
      <c r="W6246">
        <f t="shared" si="97"/>
        <v>1</v>
      </c>
    </row>
    <row r="6247" spans="1:23" x14ac:dyDescent="0.3">
      <c r="A6247" s="2">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s="3">
        <v>22.14</v>
      </c>
      <c r="S6247">
        <v>3</v>
      </c>
      <c r="T6247">
        <v>0</v>
      </c>
      <c r="U6247">
        <v>6.4206000000000003</v>
      </c>
      <c r="V6247">
        <f>DATEDIF(Superstore_Data[[#This Row],[Order Date]],Superstore_Data[[#This Row],[Ship Date]],"d")</f>
        <v>5</v>
      </c>
      <c r="W6247">
        <f t="shared" si="97"/>
        <v>1</v>
      </c>
    </row>
    <row r="6248" spans="1:23" x14ac:dyDescent="0.3">
      <c r="A6248" s="2">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s="3">
        <v>13.98</v>
      </c>
      <c r="S6248">
        <v>2</v>
      </c>
      <c r="T6248">
        <v>0</v>
      </c>
      <c r="U6248">
        <v>6.0114000000000001</v>
      </c>
      <c r="V6248">
        <f>DATEDIF(Superstore_Data[[#This Row],[Order Date]],Superstore_Data[[#This Row],[Ship Date]],"d")</f>
        <v>5</v>
      </c>
      <c r="W6248">
        <f t="shared" si="97"/>
        <v>1</v>
      </c>
    </row>
    <row r="6249" spans="1:23" x14ac:dyDescent="0.3">
      <c r="A6249" s="2">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s="3">
        <v>43.41</v>
      </c>
      <c r="S6249">
        <v>1</v>
      </c>
      <c r="T6249">
        <v>0</v>
      </c>
      <c r="U6249">
        <v>19.968599999999999</v>
      </c>
      <c r="V6249">
        <f>DATEDIF(Superstore_Data[[#This Row],[Order Date]],Superstore_Data[[#This Row],[Ship Date]],"d")</f>
        <v>6</v>
      </c>
      <c r="W6249">
        <f t="shared" si="97"/>
        <v>1</v>
      </c>
    </row>
    <row r="6250" spans="1:23" x14ac:dyDescent="0.3">
      <c r="A6250" s="2">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s="3">
        <v>6.24</v>
      </c>
      <c r="S6250">
        <v>3</v>
      </c>
      <c r="T6250">
        <v>0</v>
      </c>
      <c r="U6250">
        <v>2.6208</v>
      </c>
      <c r="V6250">
        <f>DATEDIF(Superstore_Data[[#This Row],[Order Date]],Superstore_Data[[#This Row],[Ship Date]],"d")</f>
        <v>6</v>
      </c>
      <c r="W6250">
        <f t="shared" si="97"/>
        <v>1</v>
      </c>
    </row>
    <row r="6251" spans="1:23" x14ac:dyDescent="0.3">
      <c r="A6251" s="2">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s="3">
        <v>465.16</v>
      </c>
      <c r="S6251">
        <v>2</v>
      </c>
      <c r="T6251">
        <v>0</v>
      </c>
      <c r="U6251">
        <v>120.94159999999999</v>
      </c>
      <c r="V6251">
        <f>DATEDIF(Superstore_Data[[#This Row],[Order Date]],Superstore_Data[[#This Row],[Ship Date]],"d")</f>
        <v>6</v>
      </c>
      <c r="W6251">
        <f t="shared" si="97"/>
        <v>1</v>
      </c>
    </row>
    <row r="6252" spans="1:23" x14ac:dyDescent="0.3">
      <c r="A6252" s="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s="3">
        <v>7.98</v>
      </c>
      <c r="S6252">
        <v>1</v>
      </c>
      <c r="T6252">
        <v>0</v>
      </c>
      <c r="U6252">
        <v>3.99</v>
      </c>
      <c r="V6252">
        <f>DATEDIF(Superstore_Data[[#This Row],[Order Date]],Superstore_Data[[#This Row],[Ship Date]],"d")</f>
        <v>6</v>
      </c>
      <c r="W6252">
        <f t="shared" si="97"/>
        <v>1</v>
      </c>
    </row>
    <row r="6253" spans="1:23" x14ac:dyDescent="0.3">
      <c r="A6253" s="2">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s="3">
        <v>2.3940000000000001</v>
      </c>
      <c r="S6253">
        <v>1</v>
      </c>
      <c r="T6253">
        <v>0.8</v>
      </c>
      <c r="U6253">
        <v>-6.3441000000000001</v>
      </c>
      <c r="V6253">
        <f>DATEDIF(Superstore_Data[[#This Row],[Order Date]],Superstore_Data[[#This Row],[Ship Date]],"d")</f>
        <v>2</v>
      </c>
      <c r="W6253">
        <f t="shared" si="97"/>
        <v>1</v>
      </c>
    </row>
    <row r="6254" spans="1:23" x14ac:dyDescent="0.3">
      <c r="A6254" s="2">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s="3">
        <v>58.32</v>
      </c>
      <c r="S6254">
        <v>9</v>
      </c>
      <c r="T6254">
        <v>0</v>
      </c>
      <c r="U6254">
        <v>27.993600000000001</v>
      </c>
      <c r="V6254">
        <f>DATEDIF(Superstore_Data[[#This Row],[Order Date]],Superstore_Data[[#This Row],[Ship Date]],"d")</f>
        <v>0</v>
      </c>
      <c r="W6254">
        <f t="shared" si="97"/>
        <v>1</v>
      </c>
    </row>
    <row r="6255" spans="1:23" x14ac:dyDescent="0.3">
      <c r="A6255" s="2">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s="3">
        <v>200.97</v>
      </c>
      <c r="S6255">
        <v>3</v>
      </c>
      <c r="T6255">
        <v>0</v>
      </c>
      <c r="U6255">
        <v>50.2425</v>
      </c>
      <c r="V6255">
        <f>DATEDIF(Superstore_Data[[#This Row],[Order Date]],Superstore_Data[[#This Row],[Ship Date]],"d")</f>
        <v>0</v>
      </c>
      <c r="W6255">
        <f t="shared" si="97"/>
        <v>1</v>
      </c>
    </row>
    <row r="6256" spans="1:23" x14ac:dyDescent="0.3">
      <c r="A6256" s="2">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s="3">
        <v>21.36</v>
      </c>
      <c r="S6256">
        <v>8</v>
      </c>
      <c r="T6256">
        <v>0</v>
      </c>
      <c r="U6256">
        <v>8.1167999999999996</v>
      </c>
      <c r="V6256">
        <f>DATEDIF(Superstore_Data[[#This Row],[Order Date]],Superstore_Data[[#This Row],[Ship Date]],"d")</f>
        <v>6</v>
      </c>
      <c r="W6256">
        <f t="shared" si="97"/>
        <v>1</v>
      </c>
    </row>
    <row r="6257" spans="1:23" x14ac:dyDescent="0.3">
      <c r="A6257" s="2">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s="3">
        <v>9.8559999999999999</v>
      </c>
      <c r="S6257">
        <v>4</v>
      </c>
      <c r="T6257">
        <v>0.2</v>
      </c>
      <c r="U6257">
        <v>3.4496000000000002</v>
      </c>
      <c r="V6257">
        <f>DATEDIF(Superstore_Data[[#This Row],[Order Date]],Superstore_Data[[#This Row],[Ship Date]],"d")</f>
        <v>6</v>
      </c>
      <c r="W6257">
        <f t="shared" si="97"/>
        <v>1</v>
      </c>
    </row>
    <row r="6258" spans="1:23" x14ac:dyDescent="0.3">
      <c r="A6258" s="2">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s="3">
        <v>3.444</v>
      </c>
      <c r="S6258">
        <v>1</v>
      </c>
      <c r="T6258">
        <v>0.7</v>
      </c>
      <c r="U6258">
        <v>-2.5255999999999998</v>
      </c>
      <c r="V6258">
        <f>DATEDIF(Superstore_Data[[#This Row],[Order Date]],Superstore_Data[[#This Row],[Ship Date]],"d")</f>
        <v>2</v>
      </c>
      <c r="W6258">
        <f t="shared" si="97"/>
        <v>1</v>
      </c>
    </row>
    <row r="6259" spans="1:23" x14ac:dyDescent="0.3">
      <c r="A6259" s="2">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s="3">
        <v>384.59199999999998</v>
      </c>
      <c r="S6259">
        <v>2</v>
      </c>
      <c r="T6259">
        <v>0.2</v>
      </c>
      <c r="U6259">
        <v>-81.725800000000007</v>
      </c>
      <c r="V6259">
        <f>DATEDIF(Superstore_Data[[#This Row],[Order Date]],Superstore_Data[[#This Row],[Ship Date]],"d")</f>
        <v>4</v>
      </c>
      <c r="W6259">
        <f t="shared" si="97"/>
        <v>1</v>
      </c>
    </row>
    <row r="6260" spans="1:23" x14ac:dyDescent="0.3">
      <c r="A6260" s="2">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3">
        <v>22.92</v>
      </c>
      <c r="S6260">
        <v>3</v>
      </c>
      <c r="T6260">
        <v>0</v>
      </c>
      <c r="U6260">
        <v>11.2308</v>
      </c>
      <c r="V6260">
        <f>DATEDIF(Superstore_Data[[#This Row],[Order Date]],Superstore_Data[[#This Row],[Ship Date]],"d")</f>
        <v>2</v>
      </c>
      <c r="W6260">
        <f t="shared" si="97"/>
        <v>1</v>
      </c>
    </row>
    <row r="6261" spans="1:23" x14ac:dyDescent="0.3">
      <c r="A6261" s="2">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3">
        <v>11.36</v>
      </c>
      <c r="S6261">
        <v>4</v>
      </c>
      <c r="T6261">
        <v>0</v>
      </c>
      <c r="U6261">
        <v>5.5663999999999998</v>
      </c>
      <c r="V6261">
        <f>DATEDIF(Superstore_Data[[#This Row],[Order Date]],Superstore_Data[[#This Row],[Ship Date]],"d")</f>
        <v>4</v>
      </c>
      <c r="W6261">
        <f t="shared" si="97"/>
        <v>1</v>
      </c>
    </row>
    <row r="6262" spans="1:23" x14ac:dyDescent="0.3">
      <c r="A6262" s="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s="3">
        <v>14.592000000000001</v>
      </c>
      <c r="S6262">
        <v>3</v>
      </c>
      <c r="T6262">
        <v>0.2</v>
      </c>
      <c r="U6262">
        <v>4.9248000000000003</v>
      </c>
      <c r="V6262">
        <f>DATEDIF(Superstore_Data[[#This Row],[Order Date]],Superstore_Data[[#This Row],[Ship Date]],"d")</f>
        <v>6</v>
      </c>
      <c r="W6262">
        <f t="shared" si="97"/>
        <v>1</v>
      </c>
    </row>
    <row r="6263" spans="1:23" x14ac:dyDescent="0.3">
      <c r="A6263" s="2">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s="3">
        <v>41.4</v>
      </c>
      <c r="S6263">
        <v>4</v>
      </c>
      <c r="T6263">
        <v>0</v>
      </c>
      <c r="U6263">
        <v>19.872</v>
      </c>
      <c r="V6263">
        <f>DATEDIF(Superstore_Data[[#This Row],[Order Date]],Superstore_Data[[#This Row],[Ship Date]],"d")</f>
        <v>4</v>
      </c>
      <c r="W6263">
        <f t="shared" si="97"/>
        <v>1</v>
      </c>
    </row>
    <row r="6264" spans="1:23" x14ac:dyDescent="0.3">
      <c r="A6264" s="2">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3">
        <v>442.37200000000001</v>
      </c>
      <c r="S6264">
        <v>7</v>
      </c>
      <c r="T6264">
        <v>0.8</v>
      </c>
      <c r="U6264">
        <v>-729.91380000000004</v>
      </c>
      <c r="V6264">
        <f>DATEDIF(Superstore_Data[[#This Row],[Order Date]],Superstore_Data[[#This Row],[Ship Date]],"d")</f>
        <v>2</v>
      </c>
      <c r="W6264">
        <f t="shared" si="97"/>
        <v>1</v>
      </c>
    </row>
    <row r="6265" spans="1:23" x14ac:dyDescent="0.3">
      <c r="A6265" s="2">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s="3">
        <v>34.5</v>
      </c>
      <c r="S6265">
        <v>3</v>
      </c>
      <c r="T6265">
        <v>0</v>
      </c>
      <c r="U6265">
        <v>15.525</v>
      </c>
      <c r="V6265">
        <f>DATEDIF(Superstore_Data[[#This Row],[Order Date]],Superstore_Data[[#This Row],[Ship Date]],"d")</f>
        <v>5</v>
      </c>
      <c r="W6265">
        <f t="shared" si="97"/>
        <v>1</v>
      </c>
    </row>
    <row r="6266" spans="1:23" x14ac:dyDescent="0.3">
      <c r="A6266" s="2">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s="3">
        <v>28.85</v>
      </c>
      <c r="S6266">
        <v>5</v>
      </c>
      <c r="T6266">
        <v>0</v>
      </c>
      <c r="U6266">
        <v>14.425000000000001</v>
      </c>
      <c r="V6266">
        <f>DATEDIF(Superstore_Data[[#This Row],[Order Date]],Superstore_Data[[#This Row],[Ship Date]],"d")</f>
        <v>0</v>
      </c>
      <c r="W6266">
        <f t="shared" si="97"/>
        <v>1</v>
      </c>
    </row>
    <row r="6267" spans="1:23" x14ac:dyDescent="0.3">
      <c r="A6267" s="2">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s="3">
        <v>3.488</v>
      </c>
      <c r="S6267">
        <v>2</v>
      </c>
      <c r="T6267">
        <v>0.2</v>
      </c>
      <c r="U6267">
        <v>1.1772</v>
      </c>
      <c r="V6267">
        <f>DATEDIF(Superstore_Data[[#This Row],[Order Date]],Superstore_Data[[#This Row],[Ship Date]],"d")</f>
        <v>5</v>
      </c>
      <c r="W6267">
        <f t="shared" si="97"/>
        <v>1</v>
      </c>
    </row>
    <row r="6268" spans="1:23" x14ac:dyDescent="0.3">
      <c r="A6268" s="2">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s="3">
        <v>143.85599999999999</v>
      </c>
      <c r="S6268">
        <v>9</v>
      </c>
      <c r="T6268">
        <v>0.2</v>
      </c>
      <c r="U6268">
        <v>48.551400000000001</v>
      </c>
      <c r="V6268">
        <f>DATEDIF(Superstore_Data[[#This Row],[Order Date]],Superstore_Data[[#This Row],[Ship Date]],"d")</f>
        <v>5</v>
      </c>
      <c r="W6268">
        <f t="shared" si="97"/>
        <v>1</v>
      </c>
    </row>
    <row r="6269" spans="1:23" x14ac:dyDescent="0.3">
      <c r="A6269" s="2">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s="3">
        <v>311.98</v>
      </c>
      <c r="S6269">
        <v>2</v>
      </c>
      <c r="T6269">
        <v>0</v>
      </c>
      <c r="U6269">
        <v>93.593999999999994</v>
      </c>
      <c r="V6269">
        <f>DATEDIF(Superstore_Data[[#This Row],[Order Date]],Superstore_Data[[#This Row],[Ship Date]],"d")</f>
        <v>3</v>
      </c>
      <c r="W6269">
        <f t="shared" si="97"/>
        <v>1</v>
      </c>
    </row>
    <row r="6270" spans="1:23" x14ac:dyDescent="0.3">
      <c r="A6270" s="2">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s="3">
        <v>22.45</v>
      </c>
      <c r="S6270">
        <v>5</v>
      </c>
      <c r="T6270">
        <v>0</v>
      </c>
      <c r="U6270">
        <v>10.327</v>
      </c>
      <c r="V6270">
        <f>DATEDIF(Superstore_Data[[#This Row],[Order Date]],Superstore_Data[[#This Row],[Ship Date]],"d")</f>
        <v>3</v>
      </c>
      <c r="W6270">
        <f t="shared" si="97"/>
        <v>1</v>
      </c>
    </row>
    <row r="6271" spans="1:23" x14ac:dyDescent="0.3">
      <c r="A6271" s="2">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s="3">
        <v>39.991999999999997</v>
      </c>
      <c r="S6271">
        <v>1</v>
      </c>
      <c r="T6271">
        <v>0.2</v>
      </c>
      <c r="U6271">
        <v>-7.9984000000000002</v>
      </c>
      <c r="V6271">
        <f>DATEDIF(Superstore_Data[[#This Row],[Order Date]],Superstore_Data[[#This Row],[Ship Date]],"d")</f>
        <v>4</v>
      </c>
      <c r="W6271">
        <f t="shared" si="97"/>
        <v>1</v>
      </c>
    </row>
    <row r="6272" spans="1:23" x14ac:dyDescent="0.3">
      <c r="A6272" s="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s="3">
        <v>1159.056</v>
      </c>
      <c r="S6272">
        <v>9</v>
      </c>
      <c r="T6272">
        <v>0.2</v>
      </c>
      <c r="U6272">
        <v>43.464599999999997</v>
      </c>
      <c r="V6272">
        <f>DATEDIF(Superstore_Data[[#This Row],[Order Date]],Superstore_Data[[#This Row],[Ship Date]],"d")</f>
        <v>4</v>
      </c>
      <c r="W6272">
        <f t="shared" si="97"/>
        <v>1</v>
      </c>
    </row>
    <row r="6273" spans="1:23" x14ac:dyDescent="0.3">
      <c r="A6273" s="2">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s="3">
        <v>179.9</v>
      </c>
      <c r="S6273">
        <v>5</v>
      </c>
      <c r="T6273">
        <v>0</v>
      </c>
      <c r="U6273">
        <v>44.975000000000001</v>
      </c>
      <c r="V6273">
        <f>DATEDIF(Superstore_Data[[#This Row],[Order Date]],Superstore_Data[[#This Row],[Ship Date]],"d")</f>
        <v>4</v>
      </c>
      <c r="W6273">
        <f t="shared" si="97"/>
        <v>1</v>
      </c>
    </row>
    <row r="6274" spans="1:23" x14ac:dyDescent="0.3">
      <c r="A6274" s="2">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s="3">
        <v>116.312</v>
      </c>
      <c r="S6274">
        <v>7</v>
      </c>
      <c r="T6274">
        <v>0.2</v>
      </c>
      <c r="U6274">
        <v>23.2624</v>
      </c>
      <c r="V6274">
        <f>DATEDIF(Superstore_Data[[#This Row],[Order Date]],Superstore_Data[[#This Row],[Ship Date]],"d")</f>
        <v>1</v>
      </c>
      <c r="W6274">
        <f t="shared" ref="W6274:W6337" si="98">COUNTIF($A:$A,A6274)</f>
        <v>1</v>
      </c>
    </row>
    <row r="6275" spans="1:23" x14ac:dyDescent="0.3">
      <c r="A6275" s="2">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s="3">
        <v>12.42</v>
      </c>
      <c r="S6275">
        <v>3</v>
      </c>
      <c r="T6275">
        <v>0</v>
      </c>
      <c r="U6275">
        <v>4.4711999999999996</v>
      </c>
      <c r="V6275">
        <f>DATEDIF(Superstore_Data[[#This Row],[Order Date]],Superstore_Data[[#This Row],[Ship Date]],"d")</f>
        <v>5</v>
      </c>
      <c r="W6275">
        <f t="shared" si="98"/>
        <v>1</v>
      </c>
    </row>
    <row r="6276" spans="1:23" x14ac:dyDescent="0.3">
      <c r="A6276" s="2">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s="3">
        <v>428.4</v>
      </c>
      <c r="S6276">
        <v>3</v>
      </c>
      <c r="T6276">
        <v>0</v>
      </c>
      <c r="U6276">
        <v>89.963999999999999</v>
      </c>
      <c r="V6276">
        <f>DATEDIF(Superstore_Data[[#This Row],[Order Date]],Superstore_Data[[#This Row],[Ship Date]],"d")</f>
        <v>5</v>
      </c>
      <c r="W6276">
        <f t="shared" si="98"/>
        <v>1</v>
      </c>
    </row>
    <row r="6277" spans="1:23" x14ac:dyDescent="0.3">
      <c r="A6277" s="2">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s="3">
        <v>24.75</v>
      </c>
      <c r="S6277">
        <v>5</v>
      </c>
      <c r="T6277">
        <v>0</v>
      </c>
      <c r="U6277">
        <v>10.89</v>
      </c>
      <c r="V6277">
        <f>DATEDIF(Superstore_Data[[#This Row],[Order Date]],Superstore_Data[[#This Row],[Ship Date]],"d")</f>
        <v>5</v>
      </c>
      <c r="W6277">
        <f t="shared" si="98"/>
        <v>1</v>
      </c>
    </row>
    <row r="6278" spans="1:23" x14ac:dyDescent="0.3">
      <c r="A6278" s="2">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s="3">
        <v>87.71</v>
      </c>
      <c r="S6278">
        <v>7</v>
      </c>
      <c r="T6278">
        <v>0</v>
      </c>
      <c r="U6278">
        <v>41.223700000000001</v>
      </c>
      <c r="V6278">
        <f>DATEDIF(Superstore_Data[[#This Row],[Order Date]],Superstore_Data[[#This Row],[Ship Date]],"d")</f>
        <v>5</v>
      </c>
      <c r="W6278">
        <f t="shared" si="98"/>
        <v>1</v>
      </c>
    </row>
    <row r="6279" spans="1:23" x14ac:dyDescent="0.3">
      <c r="A6279" s="2">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s="3">
        <v>69.52</v>
      </c>
      <c r="S6279">
        <v>2</v>
      </c>
      <c r="T6279">
        <v>0</v>
      </c>
      <c r="U6279">
        <v>17.38</v>
      </c>
      <c r="V6279">
        <f>DATEDIF(Superstore_Data[[#This Row],[Order Date]],Superstore_Data[[#This Row],[Ship Date]],"d")</f>
        <v>5</v>
      </c>
      <c r="W6279">
        <f t="shared" si="98"/>
        <v>1</v>
      </c>
    </row>
    <row r="6280" spans="1:23" x14ac:dyDescent="0.3">
      <c r="A6280" s="2">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s="3">
        <v>20.783999999999999</v>
      </c>
      <c r="S6280">
        <v>2</v>
      </c>
      <c r="T6280">
        <v>0.2</v>
      </c>
      <c r="U6280">
        <v>-4.6764000000000001</v>
      </c>
      <c r="V6280">
        <f>DATEDIF(Superstore_Data[[#This Row],[Order Date]],Superstore_Data[[#This Row],[Ship Date]],"d")</f>
        <v>5</v>
      </c>
      <c r="W6280">
        <f t="shared" si="98"/>
        <v>1</v>
      </c>
    </row>
    <row r="6281" spans="1:23" x14ac:dyDescent="0.3">
      <c r="A6281" s="2">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s="3">
        <v>12.816000000000001</v>
      </c>
      <c r="S6281">
        <v>3</v>
      </c>
      <c r="T6281">
        <v>0.2</v>
      </c>
      <c r="U6281">
        <v>4.1651999999999996</v>
      </c>
      <c r="V6281">
        <f>DATEDIF(Superstore_Data[[#This Row],[Order Date]],Superstore_Data[[#This Row],[Ship Date]],"d")</f>
        <v>5</v>
      </c>
      <c r="W6281">
        <f t="shared" si="98"/>
        <v>1</v>
      </c>
    </row>
    <row r="6282" spans="1:23" x14ac:dyDescent="0.3">
      <c r="A6282" s="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s="3">
        <v>5.9039999999999999</v>
      </c>
      <c r="S6282">
        <v>2</v>
      </c>
      <c r="T6282">
        <v>0.2</v>
      </c>
      <c r="U6282">
        <v>1.9925999999999999</v>
      </c>
      <c r="V6282">
        <f>DATEDIF(Superstore_Data[[#This Row],[Order Date]],Superstore_Data[[#This Row],[Ship Date]],"d")</f>
        <v>4</v>
      </c>
      <c r="W6282">
        <f t="shared" si="98"/>
        <v>1</v>
      </c>
    </row>
    <row r="6283" spans="1:23" x14ac:dyDescent="0.3">
      <c r="A6283" s="2">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s="3">
        <v>63.823999999999998</v>
      </c>
      <c r="S6283">
        <v>2</v>
      </c>
      <c r="T6283">
        <v>0.2</v>
      </c>
      <c r="U6283">
        <v>9.5736000000000008</v>
      </c>
      <c r="V6283">
        <f>DATEDIF(Superstore_Data[[#This Row],[Order Date]],Superstore_Data[[#This Row],[Ship Date]],"d")</f>
        <v>6</v>
      </c>
      <c r="W6283">
        <f t="shared" si="98"/>
        <v>1</v>
      </c>
    </row>
    <row r="6284" spans="1:23" x14ac:dyDescent="0.3">
      <c r="A6284" s="2">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s="3">
        <v>141.55199999999999</v>
      </c>
      <c r="S6284">
        <v>3</v>
      </c>
      <c r="T6284">
        <v>0.2</v>
      </c>
      <c r="U6284">
        <v>-26.541</v>
      </c>
      <c r="V6284">
        <f>DATEDIF(Superstore_Data[[#This Row],[Order Date]],Superstore_Data[[#This Row],[Ship Date]],"d")</f>
        <v>6</v>
      </c>
      <c r="W6284">
        <f t="shared" si="98"/>
        <v>1</v>
      </c>
    </row>
    <row r="6285" spans="1:23" x14ac:dyDescent="0.3">
      <c r="A6285" s="2">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s="3">
        <v>304.89999999999998</v>
      </c>
      <c r="S6285">
        <v>5</v>
      </c>
      <c r="T6285">
        <v>0</v>
      </c>
      <c r="U6285">
        <v>143.303</v>
      </c>
      <c r="V6285">
        <f>DATEDIF(Superstore_Data[[#This Row],[Order Date]],Superstore_Data[[#This Row],[Ship Date]],"d")</f>
        <v>4</v>
      </c>
      <c r="W6285">
        <f t="shared" si="98"/>
        <v>1</v>
      </c>
    </row>
    <row r="6286" spans="1:23" x14ac:dyDescent="0.3">
      <c r="A6286" s="2">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s="3">
        <v>563.24</v>
      </c>
      <c r="S6286">
        <v>5</v>
      </c>
      <c r="T6286">
        <v>0.2</v>
      </c>
      <c r="U6286">
        <v>56.323999999999998</v>
      </c>
      <c r="V6286">
        <f>DATEDIF(Superstore_Data[[#This Row],[Order Date]],Superstore_Data[[#This Row],[Ship Date]],"d")</f>
        <v>4</v>
      </c>
      <c r="W6286">
        <f t="shared" si="98"/>
        <v>1</v>
      </c>
    </row>
    <row r="6287" spans="1:23" x14ac:dyDescent="0.3">
      <c r="A6287" s="2">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s="3">
        <v>661.17600000000004</v>
      </c>
      <c r="S6287">
        <v>2</v>
      </c>
      <c r="T6287">
        <v>0.4</v>
      </c>
      <c r="U6287">
        <v>-231.41159999999999</v>
      </c>
      <c r="V6287">
        <f>DATEDIF(Superstore_Data[[#This Row],[Order Date]],Superstore_Data[[#This Row],[Ship Date]],"d")</f>
        <v>5</v>
      </c>
      <c r="W6287">
        <f t="shared" si="98"/>
        <v>1</v>
      </c>
    </row>
    <row r="6288" spans="1:23" x14ac:dyDescent="0.3">
      <c r="A6288" s="2">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s="3">
        <v>239.976</v>
      </c>
      <c r="S6288">
        <v>3</v>
      </c>
      <c r="T6288">
        <v>0.2</v>
      </c>
      <c r="U6288">
        <v>17.998200000000001</v>
      </c>
      <c r="V6288">
        <f>DATEDIF(Superstore_Data[[#This Row],[Order Date]],Superstore_Data[[#This Row],[Ship Date]],"d")</f>
        <v>7</v>
      </c>
      <c r="W6288">
        <f t="shared" si="98"/>
        <v>1</v>
      </c>
    </row>
    <row r="6289" spans="1:23" x14ac:dyDescent="0.3">
      <c r="A6289" s="2">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s="3">
        <v>502.488</v>
      </c>
      <c r="S6289">
        <v>3</v>
      </c>
      <c r="T6289">
        <v>0.2</v>
      </c>
      <c r="U6289">
        <v>-87.935400000000001</v>
      </c>
      <c r="V6289">
        <f>DATEDIF(Superstore_Data[[#This Row],[Order Date]],Superstore_Data[[#This Row],[Ship Date]],"d")</f>
        <v>4</v>
      </c>
      <c r="W6289">
        <f t="shared" si="98"/>
        <v>1</v>
      </c>
    </row>
    <row r="6290" spans="1:23" x14ac:dyDescent="0.3">
      <c r="A6290" s="2">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s="3">
        <v>196.70400000000001</v>
      </c>
      <c r="S6290">
        <v>6</v>
      </c>
      <c r="T6290">
        <v>0.2</v>
      </c>
      <c r="U6290">
        <v>68.846400000000003</v>
      </c>
      <c r="V6290">
        <f>DATEDIF(Superstore_Data[[#This Row],[Order Date]],Superstore_Data[[#This Row],[Ship Date]],"d")</f>
        <v>4</v>
      </c>
      <c r="W6290">
        <f t="shared" si="98"/>
        <v>1</v>
      </c>
    </row>
    <row r="6291" spans="1:23" x14ac:dyDescent="0.3">
      <c r="A6291" s="2">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s="3">
        <v>915.13599999999997</v>
      </c>
      <c r="S6291">
        <v>4</v>
      </c>
      <c r="T6291">
        <v>0.2</v>
      </c>
      <c r="U6291">
        <v>102.9528</v>
      </c>
      <c r="V6291">
        <f>DATEDIF(Superstore_Data[[#This Row],[Order Date]],Superstore_Data[[#This Row],[Ship Date]],"d")</f>
        <v>5</v>
      </c>
      <c r="W6291">
        <f t="shared" si="98"/>
        <v>1</v>
      </c>
    </row>
    <row r="6292" spans="1:23" x14ac:dyDescent="0.3">
      <c r="A6292" s="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s="3">
        <v>327.76</v>
      </c>
      <c r="S6292">
        <v>8</v>
      </c>
      <c r="T6292">
        <v>0</v>
      </c>
      <c r="U6292">
        <v>91.772800000000004</v>
      </c>
      <c r="V6292">
        <f>DATEDIF(Superstore_Data[[#This Row],[Order Date]],Superstore_Data[[#This Row],[Ship Date]],"d")</f>
        <v>5</v>
      </c>
      <c r="W6292">
        <f t="shared" si="98"/>
        <v>1</v>
      </c>
    </row>
    <row r="6293" spans="1:23" x14ac:dyDescent="0.3">
      <c r="A6293" s="2">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s="3">
        <v>701.96</v>
      </c>
      <c r="S6293">
        <v>2</v>
      </c>
      <c r="T6293">
        <v>0</v>
      </c>
      <c r="U6293">
        <v>168.47040000000001</v>
      </c>
      <c r="V6293">
        <f>DATEDIF(Superstore_Data[[#This Row],[Order Date]],Superstore_Data[[#This Row],[Ship Date]],"d")</f>
        <v>3</v>
      </c>
      <c r="W6293">
        <f t="shared" si="98"/>
        <v>1</v>
      </c>
    </row>
    <row r="6294" spans="1:23" x14ac:dyDescent="0.3">
      <c r="A6294" s="2">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s="3">
        <v>88.775999999999996</v>
      </c>
      <c r="S6294">
        <v>3</v>
      </c>
      <c r="T6294">
        <v>0.2</v>
      </c>
      <c r="U6294">
        <v>7.7679</v>
      </c>
      <c r="V6294">
        <f>DATEDIF(Superstore_Data[[#This Row],[Order Date]],Superstore_Data[[#This Row],[Ship Date]],"d")</f>
        <v>4</v>
      </c>
      <c r="W6294">
        <f t="shared" si="98"/>
        <v>1</v>
      </c>
    </row>
    <row r="6295" spans="1:23" x14ac:dyDescent="0.3">
      <c r="A6295" s="2">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s="3">
        <v>64.14</v>
      </c>
      <c r="S6295">
        <v>3</v>
      </c>
      <c r="T6295">
        <v>0</v>
      </c>
      <c r="U6295">
        <v>16.676400000000001</v>
      </c>
      <c r="V6295">
        <f>DATEDIF(Superstore_Data[[#This Row],[Order Date]],Superstore_Data[[#This Row],[Ship Date]],"d")</f>
        <v>4</v>
      </c>
      <c r="W6295">
        <f t="shared" si="98"/>
        <v>1</v>
      </c>
    </row>
    <row r="6296" spans="1:23" x14ac:dyDescent="0.3">
      <c r="A6296" s="2">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3">
        <v>33.552</v>
      </c>
      <c r="S6296">
        <v>1</v>
      </c>
      <c r="T6296">
        <v>0.2</v>
      </c>
      <c r="U6296">
        <v>12.582000000000001</v>
      </c>
      <c r="V6296">
        <f>DATEDIF(Superstore_Data[[#This Row],[Order Date]],Superstore_Data[[#This Row],[Ship Date]],"d")</f>
        <v>3</v>
      </c>
      <c r="W6296">
        <f t="shared" si="98"/>
        <v>1</v>
      </c>
    </row>
    <row r="6297" spans="1:23" x14ac:dyDescent="0.3">
      <c r="A6297" s="2">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s="3">
        <v>1737.18</v>
      </c>
      <c r="S6297">
        <v>6</v>
      </c>
      <c r="T6297">
        <v>0</v>
      </c>
      <c r="U6297">
        <v>503.78219999999999</v>
      </c>
      <c r="V6297">
        <f>DATEDIF(Superstore_Data[[#This Row],[Order Date]],Superstore_Data[[#This Row],[Ship Date]],"d")</f>
        <v>4</v>
      </c>
      <c r="W6297">
        <f t="shared" si="98"/>
        <v>1</v>
      </c>
    </row>
    <row r="6298" spans="1:23" x14ac:dyDescent="0.3">
      <c r="A6298" s="2">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s="3">
        <v>704.25</v>
      </c>
      <c r="S6298">
        <v>5</v>
      </c>
      <c r="T6298">
        <v>0</v>
      </c>
      <c r="U6298">
        <v>84.51</v>
      </c>
      <c r="V6298">
        <f>DATEDIF(Superstore_Data[[#This Row],[Order Date]],Superstore_Data[[#This Row],[Ship Date]],"d")</f>
        <v>4</v>
      </c>
      <c r="W6298">
        <f t="shared" si="98"/>
        <v>1</v>
      </c>
    </row>
    <row r="6299" spans="1:23" x14ac:dyDescent="0.3">
      <c r="A6299" s="2">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s="3">
        <v>141.76</v>
      </c>
      <c r="S6299">
        <v>4</v>
      </c>
      <c r="T6299">
        <v>0</v>
      </c>
      <c r="U6299">
        <v>66.627200000000002</v>
      </c>
      <c r="V6299">
        <f>DATEDIF(Superstore_Data[[#This Row],[Order Date]],Superstore_Data[[#This Row],[Ship Date]],"d")</f>
        <v>4</v>
      </c>
      <c r="W6299">
        <f t="shared" si="98"/>
        <v>1</v>
      </c>
    </row>
    <row r="6300" spans="1:23" x14ac:dyDescent="0.3">
      <c r="A6300" s="2">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s="3">
        <v>36.36</v>
      </c>
      <c r="S6300">
        <v>3</v>
      </c>
      <c r="T6300">
        <v>0.2</v>
      </c>
      <c r="U6300">
        <v>12.2715</v>
      </c>
      <c r="V6300">
        <f>DATEDIF(Superstore_Data[[#This Row],[Order Date]],Superstore_Data[[#This Row],[Ship Date]],"d")</f>
        <v>5</v>
      </c>
      <c r="W6300">
        <f t="shared" si="98"/>
        <v>1</v>
      </c>
    </row>
    <row r="6301" spans="1:23" x14ac:dyDescent="0.3">
      <c r="A6301" s="2">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s="3">
        <v>25.83</v>
      </c>
      <c r="S6301">
        <v>3</v>
      </c>
      <c r="T6301">
        <v>0</v>
      </c>
      <c r="U6301">
        <v>9.5571000000000002</v>
      </c>
      <c r="V6301">
        <f>DATEDIF(Superstore_Data[[#This Row],[Order Date]],Superstore_Data[[#This Row],[Ship Date]],"d")</f>
        <v>3</v>
      </c>
      <c r="W6301">
        <f t="shared" si="98"/>
        <v>1</v>
      </c>
    </row>
    <row r="6302" spans="1:23" x14ac:dyDescent="0.3">
      <c r="A6302" s="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s="3">
        <v>24.588000000000001</v>
      </c>
      <c r="S6302">
        <v>3</v>
      </c>
      <c r="T6302">
        <v>0.8</v>
      </c>
      <c r="U6302">
        <v>-38.111400000000003</v>
      </c>
      <c r="V6302">
        <f>DATEDIF(Superstore_Data[[#This Row],[Order Date]],Superstore_Data[[#This Row],[Ship Date]],"d")</f>
        <v>6</v>
      </c>
      <c r="W6302">
        <f t="shared" si="98"/>
        <v>1</v>
      </c>
    </row>
    <row r="6303" spans="1:23" x14ac:dyDescent="0.3">
      <c r="A6303" s="2">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s="3">
        <v>13.984</v>
      </c>
      <c r="S6303">
        <v>2</v>
      </c>
      <c r="T6303">
        <v>0.2</v>
      </c>
      <c r="U6303">
        <v>4.7195999999999998</v>
      </c>
      <c r="V6303">
        <f>DATEDIF(Superstore_Data[[#This Row],[Order Date]],Superstore_Data[[#This Row],[Ship Date]],"d")</f>
        <v>6</v>
      </c>
      <c r="W6303">
        <f t="shared" si="98"/>
        <v>1</v>
      </c>
    </row>
    <row r="6304" spans="1:23" x14ac:dyDescent="0.3">
      <c r="A6304" s="2">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s="3">
        <v>195.96</v>
      </c>
      <c r="S6304">
        <v>5</v>
      </c>
      <c r="T6304">
        <v>0.2</v>
      </c>
      <c r="U6304">
        <v>19.596</v>
      </c>
      <c r="V6304">
        <f>DATEDIF(Superstore_Data[[#This Row],[Order Date]],Superstore_Data[[#This Row],[Ship Date]],"d")</f>
        <v>4</v>
      </c>
      <c r="W6304">
        <f t="shared" si="98"/>
        <v>1</v>
      </c>
    </row>
    <row r="6305" spans="1:23" x14ac:dyDescent="0.3">
      <c r="A6305" s="2">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s="3">
        <v>74.352000000000004</v>
      </c>
      <c r="S6305">
        <v>3</v>
      </c>
      <c r="T6305">
        <v>0.2</v>
      </c>
      <c r="U6305">
        <v>23.234999999999999</v>
      </c>
      <c r="V6305">
        <f>DATEDIF(Superstore_Data[[#This Row],[Order Date]],Superstore_Data[[#This Row],[Ship Date]],"d")</f>
        <v>2</v>
      </c>
      <c r="W6305">
        <f t="shared" si="98"/>
        <v>1</v>
      </c>
    </row>
    <row r="6306" spans="1:23" x14ac:dyDescent="0.3">
      <c r="A6306" s="2">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3">
        <v>6.68</v>
      </c>
      <c r="S6306">
        <v>1</v>
      </c>
      <c r="T6306">
        <v>0</v>
      </c>
      <c r="U6306">
        <v>3.2063999999999999</v>
      </c>
      <c r="V6306">
        <f>DATEDIF(Superstore_Data[[#This Row],[Order Date]],Superstore_Data[[#This Row],[Ship Date]],"d")</f>
        <v>0</v>
      </c>
      <c r="W6306">
        <f t="shared" si="98"/>
        <v>1</v>
      </c>
    </row>
    <row r="6307" spans="1:23" x14ac:dyDescent="0.3">
      <c r="A6307" s="2">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s="3">
        <v>17.584</v>
      </c>
      <c r="S6307">
        <v>7</v>
      </c>
      <c r="T6307">
        <v>0.2</v>
      </c>
      <c r="U6307">
        <v>-4.1761999999999997</v>
      </c>
      <c r="V6307">
        <f>DATEDIF(Superstore_Data[[#This Row],[Order Date]],Superstore_Data[[#This Row],[Ship Date]],"d")</f>
        <v>2</v>
      </c>
      <c r="W6307">
        <f t="shared" si="98"/>
        <v>1</v>
      </c>
    </row>
    <row r="6308" spans="1:23" x14ac:dyDescent="0.3">
      <c r="A6308" s="2">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s="3">
        <v>104.78400000000001</v>
      </c>
      <c r="S6308">
        <v>1</v>
      </c>
      <c r="T6308">
        <v>0.2</v>
      </c>
      <c r="U6308">
        <v>-14.4078</v>
      </c>
      <c r="V6308">
        <f>DATEDIF(Superstore_Data[[#This Row],[Order Date]],Superstore_Data[[#This Row],[Ship Date]],"d")</f>
        <v>2</v>
      </c>
      <c r="W6308">
        <f t="shared" si="98"/>
        <v>1</v>
      </c>
    </row>
    <row r="6309" spans="1:23" x14ac:dyDescent="0.3">
      <c r="A6309" s="2">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s="3">
        <v>47.951999999999998</v>
      </c>
      <c r="S6309">
        <v>3</v>
      </c>
      <c r="T6309">
        <v>0.2</v>
      </c>
      <c r="U6309">
        <v>16.783200000000001</v>
      </c>
      <c r="V6309">
        <f>DATEDIF(Superstore_Data[[#This Row],[Order Date]],Superstore_Data[[#This Row],[Ship Date]],"d")</f>
        <v>2</v>
      </c>
      <c r="W6309">
        <f t="shared" si="98"/>
        <v>1</v>
      </c>
    </row>
    <row r="6310" spans="1:23" x14ac:dyDescent="0.3">
      <c r="A6310" s="2">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s="3">
        <v>650.35199999999998</v>
      </c>
      <c r="S6310">
        <v>3</v>
      </c>
      <c r="T6310">
        <v>0.2</v>
      </c>
      <c r="U6310">
        <v>-97.552800000000005</v>
      </c>
      <c r="V6310">
        <f>DATEDIF(Superstore_Data[[#This Row],[Order Date]],Superstore_Data[[#This Row],[Ship Date]],"d")</f>
        <v>2</v>
      </c>
      <c r="W6310">
        <f t="shared" si="98"/>
        <v>1</v>
      </c>
    </row>
    <row r="6311" spans="1:23" x14ac:dyDescent="0.3">
      <c r="A6311" s="2">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s="3">
        <v>629.18399999999997</v>
      </c>
      <c r="S6311">
        <v>8</v>
      </c>
      <c r="T6311">
        <v>0.2</v>
      </c>
      <c r="U6311">
        <v>228.07919999999999</v>
      </c>
      <c r="V6311">
        <f>DATEDIF(Superstore_Data[[#This Row],[Order Date]],Superstore_Data[[#This Row],[Ship Date]],"d")</f>
        <v>2</v>
      </c>
      <c r="W6311">
        <f t="shared" si="98"/>
        <v>1</v>
      </c>
    </row>
    <row r="6312" spans="1:23" x14ac:dyDescent="0.3">
      <c r="A6312" s="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s="3">
        <v>15.176</v>
      </c>
      <c r="S6312">
        <v>1</v>
      </c>
      <c r="T6312">
        <v>0.2</v>
      </c>
      <c r="U6312">
        <v>5.3116000000000003</v>
      </c>
      <c r="V6312">
        <f>DATEDIF(Superstore_Data[[#This Row],[Order Date]],Superstore_Data[[#This Row],[Ship Date]],"d")</f>
        <v>2</v>
      </c>
      <c r="W6312">
        <f t="shared" si="98"/>
        <v>1</v>
      </c>
    </row>
    <row r="6313" spans="1:23" x14ac:dyDescent="0.3">
      <c r="A6313" s="2">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s="3">
        <v>127.95</v>
      </c>
      <c r="S6313">
        <v>3</v>
      </c>
      <c r="T6313">
        <v>0</v>
      </c>
      <c r="U6313">
        <v>21.7515</v>
      </c>
      <c r="V6313">
        <f>DATEDIF(Superstore_Data[[#This Row],[Order Date]],Superstore_Data[[#This Row],[Ship Date]],"d")</f>
        <v>5</v>
      </c>
      <c r="W6313">
        <f t="shared" si="98"/>
        <v>1</v>
      </c>
    </row>
    <row r="6314" spans="1:23" x14ac:dyDescent="0.3">
      <c r="A6314" s="2">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s="3">
        <v>579.51</v>
      </c>
      <c r="S6314">
        <v>3</v>
      </c>
      <c r="T6314">
        <v>0</v>
      </c>
      <c r="U6314">
        <v>81.131399999999999</v>
      </c>
      <c r="V6314">
        <f>DATEDIF(Superstore_Data[[#This Row],[Order Date]],Superstore_Data[[#This Row],[Ship Date]],"d")</f>
        <v>5</v>
      </c>
      <c r="W6314">
        <f t="shared" si="98"/>
        <v>1</v>
      </c>
    </row>
    <row r="6315" spans="1:23" x14ac:dyDescent="0.3">
      <c r="A6315" s="2">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s="3">
        <v>14.99</v>
      </c>
      <c r="S6315">
        <v>1</v>
      </c>
      <c r="T6315">
        <v>0</v>
      </c>
      <c r="U6315">
        <v>7.3451000000000004</v>
      </c>
      <c r="V6315">
        <f>DATEDIF(Superstore_Data[[#This Row],[Order Date]],Superstore_Data[[#This Row],[Ship Date]],"d")</f>
        <v>5</v>
      </c>
      <c r="W6315">
        <f t="shared" si="98"/>
        <v>1</v>
      </c>
    </row>
    <row r="6316" spans="1:23" x14ac:dyDescent="0.3">
      <c r="A6316" s="2">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s="3">
        <v>151.91999999999999</v>
      </c>
      <c r="S6316">
        <v>4</v>
      </c>
      <c r="T6316">
        <v>0</v>
      </c>
      <c r="U6316">
        <v>45.576000000000001</v>
      </c>
      <c r="V6316">
        <f>DATEDIF(Superstore_Data[[#This Row],[Order Date]],Superstore_Data[[#This Row],[Ship Date]],"d")</f>
        <v>5</v>
      </c>
      <c r="W6316">
        <f t="shared" si="98"/>
        <v>1</v>
      </c>
    </row>
    <row r="6317" spans="1:23" x14ac:dyDescent="0.3">
      <c r="A6317" s="2">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s="3">
        <v>196.62</v>
      </c>
      <c r="S6317">
        <v>2</v>
      </c>
      <c r="T6317">
        <v>0</v>
      </c>
      <c r="U6317">
        <v>96.343800000000002</v>
      </c>
      <c r="V6317">
        <f>DATEDIF(Superstore_Data[[#This Row],[Order Date]],Superstore_Data[[#This Row],[Ship Date]],"d")</f>
        <v>5</v>
      </c>
      <c r="W6317">
        <f t="shared" si="98"/>
        <v>1</v>
      </c>
    </row>
    <row r="6318" spans="1:23" x14ac:dyDescent="0.3">
      <c r="A6318" s="2">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s="3">
        <v>144.12</v>
      </c>
      <c r="S6318">
        <v>3</v>
      </c>
      <c r="T6318">
        <v>0</v>
      </c>
      <c r="U6318">
        <v>69.177599999999998</v>
      </c>
      <c r="V6318">
        <f>DATEDIF(Superstore_Data[[#This Row],[Order Date]],Superstore_Data[[#This Row],[Ship Date]],"d")</f>
        <v>5</v>
      </c>
      <c r="W6318">
        <f t="shared" si="98"/>
        <v>1</v>
      </c>
    </row>
    <row r="6319" spans="1:23" x14ac:dyDescent="0.3">
      <c r="A6319" s="2">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s="3">
        <v>15.96</v>
      </c>
      <c r="S6319">
        <v>2</v>
      </c>
      <c r="T6319">
        <v>0</v>
      </c>
      <c r="U6319">
        <v>7.98</v>
      </c>
      <c r="V6319">
        <f>DATEDIF(Superstore_Data[[#This Row],[Order Date]],Superstore_Data[[#This Row],[Ship Date]],"d")</f>
        <v>5</v>
      </c>
      <c r="W6319">
        <f t="shared" si="98"/>
        <v>1</v>
      </c>
    </row>
    <row r="6320" spans="1:23" x14ac:dyDescent="0.3">
      <c r="A6320" s="2">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s="3">
        <v>39.96</v>
      </c>
      <c r="S6320">
        <v>5</v>
      </c>
      <c r="T6320">
        <v>0.2</v>
      </c>
      <c r="U6320">
        <v>3.4965000000000002</v>
      </c>
      <c r="V6320">
        <f>DATEDIF(Superstore_Data[[#This Row],[Order Date]],Superstore_Data[[#This Row],[Ship Date]],"d")</f>
        <v>4</v>
      </c>
      <c r="W6320">
        <f t="shared" si="98"/>
        <v>1</v>
      </c>
    </row>
    <row r="6321" spans="1:23" x14ac:dyDescent="0.3">
      <c r="A6321" s="2">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s="3">
        <v>34.08</v>
      </c>
      <c r="S6321">
        <v>6</v>
      </c>
      <c r="T6321">
        <v>0</v>
      </c>
      <c r="U6321">
        <v>15.336</v>
      </c>
      <c r="V6321">
        <f>DATEDIF(Superstore_Data[[#This Row],[Order Date]],Superstore_Data[[#This Row],[Ship Date]],"d")</f>
        <v>4</v>
      </c>
      <c r="W6321">
        <f t="shared" si="98"/>
        <v>1</v>
      </c>
    </row>
    <row r="6322" spans="1:23" x14ac:dyDescent="0.3">
      <c r="A6322" s="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s="3">
        <v>10.368</v>
      </c>
      <c r="S6322">
        <v>2</v>
      </c>
      <c r="T6322">
        <v>0.2</v>
      </c>
      <c r="U6322">
        <v>3.6288</v>
      </c>
      <c r="V6322">
        <f>DATEDIF(Superstore_Data[[#This Row],[Order Date]],Superstore_Data[[#This Row],[Ship Date]],"d")</f>
        <v>4</v>
      </c>
      <c r="W6322">
        <f t="shared" si="98"/>
        <v>1</v>
      </c>
    </row>
    <row r="6323" spans="1:23" x14ac:dyDescent="0.3">
      <c r="A6323" s="2">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3">
        <v>7.7519999999999998</v>
      </c>
      <c r="S6323">
        <v>3</v>
      </c>
      <c r="T6323">
        <v>0.2</v>
      </c>
      <c r="U6323">
        <v>2.8100999999999998</v>
      </c>
      <c r="V6323">
        <f>DATEDIF(Superstore_Data[[#This Row],[Order Date]],Superstore_Data[[#This Row],[Ship Date]],"d")</f>
        <v>4</v>
      </c>
      <c r="W6323">
        <f t="shared" si="98"/>
        <v>1</v>
      </c>
    </row>
    <row r="6324" spans="1:23" x14ac:dyDescent="0.3">
      <c r="A6324" s="2">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s="3">
        <v>15.28</v>
      </c>
      <c r="S6324">
        <v>2</v>
      </c>
      <c r="T6324">
        <v>0</v>
      </c>
      <c r="U6324">
        <v>7.4871999999999996</v>
      </c>
      <c r="V6324">
        <f>DATEDIF(Superstore_Data[[#This Row],[Order Date]],Superstore_Data[[#This Row],[Ship Date]],"d")</f>
        <v>4</v>
      </c>
      <c r="W6324">
        <f t="shared" si="98"/>
        <v>1</v>
      </c>
    </row>
    <row r="6325" spans="1:23" x14ac:dyDescent="0.3">
      <c r="A6325" s="2">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s="3">
        <v>65.97</v>
      </c>
      <c r="S6325">
        <v>3</v>
      </c>
      <c r="T6325">
        <v>0</v>
      </c>
      <c r="U6325">
        <v>31.0059</v>
      </c>
      <c r="V6325">
        <f>DATEDIF(Superstore_Data[[#This Row],[Order Date]],Superstore_Data[[#This Row],[Ship Date]],"d")</f>
        <v>6</v>
      </c>
      <c r="W6325">
        <f t="shared" si="98"/>
        <v>1</v>
      </c>
    </row>
    <row r="6326" spans="1:23" x14ac:dyDescent="0.3">
      <c r="A6326" s="2">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s="3">
        <v>33.4</v>
      </c>
      <c r="S6326">
        <v>5</v>
      </c>
      <c r="T6326">
        <v>0</v>
      </c>
      <c r="U6326">
        <v>16.032</v>
      </c>
      <c r="V6326">
        <f>DATEDIF(Superstore_Data[[#This Row],[Order Date]],Superstore_Data[[#This Row],[Ship Date]],"d")</f>
        <v>4</v>
      </c>
      <c r="W6326">
        <f t="shared" si="98"/>
        <v>1</v>
      </c>
    </row>
    <row r="6327" spans="1:23" x14ac:dyDescent="0.3">
      <c r="A6327" s="2">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s="3">
        <v>210.84</v>
      </c>
      <c r="S6327">
        <v>4</v>
      </c>
      <c r="T6327">
        <v>0</v>
      </c>
      <c r="U6327">
        <v>103.3116</v>
      </c>
      <c r="V6327">
        <f>DATEDIF(Superstore_Data[[#This Row],[Order Date]],Superstore_Data[[#This Row],[Ship Date]],"d")</f>
        <v>4</v>
      </c>
      <c r="W6327">
        <f t="shared" si="98"/>
        <v>1</v>
      </c>
    </row>
    <row r="6328" spans="1:23" x14ac:dyDescent="0.3">
      <c r="A6328" s="2">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s="3">
        <v>13.98</v>
      </c>
      <c r="S6328">
        <v>1</v>
      </c>
      <c r="T6328">
        <v>0</v>
      </c>
      <c r="U6328">
        <v>4.0541999999999998</v>
      </c>
      <c r="V6328">
        <f>DATEDIF(Superstore_Data[[#This Row],[Order Date]],Superstore_Data[[#This Row],[Ship Date]],"d")</f>
        <v>6</v>
      </c>
      <c r="W6328">
        <f t="shared" si="98"/>
        <v>1</v>
      </c>
    </row>
    <row r="6329" spans="1:23" x14ac:dyDescent="0.3">
      <c r="A6329" s="2">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s="3">
        <v>272.94</v>
      </c>
      <c r="S6329">
        <v>3</v>
      </c>
      <c r="T6329">
        <v>0</v>
      </c>
      <c r="U6329">
        <v>30.023399999999999</v>
      </c>
      <c r="V6329">
        <f>DATEDIF(Superstore_Data[[#This Row],[Order Date]],Superstore_Data[[#This Row],[Ship Date]],"d")</f>
        <v>6</v>
      </c>
      <c r="W6329">
        <f t="shared" si="98"/>
        <v>1</v>
      </c>
    </row>
    <row r="6330" spans="1:23" x14ac:dyDescent="0.3">
      <c r="A6330" s="2">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s="3">
        <v>19.05</v>
      </c>
      <c r="S6330">
        <v>5</v>
      </c>
      <c r="T6330">
        <v>0</v>
      </c>
      <c r="U6330">
        <v>8.9535</v>
      </c>
      <c r="V6330">
        <f>DATEDIF(Superstore_Data[[#This Row],[Order Date]],Superstore_Data[[#This Row],[Ship Date]],"d")</f>
        <v>6</v>
      </c>
      <c r="W6330">
        <f t="shared" si="98"/>
        <v>1</v>
      </c>
    </row>
    <row r="6331" spans="1:23" x14ac:dyDescent="0.3">
      <c r="A6331" s="2">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s="3">
        <v>247.71600000000001</v>
      </c>
      <c r="S6331">
        <v>4</v>
      </c>
      <c r="T6331">
        <v>0.1</v>
      </c>
      <c r="U6331">
        <v>93.581599999999995</v>
      </c>
      <c r="V6331">
        <f>DATEDIF(Superstore_Data[[#This Row],[Order Date]],Superstore_Data[[#This Row],[Ship Date]],"d")</f>
        <v>6</v>
      </c>
      <c r="W6331">
        <f t="shared" si="98"/>
        <v>1</v>
      </c>
    </row>
    <row r="6332" spans="1:23" x14ac:dyDescent="0.3">
      <c r="A6332" s="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s="3">
        <v>66.58</v>
      </c>
      <c r="S6332">
        <v>2</v>
      </c>
      <c r="T6332">
        <v>0</v>
      </c>
      <c r="U6332">
        <v>15.979200000000001</v>
      </c>
      <c r="V6332">
        <f>DATEDIF(Superstore_Data[[#This Row],[Order Date]],Superstore_Data[[#This Row],[Ship Date]],"d")</f>
        <v>6</v>
      </c>
      <c r="W6332">
        <f t="shared" si="98"/>
        <v>1</v>
      </c>
    </row>
    <row r="6333" spans="1:23" x14ac:dyDescent="0.3">
      <c r="A6333" s="2">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s="3">
        <v>43.92</v>
      </c>
      <c r="S6333">
        <v>3</v>
      </c>
      <c r="T6333">
        <v>0</v>
      </c>
      <c r="U6333">
        <v>12.736800000000001</v>
      </c>
      <c r="V6333">
        <f>DATEDIF(Superstore_Data[[#This Row],[Order Date]],Superstore_Data[[#This Row],[Ship Date]],"d")</f>
        <v>6</v>
      </c>
      <c r="W6333">
        <f t="shared" si="98"/>
        <v>1</v>
      </c>
    </row>
    <row r="6334" spans="1:23" x14ac:dyDescent="0.3">
      <c r="A6334" s="2">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s="3">
        <v>14.73</v>
      </c>
      <c r="S6334">
        <v>3</v>
      </c>
      <c r="T6334">
        <v>0</v>
      </c>
      <c r="U6334">
        <v>4.8609</v>
      </c>
      <c r="V6334">
        <f>DATEDIF(Superstore_Data[[#This Row],[Order Date]],Superstore_Data[[#This Row],[Ship Date]],"d")</f>
        <v>6</v>
      </c>
      <c r="W6334">
        <f t="shared" si="98"/>
        <v>1</v>
      </c>
    </row>
    <row r="6335" spans="1:23" x14ac:dyDescent="0.3">
      <c r="A6335" s="2">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s="3">
        <v>29.7</v>
      </c>
      <c r="S6335">
        <v>5</v>
      </c>
      <c r="T6335">
        <v>0</v>
      </c>
      <c r="U6335">
        <v>13.365</v>
      </c>
      <c r="V6335">
        <f>DATEDIF(Superstore_Data[[#This Row],[Order Date]],Superstore_Data[[#This Row],[Ship Date]],"d")</f>
        <v>6</v>
      </c>
      <c r="W6335">
        <f t="shared" si="98"/>
        <v>1</v>
      </c>
    </row>
    <row r="6336" spans="1:23" x14ac:dyDescent="0.3">
      <c r="A6336" s="2">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s="3">
        <v>49.12</v>
      </c>
      <c r="S6336">
        <v>4</v>
      </c>
      <c r="T6336">
        <v>0</v>
      </c>
      <c r="U6336">
        <v>23.086400000000001</v>
      </c>
      <c r="V6336">
        <f>DATEDIF(Superstore_Data[[#This Row],[Order Date]],Superstore_Data[[#This Row],[Ship Date]],"d")</f>
        <v>4</v>
      </c>
      <c r="W6336">
        <f t="shared" si="98"/>
        <v>1</v>
      </c>
    </row>
    <row r="6337" spans="1:23" x14ac:dyDescent="0.3">
      <c r="A6337" s="2">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s="3">
        <v>18.28</v>
      </c>
      <c r="S6337">
        <v>5</v>
      </c>
      <c r="T6337">
        <v>0.2</v>
      </c>
      <c r="U6337">
        <v>6.3979999999999997</v>
      </c>
      <c r="V6337">
        <f>DATEDIF(Superstore_Data[[#This Row],[Order Date]],Superstore_Data[[#This Row],[Ship Date]],"d")</f>
        <v>4</v>
      </c>
      <c r="W6337">
        <f t="shared" si="98"/>
        <v>1</v>
      </c>
    </row>
    <row r="6338" spans="1:23" x14ac:dyDescent="0.3">
      <c r="A6338" s="2">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s="3">
        <v>47.04</v>
      </c>
      <c r="S6338">
        <v>4</v>
      </c>
      <c r="T6338">
        <v>0</v>
      </c>
      <c r="U6338">
        <v>15.993600000000001</v>
      </c>
      <c r="V6338">
        <f>DATEDIF(Superstore_Data[[#This Row],[Order Date]],Superstore_Data[[#This Row],[Ship Date]],"d")</f>
        <v>7</v>
      </c>
      <c r="W6338">
        <f t="shared" ref="W6338:W6401" si="99">COUNTIF($A:$A,A6338)</f>
        <v>1</v>
      </c>
    </row>
    <row r="6339" spans="1:23" x14ac:dyDescent="0.3">
      <c r="A6339" s="2">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s="3">
        <v>339.96</v>
      </c>
      <c r="S6339">
        <v>5</v>
      </c>
      <c r="T6339">
        <v>0.2</v>
      </c>
      <c r="U6339">
        <v>42.494999999999997</v>
      </c>
      <c r="V6339">
        <f>DATEDIF(Superstore_Data[[#This Row],[Order Date]],Superstore_Data[[#This Row],[Ship Date]],"d")</f>
        <v>7</v>
      </c>
      <c r="W6339">
        <f t="shared" si="99"/>
        <v>1</v>
      </c>
    </row>
    <row r="6340" spans="1:23" x14ac:dyDescent="0.3">
      <c r="A6340" s="2">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s="3">
        <v>87.8</v>
      </c>
      <c r="S6340">
        <v>4</v>
      </c>
      <c r="T6340">
        <v>0</v>
      </c>
      <c r="U6340">
        <v>43.9</v>
      </c>
      <c r="V6340">
        <f>DATEDIF(Superstore_Data[[#This Row],[Order Date]],Superstore_Data[[#This Row],[Ship Date]],"d")</f>
        <v>4</v>
      </c>
      <c r="W6340">
        <f t="shared" si="99"/>
        <v>1</v>
      </c>
    </row>
    <row r="6341" spans="1:23" x14ac:dyDescent="0.3">
      <c r="A6341" s="2">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s="3">
        <v>221.38200000000001</v>
      </c>
      <c r="S6341">
        <v>2</v>
      </c>
      <c r="T6341">
        <v>0.1</v>
      </c>
      <c r="U6341">
        <v>2.4598</v>
      </c>
      <c r="V6341">
        <f>DATEDIF(Superstore_Data[[#This Row],[Order Date]],Superstore_Data[[#This Row],[Ship Date]],"d")</f>
        <v>4</v>
      </c>
      <c r="W6341">
        <f t="shared" si="99"/>
        <v>1</v>
      </c>
    </row>
    <row r="6342" spans="1:23" x14ac:dyDescent="0.3">
      <c r="A6342" s="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s="3">
        <v>5199.96</v>
      </c>
      <c r="S6342">
        <v>4</v>
      </c>
      <c r="T6342">
        <v>0</v>
      </c>
      <c r="U6342">
        <v>1351.9896000000001</v>
      </c>
      <c r="V6342">
        <f>DATEDIF(Superstore_Data[[#This Row],[Order Date]],Superstore_Data[[#This Row],[Ship Date]],"d")</f>
        <v>4</v>
      </c>
      <c r="W6342">
        <f t="shared" si="99"/>
        <v>1</v>
      </c>
    </row>
    <row r="6343" spans="1:23" x14ac:dyDescent="0.3">
      <c r="A6343" s="2">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s="3">
        <v>156.512</v>
      </c>
      <c r="S6343">
        <v>4</v>
      </c>
      <c r="T6343">
        <v>0.2</v>
      </c>
      <c r="U6343">
        <v>-35.215200000000003</v>
      </c>
      <c r="V6343">
        <f>DATEDIF(Superstore_Data[[#This Row],[Order Date]],Superstore_Data[[#This Row],[Ship Date]],"d")</f>
        <v>2</v>
      </c>
      <c r="W6343">
        <f t="shared" si="99"/>
        <v>1</v>
      </c>
    </row>
    <row r="6344" spans="1:23" x14ac:dyDescent="0.3">
      <c r="A6344" s="2">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s="3">
        <v>119.85</v>
      </c>
      <c r="S6344">
        <v>3</v>
      </c>
      <c r="T6344">
        <v>0</v>
      </c>
      <c r="U6344">
        <v>52.734000000000002</v>
      </c>
      <c r="V6344">
        <f>DATEDIF(Superstore_Data[[#This Row],[Order Date]],Superstore_Data[[#This Row],[Ship Date]],"d")</f>
        <v>3</v>
      </c>
      <c r="W6344">
        <f t="shared" si="99"/>
        <v>1</v>
      </c>
    </row>
    <row r="6345" spans="1:23" x14ac:dyDescent="0.3">
      <c r="A6345" s="2">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s="3">
        <v>30.44</v>
      </c>
      <c r="S6345">
        <v>2</v>
      </c>
      <c r="T6345">
        <v>0</v>
      </c>
      <c r="U6345">
        <v>14.9156</v>
      </c>
      <c r="V6345">
        <f>DATEDIF(Superstore_Data[[#This Row],[Order Date]],Superstore_Data[[#This Row],[Ship Date]],"d")</f>
        <v>3</v>
      </c>
      <c r="W6345">
        <f t="shared" si="99"/>
        <v>1</v>
      </c>
    </row>
    <row r="6346" spans="1:23" x14ac:dyDescent="0.3">
      <c r="A6346" s="2">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s="3">
        <v>69.28</v>
      </c>
      <c r="S6346">
        <v>2</v>
      </c>
      <c r="T6346">
        <v>0</v>
      </c>
      <c r="U6346">
        <v>33.254399999999997</v>
      </c>
      <c r="V6346">
        <f>DATEDIF(Superstore_Data[[#This Row],[Order Date]],Superstore_Data[[#This Row],[Ship Date]],"d")</f>
        <v>3</v>
      </c>
      <c r="W6346">
        <f t="shared" si="99"/>
        <v>1</v>
      </c>
    </row>
    <row r="6347" spans="1:23" x14ac:dyDescent="0.3">
      <c r="A6347" s="2">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s="3">
        <v>587.97</v>
      </c>
      <c r="S6347">
        <v>3</v>
      </c>
      <c r="T6347">
        <v>0</v>
      </c>
      <c r="U6347">
        <v>170.51130000000001</v>
      </c>
      <c r="V6347">
        <f>DATEDIF(Superstore_Data[[#This Row],[Order Date]],Superstore_Data[[#This Row],[Ship Date]],"d")</f>
        <v>3</v>
      </c>
      <c r="W6347">
        <f t="shared" si="99"/>
        <v>1</v>
      </c>
    </row>
    <row r="6348" spans="1:23" x14ac:dyDescent="0.3">
      <c r="A6348" s="2">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3">
        <v>24.55</v>
      </c>
      <c r="S6348">
        <v>5</v>
      </c>
      <c r="T6348">
        <v>0</v>
      </c>
      <c r="U6348">
        <v>12.029500000000001</v>
      </c>
      <c r="V6348">
        <f>DATEDIF(Superstore_Data[[#This Row],[Order Date]],Superstore_Data[[#This Row],[Ship Date]],"d")</f>
        <v>0</v>
      </c>
      <c r="W6348">
        <f t="shared" si="99"/>
        <v>1</v>
      </c>
    </row>
    <row r="6349" spans="1:23" x14ac:dyDescent="0.3">
      <c r="A6349" s="2">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s="3">
        <v>12.176</v>
      </c>
      <c r="S6349">
        <v>1</v>
      </c>
      <c r="T6349">
        <v>0.2</v>
      </c>
      <c r="U6349">
        <v>4.4138000000000002</v>
      </c>
      <c r="V6349">
        <f>DATEDIF(Superstore_Data[[#This Row],[Order Date]],Superstore_Data[[#This Row],[Ship Date]],"d")</f>
        <v>5</v>
      </c>
      <c r="W6349">
        <f t="shared" si="99"/>
        <v>1</v>
      </c>
    </row>
    <row r="6350" spans="1:23" x14ac:dyDescent="0.3">
      <c r="A6350" s="2">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s="3">
        <v>37.32</v>
      </c>
      <c r="S6350">
        <v>3</v>
      </c>
      <c r="T6350">
        <v>0</v>
      </c>
      <c r="U6350">
        <v>10.4496</v>
      </c>
      <c r="V6350">
        <f>DATEDIF(Superstore_Data[[#This Row],[Order Date]],Superstore_Data[[#This Row],[Ship Date]],"d")</f>
        <v>5</v>
      </c>
      <c r="W6350">
        <f t="shared" si="99"/>
        <v>1</v>
      </c>
    </row>
    <row r="6351" spans="1:23" x14ac:dyDescent="0.3">
      <c r="A6351" s="2">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s="3">
        <v>35.06</v>
      </c>
      <c r="S6351">
        <v>2</v>
      </c>
      <c r="T6351">
        <v>0</v>
      </c>
      <c r="U6351">
        <v>10.518000000000001</v>
      </c>
      <c r="V6351">
        <f>DATEDIF(Superstore_Data[[#This Row],[Order Date]],Superstore_Data[[#This Row],[Ship Date]],"d")</f>
        <v>5</v>
      </c>
      <c r="W6351">
        <f t="shared" si="99"/>
        <v>1</v>
      </c>
    </row>
    <row r="6352" spans="1:23" x14ac:dyDescent="0.3">
      <c r="A6352" s="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s="3">
        <v>108.4</v>
      </c>
      <c r="S6352">
        <v>5</v>
      </c>
      <c r="T6352">
        <v>0.6</v>
      </c>
      <c r="U6352">
        <v>-105.69</v>
      </c>
      <c r="V6352">
        <f>DATEDIF(Superstore_Data[[#This Row],[Order Date]],Superstore_Data[[#This Row],[Ship Date]],"d")</f>
        <v>5</v>
      </c>
      <c r="W6352">
        <f t="shared" si="99"/>
        <v>1</v>
      </c>
    </row>
    <row r="6353" spans="1:23" x14ac:dyDescent="0.3">
      <c r="A6353" s="2">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s="3">
        <v>361.37599999999998</v>
      </c>
      <c r="S6353">
        <v>2</v>
      </c>
      <c r="T6353">
        <v>0.2</v>
      </c>
      <c r="U6353">
        <v>27.103200000000001</v>
      </c>
      <c r="V6353">
        <f>DATEDIF(Superstore_Data[[#This Row],[Order Date]],Superstore_Data[[#This Row],[Ship Date]],"d")</f>
        <v>5</v>
      </c>
      <c r="W6353">
        <f t="shared" si="99"/>
        <v>1</v>
      </c>
    </row>
    <row r="6354" spans="1:23" x14ac:dyDescent="0.3">
      <c r="A6354" s="2">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s="3">
        <v>2.4119999999999999</v>
      </c>
      <c r="S6354">
        <v>1</v>
      </c>
      <c r="T6354">
        <v>0.7</v>
      </c>
      <c r="U6354">
        <v>-2.0099999999999998</v>
      </c>
      <c r="V6354">
        <f>DATEDIF(Superstore_Data[[#This Row],[Order Date]],Superstore_Data[[#This Row],[Ship Date]],"d")</f>
        <v>6</v>
      </c>
      <c r="W6354">
        <f t="shared" si="99"/>
        <v>1</v>
      </c>
    </row>
    <row r="6355" spans="1:23" x14ac:dyDescent="0.3">
      <c r="A6355" s="2">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s="3">
        <v>8.39</v>
      </c>
      <c r="S6355">
        <v>1</v>
      </c>
      <c r="T6355">
        <v>0</v>
      </c>
      <c r="U6355">
        <v>2.0975000000000001</v>
      </c>
      <c r="V6355">
        <f>DATEDIF(Superstore_Data[[#This Row],[Order Date]],Superstore_Data[[#This Row],[Ship Date]],"d")</f>
        <v>6</v>
      </c>
      <c r="W6355">
        <f t="shared" si="99"/>
        <v>1</v>
      </c>
    </row>
    <row r="6356" spans="1:23" x14ac:dyDescent="0.3">
      <c r="A6356" s="2">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s="3">
        <v>337.98</v>
      </c>
      <c r="S6356">
        <v>2</v>
      </c>
      <c r="T6356">
        <v>0</v>
      </c>
      <c r="U6356">
        <v>101.39400000000001</v>
      </c>
      <c r="V6356">
        <f>DATEDIF(Superstore_Data[[#This Row],[Order Date]],Superstore_Data[[#This Row],[Ship Date]],"d")</f>
        <v>6</v>
      </c>
      <c r="W6356">
        <f t="shared" si="99"/>
        <v>1</v>
      </c>
    </row>
    <row r="6357" spans="1:23" x14ac:dyDescent="0.3">
      <c r="A6357" s="2">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s="3">
        <v>83.92</v>
      </c>
      <c r="S6357">
        <v>5</v>
      </c>
      <c r="T6357">
        <v>0.2</v>
      </c>
      <c r="U6357">
        <v>-13.637</v>
      </c>
      <c r="V6357">
        <f>DATEDIF(Superstore_Data[[#This Row],[Order Date]],Superstore_Data[[#This Row],[Ship Date]],"d")</f>
        <v>7</v>
      </c>
      <c r="W6357">
        <f t="shared" si="99"/>
        <v>1</v>
      </c>
    </row>
    <row r="6358" spans="1:23" x14ac:dyDescent="0.3">
      <c r="A6358" s="2">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s="3">
        <v>19.68</v>
      </c>
      <c r="S6358">
        <v>5</v>
      </c>
      <c r="T6358">
        <v>0.2</v>
      </c>
      <c r="U6358">
        <v>6.8879999999999999</v>
      </c>
      <c r="V6358">
        <f>DATEDIF(Superstore_Data[[#This Row],[Order Date]],Superstore_Data[[#This Row],[Ship Date]],"d")</f>
        <v>5</v>
      </c>
      <c r="W6358">
        <f t="shared" si="99"/>
        <v>1</v>
      </c>
    </row>
    <row r="6359" spans="1:23" x14ac:dyDescent="0.3">
      <c r="A6359" s="2">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s="3">
        <v>25.92</v>
      </c>
      <c r="S6359">
        <v>4</v>
      </c>
      <c r="T6359">
        <v>0</v>
      </c>
      <c r="U6359">
        <v>12.441599999999999</v>
      </c>
      <c r="V6359">
        <f>DATEDIF(Superstore_Data[[#This Row],[Order Date]],Superstore_Data[[#This Row],[Ship Date]],"d")</f>
        <v>5</v>
      </c>
      <c r="W6359">
        <f t="shared" si="99"/>
        <v>1</v>
      </c>
    </row>
    <row r="6360" spans="1:23" x14ac:dyDescent="0.3">
      <c r="A6360" s="2">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s="3">
        <v>6.48</v>
      </c>
      <c r="S6360">
        <v>1</v>
      </c>
      <c r="T6360">
        <v>0</v>
      </c>
      <c r="U6360">
        <v>3.1103999999999998</v>
      </c>
      <c r="V6360">
        <f>DATEDIF(Superstore_Data[[#This Row],[Order Date]],Superstore_Data[[#This Row],[Ship Date]],"d")</f>
        <v>5</v>
      </c>
      <c r="W6360">
        <f t="shared" si="99"/>
        <v>1</v>
      </c>
    </row>
    <row r="6361" spans="1:23" x14ac:dyDescent="0.3">
      <c r="A6361" s="2">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s="3">
        <v>86.352000000000004</v>
      </c>
      <c r="S6361">
        <v>6</v>
      </c>
      <c r="T6361">
        <v>0.2</v>
      </c>
      <c r="U6361">
        <v>8.6351999999999993</v>
      </c>
      <c r="V6361">
        <f>DATEDIF(Superstore_Data[[#This Row],[Order Date]],Superstore_Data[[#This Row],[Ship Date]],"d")</f>
        <v>5</v>
      </c>
      <c r="W6361">
        <f t="shared" si="99"/>
        <v>1</v>
      </c>
    </row>
    <row r="6362" spans="1:23" x14ac:dyDescent="0.3">
      <c r="A6362" s="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s="3">
        <v>56.3</v>
      </c>
      <c r="S6362">
        <v>2</v>
      </c>
      <c r="T6362">
        <v>0</v>
      </c>
      <c r="U6362">
        <v>15.763999999999999</v>
      </c>
      <c r="V6362">
        <f>DATEDIF(Superstore_Data[[#This Row],[Order Date]],Superstore_Data[[#This Row],[Ship Date]],"d")</f>
        <v>5</v>
      </c>
      <c r="W6362">
        <f t="shared" si="99"/>
        <v>1</v>
      </c>
    </row>
    <row r="6363" spans="1:23" x14ac:dyDescent="0.3">
      <c r="A6363" s="2">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s="3">
        <v>51.015999999999998</v>
      </c>
      <c r="S6363">
        <v>7</v>
      </c>
      <c r="T6363">
        <v>0.2</v>
      </c>
      <c r="U6363">
        <v>8.2901000000000007</v>
      </c>
      <c r="V6363">
        <f>DATEDIF(Superstore_Data[[#This Row],[Order Date]],Superstore_Data[[#This Row],[Ship Date]],"d")</f>
        <v>5</v>
      </c>
      <c r="W6363">
        <f t="shared" si="99"/>
        <v>1</v>
      </c>
    </row>
    <row r="6364" spans="1:23" x14ac:dyDescent="0.3">
      <c r="A6364" s="2">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s="3">
        <v>150.80000000000001</v>
      </c>
      <c r="S6364">
        <v>5</v>
      </c>
      <c r="T6364">
        <v>0.2</v>
      </c>
      <c r="U6364">
        <v>56.55</v>
      </c>
      <c r="V6364">
        <f>DATEDIF(Superstore_Data[[#This Row],[Order Date]],Superstore_Data[[#This Row],[Ship Date]],"d")</f>
        <v>4</v>
      </c>
      <c r="W6364">
        <f t="shared" si="99"/>
        <v>1</v>
      </c>
    </row>
    <row r="6365" spans="1:23" x14ac:dyDescent="0.3">
      <c r="A6365" s="2">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s="3">
        <v>1039.992</v>
      </c>
      <c r="S6365">
        <v>1</v>
      </c>
      <c r="T6365">
        <v>0.2</v>
      </c>
      <c r="U6365">
        <v>103.9992</v>
      </c>
      <c r="V6365">
        <f>DATEDIF(Superstore_Data[[#This Row],[Order Date]],Superstore_Data[[#This Row],[Ship Date]],"d")</f>
        <v>4</v>
      </c>
      <c r="W6365">
        <f t="shared" si="99"/>
        <v>1</v>
      </c>
    </row>
    <row r="6366" spans="1:23" x14ac:dyDescent="0.3">
      <c r="A6366" s="2">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s="3">
        <v>51.84</v>
      </c>
      <c r="S6366">
        <v>8</v>
      </c>
      <c r="T6366">
        <v>0</v>
      </c>
      <c r="U6366">
        <v>24.883199999999999</v>
      </c>
      <c r="V6366">
        <f>DATEDIF(Superstore_Data[[#This Row],[Order Date]],Superstore_Data[[#This Row],[Ship Date]],"d")</f>
        <v>4</v>
      </c>
      <c r="W6366">
        <f t="shared" si="99"/>
        <v>1</v>
      </c>
    </row>
    <row r="6367" spans="1:23" x14ac:dyDescent="0.3">
      <c r="A6367" s="2">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s="3">
        <v>41.22</v>
      </c>
      <c r="S6367">
        <v>1</v>
      </c>
      <c r="T6367">
        <v>0</v>
      </c>
      <c r="U6367">
        <v>11.1294</v>
      </c>
      <c r="V6367">
        <f>DATEDIF(Superstore_Data[[#This Row],[Order Date]],Superstore_Data[[#This Row],[Ship Date]],"d")</f>
        <v>1</v>
      </c>
      <c r="W6367">
        <f t="shared" si="99"/>
        <v>1</v>
      </c>
    </row>
    <row r="6368" spans="1:23" x14ac:dyDescent="0.3">
      <c r="A6368" s="2">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s="3">
        <v>240.37</v>
      </c>
      <c r="S6368">
        <v>1</v>
      </c>
      <c r="T6368">
        <v>0</v>
      </c>
      <c r="U6368">
        <v>7.2111000000000001</v>
      </c>
      <c r="V6368">
        <f>DATEDIF(Superstore_Data[[#This Row],[Order Date]],Superstore_Data[[#This Row],[Ship Date]],"d")</f>
        <v>1</v>
      </c>
      <c r="W6368">
        <f t="shared" si="99"/>
        <v>1</v>
      </c>
    </row>
    <row r="6369" spans="1:23" x14ac:dyDescent="0.3">
      <c r="A6369" s="2">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s="3">
        <v>119.02</v>
      </c>
      <c r="S6369">
        <v>2</v>
      </c>
      <c r="T6369">
        <v>0</v>
      </c>
      <c r="U6369">
        <v>33.325600000000001</v>
      </c>
      <c r="V6369">
        <f>DATEDIF(Superstore_Data[[#This Row],[Order Date]],Superstore_Data[[#This Row],[Ship Date]],"d")</f>
        <v>1</v>
      </c>
      <c r="W6369">
        <f t="shared" si="99"/>
        <v>1</v>
      </c>
    </row>
    <row r="6370" spans="1:23" x14ac:dyDescent="0.3">
      <c r="A6370" s="2">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s="3">
        <v>133.12</v>
      </c>
      <c r="S6370">
        <v>5</v>
      </c>
      <c r="T6370">
        <v>0.2</v>
      </c>
      <c r="U6370">
        <v>49.92</v>
      </c>
      <c r="V6370">
        <f>DATEDIF(Superstore_Data[[#This Row],[Order Date]],Superstore_Data[[#This Row],[Ship Date]],"d")</f>
        <v>5</v>
      </c>
      <c r="W6370">
        <f t="shared" si="99"/>
        <v>1</v>
      </c>
    </row>
    <row r="6371" spans="1:23" x14ac:dyDescent="0.3">
      <c r="A6371" s="2">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s="3">
        <v>38.08</v>
      </c>
      <c r="S6371">
        <v>5</v>
      </c>
      <c r="T6371">
        <v>0.6</v>
      </c>
      <c r="U6371">
        <v>-29.512</v>
      </c>
      <c r="V6371">
        <f>DATEDIF(Superstore_Data[[#This Row],[Order Date]],Superstore_Data[[#This Row],[Ship Date]],"d")</f>
        <v>4</v>
      </c>
      <c r="W6371">
        <f t="shared" si="99"/>
        <v>1</v>
      </c>
    </row>
    <row r="6372" spans="1:23" x14ac:dyDescent="0.3">
      <c r="A6372" s="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s="3">
        <v>113.568</v>
      </c>
      <c r="S6372">
        <v>2</v>
      </c>
      <c r="T6372">
        <v>0.2</v>
      </c>
      <c r="U6372">
        <v>12.776400000000001</v>
      </c>
      <c r="V6372">
        <f>DATEDIF(Superstore_Data[[#This Row],[Order Date]],Superstore_Data[[#This Row],[Ship Date]],"d")</f>
        <v>0</v>
      </c>
      <c r="W6372">
        <f t="shared" si="99"/>
        <v>1</v>
      </c>
    </row>
    <row r="6373" spans="1:23" x14ac:dyDescent="0.3">
      <c r="A6373" s="2">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s="3">
        <v>83.92</v>
      </c>
      <c r="S6373">
        <v>4</v>
      </c>
      <c r="T6373">
        <v>0</v>
      </c>
      <c r="U6373">
        <v>21.819199999999999</v>
      </c>
      <c r="V6373">
        <f>DATEDIF(Superstore_Data[[#This Row],[Order Date]],Superstore_Data[[#This Row],[Ship Date]],"d")</f>
        <v>2</v>
      </c>
      <c r="W6373">
        <f t="shared" si="99"/>
        <v>1</v>
      </c>
    </row>
    <row r="6374" spans="1:23" x14ac:dyDescent="0.3">
      <c r="A6374" s="2">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s="3">
        <v>6.63</v>
      </c>
      <c r="S6374">
        <v>3</v>
      </c>
      <c r="T6374">
        <v>0</v>
      </c>
      <c r="U6374">
        <v>3.1160999999999999</v>
      </c>
      <c r="V6374">
        <f>DATEDIF(Superstore_Data[[#This Row],[Order Date]],Superstore_Data[[#This Row],[Ship Date]],"d")</f>
        <v>2</v>
      </c>
      <c r="W6374">
        <f t="shared" si="99"/>
        <v>1</v>
      </c>
    </row>
    <row r="6375" spans="1:23" x14ac:dyDescent="0.3">
      <c r="A6375" s="2">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s="3">
        <v>371.97</v>
      </c>
      <c r="S6375">
        <v>3</v>
      </c>
      <c r="T6375">
        <v>0</v>
      </c>
      <c r="U6375">
        <v>66.954599999999999</v>
      </c>
      <c r="V6375">
        <f>DATEDIF(Superstore_Data[[#This Row],[Order Date]],Superstore_Data[[#This Row],[Ship Date]],"d")</f>
        <v>2</v>
      </c>
      <c r="W6375">
        <f t="shared" si="99"/>
        <v>1</v>
      </c>
    </row>
    <row r="6376" spans="1:23" x14ac:dyDescent="0.3">
      <c r="A6376" s="2">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s="3">
        <v>561.58399999999995</v>
      </c>
      <c r="S6376">
        <v>2</v>
      </c>
      <c r="T6376">
        <v>0.2</v>
      </c>
      <c r="U6376">
        <v>70.197999999999993</v>
      </c>
      <c r="V6376">
        <f>DATEDIF(Superstore_Data[[#This Row],[Order Date]],Superstore_Data[[#This Row],[Ship Date]],"d")</f>
        <v>4</v>
      </c>
      <c r="W6376">
        <f t="shared" si="99"/>
        <v>1</v>
      </c>
    </row>
    <row r="6377" spans="1:23" x14ac:dyDescent="0.3">
      <c r="A6377" s="2">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s="3">
        <v>99.92</v>
      </c>
      <c r="S6377">
        <v>5</v>
      </c>
      <c r="T6377">
        <v>0.2</v>
      </c>
      <c r="U6377">
        <v>-1.2490000000000001</v>
      </c>
      <c r="V6377">
        <f>DATEDIF(Superstore_Data[[#This Row],[Order Date]],Superstore_Data[[#This Row],[Ship Date]],"d")</f>
        <v>4</v>
      </c>
      <c r="W6377">
        <f t="shared" si="99"/>
        <v>1</v>
      </c>
    </row>
    <row r="6378" spans="1:23" x14ac:dyDescent="0.3">
      <c r="A6378" s="2">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s="3">
        <v>4.9279999999999999</v>
      </c>
      <c r="S6378">
        <v>2</v>
      </c>
      <c r="T6378">
        <v>0.2</v>
      </c>
      <c r="U6378">
        <v>1.7248000000000001</v>
      </c>
      <c r="V6378">
        <f>DATEDIF(Superstore_Data[[#This Row],[Order Date]],Superstore_Data[[#This Row],[Ship Date]],"d")</f>
        <v>3</v>
      </c>
      <c r="W6378">
        <f t="shared" si="99"/>
        <v>1</v>
      </c>
    </row>
    <row r="6379" spans="1:23" x14ac:dyDescent="0.3">
      <c r="A6379" s="2">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s="3">
        <v>14.76</v>
      </c>
      <c r="S6379">
        <v>2</v>
      </c>
      <c r="T6379">
        <v>0</v>
      </c>
      <c r="U6379">
        <v>4.2804000000000002</v>
      </c>
      <c r="V6379">
        <f>DATEDIF(Superstore_Data[[#This Row],[Order Date]],Superstore_Data[[#This Row],[Ship Date]],"d")</f>
        <v>7</v>
      </c>
      <c r="W6379">
        <f t="shared" si="99"/>
        <v>1</v>
      </c>
    </row>
    <row r="6380" spans="1:23" x14ac:dyDescent="0.3">
      <c r="A6380" s="2">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s="3">
        <v>99.99</v>
      </c>
      <c r="S6380">
        <v>1</v>
      </c>
      <c r="T6380">
        <v>0</v>
      </c>
      <c r="U6380">
        <v>41.995800000000003</v>
      </c>
      <c r="V6380">
        <f>DATEDIF(Superstore_Data[[#This Row],[Order Date]],Superstore_Data[[#This Row],[Ship Date]],"d")</f>
        <v>4</v>
      </c>
      <c r="W6380">
        <f t="shared" si="99"/>
        <v>1</v>
      </c>
    </row>
    <row r="6381" spans="1:23" x14ac:dyDescent="0.3">
      <c r="A6381" s="2">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s="3">
        <v>286.14999999999998</v>
      </c>
      <c r="S6381">
        <v>5</v>
      </c>
      <c r="T6381">
        <v>0</v>
      </c>
      <c r="U6381">
        <v>71.537499999999994</v>
      </c>
      <c r="V6381">
        <f>DATEDIF(Superstore_Data[[#This Row],[Order Date]],Superstore_Data[[#This Row],[Ship Date]],"d")</f>
        <v>4</v>
      </c>
      <c r="W6381">
        <f t="shared" si="99"/>
        <v>1</v>
      </c>
    </row>
    <row r="6382" spans="1:23" x14ac:dyDescent="0.3">
      <c r="A6382" s="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s="3">
        <v>49.792000000000002</v>
      </c>
      <c r="S6382">
        <v>8</v>
      </c>
      <c r="T6382">
        <v>0.2</v>
      </c>
      <c r="U6382">
        <v>-11.8256</v>
      </c>
      <c r="V6382">
        <f>DATEDIF(Superstore_Data[[#This Row],[Order Date]],Superstore_Data[[#This Row],[Ship Date]],"d")</f>
        <v>5</v>
      </c>
      <c r="W6382">
        <f t="shared" si="99"/>
        <v>1</v>
      </c>
    </row>
    <row r="6383" spans="1:23" x14ac:dyDescent="0.3">
      <c r="A6383" s="2">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s="3">
        <v>299.97500000000002</v>
      </c>
      <c r="S6383">
        <v>5</v>
      </c>
      <c r="T6383">
        <v>0.5</v>
      </c>
      <c r="U6383">
        <v>-167.98599999999999</v>
      </c>
      <c r="V6383">
        <f>DATEDIF(Superstore_Data[[#This Row],[Order Date]],Superstore_Data[[#This Row],[Ship Date]],"d")</f>
        <v>4</v>
      </c>
      <c r="W6383">
        <f t="shared" si="99"/>
        <v>1</v>
      </c>
    </row>
    <row r="6384" spans="1:23" x14ac:dyDescent="0.3">
      <c r="A6384" s="2">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s="3">
        <v>158.376</v>
      </c>
      <c r="S6384">
        <v>4</v>
      </c>
      <c r="T6384">
        <v>0.4</v>
      </c>
      <c r="U6384">
        <v>-36.9544</v>
      </c>
      <c r="V6384">
        <f>DATEDIF(Superstore_Data[[#This Row],[Order Date]],Superstore_Data[[#This Row],[Ship Date]],"d")</f>
        <v>4</v>
      </c>
      <c r="W6384">
        <f t="shared" si="99"/>
        <v>1</v>
      </c>
    </row>
    <row r="6385" spans="1:23" x14ac:dyDescent="0.3">
      <c r="A6385" s="2">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s="3">
        <v>32.783999999999999</v>
      </c>
      <c r="S6385">
        <v>4</v>
      </c>
      <c r="T6385">
        <v>0.8</v>
      </c>
      <c r="U6385">
        <v>-52.4544</v>
      </c>
      <c r="V6385">
        <f>DATEDIF(Superstore_Data[[#This Row],[Order Date]],Superstore_Data[[#This Row],[Ship Date]],"d")</f>
        <v>3</v>
      </c>
      <c r="W6385">
        <f t="shared" si="99"/>
        <v>1</v>
      </c>
    </row>
    <row r="6386" spans="1:23" x14ac:dyDescent="0.3">
      <c r="A6386" s="2">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s="3">
        <v>47.984000000000002</v>
      </c>
      <c r="S6386">
        <v>2</v>
      </c>
      <c r="T6386">
        <v>0.2</v>
      </c>
      <c r="U6386">
        <v>14.395200000000001</v>
      </c>
      <c r="V6386">
        <f>DATEDIF(Superstore_Data[[#This Row],[Order Date]],Superstore_Data[[#This Row],[Ship Date]],"d")</f>
        <v>3</v>
      </c>
      <c r="W6386">
        <f t="shared" si="99"/>
        <v>1</v>
      </c>
    </row>
    <row r="6387" spans="1:23" x14ac:dyDescent="0.3">
      <c r="A6387" s="2">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s="3">
        <v>62.591999999999999</v>
      </c>
      <c r="S6387">
        <v>8</v>
      </c>
      <c r="T6387">
        <v>0.2</v>
      </c>
      <c r="U6387">
        <v>13.300800000000001</v>
      </c>
      <c r="V6387">
        <f>DATEDIF(Superstore_Data[[#This Row],[Order Date]],Superstore_Data[[#This Row],[Ship Date]],"d")</f>
        <v>3</v>
      </c>
      <c r="W6387">
        <f t="shared" si="99"/>
        <v>1</v>
      </c>
    </row>
    <row r="6388" spans="1:23" x14ac:dyDescent="0.3">
      <c r="A6388" s="2">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s="3">
        <v>4.2759999999999998</v>
      </c>
      <c r="S6388">
        <v>1</v>
      </c>
      <c r="T6388">
        <v>0.8</v>
      </c>
      <c r="U6388">
        <v>-6.6277999999999997</v>
      </c>
      <c r="V6388">
        <f>DATEDIF(Superstore_Data[[#This Row],[Order Date]],Superstore_Data[[#This Row],[Ship Date]],"d")</f>
        <v>3</v>
      </c>
      <c r="W6388">
        <f t="shared" si="99"/>
        <v>1</v>
      </c>
    </row>
    <row r="6389" spans="1:23" x14ac:dyDescent="0.3">
      <c r="A6389" s="2">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s="3">
        <v>10.56</v>
      </c>
      <c r="S6389">
        <v>2</v>
      </c>
      <c r="T6389">
        <v>0</v>
      </c>
      <c r="U6389">
        <v>4.7519999999999998</v>
      </c>
      <c r="V6389">
        <f>DATEDIF(Superstore_Data[[#This Row],[Order Date]],Superstore_Data[[#This Row],[Ship Date]],"d")</f>
        <v>5</v>
      </c>
      <c r="W6389">
        <f t="shared" si="99"/>
        <v>1</v>
      </c>
    </row>
    <row r="6390" spans="1:23" x14ac:dyDescent="0.3">
      <c r="A6390" s="2">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s="3">
        <v>229.94</v>
      </c>
      <c r="S6390">
        <v>2</v>
      </c>
      <c r="T6390">
        <v>0</v>
      </c>
      <c r="U6390">
        <v>6.8982000000000001</v>
      </c>
      <c r="V6390">
        <f>DATEDIF(Superstore_Data[[#This Row],[Order Date]],Superstore_Data[[#This Row],[Ship Date]],"d")</f>
        <v>5</v>
      </c>
      <c r="W6390">
        <f t="shared" si="99"/>
        <v>1</v>
      </c>
    </row>
    <row r="6391" spans="1:23" x14ac:dyDescent="0.3">
      <c r="A6391" s="2">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s="3">
        <v>311.14999999999998</v>
      </c>
      <c r="S6391">
        <v>5</v>
      </c>
      <c r="T6391">
        <v>0</v>
      </c>
      <c r="U6391">
        <v>146.2405</v>
      </c>
      <c r="V6391">
        <f>DATEDIF(Superstore_Data[[#This Row],[Order Date]],Superstore_Data[[#This Row],[Ship Date]],"d")</f>
        <v>4</v>
      </c>
      <c r="W6391">
        <f t="shared" si="99"/>
        <v>1</v>
      </c>
    </row>
    <row r="6392" spans="1:23" x14ac:dyDescent="0.3">
      <c r="A6392" s="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s="3">
        <v>12.96</v>
      </c>
      <c r="S6392">
        <v>2</v>
      </c>
      <c r="T6392">
        <v>0</v>
      </c>
      <c r="U6392">
        <v>6.3503999999999996</v>
      </c>
      <c r="V6392">
        <f>DATEDIF(Superstore_Data[[#This Row],[Order Date]],Superstore_Data[[#This Row],[Ship Date]],"d")</f>
        <v>4</v>
      </c>
      <c r="W6392">
        <f t="shared" si="99"/>
        <v>1</v>
      </c>
    </row>
    <row r="6393" spans="1:23" x14ac:dyDescent="0.3">
      <c r="A6393" s="2">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s="3">
        <v>14.62</v>
      </c>
      <c r="S6393">
        <v>2</v>
      </c>
      <c r="T6393">
        <v>0</v>
      </c>
      <c r="U6393">
        <v>6.7252000000000001</v>
      </c>
      <c r="V6393">
        <f>DATEDIF(Superstore_Data[[#This Row],[Order Date]],Superstore_Data[[#This Row],[Ship Date]],"d")</f>
        <v>5</v>
      </c>
      <c r="W6393">
        <f t="shared" si="99"/>
        <v>1</v>
      </c>
    </row>
    <row r="6394" spans="1:23" x14ac:dyDescent="0.3">
      <c r="A6394" s="2">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s="3">
        <v>5.76</v>
      </c>
      <c r="S6394">
        <v>2</v>
      </c>
      <c r="T6394">
        <v>0</v>
      </c>
      <c r="U6394">
        <v>2.8224</v>
      </c>
      <c r="V6394">
        <f>DATEDIF(Superstore_Data[[#This Row],[Order Date]],Superstore_Data[[#This Row],[Ship Date]],"d")</f>
        <v>5</v>
      </c>
      <c r="W6394">
        <f t="shared" si="99"/>
        <v>1</v>
      </c>
    </row>
    <row r="6395" spans="1:23" x14ac:dyDescent="0.3">
      <c r="A6395" s="2">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s="3">
        <v>21.48</v>
      </c>
      <c r="S6395">
        <v>6</v>
      </c>
      <c r="T6395">
        <v>0</v>
      </c>
      <c r="U6395">
        <v>10.5252</v>
      </c>
      <c r="V6395">
        <f>DATEDIF(Superstore_Data[[#This Row],[Order Date]],Superstore_Data[[#This Row],[Ship Date]],"d")</f>
        <v>5</v>
      </c>
      <c r="W6395">
        <f t="shared" si="99"/>
        <v>1</v>
      </c>
    </row>
    <row r="6396" spans="1:23" x14ac:dyDescent="0.3">
      <c r="A6396" s="2">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s="3">
        <v>396.92</v>
      </c>
      <c r="S6396">
        <v>4</v>
      </c>
      <c r="T6396">
        <v>0</v>
      </c>
      <c r="U6396">
        <v>198.46</v>
      </c>
      <c r="V6396">
        <f>DATEDIF(Superstore_Data[[#This Row],[Order Date]],Superstore_Data[[#This Row],[Ship Date]],"d")</f>
        <v>5</v>
      </c>
      <c r="W6396">
        <f t="shared" si="99"/>
        <v>1</v>
      </c>
    </row>
    <row r="6397" spans="1:23" x14ac:dyDescent="0.3">
      <c r="A6397" s="2">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s="3">
        <v>17.149999999999999</v>
      </c>
      <c r="S6397">
        <v>1</v>
      </c>
      <c r="T6397">
        <v>0</v>
      </c>
      <c r="U6397">
        <v>4.6304999999999996</v>
      </c>
      <c r="V6397">
        <f>DATEDIF(Superstore_Data[[#This Row],[Order Date]],Superstore_Data[[#This Row],[Ship Date]],"d")</f>
        <v>5</v>
      </c>
      <c r="W6397">
        <f t="shared" si="99"/>
        <v>1</v>
      </c>
    </row>
    <row r="6398" spans="1:23" x14ac:dyDescent="0.3">
      <c r="A6398" s="2">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s="3">
        <v>23.12</v>
      </c>
      <c r="S6398">
        <v>2</v>
      </c>
      <c r="T6398">
        <v>0.2</v>
      </c>
      <c r="U6398">
        <v>7.8029999999999999</v>
      </c>
      <c r="V6398">
        <f>DATEDIF(Superstore_Data[[#This Row],[Order Date]],Superstore_Data[[#This Row],[Ship Date]],"d")</f>
        <v>5</v>
      </c>
      <c r="W6398">
        <f t="shared" si="99"/>
        <v>1</v>
      </c>
    </row>
    <row r="6399" spans="1:23" x14ac:dyDescent="0.3">
      <c r="A6399" s="2">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s="3">
        <v>5.2480000000000002</v>
      </c>
      <c r="S6399">
        <v>2</v>
      </c>
      <c r="T6399">
        <v>0.2</v>
      </c>
      <c r="U6399">
        <v>0.59040000000000004</v>
      </c>
      <c r="V6399">
        <f>DATEDIF(Superstore_Data[[#This Row],[Order Date]],Superstore_Data[[#This Row],[Ship Date]],"d")</f>
        <v>4</v>
      </c>
      <c r="W6399">
        <f t="shared" si="99"/>
        <v>1</v>
      </c>
    </row>
    <row r="6400" spans="1:23" x14ac:dyDescent="0.3">
      <c r="A6400" s="2">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s="3">
        <v>824.95</v>
      </c>
      <c r="S6400">
        <v>5</v>
      </c>
      <c r="T6400">
        <v>0</v>
      </c>
      <c r="U6400">
        <v>247.48500000000001</v>
      </c>
      <c r="V6400">
        <f>DATEDIF(Superstore_Data[[#This Row],[Order Date]],Superstore_Data[[#This Row],[Ship Date]],"d")</f>
        <v>6</v>
      </c>
      <c r="W6400">
        <f t="shared" si="99"/>
        <v>1</v>
      </c>
    </row>
    <row r="6401" spans="1:23" x14ac:dyDescent="0.3">
      <c r="A6401" s="2">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s="3">
        <v>24.64</v>
      </c>
      <c r="S6401">
        <v>8</v>
      </c>
      <c r="T6401">
        <v>0</v>
      </c>
      <c r="U6401">
        <v>11.827199999999999</v>
      </c>
      <c r="V6401">
        <f>DATEDIF(Superstore_Data[[#This Row],[Order Date]],Superstore_Data[[#This Row],[Ship Date]],"d")</f>
        <v>6</v>
      </c>
      <c r="W6401">
        <f t="shared" si="99"/>
        <v>1</v>
      </c>
    </row>
    <row r="6402" spans="1:23" x14ac:dyDescent="0.3">
      <c r="A6402" s="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s="3">
        <v>227.88</v>
      </c>
      <c r="S6402">
        <v>6</v>
      </c>
      <c r="T6402">
        <v>0</v>
      </c>
      <c r="U6402">
        <v>68.364000000000004</v>
      </c>
      <c r="V6402">
        <f>DATEDIF(Superstore_Data[[#This Row],[Order Date]],Superstore_Data[[#This Row],[Ship Date]],"d")</f>
        <v>6</v>
      </c>
      <c r="W6402">
        <f t="shared" ref="W6402:W6465" si="100">COUNTIF($A:$A,A6402)</f>
        <v>1</v>
      </c>
    </row>
    <row r="6403" spans="1:23" x14ac:dyDescent="0.3">
      <c r="A6403" s="2">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3">
        <v>241.96</v>
      </c>
      <c r="S6403">
        <v>2</v>
      </c>
      <c r="T6403">
        <v>0</v>
      </c>
      <c r="U6403">
        <v>33.874400000000001</v>
      </c>
      <c r="V6403">
        <f>DATEDIF(Superstore_Data[[#This Row],[Order Date]],Superstore_Data[[#This Row],[Ship Date]],"d")</f>
        <v>1</v>
      </c>
      <c r="W6403">
        <f t="shared" si="100"/>
        <v>1</v>
      </c>
    </row>
    <row r="6404" spans="1:23" x14ac:dyDescent="0.3">
      <c r="A6404" s="2">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3">
        <v>3.89</v>
      </c>
      <c r="S6404">
        <v>1</v>
      </c>
      <c r="T6404">
        <v>0</v>
      </c>
      <c r="U6404">
        <v>1.8672</v>
      </c>
      <c r="V6404">
        <f>DATEDIF(Superstore_Data[[#This Row],[Order Date]],Superstore_Data[[#This Row],[Ship Date]],"d")</f>
        <v>1</v>
      </c>
      <c r="W6404">
        <f t="shared" si="100"/>
        <v>1</v>
      </c>
    </row>
    <row r="6405" spans="1:23" x14ac:dyDescent="0.3">
      <c r="A6405" s="2">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s="3">
        <v>8.01</v>
      </c>
      <c r="S6405">
        <v>3</v>
      </c>
      <c r="T6405">
        <v>0</v>
      </c>
      <c r="U6405">
        <v>3.0438000000000001</v>
      </c>
      <c r="V6405">
        <f>DATEDIF(Superstore_Data[[#This Row],[Order Date]],Superstore_Data[[#This Row],[Ship Date]],"d")</f>
        <v>1</v>
      </c>
      <c r="W6405">
        <f t="shared" si="100"/>
        <v>1</v>
      </c>
    </row>
    <row r="6406" spans="1:23" x14ac:dyDescent="0.3">
      <c r="A6406" s="2">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s="3">
        <v>177.48</v>
      </c>
      <c r="S6406">
        <v>3</v>
      </c>
      <c r="T6406">
        <v>0.2</v>
      </c>
      <c r="U6406">
        <v>19.9665</v>
      </c>
      <c r="V6406">
        <f>DATEDIF(Superstore_Data[[#This Row],[Order Date]],Superstore_Data[[#This Row],[Ship Date]],"d")</f>
        <v>5</v>
      </c>
      <c r="W6406">
        <f t="shared" si="100"/>
        <v>1</v>
      </c>
    </row>
    <row r="6407" spans="1:23" x14ac:dyDescent="0.3">
      <c r="A6407" s="2">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s="3">
        <v>569.56799999999998</v>
      </c>
      <c r="S6407">
        <v>2</v>
      </c>
      <c r="T6407">
        <v>0.2</v>
      </c>
      <c r="U6407">
        <v>7.1196000000000002</v>
      </c>
      <c r="V6407">
        <f>DATEDIF(Superstore_Data[[#This Row],[Order Date]],Superstore_Data[[#This Row],[Ship Date]],"d")</f>
        <v>2</v>
      </c>
      <c r="W6407">
        <f t="shared" si="100"/>
        <v>1</v>
      </c>
    </row>
    <row r="6408" spans="1:23" x14ac:dyDescent="0.3">
      <c r="A6408" s="2">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s="3">
        <v>149.72999999999999</v>
      </c>
      <c r="S6408">
        <v>7</v>
      </c>
      <c r="T6408">
        <v>0</v>
      </c>
      <c r="U6408">
        <v>43.421700000000001</v>
      </c>
      <c r="V6408">
        <f>DATEDIF(Superstore_Data[[#This Row],[Order Date]],Superstore_Data[[#This Row],[Ship Date]],"d")</f>
        <v>2</v>
      </c>
      <c r="W6408">
        <f t="shared" si="100"/>
        <v>1</v>
      </c>
    </row>
    <row r="6409" spans="1:23" x14ac:dyDescent="0.3">
      <c r="A6409" s="2">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s="3">
        <v>899.43</v>
      </c>
      <c r="S6409">
        <v>5</v>
      </c>
      <c r="T6409">
        <v>0.3</v>
      </c>
      <c r="U6409">
        <v>-12.849</v>
      </c>
      <c r="V6409">
        <f>DATEDIF(Superstore_Data[[#This Row],[Order Date]],Superstore_Data[[#This Row],[Ship Date]],"d")</f>
        <v>1</v>
      </c>
      <c r="W6409">
        <f t="shared" si="100"/>
        <v>1</v>
      </c>
    </row>
    <row r="6410" spans="1:23" x14ac:dyDescent="0.3">
      <c r="A6410" s="2">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3">
        <v>46.2</v>
      </c>
      <c r="S6410">
        <v>5</v>
      </c>
      <c r="T6410">
        <v>0.2</v>
      </c>
      <c r="U6410">
        <v>5.7750000000000004</v>
      </c>
      <c r="V6410">
        <f>DATEDIF(Superstore_Data[[#This Row],[Order Date]],Superstore_Data[[#This Row],[Ship Date]],"d")</f>
        <v>1</v>
      </c>
      <c r="W6410">
        <f t="shared" si="100"/>
        <v>1</v>
      </c>
    </row>
    <row r="6411" spans="1:23" x14ac:dyDescent="0.3">
      <c r="A6411" s="2">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s="3">
        <v>47.951999999999998</v>
      </c>
      <c r="S6411">
        <v>3</v>
      </c>
      <c r="T6411">
        <v>0.2</v>
      </c>
      <c r="U6411">
        <v>16.183800000000002</v>
      </c>
      <c r="V6411">
        <f>DATEDIF(Superstore_Data[[#This Row],[Order Date]],Superstore_Data[[#This Row],[Ship Date]],"d")</f>
        <v>1</v>
      </c>
      <c r="W6411">
        <f t="shared" si="100"/>
        <v>1</v>
      </c>
    </row>
    <row r="6412" spans="1:23" x14ac:dyDescent="0.3">
      <c r="A6412" s="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s="3">
        <v>7.992</v>
      </c>
      <c r="S6412">
        <v>1</v>
      </c>
      <c r="T6412">
        <v>0.2</v>
      </c>
      <c r="U6412">
        <v>0.69930000000000003</v>
      </c>
      <c r="V6412">
        <f>DATEDIF(Superstore_Data[[#This Row],[Order Date]],Superstore_Data[[#This Row],[Ship Date]],"d")</f>
        <v>1</v>
      </c>
      <c r="W6412">
        <f t="shared" si="100"/>
        <v>1</v>
      </c>
    </row>
    <row r="6413" spans="1:23" x14ac:dyDescent="0.3">
      <c r="A6413" s="2">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s="3">
        <v>76.864000000000004</v>
      </c>
      <c r="S6413">
        <v>2</v>
      </c>
      <c r="T6413">
        <v>0.2</v>
      </c>
      <c r="U6413">
        <v>26.9024</v>
      </c>
      <c r="V6413">
        <f>DATEDIF(Superstore_Data[[#This Row],[Order Date]],Superstore_Data[[#This Row],[Ship Date]],"d")</f>
        <v>1</v>
      </c>
      <c r="W6413">
        <f t="shared" si="100"/>
        <v>1</v>
      </c>
    </row>
    <row r="6414" spans="1:23" x14ac:dyDescent="0.3">
      <c r="A6414" s="2">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s="3">
        <v>102.93</v>
      </c>
      <c r="S6414">
        <v>3</v>
      </c>
      <c r="T6414">
        <v>0</v>
      </c>
      <c r="U6414">
        <v>48.377099999999999</v>
      </c>
      <c r="V6414">
        <f>DATEDIF(Superstore_Data[[#This Row],[Order Date]],Superstore_Data[[#This Row],[Ship Date]],"d")</f>
        <v>6</v>
      </c>
      <c r="W6414">
        <f t="shared" si="100"/>
        <v>1</v>
      </c>
    </row>
    <row r="6415" spans="1:23" x14ac:dyDescent="0.3">
      <c r="A6415" s="2">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3">
        <v>98.16</v>
      </c>
      <c r="S6415">
        <v>6</v>
      </c>
      <c r="T6415">
        <v>0</v>
      </c>
      <c r="U6415">
        <v>9.8160000000000007</v>
      </c>
      <c r="V6415">
        <f>DATEDIF(Superstore_Data[[#This Row],[Order Date]],Superstore_Data[[#This Row],[Ship Date]],"d")</f>
        <v>6</v>
      </c>
      <c r="W6415">
        <f t="shared" si="100"/>
        <v>1</v>
      </c>
    </row>
    <row r="6416" spans="1:23" x14ac:dyDescent="0.3">
      <c r="A6416" s="2">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s="3">
        <v>11.52</v>
      </c>
      <c r="S6416">
        <v>5</v>
      </c>
      <c r="T6416">
        <v>0.7</v>
      </c>
      <c r="U6416">
        <v>-7.68</v>
      </c>
      <c r="V6416">
        <f>DATEDIF(Superstore_Data[[#This Row],[Order Date]],Superstore_Data[[#This Row],[Ship Date]],"d")</f>
        <v>4</v>
      </c>
      <c r="W6416">
        <f t="shared" si="100"/>
        <v>1</v>
      </c>
    </row>
    <row r="6417" spans="1:23" x14ac:dyDescent="0.3">
      <c r="A6417" s="2">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s="3">
        <v>83.88</v>
      </c>
      <c r="S6417">
        <v>1</v>
      </c>
      <c r="T6417">
        <v>0.2</v>
      </c>
      <c r="U6417">
        <v>29.358000000000001</v>
      </c>
      <c r="V6417">
        <f>DATEDIF(Superstore_Data[[#This Row],[Order Date]],Superstore_Data[[#This Row],[Ship Date]],"d")</f>
        <v>0</v>
      </c>
      <c r="W6417">
        <f t="shared" si="100"/>
        <v>1</v>
      </c>
    </row>
    <row r="6418" spans="1:23" x14ac:dyDescent="0.3">
      <c r="A6418" s="2">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s="3">
        <v>108.57599999999999</v>
      </c>
      <c r="S6418">
        <v>4</v>
      </c>
      <c r="T6418">
        <v>0.4</v>
      </c>
      <c r="U6418">
        <v>-25.334399999999999</v>
      </c>
      <c r="V6418">
        <f>DATEDIF(Superstore_Data[[#This Row],[Order Date]],Superstore_Data[[#This Row],[Ship Date]],"d")</f>
        <v>4</v>
      </c>
      <c r="W6418">
        <f t="shared" si="100"/>
        <v>1</v>
      </c>
    </row>
    <row r="6419" spans="1:23" x14ac:dyDescent="0.3">
      <c r="A6419" s="2">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s="3">
        <v>5.984</v>
      </c>
      <c r="S6419">
        <v>2</v>
      </c>
      <c r="T6419">
        <v>0.2</v>
      </c>
      <c r="U6419">
        <v>-1.3464</v>
      </c>
      <c r="V6419">
        <f>DATEDIF(Superstore_Data[[#This Row],[Order Date]],Superstore_Data[[#This Row],[Ship Date]],"d")</f>
        <v>4</v>
      </c>
      <c r="W6419">
        <f t="shared" si="100"/>
        <v>1</v>
      </c>
    </row>
    <row r="6420" spans="1:23" x14ac:dyDescent="0.3">
      <c r="A6420" s="2">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s="3">
        <v>21.96</v>
      </c>
      <c r="S6420">
        <v>2</v>
      </c>
      <c r="T6420">
        <v>0</v>
      </c>
      <c r="U6420">
        <v>6.1487999999999996</v>
      </c>
      <c r="V6420">
        <f>DATEDIF(Superstore_Data[[#This Row],[Order Date]],Superstore_Data[[#This Row],[Ship Date]],"d")</f>
        <v>5</v>
      </c>
      <c r="W6420">
        <f t="shared" si="100"/>
        <v>1</v>
      </c>
    </row>
    <row r="6421" spans="1:23" x14ac:dyDescent="0.3">
      <c r="A6421" s="2">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s="3">
        <v>368.97</v>
      </c>
      <c r="S6421">
        <v>3</v>
      </c>
      <c r="T6421">
        <v>0</v>
      </c>
      <c r="U6421">
        <v>81.173400000000001</v>
      </c>
      <c r="V6421">
        <f>DATEDIF(Superstore_Data[[#This Row],[Order Date]],Superstore_Data[[#This Row],[Ship Date]],"d")</f>
        <v>5</v>
      </c>
      <c r="W6421">
        <f t="shared" si="100"/>
        <v>1</v>
      </c>
    </row>
    <row r="6422" spans="1:23" x14ac:dyDescent="0.3">
      <c r="A6422" s="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s="3">
        <v>12.39</v>
      </c>
      <c r="S6422">
        <v>3</v>
      </c>
      <c r="T6422">
        <v>0</v>
      </c>
      <c r="U6422">
        <v>3.4691999999999998</v>
      </c>
      <c r="V6422">
        <f>DATEDIF(Superstore_Data[[#This Row],[Order Date]],Superstore_Data[[#This Row],[Ship Date]],"d")</f>
        <v>5</v>
      </c>
      <c r="W6422">
        <f t="shared" si="100"/>
        <v>1</v>
      </c>
    </row>
    <row r="6423" spans="1:23" x14ac:dyDescent="0.3">
      <c r="A6423" s="2">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s="3">
        <v>332.94</v>
      </c>
      <c r="S6423">
        <v>3</v>
      </c>
      <c r="T6423">
        <v>0</v>
      </c>
      <c r="U6423">
        <v>9.9882000000000009</v>
      </c>
      <c r="V6423">
        <f>DATEDIF(Superstore_Data[[#This Row],[Order Date]],Superstore_Data[[#This Row],[Ship Date]],"d")</f>
        <v>5</v>
      </c>
      <c r="W6423">
        <f t="shared" si="100"/>
        <v>1</v>
      </c>
    </row>
    <row r="6424" spans="1:23" x14ac:dyDescent="0.3">
      <c r="A6424" s="2">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s="3">
        <v>111.93</v>
      </c>
      <c r="S6424">
        <v>7</v>
      </c>
      <c r="T6424">
        <v>0</v>
      </c>
      <c r="U6424">
        <v>34.698300000000003</v>
      </c>
      <c r="V6424">
        <f>DATEDIF(Superstore_Data[[#This Row],[Order Date]],Superstore_Data[[#This Row],[Ship Date]],"d")</f>
        <v>6</v>
      </c>
      <c r="W6424">
        <f t="shared" si="100"/>
        <v>1</v>
      </c>
    </row>
    <row r="6425" spans="1:23" x14ac:dyDescent="0.3">
      <c r="A6425" s="2">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3">
        <v>454.27199999999999</v>
      </c>
      <c r="S6425">
        <v>8</v>
      </c>
      <c r="T6425">
        <v>0.2</v>
      </c>
      <c r="U6425">
        <v>-73.819199999999995</v>
      </c>
      <c r="V6425">
        <f>DATEDIF(Superstore_Data[[#This Row],[Order Date]],Superstore_Data[[#This Row],[Ship Date]],"d")</f>
        <v>3</v>
      </c>
      <c r="W6425">
        <f t="shared" si="100"/>
        <v>1</v>
      </c>
    </row>
    <row r="6426" spans="1:23" x14ac:dyDescent="0.3">
      <c r="A6426" s="2">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s="3">
        <v>19.440000000000001</v>
      </c>
      <c r="S6426">
        <v>3</v>
      </c>
      <c r="T6426">
        <v>0</v>
      </c>
      <c r="U6426">
        <v>9.3312000000000008</v>
      </c>
      <c r="V6426">
        <f>DATEDIF(Superstore_Data[[#This Row],[Order Date]],Superstore_Data[[#This Row],[Ship Date]],"d")</f>
        <v>5</v>
      </c>
      <c r="W6426">
        <f t="shared" si="100"/>
        <v>1</v>
      </c>
    </row>
    <row r="6427" spans="1:23" x14ac:dyDescent="0.3">
      <c r="A6427" s="2">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s="3">
        <v>8399.9760000000006</v>
      </c>
      <c r="S6427">
        <v>4</v>
      </c>
      <c r="T6427">
        <v>0.4</v>
      </c>
      <c r="U6427">
        <v>1119.9967999999999</v>
      </c>
      <c r="V6427">
        <f>DATEDIF(Superstore_Data[[#This Row],[Order Date]],Superstore_Data[[#This Row],[Ship Date]],"d")</f>
        <v>4</v>
      </c>
      <c r="W6427">
        <f t="shared" si="100"/>
        <v>1</v>
      </c>
    </row>
    <row r="6428" spans="1:23" x14ac:dyDescent="0.3">
      <c r="A6428" s="2">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s="3">
        <v>6.2939999999999996</v>
      </c>
      <c r="S6428">
        <v>1</v>
      </c>
      <c r="T6428">
        <v>0.7</v>
      </c>
      <c r="U6428">
        <v>-4.1959999999999997</v>
      </c>
      <c r="V6428">
        <f>DATEDIF(Superstore_Data[[#This Row],[Order Date]],Superstore_Data[[#This Row],[Ship Date]],"d")</f>
        <v>4</v>
      </c>
      <c r="W6428">
        <f t="shared" si="100"/>
        <v>1</v>
      </c>
    </row>
    <row r="6429" spans="1:23" x14ac:dyDescent="0.3">
      <c r="A6429" s="2">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s="3">
        <v>10.368</v>
      </c>
      <c r="S6429">
        <v>2</v>
      </c>
      <c r="T6429">
        <v>0.2</v>
      </c>
      <c r="U6429">
        <v>3.6288</v>
      </c>
      <c r="V6429">
        <f>DATEDIF(Superstore_Data[[#This Row],[Order Date]],Superstore_Data[[#This Row],[Ship Date]],"d")</f>
        <v>4</v>
      </c>
      <c r="W6429">
        <f t="shared" si="100"/>
        <v>1</v>
      </c>
    </row>
    <row r="6430" spans="1:23" x14ac:dyDescent="0.3">
      <c r="A6430" s="2">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s="3">
        <v>122.38200000000001</v>
      </c>
      <c r="S6430">
        <v>3</v>
      </c>
      <c r="T6430">
        <v>0.4</v>
      </c>
      <c r="U6430">
        <v>-24.476400000000002</v>
      </c>
      <c r="V6430">
        <f>DATEDIF(Superstore_Data[[#This Row],[Order Date]],Superstore_Data[[#This Row],[Ship Date]],"d")</f>
        <v>4</v>
      </c>
      <c r="W6430">
        <f t="shared" si="100"/>
        <v>1</v>
      </c>
    </row>
    <row r="6431" spans="1:23" x14ac:dyDescent="0.3">
      <c r="A6431" s="2">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s="3">
        <v>25.984000000000002</v>
      </c>
      <c r="S6431">
        <v>2</v>
      </c>
      <c r="T6431">
        <v>0.2</v>
      </c>
      <c r="U6431">
        <v>-1.6240000000000001</v>
      </c>
      <c r="V6431">
        <f>DATEDIF(Superstore_Data[[#This Row],[Order Date]],Superstore_Data[[#This Row],[Ship Date]],"d")</f>
        <v>4</v>
      </c>
      <c r="W6431">
        <f t="shared" si="100"/>
        <v>1</v>
      </c>
    </row>
    <row r="6432" spans="1:23" x14ac:dyDescent="0.3">
      <c r="A6432" s="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s="3">
        <v>945.03599999999994</v>
      </c>
      <c r="S6432">
        <v>6</v>
      </c>
      <c r="T6432">
        <v>0.4</v>
      </c>
      <c r="U6432">
        <v>-299.26139999999998</v>
      </c>
      <c r="V6432">
        <f>DATEDIF(Superstore_Data[[#This Row],[Order Date]],Superstore_Data[[#This Row],[Ship Date]],"d")</f>
        <v>4</v>
      </c>
      <c r="W6432">
        <f t="shared" si="100"/>
        <v>1</v>
      </c>
    </row>
    <row r="6433" spans="1:23" x14ac:dyDescent="0.3">
      <c r="A6433" s="2">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s="3">
        <v>14.301</v>
      </c>
      <c r="S6433">
        <v>7</v>
      </c>
      <c r="T6433">
        <v>0.7</v>
      </c>
      <c r="U6433">
        <v>-10.487399999999999</v>
      </c>
      <c r="V6433">
        <f>DATEDIF(Superstore_Data[[#This Row],[Order Date]],Superstore_Data[[#This Row],[Ship Date]],"d")</f>
        <v>4</v>
      </c>
      <c r="W6433">
        <f t="shared" si="100"/>
        <v>1</v>
      </c>
    </row>
    <row r="6434" spans="1:23" x14ac:dyDescent="0.3">
      <c r="A6434" s="2">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s="3">
        <v>410.35199999999998</v>
      </c>
      <c r="S6434">
        <v>3</v>
      </c>
      <c r="T6434">
        <v>0.2</v>
      </c>
      <c r="U6434">
        <v>-51.293999999999997</v>
      </c>
      <c r="V6434">
        <f>DATEDIF(Superstore_Data[[#This Row],[Order Date]],Superstore_Data[[#This Row],[Ship Date]],"d")</f>
        <v>4</v>
      </c>
      <c r="W6434">
        <f t="shared" si="100"/>
        <v>1</v>
      </c>
    </row>
    <row r="6435" spans="1:23" x14ac:dyDescent="0.3">
      <c r="A6435" s="2">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s="3">
        <v>23.52</v>
      </c>
      <c r="S6435">
        <v>5</v>
      </c>
      <c r="T6435">
        <v>0.2</v>
      </c>
      <c r="U6435">
        <v>8.5259999999999998</v>
      </c>
      <c r="V6435">
        <f>DATEDIF(Superstore_Data[[#This Row],[Order Date]],Superstore_Data[[#This Row],[Ship Date]],"d")</f>
        <v>5</v>
      </c>
      <c r="W6435">
        <f t="shared" si="100"/>
        <v>1</v>
      </c>
    </row>
    <row r="6436" spans="1:23" x14ac:dyDescent="0.3">
      <c r="A6436" s="2">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s="3">
        <v>180.96</v>
      </c>
      <c r="S6436">
        <v>5</v>
      </c>
      <c r="T6436">
        <v>0.2</v>
      </c>
      <c r="U6436">
        <v>13.571999999999999</v>
      </c>
      <c r="V6436">
        <f>DATEDIF(Superstore_Data[[#This Row],[Order Date]],Superstore_Data[[#This Row],[Ship Date]],"d")</f>
        <v>5</v>
      </c>
      <c r="W6436">
        <f t="shared" si="100"/>
        <v>1</v>
      </c>
    </row>
    <row r="6437" spans="1:23" x14ac:dyDescent="0.3">
      <c r="A6437" s="2">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s="3">
        <v>35</v>
      </c>
      <c r="S6437">
        <v>4</v>
      </c>
      <c r="T6437">
        <v>0</v>
      </c>
      <c r="U6437">
        <v>14.7</v>
      </c>
      <c r="V6437">
        <f>DATEDIF(Superstore_Data[[#This Row],[Order Date]],Superstore_Data[[#This Row],[Ship Date]],"d")</f>
        <v>2</v>
      </c>
      <c r="W6437">
        <f t="shared" si="100"/>
        <v>1</v>
      </c>
    </row>
    <row r="6438" spans="1:23" x14ac:dyDescent="0.3">
      <c r="A6438" s="2">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s="3">
        <v>477.15</v>
      </c>
      <c r="S6438">
        <v>5</v>
      </c>
      <c r="T6438">
        <v>0</v>
      </c>
      <c r="U6438">
        <v>28.629000000000001</v>
      </c>
      <c r="V6438">
        <f>DATEDIF(Superstore_Data[[#This Row],[Order Date]],Superstore_Data[[#This Row],[Ship Date]],"d")</f>
        <v>2</v>
      </c>
      <c r="W6438">
        <f t="shared" si="100"/>
        <v>1</v>
      </c>
    </row>
    <row r="6439" spans="1:23" x14ac:dyDescent="0.3">
      <c r="A6439" s="2">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s="3">
        <v>302.37599999999998</v>
      </c>
      <c r="S6439">
        <v>3</v>
      </c>
      <c r="T6439">
        <v>0.2</v>
      </c>
      <c r="U6439">
        <v>22.6782</v>
      </c>
      <c r="V6439">
        <f>DATEDIF(Superstore_Data[[#This Row],[Order Date]],Superstore_Data[[#This Row],[Ship Date]],"d")</f>
        <v>2</v>
      </c>
      <c r="W6439">
        <f t="shared" si="100"/>
        <v>1</v>
      </c>
    </row>
    <row r="6440" spans="1:23" x14ac:dyDescent="0.3">
      <c r="A6440" s="2">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s="3">
        <v>974.98800000000006</v>
      </c>
      <c r="S6440">
        <v>4</v>
      </c>
      <c r="T6440">
        <v>0.3</v>
      </c>
      <c r="U6440">
        <v>-97.498800000000003</v>
      </c>
      <c r="V6440">
        <f>DATEDIF(Superstore_Data[[#This Row],[Order Date]],Superstore_Data[[#This Row],[Ship Date]],"d")</f>
        <v>5</v>
      </c>
      <c r="W6440">
        <f t="shared" si="100"/>
        <v>1</v>
      </c>
    </row>
    <row r="6441" spans="1:23" x14ac:dyDescent="0.3">
      <c r="A6441" s="2">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s="3">
        <v>589.41</v>
      </c>
      <c r="S6441">
        <v>5</v>
      </c>
      <c r="T6441">
        <v>0.1</v>
      </c>
      <c r="U6441">
        <v>-6.5490000000000004</v>
      </c>
      <c r="V6441">
        <f>DATEDIF(Superstore_Data[[#This Row],[Order Date]],Superstore_Data[[#This Row],[Ship Date]],"d")</f>
        <v>2</v>
      </c>
      <c r="W6441">
        <f t="shared" si="100"/>
        <v>1</v>
      </c>
    </row>
    <row r="6442" spans="1:23" x14ac:dyDescent="0.3">
      <c r="A6442" s="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s="3">
        <v>34.700000000000003</v>
      </c>
      <c r="S6442">
        <v>5</v>
      </c>
      <c r="T6442">
        <v>0</v>
      </c>
      <c r="U6442">
        <v>12.492000000000001</v>
      </c>
      <c r="V6442">
        <f>DATEDIF(Superstore_Data[[#This Row],[Order Date]],Superstore_Data[[#This Row],[Ship Date]],"d")</f>
        <v>7</v>
      </c>
      <c r="W6442">
        <f t="shared" si="100"/>
        <v>1</v>
      </c>
    </row>
    <row r="6443" spans="1:23" x14ac:dyDescent="0.3">
      <c r="A6443" s="2">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s="3">
        <v>99.87</v>
      </c>
      <c r="S6443">
        <v>3</v>
      </c>
      <c r="T6443">
        <v>0</v>
      </c>
      <c r="U6443">
        <v>23.968800000000002</v>
      </c>
      <c r="V6443">
        <f>DATEDIF(Superstore_Data[[#This Row],[Order Date]],Superstore_Data[[#This Row],[Ship Date]],"d")</f>
        <v>7</v>
      </c>
      <c r="W6443">
        <f t="shared" si="100"/>
        <v>1</v>
      </c>
    </row>
    <row r="6444" spans="1:23" x14ac:dyDescent="0.3">
      <c r="A6444" s="2">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s="3">
        <v>37.94</v>
      </c>
      <c r="S6444">
        <v>2</v>
      </c>
      <c r="T6444">
        <v>0</v>
      </c>
      <c r="U6444">
        <v>18.211200000000002</v>
      </c>
      <c r="V6444">
        <f>DATEDIF(Superstore_Data[[#This Row],[Order Date]],Superstore_Data[[#This Row],[Ship Date]],"d")</f>
        <v>7</v>
      </c>
      <c r="W6444">
        <f t="shared" si="100"/>
        <v>1</v>
      </c>
    </row>
    <row r="6445" spans="1:23" x14ac:dyDescent="0.3">
      <c r="A6445" s="2">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s="3">
        <v>24.9</v>
      </c>
      <c r="S6445">
        <v>5</v>
      </c>
      <c r="T6445">
        <v>0</v>
      </c>
      <c r="U6445">
        <v>11.454000000000001</v>
      </c>
      <c r="V6445">
        <f>DATEDIF(Superstore_Data[[#This Row],[Order Date]],Superstore_Data[[#This Row],[Ship Date]],"d")</f>
        <v>7</v>
      </c>
      <c r="W6445">
        <f t="shared" si="100"/>
        <v>1</v>
      </c>
    </row>
    <row r="6446" spans="1:23" x14ac:dyDescent="0.3">
      <c r="A6446" s="2">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s="3">
        <v>82.26</v>
      </c>
      <c r="S6446">
        <v>3</v>
      </c>
      <c r="T6446">
        <v>0</v>
      </c>
      <c r="U6446">
        <v>33.726599999999998</v>
      </c>
      <c r="V6446">
        <f>DATEDIF(Superstore_Data[[#This Row],[Order Date]],Superstore_Data[[#This Row],[Ship Date]],"d")</f>
        <v>7</v>
      </c>
      <c r="W6446">
        <f t="shared" si="100"/>
        <v>1</v>
      </c>
    </row>
    <row r="6447" spans="1:23" x14ac:dyDescent="0.3">
      <c r="A6447" s="2">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s="3">
        <v>7.1040000000000001</v>
      </c>
      <c r="S6447">
        <v>6</v>
      </c>
      <c r="T6447">
        <v>0.2</v>
      </c>
      <c r="U6447">
        <v>2.4864000000000002</v>
      </c>
      <c r="V6447">
        <f>DATEDIF(Superstore_Data[[#This Row],[Order Date]],Superstore_Data[[#This Row],[Ship Date]],"d")</f>
        <v>5</v>
      </c>
      <c r="W6447">
        <f t="shared" si="100"/>
        <v>1</v>
      </c>
    </row>
    <row r="6448" spans="1:23" x14ac:dyDescent="0.3">
      <c r="A6448" s="2">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s="3">
        <v>103.5</v>
      </c>
      <c r="S6448">
        <v>5</v>
      </c>
      <c r="T6448">
        <v>0.6</v>
      </c>
      <c r="U6448">
        <v>-77.625</v>
      </c>
      <c r="V6448">
        <f>DATEDIF(Superstore_Data[[#This Row],[Order Date]],Superstore_Data[[#This Row],[Ship Date]],"d")</f>
        <v>2</v>
      </c>
      <c r="W6448">
        <f t="shared" si="100"/>
        <v>1</v>
      </c>
    </row>
    <row r="6449" spans="1:23" x14ac:dyDescent="0.3">
      <c r="A6449" s="2">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s="3">
        <v>2.464</v>
      </c>
      <c r="S6449">
        <v>1</v>
      </c>
      <c r="T6449">
        <v>0.2</v>
      </c>
      <c r="U6449">
        <v>0.86240000000000006</v>
      </c>
      <c r="V6449">
        <f>DATEDIF(Superstore_Data[[#This Row],[Order Date]],Superstore_Data[[#This Row],[Ship Date]],"d")</f>
        <v>2</v>
      </c>
      <c r="W6449">
        <f t="shared" si="100"/>
        <v>1</v>
      </c>
    </row>
    <row r="6450" spans="1:23" x14ac:dyDescent="0.3">
      <c r="A6450" s="2">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s="3">
        <v>8.7200000000000006</v>
      </c>
      <c r="S6450">
        <v>1</v>
      </c>
      <c r="T6450">
        <v>0.2</v>
      </c>
      <c r="U6450">
        <v>0.65400000000000003</v>
      </c>
      <c r="V6450">
        <f>DATEDIF(Superstore_Data[[#This Row],[Order Date]],Superstore_Data[[#This Row],[Ship Date]],"d")</f>
        <v>2</v>
      </c>
      <c r="W6450">
        <f t="shared" si="100"/>
        <v>1</v>
      </c>
    </row>
    <row r="6451" spans="1:23" x14ac:dyDescent="0.3">
      <c r="A6451" s="2">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s="3">
        <v>10.76</v>
      </c>
      <c r="S6451">
        <v>2</v>
      </c>
      <c r="T6451">
        <v>0</v>
      </c>
      <c r="U6451">
        <v>5.1647999999999996</v>
      </c>
      <c r="V6451">
        <f>DATEDIF(Superstore_Data[[#This Row],[Order Date]],Superstore_Data[[#This Row],[Ship Date]],"d")</f>
        <v>4</v>
      </c>
      <c r="W6451">
        <f t="shared" si="100"/>
        <v>1</v>
      </c>
    </row>
    <row r="6452" spans="1:23" x14ac:dyDescent="0.3">
      <c r="A6452" s="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s="3">
        <v>45.68</v>
      </c>
      <c r="S6452">
        <v>2</v>
      </c>
      <c r="T6452">
        <v>0</v>
      </c>
      <c r="U6452">
        <v>21.012799999999999</v>
      </c>
      <c r="V6452">
        <f>DATEDIF(Superstore_Data[[#This Row],[Order Date]],Superstore_Data[[#This Row],[Ship Date]],"d")</f>
        <v>4</v>
      </c>
      <c r="W6452">
        <f t="shared" si="100"/>
        <v>1</v>
      </c>
    </row>
    <row r="6453" spans="1:23" x14ac:dyDescent="0.3">
      <c r="A6453" s="2">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s="3">
        <v>6.7</v>
      </c>
      <c r="S6453">
        <v>1</v>
      </c>
      <c r="T6453">
        <v>0</v>
      </c>
      <c r="U6453">
        <v>2.2109999999999999</v>
      </c>
      <c r="V6453">
        <f>DATEDIF(Superstore_Data[[#This Row],[Order Date]],Superstore_Data[[#This Row],[Ship Date]],"d")</f>
        <v>4</v>
      </c>
      <c r="W6453">
        <f t="shared" si="100"/>
        <v>1</v>
      </c>
    </row>
    <row r="6454" spans="1:23" x14ac:dyDescent="0.3">
      <c r="A6454" s="2">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s="3">
        <v>158.376</v>
      </c>
      <c r="S6454">
        <v>3</v>
      </c>
      <c r="T6454">
        <v>0.2</v>
      </c>
      <c r="U6454">
        <v>13.857900000000001</v>
      </c>
      <c r="V6454">
        <f>DATEDIF(Superstore_Data[[#This Row],[Order Date]],Superstore_Data[[#This Row],[Ship Date]],"d")</f>
        <v>4</v>
      </c>
      <c r="W6454">
        <f t="shared" si="100"/>
        <v>1</v>
      </c>
    </row>
    <row r="6455" spans="1:23" x14ac:dyDescent="0.3">
      <c r="A6455" s="2">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s="3">
        <v>3.44</v>
      </c>
      <c r="S6455">
        <v>2</v>
      </c>
      <c r="T6455">
        <v>0.2</v>
      </c>
      <c r="U6455">
        <v>0.55900000000000005</v>
      </c>
      <c r="V6455">
        <f>DATEDIF(Superstore_Data[[#This Row],[Order Date]],Superstore_Data[[#This Row],[Ship Date]],"d")</f>
        <v>5</v>
      </c>
      <c r="W6455">
        <f t="shared" si="100"/>
        <v>1</v>
      </c>
    </row>
    <row r="6456" spans="1:23" x14ac:dyDescent="0.3">
      <c r="A6456" s="2">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s="3">
        <v>56.56</v>
      </c>
      <c r="S6456">
        <v>2</v>
      </c>
      <c r="T6456">
        <v>0</v>
      </c>
      <c r="U6456">
        <v>15.2712</v>
      </c>
      <c r="V6456">
        <f>DATEDIF(Superstore_Data[[#This Row],[Order Date]],Superstore_Data[[#This Row],[Ship Date]],"d")</f>
        <v>3</v>
      </c>
      <c r="W6456">
        <f t="shared" si="100"/>
        <v>1</v>
      </c>
    </row>
    <row r="6457" spans="1:23" x14ac:dyDescent="0.3">
      <c r="A6457" s="2">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s="3">
        <v>36.96</v>
      </c>
      <c r="S6457">
        <v>7</v>
      </c>
      <c r="T6457">
        <v>0</v>
      </c>
      <c r="U6457">
        <v>11.457599999999999</v>
      </c>
      <c r="V6457">
        <f>DATEDIF(Superstore_Data[[#This Row],[Order Date]],Superstore_Data[[#This Row],[Ship Date]],"d")</f>
        <v>3</v>
      </c>
      <c r="W6457">
        <f t="shared" si="100"/>
        <v>1</v>
      </c>
    </row>
    <row r="6458" spans="1:23" x14ac:dyDescent="0.3">
      <c r="A6458" s="2">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s="3">
        <v>135.99</v>
      </c>
      <c r="S6458">
        <v>1</v>
      </c>
      <c r="T6458">
        <v>0</v>
      </c>
      <c r="U6458">
        <v>36.717300000000002</v>
      </c>
      <c r="V6458">
        <f>DATEDIF(Superstore_Data[[#This Row],[Order Date]],Superstore_Data[[#This Row],[Ship Date]],"d")</f>
        <v>6</v>
      </c>
      <c r="W6458">
        <f t="shared" si="100"/>
        <v>1</v>
      </c>
    </row>
    <row r="6459" spans="1:23" x14ac:dyDescent="0.3">
      <c r="A6459" s="2">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s="3">
        <v>15.96</v>
      </c>
      <c r="S6459">
        <v>7</v>
      </c>
      <c r="T6459">
        <v>0</v>
      </c>
      <c r="U6459">
        <v>7.0224000000000002</v>
      </c>
      <c r="V6459">
        <f>DATEDIF(Superstore_Data[[#This Row],[Order Date]],Superstore_Data[[#This Row],[Ship Date]],"d")</f>
        <v>6</v>
      </c>
      <c r="W6459">
        <f t="shared" si="100"/>
        <v>1</v>
      </c>
    </row>
    <row r="6460" spans="1:23" x14ac:dyDescent="0.3">
      <c r="A6460" s="2">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3">
        <v>3.76</v>
      </c>
      <c r="S6460">
        <v>2</v>
      </c>
      <c r="T6460">
        <v>0</v>
      </c>
      <c r="U6460">
        <v>1.0904</v>
      </c>
      <c r="V6460">
        <f>DATEDIF(Superstore_Data[[#This Row],[Order Date]],Superstore_Data[[#This Row],[Ship Date]],"d")</f>
        <v>3</v>
      </c>
      <c r="W6460">
        <f t="shared" si="100"/>
        <v>1</v>
      </c>
    </row>
    <row r="6461" spans="1:23" x14ac:dyDescent="0.3">
      <c r="A6461" s="2">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3">
        <v>14.7</v>
      </c>
      <c r="S6461">
        <v>5</v>
      </c>
      <c r="T6461">
        <v>0</v>
      </c>
      <c r="U6461">
        <v>6.6150000000000002</v>
      </c>
      <c r="V6461">
        <f>DATEDIF(Superstore_Data[[#This Row],[Order Date]],Superstore_Data[[#This Row],[Ship Date]],"d")</f>
        <v>3</v>
      </c>
      <c r="W6461">
        <f t="shared" si="100"/>
        <v>1</v>
      </c>
    </row>
    <row r="6462" spans="1:23" x14ac:dyDescent="0.3">
      <c r="A6462" s="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s="3">
        <v>37.200000000000003</v>
      </c>
      <c r="S6462">
        <v>5</v>
      </c>
      <c r="T6462">
        <v>0</v>
      </c>
      <c r="U6462">
        <v>9.3000000000000007</v>
      </c>
      <c r="V6462">
        <f>DATEDIF(Superstore_Data[[#This Row],[Order Date]],Superstore_Data[[#This Row],[Ship Date]],"d")</f>
        <v>3</v>
      </c>
      <c r="W6462">
        <f t="shared" si="100"/>
        <v>1</v>
      </c>
    </row>
    <row r="6463" spans="1:23" x14ac:dyDescent="0.3">
      <c r="A6463" s="2">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3">
        <v>89.97</v>
      </c>
      <c r="S6463">
        <v>3</v>
      </c>
      <c r="T6463">
        <v>0</v>
      </c>
      <c r="U6463">
        <v>18.893699999999999</v>
      </c>
      <c r="V6463">
        <f>DATEDIF(Superstore_Data[[#This Row],[Order Date]],Superstore_Data[[#This Row],[Ship Date]],"d")</f>
        <v>3</v>
      </c>
      <c r="W6463">
        <f t="shared" si="100"/>
        <v>1</v>
      </c>
    </row>
    <row r="6464" spans="1:23" x14ac:dyDescent="0.3">
      <c r="A6464" s="2">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s="3">
        <v>261.95999999999998</v>
      </c>
      <c r="S6464">
        <v>2</v>
      </c>
      <c r="T6464">
        <v>0</v>
      </c>
      <c r="U6464">
        <v>23.5764</v>
      </c>
      <c r="V6464">
        <f>DATEDIF(Superstore_Data[[#This Row],[Order Date]],Superstore_Data[[#This Row],[Ship Date]],"d")</f>
        <v>3</v>
      </c>
      <c r="W6464">
        <f t="shared" si="100"/>
        <v>1</v>
      </c>
    </row>
    <row r="6465" spans="1:23" x14ac:dyDescent="0.3">
      <c r="A6465" s="2">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3">
        <v>74</v>
      </c>
      <c r="S6465">
        <v>5</v>
      </c>
      <c r="T6465">
        <v>0</v>
      </c>
      <c r="U6465">
        <v>37</v>
      </c>
      <c r="V6465">
        <f>DATEDIF(Superstore_Data[[#This Row],[Order Date]],Superstore_Data[[#This Row],[Ship Date]],"d")</f>
        <v>3</v>
      </c>
      <c r="W6465">
        <f t="shared" si="100"/>
        <v>1</v>
      </c>
    </row>
    <row r="6466" spans="1:23" x14ac:dyDescent="0.3">
      <c r="A6466" s="2">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s="3">
        <v>13.28</v>
      </c>
      <c r="S6466">
        <v>2</v>
      </c>
      <c r="T6466">
        <v>0</v>
      </c>
      <c r="U6466">
        <v>6.3743999999999996</v>
      </c>
      <c r="V6466">
        <f>DATEDIF(Superstore_Data[[#This Row],[Order Date]],Superstore_Data[[#This Row],[Ship Date]],"d")</f>
        <v>6</v>
      </c>
      <c r="W6466">
        <f t="shared" ref="W6466:W6529" si="101">COUNTIF($A:$A,A6466)</f>
        <v>1</v>
      </c>
    </row>
    <row r="6467" spans="1:23" x14ac:dyDescent="0.3">
      <c r="A6467" s="2">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s="3">
        <v>84.96</v>
      </c>
      <c r="S6467">
        <v>6</v>
      </c>
      <c r="T6467">
        <v>0.2</v>
      </c>
      <c r="U6467">
        <v>6.3719999999999999</v>
      </c>
      <c r="V6467">
        <f>DATEDIF(Superstore_Data[[#This Row],[Order Date]],Superstore_Data[[#This Row],[Ship Date]],"d")</f>
        <v>4</v>
      </c>
      <c r="W6467">
        <f t="shared" si="101"/>
        <v>1</v>
      </c>
    </row>
    <row r="6468" spans="1:23" x14ac:dyDescent="0.3">
      <c r="A6468" s="2">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s="3">
        <v>68.459999999999994</v>
      </c>
      <c r="S6468">
        <v>7</v>
      </c>
      <c r="T6468">
        <v>0</v>
      </c>
      <c r="U6468">
        <v>25.330200000000001</v>
      </c>
      <c r="V6468">
        <f>DATEDIF(Superstore_Data[[#This Row],[Order Date]],Superstore_Data[[#This Row],[Ship Date]],"d")</f>
        <v>3</v>
      </c>
      <c r="W6468">
        <f t="shared" si="101"/>
        <v>1</v>
      </c>
    </row>
    <row r="6469" spans="1:23" x14ac:dyDescent="0.3">
      <c r="A6469" s="2">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s="3">
        <v>2079.4</v>
      </c>
      <c r="S6469">
        <v>5</v>
      </c>
      <c r="T6469">
        <v>0</v>
      </c>
      <c r="U6469">
        <v>582.23199999999997</v>
      </c>
      <c r="V6469">
        <f>DATEDIF(Superstore_Data[[#This Row],[Order Date]],Superstore_Data[[#This Row],[Ship Date]],"d")</f>
        <v>6</v>
      </c>
      <c r="W6469">
        <f t="shared" si="101"/>
        <v>1</v>
      </c>
    </row>
    <row r="6470" spans="1:23" x14ac:dyDescent="0.3">
      <c r="A6470" s="2">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s="3">
        <v>629.95000000000005</v>
      </c>
      <c r="S6470">
        <v>5</v>
      </c>
      <c r="T6470">
        <v>0</v>
      </c>
      <c r="U6470">
        <v>176.386</v>
      </c>
      <c r="V6470">
        <f>DATEDIF(Superstore_Data[[#This Row],[Order Date]],Superstore_Data[[#This Row],[Ship Date]],"d")</f>
        <v>6</v>
      </c>
      <c r="W6470">
        <f t="shared" si="101"/>
        <v>1</v>
      </c>
    </row>
    <row r="6471" spans="1:23" x14ac:dyDescent="0.3">
      <c r="A6471" s="2">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s="3">
        <v>72.42</v>
      </c>
      <c r="S6471">
        <v>6</v>
      </c>
      <c r="T6471">
        <v>0</v>
      </c>
      <c r="U6471">
        <v>23.898599999999998</v>
      </c>
      <c r="V6471">
        <f>DATEDIF(Superstore_Data[[#This Row],[Order Date]],Superstore_Data[[#This Row],[Ship Date]],"d")</f>
        <v>6</v>
      </c>
      <c r="W6471">
        <f t="shared" si="101"/>
        <v>1</v>
      </c>
    </row>
    <row r="6472" spans="1:23" x14ac:dyDescent="0.3">
      <c r="A6472" s="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s="3">
        <v>131.97999999999999</v>
      </c>
      <c r="S6472">
        <v>2</v>
      </c>
      <c r="T6472">
        <v>0</v>
      </c>
      <c r="U6472">
        <v>35.634599999999999</v>
      </c>
      <c r="V6472">
        <f>DATEDIF(Superstore_Data[[#This Row],[Order Date]],Superstore_Data[[#This Row],[Ship Date]],"d")</f>
        <v>4</v>
      </c>
      <c r="W6472">
        <f t="shared" si="101"/>
        <v>1</v>
      </c>
    </row>
    <row r="6473" spans="1:23" x14ac:dyDescent="0.3">
      <c r="A6473" s="2">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s="3">
        <v>114.52</v>
      </c>
      <c r="S6473">
        <v>7</v>
      </c>
      <c r="T6473">
        <v>0</v>
      </c>
      <c r="U6473">
        <v>11.452</v>
      </c>
      <c r="V6473">
        <f>DATEDIF(Superstore_Data[[#This Row],[Order Date]],Superstore_Data[[#This Row],[Ship Date]],"d")</f>
        <v>4</v>
      </c>
      <c r="W6473">
        <f t="shared" si="101"/>
        <v>1</v>
      </c>
    </row>
    <row r="6474" spans="1:23" x14ac:dyDescent="0.3">
      <c r="A6474" s="2">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s="3">
        <v>100.24</v>
      </c>
      <c r="S6474">
        <v>10</v>
      </c>
      <c r="T6474">
        <v>0.2</v>
      </c>
      <c r="U6474">
        <v>33.831000000000003</v>
      </c>
      <c r="V6474">
        <f>DATEDIF(Superstore_Data[[#This Row],[Order Date]],Superstore_Data[[#This Row],[Ship Date]],"d")</f>
        <v>4</v>
      </c>
      <c r="W6474">
        <f t="shared" si="101"/>
        <v>1</v>
      </c>
    </row>
    <row r="6475" spans="1:23" x14ac:dyDescent="0.3">
      <c r="A6475" s="2">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s="3">
        <v>871.8</v>
      </c>
      <c r="S6475">
        <v>3</v>
      </c>
      <c r="T6475">
        <v>0.2</v>
      </c>
      <c r="U6475">
        <v>87.18</v>
      </c>
      <c r="V6475">
        <f>DATEDIF(Superstore_Data[[#This Row],[Order Date]],Superstore_Data[[#This Row],[Ship Date]],"d")</f>
        <v>2</v>
      </c>
      <c r="W6475">
        <f t="shared" si="101"/>
        <v>1</v>
      </c>
    </row>
    <row r="6476" spans="1:23" x14ac:dyDescent="0.3">
      <c r="A6476" s="2">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s="3">
        <v>61.96</v>
      </c>
      <c r="S6476">
        <v>4</v>
      </c>
      <c r="T6476">
        <v>0.5</v>
      </c>
      <c r="U6476">
        <v>-53.285600000000002</v>
      </c>
      <c r="V6476">
        <f>DATEDIF(Superstore_Data[[#This Row],[Order Date]],Superstore_Data[[#This Row],[Ship Date]],"d")</f>
        <v>1</v>
      </c>
      <c r="W6476">
        <f t="shared" si="101"/>
        <v>1</v>
      </c>
    </row>
    <row r="6477" spans="1:23" x14ac:dyDescent="0.3">
      <c r="A6477" s="2">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s="3">
        <v>4.5540000000000003</v>
      </c>
      <c r="S6477">
        <v>3</v>
      </c>
      <c r="T6477">
        <v>0.7</v>
      </c>
      <c r="U6477">
        <v>-3.4914000000000001</v>
      </c>
      <c r="V6477">
        <f>DATEDIF(Superstore_Data[[#This Row],[Order Date]],Superstore_Data[[#This Row],[Ship Date]],"d")</f>
        <v>7</v>
      </c>
      <c r="W6477">
        <f t="shared" si="101"/>
        <v>1</v>
      </c>
    </row>
    <row r="6478" spans="1:23" x14ac:dyDescent="0.3">
      <c r="A6478" s="2">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s="3">
        <v>5.2</v>
      </c>
      <c r="S6478">
        <v>2</v>
      </c>
      <c r="T6478">
        <v>0.2</v>
      </c>
      <c r="U6478">
        <v>0.58499999999999996</v>
      </c>
      <c r="V6478">
        <f>DATEDIF(Superstore_Data[[#This Row],[Order Date]],Superstore_Data[[#This Row],[Ship Date]],"d")</f>
        <v>7</v>
      </c>
      <c r="W6478">
        <f t="shared" si="101"/>
        <v>1</v>
      </c>
    </row>
    <row r="6479" spans="1:23" x14ac:dyDescent="0.3">
      <c r="A6479" s="2">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s="3">
        <v>205.99199999999999</v>
      </c>
      <c r="S6479">
        <v>1</v>
      </c>
      <c r="T6479">
        <v>0.2</v>
      </c>
      <c r="U6479">
        <v>-2.5749</v>
      </c>
      <c r="V6479">
        <f>DATEDIF(Superstore_Data[[#This Row],[Order Date]],Superstore_Data[[#This Row],[Ship Date]],"d")</f>
        <v>7</v>
      </c>
      <c r="W6479">
        <f t="shared" si="101"/>
        <v>1</v>
      </c>
    </row>
    <row r="6480" spans="1:23" x14ac:dyDescent="0.3">
      <c r="A6480" s="2">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s="3">
        <v>15.552</v>
      </c>
      <c r="S6480">
        <v>3</v>
      </c>
      <c r="T6480">
        <v>0.2</v>
      </c>
      <c r="U6480">
        <v>5.4432</v>
      </c>
      <c r="V6480">
        <f>DATEDIF(Superstore_Data[[#This Row],[Order Date]],Superstore_Data[[#This Row],[Ship Date]],"d")</f>
        <v>7</v>
      </c>
      <c r="W6480">
        <f t="shared" si="101"/>
        <v>1</v>
      </c>
    </row>
    <row r="6481" spans="1:23" x14ac:dyDescent="0.3">
      <c r="A6481" s="2">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s="3">
        <v>503.96</v>
      </c>
      <c r="S6481">
        <v>5</v>
      </c>
      <c r="T6481">
        <v>0.2</v>
      </c>
      <c r="U6481">
        <v>50.396000000000001</v>
      </c>
      <c r="V6481">
        <f>DATEDIF(Superstore_Data[[#This Row],[Order Date]],Superstore_Data[[#This Row],[Ship Date]],"d")</f>
        <v>7</v>
      </c>
      <c r="W6481">
        <f t="shared" si="101"/>
        <v>1</v>
      </c>
    </row>
    <row r="6482" spans="1:23" x14ac:dyDescent="0.3">
      <c r="A6482" s="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s="3">
        <v>24.472000000000001</v>
      </c>
      <c r="S6482">
        <v>7</v>
      </c>
      <c r="T6482">
        <v>0.2</v>
      </c>
      <c r="U6482">
        <v>1.8353999999999999</v>
      </c>
      <c r="V6482">
        <f>DATEDIF(Superstore_Data[[#This Row],[Order Date]],Superstore_Data[[#This Row],[Ship Date]],"d")</f>
        <v>7</v>
      </c>
      <c r="W6482">
        <f t="shared" si="101"/>
        <v>1</v>
      </c>
    </row>
    <row r="6483" spans="1:23" x14ac:dyDescent="0.3">
      <c r="A6483" s="2">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s="3">
        <v>241.56800000000001</v>
      </c>
      <c r="S6483">
        <v>2</v>
      </c>
      <c r="T6483">
        <v>0.2</v>
      </c>
      <c r="U6483">
        <v>0</v>
      </c>
      <c r="V6483">
        <f>DATEDIF(Superstore_Data[[#This Row],[Order Date]],Superstore_Data[[#This Row],[Ship Date]],"d")</f>
        <v>7</v>
      </c>
      <c r="W6483">
        <f t="shared" si="101"/>
        <v>1</v>
      </c>
    </row>
    <row r="6484" spans="1:23" x14ac:dyDescent="0.3">
      <c r="A6484" s="2">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s="3">
        <v>110.4</v>
      </c>
      <c r="S6484">
        <v>2</v>
      </c>
      <c r="T6484">
        <v>0.2</v>
      </c>
      <c r="U6484">
        <v>-4.1399999999999997</v>
      </c>
      <c r="V6484">
        <f>DATEDIF(Superstore_Data[[#This Row],[Order Date]],Superstore_Data[[#This Row],[Ship Date]],"d")</f>
        <v>7</v>
      </c>
      <c r="W6484">
        <f t="shared" si="101"/>
        <v>1</v>
      </c>
    </row>
    <row r="6485" spans="1:23" x14ac:dyDescent="0.3">
      <c r="A6485" s="2">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s="3">
        <v>384.76799999999997</v>
      </c>
      <c r="S6485">
        <v>2</v>
      </c>
      <c r="T6485">
        <v>0.4</v>
      </c>
      <c r="U6485">
        <v>-115.43040000000001</v>
      </c>
      <c r="V6485">
        <f>DATEDIF(Superstore_Data[[#This Row],[Order Date]],Superstore_Data[[#This Row],[Ship Date]],"d")</f>
        <v>6</v>
      </c>
      <c r="W6485">
        <f t="shared" si="101"/>
        <v>1</v>
      </c>
    </row>
    <row r="6486" spans="1:23" x14ac:dyDescent="0.3">
      <c r="A6486" s="2">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s="3">
        <v>78.66</v>
      </c>
      <c r="S6486">
        <v>6</v>
      </c>
      <c r="T6486">
        <v>0</v>
      </c>
      <c r="U6486">
        <v>36.183599999999998</v>
      </c>
      <c r="V6486">
        <f>DATEDIF(Superstore_Data[[#This Row],[Order Date]],Superstore_Data[[#This Row],[Ship Date]],"d")</f>
        <v>6</v>
      </c>
      <c r="W6486">
        <f t="shared" si="101"/>
        <v>1</v>
      </c>
    </row>
    <row r="6487" spans="1:23" x14ac:dyDescent="0.3">
      <c r="A6487" s="2">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s="3">
        <v>45.36</v>
      </c>
      <c r="S6487">
        <v>4</v>
      </c>
      <c r="T6487">
        <v>0</v>
      </c>
      <c r="U6487">
        <v>22.226400000000002</v>
      </c>
      <c r="V6487">
        <f>DATEDIF(Superstore_Data[[#This Row],[Order Date]],Superstore_Data[[#This Row],[Ship Date]],"d")</f>
        <v>6</v>
      </c>
      <c r="W6487">
        <f t="shared" si="101"/>
        <v>1</v>
      </c>
    </row>
    <row r="6488" spans="1:23" x14ac:dyDescent="0.3">
      <c r="A6488" s="2">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s="3">
        <v>962.08</v>
      </c>
      <c r="S6488">
        <v>4</v>
      </c>
      <c r="T6488">
        <v>0.2</v>
      </c>
      <c r="U6488">
        <v>156.33799999999999</v>
      </c>
      <c r="V6488">
        <f>DATEDIF(Superstore_Data[[#This Row],[Order Date]],Superstore_Data[[#This Row],[Ship Date]],"d")</f>
        <v>5</v>
      </c>
      <c r="W6488">
        <f t="shared" si="101"/>
        <v>1</v>
      </c>
    </row>
    <row r="6489" spans="1:23" x14ac:dyDescent="0.3">
      <c r="A6489" s="2">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s="3">
        <v>12.843</v>
      </c>
      <c r="S6489">
        <v>3</v>
      </c>
      <c r="T6489">
        <v>0.7</v>
      </c>
      <c r="U6489">
        <v>-9.8462999999999994</v>
      </c>
      <c r="V6489">
        <f>DATEDIF(Superstore_Data[[#This Row],[Order Date]],Superstore_Data[[#This Row],[Ship Date]],"d")</f>
        <v>5</v>
      </c>
      <c r="W6489">
        <f t="shared" si="101"/>
        <v>1</v>
      </c>
    </row>
    <row r="6490" spans="1:23" x14ac:dyDescent="0.3">
      <c r="A6490" s="2">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s="3">
        <v>295.45600000000002</v>
      </c>
      <c r="S6490">
        <v>14</v>
      </c>
      <c r="T6490">
        <v>0.2</v>
      </c>
      <c r="U6490">
        <v>96.023200000000003</v>
      </c>
      <c r="V6490">
        <f>DATEDIF(Superstore_Data[[#This Row],[Order Date]],Superstore_Data[[#This Row],[Ship Date]],"d")</f>
        <v>5</v>
      </c>
      <c r="W6490">
        <f t="shared" si="101"/>
        <v>1</v>
      </c>
    </row>
    <row r="6491" spans="1:23" x14ac:dyDescent="0.3">
      <c r="A6491" s="2">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s="3">
        <v>32.4</v>
      </c>
      <c r="S6491">
        <v>5</v>
      </c>
      <c r="T6491">
        <v>0</v>
      </c>
      <c r="U6491">
        <v>15.552</v>
      </c>
      <c r="V6491">
        <f>DATEDIF(Superstore_Data[[#This Row],[Order Date]],Superstore_Data[[#This Row],[Ship Date]],"d")</f>
        <v>5</v>
      </c>
      <c r="W6491">
        <f t="shared" si="101"/>
        <v>1</v>
      </c>
    </row>
    <row r="6492" spans="1:23" x14ac:dyDescent="0.3">
      <c r="A6492" s="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s="3">
        <v>103.93600000000001</v>
      </c>
      <c r="S6492">
        <v>4</v>
      </c>
      <c r="T6492">
        <v>0.2</v>
      </c>
      <c r="U6492">
        <v>16.889600000000002</v>
      </c>
      <c r="V6492">
        <f>DATEDIF(Superstore_Data[[#This Row],[Order Date]],Superstore_Data[[#This Row],[Ship Date]],"d")</f>
        <v>4</v>
      </c>
      <c r="W6492">
        <f t="shared" si="101"/>
        <v>1</v>
      </c>
    </row>
    <row r="6493" spans="1:23" x14ac:dyDescent="0.3">
      <c r="A6493" s="2">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s="3">
        <v>289.56799999999998</v>
      </c>
      <c r="S6493">
        <v>2</v>
      </c>
      <c r="T6493">
        <v>0.2</v>
      </c>
      <c r="U6493">
        <v>10.8588</v>
      </c>
      <c r="V6493">
        <f>DATEDIF(Superstore_Data[[#This Row],[Order Date]],Superstore_Data[[#This Row],[Ship Date]],"d")</f>
        <v>5</v>
      </c>
      <c r="W6493">
        <f t="shared" si="101"/>
        <v>1</v>
      </c>
    </row>
    <row r="6494" spans="1:23" x14ac:dyDescent="0.3">
      <c r="A6494" s="2">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s="3">
        <v>39.72</v>
      </c>
      <c r="S6494">
        <v>5</v>
      </c>
      <c r="T6494">
        <v>0.2</v>
      </c>
      <c r="U6494">
        <v>4.4684999999999997</v>
      </c>
      <c r="V6494">
        <f>DATEDIF(Superstore_Data[[#This Row],[Order Date]],Superstore_Data[[#This Row],[Ship Date]],"d")</f>
        <v>5</v>
      </c>
      <c r="W6494">
        <f t="shared" si="101"/>
        <v>1</v>
      </c>
    </row>
    <row r="6495" spans="1:23" x14ac:dyDescent="0.3">
      <c r="A6495" s="2">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s="3">
        <v>244.768</v>
      </c>
      <c r="S6495">
        <v>4</v>
      </c>
      <c r="T6495">
        <v>0.2</v>
      </c>
      <c r="U6495">
        <v>24.476800000000001</v>
      </c>
      <c r="V6495">
        <f>DATEDIF(Superstore_Data[[#This Row],[Order Date]],Superstore_Data[[#This Row],[Ship Date]],"d")</f>
        <v>5</v>
      </c>
      <c r="W6495">
        <f t="shared" si="101"/>
        <v>1</v>
      </c>
    </row>
    <row r="6496" spans="1:23" x14ac:dyDescent="0.3">
      <c r="A6496" s="2">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s="3">
        <v>24</v>
      </c>
      <c r="S6496">
        <v>2</v>
      </c>
      <c r="T6496">
        <v>0.2</v>
      </c>
      <c r="U6496">
        <v>-2.7</v>
      </c>
      <c r="V6496">
        <f>DATEDIF(Superstore_Data[[#This Row],[Order Date]],Superstore_Data[[#This Row],[Ship Date]],"d")</f>
        <v>4</v>
      </c>
      <c r="W6496">
        <f t="shared" si="101"/>
        <v>1</v>
      </c>
    </row>
    <row r="6497" spans="1:23" x14ac:dyDescent="0.3">
      <c r="A6497" s="2">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s="3">
        <v>15.552</v>
      </c>
      <c r="S6497">
        <v>3</v>
      </c>
      <c r="T6497">
        <v>0.2</v>
      </c>
      <c r="U6497">
        <v>5.4432</v>
      </c>
      <c r="V6497">
        <f>DATEDIF(Superstore_Data[[#This Row],[Order Date]],Superstore_Data[[#This Row],[Ship Date]],"d")</f>
        <v>4</v>
      </c>
      <c r="W6497">
        <f t="shared" si="101"/>
        <v>1</v>
      </c>
    </row>
    <row r="6498" spans="1:23" x14ac:dyDescent="0.3">
      <c r="A6498" s="2">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s="3">
        <v>26.175999999999998</v>
      </c>
      <c r="S6498">
        <v>2</v>
      </c>
      <c r="T6498">
        <v>0.2</v>
      </c>
      <c r="U6498">
        <v>-3.2719999999999998</v>
      </c>
      <c r="V6498">
        <f>DATEDIF(Superstore_Data[[#This Row],[Order Date]],Superstore_Data[[#This Row],[Ship Date]],"d")</f>
        <v>4</v>
      </c>
      <c r="W6498">
        <f t="shared" si="101"/>
        <v>1</v>
      </c>
    </row>
    <row r="6499" spans="1:23" x14ac:dyDescent="0.3">
      <c r="A6499" s="2">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s="3">
        <v>20.94</v>
      </c>
      <c r="S6499">
        <v>3</v>
      </c>
      <c r="T6499">
        <v>0</v>
      </c>
      <c r="U6499">
        <v>6.0726000000000004</v>
      </c>
      <c r="V6499">
        <f>DATEDIF(Superstore_Data[[#This Row],[Order Date]],Superstore_Data[[#This Row],[Ship Date]],"d")</f>
        <v>4</v>
      </c>
      <c r="W6499">
        <f t="shared" si="101"/>
        <v>1</v>
      </c>
    </row>
    <row r="6500" spans="1:23" x14ac:dyDescent="0.3">
      <c r="A6500" s="2">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s="3">
        <v>135.09</v>
      </c>
      <c r="S6500">
        <v>9</v>
      </c>
      <c r="T6500">
        <v>0</v>
      </c>
      <c r="U6500">
        <v>62.141399999999997</v>
      </c>
      <c r="V6500">
        <f>DATEDIF(Superstore_Data[[#This Row],[Order Date]],Superstore_Data[[#This Row],[Ship Date]],"d")</f>
        <v>4</v>
      </c>
      <c r="W6500">
        <f t="shared" si="101"/>
        <v>1</v>
      </c>
    </row>
    <row r="6501" spans="1:23" x14ac:dyDescent="0.3">
      <c r="A6501" s="2">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s="3">
        <v>279.86</v>
      </c>
      <c r="S6501">
        <v>14</v>
      </c>
      <c r="T6501">
        <v>0</v>
      </c>
      <c r="U6501">
        <v>64.367800000000003</v>
      </c>
      <c r="V6501">
        <f>DATEDIF(Superstore_Data[[#This Row],[Order Date]],Superstore_Data[[#This Row],[Ship Date]],"d")</f>
        <v>4</v>
      </c>
      <c r="W6501">
        <f t="shared" si="101"/>
        <v>1</v>
      </c>
    </row>
    <row r="6502" spans="1:23" x14ac:dyDescent="0.3">
      <c r="A6502" s="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s="3">
        <v>90.06</v>
      </c>
      <c r="S6502">
        <v>6</v>
      </c>
      <c r="T6502">
        <v>0</v>
      </c>
      <c r="U6502">
        <v>41.427599999999998</v>
      </c>
      <c r="V6502">
        <f>DATEDIF(Superstore_Data[[#This Row],[Order Date]],Superstore_Data[[#This Row],[Ship Date]],"d")</f>
        <v>4</v>
      </c>
      <c r="W6502">
        <f t="shared" si="101"/>
        <v>1</v>
      </c>
    </row>
    <row r="6503" spans="1:23" x14ac:dyDescent="0.3">
      <c r="A6503" s="2">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s="3">
        <v>539.96400000000006</v>
      </c>
      <c r="S6503">
        <v>6</v>
      </c>
      <c r="T6503">
        <v>0.4</v>
      </c>
      <c r="U6503">
        <v>-107.9928</v>
      </c>
      <c r="V6503">
        <f>DATEDIF(Superstore_Data[[#This Row],[Order Date]],Superstore_Data[[#This Row],[Ship Date]],"d")</f>
        <v>4</v>
      </c>
      <c r="W6503">
        <f t="shared" si="101"/>
        <v>1</v>
      </c>
    </row>
    <row r="6504" spans="1:23" x14ac:dyDescent="0.3">
      <c r="A6504" s="2">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s="3">
        <v>50.231999999999999</v>
      </c>
      <c r="S6504">
        <v>7</v>
      </c>
      <c r="T6504">
        <v>0.4</v>
      </c>
      <c r="U6504">
        <v>-10.0464</v>
      </c>
      <c r="V6504">
        <f>DATEDIF(Superstore_Data[[#This Row],[Order Date]],Superstore_Data[[#This Row],[Ship Date]],"d")</f>
        <v>4</v>
      </c>
      <c r="W6504">
        <f t="shared" si="101"/>
        <v>1</v>
      </c>
    </row>
    <row r="6505" spans="1:23" x14ac:dyDescent="0.3">
      <c r="A6505" s="2">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s="3">
        <v>19.242000000000001</v>
      </c>
      <c r="S6505">
        <v>3</v>
      </c>
      <c r="T6505">
        <v>0.7</v>
      </c>
      <c r="U6505">
        <v>-13.4694</v>
      </c>
      <c r="V6505">
        <f>DATEDIF(Superstore_Data[[#This Row],[Order Date]],Superstore_Data[[#This Row],[Ship Date]],"d")</f>
        <v>4</v>
      </c>
      <c r="W6505">
        <f t="shared" si="101"/>
        <v>1</v>
      </c>
    </row>
    <row r="6506" spans="1:23" x14ac:dyDescent="0.3">
      <c r="A6506" s="2">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s="3">
        <v>1247.6400000000001</v>
      </c>
      <c r="S6506">
        <v>3</v>
      </c>
      <c r="T6506">
        <v>0</v>
      </c>
      <c r="U6506">
        <v>349.33920000000001</v>
      </c>
      <c r="V6506">
        <f>DATEDIF(Superstore_Data[[#This Row],[Order Date]],Superstore_Data[[#This Row],[Ship Date]],"d")</f>
        <v>5</v>
      </c>
      <c r="W6506">
        <f t="shared" si="101"/>
        <v>1</v>
      </c>
    </row>
    <row r="6507" spans="1:23" x14ac:dyDescent="0.3">
      <c r="A6507" s="2">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s="3">
        <v>5.3040000000000003</v>
      </c>
      <c r="S6507">
        <v>3</v>
      </c>
      <c r="T6507">
        <v>0.2</v>
      </c>
      <c r="U6507">
        <v>0.46410000000000001</v>
      </c>
      <c r="V6507">
        <f>DATEDIF(Superstore_Data[[#This Row],[Order Date]],Superstore_Data[[#This Row],[Ship Date]],"d")</f>
        <v>4</v>
      </c>
      <c r="W6507">
        <f t="shared" si="101"/>
        <v>1</v>
      </c>
    </row>
    <row r="6508" spans="1:23" x14ac:dyDescent="0.3">
      <c r="A6508" s="2">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s="3">
        <v>19.135999999999999</v>
      </c>
      <c r="S6508">
        <v>4</v>
      </c>
      <c r="T6508">
        <v>0.2</v>
      </c>
      <c r="U6508">
        <v>5.98</v>
      </c>
      <c r="V6508">
        <f>DATEDIF(Superstore_Data[[#This Row],[Order Date]],Superstore_Data[[#This Row],[Ship Date]],"d")</f>
        <v>2</v>
      </c>
      <c r="W6508">
        <f t="shared" si="101"/>
        <v>1</v>
      </c>
    </row>
    <row r="6509" spans="1:23" x14ac:dyDescent="0.3">
      <c r="A6509" s="2">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s="3">
        <v>332.83199999999999</v>
      </c>
      <c r="S6509">
        <v>4</v>
      </c>
      <c r="T6509">
        <v>0.2</v>
      </c>
      <c r="U6509">
        <v>-24.962399999999999</v>
      </c>
      <c r="V6509">
        <f>DATEDIF(Superstore_Data[[#This Row],[Order Date]],Superstore_Data[[#This Row],[Ship Date]],"d")</f>
        <v>2</v>
      </c>
      <c r="W6509">
        <f t="shared" si="101"/>
        <v>1</v>
      </c>
    </row>
    <row r="6510" spans="1:23" x14ac:dyDescent="0.3">
      <c r="A6510" s="2">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s="3">
        <v>279.89999999999998</v>
      </c>
      <c r="S6510">
        <v>5</v>
      </c>
      <c r="T6510">
        <v>0</v>
      </c>
      <c r="U6510">
        <v>137.15100000000001</v>
      </c>
      <c r="V6510">
        <f>DATEDIF(Superstore_Data[[#This Row],[Order Date]],Superstore_Data[[#This Row],[Ship Date]],"d")</f>
        <v>6</v>
      </c>
      <c r="W6510">
        <f t="shared" si="101"/>
        <v>1</v>
      </c>
    </row>
    <row r="6511" spans="1:23" x14ac:dyDescent="0.3">
      <c r="A6511" s="2">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s="3">
        <v>50.351999999999997</v>
      </c>
      <c r="S6511">
        <v>3</v>
      </c>
      <c r="T6511">
        <v>0.2</v>
      </c>
      <c r="U6511">
        <v>17.623200000000001</v>
      </c>
      <c r="V6511">
        <f>DATEDIF(Superstore_Data[[#This Row],[Order Date]],Superstore_Data[[#This Row],[Ship Date]],"d")</f>
        <v>6</v>
      </c>
      <c r="W6511">
        <f t="shared" si="101"/>
        <v>1</v>
      </c>
    </row>
    <row r="6512" spans="1:23" x14ac:dyDescent="0.3">
      <c r="A6512" s="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s="3">
        <v>34.020000000000003</v>
      </c>
      <c r="S6512">
        <v>3</v>
      </c>
      <c r="T6512">
        <v>0</v>
      </c>
      <c r="U6512">
        <v>16.669799999999999</v>
      </c>
      <c r="V6512">
        <f>DATEDIF(Superstore_Data[[#This Row],[Order Date]],Superstore_Data[[#This Row],[Ship Date]],"d")</f>
        <v>6</v>
      </c>
      <c r="W6512">
        <f t="shared" si="101"/>
        <v>1</v>
      </c>
    </row>
    <row r="6513" spans="1:23" x14ac:dyDescent="0.3">
      <c r="A6513" s="2">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s="3">
        <v>23.88</v>
      </c>
      <c r="S6513">
        <v>6</v>
      </c>
      <c r="T6513">
        <v>0</v>
      </c>
      <c r="U6513">
        <v>8.1191999999999993</v>
      </c>
      <c r="V6513">
        <f>DATEDIF(Superstore_Data[[#This Row],[Order Date]],Superstore_Data[[#This Row],[Ship Date]],"d")</f>
        <v>4</v>
      </c>
      <c r="W6513">
        <f t="shared" si="101"/>
        <v>1</v>
      </c>
    </row>
    <row r="6514" spans="1:23" x14ac:dyDescent="0.3">
      <c r="A6514" s="2">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s="3">
        <v>11.52</v>
      </c>
      <c r="S6514">
        <v>4</v>
      </c>
      <c r="T6514">
        <v>0</v>
      </c>
      <c r="U6514">
        <v>5.6448</v>
      </c>
      <c r="V6514">
        <f>DATEDIF(Superstore_Data[[#This Row],[Order Date]],Superstore_Data[[#This Row],[Ship Date]],"d")</f>
        <v>4</v>
      </c>
      <c r="W6514">
        <f t="shared" si="101"/>
        <v>1</v>
      </c>
    </row>
    <row r="6515" spans="1:23" x14ac:dyDescent="0.3">
      <c r="A6515" s="2">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s="3">
        <v>286.93</v>
      </c>
      <c r="S6515">
        <v>7</v>
      </c>
      <c r="T6515">
        <v>0</v>
      </c>
      <c r="U6515">
        <v>140.59569999999999</v>
      </c>
      <c r="V6515">
        <f>DATEDIF(Superstore_Data[[#This Row],[Order Date]],Superstore_Data[[#This Row],[Ship Date]],"d")</f>
        <v>4</v>
      </c>
      <c r="W6515">
        <f t="shared" si="101"/>
        <v>1</v>
      </c>
    </row>
    <row r="6516" spans="1:23" x14ac:dyDescent="0.3">
      <c r="A6516" s="2">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s="3">
        <v>206.38399999999999</v>
      </c>
      <c r="S6516">
        <v>2</v>
      </c>
      <c r="T6516">
        <v>0.2</v>
      </c>
      <c r="U6516">
        <v>23.2182</v>
      </c>
      <c r="V6516">
        <f>DATEDIF(Superstore_Data[[#This Row],[Order Date]],Superstore_Data[[#This Row],[Ship Date]],"d")</f>
        <v>4</v>
      </c>
      <c r="W6516">
        <f t="shared" si="101"/>
        <v>1</v>
      </c>
    </row>
    <row r="6517" spans="1:23" x14ac:dyDescent="0.3">
      <c r="A6517" s="2">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s="3">
        <v>218.352</v>
      </c>
      <c r="S6517">
        <v>3</v>
      </c>
      <c r="T6517">
        <v>0.2</v>
      </c>
      <c r="U6517">
        <v>0</v>
      </c>
      <c r="V6517">
        <f>DATEDIF(Superstore_Data[[#This Row],[Order Date]],Superstore_Data[[#This Row],[Ship Date]],"d")</f>
        <v>4</v>
      </c>
      <c r="W6517">
        <f t="shared" si="101"/>
        <v>1</v>
      </c>
    </row>
    <row r="6518" spans="1:23" x14ac:dyDescent="0.3">
      <c r="A6518" s="2">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s="3">
        <v>529.9</v>
      </c>
      <c r="S6518">
        <v>5</v>
      </c>
      <c r="T6518">
        <v>0</v>
      </c>
      <c r="U6518">
        <v>105.98</v>
      </c>
      <c r="V6518">
        <f>DATEDIF(Superstore_Data[[#This Row],[Order Date]],Superstore_Data[[#This Row],[Ship Date]],"d")</f>
        <v>4</v>
      </c>
      <c r="W6518">
        <f t="shared" si="101"/>
        <v>1</v>
      </c>
    </row>
    <row r="6519" spans="1:23" x14ac:dyDescent="0.3">
      <c r="A6519" s="2">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s="3">
        <v>99.3</v>
      </c>
      <c r="S6519">
        <v>10</v>
      </c>
      <c r="T6519">
        <v>0</v>
      </c>
      <c r="U6519">
        <v>41.706000000000003</v>
      </c>
      <c r="V6519">
        <f>DATEDIF(Superstore_Data[[#This Row],[Order Date]],Superstore_Data[[#This Row],[Ship Date]],"d")</f>
        <v>4</v>
      </c>
      <c r="W6519">
        <f t="shared" si="101"/>
        <v>1</v>
      </c>
    </row>
    <row r="6520" spans="1:23" x14ac:dyDescent="0.3">
      <c r="A6520" s="2">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s="3">
        <v>108.96</v>
      </c>
      <c r="S6520">
        <v>2</v>
      </c>
      <c r="T6520">
        <v>0</v>
      </c>
      <c r="U6520">
        <v>30.508800000000001</v>
      </c>
      <c r="V6520">
        <f>DATEDIF(Superstore_Data[[#This Row],[Order Date]],Superstore_Data[[#This Row],[Ship Date]],"d")</f>
        <v>4</v>
      </c>
      <c r="W6520">
        <f t="shared" si="101"/>
        <v>1</v>
      </c>
    </row>
    <row r="6521" spans="1:23" x14ac:dyDescent="0.3">
      <c r="A6521" s="2">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s="3">
        <v>2.6880000000000002</v>
      </c>
      <c r="S6521">
        <v>1</v>
      </c>
      <c r="T6521">
        <v>0.2</v>
      </c>
      <c r="U6521">
        <v>0.84</v>
      </c>
      <c r="V6521">
        <f>DATEDIF(Superstore_Data[[#This Row],[Order Date]],Superstore_Data[[#This Row],[Ship Date]],"d")</f>
        <v>4</v>
      </c>
      <c r="W6521">
        <f t="shared" si="101"/>
        <v>1</v>
      </c>
    </row>
    <row r="6522" spans="1:23" x14ac:dyDescent="0.3">
      <c r="A6522" s="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s="3">
        <v>5443.96</v>
      </c>
      <c r="S6522">
        <v>4</v>
      </c>
      <c r="T6522">
        <v>0</v>
      </c>
      <c r="U6522">
        <v>2504.2215999999999</v>
      </c>
      <c r="V6522">
        <f>DATEDIF(Superstore_Data[[#This Row],[Order Date]],Superstore_Data[[#This Row],[Ship Date]],"d")</f>
        <v>2</v>
      </c>
      <c r="W6522">
        <f t="shared" si="101"/>
        <v>1</v>
      </c>
    </row>
    <row r="6523" spans="1:23" x14ac:dyDescent="0.3">
      <c r="A6523" s="2">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s="3">
        <v>302.67</v>
      </c>
      <c r="S6523">
        <v>3</v>
      </c>
      <c r="T6523">
        <v>0</v>
      </c>
      <c r="U6523">
        <v>72.640799999999999</v>
      </c>
      <c r="V6523">
        <f>DATEDIF(Superstore_Data[[#This Row],[Order Date]],Superstore_Data[[#This Row],[Ship Date]],"d")</f>
        <v>2</v>
      </c>
      <c r="W6523">
        <f t="shared" si="101"/>
        <v>1</v>
      </c>
    </row>
    <row r="6524" spans="1:23" x14ac:dyDescent="0.3">
      <c r="A6524" s="2">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s="3">
        <v>56.07</v>
      </c>
      <c r="S6524">
        <v>7</v>
      </c>
      <c r="T6524">
        <v>0</v>
      </c>
      <c r="U6524">
        <v>25.2315</v>
      </c>
      <c r="V6524">
        <f>DATEDIF(Superstore_Data[[#This Row],[Order Date]],Superstore_Data[[#This Row],[Ship Date]],"d")</f>
        <v>2</v>
      </c>
      <c r="W6524">
        <f t="shared" si="101"/>
        <v>1</v>
      </c>
    </row>
    <row r="6525" spans="1:23" x14ac:dyDescent="0.3">
      <c r="A6525" s="2">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s="3">
        <v>10.08</v>
      </c>
      <c r="S6525">
        <v>2</v>
      </c>
      <c r="T6525">
        <v>0.2</v>
      </c>
      <c r="U6525">
        <v>3.2759999999999998</v>
      </c>
      <c r="V6525">
        <f>DATEDIF(Superstore_Data[[#This Row],[Order Date]],Superstore_Data[[#This Row],[Ship Date]],"d")</f>
        <v>6</v>
      </c>
      <c r="W6525">
        <f t="shared" si="101"/>
        <v>1</v>
      </c>
    </row>
    <row r="6526" spans="1:23" x14ac:dyDescent="0.3">
      <c r="A6526" s="2">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3">
        <v>59.994</v>
      </c>
      <c r="S6526">
        <v>1</v>
      </c>
      <c r="T6526">
        <v>0.4</v>
      </c>
      <c r="U6526">
        <v>-12.998699999999999</v>
      </c>
      <c r="V6526">
        <f>DATEDIF(Superstore_Data[[#This Row],[Order Date]],Superstore_Data[[#This Row],[Ship Date]],"d")</f>
        <v>6</v>
      </c>
      <c r="W6526">
        <f t="shared" si="101"/>
        <v>1</v>
      </c>
    </row>
    <row r="6527" spans="1:23" x14ac:dyDescent="0.3">
      <c r="A6527" s="2">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s="3">
        <v>5.7149999999999999</v>
      </c>
      <c r="S6527">
        <v>5</v>
      </c>
      <c r="T6527">
        <v>0.7</v>
      </c>
      <c r="U6527">
        <v>-4.7625000000000002</v>
      </c>
      <c r="V6527">
        <f>DATEDIF(Superstore_Data[[#This Row],[Order Date]],Superstore_Data[[#This Row],[Ship Date]],"d")</f>
        <v>6</v>
      </c>
      <c r="W6527">
        <f t="shared" si="101"/>
        <v>1</v>
      </c>
    </row>
    <row r="6528" spans="1:23" x14ac:dyDescent="0.3">
      <c r="A6528" s="2">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s="3">
        <v>9.42</v>
      </c>
      <c r="S6528">
        <v>5</v>
      </c>
      <c r="T6528">
        <v>0.7</v>
      </c>
      <c r="U6528">
        <v>-7.85</v>
      </c>
      <c r="V6528">
        <f>DATEDIF(Superstore_Data[[#This Row],[Order Date]],Superstore_Data[[#This Row],[Ship Date]],"d")</f>
        <v>6</v>
      </c>
      <c r="W6528">
        <f t="shared" si="101"/>
        <v>1</v>
      </c>
    </row>
    <row r="6529" spans="1:23" x14ac:dyDescent="0.3">
      <c r="A6529" s="2">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s="3">
        <v>1999.96</v>
      </c>
      <c r="S6529">
        <v>4</v>
      </c>
      <c r="T6529">
        <v>0</v>
      </c>
      <c r="U6529">
        <v>899.98199999999997</v>
      </c>
      <c r="V6529">
        <f>DATEDIF(Superstore_Data[[#This Row],[Order Date]],Superstore_Data[[#This Row],[Ship Date]],"d")</f>
        <v>5</v>
      </c>
      <c r="W6529">
        <f t="shared" si="101"/>
        <v>1</v>
      </c>
    </row>
    <row r="6530" spans="1:23" x14ac:dyDescent="0.3">
      <c r="A6530" s="2">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s="3">
        <v>216.4</v>
      </c>
      <c r="S6530">
        <v>4</v>
      </c>
      <c r="T6530">
        <v>0</v>
      </c>
      <c r="U6530">
        <v>56.264000000000003</v>
      </c>
      <c r="V6530">
        <f>DATEDIF(Superstore_Data[[#This Row],[Order Date]],Superstore_Data[[#This Row],[Ship Date]],"d")</f>
        <v>4</v>
      </c>
      <c r="W6530">
        <f t="shared" ref="W6530:W6593" si="102">COUNTIF($A:$A,A6530)</f>
        <v>1</v>
      </c>
    </row>
    <row r="6531" spans="1:23" x14ac:dyDescent="0.3">
      <c r="A6531" s="2">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s="3">
        <v>6.9359999999999999</v>
      </c>
      <c r="S6531">
        <v>3</v>
      </c>
      <c r="T6531">
        <v>0.2</v>
      </c>
      <c r="U6531">
        <v>2.3409</v>
      </c>
      <c r="V6531">
        <f>DATEDIF(Superstore_Data[[#This Row],[Order Date]],Superstore_Data[[#This Row],[Ship Date]],"d")</f>
        <v>4</v>
      </c>
      <c r="W6531">
        <f t="shared" si="102"/>
        <v>1</v>
      </c>
    </row>
    <row r="6532" spans="1:23" x14ac:dyDescent="0.3">
      <c r="A6532" s="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s="3">
        <v>4.4279999999999999</v>
      </c>
      <c r="S6532">
        <v>3</v>
      </c>
      <c r="T6532">
        <v>0.8</v>
      </c>
      <c r="U6532">
        <v>-6.8634000000000004</v>
      </c>
      <c r="V6532">
        <f>DATEDIF(Superstore_Data[[#This Row],[Order Date]],Superstore_Data[[#This Row],[Ship Date]],"d")</f>
        <v>4</v>
      </c>
      <c r="W6532">
        <f t="shared" si="102"/>
        <v>1</v>
      </c>
    </row>
    <row r="6533" spans="1:23" x14ac:dyDescent="0.3">
      <c r="A6533" s="2">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s="3">
        <v>8.8000000000000007</v>
      </c>
      <c r="S6533">
        <v>5</v>
      </c>
      <c r="T6533">
        <v>0</v>
      </c>
      <c r="U6533">
        <v>2.552</v>
      </c>
      <c r="V6533">
        <f>DATEDIF(Superstore_Data[[#This Row],[Order Date]],Superstore_Data[[#This Row],[Ship Date]],"d")</f>
        <v>4</v>
      </c>
      <c r="W6533">
        <f t="shared" si="102"/>
        <v>1</v>
      </c>
    </row>
    <row r="6534" spans="1:23" x14ac:dyDescent="0.3">
      <c r="A6534" s="2">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s="3">
        <v>142.80000000000001</v>
      </c>
      <c r="S6534">
        <v>1</v>
      </c>
      <c r="T6534">
        <v>0</v>
      </c>
      <c r="U6534">
        <v>29.988</v>
      </c>
      <c r="V6534">
        <f>DATEDIF(Superstore_Data[[#This Row],[Order Date]],Superstore_Data[[#This Row],[Ship Date]],"d")</f>
        <v>4</v>
      </c>
      <c r="W6534">
        <f t="shared" si="102"/>
        <v>1</v>
      </c>
    </row>
    <row r="6535" spans="1:23" x14ac:dyDescent="0.3">
      <c r="A6535" s="2">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s="3">
        <v>399.95</v>
      </c>
      <c r="S6535">
        <v>5</v>
      </c>
      <c r="T6535">
        <v>0</v>
      </c>
      <c r="U6535">
        <v>143.982</v>
      </c>
      <c r="V6535">
        <f>DATEDIF(Superstore_Data[[#This Row],[Order Date]],Superstore_Data[[#This Row],[Ship Date]],"d")</f>
        <v>4</v>
      </c>
      <c r="W6535">
        <f t="shared" si="102"/>
        <v>1</v>
      </c>
    </row>
    <row r="6536" spans="1:23" x14ac:dyDescent="0.3">
      <c r="A6536" s="2">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3">
        <v>2152.7759999999998</v>
      </c>
      <c r="S6536">
        <v>3</v>
      </c>
      <c r="T6536">
        <v>0.2</v>
      </c>
      <c r="U6536">
        <v>726.56190000000004</v>
      </c>
      <c r="V6536">
        <f>DATEDIF(Superstore_Data[[#This Row],[Order Date]],Superstore_Data[[#This Row],[Ship Date]],"d")</f>
        <v>5</v>
      </c>
      <c r="W6536">
        <f t="shared" si="102"/>
        <v>1</v>
      </c>
    </row>
    <row r="6537" spans="1:23" x14ac:dyDescent="0.3">
      <c r="A6537" s="2">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3">
        <v>4007.84</v>
      </c>
      <c r="S6537">
        <v>10</v>
      </c>
      <c r="T6537">
        <v>0.2</v>
      </c>
      <c r="U6537">
        <v>-50.097999999999999</v>
      </c>
      <c r="V6537">
        <f>DATEDIF(Superstore_Data[[#This Row],[Order Date]],Superstore_Data[[#This Row],[Ship Date]],"d")</f>
        <v>5</v>
      </c>
      <c r="W6537">
        <f t="shared" si="102"/>
        <v>1</v>
      </c>
    </row>
    <row r="6538" spans="1:23" x14ac:dyDescent="0.3">
      <c r="A6538" s="2">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s="3">
        <v>328.59</v>
      </c>
      <c r="S6538">
        <v>3</v>
      </c>
      <c r="T6538">
        <v>0.4</v>
      </c>
      <c r="U6538">
        <v>-147.8655</v>
      </c>
      <c r="V6538">
        <f>DATEDIF(Superstore_Data[[#This Row],[Order Date]],Superstore_Data[[#This Row],[Ship Date]],"d")</f>
        <v>3</v>
      </c>
      <c r="W6538">
        <f t="shared" si="102"/>
        <v>1</v>
      </c>
    </row>
    <row r="6539" spans="1:23" x14ac:dyDescent="0.3">
      <c r="A6539" s="2">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s="3">
        <v>98.352000000000004</v>
      </c>
      <c r="S6539">
        <v>3</v>
      </c>
      <c r="T6539">
        <v>0.2</v>
      </c>
      <c r="U6539">
        <v>-24.588000000000001</v>
      </c>
      <c r="V6539">
        <f>DATEDIF(Superstore_Data[[#This Row],[Order Date]],Superstore_Data[[#This Row],[Ship Date]],"d")</f>
        <v>3</v>
      </c>
      <c r="W6539">
        <f t="shared" si="102"/>
        <v>1</v>
      </c>
    </row>
    <row r="6540" spans="1:23" x14ac:dyDescent="0.3">
      <c r="A6540" s="2">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s="3">
        <v>158.99</v>
      </c>
      <c r="S6540">
        <v>1</v>
      </c>
      <c r="T6540">
        <v>0</v>
      </c>
      <c r="U6540">
        <v>41.337400000000002</v>
      </c>
      <c r="V6540">
        <f>DATEDIF(Superstore_Data[[#This Row],[Order Date]],Superstore_Data[[#This Row],[Ship Date]],"d")</f>
        <v>5</v>
      </c>
      <c r="W6540">
        <f t="shared" si="102"/>
        <v>1</v>
      </c>
    </row>
    <row r="6541" spans="1:23" x14ac:dyDescent="0.3">
      <c r="A6541" s="2">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s="3">
        <v>291.10000000000002</v>
      </c>
      <c r="S6541">
        <v>5</v>
      </c>
      <c r="T6541">
        <v>0</v>
      </c>
      <c r="U6541">
        <v>75.686000000000007</v>
      </c>
      <c r="V6541">
        <f>DATEDIF(Superstore_Data[[#This Row],[Order Date]],Superstore_Data[[#This Row],[Ship Date]],"d")</f>
        <v>5</v>
      </c>
      <c r="W6541">
        <f t="shared" si="102"/>
        <v>1</v>
      </c>
    </row>
    <row r="6542" spans="1:23" x14ac:dyDescent="0.3">
      <c r="A6542" s="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s="3">
        <v>73.680000000000007</v>
      </c>
      <c r="S6542">
        <v>6</v>
      </c>
      <c r="T6542">
        <v>0</v>
      </c>
      <c r="U6542">
        <v>34.629600000000003</v>
      </c>
      <c r="V6542">
        <f>DATEDIF(Superstore_Data[[#This Row],[Order Date]],Superstore_Data[[#This Row],[Ship Date]],"d")</f>
        <v>3</v>
      </c>
      <c r="W6542">
        <f t="shared" si="102"/>
        <v>1</v>
      </c>
    </row>
    <row r="6543" spans="1:23" x14ac:dyDescent="0.3">
      <c r="A6543" s="2">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s="3">
        <v>139.91999999999999</v>
      </c>
      <c r="S6543">
        <v>2</v>
      </c>
      <c r="T6543">
        <v>0</v>
      </c>
      <c r="U6543">
        <v>23.7864</v>
      </c>
      <c r="V6543">
        <f>DATEDIF(Superstore_Data[[#This Row],[Order Date]],Superstore_Data[[#This Row],[Ship Date]],"d")</f>
        <v>3</v>
      </c>
      <c r="W6543">
        <f t="shared" si="102"/>
        <v>1</v>
      </c>
    </row>
    <row r="6544" spans="1:23" x14ac:dyDescent="0.3">
      <c r="A6544" s="2">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s="3">
        <v>107.88</v>
      </c>
      <c r="S6544">
        <v>3</v>
      </c>
      <c r="T6544">
        <v>0.2</v>
      </c>
      <c r="U6544">
        <v>10.788</v>
      </c>
      <c r="V6544">
        <f>DATEDIF(Superstore_Data[[#This Row],[Order Date]],Superstore_Data[[#This Row],[Ship Date]],"d")</f>
        <v>3</v>
      </c>
      <c r="W6544">
        <f t="shared" si="102"/>
        <v>1</v>
      </c>
    </row>
    <row r="6545" spans="1:23" x14ac:dyDescent="0.3">
      <c r="A6545" s="2">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s="3">
        <v>33.29</v>
      </c>
      <c r="S6545">
        <v>1</v>
      </c>
      <c r="T6545">
        <v>0</v>
      </c>
      <c r="U6545">
        <v>7.9896000000000003</v>
      </c>
      <c r="V6545">
        <f>DATEDIF(Superstore_Data[[#This Row],[Order Date]],Superstore_Data[[#This Row],[Ship Date]],"d")</f>
        <v>3</v>
      </c>
      <c r="W6545">
        <f t="shared" si="102"/>
        <v>1</v>
      </c>
    </row>
    <row r="6546" spans="1:23" x14ac:dyDescent="0.3">
      <c r="A6546" s="2">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s="3">
        <v>58.17</v>
      </c>
      <c r="S6546">
        <v>5</v>
      </c>
      <c r="T6546">
        <v>0.7</v>
      </c>
      <c r="U6546">
        <v>-46.536000000000001</v>
      </c>
      <c r="V6546">
        <f>DATEDIF(Superstore_Data[[#This Row],[Order Date]],Superstore_Data[[#This Row],[Ship Date]],"d")</f>
        <v>4</v>
      </c>
      <c r="W6546">
        <f t="shared" si="102"/>
        <v>1</v>
      </c>
    </row>
    <row r="6547" spans="1:23" x14ac:dyDescent="0.3">
      <c r="A6547" s="2">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s="3">
        <v>5.04</v>
      </c>
      <c r="S6547">
        <v>2</v>
      </c>
      <c r="T6547">
        <v>0.2</v>
      </c>
      <c r="U6547">
        <v>1.764</v>
      </c>
      <c r="V6547">
        <f>DATEDIF(Superstore_Data[[#This Row],[Order Date]],Superstore_Data[[#This Row],[Ship Date]],"d")</f>
        <v>4</v>
      </c>
      <c r="W6547">
        <f t="shared" si="102"/>
        <v>1</v>
      </c>
    </row>
    <row r="6548" spans="1:23" x14ac:dyDescent="0.3">
      <c r="A6548" s="2">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s="3">
        <v>24.783999999999999</v>
      </c>
      <c r="S6548">
        <v>1</v>
      </c>
      <c r="T6548">
        <v>0.2</v>
      </c>
      <c r="U6548">
        <v>7.7450000000000001</v>
      </c>
      <c r="V6548">
        <f>DATEDIF(Superstore_Data[[#This Row],[Order Date]],Superstore_Data[[#This Row],[Ship Date]],"d")</f>
        <v>4</v>
      </c>
      <c r="W6548">
        <f t="shared" si="102"/>
        <v>1</v>
      </c>
    </row>
    <row r="6549" spans="1:23" x14ac:dyDescent="0.3">
      <c r="A6549" s="2">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s="3">
        <v>634.11599999999999</v>
      </c>
      <c r="S6549">
        <v>6</v>
      </c>
      <c r="T6549">
        <v>0.3</v>
      </c>
      <c r="U6549">
        <v>-172.1172</v>
      </c>
      <c r="V6549">
        <f>DATEDIF(Superstore_Data[[#This Row],[Order Date]],Superstore_Data[[#This Row],[Ship Date]],"d")</f>
        <v>4</v>
      </c>
      <c r="W6549">
        <f t="shared" si="102"/>
        <v>1</v>
      </c>
    </row>
    <row r="6550" spans="1:23" x14ac:dyDescent="0.3">
      <c r="A6550" s="2">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s="3">
        <v>17.472000000000001</v>
      </c>
      <c r="S6550">
        <v>3</v>
      </c>
      <c r="T6550">
        <v>0.2</v>
      </c>
      <c r="U6550">
        <v>5.6783999999999999</v>
      </c>
      <c r="V6550">
        <f>DATEDIF(Superstore_Data[[#This Row],[Order Date]],Superstore_Data[[#This Row],[Ship Date]],"d")</f>
        <v>4</v>
      </c>
      <c r="W6550">
        <f t="shared" si="102"/>
        <v>1</v>
      </c>
    </row>
    <row r="6551" spans="1:23" x14ac:dyDescent="0.3">
      <c r="A6551" s="2">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s="3">
        <v>155.88</v>
      </c>
      <c r="S6551">
        <v>6</v>
      </c>
      <c r="T6551">
        <v>0</v>
      </c>
      <c r="U6551">
        <v>38.97</v>
      </c>
      <c r="V6551">
        <f>DATEDIF(Superstore_Data[[#This Row],[Order Date]],Superstore_Data[[#This Row],[Ship Date]],"d")</f>
        <v>2</v>
      </c>
      <c r="W6551">
        <f t="shared" si="102"/>
        <v>1</v>
      </c>
    </row>
    <row r="6552" spans="1:23" x14ac:dyDescent="0.3">
      <c r="A6552" s="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s="3">
        <v>327.56400000000002</v>
      </c>
      <c r="S6552">
        <v>4</v>
      </c>
      <c r="T6552">
        <v>0.1</v>
      </c>
      <c r="U6552">
        <v>21.837599999999998</v>
      </c>
      <c r="V6552">
        <f>DATEDIF(Superstore_Data[[#This Row],[Order Date]],Superstore_Data[[#This Row],[Ship Date]],"d")</f>
        <v>2</v>
      </c>
      <c r="W6552">
        <f t="shared" si="102"/>
        <v>1</v>
      </c>
    </row>
    <row r="6553" spans="1:23" x14ac:dyDescent="0.3">
      <c r="A6553" s="2">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s="3">
        <v>13.36</v>
      </c>
      <c r="S6553">
        <v>2</v>
      </c>
      <c r="T6553">
        <v>0</v>
      </c>
      <c r="U6553">
        <v>6.4127999999999998</v>
      </c>
      <c r="V6553">
        <f>DATEDIF(Superstore_Data[[#This Row],[Order Date]],Superstore_Data[[#This Row],[Ship Date]],"d")</f>
        <v>5</v>
      </c>
      <c r="W6553">
        <f t="shared" si="102"/>
        <v>1</v>
      </c>
    </row>
    <row r="6554" spans="1:23" x14ac:dyDescent="0.3">
      <c r="A6554" s="2">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s="3">
        <v>158.9</v>
      </c>
      <c r="S6554">
        <v>5</v>
      </c>
      <c r="T6554">
        <v>0</v>
      </c>
      <c r="U6554">
        <v>7.9450000000000003</v>
      </c>
      <c r="V6554">
        <f>DATEDIF(Superstore_Data[[#This Row],[Order Date]],Superstore_Data[[#This Row],[Ship Date]],"d")</f>
        <v>5</v>
      </c>
      <c r="W6554">
        <f t="shared" si="102"/>
        <v>1</v>
      </c>
    </row>
    <row r="6555" spans="1:23" x14ac:dyDescent="0.3">
      <c r="A6555" s="2">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s="3">
        <v>319.96800000000002</v>
      </c>
      <c r="S6555">
        <v>4</v>
      </c>
      <c r="T6555">
        <v>0.2</v>
      </c>
      <c r="U6555">
        <v>71.992800000000003</v>
      </c>
      <c r="V6555">
        <f>DATEDIF(Superstore_Data[[#This Row],[Order Date]],Superstore_Data[[#This Row],[Ship Date]],"d")</f>
        <v>2</v>
      </c>
      <c r="W6555">
        <f t="shared" si="102"/>
        <v>1</v>
      </c>
    </row>
    <row r="6556" spans="1:23" x14ac:dyDescent="0.3">
      <c r="A6556" s="2">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s="3">
        <v>505.32</v>
      </c>
      <c r="S6556">
        <v>3</v>
      </c>
      <c r="T6556">
        <v>0.2</v>
      </c>
      <c r="U6556">
        <v>31.5825</v>
      </c>
      <c r="V6556">
        <f>DATEDIF(Superstore_Data[[#This Row],[Order Date]],Superstore_Data[[#This Row],[Ship Date]],"d")</f>
        <v>2</v>
      </c>
      <c r="W6556">
        <f t="shared" si="102"/>
        <v>1</v>
      </c>
    </row>
    <row r="6557" spans="1:23" x14ac:dyDescent="0.3">
      <c r="A6557" s="2">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s="3">
        <v>3.8079999999999998</v>
      </c>
      <c r="S6557">
        <v>1</v>
      </c>
      <c r="T6557">
        <v>0.2</v>
      </c>
      <c r="U6557">
        <v>1.2376</v>
      </c>
      <c r="V6557">
        <f>DATEDIF(Superstore_Data[[#This Row],[Order Date]],Superstore_Data[[#This Row],[Ship Date]],"d")</f>
        <v>2</v>
      </c>
      <c r="W6557">
        <f t="shared" si="102"/>
        <v>1</v>
      </c>
    </row>
    <row r="6558" spans="1:23" x14ac:dyDescent="0.3">
      <c r="A6558" s="2">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s="3">
        <v>8.6820000000000004</v>
      </c>
      <c r="S6558">
        <v>1</v>
      </c>
      <c r="T6558">
        <v>0.8</v>
      </c>
      <c r="U6558">
        <v>-14.759399999999999</v>
      </c>
      <c r="V6558">
        <f>DATEDIF(Superstore_Data[[#This Row],[Order Date]],Superstore_Data[[#This Row],[Ship Date]],"d")</f>
        <v>2</v>
      </c>
      <c r="W6558">
        <f t="shared" si="102"/>
        <v>1</v>
      </c>
    </row>
    <row r="6559" spans="1:23" x14ac:dyDescent="0.3">
      <c r="A6559" s="2">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s="3">
        <v>24.423999999999999</v>
      </c>
      <c r="S6559">
        <v>1</v>
      </c>
      <c r="T6559">
        <v>0.2</v>
      </c>
      <c r="U6559">
        <v>7.9378000000000002</v>
      </c>
      <c r="V6559">
        <f>DATEDIF(Superstore_Data[[#This Row],[Order Date]],Superstore_Data[[#This Row],[Ship Date]],"d")</f>
        <v>2</v>
      </c>
      <c r="W6559">
        <f t="shared" si="102"/>
        <v>1</v>
      </c>
    </row>
    <row r="6560" spans="1:23" x14ac:dyDescent="0.3">
      <c r="A6560" s="2">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s="3">
        <v>1522.6379999999999</v>
      </c>
      <c r="S6560">
        <v>9</v>
      </c>
      <c r="T6560">
        <v>0.1</v>
      </c>
      <c r="U6560">
        <v>169.18199999999999</v>
      </c>
      <c r="V6560">
        <f>DATEDIF(Superstore_Data[[#This Row],[Order Date]],Superstore_Data[[#This Row],[Ship Date]],"d")</f>
        <v>5</v>
      </c>
      <c r="W6560">
        <f t="shared" si="102"/>
        <v>1</v>
      </c>
    </row>
    <row r="6561" spans="1:23" x14ac:dyDescent="0.3">
      <c r="A6561" s="2">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s="3">
        <v>419.9</v>
      </c>
      <c r="S6561">
        <v>5</v>
      </c>
      <c r="T6561">
        <v>0</v>
      </c>
      <c r="U6561">
        <v>197.35300000000001</v>
      </c>
      <c r="V6561">
        <f>DATEDIF(Superstore_Data[[#This Row],[Order Date]],Superstore_Data[[#This Row],[Ship Date]],"d")</f>
        <v>5</v>
      </c>
      <c r="W6561">
        <f t="shared" si="102"/>
        <v>1</v>
      </c>
    </row>
    <row r="6562" spans="1:23" x14ac:dyDescent="0.3">
      <c r="A6562" s="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s="3">
        <v>3.15</v>
      </c>
      <c r="S6562">
        <v>1</v>
      </c>
      <c r="T6562">
        <v>0</v>
      </c>
      <c r="U6562">
        <v>1.512</v>
      </c>
      <c r="V6562">
        <f>DATEDIF(Superstore_Data[[#This Row],[Order Date]],Superstore_Data[[#This Row],[Ship Date]],"d")</f>
        <v>5</v>
      </c>
      <c r="W6562">
        <f t="shared" si="102"/>
        <v>1</v>
      </c>
    </row>
    <row r="6563" spans="1:23" x14ac:dyDescent="0.3">
      <c r="A6563" s="2">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s="3">
        <v>33.619999999999997</v>
      </c>
      <c r="S6563">
        <v>5</v>
      </c>
      <c r="T6563">
        <v>0.8</v>
      </c>
      <c r="U6563">
        <v>-90.774000000000001</v>
      </c>
      <c r="V6563">
        <f>DATEDIF(Superstore_Data[[#This Row],[Order Date]],Superstore_Data[[#This Row],[Ship Date]],"d")</f>
        <v>2</v>
      </c>
      <c r="W6563">
        <f t="shared" si="102"/>
        <v>1</v>
      </c>
    </row>
    <row r="6564" spans="1:23" x14ac:dyDescent="0.3">
      <c r="A6564" s="2">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s="3">
        <v>16.14</v>
      </c>
      <c r="S6564">
        <v>3</v>
      </c>
      <c r="T6564">
        <v>0</v>
      </c>
      <c r="U6564">
        <v>7.9085999999999999</v>
      </c>
      <c r="V6564">
        <f>DATEDIF(Superstore_Data[[#This Row],[Order Date]],Superstore_Data[[#This Row],[Ship Date]],"d")</f>
        <v>5</v>
      </c>
      <c r="W6564">
        <f t="shared" si="102"/>
        <v>1</v>
      </c>
    </row>
    <row r="6565" spans="1:23" x14ac:dyDescent="0.3">
      <c r="A6565" s="2">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s="3">
        <v>194.25</v>
      </c>
      <c r="S6565">
        <v>2</v>
      </c>
      <c r="T6565">
        <v>0.3</v>
      </c>
      <c r="U6565">
        <v>-38.85</v>
      </c>
      <c r="V6565">
        <f>DATEDIF(Superstore_Data[[#This Row],[Order Date]],Superstore_Data[[#This Row],[Ship Date]],"d")</f>
        <v>5</v>
      </c>
      <c r="W6565">
        <f t="shared" si="102"/>
        <v>1</v>
      </c>
    </row>
    <row r="6566" spans="1:23" x14ac:dyDescent="0.3">
      <c r="A6566" s="2">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s="3">
        <v>8.64</v>
      </c>
      <c r="S6566">
        <v>3</v>
      </c>
      <c r="T6566">
        <v>0</v>
      </c>
      <c r="U6566">
        <v>2.5055999999999998</v>
      </c>
      <c r="V6566">
        <f>DATEDIF(Superstore_Data[[#This Row],[Order Date]],Superstore_Data[[#This Row],[Ship Date]],"d")</f>
        <v>5</v>
      </c>
      <c r="W6566">
        <f t="shared" si="102"/>
        <v>1</v>
      </c>
    </row>
    <row r="6567" spans="1:23" x14ac:dyDescent="0.3">
      <c r="A6567" s="2">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s="3">
        <v>872.32</v>
      </c>
      <c r="S6567">
        <v>4</v>
      </c>
      <c r="T6567">
        <v>0</v>
      </c>
      <c r="U6567">
        <v>244.24959999999999</v>
      </c>
      <c r="V6567">
        <f>DATEDIF(Superstore_Data[[#This Row],[Order Date]],Superstore_Data[[#This Row],[Ship Date]],"d")</f>
        <v>5</v>
      </c>
      <c r="W6567">
        <f t="shared" si="102"/>
        <v>1</v>
      </c>
    </row>
    <row r="6568" spans="1:23" x14ac:dyDescent="0.3">
      <c r="A6568" s="2">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s="3">
        <v>243.99199999999999</v>
      </c>
      <c r="S6568">
        <v>4</v>
      </c>
      <c r="T6568">
        <v>0.8</v>
      </c>
      <c r="U6568">
        <v>-426.98599999999999</v>
      </c>
      <c r="V6568">
        <f>DATEDIF(Superstore_Data[[#This Row],[Order Date]],Superstore_Data[[#This Row],[Ship Date]],"d")</f>
        <v>3</v>
      </c>
      <c r="W6568">
        <f t="shared" si="102"/>
        <v>1</v>
      </c>
    </row>
    <row r="6569" spans="1:23" x14ac:dyDescent="0.3">
      <c r="A6569" s="2">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s="3">
        <v>7.12</v>
      </c>
      <c r="S6569">
        <v>5</v>
      </c>
      <c r="T6569">
        <v>0.2</v>
      </c>
      <c r="U6569">
        <v>0.71199999999999997</v>
      </c>
      <c r="V6569">
        <f>DATEDIF(Superstore_Data[[#This Row],[Order Date]],Superstore_Data[[#This Row],[Ship Date]],"d")</f>
        <v>3</v>
      </c>
      <c r="W6569">
        <f t="shared" si="102"/>
        <v>1</v>
      </c>
    </row>
    <row r="6570" spans="1:23" x14ac:dyDescent="0.3">
      <c r="A6570" s="2">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s="3">
        <v>2.6880000000000002</v>
      </c>
      <c r="S6570">
        <v>2</v>
      </c>
      <c r="T6570">
        <v>0.2</v>
      </c>
      <c r="U6570">
        <v>1.008</v>
      </c>
      <c r="V6570">
        <f>DATEDIF(Superstore_Data[[#This Row],[Order Date]],Superstore_Data[[#This Row],[Ship Date]],"d")</f>
        <v>4</v>
      </c>
      <c r="W6570">
        <f t="shared" si="102"/>
        <v>1</v>
      </c>
    </row>
    <row r="6571" spans="1:23" x14ac:dyDescent="0.3">
      <c r="A6571" s="2">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s="3">
        <v>317.05799999999999</v>
      </c>
      <c r="S6571">
        <v>3</v>
      </c>
      <c r="T6571">
        <v>0.3</v>
      </c>
      <c r="U6571">
        <v>-18.117599999999999</v>
      </c>
      <c r="V6571">
        <f>DATEDIF(Superstore_Data[[#This Row],[Order Date]],Superstore_Data[[#This Row],[Ship Date]],"d")</f>
        <v>4</v>
      </c>
      <c r="W6571">
        <f t="shared" si="102"/>
        <v>1</v>
      </c>
    </row>
    <row r="6572" spans="1:23" x14ac:dyDescent="0.3">
      <c r="A6572" s="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s="3">
        <v>149.352</v>
      </c>
      <c r="S6572">
        <v>3</v>
      </c>
      <c r="T6572">
        <v>0.2</v>
      </c>
      <c r="U6572">
        <v>50.406300000000002</v>
      </c>
      <c r="V6572">
        <f>DATEDIF(Superstore_Data[[#This Row],[Order Date]],Superstore_Data[[#This Row],[Ship Date]],"d")</f>
        <v>4</v>
      </c>
      <c r="W6572">
        <f t="shared" si="102"/>
        <v>1</v>
      </c>
    </row>
    <row r="6573" spans="1:23" x14ac:dyDescent="0.3">
      <c r="A6573" s="2">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s="3">
        <v>227.976</v>
      </c>
      <c r="S6573">
        <v>3</v>
      </c>
      <c r="T6573">
        <v>0.2</v>
      </c>
      <c r="U6573">
        <v>28.497</v>
      </c>
      <c r="V6573">
        <f>DATEDIF(Superstore_Data[[#This Row],[Order Date]],Superstore_Data[[#This Row],[Ship Date]],"d")</f>
        <v>4</v>
      </c>
      <c r="W6573">
        <f t="shared" si="102"/>
        <v>1</v>
      </c>
    </row>
    <row r="6574" spans="1:23" x14ac:dyDescent="0.3">
      <c r="A6574" s="2">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s="3">
        <v>11.96</v>
      </c>
      <c r="S6574">
        <v>2</v>
      </c>
      <c r="T6574">
        <v>0</v>
      </c>
      <c r="U6574">
        <v>5.8604000000000003</v>
      </c>
      <c r="V6574">
        <f>DATEDIF(Superstore_Data[[#This Row],[Order Date]],Superstore_Data[[#This Row],[Ship Date]],"d")</f>
        <v>6</v>
      </c>
      <c r="W6574">
        <f t="shared" si="102"/>
        <v>1</v>
      </c>
    </row>
    <row r="6575" spans="1:23" x14ac:dyDescent="0.3">
      <c r="A6575" s="2">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s="3">
        <v>563.4</v>
      </c>
      <c r="S6575">
        <v>4</v>
      </c>
      <c r="T6575">
        <v>0</v>
      </c>
      <c r="U6575">
        <v>67.608000000000004</v>
      </c>
      <c r="V6575">
        <f>DATEDIF(Superstore_Data[[#This Row],[Order Date]],Superstore_Data[[#This Row],[Ship Date]],"d")</f>
        <v>5</v>
      </c>
      <c r="W6575">
        <f t="shared" si="102"/>
        <v>1</v>
      </c>
    </row>
    <row r="6576" spans="1:23" x14ac:dyDescent="0.3">
      <c r="A6576" s="2">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s="3">
        <v>319.92</v>
      </c>
      <c r="S6576">
        <v>8</v>
      </c>
      <c r="T6576">
        <v>0</v>
      </c>
      <c r="U6576">
        <v>118.3704</v>
      </c>
      <c r="V6576">
        <f>DATEDIF(Superstore_Data[[#This Row],[Order Date]],Superstore_Data[[#This Row],[Ship Date]],"d")</f>
        <v>5</v>
      </c>
      <c r="W6576">
        <f t="shared" si="102"/>
        <v>1</v>
      </c>
    </row>
    <row r="6577" spans="1:23" x14ac:dyDescent="0.3">
      <c r="A6577" s="2">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s="3">
        <v>1049.44</v>
      </c>
      <c r="S6577">
        <v>8</v>
      </c>
      <c r="T6577">
        <v>0</v>
      </c>
      <c r="U6577">
        <v>440.76479999999998</v>
      </c>
      <c r="V6577">
        <f>DATEDIF(Superstore_Data[[#This Row],[Order Date]],Superstore_Data[[#This Row],[Ship Date]],"d")</f>
        <v>5</v>
      </c>
      <c r="W6577">
        <f t="shared" si="102"/>
        <v>1</v>
      </c>
    </row>
    <row r="6578" spans="1:23" x14ac:dyDescent="0.3">
      <c r="A6578" s="2">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s="3">
        <v>170.352</v>
      </c>
      <c r="S6578">
        <v>3</v>
      </c>
      <c r="T6578">
        <v>0.2</v>
      </c>
      <c r="U6578">
        <v>-17.0352</v>
      </c>
      <c r="V6578">
        <f>DATEDIF(Superstore_Data[[#This Row],[Order Date]],Superstore_Data[[#This Row],[Ship Date]],"d")</f>
        <v>5</v>
      </c>
      <c r="W6578">
        <f t="shared" si="102"/>
        <v>1</v>
      </c>
    </row>
    <row r="6579" spans="1:23" x14ac:dyDescent="0.3">
      <c r="A6579" s="2">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s="3">
        <v>173.94</v>
      </c>
      <c r="S6579">
        <v>6</v>
      </c>
      <c r="T6579">
        <v>0</v>
      </c>
      <c r="U6579">
        <v>50.442599999999999</v>
      </c>
      <c r="V6579">
        <f>DATEDIF(Superstore_Data[[#This Row],[Order Date]],Superstore_Data[[#This Row],[Ship Date]],"d")</f>
        <v>5</v>
      </c>
      <c r="W6579">
        <f t="shared" si="102"/>
        <v>1</v>
      </c>
    </row>
    <row r="6580" spans="1:23" x14ac:dyDescent="0.3">
      <c r="A6580" s="2">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s="3">
        <v>1007.944</v>
      </c>
      <c r="S6580">
        <v>7</v>
      </c>
      <c r="T6580">
        <v>0.2</v>
      </c>
      <c r="U6580">
        <v>75.595799999999997</v>
      </c>
      <c r="V6580">
        <f>DATEDIF(Superstore_Data[[#This Row],[Order Date]],Superstore_Data[[#This Row],[Ship Date]],"d")</f>
        <v>5</v>
      </c>
      <c r="W6580">
        <f t="shared" si="102"/>
        <v>1</v>
      </c>
    </row>
    <row r="6581" spans="1:23" x14ac:dyDescent="0.3">
      <c r="A6581" s="2">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s="3">
        <v>6.68</v>
      </c>
      <c r="S6581">
        <v>1</v>
      </c>
      <c r="T6581">
        <v>0</v>
      </c>
      <c r="U6581">
        <v>3.2063999999999999</v>
      </c>
      <c r="V6581">
        <f>DATEDIF(Superstore_Data[[#This Row],[Order Date]],Superstore_Data[[#This Row],[Ship Date]],"d")</f>
        <v>0</v>
      </c>
      <c r="W6581">
        <f t="shared" si="102"/>
        <v>1</v>
      </c>
    </row>
    <row r="6582" spans="1:23" x14ac:dyDescent="0.3">
      <c r="A6582" s="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s="3">
        <v>8.34</v>
      </c>
      <c r="S6582">
        <v>3</v>
      </c>
      <c r="T6582">
        <v>0</v>
      </c>
      <c r="U6582">
        <v>2.2517999999999998</v>
      </c>
      <c r="V6582">
        <f>DATEDIF(Superstore_Data[[#This Row],[Order Date]],Superstore_Data[[#This Row],[Ship Date]],"d")</f>
        <v>0</v>
      </c>
      <c r="W6582">
        <f t="shared" si="102"/>
        <v>1</v>
      </c>
    </row>
    <row r="6583" spans="1:23" x14ac:dyDescent="0.3">
      <c r="A6583" s="2">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s="3">
        <v>101.94</v>
      </c>
      <c r="S6583">
        <v>3</v>
      </c>
      <c r="T6583">
        <v>0</v>
      </c>
      <c r="U6583">
        <v>30.582000000000001</v>
      </c>
      <c r="V6583">
        <f>DATEDIF(Superstore_Data[[#This Row],[Order Date]],Superstore_Data[[#This Row],[Ship Date]],"d")</f>
        <v>0</v>
      </c>
      <c r="W6583">
        <f t="shared" si="102"/>
        <v>1</v>
      </c>
    </row>
    <row r="6584" spans="1:23" x14ac:dyDescent="0.3">
      <c r="A6584" s="2">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s="3">
        <v>179.97</v>
      </c>
      <c r="S6584">
        <v>3</v>
      </c>
      <c r="T6584">
        <v>0</v>
      </c>
      <c r="U6584">
        <v>86.385599999999997</v>
      </c>
      <c r="V6584">
        <f>DATEDIF(Superstore_Data[[#This Row],[Order Date]],Superstore_Data[[#This Row],[Ship Date]],"d")</f>
        <v>4</v>
      </c>
      <c r="W6584">
        <f t="shared" si="102"/>
        <v>1</v>
      </c>
    </row>
    <row r="6585" spans="1:23" x14ac:dyDescent="0.3">
      <c r="A6585" s="2">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s="3">
        <v>101.94</v>
      </c>
      <c r="S6585">
        <v>6</v>
      </c>
      <c r="T6585">
        <v>0</v>
      </c>
      <c r="U6585">
        <v>29.5626</v>
      </c>
      <c r="V6585">
        <f>DATEDIF(Superstore_Data[[#This Row],[Order Date]],Superstore_Data[[#This Row],[Ship Date]],"d")</f>
        <v>6</v>
      </c>
      <c r="W6585">
        <f t="shared" si="102"/>
        <v>1</v>
      </c>
    </row>
    <row r="6586" spans="1:23" x14ac:dyDescent="0.3">
      <c r="A6586" s="2">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s="3">
        <v>271.95999999999998</v>
      </c>
      <c r="S6586">
        <v>4</v>
      </c>
      <c r="T6586">
        <v>0</v>
      </c>
      <c r="U6586">
        <v>67.989999999999995</v>
      </c>
      <c r="V6586">
        <f>DATEDIF(Superstore_Data[[#This Row],[Order Date]],Superstore_Data[[#This Row],[Ship Date]],"d")</f>
        <v>6</v>
      </c>
      <c r="W6586">
        <f t="shared" si="102"/>
        <v>1</v>
      </c>
    </row>
    <row r="6587" spans="1:23" x14ac:dyDescent="0.3">
      <c r="A6587" s="2">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s="3">
        <v>8.8000000000000007</v>
      </c>
      <c r="S6587">
        <v>5</v>
      </c>
      <c r="T6587">
        <v>0</v>
      </c>
      <c r="U6587">
        <v>3.8719999999999999</v>
      </c>
      <c r="V6587">
        <f>DATEDIF(Superstore_Data[[#This Row],[Order Date]],Superstore_Data[[#This Row],[Ship Date]],"d")</f>
        <v>6</v>
      </c>
      <c r="W6587">
        <f t="shared" si="102"/>
        <v>1</v>
      </c>
    </row>
    <row r="6588" spans="1:23" x14ac:dyDescent="0.3">
      <c r="A6588" s="2">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s="3">
        <v>19.68</v>
      </c>
      <c r="S6588">
        <v>6</v>
      </c>
      <c r="T6588">
        <v>0</v>
      </c>
      <c r="U6588">
        <v>5.7072000000000003</v>
      </c>
      <c r="V6588">
        <f>DATEDIF(Superstore_Data[[#This Row],[Order Date]],Superstore_Data[[#This Row],[Ship Date]],"d")</f>
        <v>6</v>
      </c>
      <c r="W6588">
        <f t="shared" si="102"/>
        <v>1</v>
      </c>
    </row>
    <row r="6589" spans="1:23" x14ac:dyDescent="0.3">
      <c r="A6589" s="2">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s="3">
        <v>302.94</v>
      </c>
      <c r="S6589">
        <v>3</v>
      </c>
      <c r="T6589">
        <v>0</v>
      </c>
      <c r="U6589">
        <v>69.676199999999994</v>
      </c>
      <c r="V6589">
        <f>DATEDIF(Superstore_Data[[#This Row],[Order Date]],Superstore_Data[[#This Row],[Ship Date]],"d")</f>
        <v>6</v>
      </c>
      <c r="W6589">
        <f t="shared" si="102"/>
        <v>1</v>
      </c>
    </row>
    <row r="6590" spans="1:23" x14ac:dyDescent="0.3">
      <c r="A6590" s="2">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s="3">
        <v>14.94</v>
      </c>
      <c r="S6590">
        <v>3</v>
      </c>
      <c r="T6590">
        <v>0</v>
      </c>
      <c r="U6590">
        <v>7.1711999999999998</v>
      </c>
      <c r="V6590">
        <f>DATEDIF(Superstore_Data[[#This Row],[Order Date]],Superstore_Data[[#This Row],[Ship Date]],"d")</f>
        <v>6</v>
      </c>
      <c r="W6590">
        <f t="shared" si="102"/>
        <v>1</v>
      </c>
    </row>
    <row r="6591" spans="1:23" x14ac:dyDescent="0.3">
      <c r="A6591" s="2">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3">
        <v>231.72</v>
      </c>
      <c r="S6591">
        <v>2</v>
      </c>
      <c r="T6591">
        <v>0</v>
      </c>
      <c r="U6591">
        <v>11.586</v>
      </c>
      <c r="V6591">
        <f>DATEDIF(Superstore_Data[[#This Row],[Order Date]],Superstore_Data[[#This Row],[Ship Date]],"d")</f>
        <v>6</v>
      </c>
      <c r="W6591">
        <f t="shared" si="102"/>
        <v>1</v>
      </c>
    </row>
    <row r="6592" spans="1:23" x14ac:dyDescent="0.3">
      <c r="A6592" s="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s="3">
        <v>9.9120000000000008</v>
      </c>
      <c r="S6592">
        <v>3</v>
      </c>
      <c r="T6592">
        <v>0.2</v>
      </c>
      <c r="U6592">
        <v>3.2214</v>
      </c>
      <c r="V6592">
        <f>DATEDIF(Superstore_Data[[#This Row],[Order Date]],Superstore_Data[[#This Row],[Ship Date]],"d")</f>
        <v>3</v>
      </c>
      <c r="W6592">
        <f t="shared" si="102"/>
        <v>1</v>
      </c>
    </row>
    <row r="6593" spans="1:23" x14ac:dyDescent="0.3">
      <c r="A6593" s="2">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s="3">
        <v>34.65</v>
      </c>
      <c r="S6593">
        <v>3</v>
      </c>
      <c r="T6593">
        <v>0</v>
      </c>
      <c r="U6593">
        <v>9.702</v>
      </c>
      <c r="V6593">
        <f>DATEDIF(Superstore_Data[[#This Row],[Order Date]],Superstore_Data[[#This Row],[Ship Date]],"d")</f>
        <v>6</v>
      </c>
      <c r="W6593">
        <f t="shared" si="102"/>
        <v>1</v>
      </c>
    </row>
    <row r="6594" spans="1:23" x14ac:dyDescent="0.3">
      <c r="A6594" s="2">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s="3">
        <v>19.8</v>
      </c>
      <c r="S6594">
        <v>5</v>
      </c>
      <c r="T6594">
        <v>0.2</v>
      </c>
      <c r="U6594">
        <v>1.7324999999999999</v>
      </c>
      <c r="V6594">
        <f>DATEDIF(Superstore_Data[[#This Row],[Order Date]],Superstore_Data[[#This Row],[Ship Date]],"d")</f>
        <v>6</v>
      </c>
      <c r="W6594">
        <f t="shared" ref="W6594:W6657" si="103">COUNTIF($A:$A,A6594)</f>
        <v>1</v>
      </c>
    </row>
    <row r="6595" spans="1:23" x14ac:dyDescent="0.3">
      <c r="A6595" s="2">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s="3">
        <v>33.567999999999998</v>
      </c>
      <c r="S6595">
        <v>2</v>
      </c>
      <c r="T6595">
        <v>0.2</v>
      </c>
      <c r="U6595">
        <v>11.748799999999999</v>
      </c>
      <c r="V6595">
        <f>DATEDIF(Superstore_Data[[#This Row],[Order Date]],Superstore_Data[[#This Row],[Ship Date]],"d")</f>
        <v>3</v>
      </c>
      <c r="W6595">
        <f t="shared" si="103"/>
        <v>1</v>
      </c>
    </row>
    <row r="6596" spans="1:23" x14ac:dyDescent="0.3">
      <c r="A6596" s="2">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s="3">
        <v>125.93</v>
      </c>
      <c r="S6596">
        <v>7</v>
      </c>
      <c r="T6596">
        <v>0</v>
      </c>
      <c r="U6596">
        <v>35.260399999999997</v>
      </c>
      <c r="V6596">
        <f>DATEDIF(Superstore_Data[[#This Row],[Order Date]],Superstore_Data[[#This Row],[Ship Date]],"d")</f>
        <v>7</v>
      </c>
      <c r="W6596">
        <f t="shared" si="103"/>
        <v>1</v>
      </c>
    </row>
    <row r="6597" spans="1:23" x14ac:dyDescent="0.3">
      <c r="A6597" s="2">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s="3">
        <v>11.76</v>
      </c>
      <c r="S6597">
        <v>5</v>
      </c>
      <c r="T6597">
        <v>0.7</v>
      </c>
      <c r="U6597">
        <v>-7.84</v>
      </c>
      <c r="V6597">
        <f>DATEDIF(Superstore_Data[[#This Row],[Order Date]],Superstore_Data[[#This Row],[Ship Date]],"d")</f>
        <v>3</v>
      </c>
      <c r="W6597">
        <f t="shared" si="103"/>
        <v>1</v>
      </c>
    </row>
    <row r="6598" spans="1:23" x14ac:dyDescent="0.3">
      <c r="A6598" s="2">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s="3">
        <v>5.3440000000000003</v>
      </c>
      <c r="S6598">
        <v>1</v>
      </c>
      <c r="T6598">
        <v>0.2</v>
      </c>
      <c r="U6598">
        <v>1.8704000000000001</v>
      </c>
      <c r="V6598">
        <f>DATEDIF(Superstore_Data[[#This Row],[Order Date]],Superstore_Data[[#This Row],[Ship Date]],"d")</f>
        <v>3</v>
      </c>
      <c r="W6598">
        <f t="shared" si="103"/>
        <v>1</v>
      </c>
    </row>
    <row r="6599" spans="1:23" x14ac:dyDescent="0.3">
      <c r="A6599" s="2">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s="3">
        <v>1.365</v>
      </c>
      <c r="S6599">
        <v>1</v>
      </c>
      <c r="T6599">
        <v>0.7</v>
      </c>
      <c r="U6599">
        <v>-0.91</v>
      </c>
      <c r="V6599">
        <f>DATEDIF(Superstore_Data[[#This Row],[Order Date]],Superstore_Data[[#This Row],[Ship Date]],"d")</f>
        <v>6</v>
      </c>
      <c r="W6599">
        <f t="shared" si="103"/>
        <v>1</v>
      </c>
    </row>
    <row r="6600" spans="1:23" x14ac:dyDescent="0.3">
      <c r="A6600" s="2">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s="3">
        <v>62.015999999999998</v>
      </c>
      <c r="S6600">
        <v>2</v>
      </c>
      <c r="T6600">
        <v>0.2</v>
      </c>
      <c r="U6600">
        <v>22.480799999999999</v>
      </c>
      <c r="V6600">
        <f>DATEDIF(Superstore_Data[[#This Row],[Order Date]],Superstore_Data[[#This Row],[Ship Date]],"d")</f>
        <v>6</v>
      </c>
      <c r="W6600">
        <f t="shared" si="103"/>
        <v>1</v>
      </c>
    </row>
    <row r="6601" spans="1:23" x14ac:dyDescent="0.3">
      <c r="A6601" s="2">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s="3">
        <v>60.72</v>
      </c>
      <c r="S6601">
        <v>3</v>
      </c>
      <c r="T6601">
        <v>0</v>
      </c>
      <c r="U6601">
        <v>23.680800000000001</v>
      </c>
      <c r="V6601">
        <f>DATEDIF(Superstore_Data[[#This Row],[Order Date]],Superstore_Data[[#This Row],[Ship Date]],"d")</f>
        <v>5</v>
      </c>
      <c r="W6601">
        <f t="shared" si="103"/>
        <v>1</v>
      </c>
    </row>
    <row r="6602" spans="1:23" x14ac:dyDescent="0.3">
      <c r="A6602" s="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s="3">
        <v>146.82</v>
      </c>
      <c r="S6602">
        <v>3</v>
      </c>
      <c r="T6602">
        <v>0</v>
      </c>
      <c r="U6602">
        <v>73.41</v>
      </c>
      <c r="V6602">
        <f>DATEDIF(Superstore_Data[[#This Row],[Order Date]],Superstore_Data[[#This Row],[Ship Date]],"d")</f>
        <v>5</v>
      </c>
      <c r="W6602">
        <f t="shared" si="103"/>
        <v>1</v>
      </c>
    </row>
    <row r="6603" spans="1:23" x14ac:dyDescent="0.3">
      <c r="A6603" s="2">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s="3">
        <v>239.84</v>
      </c>
      <c r="S6603">
        <v>8</v>
      </c>
      <c r="T6603">
        <v>0</v>
      </c>
      <c r="U6603">
        <v>64.756799999999998</v>
      </c>
      <c r="V6603">
        <f>DATEDIF(Superstore_Data[[#This Row],[Order Date]],Superstore_Data[[#This Row],[Ship Date]],"d")</f>
        <v>5</v>
      </c>
      <c r="W6603">
        <f t="shared" si="103"/>
        <v>1</v>
      </c>
    </row>
    <row r="6604" spans="1:23" x14ac:dyDescent="0.3">
      <c r="A6604" s="2">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s="3">
        <v>15.66</v>
      </c>
      <c r="S6604">
        <v>6</v>
      </c>
      <c r="T6604">
        <v>0</v>
      </c>
      <c r="U6604">
        <v>7.2035999999999998</v>
      </c>
      <c r="V6604">
        <f>DATEDIF(Superstore_Data[[#This Row],[Order Date]],Superstore_Data[[#This Row],[Ship Date]],"d")</f>
        <v>5</v>
      </c>
      <c r="W6604">
        <f t="shared" si="103"/>
        <v>1</v>
      </c>
    </row>
    <row r="6605" spans="1:23" x14ac:dyDescent="0.3">
      <c r="A6605" s="2">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s="3">
        <v>146.352</v>
      </c>
      <c r="S6605">
        <v>3</v>
      </c>
      <c r="T6605">
        <v>0.2</v>
      </c>
      <c r="U6605">
        <v>-32.929200000000002</v>
      </c>
      <c r="V6605">
        <f>DATEDIF(Superstore_Data[[#This Row],[Order Date]],Superstore_Data[[#This Row],[Ship Date]],"d")</f>
        <v>3</v>
      </c>
      <c r="W6605">
        <f t="shared" si="103"/>
        <v>1</v>
      </c>
    </row>
    <row r="6606" spans="1:23" x14ac:dyDescent="0.3">
      <c r="A6606" s="2">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s="3">
        <v>5.94</v>
      </c>
      <c r="S6606">
        <v>3</v>
      </c>
      <c r="T6606">
        <v>0</v>
      </c>
      <c r="U6606">
        <v>0</v>
      </c>
      <c r="V6606">
        <f>DATEDIF(Superstore_Data[[#This Row],[Order Date]],Superstore_Data[[#This Row],[Ship Date]],"d")</f>
        <v>5</v>
      </c>
      <c r="W6606">
        <f t="shared" si="103"/>
        <v>1</v>
      </c>
    </row>
    <row r="6607" spans="1:23" x14ac:dyDescent="0.3">
      <c r="A6607" s="2">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s="3">
        <v>45.36</v>
      </c>
      <c r="S6607">
        <v>7</v>
      </c>
      <c r="T6607">
        <v>0</v>
      </c>
      <c r="U6607">
        <v>21.7728</v>
      </c>
      <c r="V6607">
        <f>DATEDIF(Superstore_Data[[#This Row],[Order Date]],Superstore_Data[[#This Row],[Ship Date]],"d")</f>
        <v>5</v>
      </c>
      <c r="W6607">
        <f t="shared" si="103"/>
        <v>1</v>
      </c>
    </row>
    <row r="6608" spans="1:23" x14ac:dyDescent="0.3">
      <c r="A6608" s="2">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s="3">
        <v>211.16800000000001</v>
      </c>
      <c r="S6608">
        <v>4</v>
      </c>
      <c r="T6608">
        <v>0.2</v>
      </c>
      <c r="U6608">
        <v>23.756399999999999</v>
      </c>
      <c r="V6608">
        <f>DATEDIF(Superstore_Data[[#This Row],[Order Date]],Superstore_Data[[#This Row],[Ship Date]],"d")</f>
        <v>5</v>
      </c>
      <c r="W6608">
        <f t="shared" si="103"/>
        <v>1</v>
      </c>
    </row>
    <row r="6609" spans="1:23" x14ac:dyDescent="0.3">
      <c r="A6609" s="2">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s="3">
        <v>484.70400000000001</v>
      </c>
      <c r="S6609">
        <v>6</v>
      </c>
      <c r="T6609">
        <v>0.2</v>
      </c>
      <c r="U6609">
        <v>-84.8232</v>
      </c>
      <c r="V6609">
        <f>DATEDIF(Superstore_Data[[#This Row],[Order Date]],Superstore_Data[[#This Row],[Ship Date]],"d")</f>
        <v>5</v>
      </c>
      <c r="W6609">
        <f t="shared" si="103"/>
        <v>1</v>
      </c>
    </row>
    <row r="6610" spans="1:23" x14ac:dyDescent="0.3">
      <c r="A6610" s="2">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s="3">
        <v>371.976</v>
      </c>
      <c r="S6610">
        <v>3</v>
      </c>
      <c r="T6610">
        <v>0.2</v>
      </c>
      <c r="U6610">
        <v>116.24250000000001</v>
      </c>
      <c r="V6610">
        <f>DATEDIF(Superstore_Data[[#This Row],[Order Date]],Superstore_Data[[#This Row],[Ship Date]],"d")</f>
        <v>5</v>
      </c>
      <c r="W6610">
        <f t="shared" si="103"/>
        <v>1</v>
      </c>
    </row>
    <row r="6611" spans="1:23" x14ac:dyDescent="0.3">
      <c r="A6611" s="2">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s="3">
        <v>89.82</v>
      </c>
      <c r="S6611">
        <v>6</v>
      </c>
      <c r="T6611">
        <v>0</v>
      </c>
      <c r="U6611">
        <v>25.1496</v>
      </c>
      <c r="V6611">
        <f>DATEDIF(Superstore_Data[[#This Row],[Order Date]],Superstore_Data[[#This Row],[Ship Date]],"d")</f>
        <v>0</v>
      </c>
      <c r="W6611">
        <f t="shared" si="103"/>
        <v>1</v>
      </c>
    </row>
    <row r="6612" spans="1:23" x14ac:dyDescent="0.3">
      <c r="A6612" s="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s="3">
        <v>19.295999999999999</v>
      </c>
      <c r="S6612">
        <v>3</v>
      </c>
      <c r="T6612">
        <v>0.2</v>
      </c>
      <c r="U6612">
        <v>6.03</v>
      </c>
      <c r="V6612">
        <f>DATEDIF(Superstore_Data[[#This Row],[Order Date]],Superstore_Data[[#This Row],[Ship Date]],"d")</f>
        <v>2</v>
      </c>
      <c r="W6612">
        <f t="shared" si="103"/>
        <v>1</v>
      </c>
    </row>
    <row r="6613" spans="1:23" x14ac:dyDescent="0.3">
      <c r="A6613" s="2">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s="3">
        <v>191.96</v>
      </c>
      <c r="S6613">
        <v>2</v>
      </c>
      <c r="T6613">
        <v>0</v>
      </c>
      <c r="U6613">
        <v>51.8292</v>
      </c>
      <c r="V6613">
        <f>DATEDIF(Superstore_Data[[#This Row],[Order Date]],Superstore_Data[[#This Row],[Ship Date]],"d")</f>
        <v>7</v>
      </c>
      <c r="W6613">
        <f t="shared" si="103"/>
        <v>1</v>
      </c>
    </row>
    <row r="6614" spans="1:23" x14ac:dyDescent="0.3">
      <c r="A6614" s="2">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s="3">
        <v>21.3</v>
      </c>
      <c r="S6614">
        <v>3</v>
      </c>
      <c r="T6614">
        <v>0</v>
      </c>
      <c r="U6614">
        <v>9.798</v>
      </c>
      <c r="V6614">
        <f>DATEDIF(Superstore_Data[[#This Row],[Order Date]],Superstore_Data[[#This Row],[Ship Date]],"d")</f>
        <v>7</v>
      </c>
      <c r="W6614">
        <f t="shared" si="103"/>
        <v>1</v>
      </c>
    </row>
    <row r="6615" spans="1:23" x14ac:dyDescent="0.3">
      <c r="A6615" s="2">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s="3">
        <v>469.95</v>
      </c>
      <c r="S6615">
        <v>5</v>
      </c>
      <c r="T6615">
        <v>0</v>
      </c>
      <c r="U6615">
        <v>131.58600000000001</v>
      </c>
      <c r="V6615">
        <f>DATEDIF(Superstore_Data[[#This Row],[Order Date]],Superstore_Data[[#This Row],[Ship Date]],"d")</f>
        <v>7</v>
      </c>
      <c r="W6615">
        <f t="shared" si="103"/>
        <v>1</v>
      </c>
    </row>
    <row r="6616" spans="1:23" x14ac:dyDescent="0.3">
      <c r="A6616" s="2">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s="3">
        <v>209.88</v>
      </c>
      <c r="S6616">
        <v>3</v>
      </c>
      <c r="T6616">
        <v>0</v>
      </c>
      <c r="U6616">
        <v>35.679600000000001</v>
      </c>
      <c r="V6616">
        <f>DATEDIF(Superstore_Data[[#This Row],[Order Date]],Superstore_Data[[#This Row],[Ship Date]],"d")</f>
        <v>7</v>
      </c>
      <c r="W6616">
        <f t="shared" si="103"/>
        <v>1</v>
      </c>
    </row>
    <row r="6617" spans="1:23" x14ac:dyDescent="0.3">
      <c r="A6617" s="2">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s="3">
        <v>239.666</v>
      </c>
      <c r="S6617">
        <v>2</v>
      </c>
      <c r="T6617">
        <v>0.15</v>
      </c>
      <c r="U6617">
        <v>14.098000000000001</v>
      </c>
      <c r="V6617">
        <f>DATEDIF(Superstore_Data[[#This Row],[Order Date]],Superstore_Data[[#This Row],[Ship Date]],"d")</f>
        <v>2</v>
      </c>
      <c r="W6617">
        <f t="shared" si="103"/>
        <v>1</v>
      </c>
    </row>
    <row r="6618" spans="1:23" x14ac:dyDescent="0.3">
      <c r="A6618" s="2">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s="3">
        <v>22.5</v>
      </c>
      <c r="S6618">
        <v>6</v>
      </c>
      <c r="T6618">
        <v>0</v>
      </c>
      <c r="U6618">
        <v>10.8</v>
      </c>
      <c r="V6618">
        <f>DATEDIF(Superstore_Data[[#This Row],[Order Date]],Superstore_Data[[#This Row],[Ship Date]],"d")</f>
        <v>2</v>
      </c>
      <c r="W6618">
        <f t="shared" si="103"/>
        <v>1</v>
      </c>
    </row>
    <row r="6619" spans="1:23" x14ac:dyDescent="0.3">
      <c r="A6619" s="2">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s="3">
        <v>219.84</v>
      </c>
      <c r="S6619">
        <v>4</v>
      </c>
      <c r="T6619">
        <v>0</v>
      </c>
      <c r="U6619">
        <v>107.7216</v>
      </c>
      <c r="V6619">
        <f>DATEDIF(Superstore_Data[[#This Row],[Order Date]],Superstore_Data[[#This Row],[Ship Date]],"d")</f>
        <v>2</v>
      </c>
      <c r="W6619">
        <f t="shared" si="103"/>
        <v>1</v>
      </c>
    </row>
    <row r="6620" spans="1:23" x14ac:dyDescent="0.3">
      <c r="A6620" s="2">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s="3">
        <v>32.4</v>
      </c>
      <c r="S6620">
        <v>5</v>
      </c>
      <c r="T6620">
        <v>0</v>
      </c>
      <c r="U6620">
        <v>15.552</v>
      </c>
      <c r="V6620">
        <f>DATEDIF(Superstore_Data[[#This Row],[Order Date]],Superstore_Data[[#This Row],[Ship Date]],"d")</f>
        <v>5</v>
      </c>
      <c r="W6620">
        <f t="shared" si="103"/>
        <v>1</v>
      </c>
    </row>
    <row r="6621" spans="1:23" x14ac:dyDescent="0.3">
      <c r="A6621" s="2">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s="3">
        <v>209.94</v>
      </c>
      <c r="S6621">
        <v>6</v>
      </c>
      <c r="T6621">
        <v>0</v>
      </c>
      <c r="U6621">
        <v>54.584400000000002</v>
      </c>
      <c r="V6621">
        <f>DATEDIF(Superstore_Data[[#This Row],[Order Date]],Superstore_Data[[#This Row],[Ship Date]],"d")</f>
        <v>5</v>
      </c>
      <c r="W6621">
        <f t="shared" si="103"/>
        <v>1</v>
      </c>
    </row>
    <row r="6622" spans="1:23" x14ac:dyDescent="0.3">
      <c r="A6622" s="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3">
        <v>4164.05</v>
      </c>
      <c r="S6622">
        <v>5</v>
      </c>
      <c r="T6622">
        <v>0</v>
      </c>
      <c r="U6622">
        <v>83.281000000000006</v>
      </c>
      <c r="V6622">
        <f>DATEDIF(Superstore_Data[[#This Row],[Order Date]],Superstore_Data[[#This Row],[Ship Date]],"d")</f>
        <v>5</v>
      </c>
      <c r="W6622">
        <f t="shared" si="103"/>
        <v>1</v>
      </c>
    </row>
    <row r="6623" spans="1:23" x14ac:dyDescent="0.3">
      <c r="A6623" s="2">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s="3">
        <v>212.94</v>
      </c>
      <c r="S6623">
        <v>3</v>
      </c>
      <c r="T6623">
        <v>0</v>
      </c>
      <c r="U6623">
        <v>53.234999999999999</v>
      </c>
      <c r="V6623">
        <f>DATEDIF(Superstore_Data[[#This Row],[Order Date]],Superstore_Data[[#This Row],[Ship Date]],"d")</f>
        <v>5</v>
      </c>
      <c r="W6623">
        <f t="shared" si="103"/>
        <v>1</v>
      </c>
    </row>
    <row r="6624" spans="1:23" x14ac:dyDescent="0.3">
      <c r="A6624" s="2">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s="3">
        <v>41.88</v>
      </c>
      <c r="S6624">
        <v>6</v>
      </c>
      <c r="T6624">
        <v>0</v>
      </c>
      <c r="U6624">
        <v>12.145200000000001</v>
      </c>
      <c r="V6624">
        <f>DATEDIF(Superstore_Data[[#This Row],[Order Date]],Superstore_Data[[#This Row],[Ship Date]],"d")</f>
        <v>3</v>
      </c>
      <c r="W6624">
        <f t="shared" si="103"/>
        <v>1</v>
      </c>
    </row>
    <row r="6625" spans="1:23" x14ac:dyDescent="0.3">
      <c r="A6625" s="2">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s="3">
        <v>58.48</v>
      </c>
      <c r="S6625">
        <v>8</v>
      </c>
      <c r="T6625">
        <v>0</v>
      </c>
      <c r="U6625">
        <v>27.485600000000002</v>
      </c>
      <c r="V6625">
        <f>DATEDIF(Superstore_Data[[#This Row],[Order Date]],Superstore_Data[[#This Row],[Ship Date]],"d")</f>
        <v>3</v>
      </c>
      <c r="W6625">
        <f t="shared" si="103"/>
        <v>1</v>
      </c>
    </row>
    <row r="6626" spans="1:23" x14ac:dyDescent="0.3">
      <c r="A6626" s="2">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s="3">
        <v>102.438</v>
      </c>
      <c r="S6626">
        <v>1</v>
      </c>
      <c r="T6626">
        <v>0.3</v>
      </c>
      <c r="U6626">
        <v>-13.1706</v>
      </c>
      <c r="V6626">
        <f>DATEDIF(Superstore_Data[[#This Row],[Order Date]],Superstore_Data[[#This Row],[Ship Date]],"d")</f>
        <v>4</v>
      </c>
      <c r="W6626">
        <f t="shared" si="103"/>
        <v>1</v>
      </c>
    </row>
    <row r="6627" spans="1:23" x14ac:dyDescent="0.3">
      <c r="A6627" s="2">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s="3">
        <v>199.304</v>
      </c>
      <c r="S6627">
        <v>4</v>
      </c>
      <c r="T6627">
        <v>0.3</v>
      </c>
      <c r="U6627">
        <v>-8.5416000000000007</v>
      </c>
      <c r="V6627">
        <f>DATEDIF(Superstore_Data[[#This Row],[Order Date]],Superstore_Data[[#This Row],[Ship Date]],"d")</f>
        <v>4</v>
      </c>
      <c r="W6627">
        <f t="shared" si="103"/>
        <v>1</v>
      </c>
    </row>
    <row r="6628" spans="1:23" x14ac:dyDescent="0.3">
      <c r="A6628" s="2">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s="3">
        <v>6999.96</v>
      </c>
      <c r="S6628">
        <v>4</v>
      </c>
      <c r="T6628">
        <v>0</v>
      </c>
      <c r="U6628">
        <v>2239.9872</v>
      </c>
      <c r="V6628">
        <f>DATEDIF(Superstore_Data[[#This Row],[Order Date]],Superstore_Data[[#This Row],[Ship Date]],"d")</f>
        <v>7</v>
      </c>
      <c r="W6628">
        <f t="shared" si="103"/>
        <v>1</v>
      </c>
    </row>
    <row r="6629" spans="1:23" x14ac:dyDescent="0.3">
      <c r="A6629" s="2">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s="3">
        <v>12.96</v>
      </c>
      <c r="S6629">
        <v>2</v>
      </c>
      <c r="T6629">
        <v>0</v>
      </c>
      <c r="U6629">
        <v>6.2207999999999997</v>
      </c>
      <c r="V6629">
        <f>DATEDIF(Superstore_Data[[#This Row],[Order Date]],Superstore_Data[[#This Row],[Ship Date]],"d")</f>
        <v>4</v>
      </c>
      <c r="W6629">
        <f t="shared" si="103"/>
        <v>1</v>
      </c>
    </row>
    <row r="6630" spans="1:23" x14ac:dyDescent="0.3">
      <c r="A6630" s="2">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s="3">
        <v>279.86</v>
      </c>
      <c r="S6630">
        <v>14</v>
      </c>
      <c r="T6630">
        <v>0</v>
      </c>
      <c r="U6630">
        <v>134.33279999999999</v>
      </c>
      <c r="V6630">
        <f>DATEDIF(Superstore_Data[[#This Row],[Order Date]],Superstore_Data[[#This Row],[Ship Date]],"d")</f>
        <v>3</v>
      </c>
      <c r="W6630">
        <f t="shared" si="103"/>
        <v>1</v>
      </c>
    </row>
    <row r="6631" spans="1:23" x14ac:dyDescent="0.3">
      <c r="A6631" s="2">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s="3">
        <v>7.38</v>
      </c>
      <c r="S6631">
        <v>5</v>
      </c>
      <c r="T6631">
        <v>0.7</v>
      </c>
      <c r="U6631">
        <v>-5.4119999999999999</v>
      </c>
      <c r="V6631">
        <f>DATEDIF(Superstore_Data[[#This Row],[Order Date]],Superstore_Data[[#This Row],[Ship Date]],"d")</f>
        <v>4</v>
      </c>
      <c r="W6631">
        <f t="shared" si="103"/>
        <v>1</v>
      </c>
    </row>
    <row r="6632" spans="1:23" x14ac:dyDescent="0.3">
      <c r="A6632" s="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s="3">
        <v>698.35199999999998</v>
      </c>
      <c r="S6632">
        <v>3</v>
      </c>
      <c r="T6632">
        <v>0.2</v>
      </c>
      <c r="U6632">
        <v>52.376399999999997</v>
      </c>
      <c r="V6632">
        <f>DATEDIF(Superstore_Data[[#This Row],[Order Date]],Superstore_Data[[#This Row],[Ship Date]],"d")</f>
        <v>5</v>
      </c>
      <c r="W6632">
        <f t="shared" si="103"/>
        <v>1</v>
      </c>
    </row>
    <row r="6633" spans="1:23" x14ac:dyDescent="0.3">
      <c r="A6633" s="2">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s="3">
        <v>1747.25</v>
      </c>
      <c r="S6633">
        <v>5</v>
      </c>
      <c r="T6633">
        <v>0</v>
      </c>
      <c r="U6633">
        <v>629.01</v>
      </c>
      <c r="V6633">
        <f>DATEDIF(Superstore_Data[[#This Row],[Order Date]],Superstore_Data[[#This Row],[Ship Date]],"d")</f>
        <v>5</v>
      </c>
      <c r="W6633">
        <f t="shared" si="103"/>
        <v>1</v>
      </c>
    </row>
    <row r="6634" spans="1:23" x14ac:dyDescent="0.3">
      <c r="A6634" s="2">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s="3">
        <v>54.48</v>
      </c>
      <c r="S6634">
        <v>1</v>
      </c>
      <c r="T6634">
        <v>0</v>
      </c>
      <c r="U6634">
        <v>15.2544</v>
      </c>
      <c r="V6634">
        <f>DATEDIF(Superstore_Data[[#This Row],[Order Date]],Superstore_Data[[#This Row],[Ship Date]],"d")</f>
        <v>2</v>
      </c>
      <c r="W6634">
        <f t="shared" si="103"/>
        <v>1</v>
      </c>
    </row>
    <row r="6635" spans="1:23" x14ac:dyDescent="0.3">
      <c r="A6635" s="2">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3">
        <v>199.99</v>
      </c>
      <c r="S6635">
        <v>1</v>
      </c>
      <c r="T6635">
        <v>0</v>
      </c>
      <c r="U6635">
        <v>85.995699999999999</v>
      </c>
      <c r="V6635">
        <f>DATEDIF(Superstore_Data[[#This Row],[Order Date]],Superstore_Data[[#This Row],[Ship Date]],"d")</f>
        <v>0</v>
      </c>
      <c r="W6635">
        <f t="shared" si="103"/>
        <v>1</v>
      </c>
    </row>
    <row r="6636" spans="1:23" x14ac:dyDescent="0.3">
      <c r="A6636" s="2">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s="3">
        <v>68.540999999999997</v>
      </c>
      <c r="S6636">
        <v>11</v>
      </c>
      <c r="T6636">
        <v>0.7</v>
      </c>
      <c r="U6636">
        <v>-52.548099999999998</v>
      </c>
      <c r="V6636">
        <f>DATEDIF(Superstore_Data[[#This Row],[Order Date]],Superstore_Data[[#This Row],[Ship Date]],"d")</f>
        <v>0</v>
      </c>
      <c r="W6636">
        <f t="shared" si="103"/>
        <v>1</v>
      </c>
    </row>
    <row r="6637" spans="1:23" x14ac:dyDescent="0.3">
      <c r="A6637" s="2">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s="3">
        <v>627.16800000000001</v>
      </c>
      <c r="S6637">
        <v>4</v>
      </c>
      <c r="T6637">
        <v>0.2</v>
      </c>
      <c r="U6637">
        <v>70.556399999999996</v>
      </c>
      <c r="V6637">
        <f>DATEDIF(Superstore_Data[[#This Row],[Order Date]],Superstore_Data[[#This Row],[Ship Date]],"d")</f>
        <v>0</v>
      </c>
      <c r="W6637">
        <f t="shared" si="103"/>
        <v>1</v>
      </c>
    </row>
    <row r="6638" spans="1:23" x14ac:dyDescent="0.3">
      <c r="A6638" s="2">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s="3">
        <v>122.12</v>
      </c>
      <c r="S6638">
        <v>5</v>
      </c>
      <c r="T6638">
        <v>0.2</v>
      </c>
      <c r="U6638">
        <v>39.689</v>
      </c>
      <c r="V6638">
        <f>DATEDIF(Superstore_Data[[#This Row],[Order Date]],Superstore_Data[[#This Row],[Ship Date]],"d")</f>
        <v>0</v>
      </c>
      <c r="W6638">
        <f t="shared" si="103"/>
        <v>1</v>
      </c>
    </row>
    <row r="6639" spans="1:23" x14ac:dyDescent="0.3">
      <c r="A6639" s="2">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s="3">
        <v>6.99</v>
      </c>
      <c r="S6639">
        <v>3</v>
      </c>
      <c r="T6639">
        <v>0</v>
      </c>
      <c r="U6639">
        <v>2.0270999999999999</v>
      </c>
      <c r="V6639">
        <f>DATEDIF(Superstore_Data[[#This Row],[Order Date]],Superstore_Data[[#This Row],[Ship Date]],"d")</f>
        <v>3</v>
      </c>
      <c r="W6639">
        <f t="shared" si="103"/>
        <v>1</v>
      </c>
    </row>
    <row r="6640" spans="1:23" x14ac:dyDescent="0.3">
      <c r="A6640" s="2">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s="3">
        <v>107.42400000000001</v>
      </c>
      <c r="S6640">
        <v>6</v>
      </c>
      <c r="T6640">
        <v>0.2</v>
      </c>
      <c r="U6640">
        <v>36.255600000000001</v>
      </c>
      <c r="V6640">
        <f>DATEDIF(Superstore_Data[[#This Row],[Order Date]],Superstore_Data[[#This Row],[Ship Date]],"d")</f>
        <v>3</v>
      </c>
      <c r="W6640">
        <f t="shared" si="103"/>
        <v>1</v>
      </c>
    </row>
    <row r="6641" spans="1:23" x14ac:dyDescent="0.3">
      <c r="A6641" s="2">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s="3">
        <v>1421.664</v>
      </c>
      <c r="S6641">
        <v>8</v>
      </c>
      <c r="T6641">
        <v>0.4</v>
      </c>
      <c r="U6641">
        <v>-734.52639999999997</v>
      </c>
      <c r="V6641">
        <f>DATEDIF(Superstore_Data[[#This Row],[Order Date]],Superstore_Data[[#This Row],[Ship Date]],"d")</f>
        <v>2</v>
      </c>
      <c r="W6641">
        <f t="shared" si="103"/>
        <v>1</v>
      </c>
    </row>
    <row r="6642" spans="1:23" x14ac:dyDescent="0.3">
      <c r="A6642" s="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s="3">
        <v>125.88</v>
      </c>
      <c r="S6642">
        <v>6</v>
      </c>
      <c r="T6642">
        <v>0</v>
      </c>
      <c r="U6642">
        <v>60.422400000000003</v>
      </c>
      <c r="V6642">
        <f>DATEDIF(Superstore_Data[[#This Row],[Order Date]],Superstore_Data[[#This Row],[Ship Date]],"d")</f>
        <v>4</v>
      </c>
      <c r="W6642">
        <f t="shared" si="103"/>
        <v>1</v>
      </c>
    </row>
    <row r="6643" spans="1:23" x14ac:dyDescent="0.3">
      <c r="A6643" s="2">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s="3">
        <v>79.78</v>
      </c>
      <c r="S6643">
        <v>2</v>
      </c>
      <c r="T6643">
        <v>0</v>
      </c>
      <c r="U6643">
        <v>29.518599999999999</v>
      </c>
      <c r="V6643">
        <f>DATEDIF(Superstore_Data[[#This Row],[Order Date]],Superstore_Data[[#This Row],[Ship Date]],"d")</f>
        <v>4</v>
      </c>
      <c r="W6643">
        <f t="shared" si="103"/>
        <v>1</v>
      </c>
    </row>
    <row r="6644" spans="1:23" x14ac:dyDescent="0.3">
      <c r="A6644" s="2">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s="3">
        <v>133.19999999999999</v>
      </c>
      <c r="S6644">
        <v>9</v>
      </c>
      <c r="T6644">
        <v>0</v>
      </c>
      <c r="U6644">
        <v>66.599999999999994</v>
      </c>
      <c r="V6644">
        <f>DATEDIF(Superstore_Data[[#This Row],[Order Date]],Superstore_Data[[#This Row],[Ship Date]],"d")</f>
        <v>4</v>
      </c>
      <c r="W6644">
        <f t="shared" si="103"/>
        <v>1</v>
      </c>
    </row>
    <row r="6645" spans="1:23" x14ac:dyDescent="0.3">
      <c r="A6645" s="2">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s="3">
        <v>438.36799999999999</v>
      </c>
      <c r="S6645">
        <v>4</v>
      </c>
      <c r="T6645">
        <v>0.2</v>
      </c>
      <c r="U6645">
        <v>38.357199999999999</v>
      </c>
      <c r="V6645">
        <f>DATEDIF(Superstore_Data[[#This Row],[Order Date]],Superstore_Data[[#This Row],[Ship Date]],"d")</f>
        <v>6</v>
      </c>
      <c r="W6645">
        <f t="shared" si="103"/>
        <v>1</v>
      </c>
    </row>
    <row r="6646" spans="1:23" x14ac:dyDescent="0.3">
      <c r="A6646" s="2">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s="3">
        <v>139.94399999999999</v>
      </c>
      <c r="S6646">
        <v>7</v>
      </c>
      <c r="T6646">
        <v>0.2</v>
      </c>
      <c r="U6646">
        <v>-31.487400000000001</v>
      </c>
      <c r="V6646">
        <f>DATEDIF(Superstore_Data[[#This Row],[Order Date]],Superstore_Data[[#This Row],[Ship Date]],"d")</f>
        <v>6</v>
      </c>
      <c r="W6646">
        <f t="shared" si="103"/>
        <v>1</v>
      </c>
    </row>
    <row r="6647" spans="1:23" x14ac:dyDescent="0.3">
      <c r="A6647" s="2">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s="3">
        <v>133.47200000000001</v>
      </c>
      <c r="S6647">
        <v>4</v>
      </c>
      <c r="T6647">
        <v>0.2</v>
      </c>
      <c r="U6647">
        <v>15.015599999999999</v>
      </c>
      <c r="V6647">
        <f>DATEDIF(Superstore_Data[[#This Row],[Order Date]],Superstore_Data[[#This Row],[Ship Date]],"d")</f>
        <v>6</v>
      </c>
      <c r="W6647">
        <f t="shared" si="103"/>
        <v>1</v>
      </c>
    </row>
    <row r="6648" spans="1:23" x14ac:dyDescent="0.3">
      <c r="A6648" s="2">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s="3">
        <v>564.19500000000005</v>
      </c>
      <c r="S6648">
        <v>3</v>
      </c>
      <c r="T6648">
        <v>0.5</v>
      </c>
      <c r="U6648">
        <v>-304.6653</v>
      </c>
      <c r="V6648">
        <f>DATEDIF(Superstore_Data[[#This Row],[Order Date]],Superstore_Data[[#This Row],[Ship Date]],"d")</f>
        <v>6</v>
      </c>
      <c r="W6648">
        <f t="shared" si="103"/>
        <v>1</v>
      </c>
    </row>
    <row r="6649" spans="1:23" x14ac:dyDescent="0.3">
      <c r="A6649" s="2">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s="3">
        <v>87.168000000000006</v>
      </c>
      <c r="S6649">
        <v>2</v>
      </c>
      <c r="T6649">
        <v>0.2</v>
      </c>
      <c r="U6649">
        <v>8.7167999999999992</v>
      </c>
      <c r="V6649">
        <f>DATEDIF(Superstore_Data[[#This Row],[Order Date]],Superstore_Data[[#This Row],[Ship Date]],"d")</f>
        <v>6</v>
      </c>
      <c r="W6649">
        <f t="shared" si="103"/>
        <v>1</v>
      </c>
    </row>
    <row r="6650" spans="1:23" x14ac:dyDescent="0.3">
      <c r="A6650" s="2">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s="3">
        <v>42.616</v>
      </c>
      <c r="S6650">
        <v>7</v>
      </c>
      <c r="T6650">
        <v>0.8</v>
      </c>
      <c r="U6650">
        <v>-68.185599999999994</v>
      </c>
      <c r="V6650">
        <f>DATEDIF(Superstore_Data[[#This Row],[Order Date]],Superstore_Data[[#This Row],[Ship Date]],"d")</f>
        <v>3</v>
      </c>
      <c r="W6650">
        <f t="shared" si="103"/>
        <v>1</v>
      </c>
    </row>
    <row r="6651" spans="1:23" x14ac:dyDescent="0.3">
      <c r="A6651" s="2">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s="3">
        <v>319.98399999999998</v>
      </c>
      <c r="S6651">
        <v>2</v>
      </c>
      <c r="T6651">
        <v>0.2</v>
      </c>
      <c r="U6651">
        <v>107.99460000000001</v>
      </c>
      <c r="V6651">
        <f>DATEDIF(Superstore_Data[[#This Row],[Order Date]],Superstore_Data[[#This Row],[Ship Date]],"d")</f>
        <v>3</v>
      </c>
      <c r="W6651">
        <f t="shared" si="103"/>
        <v>1</v>
      </c>
    </row>
    <row r="6652" spans="1:23" x14ac:dyDescent="0.3">
      <c r="A6652" s="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s="3">
        <v>45.92</v>
      </c>
      <c r="S6652">
        <v>5</v>
      </c>
      <c r="T6652">
        <v>0.2</v>
      </c>
      <c r="U6652">
        <v>15.497999999999999</v>
      </c>
      <c r="V6652">
        <f>DATEDIF(Superstore_Data[[#This Row],[Order Date]],Superstore_Data[[#This Row],[Ship Date]],"d")</f>
        <v>3</v>
      </c>
      <c r="W6652">
        <f t="shared" si="103"/>
        <v>1</v>
      </c>
    </row>
    <row r="6653" spans="1:23" x14ac:dyDescent="0.3">
      <c r="A6653" s="2">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s="3">
        <v>21.184000000000001</v>
      </c>
      <c r="S6653">
        <v>2</v>
      </c>
      <c r="T6653">
        <v>0.6</v>
      </c>
      <c r="U6653">
        <v>-11.651199999999999</v>
      </c>
      <c r="V6653">
        <f>DATEDIF(Superstore_Data[[#This Row],[Order Date]],Superstore_Data[[#This Row],[Ship Date]],"d")</f>
        <v>3</v>
      </c>
      <c r="W6653">
        <f t="shared" si="103"/>
        <v>1</v>
      </c>
    </row>
    <row r="6654" spans="1:23" x14ac:dyDescent="0.3">
      <c r="A6654" s="2">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s="3">
        <v>20.736000000000001</v>
      </c>
      <c r="S6654">
        <v>4</v>
      </c>
      <c r="T6654">
        <v>0.2</v>
      </c>
      <c r="U6654">
        <v>7.2576000000000001</v>
      </c>
      <c r="V6654">
        <f>DATEDIF(Superstore_Data[[#This Row],[Order Date]],Superstore_Data[[#This Row],[Ship Date]],"d")</f>
        <v>3</v>
      </c>
      <c r="W6654">
        <f t="shared" si="103"/>
        <v>1</v>
      </c>
    </row>
    <row r="6655" spans="1:23" x14ac:dyDescent="0.3">
      <c r="A6655" s="2">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s="3">
        <v>213.43</v>
      </c>
      <c r="S6655">
        <v>5</v>
      </c>
      <c r="T6655">
        <v>0.3</v>
      </c>
      <c r="U6655">
        <v>-39.637</v>
      </c>
      <c r="V6655">
        <f>DATEDIF(Superstore_Data[[#This Row],[Order Date]],Superstore_Data[[#This Row],[Ship Date]],"d")</f>
        <v>3</v>
      </c>
      <c r="W6655">
        <f t="shared" si="103"/>
        <v>1</v>
      </c>
    </row>
    <row r="6656" spans="1:23" x14ac:dyDescent="0.3">
      <c r="A6656" s="2">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s="3">
        <v>333.57600000000002</v>
      </c>
      <c r="S6656">
        <v>3</v>
      </c>
      <c r="T6656">
        <v>0.2</v>
      </c>
      <c r="U6656">
        <v>25.0182</v>
      </c>
      <c r="V6656">
        <f>DATEDIF(Superstore_Data[[#This Row],[Order Date]],Superstore_Data[[#This Row],[Ship Date]],"d")</f>
        <v>7</v>
      </c>
      <c r="W6656">
        <f t="shared" si="103"/>
        <v>1</v>
      </c>
    </row>
    <row r="6657" spans="1:23" x14ac:dyDescent="0.3">
      <c r="A6657" s="2">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3">
        <v>31.992000000000001</v>
      </c>
      <c r="S6657">
        <v>1</v>
      </c>
      <c r="T6657">
        <v>0.2</v>
      </c>
      <c r="U6657">
        <v>4.7988</v>
      </c>
      <c r="V6657">
        <f>DATEDIF(Superstore_Data[[#This Row],[Order Date]],Superstore_Data[[#This Row],[Ship Date]],"d")</f>
        <v>7</v>
      </c>
      <c r="W6657">
        <f t="shared" si="103"/>
        <v>1</v>
      </c>
    </row>
    <row r="6658" spans="1:23" x14ac:dyDescent="0.3">
      <c r="A6658" s="2">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s="3">
        <v>51.167999999999999</v>
      </c>
      <c r="S6658">
        <v>2</v>
      </c>
      <c r="T6658">
        <v>0.2</v>
      </c>
      <c r="U6658">
        <v>-6.3959999999999999</v>
      </c>
      <c r="V6658">
        <f>DATEDIF(Superstore_Data[[#This Row],[Order Date]],Superstore_Data[[#This Row],[Ship Date]],"d")</f>
        <v>7</v>
      </c>
      <c r="W6658">
        <f t="shared" ref="W6658:W6721" si="104">COUNTIF($A:$A,A6658)</f>
        <v>1</v>
      </c>
    </row>
    <row r="6659" spans="1:23" x14ac:dyDescent="0.3">
      <c r="A6659" s="2">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s="3">
        <v>10.64</v>
      </c>
      <c r="S6659">
        <v>5</v>
      </c>
      <c r="T6659">
        <v>0.2</v>
      </c>
      <c r="U6659">
        <v>3.8570000000000002</v>
      </c>
      <c r="V6659">
        <f>DATEDIF(Superstore_Data[[#This Row],[Order Date]],Superstore_Data[[#This Row],[Ship Date]],"d")</f>
        <v>7</v>
      </c>
      <c r="W6659">
        <f t="shared" si="104"/>
        <v>1</v>
      </c>
    </row>
    <row r="6660" spans="1:23" x14ac:dyDescent="0.3">
      <c r="A6660" s="2">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s="3">
        <v>68.703999999999994</v>
      </c>
      <c r="S6660">
        <v>2</v>
      </c>
      <c r="T6660">
        <v>0.2</v>
      </c>
      <c r="U6660">
        <v>16.3172</v>
      </c>
      <c r="V6660">
        <f>DATEDIF(Superstore_Data[[#This Row],[Order Date]],Superstore_Data[[#This Row],[Ship Date]],"d")</f>
        <v>7</v>
      </c>
      <c r="W6660">
        <f t="shared" si="104"/>
        <v>1</v>
      </c>
    </row>
    <row r="6661" spans="1:23" x14ac:dyDescent="0.3">
      <c r="A6661" s="2">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s="3">
        <v>386.91</v>
      </c>
      <c r="S6661">
        <v>9</v>
      </c>
      <c r="T6661">
        <v>0.5</v>
      </c>
      <c r="U6661">
        <v>-185.71680000000001</v>
      </c>
      <c r="V6661">
        <f>DATEDIF(Superstore_Data[[#This Row],[Order Date]],Superstore_Data[[#This Row],[Ship Date]],"d")</f>
        <v>7</v>
      </c>
      <c r="W6661">
        <f t="shared" si="104"/>
        <v>1</v>
      </c>
    </row>
    <row r="6662" spans="1:23" x14ac:dyDescent="0.3">
      <c r="A6662" s="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s="3">
        <v>39.659999999999997</v>
      </c>
      <c r="S6662">
        <v>2</v>
      </c>
      <c r="T6662">
        <v>0</v>
      </c>
      <c r="U6662">
        <v>11.898</v>
      </c>
      <c r="V6662">
        <f>DATEDIF(Superstore_Data[[#This Row],[Order Date]],Superstore_Data[[#This Row],[Ship Date]],"d")</f>
        <v>2</v>
      </c>
      <c r="W6662">
        <f t="shared" si="104"/>
        <v>1</v>
      </c>
    </row>
    <row r="6663" spans="1:23" x14ac:dyDescent="0.3">
      <c r="A6663" s="2">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s="3">
        <v>113.92</v>
      </c>
      <c r="S6663">
        <v>2</v>
      </c>
      <c r="T6663">
        <v>0</v>
      </c>
      <c r="U6663">
        <v>33.036799999999999</v>
      </c>
      <c r="V6663">
        <f>DATEDIF(Superstore_Data[[#This Row],[Order Date]],Superstore_Data[[#This Row],[Ship Date]],"d")</f>
        <v>2</v>
      </c>
      <c r="W6663">
        <f t="shared" si="104"/>
        <v>1</v>
      </c>
    </row>
    <row r="6664" spans="1:23" x14ac:dyDescent="0.3">
      <c r="A6664" s="2">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s="3">
        <v>447.86</v>
      </c>
      <c r="S6664">
        <v>7</v>
      </c>
      <c r="T6664">
        <v>0</v>
      </c>
      <c r="U6664">
        <v>210.49420000000001</v>
      </c>
      <c r="V6664">
        <f>DATEDIF(Superstore_Data[[#This Row],[Order Date]],Superstore_Data[[#This Row],[Ship Date]],"d")</f>
        <v>2</v>
      </c>
      <c r="W6664">
        <f t="shared" si="104"/>
        <v>1</v>
      </c>
    </row>
    <row r="6665" spans="1:23" x14ac:dyDescent="0.3">
      <c r="A6665" s="2">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s="3">
        <v>356.85</v>
      </c>
      <c r="S6665">
        <v>5</v>
      </c>
      <c r="T6665">
        <v>0</v>
      </c>
      <c r="U6665">
        <v>60.664499999999997</v>
      </c>
      <c r="V6665">
        <f>DATEDIF(Superstore_Data[[#This Row],[Order Date]],Superstore_Data[[#This Row],[Ship Date]],"d")</f>
        <v>6</v>
      </c>
      <c r="W6665">
        <f t="shared" si="104"/>
        <v>1</v>
      </c>
    </row>
    <row r="6666" spans="1:23" x14ac:dyDescent="0.3">
      <c r="A6666" s="2">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s="3">
        <v>251.58</v>
      </c>
      <c r="S6666">
        <v>7</v>
      </c>
      <c r="T6666">
        <v>0</v>
      </c>
      <c r="U6666">
        <v>113.211</v>
      </c>
      <c r="V6666">
        <f>DATEDIF(Superstore_Data[[#This Row],[Order Date]],Superstore_Data[[#This Row],[Ship Date]],"d")</f>
        <v>6</v>
      </c>
      <c r="W6666">
        <f t="shared" si="104"/>
        <v>1</v>
      </c>
    </row>
    <row r="6667" spans="1:23" x14ac:dyDescent="0.3">
      <c r="A6667" s="2">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s="3">
        <v>219.84</v>
      </c>
      <c r="S6667">
        <v>5</v>
      </c>
      <c r="T6667">
        <v>0.2</v>
      </c>
      <c r="U6667">
        <v>79.691999999999993</v>
      </c>
      <c r="V6667">
        <f>DATEDIF(Superstore_Data[[#This Row],[Order Date]],Superstore_Data[[#This Row],[Ship Date]],"d")</f>
        <v>4</v>
      </c>
      <c r="W6667">
        <f t="shared" si="104"/>
        <v>1</v>
      </c>
    </row>
    <row r="6668" spans="1:23" x14ac:dyDescent="0.3">
      <c r="A6668" s="2">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s="3">
        <v>42.85</v>
      </c>
      <c r="S6668">
        <v>5</v>
      </c>
      <c r="T6668">
        <v>0</v>
      </c>
      <c r="U6668">
        <v>15.426</v>
      </c>
      <c r="V6668">
        <f>DATEDIF(Superstore_Data[[#This Row],[Order Date]],Superstore_Data[[#This Row],[Ship Date]],"d")</f>
        <v>2</v>
      </c>
      <c r="W6668">
        <f t="shared" si="104"/>
        <v>1</v>
      </c>
    </row>
    <row r="6669" spans="1:23" x14ac:dyDescent="0.3">
      <c r="A6669" s="2">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s="3">
        <v>6.16</v>
      </c>
      <c r="S6669">
        <v>2</v>
      </c>
      <c r="T6669">
        <v>0</v>
      </c>
      <c r="U6669">
        <v>2.9567999999999999</v>
      </c>
      <c r="V6669">
        <f>DATEDIF(Superstore_Data[[#This Row],[Order Date]],Superstore_Data[[#This Row],[Ship Date]],"d")</f>
        <v>2</v>
      </c>
      <c r="W6669">
        <f t="shared" si="104"/>
        <v>1</v>
      </c>
    </row>
    <row r="6670" spans="1:23" x14ac:dyDescent="0.3">
      <c r="A6670" s="2">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s="3">
        <v>17</v>
      </c>
      <c r="S6670">
        <v>2</v>
      </c>
      <c r="T6670">
        <v>0</v>
      </c>
      <c r="U6670">
        <v>4.42</v>
      </c>
      <c r="V6670">
        <f>DATEDIF(Superstore_Data[[#This Row],[Order Date]],Superstore_Data[[#This Row],[Ship Date]],"d")</f>
        <v>2</v>
      </c>
      <c r="W6670">
        <f t="shared" si="104"/>
        <v>1</v>
      </c>
    </row>
    <row r="6671" spans="1:23" x14ac:dyDescent="0.3">
      <c r="A6671" s="2">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s="3">
        <v>87.4</v>
      </c>
      <c r="S6671">
        <v>5</v>
      </c>
      <c r="T6671">
        <v>0</v>
      </c>
      <c r="U6671">
        <v>34.96</v>
      </c>
      <c r="V6671">
        <f>DATEDIF(Superstore_Data[[#This Row],[Order Date]],Superstore_Data[[#This Row],[Ship Date]],"d")</f>
        <v>2</v>
      </c>
      <c r="W6671">
        <f t="shared" si="104"/>
        <v>1</v>
      </c>
    </row>
    <row r="6672" spans="1:23" x14ac:dyDescent="0.3">
      <c r="A6672" s="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3">
        <v>29.84</v>
      </c>
      <c r="S6672">
        <v>2</v>
      </c>
      <c r="T6672">
        <v>0</v>
      </c>
      <c r="U6672">
        <v>13.428000000000001</v>
      </c>
      <c r="V6672">
        <f>DATEDIF(Superstore_Data[[#This Row],[Order Date]],Superstore_Data[[#This Row],[Ship Date]],"d")</f>
        <v>4</v>
      </c>
      <c r="W6672">
        <f t="shared" si="104"/>
        <v>1</v>
      </c>
    </row>
    <row r="6673" spans="1:23" x14ac:dyDescent="0.3">
      <c r="A6673" s="2">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s="3">
        <v>49.567999999999998</v>
      </c>
      <c r="S6673">
        <v>2</v>
      </c>
      <c r="T6673">
        <v>0.2</v>
      </c>
      <c r="U6673">
        <v>17.348800000000001</v>
      </c>
      <c r="V6673">
        <f>DATEDIF(Superstore_Data[[#This Row],[Order Date]],Superstore_Data[[#This Row],[Ship Date]],"d")</f>
        <v>4</v>
      </c>
      <c r="W6673">
        <f t="shared" si="104"/>
        <v>1</v>
      </c>
    </row>
    <row r="6674" spans="1:23" x14ac:dyDescent="0.3">
      <c r="A6674" s="2">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s="3">
        <v>265.86</v>
      </c>
      <c r="S6674">
        <v>7</v>
      </c>
      <c r="T6674">
        <v>0</v>
      </c>
      <c r="U6674">
        <v>79.757999999999996</v>
      </c>
      <c r="V6674">
        <f>DATEDIF(Superstore_Data[[#This Row],[Order Date]],Superstore_Data[[#This Row],[Ship Date]],"d")</f>
        <v>5</v>
      </c>
      <c r="W6674">
        <f t="shared" si="104"/>
        <v>1</v>
      </c>
    </row>
    <row r="6675" spans="1:23" x14ac:dyDescent="0.3">
      <c r="A6675" s="2">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s="3">
        <v>67.959999999999994</v>
      </c>
      <c r="S6675">
        <v>4</v>
      </c>
      <c r="T6675">
        <v>0</v>
      </c>
      <c r="U6675">
        <v>12.232799999999999</v>
      </c>
      <c r="V6675">
        <f>DATEDIF(Superstore_Data[[#This Row],[Order Date]],Superstore_Data[[#This Row],[Ship Date]],"d")</f>
        <v>7</v>
      </c>
      <c r="W6675">
        <f t="shared" si="104"/>
        <v>1</v>
      </c>
    </row>
    <row r="6676" spans="1:23" x14ac:dyDescent="0.3">
      <c r="A6676" s="2">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s="3">
        <v>10.92</v>
      </c>
      <c r="S6676">
        <v>6</v>
      </c>
      <c r="T6676">
        <v>0</v>
      </c>
      <c r="U6676">
        <v>4.9139999999999997</v>
      </c>
      <c r="V6676">
        <f>DATEDIF(Superstore_Data[[#This Row],[Order Date]],Superstore_Data[[#This Row],[Ship Date]],"d")</f>
        <v>2</v>
      </c>
      <c r="W6676">
        <f t="shared" si="104"/>
        <v>1</v>
      </c>
    </row>
    <row r="6677" spans="1:23" x14ac:dyDescent="0.3">
      <c r="A6677" s="2">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s="3">
        <v>83.9</v>
      </c>
      <c r="S6677">
        <v>2</v>
      </c>
      <c r="T6677">
        <v>0</v>
      </c>
      <c r="U6677">
        <v>22.652999999999999</v>
      </c>
      <c r="V6677">
        <f>DATEDIF(Superstore_Data[[#This Row],[Order Date]],Superstore_Data[[#This Row],[Ship Date]],"d")</f>
        <v>2</v>
      </c>
      <c r="W6677">
        <f t="shared" si="104"/>
        <v>1</v>
      </c>
    </row>
    <row r="6678" spans="1:23" x14ac:dyDescent="0.3">
      <c r="A6678" s="2">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s="3">
        <v>19.75</v>
      </c>
      <c r="S6678">
        <v>5</v>
      </c>
      <c r="T6678">
        <v>0</v>
      </c>
      <c r="U6678">
        <v>5.1349999999999998</v>
      </c>
      <c r="V6678">
        <f>DATEDIF(Superstore_Data[[#This Row],[Order Date]],Superstore_Data[[#This Row],[Ship Date]],"d")</f>
        <v>2</v>
      </c>
      <c r="W6678">
        <f t="shared" si="104"/>
        <v>1</v>
      </c>
    </row>
    <row r="6679" spans="1:23" x14ac:dyDescent="0.3">
      <c r="A6679" s="2">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s="3">
        <v>393.54</v>
      </c>
      <c r="S6679">
        <v>3</v>
      </c>
      <c r="T6679">
        <v>0</v>
      </c>
      <c r="U6679">
        <v>165.2868</v>
      </c>
      <c r="V6679">
        <f>DATEDIF(Superstore_Data[[#This Row],[Order Date]],Superstore_Data[[#This Row],[Ship Date]],"d")</f>
        <v>2</v>
      </c>
      <c r="W6679">
        <f t="shared" si="104"/>
        <v>1</v>
      </c>
    </row>
    <row r="6680" spans="1:23" x14ac:dyDescent="0.3">
      <c r="A6680" s="2">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s="3">
        <v>46.872</v>
      </c>
      <c r="S6680">
        <v>7</v>
      </c>
      <c r="T6680">
        <v>0.2</v>
      </c>
      <c r="U6680">
        <v>3.5154000000000001</v>
      </c>
      <c r="V6680">
        <f>DATEDIF(Superstore_Data[[#This Row],[Order Date]],Superstore_Data[[#This Row],[Ship Date]],"d")</f>
        <v>4</v>
      </c>
      <c r="W6680">
        <f t="shared" si="104"/>
        <v>1</v>
      </c>
    </row>
    <row r="6681" spans="1:23" x14ac:dyDescent="0.3">
      <c r="A6681" s="2">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s="3">
        <v>10.9</v>
      </c>
      <c r="S6681">
        <v>1</v>
      </c>
      <c r="T6681">
        <v>0</v>
      </c>
      <c r="U6681">
        <v>2.8340000000000001</v>
      </c>
      <c r="V6681">
        <f>DATEDIF(Superstore_Data[[#This Row],[Order Date]],Superstore_Data[[#This Row],[Ship Date]],"d")</f>
        <v>5</v>
      </c>
      <c r="W6681">
        <f t="shared" si="104"/>
        <v>1</v>
      </c>
    </row>
    <row r="6682" spans="1:23" x14ac:dyDescent="0.3">
      <c r="A6682" s="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s="3">
        <v>79.92</v>
      </c>
      <c r="S6682">
        <v>4</v>
      </c>
      <c r="T6682">
        <v>0</v>
      </c>
      <c r="U6682">
        <v>37.562399999999997</v>
      </c>
      <c r="V6682">
        <f>DATEDIF(Superstore_Data[[#This Row],[Order Date]],Superstore_Data[[#This Row],[Ship Date]],"d")</f>
        <v>5</v>
      </c>
      <c r="W6682">
        <f t="shared" si="104"/>
        <v>1</v>
      </c>
    </row>
    <row r="6683" spans="1:23" x14ac:dyDescent="0.3">
      <c r="A6683" s="2">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s="3">
        <v>146.82</v>
      </c>
      <c r="S6683">
        <v>3</v>
      </c>
      <c r="T6683">
        <v>0</v>
      </c>
      <c r="U6683">
        <v>73.41</v>
      </c>
      <c r="V6683">
        <f>DATEDIF(Superstore_Data[[#This Row],[Order Date]],Superstore_Data[[#This Row],[Ship Date]],"d")</f>
        <v>5</v>
      </c>
      <c r="W6683">
        <f t="shared" si="104"/>
        <v>1</v>
      </c>
    </row>
    <row r="6684" spans="1:23" x14ac:dyDescent="0.3">
      <c r="A6684" s="2">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s="3">
        <v>3.6</v>
      </c>
      <c r="S6684">
        <v>2</v>
      </c>
      <c r="T6684">
        <v>0</v>
      </c>
      <c r="U6684">
        <v>1.728</v>
      </c>
      <c r="V6684">
        <f>DATEDIF(Superstore_Data[[#This Row],[Order Date]],Superstore_Data[[#This Row],[Ship Date]],"d")</f>
        <v>1</v>
      </c>
      <c r="W6684">
        <f t="shared" si="104"/>
        <v>1</v>
      </c>
    </row>
    <row r="6685" spans="1:23" x14ac:dyDescent="0.3">
      <c r="A6685" s="2">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s="3">
        <v>20.04</v>
      </c>
      <c r="S6685">
        <v>6</v>
      </c>
      <c r="T6685">
        <v>0</v>
      </c>
      <c r="U6685">
        <v>8.8176000000000005</v>
      </c>
      <c r="V6685">
        <f>DATEDIF(Superstore_Data[[#This Row],[Order Date]],Superstore_Data[[#This Row],[Ship Date]],"d")</f>
        <v>5</v>
      </c>
      <c r="W6685">
        <f t="shared" si="104"/>
        <v>1</v>
      </c>
    </row>
    <row r="6686" spans="1:23" x14ac:dyDescent="0.3">
      <c r="A6686" s="2">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s="3">
        <v>180.01599999999999</v>
      </c>
      <c r="S6686">
        <v>1</v>
      </c>
      <c r="T6686">
        <v>0.2</v>
      </c>
      <c r="U6686">
        <v>-15.7514</v>
      </c>
      <c r="V6686">
        <f>DATEDIF(Superstore_Data[[#This Row],[Order Date]],Superstore_Data[[#This Row],[Ship Date]],"d")</f>
        <v>5</v>
      </c>
      <c r="W6686">
        <f t="shared" si="104"/>
        <v>1</v>
      </c>
    </row>
    <row r="6687" spans="1:23" x14ac:dyDescent="0.3">
      <c r="A6687" s="2">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s="3">
        <v>41.552</v>
      </c>
      <c r="S6687">
        <v>2</v>
      </c>
      <c r="T6687">
        <v>0.6</v>
      </c>
      <c r="U6687">
        <v>-19.737200000000001</v>
      </c>
      <c r="V6687">
        <f>DATEDIF(Superstore_Data[[#This Row],[Order Date]],Superstore_Data[[#This Row],[Ship Date]],"d")</f>
        <v>5</v>
      </c>
      <c r="W6687">
        <f t="shared" si="104"/>
        <v>1</v>
      </c>
    </row>
    <row r="6688" spans="1:23" x14ac:dyDescent="0.3">
      <c r="A6688" s="2">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s="3">
        <v>13.12</v>
      </c>
      <c r="S6688">
        <v>5</v>
      </c>
      <c r="T6688">
        <v>0.2</v>
      </c>
      <c r="U6688">
        <v>1.476</v>
      </c>
      <c r="V6688">
        <f>DATEDIF(Superstore_Data[[#This Row],[Order Date]],Superstore_Data[[#This Row],[Ship Date]],"d")</f>
        <v>5</v>
      </c>
      <c r="W6688">
        <f t="shared" si="104"/>
        <v>1</v>
      </c>
    </row>
    <row r="6689" spans="1:23" x14ac:dyDescent="0.3">
      <c r="A6689" s="2">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s="3">
        <v>1117.92</v>
      </c>
      <c r="S6689">
        <v>4</v>
      </c>
      <c r="T6689">
        <v>0</v>
      </c>
      <c r="U6689">
        <v>55.896000000000001</v>
      </c>
      <c r="V6689">
        <f>DATEDIF(Superstore_Data[[#This Row],[Order Date]],Superstore_Data[[#This Row],[Ship Date]],"d")</f>
        <v>7</v>
      </c>
      <c r="W6689">
        <f t="shared" si="104"/>
        <v>1</v>
      </c>
    </row>
    <row r="6690" spans="1:23" x14ac:dyDescent="0.3">
      <c r="A6690" s="2">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s="3">
        <v>111.96</v>
      </c>
      <c r="S6690">
        <v>4</v>
      </c>
      <c r="T6690">
        <v>0</v>
      </c>
      <c r="U6690">
        <v>21.272400000000001</v>
      </c>
      <c r="V6690">
        <f>DATEDIF(Superstore_Data[[#This Row],[Order Date]],Superstore_Data[[#This Row],[Ship Date]],"d")</f>
        <v>5</v>
      </c>
      <c r="W6690">
        <f t="shared" si="104"/>
        <v>1</v>
      </c>
    </row>
    <row r="6691" spans="1:23" x14ac:dyDescent="0.3">
      <c r="A6691" s="2">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s="3">
        <v>12.16</v>
      </c>
      <c r="S6691">
        <v>5</v>
      </c>
      <c r="T6691">
        <v>0.2</v>
      </c>
      <c r="U6691">
        <v>2.1280000000000001</v>
      </c>
      <c r="V6691">
        <f>DATEDIF(Superstore_Data[[#This Row],[Order Date]],Superstore_Data[[#This Row],[Ship Date]],"d")</f>
        <v>7</v>
      </c>
      <c r="W6691">
        <f t="shared" si="104"/>
        <v>1</v>
      </c>
    </row>
    <row r="6692" spans="1:23" x14ac:dyDescent="0.3">
      <c r="A6692" s="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s="3">
        <v>17.52</v>
      </c>
      <c r="S6692">
        <v>4</v>
      </c>
      <c r="T6692">
        <v>0</v>
      </c>
      <c r="U6692">
        <v>8.4095999999999993</v>
      </c>
      <c r="V6692">
        <f>DATEDIF(Superstore_Data[[#This Row],[Order Date]],Superstore_Data[[#This Row],[Ship Date]],"d")</f>
        <v>5</v>
      </c>
      <c r="W6692">
        <f t="shared" si="104"/>
        <v>1</v>
      </c>
    </row>
    <row r="6693" spans="1:23" x14ac:dyDescent="0.3">
      <c r="A6693" s="2">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s="3">
        <v>155.88</v>
      </c>
      <c r="S6693">
        <v>6</v>
      </c>
      <c r="T6693">
        <v>0</v>
      </c>
      <c r="U6693">
        <v>54.558</v>
      </c>
      <c r="V6693">
        <f>DATEDIF(Superstore_Data[[#This Row],[Order Date]],Superstore_Data[[#This Row],[Ship Date]],"d")</f>
        <v>5</v>
      </c>
      <c r="W6693">
        <f t="shared" si="104"/>
        <v>1</v>
      </c>
    </row>
    <row r="6694" spans="1:23" x14ac:dyDescent="0.3">
      <c r="A6694" s="2">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s="3">
        <v>477.51</v>
      </c>
      <c r="S6694">
        <v>11</v>
      </c>
      <c r="T6694">
        <v>0</v>
      </c>
      <c r="U6694">
        <v>219.65459999999999</v>
      </c>
      <c r="V6694">
        <f>DATEDIF(Superstore_Data[[#This Row],[Order Date]],Superstore_Data[[#This Row],[Ship Date]],"d")</f>
        <v>2</v>
      </c>
      <c r="W6694">
        <f t="shared" si="104"/>
        <v>1</v>
      </c>
    </row>
    <row r="6695" spans="1:23" x14ac:dyDescent="0.3">
      <c r="A6695" s="2">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s="3">
        <v>164.88</v>
      </c>
      <c r="S6695">
        <v>3</v>
      </c>
      <c r="T6695">
        <v>0</v>
      </c>
      <c r="U6695">
        <v>80.791200000000003</v>
      </c>
      <c r="V6695">
        <f>DATEDIF(Superstore_Data[[#This Row],[Order Date]],Superstore_Data[[#This Row],[Ship Date]],"d")</f>
        <v>2</v>
      </c>
      <c r="W6695">
        <f t="shared" si="104"/>
        <v>1</v>
      </c>
    </row>
    <row r="6696" spans="1:23" x14ac:dyDescent="0.3">
      <c r="A6696" s="2">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s="3">
        <v>47.97</v>
      </c>
      <c r="S6696">
        <v>3</v>
      </c>
      <c r="T6696">
        <v>0</v>
      </c>
      <c r="U6696">
        <v>14.870699999999999</v>
      </c>
      <c r="V6696">
        <f>DATEDIF(Superstore_Data[[#This Row],[Order Date]],Superstore_Data[[#This Row],[Ship Date]],"d")</f>
        <v>4</v>
      </c>
      <c r="W6696">
        <f t="shared" si="104"/>
        <v>1</v>
      </c>
    </row>
    <row r="6697" spans="1:23" x14ac:dyDescent="0.3">
      <c r="A6697" s="2">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s="3">
        <v>415.17599999999999</v>
      </c>
      <c r="S6697">
        <v>3</v>
      </c>
      <c r="T6697">
        <v>0.2</v>
      </c>
      <c r="U6697">
        <v>134.93219999999999</v>
      </c>
      <c r="V6697">
        <f>DATEDIF(Superstore_Data[[#This Row],[Order Date]],Superstore_Data[[#This Row],[Ship Date]],"d")</f>
        <v>5</v>
      </c>
      <c r="W6697">
        <f t="shared" si="104"/>
        <v>1</v>
      </c>
    </row>
    <row r="6698" spans="1:23" x14ac:dyDescent="0.3">
      <c r="A6698" s="2">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s="3">
        <v>35.231999999999999</v>
      </c>
      <c r="S6698">
        <v>3</v>
      </c>
      <c r="T6698">
        <v>0.2</v>
      </c>
      <c r="U6698">
        <v>11.4504</v>
      </c>
      <c r="V6698">
        <f>DATEDIF(Superstore_Data[[#This Row],[Order Date]],Superstore_Data[[#This Row],[Ship Date]],"d")</f>
        <v>5</v>
      </c>
      <c r="W6698">
        <f t="shared" si="104"/>
        <v>1</v>
      </c>
    </row>
    <row r="6699" spans="1:23" x14ac:dyDescent="0.3">
      <c r="A6699" s="2">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s="3">
        <v>54.96</v>
      </c>
      <c r="S6699">
        <v>1</v>
      </c>
      <c r="T6699">
        <v>0</v>
      </c>
      <c r="U6699">
        <v>26.930399999999999</v>
      </c>
      <c r="V6699">
        <f>DATEDIF(Superstore_Data[[#This Row],[Order Date]],Superstore_Data[[#This Row],[Ship Date]],"d")</f>
        <v>5</v>
      </c>
      <c r="W6699">
        <f t="shared" si="104"/>
        <v>1</v>
      </c>
    </row>
    <row r="6700" spans="1:23" x14ac:dyDescent="0.3">
      <c r="A6700" s="2">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s="3">
        <v>16.34</v>
      </c>
      <c r="S6700">
        <v>2</v>
      </c>
      <c r="T6700">
        <v>0</v>
      </c>
      <c r="U6700">
        <v>7.6798000000000002</v>
      </c>
      <c r="V6700">
        <f>DATEDIF(Superstore_Data[[#This Row],[Order Date]],Superstore_Data[[#This Row],[Ship Date]],"d")</f>
        <v>4</v>
      </c>
      <c r="W6700">
        <f t="shared" si="104"/>
        <v>1</v>
      </c>
    </row>
    <row r="6701" spans="1:23" x14ac:dyDescent="0.3">
      <c r="A6701" s="2">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s="3">
        <v>225.29599999999999</v>
      </c>
      <c r="S6701">
        <v>2</v>
      </c>
      <c r="T6701">
        <v>0.2</v>
      </c>
      <c r="U6701">
        <v>22.529599999999999</v>
      </c>
      <c r="V6701">
        <f>DATEDIF(Superstore_Data[[#This Row],[Order Date]],Superstore_Data[[#This Row],[Ship Date]],"d")</f>
        <v>4</v>
      </c>
      <c r="W6701">
        <f t="shared" si="104"/>
        <v>1</v>
      </c>
    </row>
    <row r="6702" spans="1:23" x14ac:dyDescent="0.3">
      <c r="A6702" s="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s="3">
        <v>50.351999999999997</v>
      </c>
      <c r="S6702">
        <v>3</v>
      </c>
      <c r="T6702">
        <v>0.2</v>
      </c>
      <c r="U6702">
        <v>17.623200000000001</v>
      </c>
      <c r="V6702">
        <f>DATEDIF(Superstore_Data[[#This Row],[Order Date]],Superstore_Data[[#This Row],[Ship Date]],"d")</f>
        <v>4</v>
      </c>
      <c r="W6702">
        <f t="shared" si="104"/>
        <v>1</v>
      </c>
    </row>
    <row r="6703" spans="1:23" x14ac:dyDescent="0.3">
      <c r="A6703" s="2">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s="3">
        <v>163.136</v>
      </c>
      <c r="S6703">
        <v>4</v>
      </c>
      <c r="T6703">
        <v>0.2</v>
      </c>
      <c r="U6703">
        <v>20.391999999999999</v>
      </c>
      <c r="V6703">
        <f>DATEDIF(Superstore_Data[[#This Row],[Order Date]],Superstore_Data[[#This Row],[Ship Date]],"d")</f>
        <v>4</v>
      </c>
      <c r="W6703">
        <f t="shared" si="104"/>
        <v>1</v>
      </c>
    </row>
    <row r="6704" spans="1:23" x14ac:dyDescent="0.3">
      <c r="A6704" s="2">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s="3">
        <v>6.4080000000000004</v>
      </c>
      <c r="S6704">
        <v>4</v>
      </c>
      <c r="T6704">
        <v>0.7</v>
      </c>
      <c r="U6704">
        <v>-4.9127999999999998</v>
      </c>
      <c r="V6704">
        <f>DATEDIF(Superstore_Data[[#This Row],[Order Date]],Superstore_Data[[#This Row],[Ship Date]],"d")</f>
        <v>4</v>
      </c>
      <c r="W6704">
        <f t="shared" si="104"/>
        <v>1</v>
      </c>
    </row>
    <row r="6705" spans="1:23" x14ac:dyDescent="0.3">
      <c r="A6705" s="2">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s="3">
        <v>217.584</v>
      </c>
      <c r="S6705">
        <v>2</v>
      </c>
      <c r="T6705">
        <v>0.2</v>
      </c>
      <c r="U6705">
        <v>19.038599999999999</v>
      </c>
      <c r="V6705">
        <f>DATEDIF(Superstore_Data[[#This Row],[Order Date]],Superstore_Data[[#This Row],[Ship Date]],"d")</f>
        <v>5</v>
      </c>
      <c r="W6705">
        <f t="shared" si="104"/>
        <v>1</v>
      </c>
    </row>
    <row r="6706" spans="1:23" x14ac:dyDescent="0.3">
      <c r="A6706" s="2">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s="3">
        <v>5.43</v>
      </c>
      <c r="S6706">
        <v>3</v>
      </c>
      <c r="T6706">
        <v>0</v>
      </c>
      <c r="U6706">
        <v>1.7919</v>
      </c>
      <c r="V6706">
        <f>DATEDIF(Superstore_Data[[#This Row],[Order Date]],Superstore_Data[[#This Row],[Ship Date]],"d")</f>
        <v>5</v>
      </c>
      <c r="W6706">
        <f t="shared" si="104"/>
        <v>1</v>
      </c>
    </row>
    <row r="6707" spans="1:23" x14ac:dyDescent="0.3">
      <c r="A6707" s="2">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s="3">
        <v>143.976</v>
      </c>
      <c r="S6707">
        <v>3</v>
      </c>
      <c r="T6707">
        <v>0.2</v>
      </c>
      <c r="U6707">
        <v>8.9984999999999999</v>
      </c>
      <c r="V6707">
        <f>DATEDIF(Superstore_Data[[#This Row],[Order Date]],Superstore_Data[[#This Row],[Ship Date]],"d")</f>
        <v>5</v>
      </c>
      <c r="W6707">
        <f t="shared" si="104"/>
        <v>1</v>
      </c>
    </row>
    <row r="6708" spans="1:23" x14ac:dyDescent="0.3">
      <c r="A6708" s="2">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s="3">
        <v>519.67999999999995</v>
      </c>
      <c r="S6708">
        <v>7</v>
      </c>
      <c r="T6708">
        <v>0.2</v>
      </c>
      <c r="U6708">
        <v>58.463999999999999</v>
      </c>
      <c r="V6708">
        <f>DATEDIF(Superstore_Data[[#This Row],[Order Date]],Superstore_Data[[#This Row],[Ship Date]],"d")</f>
        <v>5</v>
      </c>
      <c r="W6708">
        <f t="shared" si="104"/>
        <v>1</v>
      </c>
    </row>
    <row r="6709" spans="1:23" x14ac:dyDescent="0.3">
      <c r="A6709" s="2">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s="3">
        <v>7.83</v>
      </c>
      <c r="S6709">
        <v>3</v>
      </c>
      <c r="T6709">
        <v>0</v>
      </c>
      <c r="U6709">
        <v>3.6017999999999999</v>
      </c>
      <c r="V6709">
        <f>DATEDIF(Superstore_Data[[#This Row],[Order Date]],Superstore_Data[[#This Row],[Ship Date]],"d")</f>
        <v>5</v>
      </c>
      <c r="W6709">
        <f t="shared" si="104"/>
        <v>1</v>
      </c>
    </row>
    <row r="6710" spans="1:23" x14ac:dyDescent="0.3">
      <c r="A6710" s="2">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s="3">
        <v>883.84</v>
      </c>
      <c r="S6710">
        <v>4</v>
      </c>
      <c r="T6710">
        <v>0.2</v>
      </c>
      <c r="U6710">
        <v>99.432000000000002</v>
      </c>
      <c r="V6710">
        <f>DATEDIF(Superstore_Data[[#This Row],[Order Date]],Superstore_Data[[#This Row],[Ship Date]],"d")</f>
        <v>5</v>
      </c>
      <c r="W6710">
        <f t="shared" si="104"/>
        <v>1</v>
      </c>
    </row>
    <row r="6711" spans="1:23" x14ac:dyDescent="0.3">
      <c r="A6711" s="2">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s="3">
        <v>230.352</v>
      </c>
      <c r="S6711">
        <v>3</v>
      </c>
      <c r="T6711">
        <v>0.2</v>
      </c>
      <c r="U6711">
        <v>20.155799999999999</v>
      </c>
      <c r="V6711">
        <f>DATEDIF(Superstore_Data[[#This Row],[Order Date]],Superstore_Data[[#This Row],[Ship Date]],"d")</f>
        <v>5</v>
      </c>
      <c r="W6711">
        <f t="shared" si="104"/>
        <v>1</v>
      </c>
    </row>
    <row r="6712" spans="1:23" x14ac:dyDescent="0.3">
      <c r="A6712" s="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s="3">
        <v>273.92</v>
      </c>
      <c r="S6712">
        <v>8</v>
      </c>
      <c r="T6712">
        <v>0.2</v>
      </c>
      <c r="U6712">
        <v>99.296000000000006</v>
      </c>
      <c r="V6712">
        <f>DATEDIF(Superstore_Data[[#This Row],[Order Date]],Superstore_Data[[#This Row],[Ship Date]],"d")</f>
        <v>3</v>
      </c>
      <c r="W6712">
        <f t="shared" si="104"/>
        <v>1</v>
      </c>
    </row>
    <row r="6713" spans="1:23" x14ac:dyDescent="0.3">
      <c r="A6713" s="2">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s="3">
        <v>9.9120000000000008</v>
      </c>
      <c r="S6713">
        <v>3</v>
      </c>
      <c r="T6713">
        <v>0.2</v>
      </c>
      <c r="U6713">
        <v>1.2390000000000001</v>
      </c>
      <c r="V6713">
        <f>DATEDIF(Superstore_Data[[#This Row],[Order Date]],Superstore_Data[[#This Row],[Ship Date]],"d")</f>
        <v>3</v>
      </c>
      <c r="W6713">
        <f t="shared" si="104"/>
        <v>1</v>
      </c>
    </row>
    <row r="6714" spans="1:23" x14ac:dyDescent="0.3">
      <c r="A6714" s="2">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s="3">
        <v>266.35199999999998</v>
      </c>
      <c r="S6714">
        <v>6</v>
      </c>
      <c r="T6714">
        <v>0.6</v>
      </c>
      <c r="U6714">
        <v>-292.98719999999997</v>
      </c>
      <c r="V6714">
        <f>DATEDIF(Superstore_Data[[#This Row],[Order Date]],Superstore_Data[[#This Row],[Ship Date]],"d")</f>
        <v>0</v>
      </c>
      <c r="W6714">
        <f t="shared" si="104"/>
        <v>1</v>
      </c>
    </row>
    <row r="6715" spans="1:23" x14ac:dyDescent="0.3">
      <c r="A6715" s="2">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3">
        <v>56.328000000000003</v>
      </c>
      <c r="S6715">
        <v>3</v>
      </c>
      <c r="T6715">
        <v>0.6</v>
      </c>
      <c r="U6715">
        <v>-26.755800000000001</v>
      </c>
      <c r="V6715">
        <f>DATEDIF(Superstore_Data[[#This Row],[Order Date]],Superstore_Data[[#This Row],[Ship Date]],"d")</f>
        <v>0</v>
      </c>
      <c r="W6715">
        <f t="shared" si="104"/>
        <v>1</v>
      </c>
    </row>
    <row r="6716" spans="1:23" x14ac:dyDescent="0.3">
      <c r="A6716" s="2">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3">
        <v>39.264000000000003</v>
      </c>
      <c r="S6716">
        <v>3</v>
      </c>
      <c r="T6716">
        <v>0.2</v>
      </c>
      <c r="U6716">
        <v>-4.9080000000000004</v>
      </c>
      <c r="V6716">
        <f>DATEDIF(Superstore_Data[[#This Row],[Order Date]],Superstore_Data[[#This Row],[Ship Date]],"d")</f>
        <v>0</v>
      </c>
      <c r="W6716">
        <f t="shared" si="104"/>
        <v>1</v>
      </c>
    </row>
    <row r="6717" spans="1:23" x14ac:dyDescent="0.3">
      <c r="A6717" s="2">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s="3">
        <v>95.231999999999999</v>
      </c>
      <c r="S6717">
        <v>6</v>
      </c>
      <c r="T6717">
        <v>0.2</v>
      </c>
      <c r="U6717">
        <v>24.9984</v>
      </c>
      <c r="V6717">
        <f>DATEDIF(Superstore_Data[[#This Row],[Order Date]],Superstore_Data[[#This Row],[Ship Date]],"d")</f>
        <v>0</v>
      </c>
      <c r="W6717">
        <f t="shared" si="104"/>
        <v>1</v>
      </c>
    </row>
    <row r="6718" spans="1:23" x14ac:dyDescent="0.3">
      <c r="A6718" s="2">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s="3">
        <v>30</v>
      </c>
      <c r="S6718">
        <v>6</v>
      </c>
      <c r="T6718">
        <v>0</v>
      </c>
      <c r="U6718">
        <v>14.4</v>
      </c>
      <c r="V6718">
        <f>DATEDIF(Superstore_Data[[#This Row],[Order Date]],Superstore_Data[[#This Row],[Ship Date]],"d")</f>
        <v>7</v>
      </c>
      <c r="W6718">
        <f t="shared" si="104"/>
        <v>1</v>
      </c>
    </row>
    <row r="6719" spans="1:23" x14ac:dyDescent="0.3">
      <c r="A6719" s="2">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s="3">
        <v>25.92</v>
      </c>
      <c r="S6719">
        <v>4</v>
      </c>
      <c r="T6719">
        <v>0</v>
      </c>
      <c r="U6719">
        <v>12.700799999999999</v>
      </c>
      <c r="V6719">
        <f>DATEDIF(Superstore_Data[[#This Row],[Order Date]],Superstore_Data[[#This Row],[Ship Date]],"d")</f>
        <v>7</v>
      </c>
      <c r="W6719">
        <f t="shared" si="104"/>
        <v>1</v>
      </c>
    </row>
    <row r="6720" spans="1:23" x14ac:dyDescent="0.3">
      <c r="A6720" s="2">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s="3">
        <v>159.91999999999999</v>
      </c>
      <c r="S6720">
        <v>4</v>
      </c>
      <c r="T6720">
        <v>0</v>
      </c>
      <c r="U6720">
        <v>31.984000000000002</v>
      </c>
      <c r="V6720">
        <f>DATEDIF(Superstore_Data[[#This Row],[Order Date]],Superstore_Data[[#This Row],[Ship Date]],"d")</f>
        <v>7</v>
      </c>
      <c r="W6720">
        <f t="shared" si="104"/>
        <v>1</v>
      </c>
    </row>
    <row r="6721" spans="1:23" x14ac:dyDescent="0.3">
      <c r="A6721" s="2">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s="3">
        <v>34.944000000000003</v>
      </c>
      <c r="S6721">
        <v>3</v>
      </c>
      <c r="T6721">
        <v>0.2</v>
      </c>
      <c r="U6721">
        <v>3.0575999999999999</v>
      </c>
      <c r="V6721">
        <f>DATEDIF(Superstore_Data[[#This Row],[Order Date]],Superstore_Data[[#This Row],[Ship Date]],"d")</f>
        <v>3</v>
      </c>
      <c r="W6721">
        <f t="shared" si="104"/>
        <v>1</v>
      </c>
    </row>
    <row r="6722" spans="1:23" x14ac:dyDescent="0.3">
      <c r="A6722" s="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s="3">
        <v>149.94999999999999</v>
      </c>
      <c r="S6722">
        <v>5</v>
      </c>
      <c r="T6722">
        <v>0</v>
      </c>
      <c r="U6722">
        <v>31.4895</v>
      </c>
      <c r="V6722">
        <f>DATEDIF(Superstore_Data[[#This Row],[Order Date]],Superstore_Data[[#This Row],[Ship Date]],"d")</f>
        <v>5</v>
      </c>
      <c r="W6722">
        <f t="shared" ref="W6722:W6785" si="105">COUNTIF($A:$A,A6722)</f>
        <v>1</v>
      </c>
    </row>
    <row r="6723" spans="1:23" x14ac:dyDescent="0.3">
      <c r="A6723" s="2">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s="3">
        <v>23.32</v>
      </c>
      <c r="S6723">
        <v>2</v>
      </c>
      <c r="T6723">
        <v>0</v>
      </c>
      <c r="U6723">
        <v>6.0632000000000001</v>
      </c>
      <c r="V6723">
        <f>DATEDIF(Superstore_Data[[#This Row],[Order Date]],Superstore_Data[[#This Row],[Ship Date]],"d")</f>
        <v>5</v>
      </c>
      <c r="W6723">
        <f t="shared" si="105"/>
        <v>1</v>
      </c>
    </row>
    <row r="6724" spans="1:23" x14ac:dyDescent="0.3">
      <c r="A6724" s="2">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s="3">
        <v>16.739999999999998</v>
      </c>
      <c r="S6724">
        <v>3</v>
      </c>
      <c r="T6724">
        <v>0</v>
      </c>
      <c r="U6724">
        <v>4.8545999999999996</v>
      </c>
      <c r="V6724">
        <f>DATEDIF(Superstore_Data[[#This Row],[Order Date]],Superstore_Data[[#This Row],[Ship Date]],"d")</f>
        <v>5</v>
      </c>
      <c r="W6724">
        <f t="shared" si="105"/>
        <v>1</v>
      </c>
    </row>
    <row r="6725" spans="1:23" x14ac:dyDescent="0.3">
      <c r="A6725" s="2">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s="3">
        <v>14.82</v>
      </c>
      <c r="S6725">
        <v>6</v>
      </c>
      <c r="T6725">
        <v>0</v>
      </c>
      <c r="U6725">
        <v>6.9653999999999998</v>
      </c>
      <c r="V6725">
        <f>DATEDIF(Superstore_Data[[#This Row],[Order Date]],Superstore_Data[[#This Row],[Ship Date]],"d")</f>
        <v>2</v>
      </c>
      <c r="W6725">
        <f t="shared" si="105"/>
        <v>1</v>
      </c>
    </row>
    <row r="6726" spans="1:23" x14ac:dyDescent="0.3">
      <c r="A6726" s="2">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s="3">
        <v>10.47</v>
      </c>
      <c r="S6726">
        <v>3</v>
      </c>
      <c r="T6726">
        <v>0</v>
      </c>
      <c r="U6726">
        <v>4.8162000000000003</v>
      </c>
      <c r="V6726">
        <f>DATEDIF(Superstore_Data[[#This Row],[Order Date]],Superstore_Data[[#This Row],[Ship Date]],"d")</f>
        <v>4</v>
      </c>
      <c r="W6726">
        <f t="shared" si="105"/>
        <v>1</v>
      </c>
    </row>
    <row r="6727" spans="1:23" x14ac:dyDescent="0.3">
      <c r="A6727" s="2">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s="3">
        <v>11.07</v>
      </c>
      <c r="S6727">
        <v>3</v>
      </c>
      <c r="T6727">
        <v>0</v>
      </c>
      <c r="U6727">
        <v>5.2028999999999996</v>
      </c>
      <c r="V6727">
        <f>DATEDIF(Superstore_Data[[#This Row],[Order Date]],Superstore_Data[[#This Row],[Ship Date]],"d")</f>
        <v>4</v>
      </c>
      <c r="W6727">
        <f t="shared" si="105"/>
        <v>1</v>
      </c>
    </row>
    <row r="6728" spans="1:23" x14ac:dyDescent="0.3">
      <c r="A6728" s="2">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s="3">
        <v>20.704000000000001</v>
      </c>
      <c r="S6728">
        <v>4</v>
      </c>
      <c r="T6728">
        <v>0.2</v>
      </c>
      <c r="U6728">
        <v>7.7640000000000002</v>
      </c>
      <c r="V6728">
        <f>DATEDIF(Superstore_Data[[#This Row],[Order Date]],Superstore_Data[[#This Row],[Ship Date]],"d")</f>
        <v>4</v>
      </c>
      <c r="W6728">
        <f t="shared" si="105"/>
        <v>1</v>
      </c>
    </row>
    <row r="6729" spans="1:23" x14ac:dyDescent="0.3">
      <c r="A6729" s="2">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s="3">
        <v>177.2</v>
      </c>
      <c r="S6729">
        <v>5</v>
      </c>
      <c r="T6729">
        <v>0</v>
      </c>
      <c r="U6729">
        <v>83.284000000000006</v>
      </c>
      <c r="V6729">
        <f>DATEDIF(Superstore_Data[[#This Row],[Order Date]],Superstore_Data[[#This Row],[Ship Date]],"d")</f>
        <v>5</v>
      </c>
      <c r="W6729">
        <f t="shared" si="105"/>
        <v>1</v>
      </c>
    </row>
    <row r="6730" spans="1:23" x14ac:dyDescent="0.3">
      <c r="A6730" s="2">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s="3">
        <v>50.496000000000002</v>
      </c>
      <c r="S6730">
        <v>6</v>
      </c>
      <c r="T6730">
        <v>0.2</v>
      </c>
      <c r="U6730">
        <v>8.2056000000000004</v>
      </c>
      <c r="V6730">
        <f>DATEDIF(Superstore_Data[[#This Row],[Order Date]],Superstore_Data[[#This Row],[Ship Date]],"d")</f>
        <v>5</v>
      </c>
      <c r="W6730">
        <f t="shared" si="105"/>
        <v>1</v>
      </c>
    </row>
    <row r="6731" spans="1:23" x14ac:dyDescent="0.3">
      <c r="A6731" s="2">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s="3">
        <v>6.1289999999999996</v>
      </c>
      <c r="S6731">
        <v>3</v>
      </c>
      <c r="T6731">
        <v>0.7</v>
      </c>
      <c r="U6731">
        <v>-4.4946000000000002</v>
      </c>
      <c r="V6731">
        <f>DATEDIF(Superstore_Data[[#This Row],[Order Date]],Superstore_Data[[#This Row],[Ship Date]],"d")</f>
        <v>2</v>
      </c>
      <c r="W6731">
        <f t="shared" si="105"/>
        <v>1</v>
      </c>
    </row>
    <row r="6732" spans="1:23" x14ac:dyDescent="0.3">
      <c r="A6732" s="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s="3">
        <v>643.13599999999997</v>
      </c>
      <c r="S6732">
        <v>4</v>
      </c>
      <c r="T6732">
        <v>0.2</v>
      </c>
      <c r="U6732">
        <v>56.2744</v>
      </c>
      <c r="V6732">
        <f>DATEDIF(Superstore_Data[[#This Row],[Order Date]],Superstore_Data[[#This Row],[Ship Date]],"d")</f>
        <v>2</v>
      </c>
      <c r="W6732">
        <f t="shared" si="105"/>
        <v>1</v>
      </c>
    </row>
    <row r="6733" spans="1:23" x14ac:dyDescent="0.3">
      <c r="A6733" s="2">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3">
        <v>20.736000000000001</v>
      </c>
      <c r="S6733">
        <v>4</v>
      </c>
      <c r="T6733">
        <v>0.2</v>
      </c>
      <c r="U6733">
        <v>7.2576000000000001</v>
      </c>
      <c r="V6733">
        <f>DATEDIF(Superstore_Data[[#This Row],[Order Date]],Superstore_Data[[#This Row],[Ship Date]],"d")</f>
        <v>2</v>
      </c>
      <c r="W6733">
        <f t="shared" si="105"/>
        <v>1</v>
      </c>
    </row>
    <row r="6734" spans="1:23" x14ac:dyDescent="0.3">
      <c r="A6734" s="2">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s="3">
        <v>177.536</v>
      </c>
      <c r="S6734">
        <v>4</v>
      </c>
      <c r="T6734">
        <v>0.2</v>
      </c>
      <c r="U6734">
        <v>62.137599999999999</v>
      </c>
      <c r="V6734">
        <f>DATEDIF(Superstore_Data[[#This Row],[Order Date]],Superstore_Data[[#This Row],[Ship Date]],"d")</f>
        <v>3</v>
      </c>
      <c r="W6734">
        <f t="shared" si="105"/>
        <v>1</v>
      </c>
    </row>
    <row r="6735" spans="1:23" x14ac:dyDescent="0.3">
      <c r="A6735" s="2">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s="3">
        <v>32.432000000000002</v>
      </c>
      <c r="S6735">
        <v>2</v>
      </c>
      <c r="T6735">
        <v>0.2</v>
      </c>
      <c r="U6735">
        <v>3.2431999999999999</v>
      </c>
      <c r="V6735">
        <f>DATEDIF(Superstore_Data[[#This Row],[Order Date]],Superstore_Data[[#This Row],[Ship Date]],"d")</f>
        <v>3</v>
      </c>
      <c r="W6735">
        <f t="shared" si="105"/>
        <v>1</v>
      </c>
    </row>
    <row r="6736" spans="1:23" x14ac:dyDescent="0.3">
      <c r="A6736" s="2">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s="3">
        <v>11.696</v>
      </c>
      <c r="S6736">
        <v>2</v>
      </c>
      <c r="T6736">
        <v>0.2</v>
      </c>
      <c r="U6736">
        <v>3.9474</v>
      </c>
      <c r="V6736">
        <f>DATEDIF(Superstore_Data[[#This Row],[Order Date]],Superstore_Data[[#This Row],[Ship Date]],"d")</f>
        <v>5</v>
      </c>
      <c r="W6736">
        <f t="shared" si="105"/>
        <v>1</v>
      </c>
    </row>
    <row r="6737" spans="1:23" x14ac:dyDescent="0.3">
      <c r="A6737" s="2">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s="3">
        <v>113.76</v>
      </c>
      <c r="S6737">
        <v>3</v>
      </c>
      <c r="T6737">
        <v>0</v>
      </c>
      <c r="U6737">
        <v>44.366399999999999</v>
      </c>
      <c r="V6737">
        <f>DATEDIF(Superstore_Data[[#This Row],[Order Date]],Superstore_Data[[#This Row],[Ship Date]],"d")</f>
        <v>7</v>
      </c>
      <c r="W6737">
        <f t="shared" si="105"/>
        <v>1</v>
      </c>
    </row>
    <row r="6738" spans="1:23" x14ac:dyDescent="0.3">
      <c r="A6738" s="2">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s="3">
        <v>579.51</v>
      </c>
      <c r="S6738">
        <v>3</v>
      </c>
      <c r="T6738">
        <v>0</v>
      </c>
      <c r="U6738">
        <v>81.131399999999999</v>
      </c>
      <c r="V6738">
        <f>DATEDIF(Superstore_Data[[#This Row],[Order Date]],Superstore_Data[[#This Row],[Ship Date]],"d")</f>
        <v>7</v>
      </c>
      <c r="W6738">
        <f t="shared" si="105"/>
        <v>1</v>
      </c>
    </row>
    <row r="6739" spans="1:23" x14ac:dyDescent="0.3">
      <c r="A6739" s="2">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s="3">
        <v>150.66</v>
      </c>
      <c r="S6739">
        <v>9</v>
      </c>
      <c r="T6739">
        <v>0</v>
      </c>
      <c r="U6739">
        <v>6.0263999999999998</v>
      </c>
      <c r="V6739">
        <f>DATEDIF(Superstore_Data[[#This Row],[Order Date]],Superstore_Data[[#This Row],[Ship Date]],"d")</f>
        <v>7</v>
      </c>
      <c r="W6739">
        <f t="shared" si="105"/>
        <v>1</v>
      </c>
    </row>
    <row r="6740" spans="1:23" x14ac:dyDescent="0.3">
      <c r="A6740" s="2">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s="3">
        <v>48.031999999999996</v>
      </c>
      <c r="S6740">
        <v>4</v>
      </c>
      <c r="T6740">
        <v>0.2</v>
      </c>
      <c r="U6740">
        <v>15.6104</v>
      </c>
      <c r="V6740">
        <f>DATEDIF(Superstore_Data[[#This Row],[Order Date]],Superstore_Data[[#This Row],[Ship Date]],"d")</f>
        <v>7</v>
      </c>
      <c r="W6740">
        <f t="shared" si="105"/>
        <v>1</v>
      </c>
    </row>
    <row r="6741" spans="1:23" x14ac:dyDescent="0.3">
      <c r="A6741" s="2">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s="3">
        <v>102.624</v>
      </c>
      <c r="S6741">
        <v>3</v>
      </c>
      <c r="T6741">
        <v>0.2</v>
      </c>
      <c r="U6741">
        <v>7.6967999999999996</v>
      </c>
      <c r="V6741">
        <f>DATEDIF(Superstore_Data[[#This Row],[Order Date]],Superstore_Data[[#This Row],[Ship Date]],"d")</f>
        <v>5</v>
      </c>
      <c r="W6741">
        <f t="shared" si="105"/>
        <v>1</v>
      </c>
    </row>
    <row r="6742" spans="1:23" x14ac:dyDescent="0.3">
      <c r="A6742" s="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s="3">
        <v>359.77199999999999</v>
      </c>
      <c r="S6742">
        <v>2</v>
      </c>
      <c r="T6742">
        <v>0.3</v>
      </c>
      <c r="U6742">
        <v>-5.1395999999999997</v>
      </c>
      <c r="V6742">
        <f>DATEDIF(Superstore_Data[[#This Row],[Order Date]],Superstore_Data[[#This Row],[Ship Date]],"d")</f>
        <v>5</v>
      </c>
      <c r="W6742">
        <f t="shared" si="105"/>
        <v>1</v>
      </c>
    </row>
    <row r="6743" spans="1:23" x14ac:dyDescent="0.3">
      <c r="A6743" s="2">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s="3">
        <v>13.391999999999999</v>
      </c>
      <c r="S6743">
        <v>3</v>
      </c>
      <c r="T6743">
        <v>0.2</v>
      </c>
      <c r="U6743">
        <v>3.1806000000000001</v>
      </c>
      <c r="V6743">
        <f>DATEDIF(Superstore_Data[[#This Row],[Order Date]],Superstore_Data[[#This Row],[Ship Date]],"d")</f>
        <v>5</v>
      </c>
      <c r="W6743">
        <f t="shared" si="105"/>
        <v>1</v>
      </c>
    </row>
    <row r="6744" spans="1:23" x14ac:dyDescent="0.3">
      <c r="A6744" s="2">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s="3">
        <v>122.136</v>
      </c>
      <c r="S6744">
        <v>3</v>
      </c>
      <c r="T6744">
        <v>0.2</v>
      </c>
      <c r="U6744">
        <v>-13.7403</v>
      </c>
      <c r="V6744">
        <f>DATEDIF(Superstore_Data[[#This Row],[Order Date]],Superstore_Data[[#This Row],[Ship Date]],"d")</f>
        <v>5</v>
      </c>
      <c r="W6744">
        <f t="shared" si="105"/>
        <v>1</v>
      </c>
    </row>
    <row r="6745" spans="1:23" x14ac:dyDescent="0.3">
      <c r="A6745" s="2">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s="3">
        <v>35.880000000000003</v>
      </c>
      <c r="S6745">
        <v>6</v>
      </c>
      <c r="T6745">
        <v>0</v>
      </c>
      <c r="U6745">
        <v>16.146000000000001</v>
      </c>
      <c r="V6745">
        <f>DATEDIF(Superstore_Data[[#This Row],[Order Date]],Superstore_Data[[#This Row],[Ship Date]],"d")</f>
        <v>4</v>
      </c>
      <c r="W6745">
        <f t="shared" si="105"/>
        <v>1</v>
      </c>
    </row>
    <row r="6746" spans="1:23" x14ac:dyDescent="0.3">
      <c r="A6746" s="2">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3">
        <v>479.952</v>
      </c>
      <c r="S6746">
        <v>6</v>
      </c>
      <c r="T6746">
        <v>0.2</v>
      </c>
      <c r="U6746">
        <v>107.9892</v>
      </c>
      <c r="V6746">
        <f>DATEDIF(Superstore_Data[[#This Row],[Order Date]],Superstore_Data[[#This Row],[Ship Date]],"d")</f>
        <v>2</v>
      </c>
      <c r="W6746">
        <f t="shared" si="105"/>
        <v>1</v>
      </c>
    </row>
    <row r="6747" spans="1:23" x14ac:dyDescent="0.3">
      <c r="A6747" s="2">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s="3">
        <v>23.92</v>
      </c>
      <c r="S6747">
        <v>5</v>
      </c>
      <c r="T6747">
        <v>0.2</v>
      </c>
      <c r="U6747">
        <v>1.794</v>
      </c>
      <c r="V6747">
        <f>DATEDIF(Superstore_Data[[#This Row],[Order Date]],Superstore_Data[[#This Row],[Ship Date]],"d")</f>
        <v>2</v>
      </c>
      <c r="W6747">
        <f t="shared" si="105"/>
        <v>1</v>
      </c>
    </row>
    <row r="6748" spans="1:23" x14ac:dyDescent="0.3">
      <c r="A6748" s="2">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s="3">
        <v>629.95000000000005</v>
      </c>
      <c r="S6748">
        <v>5</v>
      </c>
      <c r="T6748">
        <v>0</v>
      </c>
      <c r="U6748">
        <v>163.78700000000001</v>
      </c>
      <c r="V6748">
        <f>DATEDIF(Superstore_Data[[#This Row],[Order Date]],Superstore_Data[[#This Row],[Ship Date]],"d")</f>
        <v>3</v>
      </c>
      <c r="W6748">
        <f t="shared" si="105"/>
        <v>1</v>
      </c>
    </row>
    <row r="6749" spans="1:23" x14ac:dyDescent="0.3">
      <c r="A6749" s="2">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s="3">
        <v>14.952</v>
      </c>
      <c r="S6749">
        <v>1</v>
      </c>
      <c r="T6749">
        <v>0.2</v>
      </c>
      <c r="U6749">
        <v>5.0462999999999996</v>
      </c>
      <c r="V6749">
        <f>DATEDIF(Superstore_Data[[#This Row],[Order Date]],Superstore_Data[[#This Row],[Ship Date]],"d")</f>
        <v>4</v>
      </c>
      <c r="W6749">
        <f t="shared" si="105"/>
        <v>1</v>
      </c>
    </row>
    <row r="6750" spans="1:23" x14ac:dyDescent="0.3">
      <c r="A6750" s="2">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s="3">
        <v>17.940000000000001</v>
      </c>
      <c r="S6750">
        <v>3</v>
      </c>
      <c r="T6750">
        <v>0</v>
      </c>
      <c r="U6750">
        <v>8.0730000000000004</v>
      </c>
      <c r="V6750">
        <f>DATEDIF(Superstore_Data[[#This Row],[Order Date]],Superstore_Data[[#This Row],[Ship Date]],"d")</f>
        <v>4</v>
      </c>
      <c r="W6750">
        <f t="shared" si="105"/>
        <v>1</v>
      </c>
    </row>
    <row r="6751" spans="1:23" x14ac:dyDescent="0.3">
      <c r="A6751" s="2">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s="3">
        <v>116.98</v>
      </c>
      <c r="S6751">
        <v>2</v>
      </c>
      <c r="T6751">
        <v>0</v>
      </c>
      <c r="U6751">
        <v>29.245000000000001</v>
      </c>
      <c r="V6751">
        <f>DATEDIF(Superstore_Data[[#This Row],[Order Date]],Superstore_Data[[#This Row],[Ship Date]],"d")</f>
        <v>4</v>
      </c>
      <c r="W6751">
        <f t="shared" si="105"/>
        <v>1</v>
      </c>
    </row>
    <row r="6752" spans="1:23" x14ac:dyDescent="0.3">
      <c r="A6752" s="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s="3">
        <v>121.96</v>
      </c>
      <c r="S6752">
        <v>2</v>
      </c>
      <c r="T6752">
        <v>0</v>
      </c>
      <c r="U6752">
        <v>20.7332</v>
      </c>
      <c r="V6752">
        <f>DATEDIF(Superstore_Data[[#This Row],[Order Date]],Superstore_Data[[#This Row],[Ship Date]],"d")</f>
        <v>2</v>
      </c>
      <c r="W6752">
        <f t="shared" si="105"/>
        <v>1</v>
      </c>
    </row>
    <row r="6753" spans="1:23" x14ac:dyDescent="0.3">
      <c r="A6753" s="2">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s="3">
        <v>8.74</v>
      </c>
      <c r="S6753">
        <v>2</v>
      </c>
      <c r="T6753">
        <v>0</v>
      </c>
      <c r="U6753">
        <v>2.2724000000000002</v>
      </c>
      <c r="V6753">
        <f>DATEDIF(Superstore_Data[[#This Row],[Order Date]],Superstore_Data[[#This Row],[Ship Date]],"d")</f>
        <v>2</v>
      </c>
      <c r="W6753">
        <f t="shared" si="105"/>
        <v>1</v>
      </c>
    </row>
    <row r="6754" spans="1:23" x14ac:dyDescent="0.3">
      <c r="A6754" s="2">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s="3">
        <v>61.96</v>
      </c>
      <c r="S6754">
        <v>2</v>
      </c>
      <c r="T6754">
        <v>0</v>
      </c>
      <c r="U6754">
        <v>27.882000000000001</v>
      </c>
      <c r="V6754">
        <f>DATEDIF(Superstore_Data[[#This Row],[Order Date]],Superstore_Data[[#This Row],[Ship Date]],"d")</f>
        <v>2</v>
      </c>
      <c r="W6754">
        <f t="shared" si="105"/>
        <v>1</v>
      </c>
    </row>
    <row r="6755" spans="1:23" x14ac:dyDescent="0.3">
      <c r="A6755" s="2">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s="3">
        <v>7.96</v>
      </c>
      <c r="S6755">
        <v>2</v>
      </c>
      <c r="T6755">
        <v>0</v>
      </c>
      <c r="U6755">
        <v>3.7412000000000001</v>
      </c>
      <c r="V6755">
        <f>DATEDIF(Superstore_Data[[#This Row],[Order Date]],Superstore_Data[[#This Row],[Ship Date]],"d")</f>
        <v>2</v>
      </c>
      <c r="W6755">
        <f t="shared" si="105"/>
        <v>1</v>
      </c>
    </row>
    <row r="6756" spans="1:23" x14ac:dyDescent="0.3">
      <c r="A6756" s="2">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s="3">
        <v>275.24</v>
      </c>
      <c r="S6756">
        <v>4</v>
      </c>
      <c r="T6756">
        <v>0</v>
      </c>
      <c r="U6756">
        <v>121.1056</v>
      </c>
      <c r="V6756">
        <f>DATEDIF(Superstore_Data[[#This Row],[Order Date]],Superstore_Data[[#This Row],[Ship Date]],"d")</f>
        <v>2</v>
      </c>
      <c r="W6756">
        <f t="shared" si="105"/>
        <v>1</v>
      </c>
    </row>
    <row r="6757" spans="1:23" x14ac:dyDescent="0.3">
      <c r="A6757" s="2">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s="3">
        <v>47.4</v>
      </c>
      <c r="S6757">
        <v>5</v>
      </c>
      <c r="T6757">
        <v>0</v>
      </c>
      <c r="U6757">
        <v>18.96</v>
      </c>
      <c r="V6757">
        <f>DATEDIF(Superstore_Data[[#This Row],[Order Date]],Superstore_Data[[#This Row],[Ship Date]],"d")</f>
        <v>4</v>
      </c>
      <c r="W6757">
        <f t="shared" si="105"/>
        <v>1</v>
      </c>
    </row>
    <row r="6758" spans="1:23" x14ac:dyDescent="0.3">
      <c r="A6758" s="2">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s="3">
        <v>512.96</v>
      </c>
      <c r="S6758">
        <v>4</v>
      </c>
      <c r="T6758">
        <v>0</v>
      </c>
      <c r="U6758">
        <v>143.62880000000001</v>
      </c>
      <c r="V6758">
        <f>DATEDIF(Superstore_Data[[#This Row],[Order Date]],Superstore_Data[[#This Row],[Ship Date]],"d")</f>
        <v>4</v>
      </c>
      <c r="W6758">
        <f t="shared" si="105"/>
        <v>1</v>
      </c>
    </row>
    <row r="6759" spans="1:23" x14ac:dyDescent="0.3">
      <c r="A6759" s="2">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s="3">
        <v>395.94</v>
      </c>
      <c r="S6759">
        <v>6</v>
      </c>
      <c r="T6759">
        <v>0</v>
      </c>
      <c r="U6759">
        <v>102.9444</v>
      </c>
      <c r="V6759">
        <f>DATEDIF(Superstore_Data[[#This Row],[Order Date]],Superstore_Data[[#This Row],[Ship Date]],"d")</f>
        <v>4</v>
      </c>
      <c r="W6759">
        <f t="shared" si="105"/>
        <v>1</v>
      </c>
    </row>
    <row r="6760" spans="1:23" x14ac:dyDescent="0.3">
      <c r="A6760" s="2">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s="3">
        <v>81.96</v>
      </c>
      <c r="S6760">
        <v>2</v>
      </c>
      <c r="T6760">
        <v>0</v>
      </c>
      <c r="U6760">
        <v>0</v>
      </c>
      <c r="V6760">
        <f>DATEDIF(Superstore_Data[[#This Row],[Order Date]],Superstore_Data[[#This Row],[Ship Date]],"d")</f>
        <v>4</v>
      </c>
      <c r="W6760">
        <f t="shared" si="105"/>
        <v>1</v>
      </c>
    </row>
    <row r="6761" spans="1:23" x14ac:dyDescent="0.3">
      <c r="A6761" s="2">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s="3">
        <v>32.776000000000003</v>
      </c>
      <c r="S6761">
        <v>1</v>
      </c>
      <c r="T6761">
        <v>0.2</v>
      </c>
      <c r="U6761">
        <v>2.4582000000000002</v>
      </c>
      <c r="V6761">
        <f>DATEDIF(Superstore_Data[[#This Row],[Order Date]],Superstore_Data[[#This Row],[Ship Date]],"d")</f>
        <v>6</v>
      </c>
      <c r="W6761">
        <f t="shared" si="105"/>
        <v>1</v>
      </c>
    </row>
    <row r="6762" spans="1:23" x14ac:dyDescent="0.3">
      <c r="A6762" s="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s="3">
        <v>272.94</v>
      </c>
      <c r="S6762">
        <v>3</v>
      </c>
      <c r="T6762">
        <v>0</v>
      </c>
      <c r="U6762">
        <v>0</v>
      </c>
      <c r="V6762">
        <f>DATEDIF(Superstore_Data[[#This Row],[Order Date]],Superstore_Data[[#This Row],[Ship Date]],"d")</f>
        <v>4</v>
      </c>
      <c r="W6762">
        <f t="shared" si="105"/>
        <v>1</v>
      </c>
    </row>
    <row r="6763" spans="1:23" x14ac:dyDescent="0.3">
      <c r="A6763" s="2">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s="3">
        <v>253.76400000000001</v>
      </c>
      <c r="S6763">
        <v>2</v>
      </c>
      <c r="T6763">
        <v>0.1</v>
      </c>
      <c r="U6763">
        <v>31.015599999999999</v>
      </c>
      <c r="V6763">
        <f>DATEDIF(Superstore_Data[[#This Row],[Order Date]],Superstore_Data[[#This Row],[Ship Date]],"d")</f>
        <v>2</v>
      </c>
      <c r="W6763">
        <f t="shared" si="105"/>
        <v>1</v>
      </c>
    </row>
    <row r="6764" spans="1:23" x14ac:dyDescent="0.3">
      <c r="A6764" s="2">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s="3">
        <v>29.24</v>
      </c>
      <c r="S6764">
        <v>5</v>
      </c>
      <c r="T6764">
        <v>0.2</v>
      </c>
      <c r="U6764">
        <v>9.8684999999999992</v>
      </c>
      <c r="V6764">
        <f>DATEDIF(Superstore_Data[[#This Row],[Order Date]],Superstore_Data[[#This Row],[Ship Date]],"d")</f>
        <v>6</v>
      </c>
      <c r="W6764">
        <f t="shared" si="105"/>
        <v>1</v>
      </c>
    </row>
    <row r="6765" spans="1:23" x14ac:dyDescent="0.3">
      <c r="A6765" s="2">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s="3">
        <v>35.167999999999999</v>
      </c>
      <c r="S6765">
        <v>2</v>
      </c>
      <c r="T6765">
        <v>0.2</v>
      </c>
      <c r="U6765">
        <v>-8.3523999999999994</v>
      </c>
      <c r="V6765">
        <f>DATEDIF(Superstore_Data[[#This Row],[Order Date]],Superstore_Data[[#This Row],[Ship Date]],"d")</f>
        <v>6</v>
      </c>
      <c r="W6765">
        <f t="shared" si="105"/>
        <v>1</v>
      </c>
    </row>
    <row r="6766" spans="1:23" x14ac:dyDescent="0.3">
      <c r="A6766" s="2">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s="3">
        <v>1362.9</v>
      </c>
      <c r="S6766">
        <v>3</v>
      </c>
      <c r="T6766">
        <v>0.3</v>
      </c>
      <c r="U6766">
        <v>-19.47</v>
      </c>
      <c r="V6766">
        <f>DATEDIF(Superstore_Data[[#This Row],[Order Date]],Superstore_Data[[#This Row],[Ship Date]],"d")</f>
        <v>6</v>
      </c>
      <c r="W6766">
        <f t="shared" si="105"/>
        <v>1</v>
      </c>
    </row>
    <row r="6767" spans="1:23" x14ac:dyDescent="0.3">
      <c r="A6767" s="2">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s="3">
        <v>317.05799999999999</v>
      </c>
      <c r="S6767">
        <v>3</v>
      </c>
      <c r="T6767">
        <v>0.3</v>
      </c>
      <c r="U6767">
        <v>-18.117599999999999</v>
      </c>
      <c r="V6767">
        <f>DATEDIF(Superstore_Data[[#This Row],[Order Date]],Superstore_Data[[#This Row],[Ship Date]],"d")</f>
        <v>4</v>
      </c>
      <c r="W6767">
        <f t="shared" si="105"/>
        <v>1</v>
      </c>
    </row>
    <row r="6768" spans="1:23" x14ac:dyDescent="0.3">
      <c r="A6768" s="2">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s="3">
        <v>15.76</v>
      </c>
      <c r="S6768">
        <v>2</v>
      </c>
      <c r="T6768">
        <v>0.2</v>
      </c>
      <c r="U6768">
        <v>3.5459999999999998</v>
      </c>
      <c r="V6768">
        <f>DATEDIF(Superstore_Data[[#This Row],[Order Date]],Superstore_Data[[#This Row],[Ship Date]],"d")</f>
        <v>4</v>
      </c>
      <c r="W6768">
        <f t="shared" si="105"/>
        <v>1</v>
      </c>
    </row>
    <row r="6769" spans="1:23" x14ac:dyDescent="0.3">
      <c r="A6769" s="2">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s="3">
        <v>14.56</v>
      </c>
      <c r="S6769">
        <v>5</v>
      </c>
      <c r="T6769">
        <v>0.6</v>
      </c>
      <c r="U6769">
        <v>-6.1879999999999997</v>
      </c>
      <c r="V6769">
        <f>DATEDIF(Superstore_Data[[#This Row],[Order Date]],Superstore_Data[[#This Row],[Ship Date]],"d")</f>
        <v>4</v>
      </c>
      <c r="W6769">
        <f t="shared" si="105"/>
        <v>1</v>
      </c>
    </row>
    <row r="6770" spans="1:23" x14ac:dyDescent="0.3">
      <c r="A6770" s="2">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s="3">
        <v>196.21</v>
      </c>
      <c r="S6770">
        <v>7</v>
      </c>
      <c r="T6770">
        <v>0</v>
      </c>
      <c r="U6770">
        <v>98.105000000000004</v>
      </c>
      <c r="V6770">
        <f>DATEDIF(Superstore_Data[[#This Row],[Order Date]],Superstore_Data[[#This Row],[Ship Date]],"d")</f>
        <v>4</v>
      </c>
      <c r="W6770">
        <f t="shared" si="105"/>
        <v>1</v>
      </c>
    </row>
    <row r="6771" spans="1:23" x14ac:dyDescent="0.3">
      <c r="A6771" s="2">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s="3">
        <v>35.4</v>
      </c>
      <c r="S6771">
        <v>5</v>
      </c>
      <c r="T6771">
        <v>0</v>
      </c>
      <c r="U6771">
        <v>13.452</v>
      </c>
      <c r="V6771">
        <f>DATEDIF(Superstore_Data[[#This Row],[Order Date]],Superstore_Data[[#This Row],[Ship Date]],"d")</f>
        <v>4</v>
      </c>
      <c r="W6771">
        <f t="shared" si="105"/>
        <v>1</v>
      </c>
    </row>
    <row r="6772" spans="1:23" x14ac:dyDescent="0.3">
      <c r="A6772" s="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s="3">
        <v>419.4</v>
      </c>
      <c r="S6772">
        <v>5</v>
      </c>
      <c r="T6772">
        <v>0.2</v>
      </c>
      <c r="U6772">
        <v>146.79</v>
      </c>
      <c r="V6772">
        <f>DATEDIF(Superstore_Data[[#This Row],[Order Date]],Superstore_Data[[#This Row],[Ship Date]],"d")</f>
        <v>4</v>
      </c>
      <c r="W6772">
        <f t="shared" si="105"/>
        <v>1</v>
      </c>
    </row>
    <row r="6773" spans="1:23" x14ac:dyDescent="0.3">
      <c r="A6773" s="2">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s="3">
        <v>13.005000000000001</v>
      </c>
      <c r="S6773">
        <v>3</v>
      </c>
      <c r="T6773">
        <v>0.7</v>
      </c>
      <c r="U6773">
        <v>-9.9704999999999995</v>
      </c>
      <c r="V6773">
        <f>DATEDIF(Superstore_Data[[#This Row],[Order Date]],Superstore_Data[[#This Row],[Ship Date]],"d")</f>
        <v>4</v>
      </c>
      <c r="W6773">
        <f t="shared" si="105"/>
        <v>1</v>
      </c>
    </row>
    <row r="6774" spans="1:23" x14ac:dyDescent="0.3">
      <c r="A6774" s="2">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s="3">
        <v>7.7119999999999997</v>
      </c>
      <c r="S6774">
        <v>2</v>
      </c>
      <c r="T6774">
        <v>0.2</v>
      </c>
      <c r="U6774">
        <v>2.7955999999999999</v>
      </c>
      <c r="V6774">
        <f>DATEDIF(Superstore_Data[[#This Row],[Order Date]],Superstore_Data[[#This Row],[Ship Date]],"d")</f>
        <v>4</v>
      </c>
      <c r="W6774">
        <f t="shared" si="105"/>
        <v>1</v>
      </c>
    </row>
    <row r="6775" spans="1:23" x14ac:dyDescent="0.3">
      <c r="A6775" s="2">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s="3">
        <v>4.1760000000000002</v>
      </c>
      <c r="S6775">
        <v>1</v>
      </c>
      <c r="T6775">
        <v>0.2</v>
      </c>
      <c r="U6775">
        <v>1.3049999999999999</v>
      </c>
      <c r="V6775">
        <f>DATEDIF(Superstore_Data[[#This Row],[Order Date]],Superstore_Data[[#This Row],[Ship Date]],"d")</f>
        <v>4</v>
      </c>
      <c r="W6775">
        <f t="shared" si="105"/>
        <v>1</v>
      </c>
    </row>
    <row r="6776" spans="1:23" x14ac:dyDescent="0.3">
      <c r="A6776" s="2">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s="3">
        <v>38.880000000000003</v>
      </c>
      <c r="S6776">
        <v>6</v>
      </c>
      <c r="T6776">
        <v>0</v>
      </c>
      <c r="U6776">
        <v>18.662400000000002</v>
      </c>
      <c r="V6776">
        <f>DATEDIF(Superstore_Data[[#This Row],[Order Date]],Superstore_Data[[#This Row],[Ship Date]],"d")</f>
        <v>4</v>
      </c>
      <c r="W6776">
        <f t="shared" si="105"/>
        <v>1</v>
      </c>
    </row>
    <row r="6777" spans="1:23" x14ac:dyDescent="0.3">
      <c r="A6777" s="2">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s="3">
        <v>17.64</v>
      </c>
      <c r="S6777">
        <v>4</v>
      </c>
      <c r="T6777">
        <v>0</v>
      </c>
      <c r="U6777">
        <v>8.1143999999999998</v>
      </c>
      <c r="V6777">
        <f>DATEDIF(Superstore_Data[[#This Row],[Order Date]],Superstore_Data[[#This Row],[Ship Date]],"d")</f>
        <v>6</v>
      </c>
      <c r="W6777">
        <f t="shared" si="105"/>
        <v>1</v>
      </c>
    </row>
    <row r="6778" spans="1:23" x14ac:dyDescent="0.3">
      <c r="A6778" s="2">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s="3">
        <v>93.456000000000003</v>
      </c>
      <c r="S6778">
        <v>3</v>
      </c>
      <c r="T6778">
        <v>0.2</v>
      </c>
      <c r="U6778">
        <v>-17.523</v>
      </c>
      <c r="V6778">
        <f>DATEDIF(Superstore_Data[[#This Row],[Order Date]],Superstore_Data[[#This Row],[Ship Date]],"d")</f>
        <v>6</v>
      </c>
      <c r="W6778">
        <f t="shared" si="105"/>
        <v>1</v>
      </c>
    </row>
    <row r="6779" spans="1:23" x14ac:dyDescent="0.3">
      <c r="A6779" s="2">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s="3">
        <v>449.91</v>
      </c>
      <c r="S6779">
        <v>9</v>
      </c>
      <c r="T6779">
        <v>0</v>
      </c>
      <c r="U6779">
        <v>157.46850000000001</v>
      </c>
      <c r="V6779">
        <f>DATEDIF(Superstore_Data[[#This Row],[Order Date]],Superstore_Data[[#This Row],[Ship Date]],"d")</f>
        <v>4</v>
      </c>
      <c r="W6779">
        <f t="shared" si="105"/>
        <v>1</v>
      </c>
    </row>
    <row r="6780" spans="1:23" x14ac:dyDescent="0.3">
      <c r="A6780" s="2">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s="3">
        <v>344.94</v>
      </c>
      <c r="S6780">
        <v>3</v>
      </c>
      <c r="T6780">
        <v>0</v>
      </c>
      <c r="U6780">
        <v>31.044599999999999</v>
      </c>
      <c r="V6780">
        <f>DATEDIF(Superstore_Data[[#This Row],[Order Date]],Superstore_Data[[#This Row],[Ship Date]],"d")</f>
        <v>5</v>
      </c>
      <c r="W6780">
        <f t="shared" si="105"/>
        <v>1</v>
      </c>
    </row>
    <row r="6781" spans="1:23" x14ac:dyDescent="0.3">
      <c r="A6781" s="2">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s="3">
        <v>14.76</v>
      </c>
      <c r="S6781">
        <v>2</v>
      </c>
      <c r="T6781">
        <v>0</v>
      </c>
      <c r="U6781">
        <v>4.2804000000000002</v>
      </c>
      <c r="V6781">
        <f>DATEDIF(Superstore_Data[[#This Row],[Order Date]],Superstore_Data[[#This Row],[Ship Date]],"d")</f>
        <v>5</v>
      </c>
      <c r="W6781">
        <f t="shared" si="105"/>
        <v>1</v>
      </c>
    </row>
    <row r="6782" spans="1:23" x14ac:dyDescent="0.3">
      <c r="A6782" s="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s="3">
        <v>12.76</v>
      </c>
      <c r="S6782">
        <v>2</v>
      </c>
      <c r="T6782">
        <v>0</v>
      </c>
      <c r="U6782">
        <v>5.8696000000000002</v>
      </c>
      <c r="V6782">
        <f>DATEDIF(Superstore_Data[[#This Row],[Order Date]],Superstore_Data[[#This Row],[Ship Date]],"d")</f>
        <v>5</v>
      </c>
      <c r="W6782">
        <f t="shared" si="105"/>
        <v>1</v>
      </c>
    </row>
    <row r="6783" spans="1:23" x14ac:dyDescent="0.3">
      <c r="A6783" s="2">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s="3">
        <v>58.48</v>
      </c>
      <c r="S6783">
        <v>8</v>
      </c>
      <c r="T6783">
        <v>0</v>
      </c>
      <c r="U6783">
        <v>27.485600000000002</v>
      </c>
      <c r="V6783">
        <f>DATEDIF(Superstore_Data[[#This Row],[Order Date]],Superstore_Data[[#This Row],[Ship Date]],"d")</f>
        <v>5</v>
      </c>
      <c r="W6783">
        <f t="shared" si="105"/>
        <v>1</v>
      </c>
    </row>
    <row r="6784" spans="1:23" x14ac:dyDescent="0.3">
      <c r="A6784" s="2">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s="3">
        <v>20.096</v>
      </c>
      <c r="S6784">
        <v>4</v>
      </c>
      <c r="T6784">
        <v>0.2</v>
      </c>
      <c r="U6784">
        <v>3.0144000000000002</v>
      </c>
      <c r="V6784">
        <f>DATEDIF(Superstore_Data[[#This Row],[Order Date]],Superstore_Data[[#This Row],[Ship Date]],"d")</f>
        <v>3</v>
      </c>
      <c r="W6784">
        <f t="shared" si="105"/>
        <v>1</v>
      </c>
    </row>
    <row r="6785" spans="1:23" x14ac:dyDescent="0.3">
      <c r="A6785" s="2">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s="3">
        <v>37.752000000000002</v>
      </c>
      <c r="S6785">
        <v>3</v>
      </c>
      <c r="T6785">
        <v>0.2</v>
      </c>
      <c r="U6785">
        <v>4.2470999999999997</v>
      </c>
      <c r="V6785">
        <f>DATEDIF(Superstore_Data[[#This Row],[Order Date]],Superstore_Data[[#This Row],[Ship Date]],"d")</f>
        <v>3</v>
      </c>
      <c r="W6785">
        <f t="shared" si="105"/>
        <v>1</v>
      </c>
    </row>
    <row r="6786" spans="1:23" x14ac:dyDescent="0.3">
      <c r="A6786" s="2">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s="3">
        <v>138.58799999999999</v>
      </c>
      <c r="S6786">
        <v>1</v>
      </c>
      <c r="T6786">
        <v>0.4</v>
      </c>
      <c r="U6786">
        <v>-34.646999999999998</v>
      </c>
      <c r="V6786">
        <f>DATEDIF(Superstore_Data[[#This Row],[Order Date]],Superstore_Data[[#This Row],[Ship Date]],"d")</f>
        <v>3</v>
      </c>
      <c r="W6786">
        <f t="shared" ref="W6786:W6849" si="106">COUNTIF($A:$A,A6786)</f>
        <v>1</v>
      </c>
    </row>
    <row r="6787" spans="1:23" x14ac:dyDescent="0.3">
      <c r="A6787" s="2">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s="3">
        <v>259.92</v>
      </c>
      <c r="S6787">
        <v>5</v>
      </c>
      <c r="T6787">
        <v>0.2</v>
      </c>
      <c r="U6787">
        <v>-25.992000000000001</v>
      </c>
      <c r="V6787">
        <f>DATEDIF(Superstore_Data[[#This Row],[Order Date]],Superstore_Data[[#This Row],[Ship Date]],"d")</f>
        <v>3</v>
      </c>
      <c r="W6787">
        <f t="shared" si="106"/>
        <v>1</v>
      </c>
    </row>
    <row r="6788" spans="1:23" x14ac:dyDescent="0.3">
      <c r="A6788" s="2">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s="3">
        <v>20.736000000000001</v>
      </c>
      <c r="S6788">
        <v>4</v>
      </c>
      <c r="T6788">
        <v>0.2</v>
      </c>
      <c r="U6788">
        <v>7.2576000000000001</v>
      </c>
      <c r="V6788">
        <f>DATEDIF(Superstore_Data[[#This Row],[Order Date]],Superstore_Data[[#This Row],[Ship Date]],"d")</f>
        <v>3</v>
      </c>
      <c r="W6788">
        <f t="shared" si="106"/>
        <v>1</v>
      </c>
    </row>
    <row r="6789" spans="1:23" x14ac:dyDescent="0.3">
      <c r="A6789" s="2">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s="3">
        <v>129.93</v>
      </c>
      <c r="S6789">
        <v>3</v>
      </c>
      <c r="T6789">
        <v>0</v>
      </c>
      <c r="U6789">
        <v>12.993</v>
      </c>
      <c r="V6789">
        <f>DATEDIF(Superstore_Data[[#This Row],[Order Date]],Superstore_Data[[#This Row],[Ship Date]],"d")</f>
        <v>7</v>
      </c>
      <c r="W6789">
        <f t="shared" si="106"/>
        <v>1</v>
      </c>
    </row>
    <row r="6790" spans="1:23" x14ac:dyDescent="0.3">
      <c r="A6790" s="2">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s="3">
        <v>69.930000000000007</v>
      </c>
      <c r="S6790">
        <v>7</v>
      </c>
      <c r="T6790">
        <v>0</v>
      </c>
      <c r="U6790">
        <v>31.468499999999999</v>
      </c>
      <c r="V6790">
        <f>DATEDIF(Superstore_Data[[#This Row],[Order Date]],Superstore_Data[[#This Row],[Ship Date]],"d")</f>
        <v>7</v>
      </c>
      <c r="W6790">
        <f t="shared" si="106"/>
        <v>1</v>
      </c>
    </row>
    <row r="6791" spans="1:23" x14ac:dyDescent="0.3">
      <c r="A6791" s="2">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s="3">
        <v>140.73599999999999</v>
      </c>
      <c r="S6791">
        <v>4</v>
      </c>
      <c r="T6791">
        <v>0.2</v>
      </c>
      <c r="U6791">
        <v>12.314399999999999</v>
      </c>
      <c r="V6791">
        <f>DATEDIF(Superstore_Data[[#This Row],[Order Date]],Superstore_Data[[#This Row],[Ship Date]],"d")</f>
        <v>2</v>
      </c>
      <c r="W6791">
        <f t="shared" si="106"/>
        <v>1</v>
      </c>
    </row>
    <row r="6792" spans="1:23" x14ac:dyDescent="0.3">
      <c r="A6792" s="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s="3">
        <v>8.32</v>
      </c>
      <c r="S6792">
        <v>5</v>
      </c>
      <c r="T6792">
        <v>0.2</v>
      </c>
      <c r="U6792">
        <v>2.8079999999999998</v>
      </c>
      <c r="V6792">
        <f>DATEDIF(Superstore_Data[[#This Row],[Order Date]],Superstore_Data[[#This Row],[Ship Date]],"d")</f>
        <v>1</v>
      </c>
      <c r="W6792">
        <f t="shared" si="106"/>
        <v>1</v>
      </c>
    </row>
    <row r="6793" spans="1:23" x14ac:dyDescent="0.3">
      <c r="A6793" s="2">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s="3">
        <v>9.98</v>
      </c>
      <c r="S6793">
        <v>1</v>
      </c>
      <c r="T6793">
        <v>0</v>
      </c>
      <c r="U6793">
        <v>2.7944</v>
      </c>
      <c r="V6793">
        <f>DATEDIF(Superstore_Data[[#This Row],[Order Date]],Superstore_Data[[#This Row],[Ship Date]],"d")</f>
        <v>5</v>
      </c>
      <c r="W6793">
        <f t="shared" si="106"/>
        <v>1</v>
      </c>
    </row>
    <row r="6794" spans="1:23" x14ac:dyDescent="0.3">
      <c r="A6794" s="2">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s="3">
        <v>62.94</v>
      </c>
      <c r="S6794">
        <v>3</v>
      </c>
      <c r="T6794">
        <v>0</v>
      </c>
      <c r="U6794">
        <v>30.211200000000002</v>
      </c>
      <c r="V6794">
        <f>DATEDIF(Superstore_Data[[#This Row],[Order Date]],Superstore_Data[[#This Row],[Ship Date]],"d")</f>
        <v>3</v>
      </c>
      <c r="W6794">
        <f t="shared" si="106"/>
        <v>1</v>
      </c>
    </row>
    <row r="6795" spans="1:23" x14ac:dyDescent="0.3">
      <c r="A6795" s="2">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s="3">
        <v>21.488</v>
      </c>
      <c r="S6795">
        <v>2</v>
      </c>
      <c r="T6795">
        <v>0.2</v>
      </c>
      <c r="U6795">
        <v>1.6115999999999999</v>
      </c>
      <c r="V6795">
        <f>DATEDIF(Superstore_Data[[#This Row],[Order Date]],Superstore_Data[[#This Row],[Ship Date]],"d")</f>
        <v>4</v>
      </c>
      <c r="W6795">
        <f t="shared" si="106"/>
        <v>1</v>
      </c>
    </row>
    <row r="6796" spans="1:23" x14ac:dyDescent="0.3">
      <c r="A6796" s="2">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s="3">
        <v>239.976</v>
      </c>
      <c r="S6796">
        <v>3</v>
      </c>
      <c r="T6796">
        <v>0.2</v>
      </c>
      <c r="U6796">
        <v>26.997299999999999</v>
      </c>
      <c r="V6796">
        <f>DATEDIF(Superstore_Data[[#This Row],[Order Date]],Superstore_Data[[#This Row],[Ship Date]],"d")</f>
        <v>4</v>
      </c>
      <c r="W6796">
        <f t="shared" si="106"/>
        <v>1</v>
      </c>
    </row>
    <row r="6797" spans="1:23" x14ac:dyDescent="0.3">
      <c r="A6797" s="2">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s="3">
        <v>34.503999999999998</v>
      </c>
      <c r="S6797">
        <v>2</v>
      </c>
      <c r="T6797">
        <v>0.6</v>
      </c>
      <c r="U6797">
        <v>-15.5268</v>
      </c>
      <c r="V6797">
        <f>DATEDIF(Superstore_Data[[#This Row],[Order Date]],Superstore_Data[[#This Row],[Ship Date]],"d")</f>
        <v>4</v>
      </c>
      <c r="W6797">
        <f t="shared" si="106"/>
        <v>1</v>
      </c>
    </row>
    <row r="6798" spans="1:23" x14ac:dyDescent="0.3">
      <c r="A6798" s="2">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3">
        <v>20.103999999999999</v>
      </c>
      <c r="S6798">
        <v>2</v>
      </c>
      <c r="T6798">
        <v>0.6</v>
      </c>
      <c r="U6798">
        <v>-16.585799999999999</v>
      </c>
      <c r="V6798">
        <f>DATEDIF(Superstore_Data[[#This Row],[Order Date]],Superstore_Data[[#This Row],[Ship Date]],"d")</f>
        <v>0</v>
      </c>
      <c r="W6798">
        <f t="shared" si="106"/>
        <v>1</v>
      </c>
    </row>
    <row r="6799" spans="1:23" x14ac:dyDescent="0.3">
      <c r="A6799" s="2">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3">
        <v>3.798</v>
      </c>
      <c r="S6799">
        <v>1</v>
      </c>
      <c r="T6799">
        <v>0.8</v>
      </c>
      <c r="U6799">
        <v>-6.0768000000000004</v>
      </c>
      <c r="V6799">
        <f>DATEDIF(Superstore_Data[[#This Row],[Order Date]],Superstore_Data[[#This Row],[Ship Date]],"d")</f>
        <v>0</v>
      </c>
      <c r="W6799">
        <f t="shared" si="106"/>
        <v>1</v>
      </c>
    </row>
    <row r="6800" spans="1:23" x14ac:dyDescent="0.3">
      <c r="A6800" s="2">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s="3">
        <v>7.88</v>
      </c>
      <c r="S6800">
        <v>5</v>
      </c>
      <c r="T6800">
        <v>0.6</v>
      </c>
      <c r="U6800">
        <v>-3.94</v>
      </c>
      <c r="V6800">
        <f>DATEDIF(Superstore_Data[[#This Row],[Order Date]],Superstore_Data[[#This Row],[Ship Date]],"d")</f>
        <v>0</v>
      </c>
      <c r="W6800">
        <f t="shared" si="106"/>
        <v>1</v>
      </c>
    </row>
    <row r="6801" spans="1:23" x14ac:dyDescent="0.3">
      <c r="A6801" s="2">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s="3">
        <v>35.445</v>
      </c>
      <c r="S6801">
        <v>1</v>
      </c>
      <c r="T6801">
        <v>0.5</v>
      </c>
      <c r="U6801">
        <v>-24.102599999999999</v>
      </c>
      <c r="V6801">
        <f>DATEDIF(Superstore_Data[[#This Row],[Order Date]],Superstore_Data[[#This Row],[Ship Date]],"d")</f>
        <v>7</v>
      </c>
      <c r="W6801">
        <f t="shared" si="106"/>
        <v>1</v>
      </c>
    </row>
    <row r="6802" spans="1:23" x14ac:dyDescent="0.3">
      <c r="A6802" s="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s="3">
        <v>269.97000000000003</v>
      </c>
      <c r="S6802">
        <v>2</v>
      </c>
      <c r="T6802">
        <v>0.7</v>
      </c>
      <c r="U6802">
        <v>-386.95699999999999</v>
      </c>
      <c r="V6802">
        <f>DATEDIF(Superstore_Data[[#This Row],[Order Date]],Superstore_Data[[#This Row],[Ship Date]],"d")</f>
        <v>7</v>
      </c>
      <c r="W6802">
        <f t="shared" si="106"/>
        <v>1</v>
      </c>
    </row>
    <row r="6803" spans="1:23" x14ac:dyDescent="0.3">
      <c r="A6803" s="2">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s="3">
        <v>45.12</v>
      </c>
      <c r="S6803">
        <v>3</v>
      </c>
      <c r="T6803">
        <v>0.2</v>
      </c>
      <c r="U6803">
        <v>-7.8959999999999999</v>
      </c>
      <c r="V6803">
        <f>DATEDIF(Superstore_Data[[#This Row],[Order Date]],Superstore_Data[[#This Row],[Ship Date]],"d")</f>
        <v>7</v>
      </c>
      <c r="W6803">
        <f t="shared" si="106"/>
        <v>1</v>
      </c>
    </row>
    <row r="6804" spans="1:23" x14ac:dyDescent="0.3">
      <c r="A6804" s="2">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s="3">
        <v>100.8</v>
      </c>
      <c r="S6804">
        <v>2</v>
      </c>
      <c r="T6804">
        <v>0.2</v>
      </c>
      <c r="U6804">
        <v>21.42</v>
      </c>
      <c r="V6804">
        <f>DATEDIF(Superstore_Data[[#This Row],[Order Date]],Superstore_Data[[#This Row],[Ship Date]],"d")</f>
        <v>7</v>
      </c>
      <c r="W6804">
        <f t="shared" si="106"/>
        <v>1</v>
      </c>
    </row>
    <row r="6805" spans="1:23" x14ac:dyDescent="0.3">
      <c r="A6805" s="2">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s="3">
        <v>47.968000000000004</v>
      </c>
      <c r="S6805">
        <v>2</v>
      </c>
      <c r="T6805">
        <v>0.2</v>
      </c>
      <c r="U6805">
        <v>4.1971999999999996</v>
      </c>
      <c r="V6805">
        <f>DATEDIF(Superstore_Data[[#This Row],[Order Date]],Superstore_Data[[#This Row],[Ship Date]],"d")</f>
        <v>7</v>
      </c>
      <c r="W6805">
        <f t="shared" si="106"/>
        <v>1</v>
      </c>
    </row>
    <row r="6806" spans="1:23" x14ac:dyDescent="0.3">
      <c r="A6806" s="2">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s="3">
        <v>99.98</v>
      </c>
      <c r="S6806">
        <v>2</v>
      </c>
      <c r="T6806">
        <v>0</v>
      </c>
      <c r="U6806">
        <v>34.993000000000002</v>
      </c>
      <c r="V6806">
        <f>DATEDIF(Superstore_Data[[#This Row],[Order Date]],Superstore_Data[[#This Row],[Ship Date]],"d")</f>
        <v>1</v>
      </c>
      <c r="W6806">
        <f t="shared" si="106"/>
        <v>1</v>
      </c>
    </row>
    <row r="6807" spans="1:23" x14ac:dyDescent="0.3">
      <c r="A6807" s="2">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s="3">
        <v>9.9600000000000009</v>
      </c>
      <c r="S6807">
        <v>2</v>
      </c>
      <c r="T6807">
        <v>0</v>
      </c>
      <c r="U6807">
        <v>4.8803999999999998</v>
      </c>
      <c r="V6807">
        <f>DATEDIF(Superstore_Data[[#This Row],[Order Date]],Superstore_Data[[#This Row],[Ship Date]],"d")</f>
        <v>3</v>
      </c>
      <c r="W6807">
        <f t="shared" si="106"/>
        <v>1</v>
      </c>
    </row>
    <row r="6808" spans="1:23" x14ac:dyDescent="0.3">
      <c r="A6808" s="2">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s="3">
        <v>3.8559999999999999</v>
      </c>
      <c r="S6808">
        <v>1</v>
      </c>
      <c r="T6808">
        <v>0.2</v>
      </c>
      <c r="U6808">
        <v>1.3977999999999999</v>
      </c>
      <c r="V6808">
        <f>DATEDIF(Superstore_Data[[#This Row],[Order Date]],Superstore_Data[[#This Row],[Ship Date]],"d")</f>
        <v>4</v>
      </c>
      <c r="W6808">
        <f t="shared" si="106"/>
        <v>1</v>
      </c>
    </row>
    <row r="6809" spans="1:23" x14ac:dyDescent="0.3">
      <c r="A6809" s="2">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s="3">
        <v>98.376000000000005</v>
      </c>
      <c r="S6809">
        <v>3</v>
      </c>
      <c r="T6809">
        <v>0.2</v>
      </c>
      <c r="U6809">
        <v>35.661299999999997</v>
      </c>
      <c r="V6809">
        <f>DATEDIF(Superstore_Data[[#This Row],[Order Date]],Superstore_Data[[#This Row],[Ship Date]],"d")</f>
        <v>5</v>
      </c>
      <c r="W6809">
        <f t="shared" si="106"/>
        <v>1</v>
      </c>
    </row>
    <row r="6810" spans="1:23" x14ac:dyDescent="0.3">
      <c r="A6810" s="2">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s="3">
        <v>22.38</v>
      </c>
      <c r="S6810">
        <v>3</v>
      </c>
      <c r="T6810">
        <v>0.6</v>
      </c>
      <c r="U6810">
        <v>-7.8330000000000002</v>
      </c>
      <c r="V6810">
        <f>DATEDIF(Superstore_Data[[#This Row],[Order Date]],Superstore_Data[[#This Row],[Ship Date]],"d")</f>
        <v>5</v>
      </c>
      <c r="W6810">
        <f t="shared" si="106"/>
        <v>1</v>
      </c>
    </row>
    <row r="6811" spans="1:23" x14ac:dyDescent="0.3">
      <c r="A6811" s="2">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3">
        <v>3.8820000000000001</v>
      </c>
      <c r="S6811">
        <v>2</v>
      </c>
      <c r="T6811">
        <v>0.7</v>
      </c>
      <c r="U6811">
        <v>-2.5880000000000001</v>
      </c>
      <c r="V6811">
        <f>DATEDIF(Superstore_Data[[#This Row],[Order Date]],Superstore_Data[[#This Row],[Ship Date]],"d")</f>
        <v>1</v>
      </c>
      <c r="W6811">
        <f t="shared" si="106"/>
        <v>1</v>
      </c>
    </row>
    <row r="6812" spans="1:23" x14ac:dyDescent="0.3">
      <c r="A6812" s="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s="3">
        <v>12.585000000000001</v>
      </c>
      <c r="S6812">
        <v>1</v>
      </c>
      <c r="T6812">
        <v>0.7</v>
      </c>
      <c r="U6812">
        <v>-18.038499999999999</v>
      </c>
      <c r="V6812">
        <f>DATEDIF(Superstore_Data[[#This Row],[Order Date]],Superstore_Data[[#This Row],[Ship Date]],"d")</f>
        <v>1</v>
      </c>
      <c r="W6812">
        <f t="shared" si="106"/>
        <v>1</v>
      </c>
    </row>
    <row r="6813" spans="1:23" x14ac:dyDescent="0.3">
      <c r="A6813" s="2">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3">
        <v>113.372</v>
      </c>
      <c r="S6813">
        <v>2</v>
      </c>
      <c r="T6813">
        <v>0.3</v>
      </c>
      <c r="U6813">
        <v>-29.152799999999999</v>
      </c>
      <c r="V6813">
        <f>DATEDIF(Superstore_Data[[#This Row],[Order Date]],Superstore_Data[[#This Row],[Ship Date]],"d")</f>
        <v>1</v>
      </c>
      <c r="W6813">
        <f t="shared" si="106"/>
        <v>1</v>
      </c>
    </row>
    <row r="6814" spans="1:23" x14ac:dyDescent="0.3">
      <c r="A6814" s="2">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3">
        <v>18.312000000000001</v>
      </c>
      <c r="S6814">
        <v>4</v>
      </c>
      <c r="T6814">
        <v>0.7</v>
      </c>
      <c r="U6814">
        <v>-12.208</v>
      </c>
      <c r="V6814">
        <f>DATEDIF(Superstore_Data[[#This Row],[Order Date]],Superstore_Data[[#This Row],[Ship Date]],"d")</f>
        <v>1</v>
      </c>
      <c r="W6814">
        <f t="shared" si="106"/>
        <v>1</v>
      </c>
    </row>
    <row r="6815" spans="1:23" x14ac:dyDescent="0.3">
      <c r="A6815" s="2">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s="3">
        <v>127.93600000000001</v>
      </c>
      <c r="S6815">
        <v>8</v>
      </c>
      <c r="T6815">
        <v>0.2</v>
      </c>
      <c r="U6815">
        <v>4.7976000000000001</v>
      </c>
      <c r="V6815">
        <f>DATEDIF(Superstore_Data[[#This Row],[Order Date]],Superstore_Data[[#This Row],[Ship Date]],"d")</f>
        <v>1</v>
      </c>
      <c r="W6815">
        <f t="shared" si="106"/>
        <v>1</v>
      </c>
    </row>
    <row r="6816" spans="1:23" x14ac:dyDescent="0.3">
      <c r="A6816" s="2">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3">
        <v>241.17</v>
      </c>
      <c r="S6816">
        <v>2</v>
      </c>
      <c r="T6816">
        <v>0.7</v>
      </c>
      <c r="U6816">
        <v>-168.81899999999999</v>
      </c>
      <c r="V6816">
        <f>DATEDIF(Superstore_Data[[#This Row],[Order Date]],Superstore_Data[[#This Row],[Ship Date]],"d")</f>
        <v>1</v>
      </c>
      <c r="W6816">
        <f t="shared" si="106"/>
        <v>1</v>
      </c>
    </row>
    <row r="6817" spans="1:23" x14ac:dyDescent="0.3">
      <c r="A6817" s="2">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s="3">
        <v>6.24</v>
      </c>
      <c r="S6817">
        <v>3</v>
      </c>
      <c r="T6817">
        <v>0</v>
      </c>
      <c r="U6817">
        <v>2.6208</v>
      </c>
      <c r="V6817">
        <f>DATEDIF(Superstore_Data[[#This Row],[Order Date]],Superstore_Data[[#This Row],[Ship Date]],"d")</f>
        <v>4</v>
      </c>
      <c r="W6817">
        <f t="shared" si="106"/>
        <v>1</v>
      </c>
    </row>
    <row r="6818" spans="1:23" x14ac:dyDescent="0.3">
      <c r="A6818" s="2">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s="3">
        <v>17.899999999999999</v>
      </c>
      <c r="S6818">
        <v>5</v>
      </c>
      <c r="T6818">
        <v>0</v>
      </c>
      <c r="U6818">
        <v>8.9499999999999993</v>
      </c>
      <c r="V6818">
        <f>DATEDIF(Superstore_Data[[#This Row],[Order Date]],Superstore_Data[[#This Row],[Ship Date]],"d")</f>
        <v>4</v>
      </c>
      <c r="W6818">
        <f t="shared" si="106"/>
        <v>1</v>
      </c>
    </row>
    <row r="6819" spans="1:23" x14ac:dyDescent="0.3">
      <c r="A6819" s="2">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s="3">
        <v>3266.3760000000002</v>
      </c>
      <c r="S6819">
        <v>3</v>
      </c>
      <c r="T6819">
        <v>0.2</v>
      </c>
      <c r="U6819">
        <v>1061.5722000000001</v>
      </c>
      <c r="V6819">
        <f>DATEDIF(Superstore_Data[[#This Row],[Order Date]],Superstore_Data[[#This Row],[Ship Date]],"d")</f>
        <v>4</v>
      </c>
      <c r="W6819">
        <f t="shared" si="106"/>
        <v>1</v>
      </c>
    </row>
    <row r="6820" spans="1:23" x14ac:dyDescent="0.3">
      <c r="A6820" s="2">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s="3">
        <v>1.68</v>
      </c>
      <c r="S6820">
        <v>5</v>
      </c>
      <c r="T6820">
        <v>0.8</v>
      </c>
      <c r="U6820">
        <v>-2.6880000000000002</v>
      </c>
      <c r="V6820">
        <f>DATEDIF(Superstore_Data[[#This Row],[Order Date]],Superstore_Data[[#This Row],[Ship Date]],"d")</f>
        <v>4</v>
      </c>
      <c r="W6820">
        <f t="shared" si="106"/>
        <v>1</v>
      </c>
    </row>
    <row r="6821" spans="1:23" x14ac:dyDescent="0.3">
      <c r="A6821" s="2">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s="3">
        <v>7.968</v>
      </c>
      <c r="S6821">
        <v>3</v>
      </c>
      <c r="T6821">
        <v>0.6</v>
      </c>
      <c r="U6821">
        <v>-2.3904000000000001</v>
      </c>
      <c r="V6821">
        <f>DATEDIF(Superstore_Data[[#This Row],[Order Date]],Superstore_Data[[#This Row],[Ship Date]],"d")</f>
        <v>4</v>
      </c>
      <c r="W6821">
        <f t="shared" si="106"/>
        <v>1</v>
      </c>
    </row>
    <row r="6822" spans="1:23" x14ac:dyDescent="0.3">
      <c r="A6822" s="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s="3">
        <v>113.372</v>
      </c>
      <c r="S6822">
        <v>2</v>
      </c>
      <c r="T6822">
        <v>0.3</v>
      </c>
      <c r="U6822">
        <v>-3.2391999999999999</v>
      </c>
      <c r="V6822">
        <f>DATEDIF(Superstore_Data[[#This Row],[Order Date]],Superstore_Data[[#This Row],[Ship Date]],"d")</f>
        <v>4</v>
      </c>
      <c r="W6822">
        <f t="shared" si="106"/>
        <v>1</v>
      </c>
    </row>
    <row r="6823" spans="1:23" x14ac:dyDescent="0.3">
      <c r="A6823" s="2">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s="3">
        <v>2.96</v>
      </c>
      <c r="S6823">
        <v>2</v>
      </c>
      <c r="T6823">
        <v>0.6</v>
      </c>
      <c r="U6823">
        <v>-1.4059999999999999</v>
      </c>
      <c r="V6823">
        <f>DATEDIF(Superstore_Data[[#This Row],[Order Date]],Superstore_Data[[#This Row],[Ship Date]],"d")</f>
        <v>4</v>
      </c>
      <c r="W6823">
        <f t="shared" si="106"/>
        <v>1</v>
      </c>
    </row>
    <row r="6824" spans="1:23" x14ac:dyDescent="0.3">
      <c r="A6824" s="2">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s="3">
        <v>168.1</v>
      </c>
      <c r="S6824">
        <v>5</v>
      </c>
      <c r="T6824">
        <v>0</v>
      </c>
      <c r="U6824">
        <v>43.706000000000003</v>
      </c>
      <c r="V6824">
        <f>DATEDIF(Superstore_Data[[#This Row],[Order Date]],Superstore_Data[[#This Row],[Ship Date]],"d")</f>
        <v>5</v>
      </c>
      <c r="W6824">
        <f t="shared" si="106"/>
        <v>1</v>
      </c>
    </row>
    <row r="6825" spans="1:23" x14ac:dyDescent="0.3">
      <c r="A6825" s="2">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3">
        <v>98.46</v>
      </c>
      <c r="S6825">
        <v>9</v>
      </c>
      <c r="T6825">
        <v>0</v>
      </c>
      <c r="U6825">
        <v>49.23</v>
      </c>
      <c r="V6825">
        <f>DATEDIF(Superstore_Data[[#This Row],[Order Date]],Superstore_Data[[#This Row],[Ship Date]],"d")</f>
        <v>4</v>
      </c>
      <c r="W6825">
        <f t="shared" si="106"/>
        <v>1</v>
      </c>
    </row>
    <row r="6826" spans="1:23" x14ac:dyDescent="0.3">
      <c r="A6826" s="2">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s="3">
        <v>358.58</v>
      </c>
      <c r="S6826">
        <v>2</v>
      </c>
      <c r="T6826">
        <v>0</v>
      </c>
      <c r="U6826">
        <v>39.443800000000003</v>
      </c>
      <c r="V6826">
        <f>DATEDIF(Superstore_Data[[#This Row],[Order Date]],Superstore_Data[[#This Row],[Ship Date]],"d")</f>
        <v>4</v>
      </c>
      <c r="W6826">
        <f t="shared" si="106"/>
        <v>1</v>
      </c>
    </row>
    <row r="6827" spans="1:23" x14ac:dyDescent="0.3">
      <c r="A6827" s="2">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s="3">
        <v>32.479999999999997</v>
      </c>
      <c r="S6827">
        <v>2</v>
      </c>
      <c r="T6827">
        <v>0</v>
      </c>
      <c r="U6827">
        <v>4.8719999999999999</v>
      </c>
      <c r="V6827">
        <f>DATEDIF(Superstore_Data[[#This Row],[Order Date]],Superstore_Data[[#This Row],[Ship Date]],"d")</f>
        <v>7</v>
      </c>
      <c r="W6827">
        <f t="shared" si="106"/>
        <v>1</v>
      </c>
    </row>
    <row r="6828" spans="1:23" x14ac:dyDescent="0.3">
      <c r="A6828" s="2">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s="3">
        <v>17499.95</v>
      </c>
      <c r="S6828">
        <v>5</v>
      </c>
      <c r="T6828">
        <v>0</v>
      </c>
      <c r="U6828">
        <v>8399.9760000000006</v>
      </c>
      <c r="V6828">
        <f>DATEDIF(Superstore_Data[[#This Row],[Order Date]],Superstore_Data[[#This Row],[Ship Date]],"d")</f>
        <v>7</v>
      </c>
      <c r="W6828">
        <f t="shared" si="106"/>
        <v>1</v>
      </c>
    </row>
    <row r="6829" spans="1:23" x14ac:dyDescent="0.3">
      <c r="A6829" s="2">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s="3">
        <v>735.98</v>
      </c>
      <c r="S6829">
        <v>2</v>
      </c>
      <c r="T6829">
        <v>0</v>
      </c>
      <c r="U6829">
        <v>331.19099999999997</v>
      </c>
      <c r="V6829">
        <f>DATEDIF(Superstore_Data[[#This Row],[Order Date]],Superstore_Data[[#This Row],[Ship Date]],"d")</f>
        <v>7</v>
      </c>
      <c r="W6829">
        <f t="shared" si="106"/>
        <v>1</v>
      </c>
    </row>
    <row r="6830" spans="1:23" x14ac:dyDescent="0.3">
      <c r="A6830" s="2">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s="3">
        <v>34.369999999999997</v>
      </c>
      <c r="S6830">
        <v>7</v>
      </c>
      <c r="T6830">
        <v>0</v>
      </c>
      <c r="U6830">
        <v>16.8413</v>
      </c>
      <c r="V6830">
        <f>DATEDIF(Superstore_Data[[#This Row],[Order Date]],Superstore_Data[[#This Row],[Ship Date]],"d")</f>
        <v>7</v>
      </c>
      <c r="W6830">
        <f t="shared" si="106"/>
        <v>1</v>
      </c>
    </row>
    <row r="6831" spans="1:23" x14ac:dyDescent="0.3">
      <c r="A6831" s="2">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s="3">
        <v>33.96</v>
      </c>
      <c r="S6831">
        <v>2</v>
      </c>
      <c r="T6831">
        <v>0</v>
      </c>
      <c r="U6831">
        <v>9.5088000000000008</v>
      </c>
      <c r="V6831">
        <f>DATEDIF(Superstore_Data[[#This Row],[Order Date]],Superstore_Data[[#This Row],[Ship Date]],"d")</f>
        <v>7</v>
      </c>
      <c r="W6831">
        <f t="shared" si="106"/>
        <v>1</v>
      </c>
    </row>
    <row r="6832" spans="1:23" x14ac:dyDescent="0.3">
      <c r="A6832" s="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s="3">
        <v>197.97</v>
      </c>
      <c r="S6832">
        <v>3</v>
      </c>
      <c r="T6832">
        <v>0</v>
      </c>
      <c r="U6832">
        <v>53.451900000000002</v>
      </c>
      <c r="V6832">
        <f>DATEDIF(Superstore_Data[[#This Row],[Order Date]],Superstore_Data[[#This Row],[Ship Date]],"d")</f>
        <v>3</v>
      </c>
      <c r="W6832">
        <f t="shared" si="106"/>
        <v>1</v>
      </c>
    </row>
    <row r="6833" spans="1:23" x14ac:dyDescent="0.3">
      <c r="A6833" s="2">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s="3">
        <v>17.48</v>
      </c>
      <c r="S6833">
        <v>4</v>
      </c>
      <c r="T6833">
        <v>0</v>
      </c>
      <c r="U6833">
        <v>4.5448000000000004</v>
      </c>
      <c r="V6833">
        <f>DATEDIF(Superstore_Data[[#This Row],[Order Date]],Superstore_Data[[#This Row],[Ship Date]],"d")</f>
        <v>6</v>
      </c>
      <c r="W6833">
        <f t="shared" si="106"/>
        <v>1</v>
      </c>
    </row>
    <row r="6834" spans="1:23" x14ac:dyDescent="0.3">
      <c r="A6834" s="2">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s="3">
        <v>8.016</v>
      </c>
      <c r="S6834">
        <v>3</v>
      </c>
      <c r="T6834">
        <v>0.2</v>
      </c>
      <c r="U6834">
        <v>1.002</v>
      </c>
      <c r="V6834">
        <f>DATEDIF(Superstore_Data[[#This Row],[Order Date]],Superstore_Data[[#This Row],[Ship Date]],"d")</f>
        <v>7</v>
      </c>
      <c r="W6834">
        <f t="shared" si="106"/>
        <v>1</v>
      </c>
    </row>
    <row r="6835" spans="1:23" x14ac:dyDescent="0.3">
      <c r="A6835" s="2">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s="3">
        <v>146.04</v>
      </c>
      <c r="S6835">
        <v>1</v>
      </c>
      <c r="T6835">
        <v>0.2</v>
      </c>
      <c r="U6835">
        <v>-12.778499999999999</v>
      </c>
      <c r="V6835">
        <f>DATEDIF(Superstore_Data[[#This Row],[Order Date]],Superstore_Data[[#This Row],[Ship Date]],"d")</f>
        <v>0</v>
      </c>
      <c r="W6835">
        <f t="shared" si="106"/>
        <v>1</v>
      </c>
    </row>
    <row r="6836" spans="1:23" x14ac:dyDescent="0.3">
      <c r="A6836" s="2">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s="3">
        <v>27.88</v>
      </c>
      <c r="S6836">
        <v>2</v>
      </c>
      <c r="T6836">
        <v>0</v>
      </c>
      <c r="U6836">
        <v>3.9032</v>
      </c>
      <c r="V6836">
        <f>DATEDIF(Superstore_Data[[#This Row],[Order Date]],Superstore_Data[[#This Row],[Ship Date]],"d")</f>
        <v>4</v>
      </c>
      <c r="W6836">
        <f t="shared" si="106"/>
        <v>1</v>
      </c>
    </row>
    <row r="6837" spans="1:23" x14ac:dyDescent="0.3">
      <c r="A6837" s="2">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s="3">
        <v>152.65</v>
      </c>
      <c r="S6837">
        <v>5</v>
      </c>
      <c r="T6837">
        <v>0</v>
      </c>
      <c r="U6837">
        <v>70.218999999999994</v>
      </c>
      <c r="V6837">
        <f>DATEDIF(Superstore_Data[[#This Row],[Order Date]],Superstore_Data[[#This Row],[Ship Date]],"d")</f>
        <v>5</v>
      </c>
      <c r="W6837">
        <f t="shared" si="106"/>
        <v>1</v>
      </c>
    </row>
    <row r="6838" spans="1:23" x14ac:dyDescent="0.3">
      <c r="A6838" s="2">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s="3">
        <v>22.72</v>
      </c>
      <c r="S6838">
        <v>1</v>
      </c>
      <c r="T6838">
        <v>0</v>
      </c>
      <c r="U6838">
        <v>9.3152000000000008</v>
      </c>
      <c r="V6838">
        <f>DATEDIF(Superstore_Data[[#This Row],[Order Date]],Superstore_Data[[#This Row],[Ship Date]],"d")</f>
        <v>5</v>
      </c>
      <c r="W6838">
        <f t="shared" si="106"/>
        <v>1</v>
      </c>
    </row>
    <row r="6839" spans="1:23" x14ac:dyDescent="0.3">
      <c r="A6839" s="2">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s="3">
        <v>11.12</v>
      </c>
      <c r="S6839">
        <v>4</v>
      </c>
      <c r="T6839">
        <v>0</v>
      </c>
      <c r="U6839">
        <v>2.8912</v>
      </c>
      <c r="V6839">
        <f>DATEDIF(Superstore_Data[[#This Row],[Order Date]],Superstore_Data[[#This Row],[Ship Date]],"d")</f>
        <v>6</v>
      </c>
      <c r="W6839">
        <f t="shared" si="106"/>
        <v>1</v>
      </c>
    </row>
    <row r="6840" spans="1:23" x14ac:dyDescent="0.3">
      <c r="A6840" s="2">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s="3">
        <v>1640.7</v>
      </c>
      <c r="S6840">
        <v>5</v>
      </c>
      <c r="T6840">
        <v>0</v>
      </c>
      <c r="U6840">
        <v>459.39600000000002</v>
      </c>
      <c r="V6840">
        <f>DATEDIF(Superstore_Data[[#This Row],[Order Date]],Superstore_Data[[#This Row],[Ship Date]],"d")</f>
        <v>4</v>
      </c>
      <c r="W6840">
        <f t="shared" si="106"/>
        <v>1</v>
      </c>
    </row>
    <row r="6841" spans="1:23" x14ac:dyDescent="0.3">
      <c r="A6841" s="2">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s="3">
        <v>371.2</v>
      </c>
      <c r="S6841">
        <v>5</v>
      </c>
      <c r="T6841">
        <v>0.2</v>
      </c>
      <c r="U6841">
        <v>41.76</v>
      </c>
      <c r="V6841">
        <f>DATEDIF(Superstore_Data[[#This Row],[Order Date]],Superstore_Data[[#This Row],[Ship Date]],"d")</f>
        <v>4</v>
      </c>
      <c r="W6841">
        <f t="shared" si="106"/>
        <v>1</v>
      </c>
    </row>
    <row r="6842" spans="1:23" x14ac:dyDescent="0.3">
      <c r="A6842" s="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s="3">
        <v>14.832000000000001</v>
      </c>
      <c r="S6842">
        <v>3</v>
      </c>
      <c r="T6842">
        <v>0.7</v>
      </c>
      <c r="U6842">
        <v>-10.382400000000001</v>
      </c>
      <c r="V6842">
        <f>DATEDIF(Superstore_Data[[#This Row],[Order Date]],Superstore_Data[[#This Row],[Ship Date]],"d")</f>
        <v>1</v>
      </c>
      <c r="W6842">
        <f t="shared" si="106"/>
        <v>1</v>
      </c>
    </row>
    <row r="6843" spans="1:23" x14ac:dyDescent="0.3">
      <c r="A6843" s="2">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s="3">
        <v>20.7</v>
      </c>
      <c r="S6843">
        <v>3</v>
      </c>
      <c r="T6843">
        <v>0</v>
      </c>
      <c r="U6843">
        <v>1.6559999999999999</v>
      </c>
      <c r="V6843">
        <f>DATEDIF(Superstore_Data[[#This Row],[Order Date]],Superstore_Data[[#This Row],[Ship Date]],"d")</f>
        <v>5</v>
      </c>
      <c r="W6843">
        <f t="shared" si="106"/>
        <v>1</v>
      </c>
    </row>
    <row r="6844" spans="1:23" x14ac:dyDescent="0.3">
      <c r="A6844" s="2">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s="3">
        <v>11.34</v>
      </c>
      <c r="S6844">
        <v>3</v>
      </c>
      <c r="T6844">
        <v>0</v>
      </c>
      <c r="U6844">
        <v>5.2164000000000001</v>
      </c>
      <c r="V6844">
        <f>DATEDIF(Superstore_Data[[#This Row],[Order Date]],Superstore_Data[[#This Row],[Ship Date]],"d")</f>
        <v>5</v>
      </c>
      <c r="W6844">
        <f t="shared" si="106"/>
        <v>1</v>
      </c>
    </row>
    <row r="6845" spans="1:23" x14ac:dyDescent="0.3">
      <c r="A6845" s="2">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s="3">
        <v>67.900000000000006</v>
      </c>
      <c r="S6845">
        <v>5</v>
      </c>
      <c r="T6845">
        <v>0</v>
      </c>
      <c r="U6845">
        <v>0.67900000000000005</v>
      </c>
      <c r="V6845">
        <f>DATEDIF(Superstore_Data[[#This Row],[Order Date]],Superstore_Data[[#This Row],[Ship Date]],"d")</f>
        <v>5</v>
      </c>
      <c r="W6845">
        <f t="shared" si="106"/>
        <v>1</v>
      </c>
    </row>
    <row r="6846" spans="1:23" x14ac:dyDescent="0.3">
      <c r="A6846" s="2">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s="3">
        <v>1059.1199999999999</v>
      </c>
      <c r="S6846">
        <v>4</v>
      </c>
      <c r="T6846">
        <v>0</v>
      </c>
      <c r="U6846">
        <v>307.14479999999998</v>
      </c>
      <c r="V6846">
        <f>DATEDIF(Superstore_Data[[#This Row],[Order Date]],Superstore_Data[[#This Row],[Ship Date]],"d")</f>
        <v>5</v>
      </c>
      <c r="W6846">
        <f t="shared" si="106"/>
        <v>1</v>
      </c>
    </row>
    <row r="6847" spans="1:23" x14ac:dyDescent="0.3">
      <c r="A6847" s="2">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s="3">
        <v>478.48</v>
      </c>
      <c r="S6847">
        <v>2</v>
      </c>
      <c r="T6847">
        <v>0.2</v>
      </c>
      <c r="U6847">
        <v>47.847999999999999</v>
      </c>
      <c r="V6847">
        <f>DATEDIF(Superstore_Data[[#This Row],[Order Date]],Superstore_Data[[#This Row],[Ship Date]],"d")</f>
        <v>6</v>
      </c>
      <c r="W6847">
        <f t="shared" si="106"/>
        <v>1</v>
      </c>
    </row>
    <row r="6848" spans="1:23" x14ac:dyDescent="0.3">
      <c r="A6848" s="2">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s="3">
        <v>32.04</v>
      </c>
      <c r="S6848">
        <v>4</v>
      </c>
      <c r="T6848">
        <v>0</v>
      </c>
      <c r="U6848">
        <v>14.417999999999999</v>
      </c>
      <c r="V6848">
        <f>DATEDIF(Superstore_Data[[#This Row],[Order Date]],Superstore_Data[[#This Row],[Ship Date]],"d")</f>
        <v>5</v>
      </c>
      <c r="W6848">
        <f t="shared" si="106"/>
        <v>1</v>
      </c>
    </row>
    <row r="6849" spans="1:23" x14ac:dyDescent="0.3">
      <c r="A6849" s="2">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s="3">
        <v>55.991999999999997</v>
      </c>
      <c r="S6849">
        <v>1</v>
      </c>
      <c r="T6849">
        <v>0.2</v>
      </c>
      <c r="U6849">
        <v>3.4994999999999998</v>
      </c>
      <c r="V6849">
        <f>DATEDIF(Superstore_Data[[#This Row],[Order Date]],Superstore_Data[[#This Row],[Ship Date]],"d")</f>
        <v>4</v>
      </c>
      <c r="W6849">
        <f t="shared" si="106"/>
        <v>1</v>
      </c>
    </row>
    <row r="6850" spans="1:23" x14ac:dyDescent="0.3">
      <c r="A6850" s="2">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s="3">
        <v>76.864000000000004</v>
      </c>
      <c r="S6850">
        <v>2</v>
      </c>
      <c r="T6850">
        <v>0.2</v>
      </c>
      <c r="U6850">
        <v>26.9024</v>
      </c>
      <c r="V6850">
        <f>DATEDIF(Superstore_Data[[#This Row],[Order Date]],Superstore_Data[[#This Row],[Ship Date]],"d")</f>
        <v>3</v>
      </c>
      <c r="W6850">
        <f t="shared" ref="W6850:W6913" si="107">COUNTIF($A:$A,A6850)</f>
        <v>1</v>
      </c>
    </row>
    <row r="6851" spans="1:23" x14ac:dyDescent="0.3">
      <c r="A6851" s="2">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s="3">
        <v>59.92</v>
      </c>
      <c r="S6851">
        <v>4</v>
      </c>
      <c r="T6851">
        <v>0</v>
      </c>
      <c r="U6851">
        <v>27.563199999999998</v>
      </c>
      <c r="V6851">
        <f>DATEDIF(Superstore_Data[[#This Row],[Order Date]],Superstore_Data[[#This Row],[Ship Date]],"d")</f>
        <v>5</v>
      </c>
      <c r="W6851">
        <f t="shared" si="107"/>
        <v>1</v>
      </c>
    </row>
    <row r="6852" spans="1:23" x14ac:dyDescent="0.3">
      <c r="A6852" s="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s="3">
        <v>1565.88</v>
      </c>
      <c r="S6852">
        <v>6</v>
      </c>
      <c r="T6852">
        <v>0</v>
      </c>
      <c r="U6852">
        <v>407.12880000000001</v>
      </c>
      <c r="V6852">
        <f>DATEDIF(Superstore_Data[[#This Row],[Order Date]],Superstore_Data[[#This Row],[Ship Date]],"d")</f>
        <v>4</v>
      </c>
      <c r="W6852">
        <f t="shared" si="107"/>
        <v>1</v>
      </c>
    </row>
    <row r="6853" spans="1:23" x14ac:dyDescent="0.3">
      <c r="A6853" s="2">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s="3">
        <v>106.05</v>
      </c>
      <c r="S6853">
        <v>7</v>
      </c>
      <c r="T6853">
        <v>0</v>
      </c>
      <c r="U6853">
        <v>49.843499999999999</v>
      </c>
      <c r="V6853">
        <f>DATEDIF(Superstore_Data[[#This Row],[Order Date]],Superstore_Data[[#This Row],[Ship Date]],"d")</f>
        <v>4</v>
      </c>
      <c r="W6853">
        <f t="shared" si="107"/>
        <v>1</v>
      </c>
    </row>
    <row r="6854" spans="1:23" x14ac:dyDescent="0.3">
      <c r="A6854" s="2">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s="3">
        <v>62.04</v>
      </c>
      <c r="S6854">
        <v>4</v>
      </c>
      <c r="T6854">
        <v>0</v>
      </c>
      <c r="U6854">
        <v>17.371200000000002</v>
      </c>
      <c r="V6854">
        <f>DATEDIF(Superstore_Data[[#This Row],[Order Date]],Superstore_Data[[#This Row],[Ship Date]],"d")</f>
        <v>5</v>
      </c>
      <c r="W6854">
        <f t="shared" si="107"/>
        <v>1</v>
      </c>
    </row>
    <row r="6855" spans="1:23" x14ac:dyDescent="0.3">
      <c r="A6855" s="2">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s="3">
        <v>494.97</v>
      </c>
      <c r="S6855">
        <v>3</v>
      </c>
      <c r="T6855">
        <v>0</v>
      </c>
      <c r="U6855">
        <v>148.49100000000001</v>
      </c>
      <c r="V6855">
        <f>DATEDIF(Superstore_Data[[#This Row],[Order Date]],Superstore_Data[[#This Row],[Ship Date]],"d")</f>
        <v>5</v>
      </c>
      <c r="W6855">
        <f t="shared" si="107"/>
        <v>1</v>
      </c>
    </row>
    <row r="6856" spans="1:23" x14ac:dyDescent="0.3">
      <c r="A6856" s="2">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s="3">
        <v>367.96</v>
      </c>
      <c r="S6856">
        <v>4</v>
      </c>
      <c r="T6856">
        <v>0</v>
      </c>
      <c r="U6856">
        <v>14.718400000000001</v>
      </c>
      <c r="V6856">
        <f>DATEDIF(Superstore_Data[[#This Row],[Order Date]],Superstore_Data[[#This Row],[Ship Date]],"d")</f>
        <v>5</v>
      </c>
      <c r="W6856">
        <f t="shared" si="107"/>
        <v>1</v>
      </c>
    </row>
    <row r="6857" spans="1:23" x14ac:dyDescent="0.3">
      <c r="A6857" s="2">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s="3">
        <v>44.96</v>
      </c>
      <c r="S6857">
        <v>2</v>
      </c>
      <c r="T6857">
        <v>0</v>
      </c>
      <c r="U6857">
        <v>20.6816</v>
      </c>
      <c r="V6857">
        <f>DATEDIF(Superstore_Data[[#This Row],[Order Date]],Superstore_Data[[#This Row],[Ship Date]],"d")</f>
        <v>5</v>
      </c>
      <c r="W6857">
        <f t="shared" si="107"/>
        <v>1</v>
      </c>
    </row>
    <row r="6858" spans="1:23" x14ac:dyDescent="0.3">
      <c r="A6858" s="2">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s="3">
        <v>182.94</v>
      </c>
      <c r="S6858">
        <v>3</v>
      </c>
      <c r="T6858">
        <v>0</v>
      </c>
      <c r="U6858">
        <v>85.981800000000007</v>
      </c>
      <c r="V6858">
        <f>DATEDIF(Superstore_Data[[#This Row],[Order Date]],Superstore_Data[[#This Row],[Ship Date]],"d")</f>
        <v>5</v>
      </c>
      <c r="W6858">
        <f t="shared" si="107"/>
        <v>1</v>
      </c>
    </row>
    <row r="6859" spans="1:23" x14ac:dyDescent="0.3">
      <c r="A6859" s="2">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s="3">
        <v>28.14</v>
      </c>
      <c r="S6859">
        <v>3</v>
      </c>
      <c r="T6859">
        <v>0</v>
      </c>
      <c r="U6859">
        <v>13.507199999999999</v>
      </c>
      <c r="V6859">
        <f>DATEDIF(Superstore_Data[[#This Row],[Order Date]],Superstore_Data[[#This Row],[Ship Date]],"d")</f>
        <v>5</v>
      </c>
      <c r="W6859">
        <f t="shared" si="107"/>
        <v>1</v>
      </c>
    </row>
    <row r="6860" spans="1:23" x14ac:dyDescent="0.3">
      <c r="A6860" s="2">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s="3">
        <v>7.38</v>
      </c>
      <c r="S6860">
        <v>2</v>
      </c>
      <c r="T6860">
        <v>0</v>
      </c>
      <c r="U6860">
        <v>3.4685999999999999</v>
      </c>
      <c r="V6860">
        <f>DATEDIF(Superstore_Data[[#This Row],[Order Date]],Superstore_Data[[#This Row],[Ship Date]],"d")</f>
        <v>5</v>
      </c>
      <c r="W6860">
        <f t="shared" si="107"/>
        <v>1</v>
      </c>
    </row>
    <row r="6861" spans="1:23" x14ac:dyDescent="0.3">
      <c r="A6861" s="2">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s="3">
        <v>10.9</v>
      </c>
      <c r="S6861">
        <v>5</v>
      </c>
      <c r="T6861">
        <v>0</v>
      </c>
      <c r="U6861">
        <v>3.597</v>
      </c>
      <c r="V6861">
        <f>DATEDIF(Superstore_Data[[#This Row],[Order Date]],Superstore_Data[[#This Row],[Ship Date]],"d")</f>
        <v>5</v>
      </c>
      <c r="W6861">
        <f t="shared" si="107"/>
        <v>1</v>
      </c>
    </row>
    <row r="6862" spans="1:23" x14ac:dyDescent="0.3">
      <c r="A6862" s="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s="3">
        <v>274.89</v>
      </c>
      <c r="S6862">
        <v>11</v>
      </c>
      <c r="T6862">
        <v>0</v>
      </c>
      <c r="U6862">
        <v>46.731299999999997</v>
      </c>
      <c r="V6862">
        <f>DATEDIF(Superstore_Data[[#This Row],[Order Date]],Superstore_Data[[#This Row],[Ship Date]],"d")</f>
        <v>5</v>
      </c>
      <c r="W6862">
        <f t="shared" si="107"/>
        <v>1</v>
      </c>
    </row>
    <row r="6863" spans="1:23" x14ac:dyDescent="0.3">
      <c r="A6863" s="2">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s="3">
        <v>23.04</v>
      </c>
      <c r="S6863">
        <v>8</v>
      </c>
      <c r="T6863">
        <v>0</v>
      </c>
      <c r="U6863">
        <v>11.2896</v>
      </c>
      <c r="V6863">
        <f>DATEDIF(Superstore_Data[[#This Row],[Order Date]],Superstore_Data[[#This Row],[Ship Date]],"d")</f>
        <v>5</v>
      </c>
      <c r="W6863">
        <f t="shared" si="107"/>
        <v>1</v>
      </c>
    </row>
    <row r="6864" spans="1:23" x14ac:dyDescent="0.3">
      <c r="A6864" s="2">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s="3">
        <v>218.352</v>
      </c>
      <c r="S6864">
        <v>3</v>
      </c>
      <c r="T6864">
        <v>0.2</v>
      </c>
      <c r="U6864">
        <v>-19.105799999999999</v>
      </c>
      <c r="V6864">
        <f>DATEDIF(Superstore_Data[[#This Row],[Order Date]],Superstore_Data[[#This Row],[Ship Date]],"d")</f>
        <v>5</v>
      </c>
      <c r="W6864">
        <f t="shared" si="107"/>
        <v>1</v>
      </c>
    </row>
    <row r="6865" spans="1:23" x14ac:dyDescent="0.3">
      <c r="A6865" s="2">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s="3">
        <v>10.368</v>
      </c>
      <c r="S6865">
        <v>2</v>
      </c>
      <c r="T6865">
        <v>0.2</v>
      </c>
      <c r="U6865">
        <v>3.6288</v>
      </c>
      <c r="V6865">
        <f>DATEDIF(Superstore_Data[[#This Row],[Order Date]],Superstore_Data[[#This Row],[Ship Date]],"d")</f>
        <v>7</v>
      </c>
      <c r="W6865">
        <f t="shared" si="107"/>
        <v>1</v>
      </c>
    </row>
    <row r="6866" spans="1:23" x14ac:dyDescent="0.3">
      <c r="A6866" s="2">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s="3">
        <v>12.672000000000001</v>
      </c>
      <c r="S6866">
        <v>2</v>
      </c>
      <c r="T6866">
        <v>0.2</v>
      </c>
      <c r="U6866">
        <v>4.7519999999999998</v>
      </c>
      <c r="V6866">
        <f>DATEDIF(Superstore_Data[[#This Row],[Order Date]],Superstore_Data[[#This Row],[Ship Date]],"d")</f>
        <v>7</v>
      </c>
      <c r="W6866">
        <f t="shared" si="107"/>
        <v>1</v>
      </c>
    </row>
    <row r="6867" spans="1:23" x14ac:dyDescent="0.3">
      <c r="A6867" s="2">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s="3">
        <v>91.96</v>
      </c>
      <c r="S6867">
        <v>5</v>
      </c>
      <c r="T6867">
        <v>0.2</v>
      </c>
      <c r="U6867">
        <v>-20.690999999999999</v>
      </c>
      <c r="V6867">
        <f>DATEDIF(Superstore_Data[[#This Row],[Order Date]],Superstore_Data[[#This Row],[Ship Date]],"d")</f>
        <v>7</v>
      </c>
      <c r="W6867">
        <f t="shared" si="107"/>
        <v>1</v>
      </c>
    </row>
    <row r="6868" spans="1:23" x14ac:dyDescent="0.3">
      <c r="A6868" s="2">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s="3">
        <v>254.97</v>
      </c>
      <c r="S6868">
        <v>3</v>
      </c>
      <c r="T6868">
        <v>0</v>
      </c>
      <c r="U6868">
        <v>91.789199999999994</v>
      </c>
      <c r="V6868">
        <f>DATEDIF(Superstore_Data[[#This Row],[Order Date]],Superstore_Data[[#This Row],[Ship Date]],"d")</f>
        <v>7</v>
      </c>
      <c r="W6868">
        <f t="shared" si="107"/>
        <v>1</v>
      </c>
    </row>
    <row r="6869" spans="1:23" x14ac:dyDescent="0.3">
      <c r="A6869" s="2">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s="3">
        <v>31.984000000000002</v>
      </c>
      <c r="S6869">
        <v>2</v>
      </c>
      <c r="T6869">
        <v>0.2</v>
      </c>
      <c r="U6869">
        <v>-7.9960000000000004</v>
      </c>
      <c r="V6869">
        <f>DATEDIF(Superstore_Data[[#This Row],[Order Date]],Superstore_Data[[#This Row],[Ship Date]],"d")</f>
        <v>7</v>
      </c>
      <c r="W6869">
        <f t="shared" si="107"/>
        <v>1</v>
      </c>
    </row>
    <row r="6870" spans="1:23" x14ac:dyDescent="0.3">
      <c r="A6870" s="2">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s="3">
        <v>2887.056</v>
      </c>
      <c r="S6870">
        <v>9</v>
      </c>
      <c r="T6870">
        <v>0.2</v>
      </c>
      <c r="U6870">
        <v>180.441</v>
      </c>
      <c r="V6870">
        <f>DATEDIF(Superstore_Data[[#This Row],[Order Date]],Superstore_Data[[#This Row],[Ship Date]],"d")</f>
        <v>7</v>
      </c>
      <c r="W6870">
        <f t="shared" si="107"/>
        <v>1</v>
      </c>
    </row>
    <row r="6871" spans="1:23" x14ac:dyDescent="0.3">
      <c r="A6871" s="2">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s="3">
        <v>12.96</v>
      </c>
      <c r="S6871">
        <v>2</v>
      </c>
      <c r="T6871">
        <v>0</v>
      </c>
      <c r="U6871">
        <v>6.2207999999999997</v>
      </c>
      <c r="V6871">
        <f>DATEDIF(Superstore_Data[[#This Row],[Order Date]],Superstore_Data[[#This Row],[Ship Date]],"d")</f>
        <v>7</v>
      </c>
      <c r="W6871">
        <f t="shared" si="107"/>
        <v>1</v>
      </c>
    </row>
    <row r="6872" spans="1:23" x14ac:dyDescent="0.3">
      <c r="A6872" s="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s="3">
        <v>47.52</v>
      </c>
      <c r="S6872">
        <v>9</v>
      </c>
      <c r="T6872">
        <v>0</v>
      </c>
      <c r="U6872">
        <v>21.384</v>
      </c>
      <c r="V6872">
        <f>DATEDIF(Superstore_Data[[#This Row],[Order Date]],Superstore_Data[[#This Row],[Ship Date]],"d")</f>
        <v>7</v>
      </c>
      <c r="W6872">
        <f t="shared" si="107"/>
        <v>1</v>
      </c>
    </row>
    <row r="6873" spans="1:23" x14ac:dyDescent="0.3">
      <c r="A6873" s="2">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s="3">
        <v>11.952</v>
      </c>
      <c r="S6873">
        <v>3</v>
      </c>
      <c r="T6873">
        <v>0.2</v>
      </c>
      <c r="U6873">
        <v>3.8843999999999999</v>
      </c>
      <c r="V6873">
        <f>DATEDIF(Superstore_Data[[#This Row],[Order Date]],Superstore_Data[[#This Row],[Ship Date]],"d")</f>
        <v>3</v>
      </c>
      <c r="W6873">
        <f t="shared" si="107"/>
        <v>1</v>
      </c>
    </row>
    <row r="6874" spans="1:23" x14ac:dyDescent="0.3">
      <c r="A6874" s="2">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s="3">
        <v>4.9800000000000004</v>
      </c>
      <c r="S6874">
        <v>1</v>
      </c>
      <c r="T6874">
        <v>0</v>
      </c>
      <c r="U6874">
        <v>2.3405999999999998</v>
      </c>
      <c r="V6874">
        <f>DATEDIF(Superstore_Data[[#This Row],[Order Date]],Superstore_Data[[#This Row],[Ship Date]],"d")</f>
        <v>3</v>
      </c>
      <c r="W6874">
        <f t="shared" si="107"/>
        <v>1</v>
      </c>
    </row>
    <row r="6875" spans="1:23" x14ac:dyDescent="0.3">
      <c r="A6875" s="2">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s="3">
        <v>10.78</v>
      </c>
      <c r="S6875">
        <v>5</v>
      </c>
      <c r="T6875">
        <v>0.8</v>
      </c>
      <c r="U6875">
        <v>-17.248000000000001</v>
      </c>
      <c r="V6875">
        <f>DATEDIF(Superstore_Data[[#This Row],[Order Date]],Superstore_Data[[#This Row],[Ship Date]],"d")</f>
        <v>5</v>
      </c>
      <c r="W6875">
        <f t="shared" si="107"/>
        <v>1</v>
      </c>
    </row>
    <row r="6876" spans="1:23" x14ac:dyDescent="0.3">
      <c r="A6876" s="2">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s="3">
        <v>119.976</v>
      </c>
      <c r="S6876">
        <v>3</v>
      </c>
      <c r="T6876">
        <v>0.2</v>
      </c>
      <c r="U6876">
        <v>-17.996400000000001</v>
      </c>
      <c r="V6876">
        <f>DATEDIF(Superstore_Data[[#This Row],[Order Date]],Superstore_Data[[#This Row],[Ship Date]],"d")</f>
        <v>5</v>
      </c>
      <c r="W6876">
        <f t="shared" si="107"/>
        <v>1</v>
      </c>
    </row>
    <row r="6877" spans="1:23" x14ac:dyDescent="0.3">
      <c r="A6877" s="2">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s="3">
        <v>25.06</v>
      </c>
      <c r="S6877">
        <v>2</v>
      </c>
      <c r="T6877">
        <v>0</v>
      </c>
      <c r="U6877">
        <v>11.7782</v>
      </c>
      <c r="V6877">
        <f>DATEDIF(Superstore_Data[[#This Row],[Order Date]],Superstore_Data[[#This Row],[Ship Date]],"d")</f>
        <v>5</v>
      </c>
      <c r="W6877">
        <f t="shared" si="107"/>
        <v>1</v>
      </c>
    </row>
    <row r="6878" spans="1:23" x14ac:dyDescent="0.3">
      <c r="A6878" s="2">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s="3">
        <v>1652.94</v>
      </c>
      <c r="S6878">
        <v>3</v>
      </c>
      <c r="T6878">
        <v>0</v>
      </c>
      <c r="U6878">
        <v>314.05860000000001</v>
      </c>
      <c r="V6878">
        <f>DATEDIF(Superstore_Data[[#This Row],[Order Date]],Superstore_Data[[#This Row],[Ship Date]],"d")</f>
        <v>5</v>
      </c>
      <c r="W6878">
        <f t="shared" si="107"/>
        <v>1</v>
      </c>
    </row>
    <row r="6879" spans="1:23" x14ac:dyDescent="0.3">
      <c r="A6879" s="2">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s="3">
        <v>131.376</v>
      </c>
      <c r="S6879">
        <v>6</v>
      </c>
      <c r="T6879">
        <v>0.6</v>
      </c>
      <c r="U6879">
        <v>-95.247600000000006</v>
      </c>
      <c r="V6879">
        <f>DATEDIF(Superstore_Data[[#This Row],[Order Date]],Superstore_Data[[#This Row],[Ship Date]],"d")</f>
        <v>0</v>
      </c>
      <c r="W6879">
        <f t="shared" si="107"/>
        <v>1</v>
      </c>
    </row>
    <row r="6880" spans="1:23" x14ac:dyDescent="0.3">
      <c r="A6880" s="2">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s="3">
        <v>5.3440000000000003</v>
      </c>
      <c r="S6880">
        <v>1</v>
      </c>
      <c r="T6880">
        <v>0.2</v>
      </c>
      <c r="U6880">
        <v>1.8704000000000001</v>
      </c>
      <c r="V6880">
        <f>DATEDIF(Superstore_Data[[#This Row],[Order Date]],Superstore_Data[[#This Row],[Ship Date]],"d")</f>
        <v>0</v>
      </c>
      <c r="W6880">
        <f t="shared" si="107"/>
        <v>1</v>
      </c>
    </row>
    <row r="6881" spans="1:23" x14ac:dyDescent="0.3">
      <c r="A6881" s="2">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s="3">
        <v>2003.92</v>
      </c>
      <c r="S6881">
        <v>5</v>
      </c>
      <c r="T6881">
        <v>0.2</v>
      </c>
      <c r="U6881">
        <v>125.245</v>
      </c>
      <c r="V6881">
        <f>DATEDIF(Superstore_Data[[#This Row],[Order Date]],Superstore_Data[[#This Row],[Ship Date]],"d")</f>
        <v>4</v>
      </c>
      <c r="W6881">
        <f t="shared" si="107"/>
        <v>1</v>
      </c>
    </row>
    <row r="6882" spans="1:23" x14ac:dyDescent="0.3">
      <c r="A6882" s="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s="3">
        <v>32.4</v>
      </c>
      <c r="S6882">
        <v>5</v>
      </c>
      <c r="T6882">
        <v>0</v>
      </c>
      <c r="U6882">
        <v>15.552</v>
      </c>
      <c r="V6882">
        <f>DATEDIF(Superstore_Data[[#This Row],[Order Date]],Superstore_Data[[#This Row],[Ship Date]],"d")</f>
        <v>4</v>
      </c>
      <c r="W6882">
        <f t="shared" si="107"/>
        <v>1</v>
      </c>
    </row>
    <row r="6883" spans="1:23" x14ac:dyDescent="0.3">
      <c r="A6883" s="2">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s="3">
        <v>1913.4</v>
      </c>
      <c r="S6883">
        <v>9</v>
      </c>
      <c r="T6883">
        <v>0</v>
      </c>
      <c r="U6883">
        <v>401.81400000000002</v>
      </c>
      <c r="V6883">
        <f>DATEDIF(Superstore_Data[[#This Row],[Order Date]],Superstore_Data[[#This Row],[Ship Date]],"d")</f>
        <v>4</v>
      </c>
      <c r="W6883">
        <f t="shared" si="107"/>
        <v>1</v>
      </c>
    </row>
    <row r="6884" spans="1:23" x14ac:dyDescent="0.3">
      <c r="A6884" s="2">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s="3">
        <v>146.72999999999999</v>
      </c>
      <c r="S6884">
        <v>3</v>
      </c>
      <c r="T6884">
        <v>0</v>
      </c>
      <c r="U6884">
        <v>2.9346000000000001</v>
      </c>
      <c r="V6884">
        <f>DATEDIF(Superstore_Data[[#This Row],[Order Date]],Superstore_Data[[#This Row],[Ship Date]],"d")</f>
        <v>4</v>
      </c>
      <c r="W6884">
        <f t="shared" si="107"/>
        <v>1</v>
      </c>
    </row>
    <row r="6885" spans="1:23" x14ac:dyDescent="0.3">
      <c r="A6885" s="2">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s="3">
        <v>114.2</v>
      </c>
      <c r="S6885">
        <v>5</v>
      </c>
      <c r="T6885">
        <v>0</v>
      </c>
      <c r="U6885">
        <v>52.531999999999996</v>
      </c>
      <c r="V6885">
        <f>DATEDIF(Superstore_Data[[#This Row],[Order Date]],Superstore_Data[[#This Row],[Ship Date]],"d")</f>
        <v>4</v>
      </c>
      <c r="W6885">
        <f t="shared" si="107"/>
        <v>1</v>
      </c>
    </row>
    <row r="6886" spans="1:23" x14ac:dyDescent="0.3">
      <c r="A6886" s="2">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s="3">
        <v>2567.84</v>
      </c>
      <c r="S6886">
        <v>8</v>
      </c>
      <c r="T6886">
        <v>0</v>
      </c>
      <c r="U6886">
        <v>770.35199999999998</v>
      </c>
      <c r="V6886">
        <f>DATEDIF(Superstore_Data[[#This Row],[Order Date]],Superstore_Data[[#This Row],[Ship Date]],"d")</f>
        <v>4</v>
      </c>
      <c r="W6886">
        <f t="shared" si="107"/>
        <v>1</v>
      </c>
    </row>
    <row r="6887" spans="1:23" x14ac:dyDescent="0.3">
      <c r="A6887" s="2">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s="3">
        <v>37.055999999999997</v>
      </c>
      <c r="S6887">
        <v>4</v>
      </c>
      <c r="T6887">
        <v>0.2</v>
      </c>
      <c r="U6887">
        <v>8.8008000000000006</v>
      </c>
      <c r="V6887">
        <f>DATEDIF(Superstore_Data[[#This Row],[Order Date]],Superstore_Data[[#This Row],[Ship Date]],"d")</f>
        <v>7</v>
      </c>
      <c r="W6887">
        <f t="shared" si="107"/>
        <v>1</v>
      </c>
    </row>
    <row r="6888" spans="1:23" x14ac:dyDescent="0.3">
      <c r="A6888" s="2">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s="3">
        <v>259.89600000000002</v>
      </c>
      <c r="S6888">
        <v>2</v>
      </c>
      <c r="T6888">
        <v>0.4</v>
      </c>
      <c r="U6888">
        <v>-56.3108</v>
      </c>
      <c r="V6888">
        <f>DATEDIF(Superstore_Data[[#This Row],[Order Date]],Superstore_Data[[#This Row],[Ship Date]],"d")</f>
        <v>7</v>
      </c>
      <c r="W6888">
        <f t="shared" si="107"/>
        <v>1</v>
      </c>
    </row>
    <row r="6889" spans="1:23" x14ac:dyDescent="0.3">
      <c r="A6889" s="2">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s="3">
        <v>19.05</v>
      </c>
      <c r="S6889">
        <v>3</v>
      </c>
      <c r="T6889">
        <v>0</v>
      </c>
      <c r="U6889">
        <v>8.7629999999999999</v>
      </c>
      <c r="V6889">
        <f>DATEDIF(Superstore_Data[[#This Row],[Order Date]],Superstore_Data[[#This Row],[Ship Date]],"d")</f>
        <v>7</v>
      </c>
      <c r="W6889">
        <f t="shared" si="107"/>
        <v>1</v>
      </c>
    </row>
    <row r="6890" spans="1:23" x14ac:dyDescent="0.3">
      <c r="A6890" s="2">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s="3">
        <v>73.343999999999994</v>
      </c>
      <c r="S6890">
        <v>3</v>
      </c>
      <c r="T6890">
        <v>0.2</v>
      </c>
      <c r="U6890">
        <v>27.504000000000001</v>
      </c>
      <c r="V6890">
        <f>DATEDIF(Superstore_Data[[#This Row],[Order Date]],Superstore_Data[[#This Row],[Ship Date]],"d")</f>
        <v>7</v>
      </c>
      <c r="W6890">
        <f t="shared" si="107"/>
        <v>1</v>
      </c>
    </row>
    <row r="6891" spans="1:23" x14ac:dyDescent="0.3">
      <c r="A6891" s="2">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s="3">
        <v>95.68</v>
      </c>
      <c r="S6891">
        <v>8</v>
      </c>
      <c r="T6891">
        <v>0</v>
      </c>
      <c r="U6891">
        <v>26.790400000000002</v>
      </c>
      <c r="V6891">
        <f>DATEDIF(Superstore_Data[[#This Row],[Order Date]],Superstore_Data[[#This Row],[Ship Date]],"d")</f>
        <v>4</v>
      </c>
      <c r="W6891">
        <f t="shared" si="107"/>
        <v>1</v>
      </c>
    </row>
    <row r="6892" spans="1:23" x14ac:dyDescent="0.3">
      <c r="A6892" s="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s="3">
        <v>50.96</v>
      </c>
      <c r="S6892">
        <v>7</v>
      </c>
      <c r="T6892">
        <v>0</v>
      </c>
      <c r="U6892">
        <v>24.460799999999999</v>
      </c>
      <c r="V6892">
        <f>DATEDIF(Superstore_Data[[#This Row],[Order Date]],Superstore_Data[[#This Row],[Ship Date]],"d")</f>
        <v>4</v>
      </c>
      <c r="W6892">
        <f t="shared" si="107"/>
        <v>1</v>
      </c>
    </row>
    <row r="6893" spans="1:23" x14ac:dyDescent="0.3">
      <c r="A6893" s="2">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s="3">
        <v>113.94</v>
      </c>
      <c r="S6893">
        <v>3</v>
      </c>
      <c r="T6893">
        <v>0</v>
      </c>
      <c r="U6893">
        <v>34.182000000000002</v>
      </c>
      <c r="V6893">
        <f>DATEDIF(Superstore_Data[[#This Row],[Order Date]],Superstore_Data[[#This Row],[Ship Date]],"d")</f>
        <v>4</v>
      </c>
      <c r="W6893">
        <f t="shared" si="107"/>
        <v>1</v>
      </c>
    </row>
    <row r="6894" spans="1:23" x14ac:dyDescent="0.3">
      <c r="A6894" s="2">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s="3">
        <v>25.92</v>
      </c>
      <c r="S6894">
        <v>4</v>
      </c>
      <c r="T6894">
        <v>0</v>
      </c>
      <c r="U6894">
        <v>12.441599999999999</v>
      </c>
      <c r="V6894">
        <f>DATEDIF(Superstore_Data[[#This Row],[Order Date]],Superstore_Data[[#This Row],[Ship Date]],"d")</f>
        <v>4</v>
      </c>
      <c r="W6894">
        <f t="shared" si="107"/>
        <v>1</v>
      </c>
    </row>
    <row r="6895" spans="1:23" x14ac:dyDescent="0.3">
      <c r="A6895" s="2">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s="3">
        <v>20.32</v>
      </c>
      <c r="S6895">
        <v>4</v>
      </c>
      <c r="T6895">
        <v>0</v>
      </c>
      <c r="U6895">
        <v>6.9088000000000003</v>
      </c>
      <c r="V6895">
        <f>DATEDIF(Superstore_Data[[#This Row],[Order Date]],Superstore_Data[[#This Row],[Ship Date]],"d")</f>
        <v>4</v>
      </c>
      <c r="W6895">
        <f t="shared" si="107"/>
        <v>1</v>
      </c>
    </row>
    <row r="6896" spans="1:23" x14ac:dyDescent="0.3">
      <c r="A6896" s="2">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s="3">
        <v>411.98</v>
      </c>
      <c r="S6896">
        <v>2</v>
      </c>
      <c r="T6896">
        <v>0</v>
      </c>
      <c r="U6896">
        <v>119.4742</v>
      </c>
      <c r="V6896">
        <f>DATEDIF(Superstore_Data[[#This Row],[Order Date]],Superstore_Data[[#This Row],[Ship Date]],"d")</f>
        <v>4</v>
      </c>
      <c r="W6896">
        <f t="shared" si="107"/>
        <v>1</v>
      </c>
    </row>
    <row r="6897" spans="1:23" x14ac:dyDescent="0.3">
      <c r="A6897" s="2">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s="3">
        <v>34.479999999999997</v>
      </c>
      <c r="S6897">
        <v>2</v>
      </c>
      <c r="T6897">
        <v>0</v>
      </c>
      <c r="U6897">
        <v>9.9992000000000001</v>
      </c>
      <c r="V6897">
        <f>DATEDIF(Superstore_Data[[#This Row],[Order Date]],Superstore_Data[[#This Row],[Ship Date]],"d")</f>
        <v>4</v>
      </c>
      <c r="W6897">
        <f t="shared" si="107"/>
        <v>1</v>
      </c>
    </row>
    <row r="6898" spans="1:23" x14ac:dyDescent="0.3">
      <c r="A6898" s="2">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s="3">
        <v>244.55</v>
      </c>
      <c r="S6898">
        <v>5</v>
      </c>
      <c r="T6898">
        <v>0</v>
      </c>
      <c r="U6898">
        <v>114.9385</v>
      </c>
      <c r="V6898">
        <f>DATEDIF(Superstore_Data[[#This Row],[Order Date]],Superstore_Data[[#This Row],[Ship Date]],"d")</f>
        <v>4</v>
      </c>
      <c r="W6898">
        <f t="shared" si="107"/>
        <v>1</v>
      </c>
    </row>
    <row r="6899" spans="1:23" x14ac:dyDescent="0.3">
      <c r="A6899" s="2">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3">
        <v>10.782</v>
      </c>
      <c r="S6899">
        <v>3</v>
      </c>
      <c r="T6899">
        <v>0.7</v>
      </c>
      <c r="U6899">
        <v>-7.9067999999999996</v>
      </c>
      <c r="V6899">
        <f>DATEDIF(Superstore_Data[[#This Row],[Order Date]],Superstore_Data[[#This Row],[Ship Date]],"d")</f>
        <v>7</v>
      </c>
      <c r="W6899">
        <f t="shared" si="107"/>
        <v>1</v>
      </c>
    </row>
    <row r="6900" spans="1:23" x14ac:dyDescent="0.3">
      <c r="A6900" s="2">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s="3">
        <v>602.65099999999995</v>
      </c>
      <c r="S6900">
        <v>7</v>
      </c>
      <c r="T6900">
        <v>0.3</v>
      </c>
      <c r="U6900">
        <v>-163.57669999999999</v>
      </c>
      <c r="V6900">
        <f>DATEDIF(Superstore_Data[[#This Row],[Order Date]],Superstore_Data[[#This Row],[Ship Date]],"d")</f>
        <v>2</v>
      </c>
      <c r="W6900">
        <f t="shared" si="107"/>
        <v>1</v>
      </c>
    </row>
    <row r="6901" spans="1:23" x14ac:dyDescent="0.3">
      <c r="A6901" s="2">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s="3">
        <v>7.6559999999999997</v>
      </c>
      <c r="S6901">
        <v>6</v>
      </c>
      <c r="T6901">
        <v>0.8</v>
      </c>
      <c r="U6901">
        <v>-13.0152</v>
      </c>
      <c r="V6901">
        <f>DATEDIF(Superstore_Data[[#This Row],[Order Date]],Superstore_Data[[#This Row],[Ship Date]],"d")</f>
        <v>2</v>
      </c>
      <c r="W6901">
        <f t="shared" si="107"/>
        <v>1</v>
      </c>
    </row>
    <row r="6902" spans="1:23" x14ac:dyDescent="0.3">
      <c r="A6902" s="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s="3">
        <v>559.92999999999995</v>
      </c>
      <c r="S6902">
        <v>7</v>
      </c>
      <c r="T6902">
        <v>0</v>
      </c>
      <c r="U6902">
        <v>167.97900000000001</v>
      </c>
      <c r="V6902">
        <f>DATEDIF(Superstore_Data[[#This Row],[Order Date]],Superstore_Data[[#This Row],[Ship Date]],"d")</f>
        <v>4</v>
      </c>
      <c r="W6902">
        <f t="shared" si="107"/>
        <v>1</v>
      </c>
    </row>
    <row r="6903" spans="1:23" x14ac:dyDescent="0.3">
      <c r="A6903" s="2">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3">
        <v>2399.96</v>
      </c>
      <c r="S6903">
        <v>5</v>
      </c>
      <c r="T6903">
        <v>0.2</v>
      </c>
      <c r="U6903">
        <v>839.98599999999999</v>
      </c>
      <c r="V6903">
        <f>DATEDIF(Superstore_Data[[#This Row],[Order Date]],Superstore_Data[[#This Row],[Ship Date]],"d")</f>
        <v>0</v>
      </c>
      <c r="W6903">
        <f t="shared" si="107"/>
        <v>1</v>
      </c>
    </row>
    <row r="6904" spans="1:23" x14ac:dyDescent="0.3">
      <c r="A6904" s="2">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s="3">
        <v>16</v>
      </c>
      <c r="S6904">
        <v>4</v>
      </c>
      <c r="T6904">
        <v>0.2</v>
      </c>
      <c r="U6904">
        <v>5.6</v>
      </c>
      <c r="V6904">
        <f>DATEDIF(Superstore_Data[[#This Row],[Order Date]],Superstore_Data[[#This Row],[Ship Date]],"d")</f>
        <v>6</v>
      </c>
      <c r="W6904">
        <f t="shared" si="107"/>
        <v>1</v>
      </c>
    </row>
    <row r="6905" spans="1:23" x14ac:dyDescent="0.3">
      <c r="A6905" s="2">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s="3">
        <v>5.5880000000000001</v>
      </c>
      <c r="S6905">
        <v>2</v>
      </c>
      <c r="T6905">
        <v>0.8</v>
      </c>
      <c r="U6905">
        <v>-15.0876</v>
      </c>
      <c r="V6905">
        <f>DATEDIF(Superstore_Data[[#This Row],[Order Date]],Superstore_Data[[#This Row],[Ship Date]],"d")</f>
        <v>6</v>
      </c>
      <c r="W6905">
        <f t="shared" si="107"/>
        <v>1</v>
      </c>
    </row>
    <row r="6906" spans="1:23" x14ac:dyDescent="0.3">
      <c r="A6906" s="2">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s="3">
        <v>235.92</v>
      </c>
      <c r="S6906">
        <v>5</v>
      </c>
      <c r="T6906">
        <v>0.2</v>
      </c>
      <c r="U6906">
        <v>-44.234999999999999</v>
      </c>
      <c r="V6906">
        <f>DATEDIF(Superstore_Data[[#This Row],[Order Date]],Superstore_Data[[#This Row],[Ship Date]],"d")</f>
        <v>6</v>
      </c>
      <c r="W6906">
        <f t="shared" si="107"/>
        <v>1</v>
      </c>
    </row>
    <row r="6907" spans="1:23" x14ac:dyDescent="0.3">
      <c r="A6907" s="2">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s="3">
        <v>10.68</v>
      </c>
      <c r="S6907">
        <v>1</v>
      </c>
      <c r="T6907">
        <v>0</v>
      </c>
      <c r="U6907">
        <v>2.8835999999999999</v>
      </c>
      <c r="V6907">
        <f>DATEDIF(Superstore_Data[[#This Row],[Order Date]],Superstore_Data[[#This Row],[Ship Date]],"d")</f>
        <v>2</v>
      </c>
      <c r="W6907">
        <f t="shared" si="107"/>
        <v>1</v>
      </c>
    </row>
    <row r="6908" spans="1:23" x14ac:dyDescent="0.3">
      <c r="A6908" s="2">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s="3">
        <v>41.28</v>
      </c>
      <c r="S6908">
        <v>2</v>
      </c>
      <c r="T6908">
        <v>0</v>
      </c>
      <c r="U6908">
        <v>19.814399999999999</v>
      </c>
      <c r="V6908">
        <f>DATEDIF(Superstore_Data[[#This Row],[Order Date]],Superstore_Data[[#This Row],[Ship Date]],"d")</f>
        <v>0</v>
      </c>
      <c r="W6908">
        <f t="shared" si="107"/>
        <v>1</v>
      </c>
    </row>
    <row r="6909" spans="1:23" x14ac:dyDescent="0.3">
      <c r="A6909" s="2">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s="3">
        <v>1001.5839999999999</v>
      </c>
      <c r="S6909">
        <v>2</v>
      </c>
      <c r="T6909">
        <v>0.2</v>
      </c>
      <c r="U6909">
        <v>125.19799999999999</v>
      </c>
      <c r="V6909">
        <f>DATEDIF(Superstore_Data[[#This Row],[Order Date]],Superstore_Data[[#This Row],[Ship Date]],"d")</f>
        <v>6</v>
      </c>
      <c r="W6909">
        <f t="shared" si="107"/>
        <v>1</v>
      </c>
    </row>
    <row r="6910" spans="1:23" x14ac:dyDescent="0.3">
      <c r="A6910" s="2">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s="3">
        <v>14.76</v>
      </c>
      <c r="S6910">
        <v>2</v>
      </c>
      <c r="T6910">
        <v>0</v>
      </c>
      <c r="U6910">
        <v>4.2804000000000002</v>
      </c>
      <c r="V6910">
        <f>DATEDIF(Superstore_Data[[#This Row],[Order Date]],Superstore_Data[[#This Row],[Ship Date]],"d")</f>
        <v>5</v>
      </c>
      <c r="W6910">
        <f t="shared" si="107"/>
        <v>1</v>
      </c>
    </row>
    <row r="6911" spans="1:23" x14ac:dyDescent="0.3">
      <c r="A6911" s="2">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s="3">
        <v>2.5019999999999998</v>
      </c>
      <c r="S6911">
        <v>3</v>
      </c>
      <c r="T6911">
        <v>0.7</v>
      </c>
      <c r="U6911">
        <v>-2.0015999999999998</v>
      </c>
      <c r="V6911">
        <f>DATEDIF(Superstore_Data[[#This Row],[Order Date]],Superstore_Data[[#This Row],[Ship Date]],"d")</f>
        <v>5</v>
      </c>
      <c r="W6911">
        <f t="shared" si="107"/>
        <v>1</v>
      </c>
    </row>
    <row r="6912" spans="1:23" x14ac:dyDescent="0.3">
      <c r="A6912" s="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s="3">
        <v>115.96</v>
      </c>
      <c r="S6912">
        <v>2</v>
      </c>
      <c r="T6912">
        <v>0</v>
      </c>
      <c r="U6912">
        <v>25.511199999999999</v>
      </c>
      <c r="V6912">
        <f>DATEDIF(Superstore_Data[[#This Row],[Order Date]],Superstore_Data[[#This Row],[Ship Date]],"d")</f>
        <v>4</v>
      </c>
      <c r="W6912">
        <f t="shared" si="107"/>
        <v>1</v>
      </c>
    </row>
    <row r="6913" spans="1:23" x14ac:dyDescent="0.3">
      <c r="A6913" s="2">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s="3">
        <v>186.54</v>
      </c>
      <c r="S6913">
        <v>3</v>
      </c>
      <c r="T6913">
        <v>0</v>
      </c>
      <c r="U6913">
        <v>50.3658</v>
      </c>
      <c r="V6913">
        <f>DATEDIF(Superstore_Data[[#This Row],[Order Date]],Superstore_Data[[#This Row],[Ship Date]],"d")</f>
        <v>4</v>
      </c>
      <c r="W6913">
        <f t="shared" si="107"/>
        <v>1</v>
      </c>
    </row>
    <row r="6914" spans="1:23" x14ac:dyDescent="0.3">
      <c r="A6914" s="2">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s="3">
        <v>159.56</v>
      </c>
      <c r="S6914">
        <v>4</v>
      </c>
      <c r="T6914">
        <v>0</v>
      </c>
      <c r="U6914">
        <v>59.037199999999999</v>
      </c>
      <c r="V6914">
        <f>DATEDIF(Superstore_Data[[#This Row],[Order Date]],Superstore_Data[[#This Row],[Ship Date]],"d")</f>
        <v>3</v>
      </c>
      <c r="W6914">
        <f t="shared" ref="W6914:W6977" si="108">COUNTIF($A:$A,A6914)</f>
        <v>1</v>
      </c>
    </row>
    <row r="6915" spans="1:23" x14ac:dyDescent="0.3">
      <c r="A6915" s="2">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s="3">
        <v>55.984000000000002</v>
      </c>
      <c r="S6915">
        <v>2</v>
      </c>
      <c r="T6915">
        <v>0.2</v>
      </c>
      <c r="U6915">
        <v>4.1988000000000003</v>
      </c>
      <c r="V6915">
        <f>DATEDIF(Superstore_Data[[#This Row],[Order Date]],Superstore_Data[[#This Row],[Ship Date]],"d")</f>
        <v>4</v>
      </c>
      <c r="W6915">
        <f t="shared" si="108"/>
        <v>1</v>
      </c>
    </row>
    <row r="6916" spans="1:23" x14ac:dyDescent="0.3">
      <c r="A6916" s="2">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s="3">
        <v>132.16</v>
      </c>
      <c r="S6916">
        <v>1</v>
      </c>
      <c r="T6916">
        <v>0.2</v>
      </c>
      <c r="U6916">
        <v>9.9120000000000008</v>
      </c>
      <c r="V6916">
        <f>DATEDIF(Superstore_Data[[#This Row],[Order Date]],Superstore_Data[[#This Row],[Ship Date]],"d")</f>
        <v>7</v>
      </c>
      <c r="W6916">
        <f t="shared" si="108"/>
        <v>1</v>
      </c>
    </row>
    <row r="6917" spans="1:23" x14ac:dyDescent="0.3">
      <c r="A6917" s="2">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s="3">
        <v>17.904</v>
      </c>
      <c r="S6917">
        <v>6</v>
      </c>
      <c r="T6917">
        <v>0.8</v>
      </c>
      <c r="U6917">
        <v>-31.332000000000001</v>
      </c>
      <c r="V6917">
        <f>DATEDIF(Superstore_Data[[#This Row],[Order Date]],Superstore_Data[[#This Row],[Ship Date]],"d")</f>
        <v>7</v>
      </c>
      <c r="W6917">
        <f t="shared" si="108"/>
        <v>1</v>
      </c>
    </row>
    <row r="6918" spans="1:23" x14ac:dyDescent="0.3">
      <c r="A6918" s="2">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s="3">
        <v>124.032</v>
      </c>
      <c r="S6918">
        <v>4</v>
      </c>
      <c r="T6918">
        <v>0.2</v>
      </c>
      <c r="U6918">
        <v>44.961599999999997</v>
      </c>
      <c r="V6918">
        <f>DATEDIF(Superstore_Data[[#This Row],[Order Date]],Superstore_Data[[#This Row],[Ship Date]],"d")</f>
        <v>7</v>
      </c>
      <c r="W6918">
        <f t="shared" si="108"/>
        <v>1</v>
      </c>
    </row>
    <row r="6919" spans="1:23" x14ac:dyDescent="0.3">
      <c r="A6919" s="2">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s="3">
        <v>1403.92</v>
      </c>
      <c r="S6919">
        <v>5</v>
      </c>
      <c r="T6919">
        <v>0.2</v>
      </c>
      <c r="U6919">
        <v>70.195999999999998</v>
      </c>
      <c r="V6919">
        <f>DATEDIF(Superstore_Data[[#This Row],[Order Date]],Superstore_Data[[#This Row],[Ship Date]],"d")</f>
        <v>5</v>
      </c>
      <c r="W6919">
        <f t="shared" si="108"/>
        <v>1</v>
      </c>
    </row>
    <row r="6920" spans="1:23" x14ac:dyDescent="0.3">
      <c r="A6920" s="2">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s="3">
        <v>28.8</v>
      </c>
      <c r="S6920">
        <v>3</v>
      </c>
      <c r="T6920">
        <v>0</v>
      </c>
      <c r="U6920">
        <v>0.86399999999999999</v>
      </c>
      <c r="V6920">
        <f>DATEDIF(Superstore_Data[[#This Row],[Order Date]],Superstore_Data[[#This Row],[Ship Date]],"d")</f>
        <v>2</v>
      </c>
      <c r="W6920">
        <f t="shared" si="108"/>
        <v>1</v>
      </c>
    </row>
    <row r="6921" spans="1:23" x14ac:dyDescent="0.3">
      <c r="A6921" s="2">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s="3">
        <v>24.588000000000001</v>
      </c>
      <c r="S6921">
        <v>2</v>
      </c>
      <c r="T6921">
        <v>0.7</v>
      </c>
      <c r="U6921">
        <v>-18.031199999999998</v>
      </c>
      <c r="V6921">
        <f>DATEDIF(Superstore_Data[[#This Row],[Order Date]],Superstore_Data[[#This Row],[Ship Date]],"d")</f>
        <v>7</v>
      </c>
      <c r="W6921">
        <f t="shared" si="108"/>
        <v>1</v>
      </c>
    </row>
    <row r="6922" spans="1:23" x14ac:dyDescent="0.3">
      <c r="A6922" s="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s="3">
        <v>356.79</v>
      </c>
      <c r="S6922">
        <v>7</v>
      </c>
      <c r="T6922">
        <v>0</v>
      </c>
      <c r="U6922">
        <v>99.901200000000003</v>
      </c>
      <c r="V6922">
        <f>DATEDIF(Superstore_Data[[#This Row],[Order Date]],Superstore_Data[[#This Row],[Ship Date]],"d")</f>
        <v>4</v>
      </c>
      <c r="W6922">
        <f t="shared" si="108"/>
        <v>1</v>
      </c>
    </row>
    <row r="6923" spans="1:23" x14ac:dyDescent="0.3">
      <c r="A6923" s="2">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s="3">
        <v>16.98</v>
      </c>
      <c r="S6923">
        <v>1</v>
      </c>
      <c r="T6923">
        <v>0</v>
      </c>
      <c r="U6923">
        <v>8.49</v>
      </c>
      <c r="V6923">
        <f>DATEDIF(Superstore_Data[[#This Row],[Order Date]],Superstore_Data[[#This Row],[Ship Date]],"d")</f>
        <v>6</v>
      </c>
      <c r="W6923">
        <f t="shared" si="108"/>
        <v>1</v>
      </c>
    </row>
    <row r="6924" spans="1:23" x14ac:dyDescent="0.3">
      <c r="A6924" s="2">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s="3">
        <v>491.55</v>
      </c>
      <c r="S6924">
        <v>5</v>
      </c>
      <c r="T6924">
        <v>0</v>
      </c>
      <c r="U6924">
        <v>240.8595</v>
      </c>
      <c r="V6924">
        <f>DATEDIF(Superstore_Data[[#This Row],[Order Date]],Superstore_Data[[#This Row],[Ship Date]],"d")</f>
        <v>3</v>
      </c>
      <c r="W6924">
        <f t="shared" si="108"/>
        <v>1</v>
      </c>
    </row>
    <row r="6925" spans="1:23" x14ac:dyDescent="0.3">
      <c r="A6925" s="2">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3">
        <v>7.38</v>
      </c>
      <c r="S6925">
        <v>2</v>
      </c>
      <c r="T6925">
        <v>0</v>
      </c>
      <c r="U6925">
        <v>3.3948</v>
      </c>
      <c r="V6925">
        <f>DATEDIF(Superstore_Data[[#This Row],[Order Date]],Superstore_Data[[#This Row],[Ship Date]],"d")</f>
        <v>3</v>
      </c>
      <c r="W6925">
        <f t="shared" si="108"/>
        <v>1</v>
      </c>
    </row>
    <row r="6926" spans="1:23" x14ac:dyDescent="0.3">
      <c r="A6926" s="2">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s="3">
        <v>23.66</v>
      </c>
      <c r="S6926">
        <v>7</v>
      </c>
      <c r="T6926">
        <v>0</v>
      </c>
      <c r="U6926">
        <v>10.883599999999999</v>
      </c>
      <c r="V6926">
        <f>DATEDIF(Superstore_Data[[#This Row],[Order Date]],Superstore_Data[[#This Row],[Ship Date]],"d")</f>
        <v>4</v>
      </c>
      <c r="W6926">
        <f t="shared" si="108"/>
        <v>1</v>
      </c>
    </row>
    <row r="6927" spans="1:23" x14ac:dyDescent="0.3">
      <c r="A6927" s="2">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s="3">
        <v>681.40800000000002</v>
      </c>
      <c r="S6927">
        <v>12</v>
      </c>
      <c r="T6927">
        <v>0.2</v>
      </c>
      <c r="U6927">
        <v>42.588000000000001</v>
      </c>
      <c r="V6927">
        <f>DATEDIF(Superstore_Data[[#This Row],[Order Date]],Superstore_Data[[#This Row],[Ship Date]],"d")</f>
        <v>4</v>
      </c>
      <c r="W6927">
        <f t="shared" si="108"/>
        <v>1</v>
      </c>
    </row>
    <row r="6928" spans="1:23" x14ac:dyDescent="0.3">
      <c r="A6928" s="2">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s="3">
        <v>18.899999999999999</v>
      </c>
      <c r="S6928">
        <v>3</v>
      </c>
      <c r="T6928">
        <v>0</v>
      </c>
      <c r="U6928">
        <v>8.6940000000000008</v>
      </c>
      <c r="V6928">
        <f>DATEDIF(Superstore_Data[[#This Row],[Order Date]],Superstore_Data[[#This Row],[Ship Date]],"d")</f>
        <v>6</v>
      </c>
      <c r="W6928">
        <f t="shared" si="108"/>
        <v>1</v>
      </c>
    </row>
    <row r="6929" spans="1:23" x14ac:dyDescent="0.3">
      <c r="A6929" s="2">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s="3">
        <v>93.68</v>
      </c>
      <c r="S6929">
        <v>4</v>
      </c>
      <c r="T6929">
        <v>0</v>
      </c>
      <c r="U6929">
        <v>25.293600000000001</v>
      </c>
      <c r="V6929">
        <f>DATEDIF(Superstore_Data[[#This Row],[Order Date]],Superstore_Data[[#This Row],[Ship Date]],"d")</f>
        <v>2</v>
      </c>
      <c r="W6929">
        <f t="shared" si="108"/>
        <v>1</v>
      </c>
    </row>
    <row r="6930" spans="1:23" x14ac:dyDescent="0.3">
      <c r="A6930" s="2">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s="3">
        <v>21.93</v>
      </c>
      <c r="S6930">
        <v>3</v>
      </c>
      <c r="T6930">
        <v>0</v>
      </c>
      <c r="U6930">
        <v>10.3071</v>
      </c>
      <c r="V6930">
        <f>DATEDIF(Superstore_Data[[#This Row],[Order Date]],Superstore_Data[[#This Row],[Ship Date]],"d")</f>
        <v>2</v>
      </c>
      <c r="W6930">
        <f t="shared" si="108"/>
        <v>1</v>
      </c>
    </row>
    <row r="6931" spans="1:23" x14ac:dyDescent="0.3">
      <c r="A6931" s="2">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s="3">
        <v>862.34400000000005</v>
      </c>
      <c r="S6931">
        <v>7</v>
      </c>
      <c r="T6931">
        <v>0.2</v>
      </c>
      <c r="U6931">
        <v>97.0137</v>
      </c>
      <c r="V6931">
        <f>DATEDIF(Superstore_Data[[#This Row],[Order Date]],Superstore_Data[[#This Row],[Ship Date]],"d")</f>
        <v>2</v>
      </c>
      <c r="W6931">
        <f t="shared" si="108"/>
        <v>1</v>
      </c>
    </row>
    <row r="6932" spans="1:23" x14ac:dyDescent="0.3">
      <c r="A6932" s="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s="3">
        <v>19.98</v>
      </c>
      <c r="S6932">
        <v>1</v>
      </c>
      <c r="T6932">
        <v>0</v>
      </c>
      <c r="U6932">
        <v>9.3905999999999992</v>
      </c>
      <c r="V6932">
        <f>DATEDIF(Superstore_Data[[#This Row],[Order Date]],Superstore_Data[[#This Row],[Ship Date]],"d")</f>
        <v>2</v>
      </c>
      <c r="W6932">
        <f t="shared" si="108"/>
        <v>1</v>
      </c>
    </row>
    <row r="6933" spans="1:23" x14ac:dyDescent="0.3">
      <c r="A6933" s="2">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s="3">
        <v>13.494</v>
      </c>
      <c r="S6933">
        <v>1</v>
      </c>
      <c r="T6933">
        <v>0.4</v>
      </c>
      <c r="U6933">
        <v>-2.2490000000000001</v>
      </c>
      <c r="V6933">
        <f>DATEDIF(Superstore_Data[[#This Row],[Order Date]],Superstore_Data[[#This Row],[Ship Date]],"d")</f>
        <v>4</v>
      </c>
      <c r="W6933">
        <f t="shared" si="108"/>
        <v>1</v>
      </c>
    </row>
    <row r="6934" spans="1:23" x14ac:dyDescent="0.3">
      <c r="A6934" s="2">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s="3">
        <v>23.988</v>
      </c>
      <c r="S6934">
        <v>2</v>
      </c>
      <c r="T6934">
        <v>0.4</v>
      </c>
      <c r="U6934">
        <v>-13.993</v>
      </c>
      <c r="V6934">
        <f>DATEDIF(Superstore_Data[[#This Row],[Order Date]],Superstore_Data[[#This Row],[Ship Date]],"d")</f>
        <v>4</v>
      </c>
      <c r="W6934">
        <f t="shared" si="108"/>
        <v>1</v>
      </c>
    </row>
    <row r="6935" spans="1:23" x14ac:dyDescent="0.3">
      <c r="A6935" s="2">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s="3">
        <v>31.984000000000002</v>
      </c>
      <c r="S6935">
        <v>2</v>
      </c>
      <c r="T6935">
        <v>0.2</v>
      </c>
      <c r="U6935">
        <v>1.1994</v>
      </c>
      <c r="V6935">
        <f>DATEDIF(Superstore_Data[[#This Row],[Order Date]],Superstore_Data[[#This Row],[Ship Date]],"d")</f>
        <v>4</v>
      </c>
      <c r="W6935">
        <f t="shared" si="108"/>
        <v>1</v>
      </c>
    </row>
    <row r="6936" spans="1:23" x14ac:dyDescent="0.3">
      <c r="A6936" s="2">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s="3">
        <v>41.584000000000003</v>
      </c>
      <c r="S6936">
        <v>2</v>
      </c>
      <c r="T6936">
        <v>0.2</v>
      </c>
      <c r="U6936">
        <v>4.6782000000000004</v>
      </c>
      <c r="V6936">
        <f>DATEDIF(Superstore_Data[[#This Row],[Order Date]],Superstore_Data[[#This Row],[Ship Date]],"d")</f>
        <v>4</v>
      </c>
      <c r="W6936">
        <f t="shared" si="108"/>
        <v>1</v>
      </c>
    </row>
    <row r="6937" spans="1:23" x14ac:dyDescent="0.3">
      <c r="A6937" s="2">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s="3">
        <v>95.975999999999999</v>
      </c>
      <c r="S6937">
        <v>3</v>
      </c>
      <c r="T6937">
        <v>0.2</v>
      </c>
      <c r="U6937">
        <v>-10.7973</v>
      </c>
      <c r="V6937">
        <f>DATEDIF(Superstore_Data[[#This Row],[Order Date]],Superstore_Data[[#This Row],[Ship Date]],"d")</f>
        <v>3</v>
      </c>
      <c r="W6937">
        <f t="shared" si="108"/>
        <v>1</v>
      </c>
    </row>
    <row r="6938" spans="1:23" x14ac:dyDescent="0.3">
      <c r="A6938" s="2">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s="3">
        <v>84.272000000000006</v>
      </c>
      <c r="S6938">
        <v>2</v>
      </c>
      <c r="T6938">
        <v>0.6</v>
      </c>
      <c r="U6938">
        <v>-75.844800000000006</v>
      </c>
      <c r="V6938">
        <f>DATEDIF(Superstore_Data[[#This Row],[Order Date]],Superstore_Data[[#This Row],[Ship Date]],"d")</f>
        <v>2</v>
      </c>
      <c r="W6938">
        <f t="shared" si="108"/>
        <v>1</v>
      </c>
    </row>
    <row r="6939" spans="1:23" x14ac:dyDescent="0.3">
      <c r="A6939" s="2">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s="3">
        <v>36.543999999999997</v>
      </c>
      <c r="S6939">
        <v>2</v>
      </c>
      <c r="T6939">
        <v>0.2</v>
      </c>
      <c r="U6939">
        <v>11.876799999999999</v>
      </c>
      <c r="V6939">
        <f>DATEDIF(Superstore_Data[[#This Row],[Order Date]],Superstore_Data[[#This Row],[Ship Date]],"d")</f>
        <v>0</v>
      </c>
      <c r="W6939">
        <f t="shared" si="108"/>
        <v>1</v>
      </c>
    </row>
    <row r="6940" spans="1:23" x14ac:dyDescent="0.3">
      <c r="A6940" s="2">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s="3">
        <v>479.72</v>
      </c>
      <c r="S6940">
        <v>4</v>
      </c>
      <c r="T6940">
        <v>0</v>
      </c>
      <c r="U6940">
        <v>52.769199999999998</v>
      </c>
      <c r="V6940">
        <f>DATEDIF(Superstore_Data[[#This Row],[Order Date]],Superstore_Data[[#This Row],[Ship Date]],"d")</f>
        <v>4</v>
      </c>
      <c r="W6940">
        <f t="shared" si="108"/>
        <v>1</v>
      </c>
    </row>
    <row r="6941" spans="1:23" x14ac:dyDescent="0.3">
      <c r="A6941" s="2">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s="3">
        <v>102.36799999999999</v>
      </c>
      <c r="S6941">
        <v>2</v>
      </c>
      <c r="T6941">
        <v>0.2</v>
      </c>
      <c r="U6941">
        <v>37.108400000000003</v>
      </c>
      <c r="V6941">
        <f>DATEDIF(Superstore_Data[[#This Row],[Order Date]],Superstore_Data[[#This Row],[Ship Date]],"d")</f>
        <v>4</v>
      </c>
      <c r="W6941">
        <f t="shared" si="108"/>
        <v>1</v>
      </c>
    </row>
    <row r="6942" spans="1:23" x14ac:dyDescent="0.3">
      <c r="A6942" s="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s="3">
        <v>28.4</v>
      </c>
      <c r="S6942">
        <v>5</v>
      </c>
      <c r="T6942">
        <v>0</v>
      </c>
      <c r="U6942">
        <v>8.2360000000000007</v>
      </c>
      <c r="V6942">
        <f>DATEDIF(Superstore_Data[[#This Row],[Order Date]],Superstore_Data[[#This Row],[Ship Date]],"d")</f>
        <v>4</v>
      </c>
      <c r="W6942">
        <f t="shared" si="108"/>
        <v>1</v>
      </c>
    </row>
    <row r="6943" spans="1:23" x14ac:dyDescent="0.3">
      <c r="A6943" s="2">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s="3">
        <v>713.88</v>
      </c>
      <c r="S6943">
        <v>4</v>
      </c>
      <c r="T6943">
        <v>0</v>
      </c>
      <c r="U6943">
        <v>214.16399999999999</v>
      </c>
      <c r="V6943">
        <f>DATEDIF(Superstore_Data[[#This Row],[Order Date]],Superstore_Data[[#This Row],[Ship Date]],"d")</f>
        <v>4</v>
      </c>
      <c r="W6943">
        <f t="shared" si="108"/>
        <v>1</v>
      </c>
    </row>
    <row r="6944" spans="1:23" x14ac:dyDescent="0.3">
      <c r="A6944" s="2">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s="3">
        <v>68.52</v>
      </c>
      <c r="S6944">
        <v>3</v>
      </c>
      <c r="T6944">
        <v>0</v>
      </c>
      <c r="U6944">
        <v>31.519200000000001</v>
      </c>
      <c r="V6944">
        <f>DATEDIF(Superstore_Data[[#This Row],[Order Date]],Superstore_Data[[#This Row],[Ship Date]],"d")</f>
        <v>4</v>
      </c>
      <c r="W6944">
        <f t="shared" si="108"/>
        <v>1</v>
      </c>
    </row>
    <row r="6945" spans="1:23" x14ac:dyDescent="0.3">
      <c r="A6945" s="2">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s="3">
        <v>623.96</v>
      </c>
      <c r="S6945">
        <v>5</v>
      </c>
      <c r="T6945">
        <v>0.2</v>
      </c>
      <c r="U6945">
        <v>38.997500000000002</v>
      </c>
      <c r="V6945">
        <f>DATEDIF(Superstore_Data[[#This Row],[Order Date]],Superstore_Data[[#This Row],[Ship Date]],"d")</f>
        <v>5</v>
      </c>
      <c r="W6945">
        <f t="shared" si="108"/>
        <v>1</v>
      </c>
    </row>
    <row r="6946" spans="1:23" x14ac:dyDescent="0.3">
      <c r="A6946" s="2">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s="3">
        <v>11.12</v>
      </c>
      <c r="S6946">
        <v>4</v>
      </c>
      <c r="T6946">
        <v>0</v>
      </c>
      <c r="U6946">
        <v>5.4488000000000003</v>
      </c>
      <c r="V6946">
        <f>DATEDIF(Superstore_Data[[#This Row],[Order Date]],Superstore_Data[[#This Row],[Ship Date]],"d")</f>
        <v>4</v>
      </c>
      <c r="W6946">
        <f t="shared" si="108"/>
        <v>1</v>
      </c>
    </row>
    <row r="6947" spans="1:23" x14ac:dyDescent="0.3">
      <c r="A6947" s="2">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s="3">
        <v>523.91999999999996</v>
      </c>
      <c r="S6947">
        <v>5</v>
      </c>
      <c r="T6947">
        <v>0.2</v>
      </c>
      <c r="U6947">
        <v>-26.196000000000002</v>
      </c>
      <c r="V6947">
        <f>DATEDIF(Superstore_Data[[#This Row],[Order Date]],Superstore_Data[[#This Row],[Ship Date]],"d")</f>
        <v>4</v>
      </c>
      <c r="W6947">
        <f t="shared" si="108"/>
        <v>1</v>
      </c>
    </row>
    <row r="6948" spans="1:23" x14ac:dyDescent="0.3">
      <c r="A6948" s="2">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s="3">
        <v>2.48</v>
      </c>
      <c r="S6948">
        <v>2</v>
      </c>
      <c r="T6948">
        <v>0</v>
      </c>
      <c r="U6948">
        <v>1.1656</v>
      </c>
      <c r="V6948">
        <f>DATEDIF(Superstore_Data[[#This Row],[Order Date]],Superstore_Data[[#This Row],[Ship Date]],"d")</f>
        <v>4</v>
      </c>
      <c r="W6948">
        <f t="shared" si="108"/>
        <v>1</v>
      </c>
    </row>
    <row r="6949" spans="1:23" x14ac:dyDescent="0.3">
      <c r="A6949" s="2">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s="3">
        <v>221.024</v>
      </c>
      <c r="S6949">
        <v>2</v>
      </c>
      <c r="T6949">
        <v>0.2</v>
      </c>
      <c r="U6949">
        <v>-55.256</v>
      </c>
      <c r="V6949">
        <f>DATEDIF(Superstore_Data[[#This Row],[Order Date]],Superstore_Data[[#This Row],[Ship Date]],"d")</f>
        <v>4</v>
      </c>
      <c r="W6949">
        <f t="shared" si="108"/>
        <v>1</v>
      </c>
    </row>
    <row r="6950" spans="1:23" x14ac:dyDescent="0.3">
      <c r="A6950" s="2">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s="3">
        <v>128.05799999999999</v>
      </c>
      <c r="S6950">
        <v>3</v>
      </c>
      <c r="T6950">
        <v>0.3</v>
      </c>
      <c r="U6950">
        <v>-23.7822</v>
      </c>
      <c r="V6950">
        <f>DATEDIF(Superstore_Data[[#This Row],[Order Date]],Superstore_Data[[#This Row],[Ship Date]],"d")</f>
        <v>4</v>
      </c>
      <c r="W6950">
        <f t="shared" si="108"/>
        <v>1</v>
      </c>
    </row>
    <row r="6951" spans="1:23" x14ac:dyDescent="0.3">
      <c r="A6951" s="2">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3">
        <v>58.408000000000001</v>
      </c>
      <c r="S6951">
        <v>7</v>
      </c>
      <c r="T6951">
        <v>0.2</v>
      </c>
      <c r="U6951">
        <v>18.252500000000001</v>
      </c>
      <c r="V6951">
        <f>DATEDIF(Superstore_Data[[#This Row],[Order Date]],Superstore_Data[[#This Row],[Ship Date]],"d")</f>
        <v>0</v>
      </c>
      <c r="W6951">
        <f t="shared" si="108"/>
        <v>1</v>
      </c>
    </row>
    <row r="6952" spans="1:23" x14ac:dyDescent="0.3">
      <c r="A6952" s="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3">
        <v>79.974000000000004</v>
      </c>
      <c r="S6952">
        <v>3</v>
      </c>
      <c r="T6952">
        <v>0.4</v>
      </c>
      <c r="U6952">
        <v>-29.323799999999999</v>
      </c>
      <c r="V6952">
        <f>DATEDIF(Superstore_Data[[#This Row],[Order Date]],Superstore_Data[[#This Row],[Ship Date]],"d")</f>
        <v>0</v>
      </c>
      <c r="W6952">
        <f t="shared" si="108"/>
        <v>1</v>
      </c>
    </row>
    <row r="6953" spans="1:23" x14ac:dyDescent="0.3">
      <c r="A6953" s="2">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s="3">
        <v>479.988</v>
      </c>
      <c r="S6953">
        <v>2</v>
      </c>
      <c r="T6953">
        <v>0.4</v>
      </c>
      <c r="U6953">
        <v>55.998600000000003</v>
      </c>
      <c r="V6953">
        <f>DATEDIF(Superstore_Data[[#This Row],[Order Date]],Superstore_Data[[#This Row],[Ship Date]],"d")</f>
        <v>4</v>
      </c>
      <c r="W6953">
        <f t="shared" si="108"/>
        <v>1</v>
      </c>
    </row>
    <row r="6954" spans="1:23" x14ac:dyDescent="0.3">
      <c r="A6954" s="2">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s="3">
        <v>11.808</v>
      </c>
      <c r="S6954">
        <v>3</v>
      </c>
      <c r="T6954">
        <v>0.2</v>
      </c>
      <c r="U6954">
        <v>4.1327999999999996</v>
      </c>
      <c r="V6954">
        <f>DATEDIF(Superstore_Data[[#This Row],[Order Date]],Superstore_Data[[#This Row],[Ship Date]],"d")</f>
        <v>1</v>
      </c>
      <c r="W6954">
        <f t="shared" si="108"/>
        <v>1</v>
      </c>
    </row>
    <row r="6955" spans="1:23" x14ac:dyDescent="0.3">
      <c r="A6955" s="2">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s="3">
        <v>53.567999999999998</v>
      </c>
      <c r="S6955">
        <v>4</v>
      </c>
      <c r="T6955">
        <v>0.2</v>
      </c>
      <c r="U6955">
        <v>19.418399999999998</v>
      </c>
      <c r="V6955">
        <f>DATEDIF(Superstore_Data[[#This Row],[Order Date]],Superstore_Data[[#This Row],[Ship Date]],"d")</f>
        <v>1</v>
      </c>
      <c r="W6955">
        <f t="shared" si="108"/>
        <v>1</v>
      </c>
    </row>
    <row r="6956" spans="1:23" x14ac:dyDescent="0.3">
      <c r="A6956" s="2">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s="3">
        <v>503.96</v>
      </c>
      <c r="S6956">
        <v>5</v>
      </c>
      <c r="T6956">
        <v>0.2</v>
      </c>
      <c r="U6956">
        <v>50.396000000000001</v>
      </c>
      <c r="V6956">
        <f>DATEDIF(Superstore_Data[[#This Row],[Order Date]],Superstore_Data[[#This Row],[Ship Date]],"d")</f>
        <v>1</v>
      </c>
      <c r="W6956">
        <f t="shared" si="108"/>
        <v>1</v>
      </c>
    </row>
    <row r="6957" spans="1:23" x14ac:dyDescent="0.3">
      <c r="A6957" s="2">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s="3">
        <v>21.34</v>
      </c>
      <c r="S6957">
        <v>2</v>
      </c>
      <c r="T6957">
        <v>0</v>
      </c>
      <c r="U6957">
        <v>9.8163999999999998</v>
      </c>
      <c r="V6957">
        <f>DATEDIF(Superstore_Data[[#This Row],[Order Date]],Superstore_Data[[#This Row],[Ship Date]],"d")</f>
        <v>7</v>
      </c>
      <c r="W6957">
        <f t="shared" si="108"/>
        <v>1</v>
      </c>
    </row>
    <row r="6958" spans="1:23" x14ac:dyDescent="0.3">
      <c r="A6958" s="2">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s="3">
        <v>36.4</v>
      </c>
      <c r="S6958">
        <v>5</v>
      </c>
      <c r="T6958">
        <v>0</v>
      </c>
      <c r="U6958">
        <v>17.108000000000001</v>
      </c>
      <c r="V6958">
        <f>DATEDIF(Superstore_Data[[#This Row],[Order Date]],Superstore_Data[[#This Row],[Ship Date]],"d")</f>
        <v>5</v>
      </c>
      <c r="W6958">
        <f t="shared" si="108"/>
        <v>1</v>
      </c>
    </row>
    <row r="6959" spans="1:23" x14ac:dyDescent="0.3">
      <c r="A6959" s="2">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s="3">
        <v>51.75</v>
      </c>
      <c r="S6959">
        <v>1</v>
      </c>
      <c r="T6959">
        <v>0</v>
      </c>
      <c r="U6959">
        <v>15.525</v>
      </c>
      <c r="V6959">
        <f>DATEDIF(Superstore_Data[[#This Row],[Order Date]],Superstore_Data[[#This Row],[Ship Date]],"d")</f>
        <v>5</v>
      </c>
      <c r="W6959">
        <f t="shared" si="108"/>
        <v>1</v>
      </c>
    </row>
    <row r="6960" spans="1:23" x14ac:dyDescent="0.3">
      <c r="A6960" s="2">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s="3">
        <v>15.51</v>
      </c>
      <c r="S6960">
        <v>1</v>
      </c>
      <c r="T6960">
        <v>0</v>
      </c>
      <c r="U6960">
        <v>4.3428000000000004</v>
      </c>
      <c r="V6960">
        <f>DATEDIF(Superstore_Data[[#This Row],[Order Date]],Superstore_Data[[#This Row],[Ship Date]],"d")</f>
        <v>2</v>
      </c>
      <c r="W6960">
        <f t="shared" si="108"/>
        <v>1</v>
      </c>
    </row>
    <row r="6961" spans="1:23" x14ac:dyDescent="0.3">
      <c r="A6961" s="2">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s="3">
        <v>146.82</v>
      </c>
      <c r="S6961">
        <v>3</v>
      </c>
      <c r="T6961">
        <v>0</v>
      </c>
      <c r="U6961">
        <v>73.41</v>
      </c>
      <c r="V6961">
        <f>DATEDIF(Superstore_Data[[#This Row],[Order Date]],Superstore_Data[[#This Row],[Ship Date]],"d")</f>
        <v>2</v>
      </c>
      <c r="W6961">
        <f t="shared" si="108"/>
        <v>1</v>
      </c>
    </row>
    <row r="6962" spans="1:23" x14ac:dyDescent="0.3">
      <c r="A6962" s="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s="3">
        <v>12.96</v>
      </c>
      <c r="S6962">
        <v>2</v>
      </c>
      <c r="T6962">
        <v>0</v>
      </c>
      <c r="U6962">
        <v>6.2207999999999997</v>
      </c>
      <c r="V6962">
        <f>DATEDIF(Superstore_Data[[#This Row],[Order Date]],Superstore_Data[[#This Row],[Ship Date]],"d")</f>
        <v>2</v>
      </c>
      <c r="W6962">
        <f t="shared" si="108"/>
        <v>1</v>
      </c>
    </row>
    <row r="6963" spans="1:23" x14ac:dyDescent="0.3">
      <c r="A6963" s="2">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s="3">
        <v>7.8</v>
      </c>
      <c r="S6963">
        <v>3</v>
      </c>
      <c r="T6963">
        <v>0</v>
      </c>
      <c r="U6963">
        <v>2.1059999999999999</v>
      </c>
      <c r="V6963">
        <f>DATEDIF(Superstore_Data[[#This Row],[Order Date]],Superstore_Data[[#This Row],[Ship Date]],"d")</f>
        <v>0</v>
      </c>
      <c r="W6963">
        <f t="shared" si="108"/>
        <v>1</v>
      </c>
    </row>
    <row r="6964" spans="1:23" x14ac:dyDescent="0.3">
      <c r="A6964" s="2">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s="3">
        <v>10.199999999999999</v>
      </c>
      <c r="S6964">
        <v>5</v>
      </c>
      <c r="T6964">
        <v>0</v>
      </c>
      <c r="U6964">
        <v>4.7939999999999996</v>
      </c>
      <c r="V6964">
        <f>DATEDIF(Superstore_Data[[#This Row],[Order Date]],Superstore_Data[[#This Row],[Ship Date]],"d")</f>
        <v>4</v>
      </c>
      <c r="W6964">
        <f t="shared" si="108"/>
        <v>1</v>
      </c>
    </row>
    <row r="6965" spans="1:23" x14ac:dyDescent="0.3">
      <c r="A6965" s="2">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s="3">
        <v>22.32</v>
      </c>
      <c r="S6965">
        <v>3</v>
      </c>
      <c r="T6965">
        <v>0</v>
      </c>
      <c r="U6965">
        <v>5.58</v>
      </c>
      <c r="V6965">
        <f>DATEDIF(Superstore_Data[[#This Row],[Order Date]],Superstore_Data[[#This Row],[Ship Date]],"d")</f>
        <v>4</v>
      </c>
      <c r="W6965">
        <f t="shared" si="108"/>
        <v>1</v>
      </c>
    </row>
    <row r="6966" spans="1:23" x14ac:dyDescent="0.3">
      <c r="A6966" s="2">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s="3">
        <v>24.1</v>
      </c>
      <c r="S6966">
        <v>5</v>
      </c>
      <c r="T6966">
        <v>0</v>
      </c>
      <c r="U6966">
        <v>11.086</v>
      </c>
      <c r="V6966">
        <f>DATEDIF(Superstore_Data[[#This Row],[Order Date]],Superstore_Data[[#This Row],[Ship Date]],"d")</f>
        <v>4</v>
      </c>
      <c r="W6966">
        <f t="shared" si="108"/>
        <v>1</v>
      </c>
    </row>
    <row r="6967" spans="1:23" x14ac:dyDescent="0.3">
      <c r="A6967" s="2">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s="3">
        <v>75.98</v>
      </c>
      <c r="S6967">
        <v>2</v>
      </c>
      <c r="T6967">
        <v>0</v>
      </c>
      <c r="U6967">
        <v>18.235199999999999</v>
      </c>
      <c r="V6967">
        <f>DATEDIF(Superstore_Data[[#This Row],[Order Date]],Superstore_Data[[#This Row],[Ship Date]],"d")</f>
        <v>4</v>
      </c>
      <c r="W6967">
        <f t="shared" si="108"/>
        <v>1</v>
      </c>
    </row>
    <row r="6968" spans="1:23" x14ac:dyDescent="0.3">
      <c r="A6968" s="2">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s="3">
        <v>6.46</v>
      </c>
      <c r="S6968">
        <v>2</v>
      </c>
      <c r="T6968">
        <v>0</v>
      </c>
      <c r="U6968">
        <v>3.1654</v>
      </c>
      <c r="V6968">
        <f>DATEDIF(Superstore_Data[[#This Row],[Order Date]],Superstore_Data[[#This Row],[Ship Date]],"d")</f>
        <v>4</v>
      </c>
      <c r="W6968">
        <f t="shared" si="108"/>
        <v>1</v>
      </c>
    </row>
    <row r="6969" spans="1:23" x14ac:dyDescent="0.3">
      <c r="A6969" s="2">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s="3">
        <v>60.12</v>
      </c>
      <c r="S6969">
        <v>9</v>
      </c>
      <c r="T6969">
        <v>0</v>
      </c>
      <c r="U6969">
        <v>28.857600000000001</v>
      </c>
      <c r="V6969">
        <f>DATEDIF(Superstore_Data[[#This Row],[Order Date]],Superstore_Data[[#This Row],[Ship Date]],"d")</f>
        <v>4</v>
      </c>
      <c r="W6969">
        <f t="shared" si="108"/>
        <v>1</v>
      </c>
    </row>
    <row r="6970" spans="1:23" x14ac:dyDescent="0.3">
      <c r="A6970" s="2">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s="3">
        <v>824.97</v>
      </c>
      <c r="S6970">
        <v>3</v>
      </c>
      <c r="T6970">
        <v>0</v>
      </c>
      <c r="U6970">
        <v>214.4922</v>
      </c>
      <c r="V6970">
        <f>DATEDIF(Superstore_Data[[#This Row],[Order Date]],Superstore_Data[[#This Row],[Ship Date]],"d")</f>
        <v>4</v>
      </c>
      <c r="W6970">
        <f t="shared" si="108"/>
        <v>1</v>
      </c>
    </row>
    <row r="6971" spans="1:23" x14ac:dyDescent="0.3">
      <c r="A6971" s="2">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s="3">
        <v>24.85</v>
      </c>
      <c r="S6971">
        <v>5</v>
      </c>
      <c r="T6971">
        <v>0</v>
      </c>
      <c r="U6971">
        <v>7.7035</v>
      </c>
      <c r="V6971">
        <f>DATEDIF(Superstore_Data[[#This Row],[Order Date]],Superstore_Data[[#This Row],[Ship Date]],"d")</f>
        <v>3</v>
      </c>
      <c r="W6971">
        <f t="shared" si="108"/>
        <v>1</v>
      </c>
    </row>
    <row r="6972" spans="1:23" x14ac:dyDescent="0.3">
      <c r="A6972" s="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s="3">
        <v>12.624000000000001</v>
      </c>
      <c r="S6972">
        <v>2</v>
      </c>
      <c r="T6972">
        <v>0.2</v>
      </c>
      <c r="U6972">
        <v>-2.5247999999999999</v>
      </c>
      <c r="V6972">
        <f>DATEDIF(Superstore_Data[[#This Row],[Order Date]],Superstore_Data[[#This Row],[Ship Date]],"d")</f>
        <v>6</v>
      </c>
      <c r="W6972">
        <f t="shared" si="108"/>
        <v>1</v>
      </c>
    </row>
    <row r="6973" spans="1:23" x14ac:dyDescent="0.3">
      <c r="A6973" s="2">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s="3">
        <v>89.584000000000003</v>
      </c>
      <c r="S6973">
        <v>2</v>
      </c>
      <c r="T6973">
        <v>0.2</v>
      </c>
      <c r="U6973">
        <v>4.4791999999999996</v>
      </c>
      <c r="V6973">
        <f>DATEDIF(Superstore_Data[[#This Row],[Order Date]],Superstore_Data[[#This Row],[Ship Date]],"d")</f>
        <v>6</v>
      </c>
      <c r="W6973">
        <f t="shared" si="108"/>
        <v>1</v>
      </c>
    </row>
    <row r="6974" spans="1:23" x14ac:dyDescent="0.3">
      <c r="A6974" s="2">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s="3">
        <v>471.92</v>
      </c>
      <c r="S6974">
        <v>2</v>
      </c>
      <c r="T6974">
        <v>0.2</v>
      </c>
      <c r="U6974">
        <v>29.495000000000001</v>
      </c>
      <c r="V6974">
        <f>DATEDIF(Superstore_Data[[#This Row],[Order Date]],Superstore_Data[[#This Row],[Ship Date]],"d")</f>
        <v>6</v>
      </c>
      <c r="W6974">
        <f t="shared" si="108"/>
        <v>1</v>
      </c>
    </row>
    <row r="6975" spans="1:23" x14ac:dyDescent="0.3">
      <c r="A6975" s="2">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s="3">
        <v>18.18</v>
      </c>
      <c r="S6975">
        <v>4</v>
      </c>
      <c r="T6975">
        <v>0.7</v>
      </c>
      <c r="U6975">
        <v>-13.938000000000001</v>
      </c>
      <c r="V6975">
        <f>DATEDIF(Superstore_Data[[#This Row],[Order Date]],Superstore_Data[[#This Row],[Ship Date]],"d")</f>
        <v>6</v>
      </c>
      <c r="W6975">
        <f t="shared" si="108"/>
        <v>1</v>
      </c>
    </row>
    <row r="6976" spans="1:23" x14ac:dyDescent="0.3">
      <c r="A6976" s="2">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s="3">
        <v>31.744</v>
      </c>
      <c r="S6976">
        <v>2</v>
      </c>
      <c r="T6976">
        <v>0.2</v>
      </c>
      <c r="U6976">
        <v>8.3328000000000007</v>
      </c>
      <c r="V6976">
        <f>DATEDIF(Superstore_Data[[#This Row],[Order Date]],Superstore_Data[[#This Row],[Ship Date]],"d")</f>
        <v>4</v>
      </c>
      <c r="W6976">
        <f t="shared" si="108"/>
        <v>1</v>
      </c>
    </row>
    <row r="6977" spans="1:23" x14ac:dyDescent="0.3">
      <c r="A6977" s="2">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s="3">
        <v>5.9039999999999999</v>
      </c>
      <c r="S6977">
        <v>2</v>
      </c>
      <c r="T6977">
        <v>0.2</v>
      </c>
      <c r="U6977">
        <v>1.9925999999999999</v>
      </c>
      <c r="V6977">
        <f>DATEDIF(Superstore_Data[[#This Row],[Order Date]],Superstore_Data[[#This Row],[Ship Date]],"d")</f>
        <v>4</v>
      </c>
      <c r="W6977">
        <f t="shared" si="108"/>
        <v>1</v>
      </c>
    </row>
    <row r="6978" spans="1:23" x14ac:dyDescent="0.3">
      <c r="A6978" s="2">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s="3">
        <v>621.76</v>
      </c>
      <c r="S6978">
        <v>4</v>
      </c>
      <c r="T6978">
        <v>0.2</v>
      </c>
      <c r="U6978">
        <v>46.631999999999998</v>
      </c>
      <c r="V6978">
        <f>DATEDIF(Superstore_Data[[#This Row],[Order Date]],Superstore_Data[[#This Row],[Ship Date]],"d")</f>
        <v>4</v>
      </c>
      <c r="W6978">
        <f t="shared" ref="W6978:W7041" si="109">COUNTIF($A:$A,A6978)</f>
        <v>1</v>
      </c>
    </row>
    <row r="6979" spans="1:23" x14ac:dyDescent="0.3">
      <c r="A6979" s="2">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3">
        <v>59.98</v>
      </c>
      <c r="S6979">
        <v>2</v>
      </c>
      <c r="T6979">
        <v>0</v>
      </c>
      <c r="U6979">
        <v>17.994</v>
      </c>
      <c r="V6979">
        <f>DATEDIF(Superstore_Data[[#This Row],[Order Date]],Superstore_Data[[#This Row],[Ship Date]],"d")</f>
        <v>3</v>
      </c>
      <c r="W6979">
        <f t="shared" si="109"/>
        <v>1</v>
      </c>
    </row>
    <row r="6980" spans="1:23" x14ac:dyDescent="0.3">
      <c r="A6980" s="2">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s="3">
        <v>48.87</v>
      </c>
      <c r="S6980">
        <v>9</v>
      </c>
      <c r="T6980">
        <v>0</v>
      </c>
      <c r="U6980">
        <v>23.946300000000001</v>
      </c>
      <c r="V6980">
        <f>DATEDIF(Superstore_Data[[#This Row],[Order Date]],Superstore_Data[[#This Row],[Ship Date]],"d")</f>
        <v>4</v>
      </c>
      <c r="W6980">
        <f t="shared" si="109"/>
        <v>1</v>
      </c>
    </row>
    <row r="6981" spans="1:23" x14ac:dyDescent="0.3">
      <c r="A6981" s="2">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s="3">
        <v>154.9</v>
      </c>
      <c r="S6981">
        <v>5</v>
      </c>
      <c r="T6981">
        <v>0</v>
      </c>
      <c r="U6981">
        <v>69.704999999999998</v>
      </c>
      <c r="V6981">
        <f>DATEDIF(Superstore_Data[[#This Row],[Order Date]],Superstore_Data[[#This Row],[Ship Date]],"d")</f>
        <v>5</v>
      </c>
      <c r="W6981">
        <f t="shared" si="109"/>
        <v>1</v>
      </c>
    </row>
    <row r="6982" spans="1:23" x14ac:dyDescent="0.3">
      <c r="A6982" s="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s="3">
        <v>5.92</v>
      </c>
      <c r="S6982">
        <v>4</v>
      </c>
      <c r="T6982">
        <v>0</v>
      </c>
      <c r="U6982">
        <v>2.8416000000000001</v>
      </c>
      <c r="V6982">
        <f>DATEDIF(Superstore_Data[[#This Row],[Order Date]],Superstore_Data[[#This Row],[Ship Date]],"d")</f>
        <v>1</v>
      </c>
      <c r="W6982">
        <f t="shared" si="109"/>
        <v>1</v>
      </c>
    </row>
    <row r="6983" spans="1:23" x14ac:dyDescent="0.3">
      <c r="A6983" s="2">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s="3">
        <v>30.18</v>
      </c>
      <c r="S6983">
        <v>3</v>
      </c>
      <c r="T6983">
        <v>0</v>
      </c>
      <c r="U6983">
        <v>13.8828</v>
      </c>
      <c r="V6983">
        <f>DATEDIF(Superstore_Data[[#This Row],[Order Date]],Superstore_Data[[#This Row],[Ship Date]],"d")</f>
        <v>1</v>
      </c>
      <c r="W6983">
        <f t="shared" si="109"/>
        <v>1</v>
      </c>
    </row>
    <row r="6984" spans="1:23" x14ac:dyDescent="0.3">
      <c r="A6984" s="2">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s="3">
        <v>24.1</v>
      </c>
      <c r="S6984">
        <v>5</v>
      </c>
      <c r="T6984">
        <v>0</v>
      </c>
      <c r="U6984">
        <v>11.086</v>
      </c>
      <c r="V6984">
        <f>DATEDIF(Superstore_Data[[#This Row],[Order Date]],Superstore_Data[[#This Row],[Ship Date]],"d")</f>
        <v>4</v>
      </c>
      <c r="W6984">
        <f t="shared" si="109"/>
        <v>1</v>
      </c>
    </row>
    <row r="6985" spans="1:23" x14ac:dyDescent="0.3">
      <c r="A6985" s="2">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s="3">
        <v>8.7799999999999994</v>
      </c>
      <c r="S6985">
        <v>1</v>
      </c>
      <c r="T6985">
        <v>0</v>
      </c>
      <c r="U6985">
        <v>2.2827999999999999</v>
      </c>
      <c r="V6985">
        <f>DATEDIF(Superstore_Data[[#This Row],[Order Date]],Superstore_Data[[#This Row],[Ship Date]],"d")</f>
        <v>4</v>
      </c>
      <c r="W6985">
        <f t="shared" si="109"/>
        <v>1</v>
      </c>
    </row>
    <row r="6986" spans="1:23" x14ac:dyDescent="0.3">
      <c r="A6986" s="2">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s="3">
        <v>376.74</v>
      </c>
      <c r="S6986">
        <v>4</v>
      </c>
      <c r="T6986">
        <v>0.1</v>
      </c>
      <c r="U6986">
        <v>71.162000000000006</v>
      </c>
      <c r="V6986">
        <f>DATEDIF(Superstore_Data[[#This Row],[Order Date]],Superstore_Data[[#This Row],[Ship Date]],"d")</f>
        <v>4</v>
      </c>
      <c r="W6986">
        <f t="shared" si="109"/>
        <v>1</v>
      </c>
    </row>
    <row r="6987" spans="1:23" x14ac:dyDescent="0.3">
      <c r="A6987" s="2">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s="3">
        <v>29.52</v>
      </c>
      <c r="S6987">
        <v>4</v>
      </c>
      <c r="T6987">
        <v>0</v>
      </c>
      <c r="U6987">
        <v>14.4648</v>
      </c>
      <c r="V6987">
        <f>DATEDIF(Superstore_Data[[#This Row],[Order Date]],Superstore_Data[[#This Row],[Ship Date]],"d")</f>
        <v>4</v>
      </c>
      <c r="W6987">
        <f t="shared" si="109"/>
        <v>1</v>
      </c>
    </row>
    <row r="6988" spans="1:23" x14ac:dyDescent="0.3">
      <c r="A6988" s="2">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s="3">
        <v>11.96</v>
      </c>
      <c r="S6988">
        <v>2</v>
      </c>
      <c r="T6988">
        <v>0</v>
      </c>
      <c r="U6988">
        <v>2.99</v>
      </c>
      <c r="V6988">
        <f>DATEDIF(Superstore_Data[[#This Row],[Order Date]],Superstore_Data[[#This Row],[Ship Date]],"d")</f>
        <v>4</v>
      </c>
      <c r="W6988">
        <f t="shared" si="109"/>
        <v>1</v>
      </c>
    </row>
    <row r="6989" spans="1:23" x14ac:dyDescent="0.3">
      <c r="A6989" s="2">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s="3">
        <v>26.4</v>
      </c>
      <c r="S6989">
        <v>5</v>
      </c>
      <c r="T6989">
        <v>0</v>
      </c>
      <c r="U6989">
        <v>12.672000000000001</v>
      </c>
      <c r="V6989">
        <f>DATEDIF(Superstore_Data[[#This Row],[Order Date]],Superstore_Data[[#This Row],[Ship Date]],"d")</f>
        <v>4</v>
      </c>
      <c r="W6989">
        <f t="shared" si="109"/>
        <v>1</v>
      </c>
    </row>
    <row r="6990" spans="1:23" x14ac:dyDescent="0.3">
      <c r="A6990" s="2">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s="3">
        <v>1158.1199999999999</v>
      </c>
      <c r="S6990">
        <v>5</v>
      </c>
      <c r="T6990">
        <v>0.2</v>
      </c>
      <c r="U6990">
        <v>130.2885</v>
      </c>
      <c r="V6990">
        <f>DATEDIF(Superstore_Data[[#This Row],[Order Date]],Superstore_Data[[#This Row],[Ship Date]],"d")</f>
        <v>5</v>
      </c>
      <c r="W6990">
        <f t="shared" si="109"/>
        <v>1</v>
      </c>
    </row>
    <row r="6991" spans="1:23" x14ac:dyDescent="0.3">
      <c r="A6991" s="2">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s="3">
        <v>1.3919999999999999</v>
      </c>
      <c r="S6991">
        <v>2</v>
      </c>
      <c r="T6991">
        <v>0.8</v>
      </c>
      <c r="U6991">
        <v>-3.7584</v>
      </c>
      <c r="V6991">
        <f>DATEDIF(Superstore_Data[[#This Row],[Order Date]],Superstore_Data[[#This Row],[Ship Date]],"d")</f>
        <v>2</v>
      </c>
      <c r="W6991">
        <f t="shared" si="109"/>
        <v>1</v>
      </c>
    </row>
    <row r="6992" spans="1:23" x14ac:dyDescent="0.3">
      <c r="A6992" s="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s="3">
        <v>44.43</v>
      </c>
      <c r="S6992">
        <v>3</v>
      </c>
      <c r="T6992">
        <v>0</v>
      </c>
      <c r="U6992">
        <v>18.660599999999999</v>
      </c>
      <c r="V6992">
        <f>DATEDIF(Superstore_Data[[#This Row],[Order Date]],Superstore_Data[[#This Row],[Ship Date]],"d")</f>
        <v>5</v>
      </c>
      <c r="W6992">
        <f t="shared" si="109"/>
        <v>1</v>
      </c>
    </row>
    <row r="6993" spans="1:23" x14ac:dyDescent="0.3">
      <c r="A6993" s="2">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s="3">
        <v>226.2</v>
      </c>
      <c r="S6993">
        <v>5</v>
      </c>
      <c r="T6993">
        <v>0</v>
      </c>
      <c r="U6993">
        <v>58.811999999999998</v>
      </c>
      <c r="V6993">
        <f>DATEDIF(Superstore_Data[[#This Row],[Order Date]],Superstore_Data[[#This Row],[Ship Date]],"d")</f>
        <v>5</v>
      </c>
      <c r="W6993">
        <f t="shared" si="109"/>
        <v>1</v>
      </c>
    </row>
    <row r="6994" spans="1:23" x14ac:dyDescent="0.3">
      <c r="A6994" s="2">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s="3">
        <v>186.54</v>
      </c>
      <c r="S6994">
        <v>3</v>
      </c>
      <c r="T6994">
        <v>0</v>
      </c>
      <c r="U6994">
        <v>41.038800000000002</v>
      </c>
      <c r="V6994">
        <f>DATEDIF(Superstore_Data[[#This Row],[Order Date]],Superstore_Data[[#This Row],[Ship Date]],"d")</f>
        <v>5</v>
      </c>
      <c r="W6994">
        <f t="shared" si="109"/>
        <v>1</v>
      </c>
    </row>
    <row r="6995" spans="1:23" x14ac:dyDescent="0.3">
      <c r="A6995" s="2">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s="3">
        <v>265.86</v>
      </c>
      <c r="S6995">
        <v>7</v>
      </c>
      <c r="T6995">
        <v>0</v>
      </c>
      <c r="U6995">
        <v>79.757999999999996</v>
      </c>
      <c r="V6995">
        <f>DATEDIF(Superstore_Data[[#This Row],[Order Date]],Superstore_Data[[#This Row],[Ship Date]],"d")</f>
        <v>5</v>
      </c>
      <c r="W6995">
        <f t="shared" si="109"/>
        <v>1</v>
      </c>
    </row>
    <row r="6996" spans="1:23" x14ac:dyDescent="0.3">
      <c r="A6996" s="2">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s="3">
        <v>27.9</v>
      </c>
      <c r="S6996">
        <v>5</v>
      </c>
      <c r="T6996">
        <v>0</v>
      </c>
      <c r="U6996">
        <v>6.9749999999999996</v>
      </c>
      <c r="V6996">
        <f>DATEDIF(Superstore_Data[[#This Row],[Order Date]],Superstore_Data[[#This Row],[Ship Date]],"d")</f>
        <v>5</v>
      </c>
      <c r="W6996">
        <f t="shared" si="109"/>
        <v>1</v>
      </c>
    </row>
    <row r="6997" spans="1:23" x14ac:dyDescent="0.3">
      <c r="A6997" s="2">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s="3">
        <v>31.08</v>
      </c>
      <c r="S6997">
        <v>4</v>
      </c>
      <c r="T6997">
        <v>0</v>
      </c>
      <c r="U6997">
        <v>8.3916000000000004</v>
      </c>
      <c r="V6997">
        <f>DATEDIF(Superstore_Data[[#This Row],[Order Date]],Superstore_Data[[#This Row],[Ship Date]],"d")</f>
        <v>7</v>
      </c>
      <c r="W6997">
        <f t="shared" si="109"/>
        <v>1</v>
      </c>
    </row>
    <row r="6998" spans="1:23" x14ac:dyDescent="0.3">
      <c r="A6998" s="2">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s="3">
        <v>13.84</v>
      </c>
      <c r="S6998">
        <v>4</v>
      </c>
      <c r="T6998">
        <v>0.8</v>
      </c>
      <c r="U6998">
        <v>-22.143999999999998</v>
      </c>
      <c r="V6998">
        <f>DATEDIF(Superstore_Data[[#This Row],[Order Date]],Superstore_Data[[#This Row],[Ship Date]],"d")</f>
        <v>2</v>
      </c>
      <c r="W6998">
        <f t="shared" si="109"/>
        <v>1</v>
      </c>
    </row>
    <row r="6999" spans="1:23" x14ac:dyDescent="0.3">
      <c r="A6999" s="2">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s="3">
        <v>175.87200000000001</v>
      </c>
      <c r="S6999">
        <v>4</v>
      </c>
      <c r="T6999">
        <v>0.2</v>
      </c>
      <c r="U6999">
        <v>63.753599999999999</v>
      </c>
      <c r="V6999">
        <f>DATEDIF(Superstore_Data[[#This Row],[Order Date]],Superstore_Data[[#This Row],[Ship Date]],"d")</f>
        <v>2</v>
      </c>
      <c r="W6999">
        <f t="shared" si="109"/>
        <v>1</v>
      </c>
    </row>
    <row r="7000" spans="1:23" x14ac:dyDescent="0.3">
      <c r="A7000" s="2">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s="3">
        <v>12.96</v>
      </c>
      <c r="S7000">
        <v>2</v>
      </c>
      <c r="T7000">
        <v>0</v>
      </c>
      <c r="U7000">
        <v>6.3503999999999996</v>
      </c>
      <c r="V7000">
        <f>DATEDIF(Superstore_Data[[#This Row],[Order Date]],Superstore_Data[[#This Row],[Ship Date]],"d")</f>
        <v>6</v>
      </c>
      <c r="W7000">
        <f t="shared" si="109"/>
        <v>1</v>
      </c>
    </row>
    <row r="7001" spans="1:23" x14ac:dyDescent="0.3">
      <c r="A7001" s="2">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s="3">
        <v>208.44</v>
      </c>
      <c r="S7001">
        <v>3</v>
      </c>
      <c r="T7001">
        <v>0</v>
      </c>
      <c r="U7001">
        <v>62.531999999999996</v>
      </c>
      <c r="V7001">
        <f>DATEDIF(Superstore_Data[[#This Row],[Order Date]],Superstore_Data[[#This Row],[Ship Date]],"d")</f>
        <v>3</v>
      </c>
      <c r="W7001">
        <f t="shared" si="109"/>
        <v>1</v>
      </c>
    </row>
    <row r="7002" spans="1:23" x14ac:dyDescent="0.3">
      <c r="A7002" s="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3">
        <v>25.76</v>
      </c>
      <c r="S7002">
        <v>2</v>
      </c>
      <c r="T7002">
        <v>0</v>
      </c>
      <c r="U7002">
        <v>0.77280000000000004</v>
      </c>
      <c r="V7002">
        <f>DATEDIF(Superstore_Data[[#This Row],[Order Date]],Superstore_Data[[#This Row],[Ship Date]],"d")</f>
        <v>3</v>
      </c>
      <c r="W7002">
        <f t="shared" si="109"/>
        <v>1</v>
      </c>
    </row>
    <row r="7003" spans="1:23" x14ac:dyDescent="0.3">
      <c r="A7003" s="2">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s="3">
        <v>366.74400000000003</v>
      </c>
      <c r="S7003">
        <v>4</v>
      </c>
      <c r="T7003">
        <v>0.3</v>
      </c>
      <c r="U7003">
        <v>-110.0232</v>
      </c>
      <c r="V7003">
        <f>DATEDIF(Superstore_Data[[#This Row],[Order Date]],Superstore_Data[[#This Row],[Ship Date]],"d")</f>
        <v>4</v>
      </c>
      <c r="W7003">
        <f t="shared" si="109"/>
        <v>1</v>
      </c>
    </row>
    <row r="7004" spans="1:23" x14ac:dyDescent="0.3">
      <c r="A7004" s="2">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s="3">
        <v>289.24</v>
      </c>
      <c r="S7004">
        <v>7</v>
      </c>
      <c r="T7004">
        <v>0</v>
      </c>
      <c r="U7004">
        <v>26.031600000000001</v>
      </c>
      <c r="V7004">
        <f>DATEDIF(Superstore_Data[[#This Row],[Order Date]],Superstore_Data[[#This Row],[Ship Date]],"d")</f>
        <v>2</v>
      </c>
      <c r="W7004">
        <f t="shared" si="109"/>
        <v>1</v>
      </c>
    </row>
    <row r="7005" spans="1:23" x14ac:dyDescent="0.3">
      <c r="A7005" s="2">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s="3">
        <v>69.456000000000003</v>
      </c>
      <c r="S7005">
        <v>2</v>
      </c>
      <c r="T7005">
        <v>0.2</v>
      </c>
      <c r="U7005">
        <v>22.5732</v>
      </c>
      <c r="V7005">
        <f>DATEDIF(Superstore_Data[[#This Row],[Order Date]],Superstore_Data[[#This Row],[Ship Date]],"d")</f>
        <v>2</v>
      </c>
      <c r="W7005">
        <f t="shared" si="109"/>
        <v>1</v>
      </c>
    </row>
    <row r="7006" spans="1:23" x14ac:dyDescent="0.3">
      <c r="A7006" s="2">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s="3">
        <v>5.1840000000000002</v>
      </c>
      <c r="S7006">
        <v>1</v>
      </c>
      <c r="T7006">
        <v>0.2</v>
      </c>
      <c r="U7006">
        <v>1.8144</v>
      </c>
      <c r="V7006">
        <f>DATEDIF(Superstore_Data[[#This Row],[Order Date]],Superstore_Data[[#This Row],[Ship Date]],"d")</f>
        <v>5</v>
      </c>
      <c r="W7006">
        <f t="shared" si="109"/>
        <v>1</v>
      </c>
    </row>
    <row r="7007" spans="1:23" x14ac:dyDescent="0.3">
      <c r="A7007" s="2">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s="3">
        <v>205.16399999999999</v>
      </c>
      <c r="S7007">
        <v>2</v>
      </c>
      <c r="T7007">
        <v>0.1</v>
      </c>
      <c r="U7007">
        <v>13.6776</v>
      </c>
      <c r="V7007">
        <f>DATEDIF(Superstore_Data[[#This Row],[Order Date]],Superstore_Data[[#This Row],[Ship Date]],"d")</f>
        <v>4</v>
      </c>
      <c r="W7007">
        <f t="shared" si="109"/>
        <v>1</v>
      </c>
    </row>
    <row r="7008" spans="1:23" x14ac:dyDescent="0.3">
      <c r="A7008" s="2">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s="3">
        <v>8.5440000000000005</v>
      </c>
      <c r="S7008">
        <v>2</v>
      </c>
      <c r="T7008">
        <v>0.6</v>
      </c>
      <c r="U7008">
        <v>-7.476</v>
      </c>
      <c r="V7008">
        <f>DATEDIF(Superstore_Data[[#This Row],[Order Date]],Superstore_Data[[#This Row],[Ship Date]],"d")</f>
        <v>6</v>
      </c>
      <c r="W7008">
        <f t="shared" si="109"/>
        <v>1</v>
      </c>
    </row>
    <row r="7009" spans="1:23" x14ac:dyDescent="0.3">
      <c r="A7009" s="2">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s="3">
        <v>12.827999999999999</v>
      </c>
      <c r="S7009">
        <v>2</v>
      </c>
      <c r="T7009">
        <v>0.7</v>
      </c>
      <c r="U7009">
        <v>-8.9795999999999996</v>
      </c>
      <c r="V7009">
        <f>DATEDIF(Superstore_Data[[#This Row],[Order Date]],Superstore_Data[[#This Row],[Ship Date]],"d")</f>
        <v>4</v>
      </c>
      <c r="W7009">
        <f t="shared" si="109"/>
        <v>1</v>
      </c>
    </row>
    <row r="7010" spans="1:23" x14ac:dyDescent="0.3">
      <c r="A7010" s="2">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s="3">
        <v>598.45799999999997</v>
      </c>
      <c r="S7010">
        <v>3</v>
      </c>
      <c r="T7010">
        <v>0.3</v>
      </c>
      <c r="U7010">
        <v>-42.747</v>
      </c>
      <c r="V7010">
        <f>DATEDIF(Superstore_Data[[#This Row],[Order Date]],Superstore_Data[[#This Row],[Ship Date]],"d")</f>
        <v>4</v>
      </c>
      <c r="W7010">
        <f t="shared" si="109"/>
        <v>1</v>
      </c>
    </row>
    <row r="7011" spans="1:23" x14ac:dyDescent="0.3">
      <c r="A7011" s="2">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s="3">
        <v>25.984000000000002</v>
      </c>
      <c r="S7011">
        <v>1</v>
      </c>
      <c r="T7011">
        <v>0.2</v>
      </c>
      <c r="U7011">
        <v>-3.8976000000000002</v>
      </c>
      <c r="V7011">
        <f>DATEDIF(Superstore_Data[[#This Row],[Order Date]],Superstore_Data[[#This Row],[Ship Date]],"d")</f>
        <v>4</v>
      </c>
      <c r="W7011">
        <f t="shared" si="109"/>
        <v>1</v>
      </c>
    </row>
    <row r="7012" spans="1:23" x14ac:dyDescent="0.3">
      <c r="A7012" s="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s="3">
        <v>17.96</v>
      </c>
      <c r="S7012">
        <v>5</v>
      </c>
      <c r="T7012">
        <v>0.2</v>
      </c>
      <c r="U7012">
        <v>5.8369999999999997</v>
      </c>
      <c r="V7012">
        <f>DATEDIF(Superstore_Data[[#This Row],[Order Date]],Superstore_Data[[#This Row],[Ship Date]],"d")</f>
        <v>4</v>
      </c>
      <c r="W7012">
        <f t="shared" si="109"/>
        <v>1</v>
      </c>
    </row>
    <row r="7013" spans="1:23" x14ac:dyDescent="0.3">
      <c r="A7013" s="2">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s="3">
        <v>5.04</v>
      </c>
      <c r="S7013">
        <v>2</v>
      </c>
      <c r="T7013">
        <v>0</v>
      </c>
      <c r="U7013">
        <v>0.1512</v>
      </c>
      <c r="V7013">
        <f>DATEDIF(Superstore_Data[[#This Row],[Order Date]],Superstore_Data[[#This Row],[Ship Date]],"d")</f>
        <v>4</v>
      </c>
      <c r="W7013">
        <f t="shared" si="109"/>
        <v>1</v>
      </c>
    </row>
    <row r="7014" spans="1:23" x14ac:dyDescent="0.3">
      <c r="A7014" s="2">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s="3">
        <v>208.16</v>
      </c>
      <c r="S7014">
        <v>1</v>
      </c>
      <c r="T7014">
        <v>0</v>
      </c>
      <c r="U7014">
        <v>56.203200000000002</v>
      </c>
      <c r="V7014">
        <f>DATEDIF(Superstore_Data[[#This Row],[Order Date]],Superstore_Data[[#This Row],[Ship Date]],"d")</f>
        <v>4</v>
      </c>
      <c r="W7014">
        <f t="shared" si="109"/>
        <v>1</v>
      </c>
    </row>
    <row r="7015" spans="1:23" x14ac:dyDescent="0.3">
      <c r="A7015" s="2">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s="3">
        <v>148.25700000000001</v>
      </c>
      <c r="S7015">
        <v>3</v>
      </c>
      <c r="T7015">
        <v>0.15</v>
      </c>
      <c r="U7015">
        <v>15.697800000000001</v>
      </c>
      <c r="V7015">
        <f>DATEDIF(Superstore_Data[[#This Row],[Order Date]],Superstore_Data[[#This Row],[Ship Date]],"d")</f>
        <v>2</v>
      </c>
      <c r="W7015">
        <f t="shared" si="109"/>
        <v>1</v>
      </c>
    </row>
    <row r="7016" spans="1:23" x14ac:dyDescent="0.3">
      <c r="A7016" s="2">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s="3">
        <v>146.76</v>
      </c>
      <c r="S7016">
        <v>3</v>
      </c>
      <c r="T7016">
        <v>0</v>
      </c>
      <c r="U7016">
        <v>38.157600000000002</v>
      </c>
      <c r="V7016">
        <f>DATEDIF(Superstore_Data[[#This Row],[Order Date]],Superstore_Data[[#This Row],[Ship Date]],"d")</f>
        <v>2</v>
      </c>
      <c r="W7016">
        <f t="shared" si="109"/>
        <v>1</v>
      </c>
    </row>
    <row r="7017" spans="1:23" x14ac:dyDescent="0.3">
      <c r="A7017" s="2">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s="3">
        <v>32.96</v>
      </c>
      <c r="S7017">
        <v>2</v>
      </c>
      <c r="T7017">
        <v>0</v>
      </c>
      <c r="U7017">
        <v>14.172800000000001</v>
      </c>
      <c r="V7017">
        <f>DATEDIF(Superstore_Data[[#This Row],[Order Date]],Superstore_Data[[#This Row],[Ship Date]],"d")</f>
        <v>2</v>
      </c>
      <c r="W7017">
        <f t="shared" si="109"/>
        <v>1</v>
      </c>
    </row>
    <row r="7018" spans="1:23" x14ac:dyDescent="0.3">
      <c r="A7018" s="2">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s="3">
        <v>587.97</v>
      </c>
      <c r="S7018">
        <v>3</v>
      </c>
      <c r="T7018">
        <v>0</v>
      </c>
      <c r="U7018">
        <v>164.63159999999999</v>
      </c>
      <c r="V7018">
        <f>DATEDIF(Superstore_Data[[#This Row],[Order Date]],Superstore_Data[[#This Row],[Ship Date]],"d")</f>
        <v>2</v>
      </c>
      <c r="W7018">
        <f t="shared" si="109"/>
        <v>1</v>
      </c>
    </row>
    <row r="7019" spans="1:23" x14ac:dyDescent="0.3">
      <c r="A7019" s="2">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s="3">
        <v>14.94</v>
      </c>
      <c r="S7019">
        <v>3</v>
      </c>
      <c r="T7019">
        <v>0</v>
      </c>
      <c r="U7019">
        <v>7.0217999999999998</v>
      </c>
      <c r="V7019">
        <f>DATEDIF(Superstore_Data[[#This Row],[Order Date]],Superstore_Data[[#This Row],[Ship Date]],"d")</f>
        <v>2</v>
      </c>
      <c r="W7019">
        <f t="shared" si="109"/>
        <v>1</v>
      </c>
    </row>
    <row r="7020" spans="1:23" x14ac:dyDescent="0.3">
      <c r="A7020" s="2">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s="3">
        <v>25.83</v>
      </c>
      <c r="S7020">
        <v>7</v>
      </c>
      <c r="T7020">
        <v>0</v>
      </c>
      <c r="U7020">
        <v>12.1401</v>
      </c>
      <c r="V7020">
        <f>DATEDIF(Superstore_Data[[#This Row],[Order Date]],Superstore_Data[[#This Row],[Ship Date]],"d")</f>
        <v>4</v>
      </c>
      <c r="W7020">
        <f t="shared" si="109"/>
        <v>1</v>
      </c>
    </row>
    <row r="7021" spans="1:23" x14ac:dyDescent="0.3">
      <c r="A7021" s="2">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s="3">
        <v>15.552</v>
      </c>
      <c r="S7021">
        <v>3</v>
      </c>
      <c r="T7021">
        <v>0.2</v>
      </c>
      <c r="U7021">
        <v>5.4432</v>
      </c>
      <c r="V7021">
        <f>DATEDIF(Superstore_Data[[#This Row],[Order Date]],Superstore_Data[[#This Row],[Ship Date]],"d")</f>
        <v>4</v>
      </c>
      <c r="W7021">
        <f t="shared" si="109"/>
        <v>1</v>
      </c>
    </row>
    <row r="7022" spans="1:23" x14ac:dyDescent="0.3">
      <c r="A7022" s="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s="3">
        <v>6.8</v>
      </c>
      <c r="S7022">
        <v>1</v>
      </c>
      <c r="T7022">
        <v>0.2</v>
      </c>
      <c r="U7022">
        <v>0.51</v>
      </c>
      <c r="V7022">
        <f>DATEDIF(Superstore_Data[[#This Row],[Order Date]],Superstore_Data[[#This Row],[Ship Date]],"d")</f>
        <v>4</v>
      </c>
      <c r="W7022">
        <f t="shared" si="109"/>
        <v>1</v>
      </c>
    </row>
    <row r="7023" spans="1:23" x14ac:dyDescent="0.3">
      <c r="A7023" s="2">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s="3">
        <v>4.2240000000000002</v>
      </c>
      <c r="S7023">
        <v>3</v>
      </c>
      <c r="T7023">
        <v>0.2</v>
      </c>
      <c r="U7023">
        <v>1.2672000000000001</v>
      </c>
      <c r="V7023">
        <f>DATEDIF(Superstore_Data[[#This Row],[Order Date]],Superstore_Data[[#This Row],[Ship Date]],"d")</f>
        <v>4</v>
      </c>
      <c r="W7023">
        <f t="shared" si="109"/>
        <v>1</v>
      </c>
    </row>
    <row r="7024" spans="1:23" x14ac:dyDescent="0.3">
      <c r="A7024" s="2">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s="3">
        <v>143.63999999999999</v>
      </c>
      <c r="S7024">
        <v>9</v>
      </c>
      <c r="T7024">
        <v>0.2</v>
      </c>
      <c r="U7024">
        <v>10.773</v>
      </c>
      <c r="V7024">
        <f>DATEDIF(Superstore_Data[[#This Row],[Order Date]],Superstore_Data[[#This Row],[Ship Date]],"d")</f>
        <v>4</v>
      </c>
      <c r="W7024">
        <f t="shared" si="109"/>
        <v>1</v>
      </c>
    </row>
    <row r="7025" spans="1:23" x14ac:dyDescent="0.3">
      <c r="A7025" s="2">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s="3">
        <v>31.103999999999999</v>
      </c>
      <c r="S7025">
        <v>6</v>
      </c>
      <c r="T7025">
        <v>0.2</v>
      </c>
      <c r="U7025">
        <v>10.8864</v>
      </c>
      <c r="V7025">
        <f>DATEDIF(Superstore_Data[[#This Row],[Order Date]],Superstore_Data[[#This Row],[Ship Date]],"d")</f>
        <v>4</v>
      </c>
      <c r="W7025">
        <f t="shared" si="109"/>
        <v>1</v>
      </c>
    </row>
    <row r="7026" spans="1:23" x14ac:dyDescent="0.3">
      <c r="A7026" s="2">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s="3">
        <v>223.05600000000001</v>
      </c>
      <c r="S7026">
        <v>9</v>
      </c>
      <c r="T7026">
        <v>0.2</v>
      </c>
      <c r="U7026">
        <v>69.704999999999998</v>
      </c>
      <c r="V7026">
        <f>DATEDIF(Superstore_Data[[#This Row],[Order Date]],Superstore_Data[[#This Row],[Ship Date]],"d")</f>
        <v>4</v>
      </c>
      <c r="W7026">
        <f t="shared" si="109"/>
        <v>1</v>
      </c>
    </row>
    <row r="7027" spans="1:23" x14ac:dyDescent="0.3">
      <c r="A7027" s="2">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s="3">
        <v>227.46</v>
      </c>
      <c r="S7027">
        <v>6</v>
      </c>
      <c r="T7027">
        <v>0</v>
      </c>
      <c r="U7027">
        <v>65.963399999999993</v>
      </c>
      <c r="V7027">
        <f>DATEDIF(Superstore_Data[[#This Row],[Order Date]],Superstore_Data[[#This Row],[Ship Date]],"d")</f>
        <v>6</v>
      </c>
      <c r="W7027">
        <f t="shared" si="109"/>
        <v>1</v>
      </c>
    </row>
    <row r="7028" spans="1:23" x14ac:dyDescent="0.3">
      <c r="A7028" s="2">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s="3">
        <v>46.24</v>
      </c>
      <c r="S7028">
        <v>4</v>
      </c>
      <c r="T7028">
        <v>0.2</v>
      </c>
      <c r="U7028">
        <v>15.606</v>
      </c>
      <c r="V7028">
        <f>DATEDIF(Superstore_Data[[#This Row],[Order Date]],Superstore_Data[[#This Row],[Ship Date]],"d")</f>
        <v>6</v>
      </c>
      <c r="W7028">
        <f t="shared" si="109"/>
        <v>1</v>
      </c>
    </row>
    <row r="7029" spans="1:23" x14ac:dyDescent="0.3">
      <c r="A7029" s="2">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s="3">
        <v>5.22</v>
      </c>
      <c r="S7029">
        <v>2</v>
      </c>
      <c r="T7029">
        <v>0</v>
      </c>
      <c r="U7029">
        <v>2.4011999999999998</v>
      </c>
      <c r="V7029">
        <f>DATEDIF(Superstore_Data[[#This Row],[Order Date]],Superstore_Data[[#This Row],[Ship Date]],"d")</f>
        <v>7</v>
      </c>
      <c r="W7029">
        <f t="shared" si="109"/>
        <v>1</v>
      </c>
    </row>
    <row r="7030" spans="1:23" x14ac:dyDescent="0.3">
      <c r="A7030" s="2">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s="3">
        <v>33.9</v>
      </c>
      <c r="S7030">
        <v>5</v>
      </c>
      <c r="T7030">
        <v>0</v>
      </c>
      <c r="U7030">
        <v>15.593999999999999</v>
      </c>
      <c r="V7030">
        <f>DATEDIF(Superstore_Data[[#This Row],[Order Date]],Superstore_Data[[#This Row],[Ship Date]],"d")</f>
        <v>3</v>
      </c>
      <c r="W7030">
        <f t="shared" si="109"/>
        <v>1</v>
      </c>
    </row>
    <row r="7031" spans="1:23" x14ac:dyDescent="0.3">
      <c r="A7031" s="2">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s="3">
        <v>28.14</v>
      </c>
      <c r="S7031">
        <v>3</v>
      </c>
      <c r="T7031">
        <v>0</v>
      </c>
      <c r="U7031">
        <v>7.8792</v>
      </c>
      <c r="V7031">
        <f>DATEDIF(Superstore_Data[[#This Row],[Order Date]],Superstore_Data[[#This Row],[Ship Date]],"d")</f>
        <v>5</v>
      </c>
      <c r="W7031">
        <f t="shared" si="109"/>
        <v>1</v>
      </c>
    </row>
    <row r="7032" spans="1:23" x14ac:dyDescent="0.3">
      <c r="A7032" s="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s="3">
        <v>36</v>
      </c>
      <c r="S7032">
        <v>2</v>
      </c>
      <c r="T7032">
        <v>0</v>
      </c>
      <c r="U7032">
        <v>6.48</v>
      </c>
      <c r="V7032">
        <f>DATEDIF(Superstore_Data[[#This Row],[Order Date]],Superstore_Data[[#This Row],[Ship Date]],"d")</f>
        <v>5</v>
      </c>
      <c r="W7032">
        <f t="shared" si="109"/>
        <v>1</v>
      </c>
    </row>
    <row r="7033" spans="1:23" x14ac:dyDescent="0.3">
      <c r="A7033" s="2">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s="3">
        <v>92.94</v>
      </c>
      <c r="S7033">
        <v>3</v>
      </c>
      <c r="T7033">
        <v>0</v>
      </c>
      <c r="U7033">
        <v>25.093800000000002</v>
      </c>
      <c r="V7033">
        <f>DATEDIF(Superstore_Data[[#This Row],[Order Date]],Superstore_Data[[#This Row],[Ship Date]],"d")</f>
        <v>5</v>
      </c>
      <c r="W7033">
        <f t="shared" si="109"/>
        <v>1</v>
      </c>
    </row>
    <row r="7034" spans="1:23" x14ac:dyDescent="0.3">
      <c r="A7034" s="2">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s="3">
        <v>245.64599999999999</v>
      </c>
      <c r="S7034">
        <v>3</v>
      </c>
      <c r="T7034">
        <v>0.1</v>
      </c>
      <c r="U7034">
        <v>8.1882000000000001</v>
      </c>
      <c r="V7034">
        <f>DATEDIF(Superstore_Data[[#This Row],[Order Date]],Superstore_Data[[#This Row],[Ship Date]],"d")</f>
        <v>5</v>
      </c>
      <c r="W7034">
        <f t="shared" si="109"/>
        <v>1</v>
      </c>
    </row>
    <row r="7035" spans="1:23" x14ac:dyDescent="0.3">
      <c r="A7035" s="2">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s="3">
        <v>55.008000000000003</v>
      </c>
      <c r="S7035">
        <v>3</v>
      </c>
      <c r="T7035">
        <v>0.2</v>
      </c>
      <c r="U7035">
        <v>17.190000000000001</v>
      </c>
      <c r="V7035">
        <f>DATEDIF(Superstore_Data[[#This Row],[Order Date]],Superstore_Data[[#This Row],[Ship Date]],"d")</f>
        <v>5</v>
      </c>
      <c r="W7035">
        <f t="shared" si="109"/>
        <v>1</v>
      </c>
    </row>
    <row r="7036" spans="1:23" x14ac:dyDescent="0.3">
      <c r="A7036" s="2">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s="3">
        <v>35.231999999999999</v>
      </c>
      <c r="S7036">
        <v>3</v>
      </c>
      <c r="T7036">
        <v>0.2</v>
      </c>
      <c r="U7036">
        <v>11.4504</v>
      </c>
      <c r="V7036">
        <f>DATEDIF(Superstore_Data[[#This Row],[Order Date]],Superstore_Data[[#This Row],[Ship Date]],"d")</f>
        <v>5</v>
      </c>
      <c r="W7036">
        <f t="shared" si="109"/>
        <v>1</v>
      </c>
    </row>
    <row r="7037" spans="1:23" x14ac:dyDescent="0.3">
      <c r="A7037" s="2">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s="3">
        <v>523.39200000000005</v>
      </c>
      <c r="S7037">
        <v>3</v>
      </c>
      <c r="T7037">
        <v>0.2</v>
      </c>
      <c r="U7037">
        <v>52.339199999999998</v>
      </c>
      <c r="V7037">
        <f>DATEDIF(Superstore_Data[[#This Row],[Order Date]],Superstore_Data[[#This Row],[Ship Date]],"d")</f>
        <v>4</v>
      </c>
      <c r="W7037">
        <f t="shared" si="109"/>
        <v>1</v>
      </c>
    </row>
    <row r="7038" spans="1:23" x14ac:dyDescent="0.3">
      <c r="A7038" s="2">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s="3">
        <v>479.98399999999998</v>
      </c>
      <c r="S7038">
        <v>2</v>
      </c>
      <c r="T7038">
        <v>0.2</v>
      </c>
      <c r="U7038">
        <v>89.997</v>
      </c>
      <c r="V7038">
        <f>DATEDIF(Superstore_Data[[#This Row],[Order Date]],Superstore_Data[[#This Row],[Ship Date]],"d")</f>
        <v>2</v>
      </c>
      <c r="W7038">
        <f t="shared" si="109"/>
        <v>1</v>
      </c>
    </row>
    <row r="7039" spans="1:23" x14ac:dyDescent="0.3">
      <c r="A7039" s="2">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s="3">
        <v>12.96</v>
      </c>
      <c r="S7039">
        <v>2</v>
      </c>
      <c r="T7039">
        <v>0</v>
      </c>
      <c r="U7039">
        <v>6.2207999999999997</v>
      </c>
      <c r="V7039">
        <f>DATEDIF(Superstore_Data[[#This Row],[Order Date]],Superstore_Data[[#This Row],[Ship Date]],"d")</f>
        <v>5</v>
      </c>
      <c r="W7039">
        <f t="shared" si="109"/>
        <v>1</v>
      </c>
    </row>
    <row r="7040" spans="1:23" x14ac:dyDescent="0.3">
      <c r="A7040" s="2">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s="3">
        <v>17.940000000000001</v>
      </c>
      <c r="S7040">
        <v>3</v>
      </c>
      <c r="T7040">
        <v>0</v>
      </c>
      <c r="U7040">
        <v>6.4584000000000001</v>
      </c>
      <c r="V7040">
        <f>DATEDIF(Superstore_Data[[#This Row],[Order Date]],Superstore_Data[[#This Row],[Ship Date]],"d")</f>
        <v>5</v>
      </c>
      <c r="W7040">
        <f t="shared" si="109"/>
        <v>1</v>
      </c>
    </row>
    <row r="7041" spans="1:23" x14ac:dyDescent="0.3">
      <c r="A7041" s="2">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s="3">
        <v>166.72</v>
      </c>
      <c r="S7041">
        <v>2</v>
      </c>
      <c r="T7041">
        <v>0</v>
      </c>
      <c r="U7041">
        <v>41.68</v>
      </c>
      <c r="V7041">
        <f>DATEDIF(Superstore_Data[[#This Row],[Order Date]],Superstore_Data[[#This Row],[Ship Date]],"d")</f>
        <v>6</v>
      </c>
      <c r="W7041">
        <f t="shared" si="109"/>
        <v>1</v>
      </c>
    </row>
    <row r="7042" spans="1:23" x14ac:dyDescent="0.3">
      <c r="A7042" s="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s="3">
        <v>24.815999999999999</v>
      </c>
      <c r="S7042">
        <v>3</v>
      </c>
      <c r="T7042">
        <v>0.2</v>
      </c>
      <c r="U7042">
        <v>8.3754000000000008</v>
      </c>
      <c r="V7042">
        <f>DATEDIF(Superstore_Data[[#This Row],[Order Date]],Superstore_Data[[#This Row],[Ship Date]],"d")</f>
        <v>6</v>
      </c>
      <c r="W7042">
        <f t="shared" ref="W7042:W7105" si="110">COUNTIF($A:$A,A7042)</f>
        <v>1</v>
      </c>
    </row>
    <row r="7043" spans="1:23" x14ac:dyDescent="0.3">
      <c r="A7043" s="2">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s="3">
        <v>124.36</v>
      </c>
      <c r="S7043">
        <v>2</v>
      </c>
      <c r="T7043">
        <v>0</v>
      </c>
      <c r="U7043">
        <v>27.359200000000001</v>
      </c>
      <c r="V7043">
        <f>DATEDIF(Superstore_Data[[#This Row],[Order Date]],Superstore_Data[[#This Row],[Ship Date]],"d")</f>
        <v>6</v>
      </c>
      <c r="W7043">
        <f t="shared" si="110"/>
        <v>1</v>
      </c>
    </row>
    <row r="7044" spans="1:23" x14ac:dyDescent="0.3">
      <c r="A7044" s="2">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s="3">
        <v>599.97</v>
      </c>
      <c r="S7044">
        <v>5</v>
      </c>
      <c r="T7044">
        <v>0.4</v>
      </c>
      <c r="U7044">
        <v>69.996499999999997</v>
      </c>
      <c r="V7044">
        <f>DATEDIF(Superstore_Data[[#This Row],[Order Date]],Superstore_Data[[#This Row],[Ship Date]],"d")</f>
        <v>5</v>
      </c>
      <c r="W7044">
        <f t="shared" si="110"/>
        <v>1</v>
      </c>
    </row>
    <row r="7045" spans="1:23" x14ac:dyDescent="0.3">
      <c r="A7045" s="2">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s="3">
        <v>198.744</v>
      </c>
      <c r="S7045">
        <v>4</v>
      </c>
      <c r="T7045">
        <v>0.3</v>
      </c>
      <c r="U7045">
        <v>-14.196</v>
      </c>
      <c r="V7045">
        <f>DATEDIF(Superstore_Data[[#This Row],[Order Date]],Superstore_Data[[#This Row],[Ship Date]],"d")</f>
        <v>5</v>
      </c>
      <c r="W7045">
        <f t="shared" si="110"/>
        <v>1</v>
      </c>
    </row>
    <row r="7046" spans="1:23" x14ac:dyDescent="0.3">
      <c r="A7046" s="2">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s="3">
        <v>9.1839999999999993</v>
      </c>
      <c r="S7046">
        <v>2</v>
      </c>
      <c r="T7046">
        <v>0.2</v>
      </c>
      <c r="U7046">
        <v>1.1479999999999999</v>
      </c>
      <c r="V7046">
        <f>DATEDIF(Superstore_Data[[#This Row],[Order Date]],Superstore_Data[[#This Row],[Ship Date]],"d")</f>
        <v>5</v>
      </c>
      <c r="W7046">
        <f t="shared" si="110"/>
        <v>1</v>
      </c>
    </row>
    <row r="7047" spans="1:23" x14ac:dyDescent="0.3">
      <c r="A7047" s="2">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s="3">
        <v>9.2479999999999993</v>
      </c>
      <c r="S7047">
        <v>2</v>
      </c>
      <c r="T7047">
        <v>0.2</v>
      </c>
      <c r="U7047">
        <v>3.3523999999999998</v>
      </c>
      <c r="V7047">
        <f>DATEDIF(Superstore_Data[[#This Row],[Order Date]],Superstore_Data[[#This Row],[Ship Date]],"d")</f>
        <v>6</v>
      </c>
      <c r="W7047">
        <f t="shared" si="110"/>
        <v>1</v>
      </c>
    </row>
    <row r="7048" spans="1:23" x14ac:dyDescent="0.3">
      <c r="A7048" s="2">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s="3">
        <v>99.591999999999999</v>
      </c>
      <c r="S7048">
        <v>1</v>
      </c>
      <c r="T7048">
        <v>0.2</v>
      </c>
      <c r="U7048">
        <v>2.4897999999999998</v>
      </c>
      <c r="V7048">
        <f>DATEDIF(Superstore_Data[[#This Row],[Order Date]],Superstore_Data[[#This Row],[Ship Date]],"d")</f>
        <v>4</v>
      </c>
      <c r="W7048">
        <f t="shared" si="110"/>
        <v>1</v>
      </c>
    </row>
    <row r="7049" spans="1:23" x14ac:dyDescent="0.3">
      <c r="A7049" s="2">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s="3">
        <v>399.96</v>
      </c>
      <c r="S7049">
        <v>4</v>
      </c>
      <c r="T7049">
        <v>0</v>
      </c>
      <c r="U7049">
        <v>139.98599999999999</v>
      </c>
      <c r="V7049">
        <f>DATEDIF(Superstore_Data[[#This Row],[Order Date]],Superstore_Data[[#This Row],[Ship Date]],"d")</f>
        <v>4</v>
      </c>
      <c r="W7049">
        <f t="shared" si="110"/>
        <v>1</v>
      </c>
    </row>
    <row r="7050" spans="1:23" x14ac:dyDescent="0.3">
      <c r="A7050" s="2">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s="3">
        <v>15.552</v>
      </c>
      <c r="S7050">
        <v>3</v>
      </c>
      <c r="T7050">
        <v>0.2</v>
      </c>
      <c r="U7050">
        <v>5.4432</v>
      </c>
      <c r="V7050">
        <f>DATEDIF(Superstore_Data[[#This Row],[Order Date]],Superstore_Data[[#This Row],[Ship Date]],"d")</f>
        <v>2</v>
      </c>
      <c r="W7050">
        <f t="shared" si="110"/>
        <v>1</v>
      </c>
    </row>
    <row r="7051" spans="1:23" x14ac:dyDescent="0.3">
      <c r="A7051" s="2">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s="3">
        <v>14.576000000000001</v>
      </c>
      <c r="S7051">
        <v>2</v>
      </c>
      <c r="T7051">
        <v>0.2</v>
      </c>
      <c r="U7051">
        <v>2.3685999999999998</v>
      </c>
      <c r="V7051">
        <f>DATEDIF(Superstore_Data[[#This Row],[Order Date]],Superstore_Data[[#This Row],[Ship Date]],"d")</f>
        <v>5</v>
      </c>
      <c r="W7051">
        <f t="shared" si="110"/>
        <v>1</v>
      </c>
    </row>
    <row r="7052" spans="1:23" x14ac:dyDescent="0.3">
      <c r="A7052" s="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s="3">
        <v>209.6</v>
      </c>
      <c r="S7052">
        <v>5</v>
      </c>
      <c r="T7052">
        <v>0.2</v>
      </c>
      <c r="U7052">
        <v>68.12</v>
      </c>
      <c r="V7052">
        <f>DATEDIF(Superstore_Data[[#This Row],[Order Date]],Superstore_Data[[#This Row],[Ship Date]],"d")</f>
        <v>0</v>
      </c>
      <c r="W7052">
        <f t="shared" si="110"/>
        <v>1</v>
      </c>
    </row>
    <row r="7053" spans="1:23" x14ac:dyDescent="0.3">
      <c r="A7053" s="2">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s="3">
        <v>23.32</v>
      </c>
      <c r="S7053">
        <v>2</v>
      </c>
      <c r="T7053">
        <v>0</v>
      </c>
      <c r="U7053">
        <v>6.0632000000000001</v>
      </c>
      <c r="V7053">
        <f>DATEDIF(Superstore_Data[[#This Row],[Order Date]],Superstore_Data[[#This Row],[Ship Date]],"d")</f>
        <v>0</v>
      </c>
      <c r="W7053">
        <f t="shared" si="110"/>
        <v>1</v>
      </c>
    </row>
    <row r="7054" spans="1:23" x14ac:dyDescent="0.3">
      <c r="A7054" s="2">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s="3">
        <v>30.98</v>
      </c>
      <c r="S7054">
        <v>1</v>
      </c>
      <c r="T7054">
        <v>0</v>
      </c>
      <c r="U7054">
        <v>13.941000000000001</v>
      </c>
      <c r="V7054">
        <f>DATEDIF(Superstore_Data[[#This Row],[Order Date]],Superstore_Data[[#This Row],[Ship Date]],"d")</f>
        <v>0</v>
      </c>
      <c r="W7054">
        <f t="shared" si="110"/>
        <v>1</v>
      </c>
    </row>
    <row r="7055" spans="1:23" x14ac:dyDescent="0.3">
      <c r="A7055" s="2">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s="3">
        <v>119.96</v>
      </c>
      <c r="S7055">
        <v>4</v>
      </c>
      <c r="T7055">
        <v>0</v>
      </c>
      <c r="U7055">
        <v>25.191600000000001</v>
      </c>
      <c r="V7055">
        <f>DATEDIF(Superstore_Data[[#This Row],[Order Date]],Superstore_Data[[#This Row],[Ship Date]],"d")</f>
        <v>0</v>
      </c>
      <c r="W7055">
        <f t="shared" si="110"/>
        <v>1</v>
      </c>
    </row>
    <row r="7056" spans="1:23" x14ac:dyDescent="0.3">
      <c r="A7056" s="2">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s="3">
        <v>363.92</v>
      </c>
      <c r="S7056">
        <v>5</v>
      </c>
      <c r="T7056">
        <v>0.2</v>
      </c>
      <c r="U7056">
        <v>-31.843</v>
      </c>
      <c r="V7056">
        <f>DATEDIF(Superstore_Data[[#This Row],[Order Date]],Superstore_Data[[#This Row],[Ship Date]],"d")</f>
        <v>0</v>
      </c>
      <c r="W7056">
        <f t="shared" si="110"/>
        <v>1</v>
      </c>
    </row>
    <row r="7057" spans="1:23" x14ac:dyDescent="0.3">
      <c r="A7057" s="2">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s="3">
        <v>35.808</v>
      </c>
      <c r="S7057">
        <v>3</v>
      </c>
      <c r="T7057">
        <v>0.2</v>
      </c>
      <c r="U7057">
        <v>11.19</v>
      </c>
      <c r="V7057">
        <f>DATEDIF(Superstore_Data[[#This Row],[Order Date]],Superstore_Data[[#This Row],[Ship Date]],"d")</f>
        <v>0</v>
      </c>
      <c r="W7057">
        <f t="shared" si="110"/>
        <v>1</v>
      </c>
    </row>
    <row r="7058" spans="1:23" x14ac:dyDescent="0.3">
      <c r="A7058" s="2">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s="3">
        <v>122.688</v>
      </c>
      <c r="S7058">
        <v>9</v>
      </c>
      <c r="T7058">
        <v>0.2</v>
      </c>
      <c r="U7058">
        <v>39.873600000000003</v>
      </c>
      <c r="V7058">
        <f>DATEDIF(Superstore_Data[[#This Row],[Order Date]],Superstore_Data[[#This Row],[Ship Date]],"d")</f>
        <v>0</v>
      </c>
      <c r="W7058">
        <f t="shared" si="110"/>
        <v>1</v>
      </c>
    </row>
    <row r="7059" spans="1:23" x14ac:dyDescent="0.3">
      <c r="A7059" s="2">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s="3">
        <v>892.13599999999997</v>
      </c>
      <c r="S7059">
        <v>7</v>
      </c>
      <c r="T7059">
        <v>0.2</v>
      </c>
      <c r="U7059">
        <v>111.517</v>
      </c>
      <c r="V7059">
        <f>DATEDIF(Superstore_Data[[#This Row],[Order Date]],Superstore_Data[[#This Row],[Ship Date]],"d")</f>
        <v>0</v>
      </c>
      <c r="W7059">
        <f t="shared" si="110"/>
        <v>1</v>
      </c>
    </row>
    <row r="7060" spans="1:23" x14ac:dyDescent="0.3">
      <c r="A7060" s="2">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s="3">
        <v>50.22</v>
      </c>
      <c r="S7060">
        <v>3</v>
      </c>
      <c r="T7060">
        <v>0</v>
      </c>
      <c r="U7060">
        <v>2.0087999999999999</v>
      </c>
      <c r="V7060">
        <f>DATEDIF(Superstore_Data[[#This Row],[Order Date]],Superstore_Data[[#This Row],[Ship Date]],"d")</f>
        <v>0</v>
      </c>
      <c r="W7060">
        <f t="shared" si="110"/>
        <v>1</v>
      </c>
    </row>
    <row r="7061" spans="1:23" x14ac:dyDescent="0.3">
      <c r="A7061" s="2">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s="3">
        <v>83.42</v>
      </c>
      <c r="S7061">
        <v>2</v>
      </c>
      <c r="T7061">
        <v>0</v>
      </c>
      <c r="U7061">
        <v>24.191800000000001</v>
      </c>
      <c r="V7061">
        <f>DATEDIF(Superstore_Data[[#This Row],[Order Date]],Superstore_Data[[#This Row],[Ship Date]],"d")</f>
        <v>0</v>
      </c>
      <c r="W7061">
        <f t="shared" si="110"/>
        <v>1</v>
      </c>
    </row>
    <row r="7062" spans="1:23" x14ac:dyDescent="0.3">
      <c r="A7062" s="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s="3">
        <v>5.8719999999999999</v>
      </c>
      <c r="S7062">
        <v>2</v>
      </c>
      <c r="T7062">
        <v>0.2</v>
      </c>
      <c r="U7062">
        <v>2.1286</v>
      </c>
      <c r="V7062">
        <f>DATEDIF(Superstore_Data[[#This Row],[Order Date]],Superstore_Data[[#This Row],[Ship Date]],"d")</f>
        <v>0</v>
      </c>
      <c r="W7062">
        <f t="shared" si="110"/>
        <v>1</v>
      </c>
    </row>
    <row r="7063" spans="1:23" x14ac:dyDescent="0.3">
      <c r="A7063" s="2">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s="3">
        <v>12.144</v>
      </c>
      <c r="S7063">
        <v>3</v>
      </c>
      <c r="T7063">
        <v>0.2</v>
      </c>
      <c r="U7063">
        <v>4.0986000000000002</v>
      </c>
      <c r="V7063">
        <f>DATEDIF(Superstore_Data[[#This Row],[Order Date]],Superstore_Data[[#This Row],[Ship Date]],"d")</f>
        <v>2</v>
      </c>
      <c r="W7063">
        <f t="shared" si="110"/>
        <v>1</v>
      </c>
    </row>
    <row r="7064" spans="1:23" x14ac:dyDescent="0.3">
      <c r="A7064" s="2">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s="3">
        <v>27.792000000000002</v>
      </c>
      <c r="S7064">
        <v>3</v>
      </c>
      <c r="T7064">
        <v>0.2</v>
      </c>
      <c r="U7064">
        <v>10.422000000000001</v>
      </c>
      <c r="V7064">
        <f>DATEDIF(Superstore_Data[[#This Row],[Order Date]],Superstore_Data[[#This Row],[Ship Date]],"d")</f>
        <v>2</v>
      </c>
      <c r="W7064">
        <f t="shared" si="110"/>
        <v>1</v>
      </c>
    </row>
    <row r="7065" spans="1:23" x14ac:dyDescent="0.3">
      <c r="A7065" s="2">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s="3">
        <v>6.2080000000000002</v>
      </c>
      <c r="S7065">
        <v>2</v>
      </c>
      <c r="T7065">
        <v>0.2</v>
      </c>
      <c r="U7065">
        <v>0.69840000000000002</v>
      </c>
      <c r="V7065">
        <f>DATEDIF(Superstore_Data[[#This Row],[Order Date]],Superstore_Data[[#This Row],[Ship Date]],"d")</f>
        <v>5</v>
      </c>
      <c r="W7065">
        <f t="shared" si="110"/>
        <v>1</v>
      </c>
    </row>
    <row r="7066" spans="1:23" x14ac:dyDescent="0.3">
      <c r="A7066" s="2">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s="3">
        <v>32.67</v>
      </c>
      <c r="S7066">
        <v>3</v>
      </c>
      <c r="T7066">
        <v>0</v>
      </c>
      <c r="U7066">
        <v>8.4941999999999993</v>
      </c>
      <c r="V7066">
        <f>DATEDIF(Superstore_Data[[#This Row],[Order Date]],Superstore_Data[[#This Row],[Ship Date]],"d")</f>
        <v>5</v>
      </c>
      <c r="W7066">
        <f t="shared" si="110"/>
        <v>1</v>
      </c>
    </row>
    <row r="7067" spans="1:23" x14ac:dyDescent="0.3">
      <c r="A7067" s="2">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s="3">
        <v>1261.33</v>
      </c>
      <c r="S7067">
        <v>7</v>
      </c>
      <c r="T7067">
        <v>0</v>
      </c>
      <c r="U7067">
        <v>327.94580000000002</v>
      </c>
      <c r="V7067">
        <f>DATEDIF(Superstore_Data[[#This Row],[Order Date]],Superstore_Data[[#This Row],[Ship Date]],"d")</f>
        <v>2</v>
      </c>
      <c r="W7067">
        <f t="shared" si="110"/>
        <v>1</v>
      </c>
    </row>
    <row r="7068" spans="1:23" x14ac:dyDescent="0.3">
      <c r="A7068" s="2">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s="3">
        <v>38.880000000000003</v>
      </c>
      <c r="S7068">
        <v>6</v>
      </c>
      <c r="T7068">
        <v>0</v>
      </c>
      <c r="U7068">
        <v>18.662400000000002</v>
      </c>
      <c r="V7068">
        <f>DATEDIF(Superstore_Data[[#This Row],[Order Date]],Superstore_Data[[#This Row],[Ship Date]],"d")</f>
        <v>4</v>
      </c>
      <c r="W7068">
        <f t="shared" si="110"/>
        <v>1</v>
      </c>
    </row>
    <row r="7069" spans="1:23" x14ac:dyDescent="0.3">
      <c r="A7069" s="2">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s="3">
        <v>1.964</v>
      </c>
      <c r="S7069">
        <v>2</v>
      </c>
      <c r="T7069">
        <v>0.8</v>
      </c>
      <c r="U7069">
        <v>-3.2406000000000001</v>
      </c>
      <c r="V7069">
        <f>DATEDIF(Superstore_Data[[#This Row],[Order Date]],Superstore_Data[[#This Row],[Ship Date]],"d")</f>
        <v>5</v>
      </c>
      <c r="W7069">
        <f t="shared" si="110"/>
        <v>1</v>
      </c>
    </row>
    <row r="7070" spans="1:23" x14ac:dyDescent="0.3">
      <c r="A7070" s="2">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s="3">
        <v>82.656000000000006</v>
      </c>
      <c r="S7070">
        <v>9</v>
      </c>
      <c r="T7070">
        <v>0.2</v>
      </c>
      <c r="U7070">
        <v>30.995999999999999</v>
      </c>
      <c r="V7070">
        <f>DATEDIF(Superstore_Data[[#This Row],[Order Date]],Superstore_Data[[#This Row],[Ship Date]],"d")</f>
        <v>5</v>
      </c>
      <c r="W7070">
        <f t="shared" si="110"/>
        <v>1</v>
      </c>
    </row>
    <row r="7071" spans="1:23" x14ac:dyDescent="0.3">
      <c r="A7071" s="2">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s="3">
        <v>5.98</v>
      </c>
      <c r="S7071">
        <v>1</v>
      </c>
      <c r="T7071">
        <v>0</v>
      </c>
      <c r="U7071">
        <v>2.6909999999999998</v>
      </c>
      <c r="V7071">
        <f>DATEDIF(Superstore_Data[[#This Row],[Order Date]],Superstore_Data[[#This Row],[Ship Date]],"d")</f>
        <v>5</v>
      </c>
      <c r="W7071">
        <f t="shared" si="110"/>
        <v>1</v>
      </c>
    </row>
    <row r="7072" spans="1:23" x14ac:dyDescent="0.3">
      <c r="A7072" s="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s="3">
        <v>9.2479999999999993</v>
      </c>
      <c r="S7072">
        <v>2</v>
      </c>
      <c r="T7072">
        <v>0.2</v>
      </c>
      <c r="U7072">
        <v>3.3523999999999998</v>
      </c>
      <c r="V7072">
        <f>DATEDIF(Superstore_Data[[#This Row],[Order Date]],Superstore_Data[[#This Row],[Ship Date]],"d")</f>
        <v>5</v>
      </c>
      <c r="W7072">
        <f t="shared" si="110"/>
        <v>1</v>
      </c>
    </row>
    <row r="7073" spans="1:23" x14ac:dyDescent="0.3">
      <c r="A7073" s="2">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s="3">
        <v>4.4480000000000004</v>
      </c>
      <c r="S7073">
        <v>2</v>
      </c>
      <c r="T7073">
        <v>0.2</v>
      </c>
      <c r="U7073">
        <v>0.33360000000000001</v>
      </c>
      <c r="V7073">
        <f>DATEDIF(Superstore_Data[[#This Row],[Order Date]],Superstore_Data[[#This Row],[Ship Date]],"d")</f>
        <v>5</v>
      </c>
      <c r="W7073">
        <f t="shared" si="110"/>
        <v>1</v>
      </c>
    </row>
    <row r="7074" spans="1:23" x14ac:dyDescent="0.3">
      <c r="A7074" s="2">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s="3">
        <v>5.1840000000000002</v>
      </c>
      <c r="S7074">
        <v>1</v>
      </c>
      <c r="T7074">
        <v>0.2</v>
      </c>
      <c r="U7074">
        <v>1.8144</v>
      </c>
      <c r="V7074">
        <f>DATEDIF(Superstore_Data[[#This Row],[Order Date]],Superstore_Data[[#This Row],[Ship Date]],"d")</f>
        <v>5</v>
      </c>
      <c r="W7074">
        <f t="shared" si="110"/>
        <v>1</v>
      </c>
    </row>
    <row r="7075" spans="1:23" x14ac:dyDescent="0.3">
      <c r="A7075" s="2">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s="3">
        <v>175.92</v>
      </c>
      <c r="S7075">
        <v>5</v>
      </c>
      <c r="T7075">
        <v>0.2</v>
      </c>
      <c r="U7075">
        <v>15.393000000000001</v>
      </c>
      <c r="V7075">
        <f>DATEDIF(Superstore_Data[[#This Row],[Order Date]],Superstore_Data[[#This Row],[Ship Date]],"d")</f>
        <v>5</v>
      </c>
      <c r="W7075">
        <f t="shared" si="110"/>
        <v>1</v>
      </c>
    </row>
    <row r="7076" spans="1:23" x14ac:dyDescent="0.3">
      <c r="A7076" s="2">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s="3">
        <v>4.7519999999999998</v>
      </c>
      <c r="S7076">
        <v>4</v>
      </c>
      <c r="T7076">
        <v>0.8</v>
      </c>
      <c r="U7076">
        <v>-8.3160000000000007</v>
      </c>
      <c r="V7076">
        <f>DATEDIF(Superstore_Data[[#This Row],[Order Date]],Superstore_Data[[#This Row],[Ship Date]],"d")</f>
        <v>5</v>
      </c>
      <c r="W7076">
        <f t="shared" si="110"/>
        <v>1</v>
      </c>
    </row>
    <row r="7077" spans="1:23" x14ac:dyDescent="0.3">
      <c r="A7077" s="2">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s="3">
        <v>13.343999999999999</v>
      </c>
      <c r="S7077">
        <v>2</v>
      </c>
      <c r="T7077">
        <v>0.2</v>
      </c>
      <c r="U7077">
        <v>1.0007999999999999</v>
      </c>
      <c r="V7077">
        <f>DATEDIF(Superstore_Data[[#This Row],[Order Date]],Superstore_Data[[#This Row],[Ship Date]],"d")</f>
        <v>5</v>
      </c>
      <c r="W7077">
        <f t="shared" si="110"/>
        <v>1</v>
      </c>
    </row>
    <row r="7078" spans="1:23" x14ac:dyDescent="0.3">
      <c r="A7078" s="2">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s="3">
        <v>54.9</v>
      </c>
      <c r="S7078">
        <v>5</v>
      </c>
      <c r="T7078">
        <v>0</v>
      </c>
      <c r="U7078">
        <v>26.901</v>
      </c>
      <c r="V7078">
        <f>DATEDIF(Superstore_Data[[#This Row],[Order Date]],Superstore_Data[[#This Row],[Ship Date]],"d")</f>
        <v>5</v>
      </c>
      <c r="W7078">
        <f t="shared" si="110"/>
        <v>1</v>
      </c>
    </row>
    <row r="7079" spans="1:23" x14ac:dyDescent="0.3">
      <c r="A7079" s="2">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s="3">
        <v>22.911000000000001</v>
      </c>
      <c r="S7079">
        <v>7</v>
      </c>
      <c r="T7079">
        <v>0.7</v>
      </c>
      <c r="U7079">
        <v>-17.565100000000001</v>
      </c>
      <c r="V7079">
        <f>DATEDIF(Superstore_Data[[#This Row],[Order Date]],Superstore_Data[[#This Row],[Ship Date]],"d")</f>
        <v>4</v>
      </c>
      <c r="W7079">
        <f t="shared" si="110"/>
        <v>1</v>
      </c>
    </row>
    <row r="7080" spans="1:23" x14ac:dyDescent="0.3">
      <c r="A7080" s="2">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s="3">
        <v>309.45600000000002</v>
      </c>
      <c r="S7080">
        <v>9</v>
      </c>
      <c r="T7080">
        <v>0.2</v>
      </c>
      <c r="U7080">
        <v>34.813800000000001</v>
      </c>
      <c r="V7080">
        <f>DATEDIF(Superstore_Data[[#This Row],[Order Date]],Superstore_Data[[#This Row],[Ship Date]],"d")</f>
        <v>4</v>
      </c>
      <c r="W7080">
        <f t="shared" si="110"/>
        <v>1</v>
      </c>
    </row>
    <row r="7081" spans="1:23" x14ac:dyDescent="0.3">
      <c r="A7081" s="2">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s="3">
        <v>19.456</v>
      </c>
      <c r="S7081">
        <v>4</v>
      </c>
      <c r="T7081">
        <v>0.2</v>
      </c>
      <c r="U7081">
        <v>3.4047999999999998</v>
      </c>
      <c r="V7081">
        <f>DATEDIF(Superstore_Data[[#This Row],[Order Date]],Superstore_Data[[#This Row],[Ship Date]],"d")</f>
        <v>4</v>
      </c>
      <c r="W7081">
        <f t="shared" si="110"/>
        <v>1</v>
      </c>
    </row>
    <row r="7082" spans="1:23" x14ac:dyDescent="0.3">
      <c r="A7082" s="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s="3">
        <v>472.51799999999997</v>
      </c>
      <c r="S7082">
        <v>3</v>
      </c>
      <c r="T7082">
        <v>0.4</v>
      </c>
      <c r="U7082">
        <v>-149.63069999999999</v>
      </c>
      <c r="V7082">
        <f>DATEDIF(Superstore_Data[[#This Row],[Order Date]],Superstore_Data[[#This Row],[Ship Date]],"d")</f>
        <v>4</v>
      </c>
      <c r="W7082">
        <f t="shared" si="110"/>
        <v>1</v>
      </c>
    </row>
    <row r="7083" spans="1:23" x14ac:dyDescent="0.3">
      <c r="A7083" s="2">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s="3">
        <v>1012.68</v>
      </c>
      <c r="S7083">
        <v>3</v>
      </c>
      <c r="T7083">
        <v>0.2</v>
      </c>
      <c r="U7083">
        <v>303.80399999999997</v>
      </c>
      <c r="V7083">
        <f>DATEDIF(Superstore_Data[[#This Row],[Order Date]],Superstore_Data[[#This Row],[Ship Date]],"d")</f>
        <v>4</v>
      </c>
      <c r="W7083">
        <f t="shared" si="110"/>
        <v>1</v>
      </c>
    </row>
    <row r="7084" spans="1:23" x14ac:dyDescent="0.3">
      <c r="A7084" s="2">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s="3">
        <v>17.22</v>
      </c>
      <c r="S7084">
        <v>5</v>
      </c>
      <c r="T7084">
        <v>0.7</v>
      </c>
      <c r="U7084">
        <v>-12.628</v>
      </c>
      <c r="V7084">
        <f>DATEDIF(Superstore_Data[[#This Row],[Order Date]],Superstore_Data[[#This Row],[Ship Date]],"d")</f>
        <v>4</v>
      </c>
      <c r="W7084">
        <f t="shared" si="110"/>
        <v>1</v>
      </c>
    </row>
    <row r="7085" spans="1:23" x14ac:dyDescent="0.3">
      <c r="A7085" s="2">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s="3">
        <v>3.52</v>
      </c>
      <c r="S7085">
        <v>2</v>
      </c>
      <c r="T7085">
        <v>0</v>
      </c>
      <c r="U7085">
        <v>1.6896</v>
      </c>
      <c r="V7085">
        <f>DATEDIF(Superstore_Data[[#This Row],[Order Date]],Superstore_Data[[#This Row],[Ship Date]],"d")</f>
        <v>4</v>
      </c>
      <c r="W7085">
        <f t="shared" si="110"/>
        <v>1</v>
      </c>
    </row>
    <row r="7086" spans="1:23" x14ac:dyDescent="0.3">
      <c r="A7086" s="2">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s="3">
        <v>1626.192</v>
      </c>
      <c r="S7086">
        <v>9</v>
      </c>
      <c r="T7086">
        <v>0.2</v>
      </c>
      <c r="U7086">
        <v>121.9644</v>
      </c>
      <c r="V7086">
        <f>DATEDIF(Superstore_Data[[#This Row],[Order Date]],Superstore_Data[[#This Row],[Ship Date]],"d")</f>
        <v>4</v>
      </c>
      <c r="W7086">
        <f t="shared" si="110"/>
        <v>1</v>
      </c>
    </row>
    <row r="7087" spans="1:23" x14ac:dyDescent="0.3">
      <c r="A7087" s="2">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s="3">
        <v>8.5950000000000006</v>
      </c>
      <c r="S7087">
        <v>5</v>
      </c>
      <c r="T7087">
        <v>0.7</v>
      </c>
      <c r="U7087">
        <v>-6.3029999999999999</v>
      </c>
      <c r="V7087">
        <f>DATEDIF(Superstore_Data[[#This Row],[Order Date]],Superstore_Data[[#This Row],[Ship Date]],"d")</f>
        <v>3</v>
      </c>
      <c r="W7087">
        <f t="shared" si="110"/>
        <v>1</v>
      </c>
    </row>
    <row r="7088" spans="1:23" x14ac:dyDescent="0.3">
      <c r="A7088" s="2">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s="3">
        <v>190.89599999999999</v>
      </c>
      <c r="S7088">
        <v>2</v>
      </c>
      <c r="T7088">
        <v>0.2</v>
      </c>
      <c r="U7088">
        <v>-42.951599999999999</v>
      </c>
      <c r="V7088">
        <f>DATEDIF(Superstore_Data[[#This Row],[Order Date]],Superstore_Data[[#This Row],[Ship Date]],"d")</f>
        <v>3</v>
      </c>
      <c r="W7088">
        <f t="shared" si="110"/>
        <v>1</v>
      </c>
    </row>
    <row r="7089" spans="1:23" x14ac:dyDescent="0.3">
      <c r="A7089" s="2">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s="3">
        <v>99.87</v>
      </c>
      <c r="S7089">
        <v>3</v>
      </c>
      <c r="T7089">
        <v>0</v>
      </c>
      <c r="U7089">
        <v>23.968800000000002</v>
      </c>
      <c r="V7089">
        <f>DATEDIF(Superstore_Data[[#This Row],[Order Date]],Superstore_Data[[#This Row],[Ship Date]],"d")</f>
        <v>3</v>
      </c>
      <c r="W7089">
        <f t="shared" si="110"/>
        <v>1</v>
      </c>
    </row>
    <row r="7090" spans="1:23" x14ac:dyDescent="0.3">
      <c r="A7090" s="2">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s="3">
        <v>79.36</v>
      </c>
      <c r="S7090">
        <v>4</v>
      </c>
      <c r="T7090">
        <v>0</v>
      </c>
      <c r="U7090">
        <v>23.808</v>
      </c>
      <c r="V7090">
        <f>DATEDIF(Superstore_Data[[#This Row],[Order Date]],Superstore_Data[[#This Row],[Ship Date]],"d")</f>
        <v>2</v>
      </c>
      <c r="W7090">
        <f t="shared" si="110"/>
        <v>1</v>
      </c>
    </row>
    <row r="7091" spans="1:23" x14ac:dyDescent="0.3">
      <c r="A7091" s="2">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s="3">
        <v>119.96</v>
      </c>
      <c r="S7091">
        <v>1</v>
      </c>
      <c r="T7091">
        <v>0.2</v>
      </c>
      <c r="U7091">
        <v>7.4974999999999996</v>
      </c>
      <c r="V7091">
        <f>DATEDIF(Superstore_Data[[#This Row],[Order Date]],Superstore_Data[[#This Row],[Ship Date]],"d")</f>
        <v>4</v>
      </c>
      <c r="W7091">
        <f t="shared" si="110"/>
        <v>1</v>
      </c>
    </row>
    <row r="7092" spans="1:23" x14ac:dyDescent="0.3">
      <c r="A7092" s="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s="3">
        <v>106.32</v>
      </c>
      <c r="S7092">
        <v>3</v>
      </c>
      <c r="T7092">
        <v>0</v>
      </c>
      <c r="U7092">
        <v>49.970399999999998</v>
      </c>
      <c r="V7092">
        <f>DATEDIF(Superstore_Data[[#This Row],[Order Date]],Superstore_Data[[#This Row],[Ship Date]],"d")</f>
        <v>4</v>
      </c>
      <c r="W7092">
        <f t="shared" si="110"/>
        <v>1</v>
      </c>
    </row>
    <row r="7093" spans="1:23" x14ac:dyDescent="0.3">
      <c r="A7093" s="2">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s="3">
        <v>163.44</v>
      </c>
      <c r="S7093">
        <v>3</v>
      </c>
      <c r="T7093">
        <v>0</v>
      </c>
      <c r="U7093">
        <v>45.763199999999998</v>
      </c>
      <c r="V7093">
        <f>DATEDIF(Superstore_Data[[#This Row],[Order Date]],Superstore_Data[[#This Row],[Ship Date]],"d")</f>
        <v>4</v>
      </c>
      <c r="W7093">
        <f t="shared" si="110"/>
        <v>1</v>
      </c>
    </row>
    <row r="7094" spans="1:23" x14ac:dyDescent="0.3">
      <c r="A7094" s="2">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s="3">
        <v>42.76</v>
      </c>
      <c r="S7094">
        <v>2</v>
      </c>
      <c r="T7094">
        <v>0</v>
      </c>
      <c r="U7094">
        <v>11.117599999999999</v>
      </c>
      <c r="V7094">
        <f>DATEDIF(Superstore_Data[[#This Row],[Order Date]],Superstore_Data[[#This Row],[Ship Date]],"d")</f>
        <v>4</v>
      </c>
      <c r="W7094">
        <f t="shared" si="110"/>
        <v>1</v>
      </c>
    </row>
    <row r="7095" spans="1:23" x14ac:dyDescent="0.3">
      <c r="A7095" s="2">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s="3">
        <v>51.55</v>
      </c>
      <c r="S7095">
        <v>5</v>
      </c>
      <c r="T7095">
        <v>0</v>
      </c>
      <c r="U7095">
        <v>24.2285</v>
      </c>
      <c r="V7095">
        <f>DATEDIF(Superstore_Data[[#This Row],[Order Date]],Superstore_Data[[#This Row],[Ship Date]],"d")</f>
        <v>4</v>
      </c>
      <c r="W7095">
        <f t="shared" si="110"/>
        <v>1</v>
      </c>
    </row>
    <row r="7096" spans="1:23" x14ac:dyDescent="0.3">
      <c r="A7096" s="2">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3">
        <v>479.952</v>
      </c>
      <c r="S7096">
        <v>6</v>
      </c>
      <c r="T7096">
        <v>0.2</v>
      </c>
      <c r="U7096">
        <v>89.991</v>
      </c>
      <c r="V7096">
        <f>DATEDIF(Superstore_Data[[#This Row],[Order Date]],Superstore_Data[[#This Row],[Ship Date]],"d")</f>
        <v>4</v>
      </c>
      <c r="W7096">
        <f t="shared" si="110"/>
        <v>1</v>
      </c>
    </row>
    <row r="7097" spans="1:23" x14ac:dyDescent="0.3">
      <c r="A7097" s="2">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3">
        <v>146.68799999999999</v>
      </c>
      <c r="S7097">
        <v>6</v>
      </c>
      <c r="T7097">
        <v>0.2</v>
      </c>
      <c r="U7097">
        <v>55.008000000000003</v>
      </c>
      <c r="V7097">
        <f>DATEDIF(Superstore_Data[[#This Row],[Order Date]],Superstore_Data[[#This Row],[Ship Date]],"d")</f>
        <v>1</v>
      </c>
      <c r="W7097">
        <f t="shared" si="110"/>
        <v>1</v>
      </c>
    </row>
    <row r="7098" spans="1:23" x14ac:dyDescent="0.3">
      <c r="A7098" s="2">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s="3">
        <v>276.78399999999999</v>
      </c>
      <c r="S7098">
        <v>2</v>
      </c>
      <c r="T7098">
        <v>0.2</v>
      </c>
      <c r="U7098">
        <v>89.954800000000006</v>
      </c>
      <c r="V7098">
        <f>DATEDIF(Superstore_Data[[#This Row],[Order Date]],Superstore_Data[[#This Row],[Ship Date]],"d")</f>
        <v>1</v>
      </c>
      <c r="W7098">
        <f t="shared" si="110"/>
        <v>1</v>
      </c>
    </row>
    <row r="7099" spans="1:23" x14ac:dyDescent="0.3">
      <c r="A7099" s="2">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3">
        <v>25.32</v>
      </c>
      <c r="S7099">
        <v>5</v>
      </c>
      <c r="T7099">
        <v>0.2</v>
      </c>
      <c r="U7099">
        <v>9.1784999999999997</v>
      </c>
      <c r="V7099">
        <f>DATEDIF(Superstore_Data[[#This Row],[Order Date]],Superstore_Data[[#This Row],[Ship Date]],"d")</f>
        <v>1</v>
      </c>
      <c r="W7099">
        <f t="shared" si="110"/>
        <v>1</v>
      </c>
    </row>
    <row r="7100" spans="1:23" x14ac:dyDescent="0.3">
      <c r="A7100" s="2">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s="3">
        <v>318.95999999999998</v>
      </c>
      <c r="S7100">
        <v>9</v>
      </c>
      <c r="T7100">
        <v>0</v>
      </c>
      <c r="U7100">
        <v>149.91120000000001</v>
      </c>
      <c r="V7100">
        <f>DATEDIF(Superstore_Data[[#This Row],[Order Date]],Superstore_Data[[#This Row],[Ship Date]],"d")</f>
        <v>4</v>
      </c>
      <c r="W7100">
        <f t="shared" si="110"/>
        <v>1</v>
      </c>
    </row>
    <row r="7101" spans="1:23" x14ac:dyDescent="0.3">
      <c r="A7101" s="2">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s="3">
        <v>212.64</v>
      </c>
      <c r="S7101">
        <v>6</v>
      </c>
      <c r="T7101">
        <v>0</v>
      </c>
      <c r="U7101">
        <v>99.940799999999996</v>
      </c>
      <c r="V7101">
        <f>DATEDIF(Superstore_Data[[#This Row],[Order Date]],Superstore_Data[[#This Row],[Ship Date]],"d")</f>
        <v>4</v>
      </c>
      <c r="W7101">
        <f t="shared" si="110"/>
        <v>1</v>
      </c>
    </row>
    <row r="7102" spans="1:23" x14ac:dyDescent="0.3">
      <c r="A7102" s="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s="3">
        <v>23.472000000000001</v>
      </c>
      <c r="S7102">
        <v>3</v>
      </c>
      <c r="T7102">
        <v>0.2</v>
      </c>
      <c r="U7102">
        <v>8.8019999999999996</v>
      </c>
      <c r="V7102">
        <f>DATEDIF(Superstore_Data[[#This Row],[Order Date]],Superstore_Data[[#This Row],[Ship Date]],"d")</f>
        <v>5</v>
      </c>
      <c r="W7102">
        <f t="shared" si="110"/>
        <v>1</v>
      </c>
    </row>
    <row r="7103" spans="1:23" x14ac:dyDescent="0.3">
      <c r="A7103" s="2">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s="3">
        <v>19.648</v>
      </c>
      <c r="S7103">
        <v>2</v>
      </c>
      <c r="T7103">
        <v>0.2</v>
      </c>
      <c r="U7103">
        <v>6.6311999999999998</v>
      </c>
      <c r="V7103">
        <f>DATEDIF(Superstore_Data[[#This Row],[Order Date]],Superstore_Data[[#This Row],[Ship Date]],"d")</f>
        <v>4</v>
      </c>
      <c r="W7103">
        <f t="shared" si="110"/>
        <v>1</v>
      </c>
    </row>
    <row r="7104" spans="1:23" x14ac:dyDescent="0.3">
      <c r="A7104" s="2">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3">
        <v>6.57</v>
      </c>
      <c r="S7104">
        <v>3</v>
      </c>
      <c r="T7104">
        <v>0.7</v>
      </c>
      <c r="U7104">
        <v>-5.0369999999999999</v>
      </c>
      <c r="V7104">
        <f>DATEDIF(Superstore_Data[[#This Row],[Order Date]],Superstore_Data[[#This Row],[Ship Date]],"d")</f>
        <v>3</v>
      </c>
      <c r="W7104">
        <f t="shared" si="110"/>
        <v>1</v>
      </c>
    </row>
    <row r="7105" spans="1:23" x14ac:dyDescent="0.3">
      <c r="A7105" s="2">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s="3">
        <v>421.1</v>
      </c>
      <c r="S7105">
        <v>2</v>
      </c>
      <c r="T7105">
        <v>0</v>
      </c>
      <c r="U7105">
        <v>105.27500000000001</v>
      </c>
      <c r="V7105">
        <f>DATEDIF(Superstore_Data[[#This Row],[Order Date]],Superstore_Data[[#This Row],[Ship Date]],"d")</f>
        <v>4</v>
      </c>
      <c r="W7105">
        <f t="shared" si="110"/>
        <v>1</v>
      </c>
    </row>
    <row r="7106" spans="1:23" x14ac:dyDescent="0.3">
      <c r="A7106" s="2">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s="3">
        <v>760.11599999999999</v>
      </c>
      <c r="S7106">
        <v>6</v>
      </c>
      <c r="T7106">
        <v>0.3</v>
      </c>
      <c r="U7106">
        <v>-43.435200000000002</v>
      </c>
      <c r="V7106">
        <f>DATEDIF(Superstore_Data[[#This Row],[Order Date]],Superstore_Data[[#This Row],[Ship Date]],"d")</f>
        <v>2</v>
      </c>
      <c r="W7106">
        <f t="shared" ref="W7106:W7169" si="111">COUNTIF($A:$A,A7106)</f>
        <v>1</v>
      </c>
    </row>
    <row r="7107" spans="1:23" x14ac:dyDescent="0.3">
      <c r="A7107" s="2">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s="3">
        <v>38.783999999999999</v>
      </c>
      <c r="S7107">
        <v>3</v>
      </c>
      <c r="T7107">
        <v>0.2</v>
      </c>
      <c r="U7107">
        <v>7.2720000000000002</v>
      </c>
      <c r="V7107">
        <f>DATEDIF(Superstore_Data[[#This Row],[Order Date]],Superstore_Data[[#This Row],[Ship Date]],"d")</f>
        <v>2</v>
      </c>
      <c r="W7107">
        <f t="shared" si="111"/>
        <v>1</v>
      </c>
    </row>
    <row r="7108" spans="1:23" x14ac:dyDescent="0.3">
      <c r="A7108" s="2">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s="3">
        <v>122.328</v>
      </c>
      <c r="S7108">
        <v>9</v>
      </c>
      <c r="T7108">
        <v>0.2</v>
      </c>
      <c r="U7108">
        <v>1.5290999999999999</v>
      </c>
      <c r="V7108">
        <f>DATEDIF(Superstore_Data[[#This Row],[Order Date]],Superstore_Data[[#This Row],[Ship Date]],"d")</f>
        <v>2</v>
      </c>
      <c r="W7108">
        <f t="shared" si="111"/>
        <v>1</v>
      </c>
    </row>
    <row r="7109" spans="1:23" x14ac:dyDescent="0.3">
      <c r="A7109" s="2">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s="3">
        <v>25.98</v>
      </c>
      <c r="S7109">
        <v>2</v>
      </c>
      <c r="T7109">
        <v>0</v>
      </c>
      <c r="U7109">
        <v>0.77939999999999998</v>
      </c>
      <c r="V7109">
        <f>DATEDIF(Superstore_Data[[#This Row],[Order Date]],Superstore_Data[[#This Row],[Ship Date]],"d")</f>
        <v>7</v>
      </c>
      <c r="W7109">
        <f t="shared" si="111"/>
        <v>1</v>
      </c>
    </row>
    <row r="7110" spans="1:23" x14ac:dyDescent="0.3">
      <c r="A7110" s="2">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s="3">
        <v>3.28</v>
      </c>
      <c r="S7110">
        <v>2</v>
      </c>
      <c r="T7110">
        <v>0</v>
      </c>
      <c r="U7110">
        <v>1.476</v>
      </c>
      <c r="V7110">
        <f>DATEDIF(Superstore_Data[[#This Row],[Order Date]],Superstore_Data[[#This Row],[Ship Date]],"d")</f>
        <v>7</v>
      </c>
      <c r="W7110">
        <f t="shared" si="111"/>
        <v>1</v>
      </c>
    </row>
    <row r="7111" spans="1:23" x14ac:dyDescent="0.3">
      <c r="A7111" s="2">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s="3">
        <v>459.88</v>
      </c>
      <c r="S7111">
        <v>4</v>
      </c>
      <c r="T7111">
        <v>0</v>
      </c>
      <c r="U7111">
        <v>13.7964</v>
      </c>
      <c r="V7111">
        <f>DATEDIF(Superstore_Data[[#This Row],[Order Date]],Superstore_Data[[#This Row],[Ship Date]],"d")</f>
        <v>7</v>
      </c>
      <c r="W7111">
        <f t="shared" si="111"/>
        <v>1</v>
      </c>
    </row>
    <row r="7112" spans="1:23" x14ac:dyDescent="0.3">
      <c r="A7112" s="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s="3">
        <v>7.76</v>
      </c>
      <c r="S7112">
        <v>2</v>
      </c>
      <c r="T7112">
        <v>0</v>
      </c>
      <c r="U7112">
        <v>2.2504</v>
      </c>
      <c r="V7112">
        <f>DATEDIF(Superstore_Data[[#This Row],[Order Date]],Superstore_Data[[#This Row],[Ship Date]],"d")</f>
        <v>7</v>
      </c>
      <c r="W7112">
        <f t="shared" si="111"/>
        <v>1</v>
      </c>
    </row>
    <row r="7113" spans="1:23" x14ac:dyDescent="0.3">
      <c r="A7113" s="2">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s="3">
        <v>71.959999999999994</v>
      </c>
      <c r="S7113">
        <v>2</v>
      </c>
      <c r="T7113">
        <v>0</v>
      </c>
      <c r="U7113">
        <v>17.989999999999998</v>
      </c>
      <c r="V7113">
        <f>DATEDIF(Superstore_Data[[#This Row],[Order Date]],Superstore_Data[[#This Row],[Ship Date]],"d")</f>
        <v>7</v>
      </c>
      <c r="W7113">
        <f t="shared" si="111"/>
        <v>1</v>
      </c>
    </row>
    <row r="7114" spans="1:23" x14ac:dyDescent="0.3">
      <c r="A7114" s="2">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s="3">
        <v>54.9</v>
      </c>
      <c r="S7114">
        <v>5</v>
      </c>
      <c r="T7114">
        <v>0</v>
      </c>
      <c r="U7114">
        <v>15.372</v>
      </c>
      <c r="V7114">
        <f>DATEDIF(Superstore_Data[[#This Row],[Order Date]],Superstore_Data[[#This Row],[Ship Date]],"d")</f>
        <v>7</v>
      </c>
      <c r="W7114">
        <f t="shared" si="111"/>
        <v>1</v>
      </c>
    </row>
    <row r="7115" spans="1:23" x14ac:dyDescent="0.3">
      <c r="A7115" s="2">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s="3">
        <v>9.2799999999999994</v>
      </c>
      <c r="S7115">
        <v>2</v>
      </c>
      <c r="T7115">
        <v>0.2</v>
      </c>
      <c r="U7115">
        <v>3.2480000000000002</v>
      </c>
      <c r="V7115">
        <f>DATEDIF(Superstore_Data[[#This Row],[Order Date]],Superstore_Data[[#This Row],[Ship Date]],"d")</f>
        <v>7</v>
      </c>
      <c r="W7115">
        <f t="shared" si="111"/>
        <v>1</v>
      </c>
    </row>
    <row r="7116" spans="1:23" x14ac:dyDescent="0.3">
      <c r="A7116" s="2">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s="3">
        <v>1685.88</v>
      </c>
      <c r="S7116">
        <v>6</v>
      </c>
      <c r="T7116">
        <v>0</v>
      </c>
      <c r="U7116">
        <v>320.31720000000001</v>
      </c>
      <c r="V7116">
        <f>DATEDIF(Superstore_Data[[#This Row],[Order Date]],Superstore_Data[[#This Row],[Ship Date]],"d")</f>
        <v>1</v>
      </c>
      <c r="W7116">
        <f t="shared" si="111"/>
        <v>1</v>
      </c>
    </row>
    <row r="7117" spans="1:23" x14ac:dyDescent="0.3">
      <c r="A7117" s="2">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s="3">
        <v>5.7279999999999998</v>
      </c>
      <c r="S7117">
        <v>2</v>
      </c>
      <c r="T7117">
        <v>0.2</v>
      </c>
      <c r="U7117">
        <v>2.0047999999999999</v>
      </c>
      <c r="V7117">
        <f>DATEDIF(Superstore_Data[[#This Row],[Order Date]],Superstore_Data[[#This Row],[Ship Date]],"d")</f>
        <v>1</v>
      </c>
      <c r="W7117">
        <f t="shared" si="111"/>
        <v>1</v>
      </c>
    </row>
    <row r="7118" spans="1:23" x14ac:dyDescent="0.3">
      <c r="A7118" s="2">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s="3">
        <v>61.96</v>
      </c>
      <c r="S7118">
        <v>2</v>
      </c>
      <c r="T7118">
        <v>0</v>
      </c>
      <c r="U7118">
        <v>27.882000000000001</v>
      </c>
      <c r="V7118">
        <f>DATEDIF(Superstore_Data[[#This Row],[Order Date]],Superstore_Data[[#This Row],[Ship Date]],"d")</f>
        <v>5</v>
      </c>
      <c r="W7118">
        <f t="shared" si="111"/>
        <v>1</v>
      </c>
    </row>
    <row r="7119" spans="1:23" x14ac:dyDescent="0.3">
      <c r="A7119" s="2">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s="3">
        <v>1.3440000000000001</v>
      </c>
      <c r="S7119">
        <v>1</v>
      </c>
      <c r="T7119">
        <v>0.2</v>
      </c>
      <c r="U7119">
        <v>0.47039999999999998</v>
      </c>
      <c r="V7119">
        <f>DATEDIF(Superstore_Data[[#This Row],[Order Date]],Superstore_Data[[#This Row],[Ship Date]],"d")</f>
        <v>5</v>
      </c>
      <c r="W7119">
        <f t="shared" si="111"/>
        <v>1</v>
      </c>
    </row>
    <row r="7120" spans="1:23" x14ac:dyDescent="0.3">
      <c r="A7120" s="2">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s="3">
        <v>17.940000000000001</v>
      </c>
      <c r="S7120">
        <v>3</v>
      </c>
      <c r="T7120">
        <v>0</v>
      </c>
      <c r="U7120">
        <v>8.7905999999999995</v>
      </c>
      <c r="V7120">
        <f>DATEDIF(Superstore_Data[[#This Row],[Order Date]],Superstore_Data[[#This Row],[Ship Date]],"d")</f>
        <v>4</v>
      </c>
      <c r="W7120">
        <f t="shared" si="111"/>
        <v>1</v>
      </c>
    </row>
    <row r="7121" spans="1:23" x14ac:dyDescent="0.3">
      <c r="A7121" s="2">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s="3">
        <v>13.904</v>
      </c>
      <c r="S7121">
        <v>2</v>
      </c>
      <c r="T7121">
        <v>0.2</v>
      </c>
      <c r="U7121">
        <v>4.5187999999999997</v>
      </c>
      <c r="V7121">
        <f>DATEDIF(Superstore_Data[[#This Row],[Order Date]],Superstore_Data[[#This Row],[Ship Date]],"d")</f>
        <v>7</v>
      </c>
      <c r="W7121">
        <f t="shared" si="111"/>
        <v>1</v>
      </c>
    </row>
    <row r="7122" spans="1:23" x14ac:dyDescent="0.3">
      <c r="A7122" s="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s="3">
        <v>67.194000000000003</v>
      </c>
      <c r="S7122">
        <v>1</v>
      </c>
      <c r="T7122">
        <v>0.7</v>
      </c>
      <c r="U7122">
        <v>-51.5154</v>
      </c>
      <c r="V7122">
        <f>DATEDIF(Superstore_Data[[#This Row],[Order Date]],Superstore_Data[[#This Row],[Ship Date]],"d")</f>
        <v>6</v>
      </c>
      <c r="W7122">
        <f t="shared" si="111"/>
        <v>1</v>
      </c>
    </row>
    <row r="7123" spans="1:23" x14ac:dyDescent="0.3">
      <c r="A7123" s="2">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s="3">
        <v>41.86</v>
      </c>
      <c r="S7123">
        <v>7</v>
      </c>
      <c r="T7123">
        <v>0</v>
      </c>
      <c r="U7123">
        <v>18.837</v>
      </c>
      <c r="V7123">
        <f>DATEDIF(Superstore_Data[[#This Row],[Order Date]],Superstore_Data[[#This Row],[Ship Date]],"d")</f>
        <v>7</v>
      </c>
      <c r="W7123">
        <f t="shared" si="111"/>
        <v>1</v>
      </c>
    </row>
    <row r="7124" spans="1:23" x14ac:dyDescent="0.3">
      <c r="A7124" s="2">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s="3">
        <v>141.96</v>
      </c>
      <c r="S7124">
        <v>2</v>
      </c>
      <c r="T7124">
        <v>0</v>
      </c>
      <c r="U7124">
        <v>41.168399999999998</v>
      </c>
      <c r="V7124">
        <f>DATEDIF(Superstore_Data[[#This Row],[Order Date]],Superstore_Data[[#This Row],[Ship Date]],"d")</f>
        <v>7</v>
      </c>
      <c r="W7124">
        <f t="shared" si="111"/>
        <v>1</v>
      </c>
    </row>
    <row r="7125" spans="1:23" x14ac:dyDescent="0.3">
      <c r="A7125" s="2">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s="3">
        <v>10.02</v>
      </c>
      <c r="S7125">
        <v>3</v>
      </c>
      <c r="T7125">
        <v>0</v>
      </c>
      <c r="U7125">
        <v>4.4088000000000003</v>
      </c>
      <c r="V7125">
        <f>DATEDIF(Superstore_Data[[#This Row],[Order Date]],Superstore_Data[[#This Row],[Ship Date]],"d")</f>
        <v>7</v>
      </c>
      <c r="W7125">
        <f t="shared" si="111"/>
        <v>1</v>
      </c>
    </row>
    <row r="7126" spans="1:23" x14ac:dyDescent="0.3">
      <c r="A7126" s="2">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s="3">
        <v>144.12</v>
      </c>
      <c r="S7126">
        <v>3</v>
      </c>
      <c r="T7126">
        <v>0</v>
      </c>
      <c r="U7126">
        <v>69.177599999999998</v>
      </c>
      <c r="V7126">
        <f>DATEDIF(Superstore_Data[[#This Row],[Order Date]],Superstore_Data[[#This Row],[Ship Date]],"d")</f>
        <v>7</v>
      </c>
      <c r="W7126">
        <f t="shared" si="111"/>
        <v>1</v>
      </c>
    </row>
    <row r="7127" spans="1:23" x14ac:dyDescent="0.3">
      <c r="A7127" s="2">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s="3">
        <v>17.940000000000001</v>
      </c>
      <c r="S7127">
        <v>3</v>
      </c>
      <c r="T7127">
        <v>0</v>
      </c>
      <c r="U7127">
        <v>8.7905999999999995</v>
      </c>
      <c r="V7127">
        <f>DATEDIF(Superstore_Data[[#This Row],[Order Date]],Superstore_Data[[#This Row],[Ship Date]],"d")</f>
        <v>2</v>
      </c>
      <c r="W7127">
        <f t="shared" si="111"/>
        <v>1</v>
      </c>
    </row>
    <row r="7128" spans="1:23" x14ac:dyDescent="0.3">
      <c r="A7128" s="2">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s="3">
        <v>13.89</v>
      </c>
      <c r="S7128">
        <v>3</v>
      </c>
      <c r="T7128">
        <v>0</v>
      </c>
      <c r="U7128">
        <v>4.5837000000000003</v>
      </c>
      <c r="V7128">
        <f>DATEDIF(Superstore_Data[[#This Row],[Order Date]],Superstore_Data[[#This Row],[Ship Date]],"d")</f>
        <v>2</v>
      </c>
      <c r="W7128">
        <f t="shared" si="111"/>
        <v>1</v>
      </c>
    </row>
    <row r="7129" spans="1:23" x14ac:dyDescent="0.3">
      <c r="A7129" s="2">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s="3">
        <v>16.45</v>
      </c>
      <c r="S7129">
        <v>5</v>
      </c>
      <c r="T7129">
        <v>0</v>
      </c>
      <c r="U7129">
        <v>7.5670000000000002</v>
      </c>
      <c r="V7129">
        <f>DATEDIF(Superstore_Data[[#This Row],[Order Date]],Superstore_Data[[#This Row],[Ship Date]],"d")</f>
        <v>6</v>
      </c>
      <c r="W7129">
        <f t="shared" si="111"/>
        <v>1</v>
      </c>
    </row>
    <row r="7130" spans="1:23" x14ac:dyDescent="0.3">
      <c r="A7130" s="2">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s="3">
        <v>19.920000000000002</v>
      </c>
      <c r="S7130">
        <v>4</v>
      </c>
      <c r="T7130">
        <v>0</v>
      </c>
      <c r="U7130">
        <v>6.5735999999999999</v>
      </c>
      <c r="V7130">
        <f>DATEDIF(Superstore_Data[[#This Row],[Order Date]],Superstore_Data[[#This Row],[Ship Date]],"d")</f>
        <v>6</v>
      </c>
      <c r="W7130">
        <f t="shared" si="111"/>
        <v>1</v>
      </c>
    </row>
    <row r="7131" spans="1:23" x14ac:dyDescent="0.3">
      <c r="A7131" s="2">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s="3">
        <v>35.167999999999999</v>
      </c>
      <c r="S7131">
        <v>4</v>
      </c>
      <c r="T7131">
        <v>0.2</v>
      </c>
      <c r="U7131">
        <v>8.3523999999999994</v>
      </c>
      <c r="V7131">
        <f>DATEDIF(Superstore_Data[[#This Row],[Order Date]],Superstore_Data[[#This Row],[Ship Date]],"d")</f>
        <v>6</v>
      </c>
      <c r="W7131">
        <f t="shared" si="111"/>
        <v>1</v>
      </c>
    </row>
    <row r="7132" spans="1:23" x14ac:dyDescent="0.3">
      <c r="A7132" s="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s="3">
        <v>123.08799999999999</v>
      </c>
      <c r="S7132">
        <v>7</v>
      </c>
      <c r="T7132">
        <v>0.2</v>
      </c>
      <c r="U7132">
        <v>40.003599999999999</v>
      </c>
      <c r="V7132">
        <f>DATEDIF(Superstore_Data[[#This Row],[Order Date]],Superstore_Data[[#This Row],[Ship Date]],"d")</f>
        <v>6</v>
      </c>
      <c r="W7132">
        <f t="shared" si="111"/>
        <v>1</v>
      </c>
    </row>
    <row r="7133" spans="1:23" x14ac:dyDescent="0.3">
      <c r="A7133" s="2">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s="3">
        <v>257.94</v>
      </c>
      <c r="S7133">
        <v>3</v>
      </c>
      <c r="T7133">
        <v>0</v>
      </c>
      <c r="U7133">
        <v>67.064400000000006</v>
      </c>
      <c r="V7133">
        <f>DATEDIF(Superstore_Data[[#This Row],[Order Date]],Superstore_Data[[#This Row],[Ship Date]],"d")</f>
        <v>5</v>
      </c>
      <c r="W7133">
        <f t="shared" si="111"/>
        <v>1</v>
      </c>
    </row>
    <row r="7134" spans="1:23" x14ac:dyDescent="0.3">
      <c r="A7134" s="2">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s="3">
        <v>1879.96</v>
      </c>
      <c r="S7134">
        <v>4</v>
      </c>
      <c r="T7134">
        <v>0</v>
      </c>
      <c r="U7134">
        <v>545.1884</v>
      </c>
      <c r="V7134">
        <f>DATEDIF(Superstore_Data[[#This Row],[Order Date]],Superstore_Data[[#This Row],[Ship Date]],"d")</f>
        <v>5</v>
      </c>
      <c r="W7134">
        <f t="shared" si="111"/>
        <v>1</v>
      </c>
    </row>
    <row r="7135" spans="1:23" x14ac:dyDescent="0.3">
      <c r="A7135" s="2">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s="3">
        <v>27.46</v>
      </c>
      <c r="S7135">
        <v>2</v>
      </c>
      <c r="T7135">
        <v>0</v>
      </c>
      <c r="U7135">
        <v>9.8856000000000002</v>
      </c>
      <c r="V7135">
        <f>DATEDIF(Superstore_Data[[#This Row],[Order Date]],Superstore_Data[[#This Row],[Ship Date]],"d")</f>
        <v>5</v>
      </c>
      <c r="W7135">
        <f t="shared" si="111"/>
        <v>1</v>
      </c>
    </row>
    <row r="7136" spans="1:23" x14ac:dyDescent="0.3">
      <c r="A7136" s="2">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s="3">
        <v>89.98</v>
      </c>
      <c r="S7136">
        <v>2</v>
      </c>
      <c r="T7136">
        <v>0</v>
      </c>
      <c r="U7136">
        <v>43.190399999999997</v>
      </c>
      <c r="V7136">
        <f>DATEDIF(Superstore_Data[[#This Row],[Order Date]],Superstore_Data[[#This Row],[Ship Date]],"d")</f>
        <v>5</v>
      </c>
      <c r="W7136">
        <f t="shared" si="111"/>
        <v>1</v>
      </c>
    </row>
    <row r="7137" spans="1:23" x14ac:dyDescent="0.3">
      <c r="A7137" s="2">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s="3">
        <v>828.6</v>
      </c>
      <c r="S7137">
        <v>3</v>
      </c>
      <c r="T7137">
        <v>0</v>
      </c>
      <c r="U7137">
        <v>240.29400000000001</v>
      </c>
      <c r="V7137">
        <f>DATEDIF(Superstore_Data[[#This Row],[Order Date]],Superstore_Data[[#This Row],[Ship Date]],"d")</f>
        <v>5</v>
      </c>
      <c r="W7137">
        <f t="shared" si="111"/>
        <v>1</v>
      </c>
    </row>
    <row r="7138" spans="1:23" x14ac:dyDescent="0.3">
      <c r="A7138" s="2">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s="3">
        <v>7.23</v>
      </c>
      <c r="S7138">
        <v>5</v>
      </c>
      <c r="T7138">
        <v>0.7</v>
      </c>
      <c r="U7138">
        <v>-5.7839999999999998</v>
      </c>
      <c r="V7138">
        <f>DATEDIF(Superstore_Data[[#This Row],[Order Date]],Superstore_Data[[#This Row],[Ship Date]],"d")</f>
        <v>7</v>
      </c>
      <c r="W7138">
        <f t="shared" si="111"/>
        <v>1</v>
      </c>
    </row>
    <row r="7139" spans="1:23" x14ac:dyDescent="0.3">
      <c r="A7139" s="2">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s="3">
        <v>17.440000000000001</v>
      </c>
      <c r="S7139">
        <v>2</v>
      </c>
      <c r="T7139">
        <v>0.2</v>
      </c>
      <c r="U7139">
        <v>1.3080000000000001</v>
      </c>
      <c r="V7139">
        <f>DATEDIF(Superstore_Data[[#This Row],[Order Date]],Superstore_Data[[#This Row],[Ship Date]],"d")</f>
        <v>7</v>
      </c>
      <c r="W7139">
        <f t="shared" si="111"/>
        <v>1</v>
      </c>
    </row>
    <row r="7140" spans="1:23" x14ac:dyDescent="0.3">
      <c r="A7140" s="2">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s="3">
        <v>62.88</v>
      </c>
      <c r="S7140">
        <v>4</v>
      </c>
      <c r="T7140">
        <v>0.7</v>
      </c>
      <c r="U7140">
        <v>-50.304000000000002</v>
      </c>
      <c r="V7140">
        <f>DATEDIF(Superstore_Data[[#This Row],[Order Date]],Superstore_Data[[#This Row],[Ship Date]],"d")</f>
        <v>7</v>
      </c>
      <c r="W7140">
        <f t="shared" si="111"/>
        <v>1</v>
      </c>
    </row>
    <row r="7141" spans="1:23" x14ac:dyDescent="0.3">
      <c r="A7141" s="2">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s="3">
        <v>290.35199999999998</v>
      </c>
      <c r="S7141">
        <v>3</v>
      </c>
      <c r="T7141">
        <v>0.2</v>
      </c>
      <c r="U7141">
        <v>-36.293999999999997</v>
      </c>
      <c r="V7141">
        <f>DATEDIF(Superstore_Data[[#This Row],[Order Date]],Superstore_Data[[#This Row],[Ship Date]],"d")</f>
        <v>7</v>
      </c>
      <c r="W7141">
        <f t="shared" si="111"/>
        <v>1</v>
      </c>
    </row>
    <row r="7142" spans="1:23" x14ac:dyDescent="0.3">
      <c r="A7142" s="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s="3">
        <v>113.52</v>
      </c>
      <c r="S7142">
        <v>4</v>
      </c>
      <c r="T7142">
        <v>0</v>
      </c>
      <c r="U7142">
        <v>46.543199999999999</v>
      </c>
      <c r="V7142">
        <f>DATEDIF(Superstore_Data[[#This Row],[Order Date]],Superstore_Data[[#This Row],[Ship Date]],"d")</f>
        <v>0</v>
      </c>
      <c r="W7142">
        <f t="shared" si="111"/>
        <v>1</v>
      </c>
    </row>
    <row r="7143" spans="1:23" x14ac:dyDescent="0.3">
      <c r="A7143" s="2">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s="3">
        <v>135.30000000000001</v>
      </c>
      <c r="S7143">
        <v>5</v>
      </c>
      <c r="T7143">
        <v>0</v>
      </c>
      <c r="U7143">
        <v>37.884</v>
      </c>
      <c r="V7143">
        <f>DATEDIF(Superstore_Data[[#This Row],[Order Date]],Superstore_Data[[#This Row],[Ship Date]],"d")</f>
        <v>0</v>
      </c>
      <c r="W7143">
        <f t="shared" si="111"/>
        <v>1</v>
      </c>
    </row>
    <row r="7144" spans="1:23" x14ac:dyDescent="0.3">
      <c r="A7144" s="2">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s="3">
        <v>111.15</v>
      </c>
      <c r="S7144">
        <v>5</v>
      </c>
      <c r="T7144">
        <v>0</v>
      </c>
      <c r="U7144">
        <v>48.905999999999999</v>
      </c>
      <c r="V7144">
        <f>DATEDIF(Superstore_Data[[#This Row],[Order Date]],Superstore_Data[[#This Row],[Ship Date]],"d")</f>
        <v>5</v>
      </c>
      <c r="W7144">
        <f t="shared" si="111"/>
        <v>1</v>
      </c>
    </row>
    <row r="7145" spans="1:23" x14ac:dyDescent="0.3">
      <c r="A7145" s="2">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s="3">
        <v>776.85</v>
      </c>
      <c r="S7145">
        <v>5</v>
      </c>
      <c r="T7145">
        <v>0.4</v>
      </c>
      <c r="U7145">
        <v>-181.26499999999999</v>
      </c>
      <c r="V7145">
        <f>DATEDIF(Superstore_Data[[#This Row],[Order Date]],Superstore_Data[[#This Row],[Ship Date]],"d")</f>
        <v>5</v>
      </c>
      <c r="W7145">
        <f t="shared" si="111"/>
        <v>1</v>
      </c>
    </row>
    <row r="7146" spans="1:23" x14ac:dyDescent="0.3">
      <c r="A7146" s="2">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s="3">
        <v>12.294</v>
      </c>
      <c r="S7146">
        <v>1</v>
      </c>
      <c r="T7146">
        <v>0.7</v>
      </c>
      <c r="U7146">
        <v>-8.6058000000000003</v>
      </c>
      <c r="V7146">
        <f>DATEDIF(Superstore_Data[[#This Row],[Order Date]],Superstore_Data[[#This Row],[Ship Date]],"d")</f>
        <v>5</v>
      </c>
      <c r="W7146">
        <f t="shared" si="111"/>
        <v>1</v>
      </c>
    </row>
    <row r="7147" spans="1:23" x14ac:dyDescent="0.3">
      <c r="A7147" s="2">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s="3">
        <v>154.76400000000001</v>
      </c>
      <c r="S7147">
        <v>3</v>
      </c>
      <c r="T7147">
        <v>0.4</v>
      </c>
      <c r="U7147">
        <v>-46.429200000000002</v>
      </c>
      <c r="V7147">
        <f>DATEDIF(Superstore_Data[[#This Row],[Order Date]],Superstore_Data[[#This Row],[Ship Date]],"d")</f>
        <v>5</v>
      </c>
      <c r="W7147">
        <f t="shared" si="111"/>
        <v>1</v>
      </c>
    </row>
    <row r="7148" spans="1:23" x14ac:dyDescent="0.3">
      <c r="A7148" s="2">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s="3">
        <v>43.28</v>
      </c>
      <c r="S7148">
        <v>1</v>
      </c>
      <c r="T7148">
        <v>0.2</v>
      </c>
      <c r="U7148">
        <v>3.246</v>
      </c>
      <c r="V7148">
        <f>DATEDIF(Superstore_Data[[#This Row],[Order Date]],Superstore_Data[[#This Row],[Ship Date]],"d")</f>
        <v>5</v>
      </c>
      <c r="W7148">
        <f t="shared" si="111"/>
        <v>1</v>
      </c>
    </row>
    <row r="7149" spans="1:23" x14ac:dyDescent="0.3">
      <c r="A7149" s="2">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s="3">
        <v>92.94</v>
      </c>
      <c r="S7149">
        <v>3</v>
      </c>
      <c r="T7149">
        <v>0</v>
      </c>
      <c r="U7149">
        <v>41.823</v>
      </c>
      <c r="V7149">
        <f>DATEDIF(Superstore_Data[[#This Row],[Order Date]],Superstore_Data[[#This Row],[Ship Date]],"d")</f>
        <v>5</v>
      </c>
      <c r="W7149">
        <f t="shared" si="111"/>
        <v>1</v>
      </c>
    </row>
    <row r="7150" spans="1:23" x14ac:dyDescent="0.3">
      <c r="A7150" s="2">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s="3">
        <v>52.56</v>
      </c>
      <c r="S7150">
        <v>3</v>
      </c>
      <c r="T7150">
        <v>0</v>
      </c>
      <c r="U7150">
        <v>18.396000000000001</v>
      </c>
      <c r="V7150">
        <f>DATEDIF(Superstore_Data[[#This Row],[Order Date]],Superstore_Data[[#This Row],[Ship Date]],"d")</f>
        <v>5</v>
      </c>
      <c r="W7150">
        <f t="shared" si="111"/>
        <v>1</v>
      </c>
    </row>
    <row r="7151" spans="1:23" x14ac:dyDescent="0.3">
      <c r="A7151" s="2">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s="3">
        <v>971.88</v>
      </c>
      <c r="S7151">
        <v>3</v>
      </c>
      <c r="T7151">
        <v>0.2</v>
      </c>
      <c r="U7151">
        <v>109.3365</v>
      </c>
      <c r="V7151">
        <f>DATEDIF(Superstore_Data[[#This Row],[Order Date]],Superstore_Data[[#This Row],[Ship Date]],"d")</f>
        <v>4</v>
      </c>
      <c r="W7151">
        <f t="shared" si="111"/>
        <v>1</v>
      </c>
    </row>
    <row r="7152" spans="1:23" x14ac:dyDescent="0.3">
      <c r="A7152" s="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s="3">
        <v>141.96</v>
      </c>
      <c r="S7152">
        <v>2</v>
      </c>
      <c r="T7152">
        <v>0</v>
      </c>
      <c r="U7152">
        <v>35.49</v>
      </c>
      <c r="V7152">
        <f>DATEDIF(Superstore_Data[[#This Row],[Order Date]],Superstore_Data[[#This Row],[Ship Date]],"d")</f>
        <v>4</v>
      </c>
      <c r="W7152">
        <f t="shared" si="111"/>
        <v>1</v>
      </c>
    </row>
    <row r="7153" spans="1:23" x14ac:dyDescent="0.3">
      <c r="A7153" s="2">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s="3">
        <v>182.55</v>
      </c>
      <c r="S7153">
        <v>2</v>
      </c>
      <c r="T7153">
        <v>0.5</v>
      </c>
      <c r="U7153">
        <v>-135.08699999999999</v>
      </c>
      <c r="V7153">
        <f>DATEDIF(Superstore_Data[[#This Row],[Order Date]],Superstore_Data[[#This Row],[Ship Date]],"d")</f>
        <v>3</v>
      </c>
      <c r="W7153">
        <f t="shared" si="111"/>
        <v>1</v>
      </c>
    </row>
    <row r="7154" spans="1:23" x14ac:dyDescent="0.3">
      <c r="A7154" s="2">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s="3">
        <v>88.768000000000001</v>
      </c>
      <c r="S7154">
        <v>2</v>
      </c>
      <c r="T7154">
        <v>0.2</v>
      </c>
      <c r="U7154">
        <v>31.0688</v>
      </c>
      <c r="V7154">
        <f>DATEDIF(Superstore_Data[[#This Row],[Order Date]],Superstore_Data[[#This Row],[Ship Date]],"d")</f>
        <v>6</v>
      </c>
      <c r="W7154">
        <f t="shared" si="111"/>
        <v>1</v>
      </c>
    </row>
    <row r="7155" spans="1:23" x14ac:dyDescent="0.3">
      <c r="A7155" s="2">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s="3">
        <v>53.088000000000001</v>
      </c>
      <c r="S7155">
        <v>7</v>
      </c>
      <c r="T7155">
        <v>0.8</v>
      </c>
      <c r="U7155">
        <v>-108.8304</v>
      </c>
      <c r="V7155">
        <f>DATEDIF(Superstore_Data[[#This Row],[Order Date]],Superstore_Data[[#This Row],[Ship Date]],"d")</f>
        <v>5</v>
      </c>
      <c r="W7155">
        <f t="shared" si="111"/>
        <v>1</v>
      </c>
    </row>
    <row r="7156" spans="1:23" x14ac:dyDescent="0.3">
      <c r="A7156" s="2">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s="3">
        <v>275.88</v>
      </c>
      <c r="S7156">
        <v>6</v>
      </c>
      <c r="T7156">
        <v>0</v>
      </c>
      <c r="U7156">
        <v>46.8996</v>
      </c>
      <c r="V7156">
        <f>DATEDIF(Superstore_Data[[#This Row],[Order Date]],Superstore_Data[[#This Row],[Ship Date]],"d")</f>
        <v>2</v>
      </c>
      <c r="W7156">
        <f t="shared" si="111"/>
        <v>1</v>
      </c>
    </row>
    <row r="7157" spans="1:23" x14ac:dyDescent="0.3">
      <c r="A7157" s="2">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s="3">
        <v>157.9</v>
      </c>
      <c r="S7157">
        <v>5</v>
      </c>
      <c r="T7157">
        <v>0</v>
      </c>
      <c r="U7157">
        <v>74.212999999999994</v>
      </c>
      <c r="V7157">
        <f>DATEDIF(Superstore_Data[[#This Row],[Order Date]],Superstore_Data[[#This Row],[Ship Date]],"d")</f>
        <v>2</v>
      </c>
      <c r="W7157">
        <f t="shared" si="111"/>
        <v>1</v>
      </c>
    </row>
    <row r="7158" spans="1:23" x14ac:dyDescent="0.3">
      <c r="A7158" s="2">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s="3">
        <v>4.91</v>
      </c>
      <c r="S7158">
        <v>1</v>
      </c>
      <c r="T7158">
        <v>0</v>
      </c>
      <c r="U7158">
        <v>2.4058999999999999</v>
      </c>
      <c r="V7158">
        <f>DATEDIF(Superstore_Data[[#This Row],[Order Date]],Superstore_Data[[#This Row],[Ship Date]],"d")</f>
        <v>5</v>
      </c>
      <c r="W7158">
        <f t="shared" si="111"/>
        <v>1</v>
      </c>
    </row>
    <row r="7159" spans="1:23" x14ac:dyDescent="0.3">
      <c r="A7159" s="2">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s="3">
        <v>87.92</v>
      </c>
      <c r="S7159">
        <v>4</v>
      </c>
      <c r="T7159">
        <v>0</v>
      </c>
      <c r="U7159">
        <v>0.87919999999999998</v>
      </c>
      <c r="V7159">
        <f>DATEDIF(Superstore_Data[[#This Row],[Order Date]],Superstore_Data[[#This Row],[Ship Date]],"d")</f>
        <v>3</v>
      </c>
      <c r="W7159">
        <f t="shared" si="111"/>
        <v>1</v>
      </c>
    </row>
    <row r="7160" spans="1:23" x14ac:dyDescent="0.3">
      <c r="A7160" s="2">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s="3">
        <v>5.98</v>
      </c>
      <c r="S7160">
        <v>1</v>
      </c>
      <c r="T7160">
        <v>0</v>
      </c>
      <c r="U7160">
        <v>2.9302000000000001</v>
      </c>
      <c r="V7160">
        <f>DATEDIF(Superstore_Data[[#This Row],[Order Date]],Superstore_Data[[#This Row],[Ship Date]],"d")</f>
        <v>3</v>
      </c>
      <c r="W7160">
        <f t="shared" si="111"/>
        <v>1</v>
      </c>
    </row>
    <row r="7161" spans="1:23" x14ac:dyDescent="0.3">
      <c r="A7161" s="2">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3">
        <v>222.38399999999999</v>
      </c>
      <c r="S7161">
        <v>2</v>
      </c>
      <c r="T7161">
        <v>0.2</v>
      </c>
      <c r="U7161">
        <v>16.678799999999999</v>
      </c>
      <c r="V7161">
        <f>DATEDIF(Superstore_Data[[#This Row],[Order Date]],Superstore_Data[[#This Row],[Ship Date]],"d")</f>
        <v>5</v>
      </c>
      <c r="W7161">
        <f t="shared" si="111"/>
        <v>1</v>
      </c>
    </row>
    <row r="7162" spans="1:23" x14ac:dyDescent="0.3">
      <c r="A7162" s="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3">
        <v>16</v>
      </c>
      <c r="S7162">
        <v>4</v>
      </c>
      <c r="T7162">
        <v>0.2</v>
      </c>
      <c r="U7162">
        <v>5.6</v>
      </c>
      <c r="V7162">
        <f>DATEDIF(Superstore_Data[[#This Row],[Order Date]],Superstore_Data[[#This Row],[Ship Date]],"d")</f>
        <v>5</v>
      </c>
      <c r="W7162">
        <f t="shared" si="111"/>
        <v>1</v>
      </c>
    </row>
    <row r="7163" spans="1:23" x14ac:dyDescent="0.3">
      <c r="A7163" s="2">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s="3">
        <v>21.84</v>
      </c>
      <c r="S7163">
        <v>3</v>
      </c>
      <c r="T7163">
        <v>0</v>
      </c>
      <c r="U7163">
        <v>10.92</v>
      </c>
      <c r="V7163">
        <f>DATEDIF(Superstore_Data[[#This Row],[Order Date]],Superstore_Data[[#This Row],[Ship Date]],"d")</f>
        <v>5</v>
      </c>
      <c r="W7163">
        <f t="shared" si="111"/>
        <v>1</v>
      </c>
    </row>
    <row r="7164" spans="1:23" x14ac:dyDescent="0.3">
      <c r="A7164" s="2">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s="3">
        <v>15.6</v>
      </c>
      <c r="S7164">
        <v>5</v>
      </c>
      <c r="T7164">
        <v>0</v>
      </c>
      <c r="U7164">
        <v>7.6440000000000001</v>
      </c>
      <c r="V7164">
        <f>DATEDIF(Superstore_Data[[#This Row],[Order Date]],Superstore_Data[[#This Row],[Ship Date]],"d")</f>
        <v>5</v>
      </c>
      <c r="W7164">
        <f t="shared" si="111"/>
        <v>1</v>
      </c>
    </row>
    <row r="7165" spans="1:23" x14ac:dyDescent="0.3">
      <c r="A7165" s="2">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s="3">
        <v>247.84</v>
      </c>
      <c r="S7165">
        <v>8</v>
      </c>
      <c r="T7165">
        <v>0</v>
      </c>
      <c r="U7165">
        <v>121.44159999999999</v>
      </c>
      <c r="V7165">
        <f>DATEDIF(Superstore_Data[[#This Row],[Order Date]],Superstore_Data[[#This Row],[Ship Date]],"d")</f>
        <v>2</v>
      </c>
      <c r="W7165">
        <f t="shared" si="111"/>
        <v>1</v>
      </c>
    </row>
    <row r="7166" spans="1:23" x14ac:dyDescent="0.3">
      <c r="A7166" s="2">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s="3">
        <v>9.9120000000000008</v>
      </c>
      <c r="S7166">
        <v>3</v>
      </c>
      <c r="T7166">
        <v>0.2</v>
      </c>
      <c r="U7166">
        <v>3.3452999999999999</v>
      </c>
      <c r="V7166">
        <f>DATEDIF(Superstore_Data[[#This Row],[Order Date]],Superstore_Data[[#This Row],[Ship Date]],"d")</f>
        <v>2</v>
      </c>
      <c r="W7166">
        <f t="shared" si="111"/>
        <v>1</v>
      </c>
    </row>
    <row r="7167" spans="1:23" x14ac:dyDescent="0.3">
      <c r="A7167" s="2">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s="3">
        <v>69.52</v>
      </c>
      <c r="S7167">
        <v>2</v>
      </c>
      <c r="T7167">
        <v>0</v>
      </c>
      <c r="U7167">
        <v>17.38</v>
      </c>
      <c r="V7167">
        <f>DATEDIF(Superstore_Data[[#This Row],[Order Date]],Superstore_Data[[#This Row],[Ship Date]],"d")</f>
        <v>3</v>
      </c>
      <c r="W7167">
        <f t="shared" si="111"/>
        <v>1</v>
      </c>
    </row>
    <row r="7168" spans="1:23" x14ac:dyDescent="0.3">
      <c r="A7168" s="2">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s="3">
        <v>11.52</v>
      </c>
      <c r="S7168">
        <v>4</v>
      </c>
      <c r="T7168">
        <v>0</v>
      </c>
      <c r="U7168">
        <v>3.2256</v>
      </c>
      <c r="V7168">
        <f>DATEDIF(Superstore_Data[[#This Row],[Order Date]],Superstore_Data[[#This Row],[Ship Date]],"d")</f>
        <v>2</v>
      </c>
      <c r="W7168">
        <f t="shared" si="111"/>
        <v>1</v>
      </c>
    </row>
    <row r="7169" spans="1:23" x14ac:dyDescent="0.3">
      <c r="A7169" s="2">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s="3">
        <v>717.72</v>
      </c>
      <c r="S7169">
        <v>3</v>
      </c>
      <c r="T7169">
        <v>0.2</v>
      </c>
      <c r="U7169">
        <v>71.772000000000006</v>
      </c>
      <c r="V7169">
        <f>DATEDIF(Superstore_Data[[#This Row],[Order Date]],Superstore_Data[[#This Row],[Ship Date]],"d")</f>
        <v>2</v>
      </c>
      <c r="W7169">
        <f t="shared" si="111"/>
        <v>1</v>
      </c>
    </row>
    <row r="7170" spans="1:23" x14ac:dyDescent="0.3">
      <c r="A7170" s="2">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s="3">
        <v>236.5</v>
      </c>
      <c r="S7170">
        <v>10</v>
      </c>
      <c r="T7170">
        <v>0</v>
      </c>
      <c r="U7170">
        <v>68.584999999999994</v>
      </c>
      <c r="V7170">
        <f>DATEDIF(Superstore_Data[[#This Row],[Order Date]],Superstore_Data[[#This Row],[Ship Date]],"d")</f>
        <v>2</v>
      </c>
      <c r="W7170">
        <f t="shared" ref="W7170:W7233" si="112">COUNTIF($A:$A,A7170)</f>
        <v>1</v>
      </c>
    </row>
    <row r="7171" spans="1:23" x14ac:dyDescent="0.3">
      <c r="A7171" s="2">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s="3">
        <v>170.352</v>
      </c>
      <c r="S7171">
        <v>3</v>
      </c>
      <c r="T7171">
        <v>0.2</v>
      </c>
      <c r="U7171">
        <v>19.1646</v>
      </c>
      <c r="V7171">
        <f>DATEDIF(Superstore_Data[[#This Row],[Order Date]],Superstore_Data[[#This Row],[Ship Date]],"d")</f>
        <v>2</v>
      </c>
      <c r="W7171">
        <f t="shared" si="112"/>
        <v>1</v>
      </c>
    </row>
    <row r="7172" spans="1:23" x14ac:dyDescent="0.3">
      <c r="A7172" s="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s="3">
        <v>145.76400000000001</v>
      </c>
      <c r="S7172">
        <v>2</v>
      </c>
      <c r="T7172">
        <v>0.1</v>
      </c>
      <c r="U7172">
        <v>3.2391999999999999</v>
      </c>
      <c r="V7172">
        <f>DATEDIF(Superstore_Data[[#This Row],[Order Date]],Superstore_Data[[#This Row],[Ship Date]],"d")</f>
        <v>6</v>
      </c>
      <c r="W7172">
        <f t="shared" si="112"/>
        <v>1</v>
      </c>
    </row>
    <row r="7173" spans="1:23" x14ac:dyDescent="0.3">
      <c r="A7173" s="2">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s="3">
        <v>107.97</v>
      </c>
      <c r="S7173">
        <v>3</v>
      </c>
      <c r="T7173">
        <v>0</v>
      </c>
      <c r="U7173">
        <v>22.6737</v>
      </c>
      <c r="V7173">
        <f>DATEDIF(Superstore_Data[[#This Row],[Order Date]],Superstore_Data[[#This Row],[Ship Date]],"d")</f>
        <v>2</v>
      </c>
      <c r="W7173">
        <f t="shared" si="112"/>
        <v>1</v>
      </c>
    </row>
    <row r="7174" spans="1:23" x14ac:dyDescent="0.3">
      <c r="A7174" s="2">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s="3">
        <v>143.96</v>
      </c>
      <c r="S7174">
        <v>5</v>
      </c>
      <c r="T7174">
        <v>0.2</v>
      </c>
      <c r="U7174">
        <v>1.7995000000000001</v>
      </c>
      <c r="V7174">
        <f>DATEDIF(Superstore_Data[[#This Row],[Order Date]],Superstore_Data[[#This Row],[Ship Date]],"d")</f>
        <v>4</v>
      </c>
      <c r="W7174">
        <f t="shared" si="112"/>
        <v>1</v>
      </c>
    </row>
    <row r="7175" spans="1:23" x14ac:dyDescent="0.3">
      <c r="A7175" s="2">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s="3">
        <v>2399.96</v>
      </c>
      <c r="S7175">
        <v>5</v>
      </c>
      <c r="T7175">
        <v>0.2</v>
      </c>
      <c r="U7175">
        <v>569.9905</v>
      </c>
      <c r="V7175">
        <f>DATEDIF(Superstore_Data[[#This Row],[Order Date]],Superstore_Data[[#This Row],[Ship Date]],"d")</f>
        <v>4</v>
      </c>
      <c r="W7175">
        <f t="shared" si="112"/>
        <v>1</v>
      </c>
    </row>
    <row r="7176" spans="1:23" x14ac:dyDescent="0.3">
      <c r="A7176" s="2">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s="3">
        <v>74.352000000000004</v>
      </c>
      <c r="S7176">
        <v>3</v>
      </c>
      <c r="T7176">
        <v>0.2</v>
      </c>
      <c r="U7176">
        <v>23.234999999999999</v>
      </c>
      <c r="V7176">
        <f>DATEDIF(Superstore_Data[[#This Row],[Order Date]],Superstore_Data[[#This Row],[Ship Date]],"d")</f>
        <v>4</v>
      </c>
      <c r="W7176">
        <f t="shared" si="112"/>
        <v>1</v>
      </c>
    </row>
    <row r="7177" spans="1:23" x14ac:dyDescent="0.3">
      <c r="A7177" s="2">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s="3">
        <v>87.168000000000006</v>
      </c>
      <c r="S7177">
        <v>8</v>
      </c>
      <c r="T7177">
        <v>0.8</v>
      </c>
      <c r="U7177">
        <v>-226.63679999999999</v>
      </c>
      <c r="V7177">
        <f>DATEDIF(Superstore_Data[[#This Row],[Order Date]],Superstore_Data[[#This Row],[Ship Date]],"d")</f>
        <v>4</v>
      </c>
      <c r="W7177">
        <f t="shared" si="112"/>
        <v>1</v>
      </c>
    </row>
    <row r="7178" spans="1:23" x14ac:dyDescent="0.3">
      <c r="A7178" s="2">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s="3">
        <v>32.231999999999999</v>
      </c>
      <c r="S7178">
        <v>3</v>
      </c>
      <c r="T7178">
        <v>0.2</v>
      </c>
      <c r="U7178">
        <v>2.4174000000000002</v>
      </c>
      <c r="V7178">
        <f>DATEDIF(Superstore_Data[[#This Row],[Order Date]],Superstore_Data[[#This Row],[Ship Date]],"d")</f>
        <v>4</v>
      </c>
      <c r="W7178">
        <f t="shared" si="112"/>
        <v>1</v>
      </c>
    </row>
    <row r="7179" spans="1:23" x14ac:dyDescent="0.3">
      <c r="A7179" s="2">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s="3">
        <v>2.202</v>
      </c>
      <c r="S7179">
        <v>2</v>
      </c>
      <c r="T7179">
        <v>0.7</v>
      </c>
      <c r="U7179">
        <v>-1.5414000000000001</v>
      </c>
      <c r="V7179">
        <f>DATEDIF(Superstore_Data[[#This Row],[Order Date]],Superstore_Data[[#This Row],[Ship Date]],"d")</f>
        <v>6</v>
      </c>
      <c r="W7179">
        <f t="shared" si="112"/>
        <v>1</v>
      </c>
    </row>
    <row r="7180" spans="1:23" x14ac:dyDescent="0.3">
      <c r="A7180" s="2">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s="3">
        <v>9.3960000000000008</v>
      </c>
      <c r="S7180">
        <v>3</v>
      </c>
      <c r="T7180">
        <v>0.7</v>
      </c>
      <c r="U7180">
        <v>-7.5167999999999999</v>
      </c>
      <c r="V7180">
        <f>DATEDIF(Superstore_Data[[#This Row],[Order Date]],Superstore_Data[[#This Row],[Ship Date]],"d")</f>
        <v>6</v>
      </c>
      <c r="W7180">
        <f t="shared" si="112"/>
        <v>1</v>
      </c>
    </row>
    <row r="7181" spans="1:23" x14ac:dyDescent="0.3">
      <c r="A7181" s="2">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s="3">
        <v>89.97</v>
      </c>
      <c r="S7181">
        <v>3</v>
      </c>
      <c r="T7181">
        <v>0</v>
      </c>
      <c r="U7181">
        <v>25.191600000000001</v>
      </c>
      <c r="V7181">
        <f>DATEDIF(Superstore_Data[[#This Row],[Order Date]],Superstore_Data[[#This Row],[Ship Date]],"d")</f>
        <v>4</v>
      </c>
      <c r="W7181">
        <f t="shared" si="112"/>
        <v>1</v>
      </c>
    </row>
    <row r="7182" spans="1:23" x14ac:dyDescent="0.3">
      <c r="A7182" s="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s="3">
        <v>12.78</v>
      </c>
      <c r="S7182">
        <v>3</v>
      </c>
      <c r="T7182">
        <v>0</v>
      </c>
      <c r="U7182">
        <v>5.2397999999999998</v>
      </c>
      <c r="V7182">
        <f>DATEDIF(Superstore_Data[[#This Row],[Order Date]],Superstore_Data[[#This Row],[Ship Date]],"d")</f>
        <v>1</v>
      </c>
      <c r="W7182">
        <f t="shared" si="112"/>
        <v>1</v>
      </c>
    </row>
    <row r="7183" spans="1:23" x14ac:dyDescent="0.3">
      <c r="A7183" s="2">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s="3">
        <v>40</v>
      </c>
      <c r="S7183">
        <v>2</v>
      </c>
      <c r="T7183">
        <v>0.2</v>
      </c>
      <c r="U7183">
        <v>0.5</v>
      </c>
      <c r="V7183">
        <f>DATEDIF(Superstore_Data[[#This Row],[Order Date]],Superstore_Data[[#This Row],[Ship Date]],"d")</f>
        <v>3</v>
      </c>
      <c r="W7183">
        <f t="shared" si="112"/>
        <v>1</v>
      </c>
    </row>
    <row r="7184" spans="1:23" x14ac:dyDescent="0.3">
      <c r="A7184" s="2">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s="3">
        <v>23.24</v>
      </c>
      <c r="S7184">
        <v>5</v>
      </c>
      <c r="T7184">
        <v>0.2</v>
      </c>
      <c r="U7184">
        <v>7.5529999999999999</v>
      </c>
      <c r="V7184">
        <f>DATEDIF(Superstore_Data[[#This Row],[Order Date]],Superstore_Data[[#This Row],[Ship Date]],"d")</f>
        <v>4</v>
      </c>
      <c r="W7184">
        <f t="shared" si="112"/>
        <v>1</v>
      </c>
    </row>
    <row r="7185" spans="1:23" x14ac:dyDescent="0.3">
      <c r="A7185" s="2">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s="3">
        <v>908.82</v>
      </c>
      <c r="S7185">
        <v>9</v>
      </c>
      <c r="T7185">
        <v>0</v>
      </c>
      <c r="U7185">
        <v>227.20500000000001</v>
      </c>
      <c r="V7185">
        <f>DATEDIF(Superstore_Data[[#This Row],[Order Date]],Superstore_Data[[#This Row],[Ship Date]],"d")</f>
        <v>2</v>
      </c>
      <c r="W7185">
        <f t="shared" si="112"/>
        <v>1</v>
      </c>
    </row>
    <row r="7186" spans="1:23" x14ac:dyDescent="0.3">
      <c r="A7186" s="2">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s="3">
        <v>5.5519999999999996</v>
      </c>
      <c r="S7186">
        <v>2</v>
      </c>
      <c r="T7186">
        <v>0.2</v>
      </c>
      <c r="U7186">
        <v>-1.0409999999999999</v>
      </c>
      <c r="V7186">
        <f>DATEDIF(Superstore_Data[[#This Row],[Order Date]],Superstore_Data[[#This Row],[Ship Date]],"d")</f>
        <v>7</v>
      </c>
      <c r="W7186">
        <f t="shared" si="112"/>
        <v>1</v>
      </c>
    </row>
    <row r="7187" spans="1:23" x14ac:dyDescent="0.3">
      <c r="A7187" s="2">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s="3">
        <v>8.016</v>
      </c>
      <c r="S7187">
        <v>3</v>
      </c>
      <c r="T7187">
        <v>0.2</v>
      </c>
      <c r="U7187">
        <v>1.002</v>
      </c>
      <c r="V7187">
        <f>DATEDIF(Superstore_Data[[#This Row],[Order Date]],Superstore_Data[[#This Row],[Ship Date]],"d")</f>
        <v>7</v>
      </c>
      <c r="W7187">
        <f t="shared" si="112"/>
        <v>1</v>
      </c>
    </row>
    <row r="7188" spans="1:23" x14ac:dyDescent="0.3">
      <c r="A7188" s="2">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s="3">
        <v>74.591999999999999</v>
      </c>
      <c r="S7188">
        <v>4</v>
      </c>
      <c r="T7188">
        <v>0.3</v>
      </c>
      <c r="U7188">
        <v>-2.1312000000000002</v>
      </c>
      <c r="V7188">
        <f>DATEDIF(Superstore_Data[[#This Row],[Order Date]],Superstore_Data[[#This Row],[Ship Date]],"d")</f>
        <v>7</v>
      </c>
      <c r="W7188">
        <f t="shared" si="112"/>
        <v>1</v>
      </c>
    </row>
    <row r="7189" spans="1:23" x14ac:dyDescent="0.3">
      <c r="A7189" s="2">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s="3">
        <v>16.783999999999999</v>
      </c>
      <c r="S7189">
        <v>2</v>
      </c>
      <c r="T7189">
        <v>0.6</v>
      </c>
      <c r="U7189">
        <v>-22.238800000000001</v>
      </c>
      <c r="V7189">
        <f>DATEDIF(Superstore_Data[[#This Row],[Order Date]],Superstore_Data[[#This Row],[Ship Date]],"d")</f>
        <v>7</v>
      </c>
      <c r="W7189">
        <f t="shared" si="112"/>
        <v>1</v>
      </c>
    </row>
    <row r="7190" spans="1:23" x14ac:dyDescent="0.3">
      <c r="A7190" s="2">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3">
        <v>38.863999999999997</v>
      </c>
      <c r="S7190">
        <v>4</v>
      </c>
      <c r="T7190">
        <v>0.8</v>
      </c>
      <c r="U7190">
        <v>-99.103200000000001</v>
      </c>
      <c r="V7190">
        <f>DATEDIF(Superstore_Data[[#This Row],[Order Date]],Superstore_Data[[#This Row],[Ship Date]],"d")</f>
        <v>7</v>
      </c>
      <c r="W7190">
        <f t="shared" si="112"/>
        <v>1</v>
      </c>
    </row>
    <row r="7191" spans="1:23" x14ac:dyDescent="0.3">
      <c r="A7191" s="2">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s="3">
        <v>203.976</v>
      </c>
      <c r="S7191">
        <v>3</v>
      </c>
      <c r="T7191">
        <v>0.2</v>
      </c>
      <c r="U7191">
        <v>25.497</v>
      </c>
      <c r="V7191">
        <f>DATEDIF(Superstore_Data[[#This Row],[Order Date]],Superstore_Data[[#This Row],[Ship Date]],"d")</f>
        <v>3</v>
      </c>
      <c r="W7191">
        <f t="shared" si="112"/>
        <v>1</v>
      </c>
    </row>
    <row r="7192" spans="1:23" x14ac:dyDescent="0.3">
      <c r="A7192" s="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s="3">
        <v>674.35199999999998</v>
      </c>
      <c r="S7192">
        <v>3</v>
      </c>
      <c r="T7192">
        <v>0.2</v>
      </c>
      <c r="U7192">
        <v>-8.4293999999999993</v>
      </c>
      <c r="V7192">
        <f>DATEDIF(Superstore_Data[[#This Row],[Order Date]],Superstore_Data[[#This Row],[Ship Date]],"d")</f>
        <v>3</v>
      </c>
      <c r="W7192">
        <f t="shared" si="112"/>
        <v>1</v>
      </c>
    </row>
    <row r="7193" spans="1:23" x14ac:dyDescent="0.3">
      <c r="A7193" s="2">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s="3">
        <v>5.3879999999999999</v>
      </c>
      <c r="S7193">
        <v>4</v>
      </c>
      <c r="T7193">
        <v>0.7</v>
      </c>
      <c r="U7193">
        <v>-4.49</v>
      </c>
      <c r="V7193">
        <f>DATEDIF(Superstore_Data[[#This Row],[Order Date]],Superstore_Data[[#This Row],[Ship Date]],"d")</f>
        <v>5</v>
      </c>
      <c r="W7193">
        <f t="shared" si="112"/>
        <v>1</v>
      </c>
    </row>
    <row r="7194" spans="1:23" x14ac:dyDescent="0.3">
      <c r="A7194" s="2">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s="3">
        <v>30.975999999999999</v>
      </c>
      <c r="S7194">
        <v>8</v>
      </c>
      <c r="T7194">
        <v>0.2</v>
      </c>
      <c r="U7194">
        <v>5.0335999999999999</v>
      </c>
      <c r="V7194">
        <f>DATEDIF(Superstore_Data[[#This Row],[Order Date]],Superstore_Data[[#This Row],[Ship Date]],"d")</f>
        <v>5</v>
      </c>
      <c r="W7194">
        <f t="shared" si="112"/>
        <v>1</v>
      </c>
    </row>
    <row r="7195" spans="1:23" x14ac:dyDescent="0.3">
      <c r="A7195" s="2">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3">
        <v>1350.12</v>
      </c>
      <c r="S7195">
        <v>6</v>
      </c>
      <c r="T7195">
        <v>0</v>
      </c>
      <c r="U7195">
        <v>175.51560000000001</v>
      </c>
      <c r="V7195">
        <f>DATEDIF(Superstore_Data[[#This Row],[Order Date]],Superstore_Data[[#This Row],[Ship Date]],"d")</f>
        <v>2</v>
      </c>
      <c r="W7195">
        <f t="shared" si="112"/>
        <v>1</v>
      </c>
    </row>
    <row r="7196" spans="1:23" x14ac:dyDescent="0.3">
      <c r="A7196" s="2">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s="3">
        <v>15.92</v>
      </c>
      <c r="S7196">
        <v>4</v>
      </c>
      <c r="T7196">
        <v>0</v>
      </c>
      <c r="U7196">
        <v>7.4824000000000002</v>
      </c>
      <c r="V7196">
        <f>DATEDIF(Superstore_Data[[#This Row],[Order Date]],Superstore_Data[[#This Row],[Ship Date]],"d")</f>
        <v>2</v>
      </c>
      <c r="W7196">
        <f t="shared" si="112"/>
        <v>1</v>
      </c>
    </row>
    <row r="7197" spans="1:23" x14ac:dyDescent="0.3">
      <c r="A7197" s="2">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s="3">
        <v>19.54</v>
      </c>
      <c r="S7197">
        <v>2</v>
      </c>
      <c r="T7197">
        <v>0</v>
      </c>
      <c r="U7197">
        <v>7.2298</v>
      </c>
      <c r="V7197">
        <f>DATEDIF(Superstore_Data[[#This Row],[Order Date]],Superstore_Data[[#This Row],[Ship Date]],"d")</f>
        <v>4</v>
      </c>
      <c r="W7197">
        <f t="shared" si="112"/>
        <v>1</v>
      </c>
    </row>
    <row r="7198" spans="1:23" x14ac:dyDescent="0.3">
      <c r="A7198" s="2">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s="3">
        <v>21.4</v>
      </c>
      <c r="S7198">
        <v>5</v>
      </c>
      <c r="T7198">
        <v>0</v>
      </c>
      <c r="U7198">
        <v>6.2060000000000004</v>
      </c>
      <c r="V7198">
        <f>DATEDIF(Superstore_Data[[#This Row],[Order Date]],Superstore_Data[[#This Row],[Ship Date]],"d")</f>
        <v>4</v>
      </c>
      <c r="W7198">
        <f t="shared" si="112"/>
        <v>1</v>
      </c>
    </row>
    <row r="7199" spans="1:23" x14ac:dyDescent="0.3">
      <c r="A7199" s="2">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s="3">
        <v>12.6</v>
      </c>
      <c r="S7199">
        <v>2</v>
      </c>
      <c r="T7199">
        <v>0</v>
      </c>
      <c r="U7199">
        <v>5.7960000000000003</v>
      </c>
      <c r="V7199">
        <f>DATEDIF(Superstore_Data[[#This Row],[Order Date]],Superstore_Data[[#This Row],[Ship Date]],"d")</f>
        <v>4</v>
      </c>
      <c r="W7199">
        <f t="shared" si="112"/>
        <v>1</v>
      </c>
    </row>
    <row r="7200" spans="1:23" x14ac:dyDescent="0.3">
      <c r="A7200" s="2">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3">
        <v>11.96</v>
      </c>
      <c r="S7200">
        <v>2</v>
      </c>
      <c r="T7200">
        <v>0</v>
      </c>
      <c r="U7200">
        <v>3.1095999999999999</v>
      </c>
      <c r="V7200">
        <f>DATEDIF(Superstore_Data[[#This Row],[Order Date]],Superstore_Data[[#This Row],[Ship Date]],"d")</f>
        <v>4</v>
      </c>
      <c r="W7200">
        <f t="shared" si="112"/>
        <v>1</v>
      </c>
    </row>
    <row r="7201" spans="1:23" x14ac:dyDescent="0.3">
      <c r="A7201" s="2">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3">
        <v>138</v>
      </c>
      <c r="S7201">
        <v>2</v>
      </c>
      <c r="T7201">
        <v>0</v>
      </c>
      <c r="U7201">
        <v>34.5</v>
      </c>
      <c r="V7201">
        <f>DATEDIF(Superstore_Data[[#This Row],[Order Date]],Superstore_Data[[#This Row],[Ship Date]],"d")</f>
        <v>4</v>
      </c>
      <c r="W7201">
        <f t="shared" si="112"/>
        <v>1</v>
      </c>
    </row>
    <row r="7202" spans="1:23" x14ac:dyDescent="0.3">
      <c r="A7202" s="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s="3">
        <v>116.76</v>
      </c>
      <c r="S7202">
        <v>1</v>
      </c>
      <c r="T7202">
        <v>0.2</v>
      </c>
      <c r="U7202">
        <v>14.595000000000001</v>
      </c>
      <c r="V7202">
        <f>DATEDIF(Superstore_Data[[#This Row],[Order Date]],Superstore_Data[[#This Row],[Ship Date]],"d")</f>
        <v>6</v>
      </c>
      <c r="W7202">
        <f t="shared" si="112"/>
        <v>1</v>
      </c>
    </row>
    <row r="7203" spans="1:23" x14ac:dyDescent="0.3">
      <c r="A7203" s="2">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s="3">
        <v>331.02300000000002</v>
      </c>
      <c r="S7203">
        <v>7</v>
      </c>
      <c r="T7203">
        <v>0.45</v>
      </c>
      <c r="U7203">
        <v>-114.35339999999999</v>
      </c>
      <c r="V7203">
        <f>DATEDIF(Superstore_Data[[#This Row],[Order Date]],Superstore_Data[[#This Row],[Ship Date]],"d")</f>
        <v>6</v>
      </c>
      <c r="W7203">
        <f t="shared" si="112"/>
        <v>1</v>
      </c>
    </row>
    <row r="7204" spans="1:23" x14ac:dyDescent="0.3">
      <c r="A7204" s="2">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s="3">
        <v>756.8</v>
      </c>
      <c r="S7204">
        <v>5</v>
      </c>
      <c r="T7204">
        <v>0</v>
      </c>
      <c r="U7204">
        <v>75.680000000000007</v>
      </c>
      <c r="V7204">
        <f>DATEDIF(Superstore_Data[[#This Row],[Order Date]],Superstore_Data[[#This Row],[Ship Date]],"d")</f>
        <v>0</v>
      </c>
      <c r="W7204">
        <f t="shared" si="112"/>
        <v>1</v>
      </c>
    </row>
    <row r="7205" spans="1:23" x14ac:dyDescent="0.3">
      <c r="A7205" s="2">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s="3">
        <v>8.7360000000000007</v>
      </c>
      <c r="S7205">
        <v>3</v>
      </c>
      <c r="T7205">
        <v>0.6</v>
      </c>
      <c r="U7205">
        <v>-4.8048000000000002</v>
      </c>
      <c r="V7205">
        <f>DATEDIF(Superstore_Data[[#This Row],[Order Date]],Superstore_Data[[#This Row],[Ship Date]],"d")</f>
        <v>4</v>
      </c>
      <c r="W7205">
        <f t="shared" si="112"/>
        <v>1</v>
      </c>
    </row>
    <row r="7206" spans="1:23" x14ac:dyDescent="0.3">
      <c r="A7206" s="2">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s="3">
        <v>6.08</v>
      </c>
      <c r="S7206">
        <v>2</v>
      </c>
      <c r="T7206">
        <v>0</v>
      </c>
      <c r="U7206">
        <v>2.0672000000000001</v>
      </c>
      <c r="V7206">
        <f>DATEDIF(Superstore_Data[[#This Row],[Order Date]],Superstore_Data[[#This Row],[Ship Date]],"d")</f>
        <v>7</v>
      </c>
      <c r="W7206">
        <f t="shared" si="112"/>
        <v>1</v>
      </c>
    </row>
    <row r="7207" spans="1:23" x14ac:dyDescent="0.3">
      <c r="A7207" s="2">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s="3">
        <v>17.46</v>
      </c>
      <c r="S7207">
        <v>2</v>
      </c>
      <c r="T7207">
        <v>0</v>
      </c>
      <c r="U7207">
        <v>5.9363999999999999</v>
      </c>
      <c r="V7207">
        <f>DATEDIF(Superstore_Data[[#This Row],[Order Date]],Superstore_Data[[#This Row],[Ship Date]],"d")</f>
        <v>4</v>
      </c>
      <c r="W7207">
        <f t="shared" si="112"/>
        <v>1</v>
      </c>
    </row>
    <row r="7208" spans="1:23" x14ac:dyDescent="0.3">
      <c r="A7208" s="2">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s="3">
        <v>369.16</v>
      </c>
      <c r="S7208">
        <v>11</v>
      </c>
      <c r="T7208">
        <v>0.2</v>
      </c>
      <c r="U7208">
        <v>32.301499999999997</v>
      </c>
      <c r="V7208">
        <f>DATEDIF(Superstore_Data[[#This Row],[Order Date]],Superstore_Data[[#This Row],[Ship Date]],"d")</f>
        <v>4</v>
      </c>
      <c r="W7208">
        <f t="shared" si="112"/>
        <v>1</v>
      </c>
    </row>
    <row r="7209" spans="1:23" x14ac:dyDescent="0.3">
      <c r="A7209" s="2">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s="3">
        <v>2.9119999999999999</v>
      </c>
      <c r="S7209">
        <v>2</v>
      </c>
      <c r="T7209">
        <v>0.2</v>
      </c>
      <c r="U7209">
        <v>0.91</v>
      </c>
      <c r="V7209">
        <f>DATEDIF(Superstore_Data[[#This Row],[Order Date]],Superstore_Data[[#This Row],[Ship Date]],"d")</f>
        <v>2</v>
      </c>
      <c r="W7209">
        <f t="shared" si="112"/>
        <v>1</v>
      </c>
    </row>
    <row r="7210" spans="1:23" x14ac:dyDescent="0.3">
      <c r="A7210" s="2">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s="3">
        <v>20.736000000000001</v>
      </c>
      <c r="S7210">
        <v>4</v>
      </c>
      <c r="T7210">
        <v>0.2</v>
      </c>
      <c r="U7210">
        <v>7.2576000000000001</v>
      </c>
      <c r="V7210">
        <f>DATEDIF(Superstore_Data[[#This Row],[Order Date]],Superstore_Data[[#This Row],[Ship Date]],"d")</f>
        <v>2</v>
      </c>
      <c r="W7210">
        <f t="shared" si="112"/>
        <v>1</v>
      </c>
    </row>
    <row r="7211" spans="1:23" x14ac:dyDescent="0.3">
      <c r="A7211" s="2">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s="3">
        <v>9.5679999999999996</v>
      </c>
      <c r="S7211">
        <v>2</v>
      </c>
      <c r="T7211">
        <v>0.2</v>
      </c>
      <c r="U7211">
        <v>2.99</v>
      </c>
      <c r="V7211">
        <f>DATEDIF(Superstore_Data[[#This Row],[Order Date]],Superstore_Data[[#This Row],[Ship Date]],"d")</f>
        <v>2</v>
      </c>
      <c r="W7211">
        <f t="shared" si="112"/>
        <v>1</v>
      </c>
    </row>
    <row r="7212" spans="1:23" x14ac:dyDescent="0.3">
      <c r="A7212" s="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s="3">
        <v>30.18</v>
      </c>
      <c r="S7212">
        <v>3</v>
      </c>
      <c r="T7212">
        <v>0</v>
      </c>
      <c r="U7212">
        <v>13.8828</v>
      </c>
      <c r="V7212">
        <f>DATEDIF(Superstore_Data[[#This Row],[Order Date]],Superstore_Data[[#This Row],[Ship Date]],"d")</f>
        <v>4</v>
      </c>
      <c r="W7212">
        <f t="shared" si="112"/>
        <v>1</v>
      </c>
    </row>
    <row r="7213" spans="1:23" x14ac:dyDescent="0.3">
      <c r="A7213" s="2">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s="3">
        <v>51.648000000000003</v>
      </c>
      <c r="S7213">
        <v>12</v>
      </c>
      <c r="T7213">
        <v>0.2</v>
      </c>
      <c r="U7213">
        <v>18.7224</v>
      </c>
      <c r="V7213">
        <f>DATEDIF(Superstore_Data[[#This Row],[Order Date]],Superstore_Data[[#This Row],[Ship Date]],"d")</f>
        <v>4</v>
      </c>
      <c r="W7213">
        <f t="shared" si="112"/>
        <v>1</v>
      </c>
    </row>
    <row r="7214" spans="1:23" x14ac:dyDescent="0.3">
      <c r="A7214" s="2">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s="3">
        <v>11.231999999999999</v>
      </c>
      <c r="S7214">
        <v>3</v>
      </c>
      <c r="T7214">
        <v>0.2</v>
      </c>
      <c r="U7214">
        <v>3.9312</v>
      </c>
      <c r="V7214">
        <f>DATEDIF(Superstore_Data[[#This Row],[Order Date]],Superstore_Data[[#This Row],[Ship Date]],"d")</f>
        <v>4</v>
      </c>
      <c r="W7214">
        <f t="shared" si="112"/>
        <v>1</v>
      </c>
    </row>
    <row r="7215" spans="1:23" x14ac:dyDescent="0.3">
      <c r="A7215" s="2">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s="3">
        <v>14.73</v>
      </c>
      <c r="S7215">
        <v>3</v>
      </c>
      <c r="T7215">
        <v>0</v>
      </c>
      <c r="U7215">
        <v>7.2176999999999998</v>
      </c>
      <c r="V7215">
        <f>DATEDIF(Superstore_Data[[#This Row],[Order Date]],Superstore_Data[[#This Row],[Ship Date]],"d")</f>
        <v>4</v>
      </c>
      <c r="W7215">
        <f t="shared" si="112"/>
        <v>1</v>
      </c>
    </row>
    <row r="7216" spans="1:23" x14ac:dyDescent="0.3">
      <c r="A7216" s="2">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s="3">
        <v>16.399999999999999</v>
      </c>
      <c r="S7216">
        <v>5</v>
      </c>
      <c r="T7216">
        <v>0</v>
      </c>
      <c r="U7216">
        <v>4.7560000000000002</v>
      </c>
      <c r="V7216">
        <f>DATEDIF(Superstore_Data[[#This Row],[Order Date]],Superstore_Data[[#This Row],[Ship Date]],"d")</f>
        <v>3</v>
      </c>
      <c r="W7216">
        <f t="shared" si="112"/>
        <v>1</v>
      </c>
    </row>
    <row r="7217" spans="1:23" x14ac:dyDescent="0.3">
      <c r="A7217" s="2">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s="3">
        <v>25.92</v>
      </c>
      <c r="S7217">
        <v>4</v>
      </c>
      <c r="T7217">
        <v>0</v>
      </c>
      <c r="U7217">
        <v>12.441599999999999</v>
      </c>
      <c r="V7217">
        <f>DATEDIF(Superstore_Data[[#This Row],[Order Date]],Superstore_Data[[#This Row],[Ship Date]],"d")</f>
        <v>3</v>
      </c>
      <c r="W7217">
        <f t="shared" si="112"/>
        <v>1</v>
      </c>
    </row>
    <row r="7218" spans="1:23" x14ac:dyDescent="0.3">
      <c r="A7218" s="2">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s="3">
        <v>8.82</v>
      </c>
      <c r="S7218">
        <v>3</v>
      </c>
      <c r="T7218">
        <v>0</v>
      </c>
      <c r="U7218">
        <v>2.5577999999999999</v>
      </c>
      <c r="V7218">
        <f>DATEDIF(Superstore_Data[[#This Row],[Order Date]],Superstore_Data[[#This Row],[Ship Date]],"d")</f>
        <v>3</v>
      </c>
      <c r="W7218">
        <f t="shared" si="112"/>
        <v>1</v>
      </c>
    </row>
    <row r="7219" spans="1:23" x14ac:dyDescent="0.3">
      <c r="A7219" s="2">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s="3">
        <v>62.496000000000002</v>
      </c>
      <c r="S7219">
        <v>2</v>
      </c>
      <c r="T7219">
        <v>0.2</v>
      </c>
      <c r="U7219">
        <v>21.8736</v>
      </c>
      <c r="V7219">
        <f>DATEDIF(Superstore_Data[[#This Row],[Order Date]],Superstore_Data[[#This Row],[Ship Date]],"d")</f>
        <v>3</v>
      </c>
      <c r="W7219">
        <f t="shared" si="112"/>
        <v>1</v>
      </c>
    </row>
    <row r="7220" spans="1:23" x14ac:dyDescent="0.3">
      <c r="A7220" s="2">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s="3">
        <v>339.96</v>
      </c>
      <c r="S7220">
        <v>4</v>
      </c>
      <c r="T7220">
        <v>0</v>
      </c>
      <c r="U7220">
        <v>122.3856</v>
      </c>
      <c r="V7220">
        <f>DATEDIF(Superstore_Data[[#This Row],[Order Date]],Superstore_Data[[#This Row],[Ship Date]],"d")</f>
        <v>3</v>
      </c>
      <c r="W7220">
        <f t="shared" si="112"/>
        <v>1</v>
      </c>
    </row>
    <row r="7221" spans="1:23" x14ac:dyDescent="0.3">
      <c r="A7221" s="2">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s="3">
        <v>49.567999999999998</v>
      </c>
      <c r="S7221">
        <v>2</v>
      </c>
      <c r="T7221">
        <v>0.2</v>
      </c>
      <c r="U7221">
        <v>17.348800000000001</v>
      </c>
      <c r="V7221">
        <f>DATEDIF(Superstore_Data[[#This Row],[Order Date]],Superstore_Data[[#This Row],[Ship Date]],"d")</f>
        <v>3</v>
      </c>
      <c r="W7221">
        <f t="shared" si="112"/>
        <v>1</v>
      </c>
    </row>
    <row r="7222" spans="1:23" x14ac:dyDescent="0.3">
      <c r="A7222" s="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s="3">
        <v>274.49099999999999</v>
      </c>
      <c r="S7222">
        <v>3</v>
      </c>
      <c r="T7222">
        <v>0.7</v>
      </c>
      <c r="U7222">
        <v>-228.74250000000001</v>
      </c>
      <c r="V7222">
        <f>DATEDIF(Superstore_Data[[#This Row],[Order Date]],Superstore_Data[[#This Row],[Ship Date]],"d")</f>
        <v>4</v>
      </c>
      <c r="W7222">
        <f t="shared" si="112"/>
        <v>1</v>
      </c>
    </row>
    <row r="7223" spans="1:23" x14ac:dyDescent="0.3">
      <c r="A7223" s="2">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s="3">
        <v>137.94</v>
      </c>
      <c r="S7223">
        <v>3</v>
      </c>
      <c r="T7223">
        <v>0</v>
      </c>
      <c r="U7223">
        <v>35.864400000000003</v>
      </c>
      <c r="V7223">
        <f>DATEDIF(Superstore_Data[[#This Row],[Order Date]],Superstore_Data[[#This Row],[Ship Date]],"d")</f>
        <v>4</v>
      </c>
      <c r="W7223">
        <f t="shared" si="112"/>
        <v>1</v>
      </c>
    </row>
    <row r="7224" spans="1:23" x14ac:dyDescent="0.3">
      <c r="A7224" s="2">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s="3">
        <v>40.68</v>
      </c>
      <c r="S7224">
        <v>3</v>
      </c>
      <c r="T7224">
        <v>0.2</v>
      </c>
      <c r="U7224">
        <v>-7.1189999999999998</v>
      </c>
      <c r="V7224">
        <f>DATEDIF(Superstore_Data[[#This Row],[Order Date]],Superstore_Data[[#This Row],[Ship Date]],"d")</f>
        <v>4</v>
      </c>
      <c r="W7224">
        <f t="shared" si="112"/>
        <v>1</v>
      </c>
    </row>
    <row r="7225" spans="1:23" x14ac:dyDescent="0.3">
      <c r="A7225" s="2">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s="3">
        <v>110.376</v>
      </c>
      <c r="S7225">
        <v>3</v>
      </c>
      <c r="T7225">
        <v>0.2</v>
      </c>
      <c r="U7225">
        <v>12.417299999999999</v>
      </c>
      <c r="V7225">
        <f>DATEDIF(Superstore_Data[[#This Row],[Order Date]],Superstore_Data[[#This Row],[Ship Date]],"d")</f>
        <v>4</v>
      </c>
      <c r="W7225">
        <f t="shared" si="112"/>
        <v>1</v>
      </c>
    </row>
    <row r="7226" spans="1:23" x14ac:dyDescent="0.3">
      <c r="A7226" s="2">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s="3">
        <v>151.62</v>
      </c>
      <c r="S7226">
        <v>7</v>
      </c>
      <c r="T7226">
        <v>0</v>
      </c>
      <c r="U7226">
        <v>50.034599999999998</v>
      </c>
      <c r="V7226">
        <f>DATEDIF(Superstore_Data[[#This Row],[Order Date]],Superstore_Data[[#This Row],[Ship Date]],"d")</f>
        <v>4</v>
      </c>
      <c r="W7226">
        <f t="shared" si="112"/>
        <v>1</v>
      </c>
    </row>
    <row r="7227" spans="1:23" x14ac:dyDescent="0.3">
      <c r="A7227" s="2">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s="3">
        <v>30.8</v>
      </c>
      <c r="S7227">
        <v>4</v>
      </c>
      <c r="T7227">
        <v>0</v>
      </c>
      <c r="U7227">
        <v>10.164</v>
      </c>
      <c r="V7227">
        <f>DATEDIF(Superstore_Data[[#This Row],[Order Date]],Superstore_Data[[#This Row],[Ship Date]],"d")</f>
        <v>4</v>
      </c>
      <c r="W7227">
        <f t="shared" si="112"/>
        <v>1</v>
      </c>
    </row>
    <row r="7228" spans="1:23" x14ac:dyDescent="0.3">
      <c r="A7228" s="2">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s="3">
        <v>123.92</v>
      </c>
      <c r="S7228">
        <v>5</v>
      </c>
      <c r="T7228">
        <v>0.2</v>
      </c>
      <c r="U7228">
        <v>38.725000000000001</v>
      </c>
      <c r="V7228">
        <f>DATEDIF(Superstore_Data[[#This Row],[Order Date]],Superstore_Data[[#This Row],[Ship Date]],"d")</f>
        <v>4</v>
      </c>
      <c r="W7228">
        <f t="shared" si="112"/>
        <v>1</v>
      </c>
    </row>
    <row r="7229" spans="1:23" x14ac:dyDescent="0.3">
      <c r="A7229" s="2">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s="3">
        <v>1319.8</v>
      </c>
      <c r="S7229">
        <v>5</v>
      </c>
      <c r="T7229">
        <v>0.2</v>
      </c>
      <c r="U7229">
        <v>214.4675</v>
      </c>
      <c r="V7229">
        <f>DATEDIF(Superstore_Data[[#This Row],[Order Date]],Superstore_Data[[#This Row],[Ship Date]],"d")</f>
        <v>4</v>
      </c>
      <c r="W7229">
        <f t="shared" si="112"/>
        <v>1</v>
      </c>
    </row>
    <row r="7230" spans="1:23" x14ac:dyDescent="0.3">
      <c r="A7230" s="2">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s="3">
        <v>89.712000000000003</v>
      </c>
      <c r="S7230">
        <v>6</v>
      </c>
      <c r="T7230">
        <v>0.2</v>
      </c>
      <c r="U7230">
        <v>30.277799999999999</v>
      </c>
      <c r="V7230">
        <f>DATEDIF(Superstore_Data[[#This Row],[Order Date]],Superstore_Data[[#This Row],[Ship Date]],"d")</f>
        <v>2</v>
      </c>
      <c r="W7230">
        <f t="shared" si="112"/>
        <v>1</v>
      </c>
    </row>
    <row r="7231" spans="1:23" x14ac:dyDescent="0.3">
      <c r="A7231" s="2">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s="3">
        <v>22.83</v>
      </c>
      <c r="S7231">
        <v>3</v>
      </c>
      <c r="T7231">
        <v>0</v>
      </c>
      <c r="U7231">
        <v>10.7301</v>
      </c>
      <c r="V7231">
        <f>DATEDIF(Superstore_Data[[#This Row],[Order Date]],Superstore_Data[[#This Row],[Ship Date]],"d")</f>
        <v>2</v>
      </c>
      <c r="W7231">
        <f t="shared" si="112"/>
        <v>1</v>
      </c>
    </row>
    <row r="7232" spans="1:23" x14ac:dyDescent="0.3">
      <c r="A7232" s="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s="3">
        <v>30.88</v>
      </c>
      <c r="S7232">
        <v>2</v>
      </c>
      <c r="T7232">
        <v>0</v>
      </c>
      <c r="U7232">
        <v>15.44</v>
      </c>
      <c r="V7232">
        <f>DATEDIF(Superstore_Data[[#This Row],[Order Date]],Superstore_Data[[#This Row],[Ship Date]],"d")</f>
        <v>2</v>
      </c>
      <c r="W7232">
        <f t="shared" si="112"/>
        <v>1</v>
      </c>
    </row>
    <row r="7233" spans="1:23" x14ac:dyDescent="0.3">
      <c r="A7233" s="2">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s="3">
        <v>465.16</v>
      </c>
      <c r="S7233">
        <v>2</v>
      </c>
      <c r="T7233">
        <v>0</v>
      </c>
      <c r="U7233">
        <v>120.94159999999999</v>
      </c>
      <c r="V7233">
        <f>DATEDIF(Superstore_Data[[#This Row],[Order Date]],Superstore_Data[[#This Row],[Ship Date]],"d")</f>
        <v>2</v>
      </c>
      <c r="W7233">
        <f t="shared" si="112"/>
        <v>1</v>
      </c>
    </row>
    <row r="7234" spans="1:23" x14ac:dyDescent="0.3">
      <c r="A7234" s="2">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s="3">
        <v>27.12</v>
      </c>
      <c r="S7234">
        <v>4</v>
      </c>
      <c r="T7234">
        <v>0</v>
      </c>
      <c r="U7234">
        <v>12.475199999999999</v>
      </c>
      <c r="V7234">
        <f>DATEDIF(Superstore_Data[[#This Row],[Order Date]],Superstore_Data[[#This Row],[Ship Date]],"d")</f>
        <v>2</v>
      </c>
      <c r="W7234">
        <f t="shared" ref="W7234:W7297" si="113">COUNTIF($A:$A,A7234)</f>
        <v>1</v>
      </c>
    </row>
    <row r="7235" spans="1:23" x14ac:dyDescent="0.3">
      <c r="A7235" s="2">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s="3">
        <v>113.6</v>
      </c>
      <c r="S7235">
        <v>8</v>
      </c>
      <c r="T7235">
        <v>0</v>
      </c>
      <c r="U7235">
        <v>44.304000000000002</v>
      </c>
      <c r="V7235">
        <f>DATEDIF(Superstore_Data[[#This Row],[Order Date]],Superstore_Data[[#This Row],[Ship Date]],"d")</f>
        <v>4</v>
      </c>
      <c r="W7235">
        <f t="shared" si="113"/>
        <v>1</v>
      </c>
    </row>
    <row r="7236" spans="1:23" x14ac:dyDescent="0.3">
      <c r="A7236" s="2">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s="3">
        <v>12.96</v>
      </c>
      <c r="S7236">
        <v>2</v>
      </c>
      <c r="T7236">
        <v>0</v>
      </c>
      <c r="U7236">
        <v>6.3503999999999996</v>
      </c>
      <c r="V7236">
        <f>DATEDIF(Superstore_Data[[#This Row],[Order Date]],Superstore_Data[[#This Row],[Ship Date]],"d")</f>
        <v>4</v>
      </c>
      <c r="W7236">
        <f t="shared" si="113"/>
        <v>1</v>
      </c>
    </row>
    <row r="7237" spans="1:23" x14ac:dyDescent="0.3">
      <c r="A7237" s="2">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s="3">
        <v>69.456000000000003</v>
      </c>
      <c r="S7237">
        <v>2</v>
      </c>
      <c r="T7237">
        <v>0.2</v>
      </c>
      <c r="U7237">
        <v>22.5732</v>
      </c>
      <c r="V7237">
        <f>DATEDIF(Superstore_Data[[#This Row],[Order Date]],Superstore_Data[[#This Row],[Ship Date]],"d")</f>
        <v>4</v>
      </c>
      <c r="W7237">
        <f t="shared" si="113"/>
        <v>1</v>
      </c>
    </row>
    <row r="7238" spans="1:23" x14ac:dyDescent="0.3">
      <c r="A7238" s="2">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s="3">
        <v>8.64</v>
      </c>
      <c r="S7238">
        <v>3</v>
      </c>
      <c r="T7238">
        <v>0</v>
      </c>
      <c r="U7238">
        <v>2.4192</v>
      </c>
      <c r="V7238">
        <f>DATEDIF(Superstore_Data[[#This Row],[Order Date]],Superstore_Data[[#This Row],[Ship Date]],"d")</f>
        <v>3</v>
      </c>
      <c r="W7238">
        <f t="shared" si="113"/>
        <v>1</v>
      </c>
    </row>
    <row r="7239" spans="1:23" x14ac:dyDescent="0.3">
      <c r="A7239" s="2">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s="3">
        <v>341.99099999999999</v>
      </c>
      <c r="S7239">
        <v>3</v>
      </c>
      <c r="T7239">
        <v>0.7</v>
      </c>
      <c r="U7239">
        <v>-319.19159999999999</v>
      </c>
      <c r="V7239">
        <f>DATEDIF(Superstore_Data[[#This Row],[Order Date]],Superstore_Data[[#This Row],[Ship Date]],"d")</f>
        <v>0</v>
      </c>
      <c r="W7239">
        <f t="shared" si="113"/>
        <v>1</v>
      </c>
    </row>
    <row r="7240" spans="1:23" x14ac:dyDescent="0.3">
      <c r="A7240" s="2">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s="3">
        <v>43.96</v>
      </c>
      <c r="S7240">
        <v>7</v>
      </c>
      <c r="T7240">
        <v>0</v>
      </c>
      <c r="U7240">
        <v>18.463200000000001</v>
      </c>
      <c r="V7240">
        <f>DATEDIF(Superstore_Data[[#This Row],[Order Date]],Superstore_Data[[#This Row],[Ship Date]],"d")</f>
        <v>6</v>
      </c>
      <c r="W7240">
        <f t="shared" si="113"/>
        <v>1</v>
      </c>
    </row>
    <row r="7241" spans="1:23" x14ac:dyDescent="0.3">
      <c r="A7241" s="2">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s="3">
        <v>39.76</v>
      </c>
      <c r="S7241">
        <v>7</v>
      </c>
      <c r="T7241">
        <v>0</v>
      </c>
      <c r="U7241">
        <v>18.687200000000001</v>
      </c>
      <c r="V7241">
        <f>DATEDIF(Superstore_Data[[#This Row],[Order Date]],Superstore_Data[[#This Row],[Ship Date]],"d")</f>
        <v>6</v>
      </c>
      <c r="W7241">
        <f t="shared" si="113"/>
        <v>1</v>
      </c>
    </row>
    <row r="7242" spans="1:23" x14ac:dyDescent="0.3">
      <c r="A7242" s="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s="3">
        <v>66.36</v>
      </c>
      <c r="S7242">
        <v>7</v>
      </c>
      <c r="T7242">
        <v>0</v>
      </c>
      <c r="U7242">
        <v>26.544</v>
      </c>
      <c r="V7242">
        <f>DATEDIF(Superstore_Data[[#This Row],[Order Date]],Superstore_Data[[#This Row],[Ship Date]],"d")</f>
        <v>2</v>
      </c>
      <c r="W7242">
        <f t="shared" si="113"/>
        <v>1</v>
      </c>
    </row>
    <row r="7243" spans="1:23" x14ac:dyDescent="0.3">
      <c r="A7243" s="2">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s="3">
        <v>92.88</v>
      </c>
      <c r="S7243">
        <v>6</v>
      </c>
      <c r="T7243">
        <v>0.2</v>
      </c>
      <c r="U7243">
        <v>30.186</v>
      </c>
      <c r="V7243">
        <f>DATEDIF(Superstore_Data[[#This Row],[Order Date]],Superstore_Data[[#This Row],[Ship Date]],"d")</f>
        <v>2</v>
      </c>
      <c r="W7243">
        <f t="shared" si="113"/>
        <v>1</v>
      </c>
    </row>
    <row r="7244" spans="1:23" x14ac:dyDescent="0.3">
      <c r="A7244" s="2">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s="3">
        <v>24.14</v>
      </c>
      <c r="S7244">
        <v>2</v>
      </c>
      <c r="T7244">
        <v>0</v>
      </c>
      <c r="U7244">
        <v>7.9661999999999997</v>
      </c>
      <c r="V7244">
        <f>DATEDIF(Superstore_Data[[#This Row],[Order Date]],Superstore_Data[[#This Row],[Ship Date]],"d")</f>
        <v>2</v>
      </c>
      <c r="W7244">
        <f t="shared" si="113"/>
        <v>1</v>
      </c>
    </row>
    <row r="7245" spans="1:23" x14ac:dyDescent="0.3">
      <c r="A7245" s="2">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s="3">
        <v>4416.174</v>
      </c>
      <c r="S7245">
        <v>9</v>
      </c>
      <c r="T7245">
        <v>0.3</v>
      </c>
      <c r="U7245">
        <v>-630.88199999999995</v>
      </c>
      <c r="V7245">
        <f>DATEDIF(Superstore_Data[[#This Row],[Order Date]],Superstore_Data[[#This Row],[Ship Date]],"d")</f>
        <v>5</v>
      </c>
      <c r="W7245">
        <f t="shared" si="113"/>
        <v>1</v>
      </c>
    </row>
    <row r="7246" spans="1:23" x14ac:dyDescent="0.3">
      <c r="A7246" s="2">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s="3">
        <v>49.56</v>
      </c>
      <c r="S7246">
        <v>7</v>
      </c>
      <c r="T7246">
        <v>0</v>
      </c>
      <c r="U7246">
        <v>18.832799999999999</v>
      </c>
      <c r="V7246">
        <f>DATEDIF(Superstore_Data[[#This Row],[Order Date]],Superstore_Data[[#This Row],[Ship Date]],"d")</f>
        <v>3</v>
      </c>
      <c r="W7246">
        <f t="shared" si="113"/>
        <v>1</v>
      </c>
    </row>
    <row r="7247" spans="1:23" x14ac:dyDescent="0.3">
      <c r="A7247" s="2">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s="3">
        <v>354.9</v>
      </c>
      <c r="S7247">
        <v>5</v>
      </c>
      <c r="T7247">
        <v>0</v>
      </c>
      <c r="U7247">
        <v>17.745000000000001</v>
      </c>
      <c r="V7247">
        <f>DATEDIF(Superstore_Data[[#This Row],[Order Date]],Superstore_Data[[#This Row],[Ship Date]],"d")</f>
        <v>4</v>
      </c>
      <c r="W7247">
        <f t="shared" si="113"/>
        <v>1</v>
      </c>
    </row>
    <row r="7248" spans="1:23" x14ac:dyDescent="0.3">
      <c r="A7248" s="2">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s="3">
        <v>15.12</v>
      </c>
      <c r="S7248">
        <v>3</v>
      </c>
      <c r="T7248">
        <v>0.2</v>
      </c>
      <c r="U7248">
        <v>4.9139999999999997</v>
      </c>
      <c r="V7248">
        <f>DATEDIF(Superstore_Data[[#This Row],[Order Date]],Superstore_Data[[#This Row],[Ship Date]],"d")</f>
        <v>5</v>
      </c>
      <c r="W7248">
        <f t="shared" si="113"/>
        <v>1</v>
      </c>
    </row>
    <row r="7249" spans="1:23" x14ac:dyDescent="0.3">
      <c r="A7249" s="2">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s="3">
        <v>302.45</v>
      </c>
      <c r="S7249">
        <v>5</v>
      </c>
      <c r="T7249">
        <v>0.5</v>
      </c>
      <c r="U7249">
        <v>-199.61699999999999</v>
      </c>
      <c r="V7249">
        <f>DATEDIF(Superstore_Data[[#This Row],[Order Date]],Superstore_Data[[#This Row],[Ship Date]],"d")</f>
        <v>5</v>
      </c>
      <c r="W7249">
        <f t="shared" si="113"/>
        <v>1</v>
      </c>
    </row>
    <row r="7250" spans="1:23" x14ac:dyDescent="0.3">
      <c r="A7250" s="2">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s="3">
        <v>44.671999999999997</v>
      </c>
      <c r="S7250">
        <v>8</v>
      </c>
      <c r="T7250">
        <v>0.2</v>
      </c>
      <c r="U7250">
        <v>-10.0512</v>
      </c>
      <c r="V7250">
        <f>DATEDIF(Superstore_Data[[#This Row],[Order Date]],Superstore_Data[[#This Row],[Ship Date]],"d")</f>
        <v>5</v>
      </c>
      <c r="W7250">
        <f t="shared" si="113"/>
        <v>1</v>
      </c>
    </row>
    <row r="7251" spans="1:23" x14ac:dyDescent="0.3">
      <c r="A7251" s="2">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s="3">
        <v>119.98</v>
      </c>
      <c r="S7251">
        <v>2</v>
      </c>
      <c r="T7251">
        <v>0</v>
      </c>
      <c r="U7251">
        <v>35.994</v>
      </c>
      <c r="V7251">
        <f>DATEDIF(Superstore_Data[[#This Row],[Order Date]],Superstore_Data[[#This Row],[Ship Date]],"d")</f>
        <v>5</v>
      </c>
      <c r="W7251">
        <f t="shared" si="113"/>
        <v>1</v>
      </c>
    </row>
    <row r="7252" spans="1:23" x14ac:dyDescent="0.3">
      <c r="A7252" s="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s="3">
        <v>989.97</v>
      </c>
      <c r="S7252">
        <v>3</v>
      </c>
      <c r="T7252">
        <v>0</v>
      </c>
      <c r="U7252">
        <v>395.988</v>
      </c>
      <c r="V7252">
        <f>DATEDIF(Superstore_Data[[#This Row],[Order Date]],Superstore_Data[[#This Row],[Ship Date]],"d")</f>
        <v>5</v>
      </c>
      <c r="W7252">
        <f t="shared" si="113"/>
        <v>1</v>
      </c>
    </row>
    <row r="7253" spans="1:23" x14ac:dyDescent="0.3">
      <c r="A7253" s="2">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s="3">
        <v>9.2159999999999993</v>
      </c>
      <c r="S7253">
        <v>4</v>
      </c>
      <c r="T7253">
        <v>0.2</v>
      </c>
      <c r="U7253">
        <v>3.3408000000000002</v>
      </c>
      <c r="V7253">
        <f>DATEDIF(Superstore_Data[[#This Row],[Order Date]],Superstore_Data[[#This Row],[Ship Date]],"d")</f>
        <v>6</v>
      </c>
      <c r="W7253">
        <f t="shared" si="113"/>
        <v>1</v>
      </c>
    </row>
    <row r="7254" spans="1:23" x14ac:dyDescent="0.3">
      <c r="A7254" s="2">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s="3">
        <v>68.52</v>
      </c>
      <c r="S7254">
        <v>3</v>
      </c>
      <c r="T7254">
        <v>0</v>
      </c>
      <c r="U7254">
        <v>31.519200000000001</v>
      </c>
      <c r="V7254">
        <f>DATEDIF(Superstore_Data[[#This Row],[Order Date]],Superstore_Data[[#This Row],[Ship Date]],"d")</f>
        <v>6</v>
      </c>
      <c r="W7254">
        <f t="shared" si="113"/>
        <v>1</v>
      </c>
    </row>
    <row r="7255" spans="1:23" x14ac:dyDescent="0.3">
      <c r="A7255" s="2">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s="3">
        <v>364.74</v>
      </c>
      <c r="S7255">
        <v>3</v>
      </c>
      <c r="T7255">
        <v>0</v>
      </c>
      <c r="U7255">
        <v>109.422</v>
      </c>
      <c r="V7255">
        <f>DATEDIF(Superstore_Data[[#This Row],[Order Date]],Superstore_Data[[#This Row],[Ship Date]],"d")</f>
        <v>5</v>
      </c>
      <c r="W7255">
        <f t="shared" si="113"/>
        <v>1</v>
      </c>
    </row>
    <row r="7256" spans="1:23" x14ac:dyDescent="0.3">
      <c r="A7256" s="2">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s="3">
        <v>47.4</v>
      </c>
      <c r="S7256">
        <v>5</v>
      </c>
      <c r="T7256">
        <v>0</v>
      </c>
      <c r="U7256">
        <v>21.33</v>
      </c>
      <c r="V7256">
        <f>DATEDIF(Superstore_Data[[#This Row],[Order Date]],Superstore_Data[[#This Row],[Ship Date]],"d")</f>
        <v>5</v>
      </c>
      <c r="W7256">
        <f t="shared" si="113"/>
        <v>1</v>
      </c>
    </row>
    <row r="7257" spans="1:23" x14ac:dyDescent="0.3">
      <c r="A7257" s="2">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s="3">
        <v>49.76</v>
      </c>
      <c r="S7257">
        <v>4</v>
      </c>
      <c r="T7257">
        <v>0</v>
      </c>
      <c r="U7257">
        <v>13.9328</v>
      </c>
      <c r="V7257">
        <f>DATEDIF(Superstore_Data[[#This Row],[Order Date]],Superstore_Data[[#This Row],[Ship Date]],"d")</f>
        <v>5</v>
      </c>
      <c r="W7257">
        <f t="shared" si="113"/>
        <v>1</v>
      </c>
    </row>
    <row r="7258" spans="1:23" x14ac:dyDescent="0.3">
      <c r="A7258" s="2">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s="3">
        <v>5.56</v>
      </c>
      <c r="S7258">
        <v>2</v>
      </c>
      <c r="T7258">
        <v>0</v>
      </c>
      <c r="U7258">
        <v>1.4456</v>
      </c>
      <c r="V7258">
        <f>DATEDIF(Superstore_Data[[#This Row],[Order Date]],Superstore_Data[[#This Row],[Ship Date]],"d")</f>
        <v>5</v>
      </c>
      <c r="W7258">
        <f t="shared" si="113"/>
        <v>1</v>
      </c>
    </row>
    <row r="7259" spans="1:23" x14ac:dyDescent="0.3">
      <c r="A7259" s="2">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s="3">
        <v>629.1</v>
      </c>
      <c r="S7259">
        <v>6</v>
      </c>
      <c r="T7259">
        <v>0</v>
      </c>
      <c r="U7259">
        <v>301.96800000000002</v>
      </c>
      <c r="V7259">
        <f>DATEDIF(Superstore_Data[[#This Row],[Order Date]],Superstore_Data[[#This Row],[Ship Date]],"d")</f>
        <v>5</v>
      </c>
      <c r="W7259">
        <f t="shared" si="113"/>
        <v>1</v>
      </c>
    </row>
    <row r="7260" spans="1:23" x14ac:dyDescent="0.3">
      <c r="A7260" s="2">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s="3">
        <v>14.7</v>
      </c>
      <c r="S7260">
        <v>5</v>
      </c>
      <c r="T7260">
        <v>0</v>
      </c>
      <c r="U7260">
        <v>3.9689999999999999</v>
      </c>
      <c r="V7260">
        <f>DATEDIF(Superstore_Data[[#This Row],[Order Date]],Superstore_Data[[#This Row],[Ship Date]],"d")</f>
        <v>5</v>
      </c>
      <c r="W7260">
        <f t="shared" si="113"/>
        <v>1</v>
      </c>
    </row>
    <row r="7261" spans="1:23" x14ac:dyDescent="0.3">
      <c r="A7261" s="2">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s="3">
        <v>45.36</v>
      </c>
      <c r="S7261">
        <v>7</v>
      </c>
      <c r="T7261">
        <v>0</v>
      </c>
      <c r="U7261">
        <v>21.7728</v>
      </c>
      <c r="V7261">
        <f>DATEDIF(Superstore_Data[[#This Row],[Order Date]],Superstore_Data[[#This Row],[Ship Date]],"d")</f>
        <v>5</v>
      </c>
      <c r="W7261">
        <f t="shared" si="113"/>
        <v>1</v>
      </c>
    </row>
    <row r="7262" spans="1:23" x14ac:dyDescent="0.3">
      <c r="A7262" s="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s="3">
        <v>125.99</v>
      </c>
      <c r="S7262">
        <v>1</v>
      </c>
      <c r="T7262">
        <v>0</v>
      </c>
      <c r="U7262">
        <v>35.277200000000001</v>
      </c>
      <c r="V7262">
        <f>DATEDIF(Superstore_Data[[#This Row],[Order Date]],Superstore_Data[[#This Row],[Ship Date]],"d")</f>
        <v>5</v>
      </c>
      <c r="W7262">
        <f t="shared" si="113"/>
        <v>1</v>
      </c>
    </row>
    <row r="7263" spans="1:23" x14ac:dyDescent="0.3">
      <c r="A7263" s="2">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s="3">
        <v>14.7</v>
      </c>
      <c r="S7263">
        <v>7</v>
      </c>
      <c r="T7263">
        <v>0</v>
      </c>
      <c r="U7263">
        <v>4.1159999999999997</v>
      </c>
      <c r="V7263">
        <f>DATEDIF(Superstore_Data[[#This Row],[Order Date]],Superstore_Data[[#This Row],[Ship Date]],"d")</f>
        <v>3</v>
      </c>
      <c r="W7263">
        <f t="shared" si="113"/>
        <v>1</v>
      </c>
    </row>
    <row r="7264" spans="1:23" x14ac:dyDescent="0.3">
      <c r="A7264" s="2">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s="3">
        <v>32.700000000000003</v>
      </c>
      <c r="S7264">
        <v>5</v>
      </c>
      <c r="T7264">
        <v>0.4</v>
      </c>
      <c r="U7264">
        <v>-6.54</v>
      </c>
      <c r="V7264">
        <f>DATEDIF(Superstore_Data[[#This Row],[Order Date]],Superstore_Data[[#This Row],[Ship Date]],"d")</f>
        <v>6</v>
      </c>
      <c r="W7264">
        <f t="shared" si="113"/>
        <v>1</v>
      </c>
    </row>
    <row r="7265" spans="1:23" x14ac:dyDescent="0.3">
      <c r="A7265" s="2">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s="3">
        <v>31.68</v>
      </c>
      <c r="S7265">
        <v>4</v>
      </c>
      <c r="T7265">
        <v>0.2</v>
      </c>
      <c r="U7265">
        <v>11.087999999999999</v>
      </c>
      <c r="V7265">
        <f>DATEDIF(Superstore_Data[[#This Row],[Order Date]],Superstore_Data[[#This Row],[Ship Date]],"d")</f>
        <v>6</v>
      </c>
      <c r="W7265">
        <f t="shared" si="113"/>
        <v>1</v>
      </c>
    </row>
    <row r="7266" spans="1:23" x14ac:dyDescent="0.3">
      <c r="A7266" s="2">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s="3">
        <v>181.86</v>
      </c>
      <c r="S7266">
        <v>7</v>
      </c>
      <c r="T7266">
        <v>0</v>
      </c>
      <c r="U7266">
        <v>50.9208</v>
      </c>
      <c r="V7266">
        <f>DATEDIF(Superstore_Data[[#This Row],[Order Date]],Superstore_Data[[#This Row],[Ship Date]],"d")</f>
        <v>4</v>
      </c>
      <c r="W7266">
        <f t="shared" si="113"/>
        <v>1</v>
      </c>
    </row>
    <row r="7267" spans="1:23" x14ac:dyDescent="0.3">
      <c r="A7267" s="2">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s="3">
        <v>155.37200000000001</v>
      </c>
      <c r="S7267">
        <v>2</v>
      </c>
      <c r="T7267">
        <v>0.3</v>
      </c>
      <c r="U7267">
        <v>-35.513599999999997</v>
      </c>
      <c r="V7267">
        <f>DATEDIF(Superstore_Data[[#This Row],[Order Date]],Superstore_Data[[#This Row],[Ship Date]],"d")</f>
        <v>3</v>
      </c>
      <c r="W7267">
        <f t="shared" si="113"/>
        <v>1</v>
      </c>
    </row>
    <row r="7268" spans="1:23" x14ac:dyDescent="0.3">
      <c r="A7268" s="2">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s="3">
        <v>13.428000000000001</v>
      </c>
      <c r="S7268">
        <v>3</v>
      </c>
      <c r="T7268">
        <v>0.7</v>
      </c>
      <c r="U7268">
        <v>-11.19</v>
      </c>
      <c r="V7268">
        <f>DATEDIF(Superstore_Data[[#This Row],[Order Date]],Superstore_Data[[#This Row],[Ship Date]],"d")</f>
        <v>0</v>
      </c>
      <c r="W7268">
        <f t="shared" si="113"/>
        <v>1</v>
      </c>
    </row>
    <row r="7269" spans="1:23" x14ac:dyDescent="0.3">
      <c r="A7269" s="2">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s="3">
        <v>67.135999999999996</v>
      </c>
      <c r="S7269">
        <v>4</v>
      </c>
      <c r="T7269">
        <v>0.2</v>
      </c>
      <c r="U7269">
        <v>-0.83919999999999995</v>
      </c>
      <c r="V7269">
        <f>DATEDIF(Superstore_Data[[#This Row],[Order Date]],Superstore_Data[[#This Row],[Ship Date]],"d")</f>
        <v>0</v>
      </c>
      <c r="W7269">
        <f t="shared" si="113"/>
        <v>1</v>
      </c>
    </row>
    <row r="7270" spans="1:23" x14ac:dyDescent="0.3">
      <c r="A7270" s="2">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s="3">
        <v>89.567999999999998</v>
      </c>
      <c r="S7270">
        <v>2</v>
      </c>
      <c r="T7270">
        <v>0.2</v>
      </c>
      <c r="U7270">
        <v>32.468400000000003</v>
      </c>
      <c r="V7270">
        <f>DATEDIF(Superstore_Data[[#This Row],[Order Date]],Superstore_Data[[#This Row],[Ship Date]],"d")</f>
        <v>6</v>
      </c>
      <c r="W7270">
        <f t="shared" si="113"/>
        <v>1</v>
      </c>
    </row>
    <row r="7271" spans="1:23" x14ac:dyDescent="0.3">
      <c r="A7271" s="2">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s="3">
        <v>315.77600000000001</v>
      </c>
      <c r="S7271">
        <v>8</v>
      </c>
      <c r="T7271">
        <v>0.2</v>
      </c>
      <c r="U7271">
        <v>31.5776</v>
      </c>
      <c r="V7271">
        <f>DATEDIF(Superstore_Data[[#This Row],[Order Date]],Superstore_Data[[#This Row],[Ship Date]],"d")</f>
        <v>6</v>
      </c>
      <c r="W7271">
        <f t="shared" si="113"/>
        <v>1</v>
      </c>
    </row>
    <row r="7272" spans="1:23" x14ac:dyDescent="0.3">
      <c r="A7272" s="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s="3">
        <v>273.666</v>
      </c>
      <c r="S7272">
        <v>2</v>
      </c>
      <c r="T7272">
        <v>0.15</v>
      </c>
      <c r="U7272">
        <v>-12.878399999999999</v>
      </c>
      <c r="V7272">
        <f>DATEDIF(Superstore_Data[[#This Row],[Order Date]],Superstore_Data[[#This Row],[Ship Date]],"d")</f>
        <v>6</v>
      </c>
      <c r="W7272">
        <f t="shared" si="113"/>
        <v>1</v>
      </c>
    </row>
    <row r="7273" spans="1:23" x14ac:dyDescent="0.3">
      <c r="A7273" s="2">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s="3">
        <v>17.48</v>
      </c>
      <c r="S7273">
        <v>4</v>
      </c>
      <c r="T7273">
        <v>0</v>
      </c>
      <c r="U7273">
        <v>4.5448000000000004</v>
      </c>
      <c r="V7273">
        <f>DATEDIF(Superstore_Data[[#This Row],[Order Date]],Superstore_Data[[#This Row],[Ship Date]],"d")</f>
        <v>6</v>
      </c>
      <c r="W7273">
        <f t="shared" si="113"/>
        <v>1</v>
      </c>
    </row>
    <row r="7274" spans="1:23" x14ac:dyDescent="0.3">
      <c r="A7274" s="2">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s="3">
        <v>20.608000000000001</v>
      </c>
      <c r="S7274">
        <v>2</v>
      </c>
      <c r="T7274">
        <v>0.2</v>
      </c>
      <c r="U7274">
        <v>-4.3792</v>
      </c>
      <c r="V7274">
        <f>DATEDIF(Superstore_Data[[#This Row],[Order Date]],Superstore_Data[[#This Row],[Ship Date]],"d")</f>
        <v>4</v>
      </c>
      <c r="W7274">
        <f t="shared" si="113"/>
        <v>1</v>
      </c>
    </row>
    <row r="7275" spans="1:23" x14ac:dyDescent="0.3">
      <c r="A7275" s="2">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s="3">
        <v>4.0949999999999998</v>
      </c>
      <c r="S7275">
        <v>3</v>
      </c>
      <c r="T7275">
        <v>0.7</v>
      </c>
      <c r="U7275">
        <v>-2.73</v>
      </c>
      <c r="V7275">
        <f>DATEDIF(Superstore_Data[[#This Row],[Order Date]],Superstore_Data[[#This Row],[Ship Date]],"d")</f>
        <v>4</v>
      </c>
      <c r="W7275">
        <f t="shared" si="113"/>
        <v>1</v>
      </c>
    </row>
    <row r="7276" spans="1:23" x14ac:dyDescent="0.3">
      <c r="A7276" s="2">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s="3">
        <v>339.96</v>
      </c>
      <c r="S7276">
        <v>5</v>
      </c>
      <c r="T7276">
        <v>0.2</v>
      </c>
      <c r="U7276">
        <v>42.494999999999997</v>
      </c>
      <c r="V7276">
        <f>DATEDIF(Superstore_Data[[#This Row],[Order Date]],Superstore_Data[[#This Row],[Ship Date]],"d")</f>
        <v>4</v>
      </c>
      <c r="W7276">
        <f t="shared" si="113"/>
        <v>1</v>
      </c>
    </row>
    <row r="7277" spans="1:23" x14ac:dyDescent="0.3">
      <c r="A7277" s="2">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s="3">
        <v>63.98</v>
      </c>
      <c r="S7277">
        <v>7</v>
      </c>
      <c r="T7277">
        <v>0</v>
      </c>
      <c r="U7277">
        <v>21.7532</v>
      </c>
      <c r="V7277">
        <f>DATEDIF(Superstore_Data[[#This Row],[Order Date]],Superstore_Data[[#This Row],[Ship Date]],"d")</f>
        <v>4</v>
      </c>
      <c r="W7277">
        <f t="shared" si="113"/>
        <v>1</v>
      </c>
    </row>
    <row r="7278" spans="1:23" x14ac:dyDescent="0.3">
      <c r="A7278" s="2">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s="3">
        <v>799.92</v>
      </c>
      <c r="S7278">
        <v>10</v>
      </c>
      <c r="T7278">
        <v>0.2</v>
      </c>
      <c r="U7278">
        <v>239.976</v>
      </c>
      <c r="V7278">
        <f>DATEDIF(Superstore_Data[[#This Row],[Order Date]],Superstore_Data[[#This Row],[Ship Date]],"d")</f>
        <v>4</v>
      </c>
      <c r="W7278">
        <f t="shared" si="113"/>
        <v>1</v>
      </c>
    </row>
    <row r="7279" spans="1:23" x14ac:dyDescent="0.3">
      <c r="A7279" s="2">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s="3">
        <v>35.984000000000002</v>
      </c>
      <c r="S7279">
        <v>2</v>
      </c>
      <c r="T7279">
        <v>0.2</v>
      </c>
      <c r="U7279">
        <v>4.4980000000000002</v>
      </c>
      <c r="V7279">
        <f>DATEDIF(Superstore_Data[[#This Row],[Order Date]],Superstore_Data[[#This Row],[Ship Date]],"d")</f>
        <v>2</v>
      </c>
      <c r="W7279">
        <f t="shared" si="113"/>
        <v>1</v>
      </c>
    </row>
    <row r="7280" spans="1:23" x14ac:dyDescent="0.3">
      <c r="A7280" s="2">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s="3">
        <v>389.97</v>
      </c>
      <c r="S7280">
        <v>3</v>
      </c>
      <c r="T7280">
        <v>0</v>
      </c>
      <c r="U7280">
        <v>132.5898</v>
      </c>
      <c r="V7280">
        <f>DATEDIF(Superstore_Data[[#This Row],[Order Date]],Superstore_Data[[#This Row],[Ship Date]],"d")</f>
        <v>2</v>
      </c>
      <c r="W7280">
        <f t="shared" si="113"/>
        <v>1</v>
      </c>
    </row>
    <row r="7281" spans="1:23" x14ac:dyDescent="0.3">
      <c r="A7281" s="2">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s="3">
        <v>185.52799999999999</v>
      </c>
      <c r="S7281">
        <v>7</v>
      </c>
      <c r="T7281">
        <v>0.2</v>
      </c>
      <c r="U7281">
        <v>48.701099999999997</v>
      </c>
      <c r="V7281">
        <f>DATEDIF(Superstore_Data[[#This Row],[Order Date]],Superstore_Data[[#This Row],[Ship Date]],"d")</f>
        <v>0</v>
      </c>
      <c r="W7281">
        <f t="shared" si="113"/>
        <v>1</v>
      </c>
    </row>
    <row r="7282" spans="1:23" x14ac:dyDescent="0.3">
      <c r="A7282" s="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s="3">
        <v>2541.98</v>
      </c>
      <c r="S7282">
        <v>2</v>
      </c>
      <c r="T7282">
        <v>0</v>
      </c>
      <c r="U7282">
        <v>1270.99</v>
      </c>
      <c r="V7282">
        <f>DATEDIF(Superstore_Data[[#This Row],[Order Date]],Superstore_Data[[#This Row],[Ship Date]],"d")</f>
        <v>6</v>
      </c>
      <c r="W7282">
        <f t="shared" si="113"/>
        <v>1</v>
      </c>
    </row>
    <row r="7283" spans="1:23" x14ac:dyDescent="0.3">
      <c r="A7283" s="2">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s="3">
        <v>599.98500000000001</v>
      </c>
      <c r="S7283">
        <v>5</v>
      </c>
      <c r="T7283">
        <v>0.7</v>
      </c>
      <c r="U7283">
        <v>-479.988</v>
      </c>
      <c r="V7283">
        <f>DATEDIF(Superstore_Data[[#This Row],[Order Date]],Superstore_Data[[#This Row],[Ship Date]],"d")</f>
        <v>5</v>
      </c>
      <c r="W7283">
        <f t="shared" si="113"/>
        <v>1</v>
      </c>
    </row>
    <row r="7284" spans="1:23" x14ac:dyDescent="0.3">
      <c r="A7284" s="2">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s="3">
        <v>3.036</v>
      </c>
      <c r="S7284">
        <v>3</v>
      </c>
      <c r="T7284">
        <v>0.8</v>
      </c>
      <c r="U7284">
        <v>-5.0094000000000003</v>
      </c>
      <c r="V7284">
        <f>DATEDIF(Superstore_Data[[#This Row],[Order Date]],Superstore_Data[[#This Row],[Ship Date]],"d")</f>
        <v>7</v>
      </c>
      <c r="W7284">
        <f t="shared" si="113"/>
        <v>1</v>
      </c>
    </row>
    <row r="7285" spans="1:23" x14ac:dyDescent="0.3">
      <c r="A7285" s="2">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s="3">
        <v>25.92</v>
      </c>
      <c r="S7285">
        <v>5</v>
      </c>
      <c r="T7285">
        <v>0.2</v>
      </c>
      <c r="U7285">
        <v>3.8879999999999999</v>
      </c>
      <c r="V7285">
        <f>DATEDIF(Superstore_Data[[#This Row],[Order Date]],Superstore_Data[[#This Row],[Ship Date]],"d")</f>
        <v>4</v>
      </c>
      <c r="W7285">
        <f t="shared" si="113"/>
        <v>1</v>
      </c>
    </row>
    <row r="7286" spans="1:23" x14ac:dyDescent="0.3">
      <c r="A7286" s="2">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s="3">
        <v>66.111999999999995</v>
      </c>
      <c r="S7286">
        <v>2</v>
      </c>
      <c r="T7286">
        <v>0.2</v>
      </c>
      <c r="U7286">
        <v>-9.0904000000000007</v>
      </c>
      <c r="V7286">
        <f>DATEDIF(Superstore_Data[[#This Row],[Order Date]],Superstore_Data[[#This Row],[Ship Date]],"d")</f>
        <v>4</v>
      </c>
      <c r="W7286">
        <f t="shared" si="113"/>
        <v>1</v>
      </c>
    </row>
    <row r="7287" spans="1:23" x14ac:dyDescent="0.3">
      <c r="A7287" s="2">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s="3">
        <v>46.36</v>
      </c>
      <c r="S7287">
        <v>4</v>
      </c>
      <c r="T7287">
        <v>0</v>
      </c>
      <c r="U7287">
        <v>15.2988</v>
      </c>
      <c r="V7287">
        <f>DATEDIF(Superstore_Data[[#This Row],[Order Date]],Superstore_Data[[#This Row],[Ship Date]],"d")</f>
        <v>5</v>
      </c>
      <c r="W7287">
        <f t="shared" si="113"/>
        <v>1</v>
      </c>
    </row>
    <row r="7288" spans="1:23" x14ac:dyDescent="0.3">
      <c r="A7288" s="2">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s="3">
        <v>6.9</v>
      </c>
      <c r="S7288">
        <v>1</v>
      </c>
      <c r="T7288">
        <v>0</v>
      </c>
      <c r="U7288">
        <v>0.55200000000000005</v>
      </c>
      <c r="V7288">
        <f>DATEDIF(Superstore_Data[[#This Row],[Order Date]],Superstore_Data[[#This Row],[Ship Date]],"d")</f>
        <v>5</v>
      </c>
      <c r="W7288">
        <f t="shared" si="113"/>
        <v>1</v>
      </c>
    </row>
    <row r="7289" spans="1:23" x14ac:dyDescent="0.3">
      <c r="A7289" s="2">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s="3">
        <v>57.69</v>
      </c>
      <c r="S7289">
        <v>3</v>
      </c>
      <c r="T7289">
        <v>0</v>
      </c>
      <c r="U7289">
        <v>23.652899999999999</v>
      </c>
      <c r="V7289">
        <f>DATEDIF(Superstore_Data[[#This Row],[Order Date]],Superstore_Data[[#This Row],[Ship Date]],"d")</f>
        <v>5</v>
      </c>
      <c r="W7289">
        <f t="shared" si="113"/>
        <v>1</v>
      </c>
    </row>
    <row r="7290" spans="1:23" x14ac:dyDescent="0.3">
      <c r="A7290" s="2">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s="3">
        <v>559.71</v>
      </c>
      <c r="S7290">
        <v>3</v>
      </c>
      <c r="T7290">
        <v>0.4</v>
      </c>
      <c r="U7290">
        <v>-121.2705</v>
      </c>
      <c r="V7290">
        <f>DATEDIF(Superstore_Data[[#This Row],[Order Date]],Superstore_Data[[#This Row],[Ship Date]],"d")</f>
        <v>5</v>
      </c>
      <c r="W7290">
        <f t="shared" si="113"/>
        <v>1</v>
      </c>
    </row>
    <row r="7291" spans="1:23" x14ac:dyDescent="0.3">
      <c r="A7291" s="2">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s="3">
        <v>305.01</v>
      </c>
      <c r="S7291">
        <v>9</v>
      </c>
      <c r="T7291">
        <v>0</v>
      </c>
      <c r="U7291">
        <v>76.252499999999998</v>
      </c>
      <c r="V7291">
        <f>DATEDIF(Superstore_Data[[#This Row],[Order Date]],Superstore_Data[[#This Row],[Ship Date]],"d")</f>
        <v>1</v>
      </c>
      <c r="W7291">
        <f t="shared" si="113"/>
        <v>1</v>
      </c>
    </row>
    <row r="7292" spans="1:23" x14ac:dyDescent="0.3">
      <c r="A7292" s="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s="3">
        <v>50.783999999999999</v>
      </c>
      <c r="S7292">
        <v>2</v>
      </c>
      <c r="T7292">
        <v>0.2</v>
      </c>
      <c r="U7292">
        <v>17.7744</v>
      </c>
      <c r="V7292">
        <f>DATEDIF(Superstore_Data[[#This Row],[Order Date]],Superstore_Data[[#This Row],[Ship Date]],"d")</f>
        <v>1</v>
      </c>
      <c r="W7292">
        <f t="shared" si="113"/>
        <v>1</v>
      </c>
    </row>
    <row r="7293" spans="1:23" x14ac:dyDescent="0.3">
      <c r="A7293" s="2">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s="3">
        <v>26.01</v>
      </c>
      <c r="S7293">
        <v>9</v>
      </c>
      <c r="T7293">
        <v>0</v>
      </c>
      <c r="U7293">
        <v>12.2247</v>
      </c>
      <c r="V7293">
        <f>DATEDIF(Superstore_Data[[#This Row],[Order Date]],Superstore_Data[[#This Row],[Ship Date]],"d")</f>
        <v>1</v>
      </c>
      <c r="W7293">
        <f t="shared" si="113"/>
        <v>1</v>
      </c>
    </row>
    <row r="7294" spans="1:23" x14ac:dyDescent="0.3">
      <c r="A7294" s="2">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s="3">
        <v>649</v>
      </c>
      <c r="S7294">
        <v>2</v>
      </c>
      <c r="T7294">
        <v>0.5</v>
      </c>
      <c r="U7294">
        <v>-272.58</v>
      </c>
      <c r="V7294">
        <f>DATEDIF(Superstore_Data[[#This Row],[Order Date]],Superstore_Data[[#This Row],[Ship Date]],"d")</f>
        <v>5</v>
      </c>
      <c r="W7294">
        <f t="shared" si="113"/>
        <v>1</v>
      </c>
    </row>
    <row r="7295" spans="1:23" x14ac:dyDescent="0.3">
      <c r="A7295" s="2">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s="3">
        <v>59.99</v>
      </c>
      <c r="S7295">
        <v>7</v>
      </c>
      <c r="T7295">
        <v>0</v>
      </c>
      <c r="U7295">
        <v>21.596399999999999</v>
      </c>
      <c r="V7295">
        <f>DATEDIF(Superstore_Data[[#This Row],[Order Date]],Superstore_Data[[#This Row],[Ship Date]],"d")</f>
        <v>6</v>
      </c>
      <c r="W7295">
        <f t="shared" si="113"/>
        <v>1</v>
      </c>
    </row>
    <row r="7296" spans="1:23" x14ac:dyDescent="0.3">
      <c r="A7296" s="2">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s="3">
        <v>20.239999999999998</v>
      </c>
      <c r="S7296">
        <v>1</v>
      </c>
      <c r="T7296">
        <v>0</v>
      </c>
      <c r="U7296">
        <v>7.8936000000000002</v>
      </c>
      <c r="V7296">
        <f>DATEDIF(Superstore_Data[[#This Row],[Order Date]],Superstore_Data[[#This Row],[Ship Date]],"d")</f>
        <v>5</v>
      </c>
      <c r="W7296">
        <f t="shared" si="113"/>
        <v>1</v>
      </c>
    </row>
    <row r="7297" spans="1:23" x14ac:dyDescent="0.3">
      <c r="A7297" s="2">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s="3">
        <v>37.840000000000003</v>
      </c>
      <c r="S7297">
        <v>2</v>
      </c>
      <c r="T7297">
        <v>0.2</v>
      </c>
      <c r="U7297">
        <v>2.8380000000000001</v>
      </c>
      <c r="V7297">
        <f>DATEDIF(Superstore_Data[[#This Row],[Order Date]],Superstore_Data[[#This Row],[Ship Date]],"d")</f>
        <v>1</v>
      </c>
      <c r="W7297">
        <f t="shared" si="113"/>
        <v>1</v>
      </c>
    </row>
    <row r="7298" spans="1:23" x14ac:dyDescent="0.3">
      <c r="A7298" s="2">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s="3">
        <v>5.4720000000000004</v>
      </c>
      <c r="S7298">
        <v>6</v>
      </c>
      <c r="T7298">
        <v>0.2</v>
      </c>
      <c r="U7298">
        <v>1.8468</v>
      </c>
      <c r="V7298">
        <f>DATEDIF(Superstore_Data[[#This Row],[Order Date]],Superstore_Data[[#This Row],[Ship Date]],"d")</f>
        <v>1</v>
      </c>
      <c r="W7298">
        <f t="shared" ref="W7298:W7361" si="114">COUNTIF($A:$A,A7298)</f>
        <v>1</v>
      </c>
    </row>
    <row r="7299" spans="1:23" x14ac:dyDescent="0.3">
      <c r="A7299" s="2">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s="3">
        <v>77.239999999999995</v>
      </c>
      <c r="S7299">
        <v>5</v>
      </c>
      <c r="T7299">
        <v>0.2</v>
      </c>
      <c r="U7299">
        <v>7.7240000000000002</v>
      </c>
      <c r="V7299">
        <f>DATEDIF(Superstore_Data[[#This Row],[Order Date]],Superstore_Data[[#This Row],[Ship Date]],"d")</f>
        <v>4</v>
      </c>
      <c r="W7299">
        <f t="shared" si="114"/>
        <v>1</v>
      </c>
    </row>
    <row r="7300" spans="1:23" x14ac:dyDescent="0.3">
      <c r="A7300" s="2">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s="3">
        <v>292.10000000000002</v>
      </c>
      <c r="S7300">
        <v>4</v>
      </c>
      <c r="T7300">
        <v>0.5</v>
      </c>
      <c r="U7300">
        <v>-175.26</v>
      </c>
      <c r="V7300">
        <f>DATEDIF(Superstore_Data[[#This Row],[Order Date]],Superstore_Data[[#This Row],[Ship Date]],"d")</f>
        <v>3</v>
      </c>
      <c r="W7300">
        <f t="shared" si="114"/>
        <v>1</v>
      </c>
    </row>
    <row r="7301" spans="1:23" x14ac:dyDescent="0.3">
      <c r="A7301" s="2">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s="3">
        <v>8.5440000000000005</v>
      </c>
      <c r="S7301">
        <v>2</v>
      </c>
      <c r="T7301">
        <v>0.6</v>
      </c>
      <c r="U7301">
        <v>-7.476</v>
      </c>
      <c r="V7301">
        <f>DATEDIF(Superstore_Data[[#This Row],[Order Date]],Superstore_Data[[#This Row],[Ship Date]],"d")</f>
        <v>3</v>
      </c>
      <c r="W7301">
        <f t="shared" si="114"/>
        <v>1</v>
      </c>
    </row>
    <row r="7302" spans="1:23" x14ac:dyDescent="0.3">
      <c r="A7302" s="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s="3">
        <v>424.11599999999999</v>
      </c>
      <c r="S7302">
        <v>6</v>
      </c>
      <c r="T7302">
        <v>0.3</v>
      </c>
      <c r="U7302">
        <v>-30.294</v>
      </c>
      <c r="V7302">
        <f>DATEDIF(Superstore_Data[[#This Row],[Order Date]],Superstore_Data[[#This Row],[Ship Date]],"d")</f>
        <v>3</v>
      </c>
      <c r="W7302">
        <f t="shared" si="114"/>
        <v>1</v>
      </c>
    </row>
    <row r="7303" spans="1:23" x14ac:dyDescent="0.3">
      <c r="A7303" s="2">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s="3">
        <v>2.8919999999999999</v>
      </c>
      <c r="S7303">
        <v>3</v>
      </c>
      <c r="T7303">
        <v>0.8</v>
      </c>
      <c r="U7303">
        <v>-4.9164000000000003</v>
      </c>
      <c r="V7303">
        <f>DATEDIF(Superstore_Data[[#This Row],[Order Date]],Superstore_Data[[#This Row],[Ship Date]],"d")</f>
        <v>3</v>
      </c>
      <c r="W7303">
        <f t="shared" si="114"/>
        <v>1</v>
      </c>
    </row>
    <row r="7304" spans="1:23" x14ac:dyDescent="0.3">
      <c r="A7304" s="2">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s="3">
        <v>381.72</v>
      </c>
      <c r="S7304">
        <v>5</v>
      </c>
      <c r="T7304">
        <v>0.2</v>
      </c>
      <c r="U7304">
        <v>-66.801000000000002</v>
      </c>
      <c r="V7304">
        <f>DATEDIF(Superstore_Data[[#This Row],[Order Date]],Superstore_Data[[#This Row],[Ship Date]],"d")</f>
        <v>3</v>
      </c>
      <c r="W7304">
        <f t="shared" si="114"/>
        <v>1</v>
      </c>
    </row>
    <row r="7305" spans="1:23" x14ac:dyDescent="0.3">
      <c r="A7305" s="2">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s="3">
        <v>97.183999999999997</v>
      </c>
      <c r="S7305">
        <v>2</v>
      </c>
      <c r="T7305">
        <v>0.2</v>
      </c>
      <c r="U7305">
        <v>6.0739999999999998</v>
      </c>
      <c r="V7305">
        <f>DATEDIF(Superstore_Data[[#This Row],[Order Date]],Superstore_Data[[#This Row],[Ship Date]],"d")</f>
        <v>4</v>
      </c>
      <c r="W7305">
        <f t="shared" si="114"/>
        <v>1</v>
      </c>
    </row>
    <row r="7306" spans="1:23" x14ac:dyDescent="0.3">
      <c r="A7306" s="2">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s="3">
        <v>10.368</v>
      </c>
      <c r="S7306">
        <v>2</v>
      </c>
      <c r="T7306">
        <v>0.2</v>
      </c>
      <c r="U7306">
        <v>3.6288</v>
      </c>
      <c r="V7306">
        <f>DATEDIF(Superstore_Data[[#This Row],[Order Date]],Superstore_Data[[#This Row],[Ship Date]],"d")</f>
        <v>4</v>
      </c>
      <c r="W7306">
        <f t="shared" si="114"/>
        <v>1</v>
      </c>
    </row>
    <row r="7307" spans="1:23" x14ac:dyDescent="0.3">
      <c r="A7307" s="2">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s="3">
        <v>890.84100000000001</v>
      </c>
      <c r="S7307">
        <v>3</v>
      </c>
      <c r="T7307">
        <v>0.3</v>
      </c>
      <c r="U7307">
        <v>-152.71559999999999</v>
      </c>
      <c r="V7307">
        <f>DATEDIF(Superstore_Data[[#This Row],[Order Date]],Superstore_Data[[#This Row],[Ship Date]],"d")</f>
        <v>4</v>
      </c>
      <c r="W7307">
        <f t="shared" si="114"/>
        <v>1</v>
      </c>
    </row>
    <row r="7308" spans="1:23" x14ac:dyDescent="0.3">
      <c r="A7308" s="2">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s="3">
        <v>72</v>
      </c>
      <c r="S7308">
        <v>4</v>
      </c>
      <c r="T7308">
        <v>0</v>
      </c>
      <c r="U7308">
        <v>12.96</v>
      </c>
      <c r="V7308">
        <f>DATEDIF(Superstore_Data[[#This Row],[Order Date]],Superstore_Data[[#This Row],[Ship Date]],"d")</f>
        <v>2</v>
      </c>
      <c r="W7308">
        <f t="shared" si="114"/>
        <v>1</v>
      </c>
    </row>
    <row r="7309" spans="1:23" x14ac:dyDescent="0.3">
      <c r="A7309" s="2">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s="3">
        <v>113.88800000000001</v>
      </c>
      <c r="S7309">
        <v>2</v>
      </c>
      <c r="T7309">
        <v>0.2</v>
      </c>
      <c r="U7309">
        <v>9.9651999999999994</v>
      </c>
      <c r="V7309">
        <f>DATEDIF(Superstore_Data[[#This Row],[Order Date]],Superstore_Data[[#This Row],[Ship Date]],"d")</f>
        <v>2</v>
      </c>
      <c r="W7309">
        <f t="shared" si="114"/>
        <v>1</v>
      </c>
    </row>
    <row r="7310" spans="1:23" x14ac:dyDescent="0.3">
      <c r="A7310" s="2">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s="3">
        <v>158.13</v>
      </c>
      <c r="S7310">
        <v>3</v>
      </c>
      <c r="T7310">
        <v>0</v>
      </c>
      <c r="U7310">
        <v>77.483699999999999</v>
      </c>
      <c r="V7310">
        <f>DATEDIF(Superstore_Data[[#This Row],[Order Date]],Superstore_Data[[#This Row],[Ship Date]],"d")</f>
        <v>2</v>
      </c>
      <c r="W7310">
        <f t="shared" si="114"/>
        <v>1</v>
      </c>
    </row>
    <row r="7311" spans="1:23" x14ac:dyDescent="0.3">
      <c r="A7311" s="2">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3">
        <v>14.13</v>
      </c>
      <c r="S7311">
        <v>3</v>
      </c>
      <c r="T7311">
        <v>0</v>
      </c>
      <c r="U7311">
        <v>0.70650000000000002</v>
      </c>
      <c r="V7311">
        <f>DATEDIF(Superstore_Data[[#This Row],[Order Date]],Superstore_Data[[#This Row],[Ship Date]],"d")</f>
        <v>4</v>
      </c>
      <c r="W7311">
        <f t="shared" si="114"/>
        <v>1</v>
      </c>
    </row>
    <row r="7312" spans="1:23" x14ac:dyDescent="0.3">
      <c r="A7312" s="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s="3">
        <v>64.75</v>
      </c>
      <c r="S7312">
        <v>5</v>
      </c>
      <c r="T7312">
        <v>0</v>
      </c>
      <c r="U7312">
        <v>29.137499999999999</v>
      </c>
      <c r="V7312">
        <f>DATEDIF(Superstore_Data[[#This Row],[Order Date]],Superstore_Data[[#This Row],[Ship Date]],"d")</f>
        <v>4</v>
      </c>
      <c r="W7312">
        <f t="shared" si="114"/>
        <v>1</v>
      </c>
    </row>
    <row r="7313" spans="1:23" x14ac:dyDescent="0.3">
      <c r="A7313" s="2">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s="3">
        <v>1.8720000000000001</v>
      </c>
      <c r="S7313">
        <v>2</v>
      </c>
      <c r="T7313">
        <v>0.7</v>
      </c>
      <c r="U7313">
        <v>-1.3104</v>
      </c>
      <c r="V7313">
        <f>DATEDIF(Superstore_Data[[#This Row],[Order Date]],Superstore_Data[[#This Row],[Ship Date]],"d")</f>
        <v>4</v>
      </c>
      <c r="W7313">
        <f t="shared" si="114"/>
        <v>1</v>
      </c>
    </row>
    <row r="7314" spans="1:23" x14ac:dyDescent="0.3">
      <c r="A7314" s="2">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s="3">
        <v>11.214</v>
      </c>
      <c r="S7314">
        <v>2</v>
      </c>
      <c r="T7314">
        <v>0.7</v>
      </c>
      <c r="U7314">
        <v>-8.5974000000000004</v>
      </c>
      <c r="V7314">
        <f>DATEDIF(Superstore_Data[[#This Row],[Order Date]],Superstore_Data[[#This Row],[Ship Date]],"d")</f>
        <v>4</v>
      </c>
      <c r="W7314">
        <f t="shared" si="114"/>
        <v>1</v>
      </c>
    </row>
    <row r="7315" spans="1:23" x14ac:dyDescent="0.3">
      <c r="A7315" s="2">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s="3">
        <v>37.375999999999998</v>
      </c>
      <c r="S7315">
        <v>8</v>
      </c>
      <c r="T7315">
        <v>0.2</v>
      </c>
      <c r="U7315">
        <v>7.4752000000000001</v>
      </c>
      <c r="V7315">
        <f>DATEDIF(Superstore_Data[[#This Row],[Order Date]],Superstore_Data[[#This Row],[Ship Date]],"d")</f>
        <v>4</v>
      </c>
      <c r="W7315">
        <f t="shared" si="114"/>
        <v>1</v>
      </c>
    </row>
    <row r="7316" spans="1:23" x14ac:dyDescent="0.3">
      <c r="A7316" s="2">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s="3">
        <v>286.39999999999998</v>
      </c>
      <c r="S7316">
        <v>1</v>
      </c>
      <c r="T7316">
        <v>0.2</v>
      </c>
      <c r="U7316">
        <v>25.06</v>
      </c>
      <c r="V7316">
        <f>DATEDIF(Superstore_Data[[#This Row],[Order Date]],Superstore_Data[[#This Row],[Ship Date]],"d")</f>
        <v>5</v>
      </c>
      <c r="W7316">
        <f t="shared" si="114"/>
        <v>1</v>
      </c>
    </row>
    <row r="7317" spans="1:23" x14ac:dyDescent="0.3">
      <c r="A7317" s="2">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s="3">
        <v>43.92</v>
      </c>
      <c r="S7317">
        <v>3</v>
      </c>
      <c r="T7317">
        <v>0</v>
      </c>
      <c r="U7317">
        <v>12.736800000000001</v>
      </c>
      <c r="V7317">
        <f>DATEDIF(Superstore_Data[[#This Row],[Order Date]],Superstore_Data[[#This Row],[Ship Date]],"d")</f>
        <v>5</v>
      </c>
      <c r="W7317">
        <f t="shared" si="114"/>
        <v>1</v>
      </c>
    </row>
    <row r="7318" spans="1:23" x14ac:dyDescent="0.3">
      <c r="A7318" s="2">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s="3">
        <v>142.18199999999999</v>
      </c>
      <c r="S7318">
        <v>1</v>
      </c>
      <c r="T7318">
        <v>0.4</v>
      </c>
      <c r="U7318">
        <v>-37.915199999999999</v>
      </c>
      <c r="V7318">
        <f>DATEDIF(Superstore_Data[[#This Row],[Order Date]],Superstore_Data[[#This Row],[Ship Date]],"d")</f>
        <v>4</v>
      </c>
      <c r="W7318">
        <f t="shared" si="114"/>
        <v>1</v>
      </c>
    </row>
    <row r="7319" spans="1:23" x14ac:dyDescent="0.3">
      <c r="A7319" s="2">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s="3">
        <v>19.608000000000001</v>
      </c>
      <c r="S7319">
        <v>3</v>
      </c>
      <c r="T7319">
        <v>0.2</v>
      </c>
      <c r="U7319">
        <v>6.6177000000000001</v>
      </c>
      <c r="V7319">
        <f>DATEDIF(Superstore_Data[[#This Row],[Order Date]],Superstore_Data[[#This Row],[Ship Date]],"d")</f>
        <v>4</v>
      </c>
      <c r="W7319">
        <f t="shared" si="114"/>
        <v>1</v>
      </c>
    </row>
    <row r="7320" spans="1:23" x14ac:dyDescent="0.3">
      <c r="A7320" s="2">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s="3">
        <v>4.1580000000000004</v>
      </c>
      <c r="S7320">
        <v>7</v>
      </c>
      <c r="T7320">
        <v>0.7</v>
      </c>
      <c r="U7320">
        <v>-3.4649999999999999</v>
      </c>
      <c r="V7320">
        <f>DATEDIF(Superstore_Data[[#This Row],[Order Date]],Superstore_Data[[#This Row],[Ship Date]],"d")</f>
        <v>4</v>
      </c>
      <c r="W7320">
        <f t="shared" si="114"/>
        <v>1</v>
      </c>
    </row>
    <row r="7321" spans="1:23" x14ac:dyDescent="0.3">
      <c r="A7321" s="2">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s="3">
        <v>979.95</v>
      </c>
      <c r="S7321">
        <v>5</v>
      </c>
      <c r="T7321">
        <v>0</v>
      </c>
      <c r="U7321">
        <v>264.5865</v>
      </c>
      <c r="V7321">
        <f>DATEDIF(Superstore_Data[[#This Row],[Order Date]],Superstore_Data[[#This Row],[Ship Date]],"d")</f>
        <v>3</v>
      </c>
      <c r="W7321">
        <f t="shared" si="114"/>
        <v>1</v>
      </c>
    </row>
    <row r="7322" spans="1:23" x14ac:dyDescent="0.3">
      <c r="A7322" s="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s="3">
        <v>135.30000000000001</v>
      </c>
      <c r="S7322">
        <v>5</v>
      </c>
      <c r="T7322">
        <v>0</v>
      </c>
      <c r="U7322">
        <v>37.884</v>
      </c>
      <c r="V7322">
        <f>DATEDIF(Superstore_Data[[#This Row],[Order Date]],Superstore_Data[[#This Row],[Ship Date]],"d")</f>
        <v>3</v>
      </c>
      <c r="W7322">
        <f t="shared" si="114"/>
        <v>1</v>
      </c>
    </row>
    <row r="7323" spans="1:23" x14ac:dyDescent="0.3">
      <c r="A7323" s="2">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s="3">
        <v>8.9039999999999999</v>
      </c>
      <c r="S7323">
        <v>3</v>
      </c>
      <c r="T7323">
        <v>0.2</v>
      </c>
      <c r="U7323">
        <v>3.339</v>
      </c>
      <c r="V7323">
        <f>DATEDIF(Superstore_Data[[#This Row],[Order Date]],Superstore_Data[[#This Row],[Ship Date]],"d")</f>
        <v>4</v>
      </c>
      <c r="W7323">
        <f t="shared" si="114"/>
        <v>1</v>
      </c>
    </row>
    <row r="7324" spans="1:23" x14ac:dyDescent="0.3">
      <c r="A7324" s="2">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s="3">
        <v>100.8</v>
      </c>
      <c r="S7324">
        <v>2</v>
      </c>
      <c r="T7324">
        <v>0.2</v>
      </c>
      <c r="U7324">
        <v>21.42</v>
      </c>
      <c r="V7324">
        <f>DATEDIF(Superstore_Data[[#This Row],[Order Date]],Superstore_Data[[#This Row],[Ship Date]],"d")</f>
        <v>4</v>
      </c>
      <c r="W7324">
        <f t="shared" si="114"/>
        <v>1</v>
      </c>
    </row>
    <row r="7325" spans="1:23" x14ac:dyDescent="0.3">
      <c r="A7325" s="2">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s="3">
        <v>41.96</v>
      </c>
      <c r="S7325">
        <v>2</v>
      </c>
      <c r="T7325">
        <v>0</v>
      </c>
      <c r="U7325">
        <v>10.909599999999999</v>
      </c>
      <c r="V7325">
        <f>DATEDIF(Superstore_Data[[#This Row],[Order Date]],Superstore_Data[[#This Row],[Ship Date]],"d")</f>
        <v>3</v>
      </c>
      <c r="W7325">
        <f t="shared" si="114"/>
        <v>1</v>
      </c>
    </row>
    <row r="7326" spans="1:23" x14ac:dyDescent="0.3">
      <c r="A7326" s="2">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s="3">
        <v>9.4499999999999993</v>
      </c>
      <c r="S7326">
        <v>3</v>
      </c>
      <c r="T7326">
        <v>0</v>
      </c>
      <c r="U7326">
        <v>4.5359999999999996</v>
      </c>
      <c r="V7326">
        <f>DATEDIF(Superstore_Data[[#This Row],[Order Date]],Superstore_Data[[#This Row],[Ship Date]],"d")</f>
        <v>3</v>
      </c>
      <c r="W7326">
        <f t="shared" si="114"/>
        <v>1</v>
      </c>
    </row>
    <row r="7327" spans="1:23" x14ac:dyDescent="0.3">
      <c r="A7327" s="2">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s="3">
        <v>400.8</v>
      </c>
      <c r="S7327">
        <v>5</v>
      </c>
      <c r="T7327">
        <v>0</v>
      </c>
      <c r="U7327">
        <v>112.224</v>
      </c>
      <c r="V7327">
        <f>DATEDIF(Superstore_Data[[#This Row],[Order Date]],Superstore_Data[[#This Row],[Ship Date]],"d")</f>
        <v>7</v>
      </c>
      <c r="W7327">
        <f t="shared" si="114"/>
        <v>1</v>
      </c>
    </row>
    <row r="7328" spans="1:23" x14ac:dyDescent="0.3">
      <c r="A7328" s="2">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s="3">
        <v>28.792000000000002</v>
      </c>
      <c r="S7328">
        <v>1</v>
      </c>
      <c r="T7328">
        <v>0.2</v>
      </c>
      <c r="U7328">
        <v>10.077199999999999</v>
      </c>
      <c r="V7328">
        <f>DATEDIF(Superstore_Data[[#This Row],[Order Date]],Superstore_Data[[#This Row],[Ship Date]],"d")</f>
        <v>7</v>
      </c>
      <c r="W7328">
        <f t="shared" si="114"/>
        <v>1</v>
      </c>
    </row>
    <row r="7329" spans="1:23" x14ac:dyDescent="0.3">
      <c r="A7329" s="2">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s="3">
        <v>111</v>
      </c>
      <c r="S7329">
        <v>2</v>
      </c>
      <c r="T7329">
        <v>0</v>
      </c>
      <c r="U7329">
        <v>14.43</v>
      </c>
      <c r="V7329">
        <f>DATEDIF(Superstore_Data[[#This Row],[Order Date]],Superstore_Data[[#This Row],[Ship Date]],"d")</f>
        <v>6</v>
      </c>
      <c r="W7329">
        <f t="shared" si="114"/>
        <v>1</v>
      </c>
    </row>
    <row r="7330" spans="1:23" x14ac:dyDescent="0.3">
      <c r="A7330" s="2">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s="3">
        <v>1279.9680000000001</v>
      </c>
      <c r="S7330">
        <v>4</v>
      </c>
      <c r="T7330">
        <v>0.2</v>
      </c>
      <c r="U7330">
        <v>415.9896</v>
      </c>
      <c r="V7330">
        <f>DATEDIF(Superstore_Data[[#This Row],[Order Date]],Superstore_Data[[#This Row],[Ship Date]],"d")</f>
        <v>6</v>
      </c>
      <c r="W7330">
        <f t="shared" si="114"/>
        <v>1</v>
      </c>
    </row>
    <row r="7331" spans="1:23" x14ac:dyDescent="0.3">
      <c r="A7331" s="2">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s="3">
        <v>1856.19</v>
      </c>
      <c r="S7331">
        <v>7</v>
      </c>
      <c r="T7331">
        <v>0</v>
      </c>
      <c r="U7331">
        <v>334.11419999999998</v>
      </c>
      <c r="V7331">
        <f>DATEDIF(Superstore_Data[[#This Row],[Order Date]],Superstore_Data[[#This Row],[Ship Date]],"d")</f>
        <v>6</v>
      </c>
      <c r="W7331">
        <f t="shared" si="114"/>
        <v>1</v>
      </c>
    </row>
    <row r="7332" spans="1:23" x14ac:dyDescent="0.3">
      <c r="A7332" s="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s="3">
        <v>22.751999999999999</v>
      </c>
      <c r="S7332">
        <v>6</v>
      </c>
      <c r="T7332">
        <v>0.6</v>
      </c>
      <c r="U7332">
        <v>-8.532</v>
      </c>
      <c r="V7332">
        <f>DATEDIF(Superstore_Data[[#This Row],[Order Date]],Superstore_Data[[#This Row],[Ship Date]],"d")</f>
        <v>1</v>
      </c>
      <c r="W7332">
        <f t="shared" si="114"/>
        <v>1</v>
      </c>
    </row>
    <row r="7333" spans="1:23" x14ac:dyDescent="0.3">
      <c r="A7333" s="2">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s="3">
        <v>61.542000000000002</v>
      </c>
      <c r="S7333">
        <v>1</v>
      </c>
      <c r="T7333">
        <v>0.4</v>
      </c>
      <c r="U7333">
        <v>-13.334099999999999</v>
      </c>
      <c r="V7333">
        <f>DATEDIF(Superstore_Data[[#This Row],[Order Date]],Superstore_Data[[#This Row],[Ship Date]],"d")</f>
        <v>4</v>
      </c>
      <c r="W7333">
        <f t="shared" si="114"/>
        <v>1</v>
      </c>
    </row>
    <row r="7334" spans="1:23" x14ac:dyDescent="0.3">
      <c r="A7334" s="2">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s="3">
        <v>81.438000000000002</v>
      </c>
      <c r="S7334">
        <v>7</v>
      </c>
      <c r="T7334">
        <v>0.7</v>
      </c>
      <c r="U7334">
        <v>-65.150400000000005</v>
      </c>
      <c r="V7334">
        <f>DATEDIF(Superstore_Data[[#This Row],[Order Date]],Superstore_Data[[#This Row],[Ship Date]],"d")</f>
        <v>4</v>
      </c>
      <c r="W7334">
        <f t="shared" si="114"/>
        <v>1</v>
      </c>
    </row>
    <row r="7335" spans="1:23" x14ac:dyDescent="0.3">
      <c r="A7335" s="2">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s="3">
        <v>67.36</v>
      </c>
      <c r="S7335">
        <v>2</v>
      </c>
      <c r="T7335">
        <v>0.2</v>
      </c>
      <c r="U7335">
        <v>10.103999999999999</v>
      </c>
      <c r="V7335">
        <f>DATEDIF(Superstore_Data[[#This Row],[Order Date]],Superstore_Data[[#This Row],[Ship Date]],"d")</f>
        <v>6</v>
      </c>
      <c r="W7335">
        <f t="shared" si="114"/>
        <v>1</v>
      </c>
    </row>
    <row r="7336" spans="1:23" x14ac:dyDescent="0.3">
      <c r="A7336" s="2">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s="3">
        <v>54.527999999999999</v>
      </c>
      <c r="S7336">
        <v>3</v>
      </c>
      <c r="T7336">
        <v>0.2</v>
      </c>
      <c r="U7336">
        <v>14.313599999999999</v>
      </c>
      <c r="V7336">
        <f>DATEDIF(Superstore_Data[[#This Row],[Order Date]],Superstore_Data[[#This Row],[Ship Date]],"d")</f>
        <v>6</v>
      </c>
      <c r="W7336">
        <f t="shared" si="114"/>
        <v>1</v>
      </c>
    </row>
    <row r="7337" spans="1:23" x14ac:dyDescent="0.3">
      <c r="A7337" s="2">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s="3">
        <v>843.9</v>
      </c>
      <c r="S7337">
        <v>2</v>
      </c>
      <c r="T7337">
        <v>0</v>
      </c>
      <c r="U7337">
        <v>371.31599999999997</v>
      </c>
      <c r="V7337">
        <f>DATEDIF(Superstore_Data[[#This Row],[Order Date]],Superstore_Data[[#This Row],[Ship Date]],"d")</f>
        <v>5</v>
      </c>
      <c r="W7337">
        <f t="shared" si="114"/>
        <v>1</v>
      </c>
    </row>
    <row r="7338" spans="1:23" x14ac:dyDescent="0.3">
      <c r="A7338" s="2">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s="3">
        <v>449.56799999999998</v>
      </c>
      <c r="S7338">
        <v>2</v>
      </c>
      <c r="T7338">
        <v>0.2</v>
      </c>
      <c r="U7338">
        <v>56.195999999999998</v>
      </c>
      <c r="V7338">
        <f>DATEDIF(Superstore_Data[[#This Row],[Order Date]],Superstore_Data[[#This Row],[Ship Date]],"d")</f>
        <v>5</v>
      </c>
      <c r="W7338">
        <f t="shared" si="114"/>
        <v>1</v>
      </c>
    </row>
    <row r="7339" spans="1:23" x14ac:dyDescent="0.3">
      <c r="A7339" s="2">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s="3">
        <v>15.51</v>
      </c>
      <c r="S7339">
        <v>1</v>
      </c>
      <c r="T7339">
        <v>0</v>
      </c>
      <c r="U7339">
        <v>3.8774999999999999</v>
      </c>
      <c r="V7339">
        <f>DATEDIF(Superstore_Data[[#This Row],[Order Date]],Superstore_Data[[#This Row],[Ship Date]],"d")</f>
        <v>2</v>
      </c>
      <c r="W7339">
        <f t="shared" si="114"/>
        <v>1</v>
      </c>
    </row>
    <row r="7340" spans="1:23" x14ac:dyDescent="0.3">
      <c r="A7340" s="2">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s="3">
        <v>192.18600000000001</v>
      </c>
      <c r="S7340">
        <v>3</v>
      </c>
      <c r="T7340">
        <v>0.1</v>
      </c>
      <c r="U7340">
        <v>36.3018</v>
      </c>
      <c r="V7340">
        <f>DATEDIF(Superstore_Data[[#This Row],[Order Date]],Superstore_Data[[#This Row],[Ship Date]],"d")</f>
        <v>3</v>
      </c>
      <c r="W7340">
        <f t="shared" si="114"/>
        <v>1</v>
      </c>
    </row>
    <row r="7341" spans="1:23" x14ac:dyDescent="0.3">
      <c r="A7341" s="2">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3">
        <v>5.76</v>
      </c>
      <c r="S7341">
        <v>2</v>
      </c>
      <c r="T7341">
        <v>0</v>
      </c>
      <c r="U7341">
        <v>1.6128</v>
      </c>
      <c r="V7341">
        <f>DATEDIF(Superstore_Data[[#This Row],[Order Date]],Superstore_Data[[#This Row],[Ship Date]],"d")</f>
        <v>3</v>
      </c>
      <c r="W7341">
        <f t="shared" si="114"/>
        <v>1</v>
      </c>
    </row>
    <row r="7342" spans="1:23" x14ac:dyDescent="0.3">
      <c r="A7342" s="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s="3">
        <v>67.88</v>
      </c>
      <c r="S7342">
        <v>2</v>
      </c>
      <c r="T7342">
        <v>0</v>
      </c>
      <c r="U7342">
        <v>18.3276</v>
      </c>
      <c r="V7342">
        <f>DATEDIF(Superstore_Data[[#This Row],[Order Date]],Superstore_Data[[#This Row],[Ship Date]],"d")</f>
        <v>6</v>
      </c>
      <c r="W7342">
        <f t="shared" si="114"/>
        <v>1</v>
      </c>
    </row>
    <row r="7343" spans="1:23" x14ac:dyDescent="0.3">
      <c r="A7343" s="2">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s="3">
        <v>162.88999999999999</v>
      </c>
      <c r="S7343">
        <v>13</v>
      </c>
      <c r="T7343">
        <v>0</v>
      </c>
      <c r="U7343">
        <v>76.558300000000003</v>
      </c>
      <c r="V7343">
        <f>DATEDIF(Superstore_Data[[#This Row],[Order Date]],Superstore_Data[[#This Row],[Ship Date]],"d")</f>
        <v>6</v>
      </c>
      <c r="W7343">
        <f t="shared" si="114"/>
        <v>1</v>
      </c>
    </row>
    <row r="7344" spans="1:23" x14ac:dyDescent="0.3">
      <c r="A7344" s="2">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s="3">
        <v>25.71</v>
      </c>
      <c r="S7344">
        <v>3</v>
      </c>
      <c r="T7344">
        <v>0</v>
      </c>
      <c r="U7344">
        <v>9.2555999999999994</v>
      </c>
      <c r="V7344">
        <f>DATEDIF(Superstore_Data[[#This Row],[Order Date]],Superstore_Data[[#This Row],[Ship Date]],"d")</f>
        <v>6</v>
      </c>
      <c r="W7344">
        <f t="shared" si="114"/>
        <v>1</v>
      </c>
    </row>
    <row r="7345" spans="1:23" x14ac:dyDescent="0.3">
      <c r="A7345" s="2">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s="3">
        <v>191.88</v>
      </c>
      <c r="S7345">
        <v>6</v>
      </c>
      <c r="T7345">
        <v>0</v>
      </c>
      <c r="U7345">
        <v>19.187999999999999</v>
      </c>
      <c r="V7345">
        <f>DATEDIF(Superstore_Data[[#This Row],[Order Date]],Superstore_Data[[#This Row],[Ship Date]],"d")</f>
        <v>6</v>
      </c>
      <c r="W7345">
        <f t="shared" si="114"/>
        <v>1</v>
      </c>
    </row>
    <row r="7346" spans="1:23" x14ac:dyDescent="0.3">
      <c r="A7346" s="2">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s="3">
        <v>721.875</v>
      </c>
      <c r="S7346">
        <v>6</v>
      </c>
      <c r="T7346">
        <v>0.45</v>
      </c>
      <c r="U7346">
        <v>-420</v>
      </c>
      <c r="V7346">
        <f>DATEDIF(Superstore_Data[[#This Row],[Order Date]],Superstore_Data[[#This Row],[Ship Date]],"d")</f>
        <v>6</v>
      </c>
      <c r="W7346">
        <f t="shared" si="114"/>
        <v>1</v>
      </c>
    </row>
    <row r="7347" spans="1:23" x14ac:dyDescent="0.3">
      <c r="A7347" s="2">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s="3">
        <v>73.567999999999998</v>
      </c>
      <c r="S7347">
        <v>4</v>
      </c>
      <c r="T7347">
        <v>0.2</v>
      </c>
      <c r="U7347">
        <v>-16.552800000000001</v>
      </c>
      <c r="V7347">
        <f>DATEDIF(Superstore_Data[[#This Row],[Order Date]],Superstore_Data[[#This Row],[Ship Date]],"d")</f>
        <v>6</v>
      </c>
      <c r="W7347">
        <f t="shared" si="114"/>
        <v>1</v>
      </c>
    </row>
    <row r="7348" spans="1:23" x14ac:dyDescent="0.3">
      <c r="A7348" s="2">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s="3">
        <v>13.584</v>
      </c>
      <c r="S7348">
        <v>1</v>
      </c>
      <c r="T7348">
        <v>0.2</v>
      </c>
      <c r="U7348">
        <v>1.3584000000000001</v>
      </c>
      <c r="V7348">
        <f>DATEDIF(Superstore_Data[[#This Row],[Order Date]],Superstore_Data[[#This Row],[Ship Date]],"d")</f>
        <v>6</v>
      </c>
      <c r="W7348">
        <f t="shared" si="114"/>
        <v>1</v>
      </c>
    </row>
    <row r="7349" spans="1:23" x14ac:dyDescent="0.3">
      <c r="A7349" s="2">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s="3">
        <v>64.784000000000006</v>
      </c>
      <c r="S7349">
        <v>1</v>
      </c>
      <c r="T7349">
        <v>0.2</v>
      </c>
      <c r="U7349">
        <v>-12.147</v>
      </c>
      <c r="V7349">
        <f>DATEDIF(Superstore_Data[[#This Row],[Order Date]],Superstore_Data[[#This Row],[Ship Date]],"d")</f>
        <v>6</v>
      </c>
      <c r="W7349">
        <f t="shared" si="114"/>
        <v>1</v>
      </c>
    </row>
    <row r="7350" spans="1:23" x14ac:dyDescent="0.3">
      <c r="A7350" s="2">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s="3">
        <v>176.77199999999999</v>
      </c>
      <c r="S7350">
        <v>3</v>
      </c>
      <c r="T7350">
        <v>0.8</v>
      </c>
      <c r="U7350">
        <v>-459.60719999999998</v>
      </c>
      <c r="V7350">
        <f>DATEDIF(Superstore_Data[[#This Row],[Order Date]],Superstore_Data[[#This Row],[Ship Date]],"d")</f>
        <v>4</v>
      </c>
      <c r="W7350">
        <f t="shared" si="114"/>
        <v>1</v>
      </c>
    </row>
    <row r="7351" spans="1:23" x14ac:dyDescent="0.3">
      <c r="A7351" s="2">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s="3">
        <v>38.82</v>
      </c>
      <c r="S7351">
        <v>6</v>
      </c>
      <c r="T7351">
        <v>0</v>
      </c>
      <c r="U7351">
        <v>19.41</v>
      </c>
      <c r="V7351">
        <f>DATEDIF(Superstore_Data[[#This Row],[Order Date]],Superstore_Data[[#This Row],[Ship Date]],"d")</f>
        <v>6</v>
      </c>
      <c r="W7351">
        <f t="shared" si="114"/>
        <v>1</v>
      </c>
    </row>
    <row r="7352" spans="1:23" x14ac:dyDescent="0.3">
      <c r="A7352" s="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s="3">
        <v>21.9</v>
      </c>
      <c r="S7352">
        <v>5</v>
      </c>
      <c r="T7352">
        <v>0</v>
      </c>
      <c r="U7352">
        <v>10.512</v>
      </c>
      <c r="V7352">
        <f>DATEDIF(Superstore_Data[[#This Row],[Order Date]],Superstore_Data[[#This Row],[Ship Date]],"d")</f>
        <v>6</v>
      </c>
      <c r="W7352">
        <f t="shared" si="114"/>
        <v>1</v>
      </c>
    </row>
    <row r="7353" spans="1:23" x14ac:dyDescent="0.3">
      <c r="A7353" s="2">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s="3">
        <v>111.79</v>
      </c>
      <c r="S7353">
        <v>7</v>
      </c>
      <c r="T7353">
        <v>0</v>
      </c>
      <c r="U7353">
        <v>43.598100000000002</v>
      </c>
      <c r="V7353">
        <f>DATEDIF(Superstore_Data[[#This Row],[Order Date]],Superstore_Data[[#This Row],[Ship Date]],"d")</f>
        <v>6</v>
      </c>
      <c r="W7353">
        <f t="shared" si="114"/>
        <v>1</v>
      </c>
    </row>
    <row r="7354" spans="1:23" x14ac:dyDescent="0.3">
      <c r="A7354" s="2">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3">
        <v>445.44</v>
      </c>
      <c r="S7354">
        <v>8</v>
      </c>
      <c r="T7354">
        <v>0.4</v>
      </c>
      <c r="U7354">
        <v>-81.664000000000001</v>
      </c>
      <c r="V7354">
        <f>DATEDIF(Superstore_Data[[#This Row],[Order Date]],Superstore_Data[[#This Row],[Ship Date]],"d")</f>
        <v>2</v>
      </c>
      <c r="W7354">
        <f t="shared" si="114"/>
        <v>1</v>
      </c>
    </row>
    <row r="7355" spans="1:23" x14ac:dyDescent="0.3">
      <c r="A7355" s="2">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3">
        <v>16.52</v>
      </c>
      <c r="S7355">
        <v>5</v>
      </c>
      <c r="T7355">
        <v>0.2</v>
      </c>
      <c r="U7355">
        <v>5.3689999999999998</v>
      </c>
      <c r="V7355">
        <f>DATEDIF(Superstore_Data[[#This Row],[Order Date]],Superstore_Data[[#This Row],[Ship Date]],"d")</f>
        <v>7</v>
      </c>
      <c r="W7355">
        <f t="shared" si="114"/>
        <v>1</v>
      </c>
    </row>
    <row r="7356" spans="1:23" x14ac:dyDescent="0.3">
      <c r="A7356" s="2">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s="3">
        <v>29.9</v>
      </c>
      <c r="S7356">
        <v>5</v>
      </c>
      <c r="T7356">
        <v>0</v>
      </c>
      <c r="U7356">
        <v>13.455</v>
      </c>
      <c r="V7356">
        <f>DATEDIF(Superstore_Data[[#This Row],[Order Date]],Superstore_Data[[#This Row],[Ship Date]],"d")</f>
        <v>7</v>
      </c>
      <c r="W7356">
        <f t="shared" si="114"/>
        <v>1</v>
      </c>
    </row>
    <row r="7357" spans="1:23" x14ac:dyDescent="0.3">
      <c r="A7357" s="2">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s="3">
        <v>116.4</v>
      </c>
      <c r="S7357">
        <v>8</v>
      </c>
      <c r="T7357">
        <v>0</v>
      </c>
      <c r="U7357">
        <v>52.38</v>
      </c>
      <c r="V7357">
        <f>DATEDIF(Superstore_Data[[#This Row],[Order Date]],Superstore_Data[[#This Row],[Ship Date]],"d")</f>
        <v>2</v>
      </c>
      <c r="W7357">
        <f t="shared" si="114"/>
        <v>1</v>
      </c>
    </row>
    <row r="7358" spans="1:23" x14ac:dyDescent="0.3">
      <c r="A7358" s="2">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s="3">
        <v>1.4079999999999999</v>
      </c>
      <c r="S7358">
        <v>1</v>
      </c>
      <c r="T7358">
        <v>0.2</v>
      </c>
      <c r="U7358">
        <v>0.15840000000000001</v>
      </c>
      <c r="V7358">
        <f>DATEDIF(Superstore_Data[[#This Row],[Order Date]],Superstore_Data[[#This Row],[Ship Date]],"d")</f>
        <v>5</v>
      </c>
      <c r="W7358">
        <f t="shared" si="114"/>
        <v>1</v>
      </c>
    </row>
    <row r="7359" spans="1:23" x14ac:dyDescent="0.3">
      <c r="A7359" s="2">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s="3">
        <v>169.56800000000001</v>
      </c>
      <c r="S7359">
        <v>2</v>
      </c>
      <c r="T7359">
        <v>0.2</v>
      </c>
      <c r="U7359">
        <v>0</v>
      </c>
      <c r="V7359">
        <f>DATEDIF(Superstore_Data[[#This Row],[Order Date]],Superstore_Data[[#This Row],[Ship Date]],"d")</f>
        <v>5</v>
      </c>
      <c r="W7359">
        <f t="shared" si="114"/>
        <v>1</v>
      </c>
    </row>
    <row r="7360" spans="1:23" x14ac:dyDescent="0.3">
      <c r="A7360" s="2">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s="3">
        <v>251.964</v>
      </c>
      <c r="S7360">
        <v>6</v>
      </c>
      <c r="T7360">
        <v>0.4</v>
      </c>
      <c r="U7360">
        <v>-50.392800000000001</v>
      </c>
      <c r="V7360">
        <f>DATEDIF(Superstore_Data[[#This Row],[Order Date]],Superstore_Data[[#This Row],[Ship Date]],"d")</f>
        <v>4</v>
      </c>
      <c r="W7360">
        <f t="shared" si="114"/>
        <v>1</v>
      </c>
    </row>
    <row r="7361" spans="1:23" x14ac:dyDescent="0.3">
      <c r="A7361" s="2">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s="3">
        <v>523.76400000000001</v>
      </c>
      <c r="S7361">
        <v>3</v>
      </c>
      <c r="T7361">
        <v>0.4</v>
      </c>
      <c r="U7361">
        <v>-192.04679999999999</v>
      </c>
      <c r="V7361">
        <f>DATEDIF(Superstore_Data[[#This Row],[Order Date]],Superstore_Data[[#This Row],[Ship Date]],"d")</f>
        <v>4</v>
      </c>
      <c r="W7361">
        <f t="shared" si="114"/>
        <v>1</v>
      </c>
    </row>
    <row r="7362" spans="1:23" x14ac:dyDescent="0.3">
      <c r="A7362" s="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s="3">
        <v>19.440000000000001</v>
      </c>
      <c r="S7362">
        <v>3</v>
      </c>
      <c r="T7362">
        <v>0</v>
      </c>
      <c r="U7362">
        <v>9.3312000000000008</v>
      </c>
      <c r="V7362">
        <f>DATEDIF(Superstore_Data[[#This Row],[Order Date]],Superstore_Data[[#This Row],[Ship Date]],"d")</f>
        <v>2</v>
      </c>
      <c r="W7362">
        <f t="shared" ref="W7362:W7425" si="115">COUNTIF($A:$A,A7362)</f>
        <v>1</v>
      </c>
    </row>
    <row r="7363" spans="1:23" x14ac:dyDescent="0.3">
      <c r="A7363" s="2">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s="3">
        <v>194.352</v>
      </c>
      <c r="S7363">
        <v>3</v>
      </c>
      <c r="T7363">
        <v>0.2</v>
      </c>
      <c r="U7363">
        <v>-36.441000000000003</v>
      </c>
      <c r="V7363">
        <f>DATEDIF(Superstore_Data[[#This Row],[Order Date]],Superstore_Data[[#This Row],[Ship Date]],"d")</f>
        <v>2</v>
      </c>
      <c r="W7363">
        <f t="shared" si="115"/>
        <v>1</v>
      </c>
    </row>
    <row r="7364" spans="1:23" x14ac:dyDescent="0.3">
      <c r="A7364" s="2">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s="3">
        <v>36.624000000000002</v>
      </c>
      <c r="S7364">
        <v>3</v>
      </c>
      <c r="T7364">
        <v>0.2</v>
      </c>
      <c r="U7364">
        <v>13.734</v>
      </c>
      <c r="V7364">
        <f>DATEDIF(Superstore_Data[[#This Row],[Order Date]],Superstore_Data[[#This Row],[Ship Date]],"d")</f>
        <v>2</v>
      </c>
      <c r="W7364">
        <f t="shared" si="115"/>
        <v>1</v>
      </c>
    </row>
    <row r="7365" spans="1:23" x14ac:dyDescent="0.3">
      <c r="A7365" s="2">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s="3">
        <v>340.18200000000002</v>
      </c>
      <c r="S7365">
        <v>3</v>
      </c>
      <c r="T7365">
        <v>0.4</v>
      </c>
      <c r="U7365">
        <v>-73.706100000000006</v>
      </c>
      <c r="V7365">
        <f>DATEDIF(Superstore_Data[[#This Row],[Order Date]],Superstore_Data[[#This Row],[Ship Date]],"d")</f>
        <v>6</v>
      </c>
      <c r="W7365">
        <f t="shared" si="115"/>
        <v>1</v>
      </c>
    </row>
    <row r="7366" spans="1:23" x14ac:dyDescent="0.3">
      <c r="A7366" s="2">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s="3">
        <v>12.672000000000001</v>
      </c>
      <c r="S7366">
        <v>8</v>
      </c>
      <c r="T7366">
        <v>0.2</v>
      </c>
      <c r="U7366">
        <v>2.6928000000000001</v>
      </c>
      <c r="V7366">
        <f>DATEDIF(Superstore_Data[[#This Row],[Order Date]],Superstore_Data[[#This Row],[Ship Date]],"d")</f>
        <v>6</v>
      </c>
      <c r="W7366">
        <f t="shared" si="115"/>
        <v>1</v>
      </c>
    </row>
    <row r="7367" spans="1:23" x14ac:dyDescent="0.3">
      <c r="A7367" s="2">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s="3">
        <v>6.8879999999999999</v>
      </c>
      <c r="S7367">
        <v>2</v>
      </c>
      <c r="T7367">
        <v>0.7</v>
      </c>
      <c r="U7367">
        <v>-5.0511999999999997</v>
      </c>
      <c r="V7367">
        <f>DATEDIF(Superstore_Data[[#This Row],[Order Date]],Superstore_Data[[#This Row],[Ship Date]],"d")</f>
        <v>6</v>
      </c>
      <c r="W7367">
        <f t="shared" si="115"/>
        <v>1</v>
      </c>
    </row>
    <row r="7368" spans="1:23" x14ac:dyDescent="0.3">
      <c r="A7368" s="2">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s="3">
        <v>32.543999999999997</v>
      </c>
      <c r="S7368">
        <v>2</v>
      </c>
      <c r="T7368">
        <v>0.2</v>
      </c>
      <c r="U7368">
        <v>-7.7291999999999996</v>
      </c>
      <c r="V7368">
        <f>DATEDIF(Superstore_Data[[#This Row],[Order Date]],Superstore_Data[[#This Row],[Ship Date]],"d")</f>
        <v>6</v>
      </c>
      <c r="W7368">
        <f t="shared" si="115"/>
        <v>1</v>
      </c>
    </row>
    <row r="7369" spans="1:23" x14ac:dyDescent="0.3">
      <c r="A7369" s="2">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s="3">
        <v>347.80200000000002</v>
      </c>
      <c r="S7369">
        <v>7</v>
      </c>
      <c r="T7369">
        <v>0.3</v>
      </c>
      <c r="U7369">
        <v>-24.843</v>
      </c>
      <c r="V7369">
        <f>DATEDIF(Superstore_Data[[#This Row],[Order Date]],Superstore_Data[[#This Row],[Ship Date]],"d")</f>
        <v>6</v>
      </c>
      <c r="W7369">
        <f t="shared" si="115"/>
        <v>1</v>
      </c>
    </row>
    <row r="7370" spans="1:23" x14ac:dyDescent="0.3">
      <c r="A7370" s="2">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s="3">
        <v>15.57</v>
      </c>
      <c r="S7370">
        <v>3</v>
      </c>
      <c r="T7370">
        <v>0.7</v>
      </c>
      <c r="U7370">
        <v>-11.936999999999999</v>
      </c>
      <c r="V7370">
        <f>DATEDIF(Superstore_Data[[#This Row],[Order Date]],Superstore_Data[[#This Row],[Ship Date]],"d")</f>
        <v>2</v>
      </c>
      <c r="W7370">
        <f t="shared" si="115"/>
        <v>1</v>
      </c>
    </row>
    <row r="7371" spans="1:23" x14ac:dyDescent="0.3">
      <c r="A7371" s="2">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s="3">
        <v>4.6079999999999997</v>
      </c>
      <c r="S7371">
        <v>2</v>
      </c>
      <c r="T7371">
        <v>0.2</v>
      </c>
      <c r="U7371">
        <v>1.6704000000000001</v>
      </c>
      <c r="V7371">
        <f>DATEDIF(Superstore_Data[[#This Row],[Order Date]],Superstore_Data[[#This Row],[Ship Date]],"d")</f>
        <v>2</v>
      </c>
      <c r="W7371">
        <f t="shared" si="115"/>
        <v>1</v>
      </c>
    </row>
    <row r="7372" spans="1:23" x14ac:dyDescent="0.3">
      <c r="A7372" s="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s="3">
        <v>257.98</v>
      </c>
      <c r="S7372">
        <v>2</v>
      </c>
      <c r="T7372">
        <v>0</v>
      </c>
      <c r="U7372">
        <v>74.8142</v>
      </c>
      <c r="V7372">
        <f>DATEDIF(Superstore_Data[[#This Row],[Order Date]],Superstore_Data[[#This Row],[Ship Date]],"d")</f>
        <v>4</v>
      </c>
      <c r="W7372">
        <f t="shared" si="115"/>
        <v>1</v>
      </c>
    </row>
    <row r="7373" spans="1:23" x14ac:dyDescent="0.3">
      <c r="A7373" s="2">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s="3">
        <v>153.78</v>
      </c>
      <c r="S7373">
        <v>11</v>
      </c>
      <c r="T7373">
        <v>0</v>
      </c>
      <c r="U7373">
        <v>44.596200000000003</v>
      </c>
      <c r="V7373">
        <f>DATEDIF(Superstore_Data[[#This Row],[Order Date]],Superstore_Data[[#This Row],[Ship Date]],"d")</f>
        <v>2</v>
      </c>
      <c r="W7373">
        <f t="shared" si="115"/>
        <v>1</v>
      </c>
    </row>
    <row r="7374" spans="1:23" x14ac:dyDescent="0.3">
      <c r="A7374" s="2">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s="3">
        <v>61.02</v>
      </c>
      <c r="S7374">
        <v>3</v>
      </c>
      <c r="T7374">
        <v>0</v>
      </c>
      <c r="U7374">
        <v>0.61019999999999996</v>
      </c>
      <c r="V7374">
        <f>DATEDIF(Superstore_Data[[#This Row],[Order Date]],Superstore_Data[[#This Row],[Ship Date]],"d")</f>
        <v>2</v>
      </c>
      <c r="W7374">
        <f t="shared" si="115"/>
        <v>1</v>
      </c>
    </row>
    <row r="7375" spans="1:23" x14ac:dyDescent="0.3">
      <c r="A7375" s="2">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s="3">
        <v>110.11</v>
      </c>
      <c r="S7375">
        <v>7</v>
      </c>
      <c r="T7375">
        <v>0</v>
      </c>
      <c r="U7375">
        <v>31.931899999999999</v>
      </c>
      <c r="V7375">
        <f>DATEDIF(Superstore_Data[[#This Row],[Order Date]],Superstore_Data[[#This Row],[Ship Date]],"d")</f>
        <v>2</v>
      </c>
      <c r="W7375">
        <f t="shared" si="115"/>
        <v>1</v>
      </c>
    </row>
    <row r="7376" spans="1:23" x14ac:dyDescent="0.3">
      <c r="A7376" s="2">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s="3">
        <v>7.89</v>
      </c>
      <c r="S7376">
        <v>1</v>
      </c>
      <c r="T7376">
        <v>0</v>
      </c>
      <c r="U7376">
        <v>3.5505</v>
      </c>
      <c r="V7376">
        <f>DATEDIF(Superstore_Data[[#This Row],[Order Date]],Superstore_Data[[#This Row],[Ship Date]],"d")</f>
        <v>2</v>
      </c>
      <c r="W7376">
        <f t="shared" si="115"/>
        <v>1</v>
      </c>
    </row>
    <row r="7377" spans="1:23" x14ac:dyDescent="0.3">
      <c r="A7377" s="2">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s="3">
        <v>36.024000000000001</v>
      </c>
      <c r="S7377">
        <v>3</v>
      </c>
      <c r="T7377">
        <v>0.2</v>
      </c>
      <c r="U7377">
        <v>11.707800000000001</v>
      </c>
      <c r="V7377">
        <f>DATEDIF(Superstore_Data[[#This Row],[Order Date]],Superstore_Data[[#This Row],[Ship Date]],"d")</f>
        <v>7</v>
      </c>
      <c r="W7377">
        <f t="shared" si="115"/>
        <v>1</v>
      </c>
    </row>
    <row r="7378" spans="1:23" x14ac:dyDescent="0.3">
      <c r="A7378" s="2">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s="3">
        <v>54.335999999999999</v>
      </c>
      <c r="S7378">
        <v>4</v>
      </c>
      <c r="T7378">
        <v>0.2</v>
      </c>
      <c r="U7378">
        <v>5.4336000000000002</v>
      </c>
      <c r="V7378">
        <f>DATEDIF(Superstore_Data[[#This Row],[Order Date]],Superstore_Data[[#This Row],[Ship Date]],"d")</f>
        <v>3</v>
      </c>
      <c r="W7378">
        <f t="shared" si="115"/>
        <v>1</v>
      </c>
    </row>
    <row r="7379" spans="1:23" x14ac:dyDescent="0.3">
      <c r="A7379" s="2">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s="3">
        <v>92.52</v>
      </c>
      <c r="S7379">
        <v>6</v>
      </c>
      <c r="T7379">
        <v>0</v>
      </c>
      <c r="U7379">
        <v>24.980399999999999</v>
      </c>
      <c r="V7379">
        <f>DATEDIF(Superstore_Data[[#This Row],[Order Date]],Superstore_Data[[#This Row],[Ship Date]],"d")</f>
        <v>4</v>
      </c>
      <c r="W7379">
        <f t="shared" si="115"/>
        <v>1</v>
      </c>
    </row>
    <row r="7380" spans="1:23" x14ac:dyDescent="0.3">
      <c r="A7380" s="2">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s="3">
        <v>10.272</v>
      </c>
      <c r="S7380">
        <v>3</v>
      </c>
      <c r="T7380">
        <v>0.2</v>
      </c>
      <c r="U7380">
        <v>1.1556</v>
      </c>
      <c r="V7380">
        <f>DATEDIF(Superstore_Data[[#This Row],[Order Date]],Superstore_Data[[#This Row],[Ship Date]],"d")</f>
        <v>0</v>
      </c>
      <c r="W7380">
        <f t="shared" si="115"/>
        <v>1</v>
      </c>
    </row>
    <row r="7381" spans="1:23" x14ac:dyDescent="0.3">
      <c r="A7381" s="2">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s="3">
        <v>40.74</v>
      </c>
      <c r="S7381">
        <v>3</v>
      </c>
      <c r="T7381">
        <v>0</v>
      </c>
      <c r="U7381">
        <v>0.40739999999999998</v>
      </c>
      <c r="V7381">
        <f>DATEDIF(Superstore_Data[[#This Row],[Order Date]],Superstore_Data[[#This Row],[Ship Date]],"d")</f>
        <v>5</v>
      </c>
      <c r="W7381">
        <f t="shared" si="115"/>
        <v>1</v>
      </c>
    </row>
    <row r="7382" spans="1:23" x14ac:dyDescent="0.3">
      <c r="A7382" s="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s="3">
        <v>14.4</v>
      </c>
      <c r="S7382">
        <v>5</v>
      </c>
      <c r="T7382">
        <v>0</v>
      </c>
      <c r="U7382">
        <v>7.056</v>
      </c>
      <c r="V7382">
        <f>DATEDIF(Superstore_Data[[#This Row],[Order Date]],Superstore_Data[[#This Row],[Ship Date]],"d")</f>
        <v>5</v>
      </c>
      <c r="W7382">
        <f t="shared" si="115"/>
        <v>1</v>
      </c>
    </row>
    <row r="7383" spans="1:23" x14ac:dyDescent="0.3">
      <c r="A7383" s="2">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s="3">
        <v>149.94999999999999</v>
      </c>
      <c r="S7383">
        <v>5</v>
      </c>
      <c r="T7383">
        <v>0</v>
      </c>
      <c r="U7383">
        <v>41.985999999999997</v>
      </c>
      <c r="V7383">
        <f>DATEDIF(Superstore_Data[[#This Row],[Order Date]],Superstore_Data[[#This Row],[Ship Date]],"d")</f>
        <v>5</v>
      </c>
      <c r="W7383">
        <f t="shared" si="115"/>
        <v>1</v>
      </c>
    </row>
    <row r="7384" spans="1:23" x14ac:dyDescent="0.3">
      <c r="A7384" s="2">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s="3">
        <v>16.899999999999999</v>
      </c>
      <c r="S7384">
        <v>2</v>
      </c>
      <c r="T7384">
        <v>0</v>
      </c>
      <c r="U7384">
        <v>5.07</v>
      </c>
      <c r="V7384">
        <f>DATEDIF(Superstore_Data[[#This Row],[Order Date]],Superstore_Data[[#This Row],[Ship Date]],"d")</f>
        <v>5</v>
      </c>
      <c r="W7384">
        <f t="shared" si="115"/>
        <v>1</v>
      </c>
    </row>
    <row r="7385" spans="1:23" x14ac:dyDescent="0.3">
      <c r="A7385" s="2">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s="3">
        <v>17.61</v>
      </c>
      <c r="S7385">
        <v>3</v>
      </c>
      <c r="T7385">
        <v>0</v>
      </c>
      <c r="U7385">
        <v>8.4527999999999999</v>
      </c>
      <c r="V7385">
        <f>DATEDIF(Superstore_Data[[#This Row],[Order Date]],Superstore_Data[[#This Row],[Ship Date]],"d")</f>
        <v>5</v>
      </c>
      <c r="W7385">
        <f t="shared" si="115"/>
        <v>1</v>
      </c>
    </row>
    <row r="7386" spans="1:23" x14ac:dyDescent="0.3">
      <c r="A7386" s="2">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s="3">
        <v>378</v>
      </c>
      <c r="S7386">
        <v>2</v>
      </c>
      <c r="T7386">
        <v>0</v>
      </c>
      <c r="U7386">
        <v>136.08000000000001</v>
      </c>
      <c r="V7386">
        <f>DATEDIF(Superstore_Data[[#This Row],[Order Date]],Superstore_Data[[#This Row],[Ship Date]],"d")</f>
        <v>5</v>
      </c>
      <c r="W7386">
        <f t="shared" si="115"/>
        <v>1</v>
      </c>
    </row>
    <row r="7387" spans="1:23" x14ac:dyDescent="0.3">
      <c r="A7387" s="2">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s="3">
        <v>17.64</v>
      </c>
      <c r="S7387">
        <v>3</v>
      </c>
      <c r="T7387">
        <v>0</v>
      </c>
      <c r="U7387">
        <v>8.6435999999999993</v>
      </c>
      <c r="V7387">
        <f>DATEDIF(Superstore_Data[[#This Row],[Order Date]],Superstore_Data[[#This Row],[Ship Date]],"d")</f>
        <v>5</v>
      </c>
      <c r="W7387">
        <f t="shared" si="115"/>
        <v>1</v>
      </c>
    </row>
    <row r="7388" spans="1:23" x14ac:dyDescent="0.3">
      <c r="A7388" s="2">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s="3">
        <v>373.08</v>
      </c>
      <c r="S7388">
        <v>6</v>
      </c>
      <c r="T7388">
        <v>0</v>
      </c>
      <c r="U7388">
        <v>100.7316</v>
      </c>
      <c r="V7388">
        <f>DATEDIF(Superstore_Data[[#This Row],[Order Date]],Superstore_Data[[#This Row],[Ship Date]],"d")</f>
        <v>5</v>
      </c>
      <c r="W7388">
        <f t="shared" si="115"/>
        <v>1</v>
      </c>
    </row>
    <row r="7389" spans="1:23" x14ac:dyDescent="0.3">
      <c r="A7389" s="2">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s="3">
        <v>1336.44</v>
      </c>
      <c r="S7389">
        <v>14</v>
      </c>
      <c r="T7389">
        <v>0</v>
      </c>
      <c r="U7389">
        <v>387.56760000000003</v>
      </c>
      <c r="V7389">
        <f>DATEDIF(Superstore_Data[[#This Row],[Order Date]],Superstore_Data[[#This Row],[Ship Date]],"d")</f>
        <v>5</v>
      </c>
      <c r="W7389">
        <f t="shared" si="115"/>
        <v>1</v>
      </c>
    </row>
    <row r="7390" spans="1:23" x14ac:dyDescent="0.3">
      <c r="A7390" s="2">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s="3">
        <v>29.97</v>
      </c>
      <c r="S7390">
        <v>3</v>
      </c>
      <c r="T7390">
        <v>0</v>
      </c>
      <c r="U7390">
        <v>0.29970000000000002</v>
      </c>
      <c r="V7390">
        <f>DATEDIF(Superstore_Data[[#This Row],[Order Date]],Superstore_Data[[#This Row],[Ship Date]],"d")</f>
        <v>5</v>
      </c>
      <c r="W7390">
        <f t="shared" si="115"/>
        <v>1</v>
      </c>
    </row>
    <row r="7391" spans="1:23" x14ac:dyDescent="0.3">
      <c r="A7391" s="2">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s="3">
        <v>390.36799999999999</v>
      </c>
      <c r="S7391">
        <v>2</v>
      </c>
      <c r="T7391">
        <v>0.2</v>
      </c>
      <c r="U7391">
        <v>48.795999999999999</v>
      </c>
      <c r="V7391">
        <f>DATEDIF(Superstore_Data[[#This Row],[Order Date]],Superstore_Data[[#This Row],[Ship Date]],"d")</f>
        <v>4</v>
      </c>
      <c r="W7391">
        <f t="shared" si="115"/>
        <v>1</v>
      </c>
    </row>
    <row r="7392" spans="1:23" x14ac:dyDescent="0.3">
      <c r="A7392" s="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s="3">
        <v>101.52</v>
      </c>
      <c r="S7392">
        <v>5</v>
      </c>
      <c r="T7392">
        <v>0.2</v>
      </c>
      <c r="U7392">
        <v>19.035</v>
      </c>
      <c r="V7392">
        <f>DATEDIF(Superstore_Data[[#This Row],[Order Date]],Superstore_Data[[#This Row],[Ship Date]],"d")</f>
        <v>4</v>
      </c>
      <c r="W7392">
        <f t="shared" si="115"/>
        <v>1</v>
      </c>
    </row>
    <row r="7393" spans="1:23" x14ac:dyDescent="0.3">
      <c r="A7393" s="2">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s="3">
        <v>74.352000000000004</v>
      </c>
      <c r="S7393">
        <v>3</v>
      </c>
      <c r="T7393">
        <v>0.2</v>
      </c>
      <c r="U7393">
        <v>23.234999999999999</v>
      </c>
      <c r="V7393">
        <f>DATEDIF(Superstore_Data[[#This Row],[Order Date]],Superstore_Data[[#This Row],[Ship Date]],"d")</f>
        <v>3</v>
      </c>
      <c r="W7393">
        <f t="shared" si="115"/>
        <v>1</v>
      </c>
    </row>
    <row r="7394" spans="1:23" x14ac:dyDescent="0.3">
      <c r="A7394" s="2">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s="3">
        <v>15.7</v>
      </c>
      <c r="S7394">
        <v>5</v>
      </c>
      <c r="T7394">
        <v>0</v>
      </c>
      <c r="U7394">
        <v>7.0650000000000004</v>
      </c>
      <c r="V7394">
        <f>DATEDIF(Superstore_Data[[#This Row],[Order Date]],Superstore_Data[[#This Row],[Ship Date]],"d")</f>
        <v>4</v>
      </c>
      <c r="W7394">
        <f t="shared" si="115"/>
        <v>1</v>
      </c>
    </row>
    <row r="7395" spans="1:23" x14ac:dyDescent="0.3">
      <c r="A7395" s="2">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s="3">
        <v>59.52</v>
      </c>
      <c r="S7395">
        <v>3</v>
      </c>
      <c r="T7395">
        <v>0</v>
      </c>
      <c r="U7395">
        <v>15.475199999999999</v>
      </c>
      <c r="V7395">
        <f>DATEDIF(Superstore_Data[[#This Row],[Order Date]],Superstore_Data[[#This Row],[Ship Date]],"d")</f>
        <v>4</v>
      </c>
      <c r="W7395">
        <f t="shared" si="115"/>
        <v>1</v>
      </c>
    </row>
    <row r="7396" spans="1:23" x14ac:dyDescent="0.3">
      <c r="A7396" s="2">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s="3">
        <v>34.4</v>
      </c>
      <c r="S7396">
        <v>5</v>
      </c>
      <c r="T7396">
        <v>0</v>
      </c>
      <c r="U7396">
        <v>15.824</v>
      </c>
      <c r="V7396">
        <f>DATEDIF(Superstore_Data[[#This Row],[Order Date]],Superstore_Data[[#This Row],[Ship Date]],"d")</f>
        <v>4</v>
      </c>
      <c r="W7396">
        <f t="shared" si="115"/>
        <v>1</v>
      </c>
    </row>
    <row r="7397" spans="1:23" x14ac:dyDescent="0.3">
      <c r="A7397" s="2">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s="3">
        <v>313.17599999999999</v>
      </c>
      <c r="S7397">
        <v>2</v>
      </c>
      <c r="T7397">
        <v>0.4</v>
      </c>
      <c r="U7397">
        <v>-120.0508</v>
      </c>
      <c r="V7397">
        <f>DATEDIF(Superstore_Data[[#This Row],[Order Date]],Superstore_Data[[#This Row],[Ship Date]],"d")</f>
        <v>5</v>
      </c>
      <c r="W7397">
        <f t="shared" si="115"/>
        <v>1</v>
      </c>
    </row>
    <row r="7398" spans="1:23" x14ac:dyDescent="0.3">
      <c r="A7398" s="2">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s="3">
        <v>866.64599999999996</v>
      </c>
      <c r="S7398">
        <v>3</v>
      </c>
      <c r="T7398">
        <v>0.1</v>
      </c>
      <c r="U7398">
        <v>173.32919999999999</v>
      </c>
      <c r="V7398">
        <f>DATEDIF(Superstore_Data[[#This Row],[Order Date]],Superstore_Data[[#This Row],[Ship Date]],"d")</f>
        <v>5</v>
      </c>
      <c r="W7398">
        <f t="shared" si="115"/>
        <v>1</v>
      </c>
    </row>
    <row r="7399" spans="1:23" x14ac:dyDescent="0.3">
      <c r="A7399" s="2">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s="3">
        <v>795.40800000000002</v>
      </c>
      <c r="S7399">
        <v>6</v>
      </c>
      <c r="T7399">
        <v>0.2</v>
      </c>
      <c r="U7399">
        <v>59.6556</v>
      </c>
      <c r="V7399">
        <f>DATEDIF(Superstore_Data[[#This Row],[Order Date]],Superstore_Data[[#This Row],[Ship Date]],"d")</f>
        <v>0</v>
      </c>
      <c r="W7399">
        <f t="shared" si="115"/>
        <v>1</v>
      </c>
    </row>
    <row r="7400" spans="1:23" x14ac:dyDescent="0.3">
      <c r="A7400" s="2">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s="3">
        <v>35.856000000000002</v>
      </c>
      <c r="S7400">
        <v>9</v>
      </c>
      <c r="T7400">
        <v>0.2</v>
      </c>
      <c r="U7400">
        <v>12.9978</v>
      </c>
      <c r="V7400">
        <f>DATEDIF(Superstore_Data[[#This Row],[Order Date]],Superstore_Data[[#This Row],[Ship Date]],"d")</f>
        <v>3</v>
      </c>
      <c r="W7400">
        <f t="shared" si="115"/>
        <v>1</v>
      </c>
    </row>
    <row r="7401" spans="1:23" x14ac:dyDescent="0.3">
      <c r="A7401" s="2">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s="3">
        <v>23.84</v>
      </c>
      <c r="S7401">
        <v>4</v>
      </c>
      <c r="T7401">
        <v>0.2</v>
      </c>
      <c r="U7401">
        <v>3.278</v>
      </c>
      <c r="V7401">
        <f>DATEDIF(Superstore_Data[[#This Row],[Order Date]],Superstore_Data[[#This Row],[Ship Date]],"d")</f>
        <v>3</v>
      </c>
      <c r="W7401">
        <f t="shared" si="115"/>
        <v>1</v>
      </c>
    </row>
    <row r="7402" spans="1:23" x14ac:dyDescent="0.3">
      <c r="A7402" s="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s="3">
        <v>43.13</v>
      </c>
      <c r="S7402">
        <v>1</v>
      </c>
      <c r="T7402">
        <v>0</v>
      </c>
      <c r="U7402">
        <v>14.664199999999999</v>
      </c>
      <c r="V7402">
        <f>DATEDIF(Superstore_Data[[#This Row],[Order Date]],Superstore_Data[[#This Row],[Ship Date]],"d")</f>
        <v>5</v>
      </c>
      <c r="W7402">
        <f t="shared" si="115"/>
        <v>1</v>
      </c>
    </row>
    <row r="7403" spans="1:23" x14ac:dyDescent="0.3">
      <c r="A7403" s="2">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s="3">
        <v>30.87</v>
      </c>
      <c r="S7403">
        <v>7</v>
      </c>
      <c r="T7403">
        <v>0</v>
      </c>
      <c r="U7403">
        <v>14.200200000000001</v>
      </c>
      <c r="V7403">
        <f>DATEDIF(Superstore_Data[[#This Row],[Order Date]],Superstore_Data[[#This Row],[Ship Date]],"d")</f>
        <v>5</v>
      </c>
      <c r="W7403">
        <f t="shared" si="115"/>
        <v>1</v>
      </c>
    </row>
    <row r="7404" spans="1:23" x14ac:dyDescent="0.3">
      <c r="A7404" s="2">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s="3">
        <v>70.12</v>
      </c>
      <c r="S7404">
        <v>4</v>
      </c>
      <c r="T7404">
        <v>0</v>
      </c>
      <c r="U7404">
        <v>21.036000000000001</v>
      </c>
      <c r="V7404">
        <f>DATEDIF(Superstore_Data[[#This Row],[Order Date]],Superstore_Data[[#This Row],[Ship Date]],"d")</f>
        <v>4</v>
      </c>
      <c r="W7404">
        <f t="shared" si="115"/>
        <v>1</v>
      </c>
    </row>
    <row r="7405" spans="1:23" x14ac:dyDescent="0.3">
      <c r="A7405" s="2">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s="3">
        <v>509.95749999999998</v>
      </c>
      <c r="S7405">
        <v>5</v>
      </c>
      <c r="T7405">
        <v>0.15</v>
      </c>
      <c r="U7405">
        <v>41.996499999999997</v>
      </c>
      <c r="V7405">
        <f>DATEDIF(Superstore_Data[[#This Row],[Order Date]],Superstore_Data[[#This Row],[Ship Date]],"d")</f>
        <v>5</v>
      </c>
      <c r="W7405">
        <f t="shared" si="115"/>
        <v>1</v>
      </c>
    </row>
    <row r="7406" spans="1:23" x14ac:dyDescent="0.3">
      <c r="A7406" s="2">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s="3">
        <v>122.91</v>
      </c>
      <c r="S7406">
        <v>3</v>
      </c>
      <c r="T7406">
        <v>0</v>
      </c>
      <c r="U7406">
        <v>34.4148</v>
      </c>
      <c r="V7406">
        <f>DATEDIF(Superstore_Data[[#This Row],[Order Date]],Superstore_Data[[#This Row],[Ship Date]],"d")</f>
        <v>5</v>
      </c>
      <c r="W7406">
        <f t="shared" si="115"/>
        <v>1</v>
      </c>
    </row>
    <row r="7407" spans="1:23" x14ac:dyDescent="0.3">
      <c r="A7407" s="2">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s="3">
        <v>97.567999999999998</v>
      </c>
      <c r="S7407">
        <v>2</v>
      </c>
      <c r="T7407">
        <v>0.2</v>
      </c>
      <c r="U7407">
        <v>-6.0979999999999999</v>
      </c>
      <c r="V7407">
        <f>DATEDIF(Superstore_Data[[#This Row],[Order Date]],Superstore_Data[[#This Row],[Ship Date]],"d")</f>
        <v>5</v>
      </c>
      <c r="W7407">
        <f t="shared" si="115"/>
        <v>1</v>
      </c>
    </row>
    <row r="7408" spans="1:23" x14ac:dyDescent="0.3">
      <c r="A7408" s="2">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s="3">
        <v>722.35199999999998</v>
      </c>
      <c r="S7408">
        <v>3</v>
      </c>
      <c r="T7408">
        <v>0.2</v>
      </c>
      <c r="U7408">
        <v>81.264600000000002</v>
      </c>
      <c r="V7408">
        <f>DATEDIF(Superstore_Data[[#This Row],[Order Date]],Superstore_Data[[#This Row],[Ship Date]],"d")</f>
        <v>5</v>
      </c>
      <c r="W7408">
        <f t="shared" si="115"/>
        <v>1</v>
      </c>
    </row>
    <row r="7409" spans="1:23" x14ac:dyDescent="0.3">
      <c r="A7409" s="2">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3">
        <v>11.52</v>
      </c>
      <c r="S7409">
        <v>5</v>
      </c>
      <c r="T7409">
        <v>0.2</v>
      </c>
      <c r="U7409">
        <v>4.1760000000000002</v>
      </c>
      <c r="V7409">
        <f>DATEDIF(Superstore_Data[[#This Row],[Order Date]],Superstore_Data[[#This Row],[Ship Date]],"d")</f>
        <v>1</v>
      </c>
      <c r="W7409">
        <f t="shared" si="115"/>
        <v>1</v>
      </c>
    </row>
    <row r="7410" spans="1:23" x14ac:dyDescent="0.3">
      <c r="A7410" s="2">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s="3">
        <v>167.84</v>
      </c>
      <c r="S7410">
        <v>8</v>
      </c>
      <c r="T7410">
        <v>0</v>
      </c>
      <c r="U7410">
        <v>11.748799999999999</v>
      </c>
      <c r="V7410">
        <f>DATEDIF(Superstore_Data[[#This Row],[Order Date]],Superstore_Data[[#This Row],[Ship Date]],"d")</f>
        <v>7</v>
      </c>
      <c r="W7410">
        <f t="shared" si="115"/>
        <v>1</v>
      </c>
    </row>
    <row r="7411" spans="1:23" x14ac:dyDescent="0.3">
      <c r="A7411" s="2">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s="3">
        <v>172.11</v>
      </c>
      <c r="S7411">
        <v>1</v>
      </c>
      <c r="T7411">
        <v>0.4</v>
      </c>
      <c r="U7411">
        <v>-94.660499999999999</v>
      </c>
      <c r="V7411">
        <f>DATEDIF(Superstore_Data[[#This Row],[Order Date]],Superstore_Data[[#This Row],[Ship Date]],"d")</f>
        <v>4</v>
      </c>
      <c r="W7411">
        <f t="shared" si="115"/>
        <v>1</v>
      </c>
    </row>
    <row r="7412" spans="1:23" x14ac:dyDescent="0.3">
      <c r="A7412" s="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s="3">
        <v>99.98</v>
      </c>
      <c r="S7412">
        <v>2</v>
      </c>
      <c r="T7412">
        <v>0</v>
      </c>
      <c r="U7412">
        <v>7.9984000000000002</v>
      </c>
      <c r="V7412">
        <f>DATEDIF(Superstore_Data[[#This Row],[Order Date]],Superstore_Data[[#This Row],[Ship Date]],"d")</f>
        <v>1</v>
      </c>
      <c r="W7412">
        <f t="shared" si="115"/>
        <v>1</v>
      </c>
    </row>
    <row r="7413" spans="1:23" x14ac:dyDescent="0.3">
      <c r="A7413" s="2">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s="3">
        <v>156.792</v>
      </c>
      <c r="S7413">
        <v>1</v>
      </c>
      <c r="T7413">
        <v>0.2</v>
      </c>
      <c r="U7413">
        <v>17.639099999999999</v>
      </c>
      <c r="V7413">
        <f>DATEDIF(Superstore_Data[[#This Row],[Order Date]],Superstore_Data[[#This Row],[Ship Date]],"d")</f>
        <v>4</v>
      </c>
      <c r="W7413">
        <f t="shared" si="115"/>
        <v>1</v>
      </c>
    </row>
    <row r="7414" spans="1:23" x14ac:dyDescent="0.3">
      <c r="A7414" s="2">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s="3">
        <v>35.36</v>
      </c>
      <c r="S7414">
        <v>2</v>
      </c>
      <c r="T7414">
        <v>0.2</v>
      </c>
      <c r="U7414">
        <v>-3.0939999999999999</v>
      </c>
      <c r="V7414">
        <f>DATEDIF(Superstore_Data[[#This Row],[Order Date]],Superstore_Data[[#This Row],[Ship Date]],"d")</f>
        <v>4</v>
      </c>
      <c r="W7414">
        <f t="shared" si="115"/>
        <v>1</v>
      </c>
    </row>
    <row r="7415" spans="1:23" x14ac:dyDescent="0.3">
      <c r="A7415" s="2">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s="3">
        <v>13.592000000000001</v>
      </c>
      <c r="S7415">
        <v>1</v>
      </c>
      <c r="T7415">
        <v>0.2</v>
      </c>
      <c r="U7415">
        <v>-0.33979999999999999</v>
      </c>
      <c r="V7415">
        <f>DATEDIF(Superstore_Data[[#This Row],[Order Date]],Superstore_Data[[#This Row],[Ship Date]],"d")</f>
        <v>4</v>
      </c>
      <c r="W7415">
        <f t="shared" si="115"/>
        <v>1</v>
      </c>
    </row>
    <row r="7416" spans="1:23" x14ac:dyDescent="0.3">
      <c r="A7416" s="2">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s="3">
        <v>386.68</v>
      </c>
      <c r="S7416">
        <v>2</v>
      </c>
      <c r="T7416">
        <v>0.3</v>
      </c>
      <c r="U7416">
        <v>-5.524</v>
      </c>
      <c r="V7416">
        <f>DATEDIF(Superstore_Data[[#This Row],[Order Date]],Superstore_Data[[#This Row],[Ship Date]],"d")</f>
        <v>2</v>
      </c>
      <c r="W7416">
        <f t="shared" si="115"/>
        <v>1</v>
      </c>
    </row>
    <row r="7417" spans="1:23" x14ac:dyDescent="0.3">
      <c r="A7417" s="2">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s="3">
        <v>379.96</v>
      </c>
      <c r="S7417">
        <v>5</v>
      </c>
      <c r="T7417">
        <v>0.2</v>
      </c>
      <c r="U7417">
        <v>47.494999999999997</v>
      </c>
      <c r="V7417">
        <f>DATEDIF(Superstore_Data[[#This Row],[Order Date]],Superstore_Data[[#This Row],[Ship Date]],"d")</f>
        <v>2</v>
      </c>
      <c r="W7417">
        <f t="shared" si="115"/>
        <v>1</v>
      </c>
    </row>
    <row r="7418" spans="1:23" x14ac:dyDescent="0.3">
      <c r="A7418" s="2">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s="3">
        <v>539.91</v>
      </c>
      <c r="S7418">
        <v>3</v>
      </c>
      <c r="T7418">
        <v>0.4</v>
      </c>
      <c r="U7418">
        <v>-116.98050000000001</v>
      </c>
      <c r="V7418">
        <f>DATEDIF(Superstore_Data[[#This Row],[Order Date]],Superstore_Data[[#This Row],[Ship Date]],"d")</f>
        <v>2</v>
      </c>
      <c r="W7418">
        <f t="shared" si="115"/>
        <v>1</v>
      </c>
    </row>
    <row r="7419" spans="1:23" x14ac:dyDescent="0.3">
      <c r="A7419" s="2">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s="3">
        <v>41.24</v>
      </c>
      <c r="S7419">
        <v>5</v>
      </c>
      <c r="T7419">
        <v>0.2</v>
      </c>
      <c r="U7419">
        <v>13.9185</v>
      </c>
      <c r="V7419">
        <f>DATEDIF(Superstore_Data[[#This Row],[Order Date]],Superstore_Data[[#This Row],[Ship Date]],"d")</f>
        <v>2</v>
      </c>
      <c r="W7419">
        <f t="shared" si="115"/>
        <v>1</v>
      </c>
    </row>
    <row r="7420" spans="1:23" x14ac:dyDescent="0.3">
      <c r="A7420" s="2">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s="3">
        <v>51.896999999999998</v>
      </c>
      <c r="S7420">
        <v>1</v>
      </c>
      <c r="T7420">
        <v>0.7</v>
      </c>
      <c r="U7420">
        <v>-41.517600000000002</v>
      </c>
      <c r="V7420">
        <f>DATEDIF(Superstore_Data[[#This Row],[Order Date]],Superstore_Data[[#This Row],[Ship Date]],"d")</f>
        <v>2</v>
      </c>
      <c r="W7420">
        <f t="shared" si="115"/>
        <v>1</v>
      </c>
    </row>
    <row r="7421" spans="1:23" x14ac:dyDescent="0.3">
      <c r="A7421" s="2">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s="3">
        <v>552.55999999999995</v>
      </c>
      <c r="S7421">
        <v>5</v>
      </c>
      <c r="T7421">
        <v>0.2</v>
      </c>
      <c r="U7421">
        <v>-138.13999999999999</v>
      </c>
      <c r="V7421">
        <f>DATEDIF(Superstore_Data[[#This Row],[Order Date]],Superstore_Data[[#This Row],[Ship Date]],"d")</f>
        <v>2</v>
      </c>
      <c r="W7421">
        <f t="shared" si="115"/>
        <v>1</v>
      </c>
    </row>
    <row r="7422" spans="1:23" x14ac:dyDescent="0.3">
      <c r="A7422" s="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s="3">
        <v>23.16</v>
      </c>
      <c r="S7422">
        <v>5</v>
      </c>
      <c r="T7422">
        <v>0.7</v>
      </c>
      <c r="U7422">
        <v>-15.44</v>
      </c>
      <c r="V7422">
        <f>DATEDIF(Superstore_Data[[#This Row],[Order Date]],Superstore_Data[[#This Row],[Ship Date]],"d")</f>
        <v>2</v>
      </c>
      <c r="W7422">
        <f t="shared" si="115"/>
        <v>1</v>
      </c>
    </row>
    <row r="7423" spans="1:23" x14ac:dyDescent="0.3">
      <c r="A7423" s="2">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s="3">
        <v>126.08</v>
      </c>
      <c r="S7423">
        <v>2</v>
      </c>
      <c r="T7423">
        <v>0.2</v>
      </c>
      <c r="U7423">
        <v>-28.367999999999999</v>
      </c>
      <c r="V7423">
        <f>DATEDIF(Superstore_Data[[#This Row],[Order Date]],Superstore_Data[[#This Row],[Ship Date]],"d")</f>
        <v>2</v>
      </c>
      <c r="W7423">
        <f t="shared" si="115"/>
        <v>1</v>
      </c>
    </row>
    <row r="7424" spans="1:23" x14ac:dyDescent="0.3">
      <c r="A7424" s="2">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s="3">
        <v>449.1</v>
      </c>
      <c r="S7424">
        <v>3</v>
      </c>
      <c r="T7424">
        <v>0.7</v>
      </c>
      <c r="U7424">
        <v>-643.71</v>
      </c>
      <c r="V7424">
        <f>DATEDIF(Superstore_Data[[#This Row],[Order Date]],Superstore_Data[[#This Row],[Ship Date]],"d")</f>
        <v>2</v>
      </c>
      <c r="W7424">
        <f t="shared" si="115"/>
        <v>1</v>
      </c>
    </row>
    <row r="7425" spans="1:23" x14ac:dyDescent="0.3">
      <c r="A7425" s="2">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s="3">
        <v>195.10400000000001</v>
      </c>
      <c r="S7425">
        <v>4</v>
      </c>
      <c r="T7425">
        <v>0.2</v>
      </c>
      <c r="U7425">
        <v>21.949200000000001</v>
      </c>
      <c r="V7425">
        <f>DATEDIF(Superstore_Data[[#This Row],[Order Date]],Superstore_Data[[#This Row],[Ship Date]],"d")</f>
        <v>4</v>
      </c>
      <c r="W7425">
        <f t="shared" si="115"/>
        <v>1</v>
      </c>
    </row>
    <row r="7426" spans="1:23" x14ac:dyDescent="0.3">
      <c r="A7426" s="2">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s="3">
        <v>36.671999999999997</v>
      </c>
      <c r="S7426">
        <v>3</v>
      </c>
      <c r="T7426">
        <v>0.2</v>
      </c>
      <c r="U7426">
        <v>6.4176000000000002</v>
      </c>
      <c r="V7426">
        <f>DATEDIF(Superstore_Data[[#This Row],[Order Date]],Superstore_Data[[#This Row],[Ship Date]],"d")</f>
        <v>4</v>
      </c>
      <c r="W7426">
        <f t="shared" ref="W7426:W7489" si="116">COUNTIF($A:$A,A7426)</f>
        <v>1</v>
      </c>
    </row>
    <row r="7427" spans="1:23" x14ac:dyDescent="0.3">
      <c r="A7427" s="2">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s="3">
        <v>85.245999999999995</v>
      </c>
      <c r="S7427">
        <v>2</v>
      </c>
      <c r="T7427">
        <v>0.3</v>
      </c>
      <c r="U7427">
        <v>-6.0890000000000004</v>
      </c>
      <c r="V7427">
        <f>DATEDIF(Superstore_Data[[#This Row],[Order Date]],Superstore_Data[[#This Row],[Ship Date]],"d")</f>
        <v>2</v>
      </c>
      <c r="W7427">
        <f t="shared" si="116"/>
        <v>1</v>
      </c>
    </row>
    <row r="7428" spans="1:23" x14ac:dyDescent="0.3">
      <c r="A7428" s="2">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s="3">
        <v>32.712000000000003</v>
      </c>
      <c r="S7428">
        <v>2</v>
      </c>
      <c r="T7428">
        <v>0.6</v>
      </c>
      <c r="U7428">
        <v>-26.169599999999999</v>
      </c>
      <c r="V7428">
        <f>DATEDIF(Superstore_Data[[#This Row],[Order Date]],Superstore_Data[[#This Row],[Ship Date]],"d")</f>
        <v>2</v>
      </c>
      <c r="W7428">
        <f t="shared" si="116"/>
        <v>1</v>
      </c>
    </row>
    <row r="7429" spans="1:23" x14ac:dyDescent="0.3">
      <c r="A7429" s="2">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s="3">
        <v>11.43</v>
      </c>
      <c r="S7429">
        <v>3</v>
      </c>
      <c r="T7429">
        <v>0</v>
      </c>
      <c r="U7429">
        <v>5.3720999999999997</v>
      </c>
      <c r="V7429">
        <f>DATEDIF(Superstore_Data[[#This Row],[Order Date]],Superstore_Data[[#This Row],[Ship Date]],"d")</f>
        <v>4</v>
      </c>
      <c r="W7429">
        <f t="shared" si="116"/>
        <v>1</v>
      </c>
    </row>
    <row r="7430" spans="1:23" x14ac:dyDescent="0.3">
      <c r="A7430" s="2">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s="3">
        <v>30.44</v>
      </c>
      <c r="S7430">
        <v>2</v>
      </c>
      <c r="T7430">
        <v>0</v>
      </c>
      <c r="U7430">
        <v>14.9156</v>
      </c>
      <c r="V7430">
        <f>DATEDIF(Superstore_Data[[#This Row],[Order Date]],Superstore_Data[[#This Row],[Ship Date]],"d")</f>
        <v>4</v>
      </c>
      <c r="W7430">
        <f t="shared" si="116"/>
        <v>1</v>
      </c>
    </row>
    <row r="7431" spans="1:23" x14ac:dyDescent="0.3">
      <c r="A7431" s="2">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s="3">
        <v>12.96</v>
      </c>
      <c r="S7431">
        <v>2</v>
      </c>
      <c r="T7431">
        <v>0</v>
      </c>
      <c r="U7431">
        <v>6.3503999999999996</v>
      </c>
      <c r="V7431">
        <f>DATEDIF(Superstore_Data[[#This Row],[Order Date]],Superstore_Data[[#This Row],[Ship Date]],"d")</f>
        <v>4</v>
      </c>
      <c r="W7431">
        <f t="shared" si="116"/>
        <v>1</v>
      </c>
    </row>
    <row r="7432" spans="1:23" x14ac:dyDescent="0.3">
      <c r="A7432" s="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s="3">
        <v>16</v>
      </c>
      <c r="S7432">
        <v>4</v>
      </c>
      <c r="T7432">
        <v>0</v>
      </c>
      <c r="U7432">
        <v>7.68</v>
      </c>
      <c r="V7432">
        <f>DATEDIF(Superstore_Data[[#This Row],[Order Date]],Superstore_Data[[#This Row],[Ship Date]],"d")</f>
        <v>4</v>
      </c>
      <c r="W7432">
        <f t="shared" si="116"/>
        <v>1</v>
      </c>
    </row>
    <row r="7433" spans="1:23" x14ac:dyDescent="0.3">
      <c r="A7433" s="2">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s="3">
        <v>32.67</v>
      </c>
      <c r="S7433">
        <v>3</v>
      </c>
      <c r="T7433">
        <v>0</v>
      </c>
      <c r="U7433">
        <v>8.4941999999999993</v>
      </c>
      <c r="V7433">
        <f>DATEDIF(Superstore_Data[[#This Row],[Order Date]],Superstore_Data[[#This Row],[Ship Date]],"d")</f>
        <v>4</v>
      </c>
      <c r="W7433">
        <f t="shared" si="116"/>
        <v>1</v>
      </c>
    </row>
    <row r="7434" spans="1:23" x14ac:dyDescent="0.3">
      <c r="A7434" s="2">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s="3">
        <v>4.4640000000000004</v>
      </c>
      <c r="S7434">
        <v>3</v>
      </c>
      <c r="T7434">
        <v>0.2</v>
      </c>
      <c r="U7434">
        <v>-0.9486</v>
      </c>
      <c r="V7434">
        <f>DATEDIF(Superstore_Data[[#This Row],[Order Date]],Superstore_Data[[#This Row],[Ship Date]],"d")</f>
        <v>4</v>
      </c>
      <c r="W7434">
        <f t="shared" si="116"/>
        <v>1</v>
      </c>
    </row>
    <row r="7435" spans="1:23" x14ac:dyDescent="0.3">
      <c r="A7435" s="2">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s="3">
        <v>9.3450000000000006</v>
      </c>
      <c r="S7435">
        <v>5</v>
      </c>
      <c r="T7435">
        <v>0.7</v>
      </c>
      <c r="U7435">
        <v>-6.5415000000000001</v>
      </c>
      <c r="V7435">
        <f>DATEDIF(Superstore_Data[[#This Row],[Order Date]],Superstore_Data[[#This Row],[Ship Date]],"d")</f>
        <v>4</v>
      </c>
      <c r="W7435">
        <f t="shared" si="116"/>
        <v>1</v>
      </c>
    </row>
    <row r="7436" spans="1:23" x14ac:dyDescent="0.3">
      <c r="A7436" s="2">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s="3">
        <v>9.1440000000000001</v>
      </c>
      <c r="S7436">
        <v>3</v>
      </c>
      <c r="T7436">
        <v>0.2</v>
      </c>
      <c r="U7436">
        <v>3.0861000000000001</v>
      </c>
      <c r="V7436">
        <f>DATEDIF(Superstore_Data[[#This Row],[Order Date]],Superstore_Data[[#This Row],[Ship Date]],"d")</f>
        <v>5</v>
      </c>
      <c r="W7436">
        <f t="shared" si="116"/>
        <v>1</v>
      </c>
    </row>
    <row r="7437" spans="1:23" x14ac:dyDescent="0.3">
      <c r="A7437" s="2">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s="3">
        <v>23.135999999999999</v>
      </c>
      <c r="S7437">
        <v>6</v>
      </c>
      <c r="T7437">
        <v>0.2</v>
      </c>
      <c r="U7437">
        <v>8.3867999999999991</v>
      </c>
      <c r="V7437">
        <f>DATEDIF(Superstore_Data[[#This Row],[Order Date]],Superstore_Data[[#This Row],[Ship Date]],"d")</f>
        <v>5</v>
      </c>
      <c r="W7437">
        <f t="shared" si="116"/>
        <v>1</v>
      </c>
    </row>
    <row r="7438" spans="1:23" x14ac:dyDescent="0.3">
      <c r="A7438" s="2">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s="3">
        <v>99.2</v>
      </c>
      <c r="S7438">
        <v>5</v>
      </c>
      <c r="T7438">
        <v>0</v>
      </c>
      <c r="U7438">
        <v>25.792000000000002</v>
      </c>
      <c r="V7438">
        <f>DATEDIF(Superstore_Data[[#This Row],[Order Date]],Superstore_Data[[#This Row],[Ship Date]],"d")</f>
        <v>5</v>
      </c>
      <c r="W7438">
        <f t="shared" si="116"/>
        <v>1</v>
      </c>
    </row>
    <row r="7439" spans="1:23" x14ac:dyDescent="0.3">
      <c r="A7439" s="2">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s="3">
        <v>21.36</v>
      </c>
      <c r="S7439">
        <v>5</v>
      </c>
      <c r="T7439">
        <v>0.2</v>
      </c>
      <c r="U7439">
        <v>7.2089999999999996</v>
      </c>
      <c r="V7439">
        <f>DATEDIF(Superstore_Data[[#This Row],[Order Date]],Superstore_Data[[#This Row],[Ship Date]],"d")</f>
        <v>4</v>
      </c>
      <c r="W7439">
        <f t="shared" si="116"/>
        <v>1</v>
      </c>
    </row>
    <row r="7440" spans="1:23" x14ac:dyDescent="0.3">
      <c r="A7440" s="2">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s="3">
        <v>46.9</v>
      </c>
      <c r="S7440">
        <v>5</v>
      </c>
      <c r="T7440">
        <v>0</v>
      </c>
      <c r="U7440">
        <v>13.132</v>
      </c>
      <c r="V7440">
        <f>DATEDIF(Superstore_Data[[#This Row],[Order Date]],Superstore_Data[[#This Row],[Ship Date]],"d")</f>
        <v>3</v>
      </c>
      <c r="W7440">
        <f t="shared" si="116"/>
        <v>1</v>
      </c>
    </row>
    <row r="7441" spans="1:23" x14ac:dyDescent="0.3">
      <c r="A7441" s="2">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s="3">
        <v>18.72</v>
      </c>
      <c r="S7441">
        <v>5</v>
      </c>
      <c r="T7441">
        <v>0.2</v>
      </c>
      <c r="U7441">
        <v>6.5519999999999996</v>
      </c>
      <c r="V7441">
        <f>DATEDIF(Superstore_Data[[#This Row],[Order Date]],Superstore_Data[[#This Row],[Ship Date]],"d")</f>
        <v>4</v>
      </c>
      <c r="W7441">
        <f t="shared" si="116"/>
        <v>1</v>
      </c>
    </row>
    <row r="7442" spans="1:23" x14ac:dyDescent="0.3">
      <c r="A7442" s="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s="3">
        <v>236.52799999999999</v>
      </c>
      <c r="S7442">
        <v>2</v>
      </c>
      <c r="T7442">
        <v>0.2</v>
      </c>
      <c r="U7442">
        <v>-2.9565999999999999</v>
      </c>
      <c r="V7442">
        <f>DATEDIF(Superstore_Data[[#This Row],[Order Date]],Superstore_Data[[#This Row],[Ship Date]],"d")</f>
        <v>4</v>
      </c>
      <c r="W7442">
        <f t="shared" si="116"/>
        <v>1</v>
      </c>
    </row>
    <row r="7443" spans="1:23" x14ac:dyDescent="0.3">
      <c r="A7443" s="2">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s="3">
        <v>18.899999999999999</v>
      </c>
      <c r="S7443">
        <v>3</v>
      </c>
      <c r="T7443">
        <v>0</v>
      </c>
      <c r="U7443">
        <v>8.6940000000000008</v>
      </c>
      <c r="V7443">
        <f>DATEDIF(Superstore_Data[[#This Row],[Order Date]],Superstore_Data[[#This Row],[Ship Date]],"d")</f>
        <v>2</v>
      </c>
      <c r="W7443">
        <f t="shared" si="116"/>
        <v>1</v>
      </c>
    </row>
    <row r="7444" spans="1:23" x14ac:dyDescent="0.3">
      <c r="A7444" s="2">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s="3">
        <v>10.688000000000001</v>
      </c>
      <c r="S7444">
        <v>2</v>
      </c>
      <c r="T7444">
        <v>0.2</v>
      </c>
      <c r="U7444">
        <v>3.7408000000000001</v>
      </c>
      <c r="V7444">
        <f>DATEDIF(Superstore_Data[[#This Row],[Order Date]],Superstore_Data[[#This Row],[Ship Date]],"d")</f>
        <v>2</v>
      </c>
      <c r="W7444">
        <f t="shared" si="116"/>
        <v>1</v>
      </c>
    </row>
    <row r="7445" spans="1:23" x14ac:dyDescent="0.3">
      <c r="A7445" s="2">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s="3">
        <v>237.096</v>
      </c>
      <c r="S7445">
        <v>3</v>
      </c>
      <c r="T7445">
        <v>0.2</v>
      </c>
      <c r="U7445">
        <v>20.745899999999999</v>
      </c>
      <c r="V7445">
        <f>DATEDIF(Superstore_Data[[#This Row],[Order Date]],Superstore_Data[[#This Row],[Ship Date]],"d")</f>
        <v>2</v>
      </c>
      <c r="W7445">
        <f t="shared" si="116"/>
        <v>1</v>
      </c>
    </row>
    <row r="7446" spans="1:23" x14ac:dyDescent="0.3">
      <c r="A7446" s="2">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s="3">
        <v>5.1840000000000002</v>
      </c>
      <c r="S7446">
        <v>1</v>
      </c>
      <c r="T7446">
        <v>0.2</v>
      </c>
      <c r="U7446">
        <v>1.8144</v>
      </c>
      <c r="V7446">
        <f>DATEDIF(Superstore_Data[[#This Row],[Order Date]],Superstore_Data[[#This Row],[Ship Date]],"d")</f>
        <v>4</v>
      </c>
      <c r="W7446">
        <f t="shared" si="116"/>
        <v>1</v>
      </c>
    </row>
    <row r="7447" spans="1:23" x14ac:dyDescent="0.3">
      <c r="A7447" s="2">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s="3">
        <v>65.584000000000003</v>
      </c>
      <c r="S7447">
        <v>2</v>
      </c>
      <c r="T7447">
        <v>0.2</v>
      </c>
      <c r="U7447">
        <v>23.7742</v>
      </c>
      <c r="V7447">
        <f>DATEDIF(Superstore_Data[[#This Row],[Order Date]],Superstore_Data[[#This Row],[Ship Date]],"d")</f>
        <v>4</v>
      </c>
      <c r="W7447">
        <f t="shared" si="116"/>
        <v>1</v>
      </c>
    </row>
    <row r="7448" spans="1:23" x14ac:dyDescent="0.3">
      <c r="A7448" s="2">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s="3">
        <v>22.2</v>
      </c>
      <c r="S7448">
        <v>1</v>
      </c>
      <c r="T7448">
        <v>0.6</v>
      </c>
      <c r="U7448">
        <v>-26.085000000000001</v>
      </c>
      <c r="V7448">
        <f>DATEDIF(Superstore_Data[[#This Row],[Order Date]],Superstore_Data[[#This Row],[Ship Date]],"d")</f>
        <v>4</v>
      </c>
      <c r="W7448">
        <f t="shared" si="116"/>
        <v>1</v>
      </c>
    </row>
    <row r="7449" spans="1:23" x14ac:dyDescent="0.3">
      <c r="A7449" s="2">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s="3">
        <v>419.4</v>
      </c>
      <c r="S7449">
        <v>5</v>
      </c>
      <c r="T7449">
        <v>0.2</v>
      </c>
      <c r="U7449">
        <v>146.79</v>
      </c>
      <c r="V7449">
        <f>DATEDIF(Superstore_Data[[#This Row],[Order Date]],Superstore_Data[[#This Row],[Ship Date]],"d")</f>
        <v>4</v>
      </c>
      <c r="W7449">
        <f t="shared" si="116"/>
        <v>1</v>
      </c>
    </row>
    <row r="7450" spans="1:23" x14ac:dyDescent="0.3">
      <c r="A7450" s="2">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s="3">
        <v>88.92</v>
      </c>
      <c r="S7450">
        <v>5</v>
      </c>
      <c r="T7450">
        <v>0.2</v>
      </c>
      <c r="U7450">
        <v>14.4495</v>
      </c>
      <c r="V7450">
        <f>DATEDIF(Superstore_Data[[#This Row],[Order Date]],Superstore_Data[[#This Row],[Ship Date]],"d")</f>
        <v>3</v>
      </c>
      <c r="W7450">
        <f t="shared" si="116"/>
        <v>1</v>
      </c>
    </row>
    <row r="7451" spans="1:23" x14ac:dyDescent="0.3">
      <c r="A7451" s="2">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s="3">
        <v>9.9120000000000008</v>
      </c>
      <c r="S7451">
        <v>3</v>
      </c>
      <c r="T7451">
        <v>0.2</v>
      </c>
      <c r="U7451">
        <v>3.2214</v>
      </c>
      <c r="V7451">
        <f>DATEDIF(Superstore_Data[[#This Row],[Order Date]],Superstore_Data[[#This Row],[Ship Date]],"d")</f>
        <v>5</v>
      </c>
      <c r="W7451">
        <f t="shared" si="116"/>
        <v>1</v>
      </c>
    </row>
    <row r="7452" spans="1:23" x14ac:dyDescent="0.3">
      <c r="A7452" s="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3">
        <v>318.43</v>
      </c>
      <c r="S7452">
        <v>5</v>
      </c>
      <c r="T7452">
        <v>0.3</v>
      </c>
      <c r="U7452">
        <v>-77.332999999999998</v>
      </c>
      <c r="V7452">
        <f>DATEDIF(Superstore_Data[[#This Row],[Order Date]],Superstore_Data[[#This Row],[Ship Date]],"d")</f>
        <v>5</v>
      </c>
      <c r="W7452">
        <f t="shared" si="116"/>
        <v>1</v>
      </c>
    </row>
    <row r="7453" spans="1:23" x14ac:dyDescent="0.3">
      <c r="A7453" s="2">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3">
        <v>5.8</v>
      </c>
      <c r="S7453">
        <v>5</v>
      </c>
      <c r="T7453">
        <v>0.8</v>
      </c>
      <c r="U7453">
        <v>-10.15</v>
      </c>
      <c r="V7453">
        <f>DATEDIF(Superstore_Data[[#This Row],[Order Date]],Superstore_Data[[#This Row],[Ship Date]],"d")</f>
        <v>5</v>
      </c>
      <c r="W7453">
        <f t="shared" si="116"/>
        <v>1</v>
      </c>
    </row>
    <row r="7454" spans="1:23" x14ac:dyDescent="0.3">
      <c r="A7454" s="2">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s="3">
        <v>1415.76</v>
      </c>
      <c r="S7454">
        <v>6</v>
      </c>
      <c r="T7454">
        <v>0.2</v>
      </c>
      <c r="U7454">
        <v>88.484999999999999</v>
      </c>
      <c r="V7454">
        <f>DATEDIF(Superstore_Data[[#This Row],[Order Date]],Superstore_Data[[#This Row],[Ship Date]],"d")</f>
        <v>5</v>
      </c>
      <c r="W7454">
        <f t="shared" si="116"/>
        <v>1</v>
      </c>
    </row>
    <row r="7455" spans="1:23" x14ac:dyDescent="0.3">
      <c r="A7455" s="2">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s="3">
        <v>148.47999999999999</v>
      </c>
      <c r="S7455">
        <v>2</v>
      </c>
      <c r="T7455">
        <v>0.2</v>
      </c>
      <c r="U7455">
        <v>16.704000000000001</v>
      </c>
      <c r="V7455">
        <f>DATEDIF(Superstore_Data[[#This Row],[Order Date]],Superstore_Data[[#This Row],[Ship Date]],"d")</f>
        <v>6</v>
      </c>
      <c r="W7455">
        <f t="shared" si="116"/>
        <v>1</v>
      </c>
    </row>
    <row r="7456" spans="1:23" x14ac:dyDescent="0.3">
      <c r="A7456" s="2">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s="3">
        <v>9.2479999999999993</v>
      </c>
      <c r="S7456">
        <v>4</v>
      </c>
      <c r="T7456">
        <v>0.2</v>
      </c>
      <c r="U7456">
        <v>3.1212</v>
      </c>
      <c r="V7456">
        <f>DATEDIF(Superstore_Data[[#This Row],[Order Date]],Superstore_Data[[#This Row],[Ship Date]],"d")</f>
        <v>5</v>
      </c>
      <c r="W7456">
        <f t="shared" si="116"/>
        <v>1</v>
      </c>
    </row>
    <row r="7457" spans="1:23" x14ac:dyDescent="0.3">
      <c r="A7457" s="2">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s="3">
        <v>1036.624</v>
      </c>
      <c r="S7457">
        <v>2</v>
      </c>
      <c r="T7457">
        <v>0.2</v>
      </c>
      <c r="U7457">
        <v>51.831200000000003</v>
      </c>
      <c r="V7457">
        <f>DATEDIF(Superstore_Data[[#This Row],[Order Date]],Superstore_Data[[#This Row],[Ship Date]],"d")</f>
        <v>5</v>
      </c>
      <c r="W7457">
        <f t="shared" si="116"/>
        <v>1</v>
      </c>
    </row>
    <row r="7458" spans="1:23" x14ac:dyDescent="0.3">
      <c r="A7458" s="2">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s="3">
        <v>569.64</v>
      </c>
      <c r="S7458">
        <v>2</v>
      </c>
      <c r="T7458">
        <v>0</v>
      </c>
      <c r="U7458">
        <v>148.10640000000001</v>
      </c>
      <c r="V7458">
        <f>DATEDIF(Superstore_Data[[#This Row],[Order Date]],Superstore_Data[[#This Row],[Ship Date]],"d")</f>
        <v>2</v>
      </c>
      <c r="W7458">
        <f t="shared" si="116"/>
        <v>1</v>
      </c>
    </row>
    <row r="7459" spans="1:23" x14ac:dyDescent="0.3">
      <c r="A7459" s="2">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3">
        <v>9.14</v>
      </c>
      <c r="S7459">
        <v>1</v>
      </c>
      <c r="T7459">
        <v>0</v>
      </c>
      <c r="U7459">
        <v>4.57</v>
      </c>
      <c r="V7459">
        <f>DATEDIF(Superstore_Data[[#This Row],[Order Date]],Superstore_Data[[#This Row],[Ship Date]],"d")</f>
        <v>2</v>
      </c>
      <c r="W7459">
        <f t="shared" si="116"/>
        <v>1</v>
      </c>
    </row>
    <row r="7460" spans="1:23" x14ac:dyDescent="0.3">
      <c r="A7460" s="2">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s="3">
        <v>1196.8599999999999</v>
      </c>
      <c r="S7460">
        <v>7</v>
      </c>
      <c r="T7460">
        <v>0</v>
      </c>
      <c r="U7460">
        <v>119.68600000000001</v>
      </c>
      <c r="V7460">
        <f>DATEDIF(Superstore_Data[[#This Row],[Order Date]],Superstore_Data[[#This Row],[Ship Date]],"d")</f>
        <v>2</v>
      </c>
      <c r="W7460">
        <f t="shared" si="116"/>
        <v>1</v>
      </c>
    </row>
    <row r="7461" spans="1:23" x14ac:dyDescent="0.3">
      <c r="A7461" s="2">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3">
        <v>523.26</v>
      </c>
      <c r="S7461">
        <v>9</v>
      </c>
      <c r="T7461">
        <v>0</v>
      </c>
      <c r="U7461">
        <v>125.58240000000001</v>
      </c>
      <c r="V7461">
        <f>DATEDIF(Superstore_Data[[#This Row],[Order Date]],Superstore_Data[[#This Row],[Ship Date]],"d")</f>
        <v>2</v>
      </c>
      <c r="W7461">
        <f t="shared" si="116"/>
        <v>1</v>
      </c>
    </row>
    <row r="7462" spans="1:23" x14ac:dyDescent="0.3">
      <c r="A7462" s="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s="3">
        <v>639.96799999999996</v>
      </c>
      <c r="S7462">
        <v>4</v>
      </c>
      <c r="T7462">
        <v>0.2</v>
      </c>
      <c r="U7462">
        <v>215.98920000000001</v>
      </c>
      <c r="V7462">
        <f>DATEDIF(Superstore_Data[[#This Row],[Order Date]],Superstore_Data[[#This Row],[Ship Date]],"d")</f>
        <v>3</v>
      </c>
      <c r="W7462">
        <f t="shared" si="116"/>
        <v>1</v>
      </c>
    </row>
    <row r="7463" spans="1:23" x14ac:dyDescent="0.3">
      <c r="A7463" s="2">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s="3">
        <v>52.76</v>
      </c>
      <c r="S7463">
        <v>2</v>
      </c>
      <c r="T7463">
        <v>0</v>
      </c>
      <c r="U7463">
        <v>24.269600000000001</v>
      </c>
      <c r="V7463">
        <f>DATEDIF(Superstore_Data[[#This Row],[Order Date]],Superstore_Data[[#This Row],[Ship Date]],"d")</f>
        <v>3</v>
      </c>
      <c r="W7463">
        <f t="shared" si="116"/>
        <v>1</v>
      </c>
    </row>
    <row r="7464" spans="1:23" x14ac:dyDescent="0.3">
      <c r="A7464" s="2">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s="3">
        <v>538.91999999999996</v>
      </c>
      <c r="S7464">
        <v>9</v>
      </c>
      <c r="T7464">
        <v>0</v>
      </c>
      <c r="U7464">
        <v>80.837999999999994</v>
      </c>
      <c r="V7464">
        <f>DATEDIF(Superstore_Data[[#This Row],[Order Date]],Superstore_Data[[#This Row],[Ship Date]],"d")</f>
        <v>2</v>
      </c>
      <c r="W7464">
        <f t="shared" si="116"/>
        <v>1</v>
      </c>
    </row>
    <row r="7465" spans="1:23" x14ac:dyDescent="0.3">
      <c r="A7465" s="2">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s="3">
        <v>14.88</v>
      </c>
      <c r="S7465">
        <v>2</v>
      </c>
      <c r="T7465">
        <v>0</v>
      </c>
      <c r="U7465">
        <v>3.72</v>
      </c>
      <c r="V7465">
        <f>DATEDIF(Superstore_Data[[#This Row],[Order Date]],Superstore_Data[[#This Row],[Ship Date]],"d")</f>
        <v>7</v>
      </c>
      <c r="W7465">
        <f t="shared" si="116"/>
        <v>1</v>
      </c>
    </row>
    <row r="7466" spans="1:23" x14ac:dyDescent="0.3">
      <c r="A7466" s="2">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s="3">
        <v>34.24</v>
      </c>
      <c r="S7466">
        <v>8</v>
      </c>
      <c r="T7466">
        <v>0</v>
      </c>
      <c r="U7466">
        <v>15.407999999999999</v>
      </c>
      <c r="V7466">
        <f>DATEDIF(Superstore_Data[[#This Row],[Order Date]],Superstore_Data[[#This Row],[Ship Date]],"d")</f>
        <v>7</v>
      </c>
      <c r="W7466">
        <f t="shared" si="116"/>
        <v>1</v>
      </c>
    </row>
    <row r="7467" spans="1:23" x14ac:dyDescent="0.3">
      <c r="A7467" s="2">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s="3">
        <v>261.74</v>
      </c>
      <c r="S7467">
        <v>2</v>
      </c>
      <c r="T7467">
        <v>0</v>
      </c>
      <c r="U7467">
        <v>65.435000000000002</v>
      </c>
      <c r="V7467">
        <f>DATEDIF(Superstore_Data[[#This Row],[Order Date]],Superstore_Data[[#This Row],[Ship Date]],"d")</f>
        <v>7</v>
      </c>
      <c r="W7467">
        <f t="shared" si="116"/>
        <v>1</v>
      </c>
    </row>
    <row r="7468" spans="1:23" x14ac:dyDescent="0.3">
      <c r="A7468" s="2">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s="3">
        <v>87.84</v>
      </c>
      <c r="S7468">
        <v>8</v>
      </c>
      <c r="T7468">
        <v>0</v>
      </c>
      <c r="U7468">
        <v>23.716799999999999</v>
      </c>
      <c r="V7468">
        <f>DATEDIF(Superstore_Data[[#This Row],[Order Date]],Superstore_Data[[#This Row],[Ship Date]],"d")</f>
        <v>4</v>
      </c>
      <c r="W7468">
        <f t="shared" si="116"/>
        <v>1</v>
      </c>
    </row>
    <row r="7469" spans="1:23" x14ac:dyDescent="0.3">
      <c r="A7469" s="2">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s="3">
        <v>34.92</v>
      </c>
      <c r="S7469">
        <v>4</v>
      </c>
      <c r="T7469">
        <v>0</v>
      </c>
      <c r="U7469">
        <v>11.8728</v>
      </c>
      <c r="V7469">
        <f>DATEDIF(Superstore_Data[[#This Row],[Order Date]],Superstore_Data[[#This Row],[Ship Date]],"d")</f>
        <v>4</v>
      </c>
      <c r="W7469">
        <f t="shared" si="116"/>
        <v>1</v>
      </c>
    </row>
    <row r="7470" spans="1:23" x14ac:dyDescent="0.3">
      <c r="A7470" s="2">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s="3">
        <v>14.94</v>
      </c>
      <c r="S7470">
        <v>3</v>
      </c>
      <c r="T7470">
        <v>0</v>
      </c>
      <c r="U7470">
        <v>7.0217999999999998</v>
      </c>
      <c r="V7470">
        <f>DATEDIF(Superstore_Data[[#This Row],[Order Date]],Superstore_Data[[#This Row],[Ship Date]],"d")</f>
        <v>5</v>
      </c>
      <c r="W7470">
        <f t="shared" si="116"/>
        <v>1</v>
      </c>
    </row>
    <row r="7471" spans="1:23" x14ac:dyDescent="0.3">
      <c r="A7471" s="2">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s="3">
        <v>14.56</v>
      </c>
      <c r="S7471">
        <v>2</v>
      </c>
      <c r="T7471">
        <v>0</v>
      </c>
      <c r="U7471">
        <v>6.2607999999999997</v>
      </c>
      <c r="V7471">
        <f>DATEDIF(Superstore_Data[[#This Row],[Order Date]],Superstore_Data[[#This Row],[Ship Date]],"d")</f>
        <v>5</v>
      </c>
      <c r="W7471">
        <f t="shared" si="116"/>
        <v>1</v>
      </c>
    </row>
    <row r="7472" spans="1:23" x14ac:dyDescent="0.3">
      <c r="A7472" s="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s="3">
        <v>3.5760000000000001</v>
      </c>
      <c r="S7472">
        <v>4</v>
      </c>
      <c r="T7472">
        <v>0.7</v>
      </c>
      <c r="U7472">
        <v>-2.8607999999999998</v>
      </c>
      <c r="V7472">
        <f>DATEDIF(Superstore_Data[[#This Row],[Order Date]],Superstore_Data[[#This Row],[Ship Date]],"d")</f>
        <v>5</v>
      </c>
      <c r="W7472">
        <f t="shared" si="116"/>
        <v>1</v>
      </c>
    </row>
    <row r="7473" spans="1:23" x14ac:dyDescent="0.3">
      <c r="A7473" s="2">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s="3">
        <v>147.184</v>
      </c>
      <c r="S7473">
        <v>2</v>
      </c>
      <c r="T7473">
        <v>0.2</v>
      </c>
      <c r="U7473">
        <v>-29.436800000000002</v>
      </c>
      <c r="V7473">
        <f>DATEDIF(Superstore_Data[[#This Row],[Order Date]],Superstore_Data[[#This Row],[Ship Date]],"d")</f>
        <v>5</v>
      </c>
      <c r="W7473">
        <f t="shared" si="116"/>
        <v>1</v>
      </c>
    </row>
    <row r="7474" spans="1:23" x14ac:dyDescent="0.3">
      <c r="A7474" s="2">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s="3">
        <v>1499.95</v>
      </c>
      <c r="S7474">
        <v>5</v>
      </c>
      <c r="T7474">
        <v>0</v>
      </c>
      <c r="U7474">
        <v>449.98500000000001</v>
      </c>
      <c r="V7474">
        <f>DATEDIF(Superstore_Data[[#This Row],[Order Date]],Superstore_Data[[#This Row],[Ship Date]],"d")</f>
        <v>2</v>
      </c>
      <c r="W7474">
        <f t="shared" si="116"/>
        <v>1</v>
      </c>
    </row>
    <row r="7475" spans="1:23" x14ac:dyDescent="0.3">
      <c r="A7475" s="2">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s="3">
        <v>13.568</v>
      </c>
      <c r="S7475">
        <v>4</v>
      </c>
      <c r="T7475">
        <v>0.2</v>
      </c>
      <c r="U7475">
        <v>3.2223999999999999</v>
      </c>
      <c r="V7475">
        <f>DATEDIF(Superstore_Data[[#This Row],[Order Date]],Superstore_Data[[#This Row],[Ship Date]],"d")</f>
        <v>5</v>
      </c>
      <c r="W7475">
        <f t="shared" si="116"/>
        <v>1</v>
      </c>
    </row>
    <row r="7476" spans="1:23" x14ac:dyDescent="0.3">
      <c r="A7476" s="2">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s="3">
        <v>2573.8200000000002</v>
      </c>
      <c r="S7476">
        <v>9</v>
      </c>
      <c r="T7476">
        <v>0</v>
      </c>
      <c r="U7476">
        <v>746.40779999999995</v>
      </c>
      <c r="V7476">
        <f>DATEDIF(Superstore_Data[[#This Row],[Order Date]],Superstore_Data[[#This Row],[Ship Date]],"d")</f>
        <v>4</v>
      </c>
      <c r="W7476">
        <f t="shared" si="116"/>
        <v>1</v>
      </c>
    </row>
    <row r="7477" spans="1:23" x14ac:dyDescent="0.3">
      <c r="A7477" s="2">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s="3">
        <v>609.98</v>
      </c>
      <c r="S7477">
        <v>2</v>
      </c>
      <c r="T7477">
        <v>0</v>
      </c>
      <c r="U7477">
        <v>274.49099999999999</v>
      </c>
      <c r="V7477">
        <f>DATEDIF(Superstore_Data[[#This Row],[Order Date]],Superstore_Data[[#This Row],[Ship Date]],"d")</f>
        <v>4</v>
      </c>
      <c r="W7477">
        <f t="shared" si="116"/>
        <v>1</v>
      </c>
    </row>
    <row r="7478" spans="1:23" x14ac:dyDescent="0.3">
      <c r="A7478" s="2">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s="3">
        <v>5.48</v>
      </c>
      <c r="S7478">
        <v>2</v>
      </c>
      <c r="T7478">
        <v>0</v>
      </c>
      <c r="U7478">
        <v>1.4796</v>
      </c>
      <c r="V7478">
        <f>DATEDIF(Superstore_Data[[#This Row],[Order Date]],Superstore_Data[[#This Row],[Ship Date]],"d")</f>
        <v>4</v>
      </c>
      <c r="W7478">
        <f t="shared" si="116"/>
        <v>1</v>
      </c>
    </row>
    <row r="7479" spans="1:23" x14ac:dyDescent="0.3">
      <c r="A7479" s="2">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s="3">
        <v>391.98</v>
      </c>
      <c r="S7479">
        <v>2</v>
      </c>
      <c r="T7479">
        <v>0</v>
      </c>
      <c r="U7479">
        <v>113.6742</v>
      </c>
      <c r="V7479">
        <f>DATEDIF(Superstore_Data[[#This Row],[Order Date]],Superstore_Data[[#This Row],[Ship Date]],"d")</f>
        <v>4</v>
      </c>
      <c r="W7479">
        <f t="shared" si="116"/>
        <v>1</v>
      </c>
    </row>
    <row r="7480" spans="1:23" x14ac:dyDescent="0.3">
      <c r="A7480" s="2">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s="3">
        <v>755.96</v>
      </c>
      <c r="S7480">
        <v>4</v>
      </c>
      <c r="T7480">
        <v>0</v>
      </c>
      <c r="U7480">
        <v>204.10919999999999</v>
      </c>
      <c r="V7480">
        <f>DATEDIF(Superstore_Data[[#This Row],[Order Date]],Superstore_Data[[#This Row],[Ship Date]],"d")</f>
        <v>4</v>
      </c>
      <c r="W7480">
        <f t="shared" si="116"/>
        <v>1</v>
      </c>
    </row>
    <row r="7481" spans="1:23" x14ac:dyDescent="0.3">
      <c r="A7481" s="2">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s="3">
        <v>31.12</v>
      </c>
      <c r="S7481">
        <v>4</v>
      </c>
      <c r="T7481">
        <v>0</v>
      </c>
      <c r="U7481">
        <v>0.31119999999999998</v>
      </c>
      <c r="V7481">
        <f>DATEDIF(Superstore_Data[[#This Row],[Order Date]],Superstore_Data[[#This Row],[Ship Date]],"d")</f>
        <v>4</v>
      </c>
      <c r="W7481">
        <f t="shared" si="116"/>
        <v>1</v>
      </c>
    </row>
    <row r="7482" spans="1:23" x14ac:dyDescent="0.3">
      <c r="A7482" s="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s="3">
        <v>6.54</v>
      </c>
      <c r="S7482">
        <v>1</v>
      </c>
      <c r="T7482">
        <v>0</v>
      </c>
      <c r="U7482">
        <v>3.0084</v>
      </c>
      <c r="V7482">
        <f>DATEDIF(Superstore_Data[[#This Row],[Order Date]],Superstore_Data[[#This Row],[Ship Date]],"d")</f>
        <v>4</v>
      </c>
      <c r="W7482">
        <f t="shared" si="116"/>
        <v>1</v>
      </c>
    </row>
    <row r="7483" spans="1:23" x14ac:dyDescent="0.3">
      <c r="A7483" s="2">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s="3">
        <v>12.78</v>
      </c>
      <c r="S7483">
        <v>1</v>
      </c>
      <c r="T7483">
        <v>0</v>
      </c>
      <c r="U7483">
        <v>5.7510000000000003</v>
      </c>
      <c r="V7483">
        <f>DATEDIF(Superstore_Data[[#This Row],[Order Date]],Superstore_Data[[#This Row],[Ship Date]],"d")</f>
        <v>2</v>
      </c>
      <c r="W7483">
        <f t="shared" si="116"/>
        <v>1</v>
      </c>
    </row>
    <row r="7484" spans="1:23" x14ac:dyDescent="0.3">
      <c r="A7484" s="2">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s="3">
        <v>18.463999999999999</v>
      </c>
      <c r="S7484">
        <v>4</v>
      </c>
      <c r="T7484">
        <v>0.2</v>
      </c>
      <c r="U7484">
        <v>6.9240000000000004</v>
      </c>
      <c r="V7484">
        <f>DATEDIF(Superstore_Data[[#This Row],[Order Date]],Superstore_Data[[#This Row],[Ship Date]],"d")</f>
        <v>7</v>
      </c>
      <c r="W7484">
        <f t="shared" si="116"/>
        <v>1</v>
      </c>
    </row>
    <row r="7485" spans="1:23" x14ac:dyDescent="0.3">
      <c r="A7485" s="2">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s="3">
        <v>445.80200000000002</v>
      </c>
      <c r="S7485">
        <v>7</v>
      </c>
      <c r="T7485">
        <v>0.3</v>
      </c>
      <c r="U7485">
        <v>-108.2662</v>
      </c>
      <c r="V7485">
        <f>DATEDIF(Superstore_Data[[#This Row],[Order Date]],Superstore_Data[[#This Row],[Ship Date]],"d")</f>
        <v>2</v>
      </c>
      <c r="W7485">
        <f t="shared" si="116"/>
        <v>1</v>
      </c>
    </row>
    <row r="7486" spans="1:23" x14ac:dyDescent="0.3">
      <c r="A7486" s="2">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s="3">
        <v>2.48</v>
      </c>
      <c r="S7486">
        <v>1</v>
      </c>
      <c r="T7486">
        <v>0</v>
      </c>
      <c r="U7486">
        <v>0.86799999999999999</v>
      </c>
      <c r="V7486">
        <f>DATEDIF(Superstore_Data[[#This Row],[Order Date]],Superstore_Data[[#This Row],[Ship Date]],"d")</f>
        <v>5</v>
      </c>
      <c r="W7486">
        <f t="shared" si="116"/>
        <v>1</v>
      </c>
    </row>
    <row r="7487" spans="1:23" x14ac:dyDescent="0.3">
      <c r="A7487" s="2">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s="3">
        <v>25.9</v>
      </c>
      <c r="S7487">
        <v>5</v>
      </c>
      <c r="T7487">
        <v>0</v>
      </c>
      <c r="U7487">
        <v>12.691000000000001</v>
      </c>
      <c r="V7487">
        <f>DATEDIF(Superstore_Data[[#This Row],[Order Date]],Superstore_Data[[#This Row],[Ship Date]],"d")</f>
        <v>5</v>
      </c>
      <c r="W7487">
        <f t="shared" si="116"/>
        <v>1</v>
      </c>
    </row>
    <row r="7488" spans="1:23" x14ac:dyDescent="0.3">
      <c r="A7488" s="2">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s="3">
        <v>29.9</v>
      </c>
      <c r="S7488">
        <v>5</v>
      </c>
      <c r="T7488">
        <v>0</v>
      </c>
      <c r="U7488">
        <v>14.651</v>
      </c>
      <c r="V7488">
        <f>DATEDIF(Superstore_Data[[#This Row],[Order Date]],Superstore_Data[[#This Row],[Ship Date]],"d")</f>
        <v>5</v>
      </c>
      <c r="W7488">
        <f t="shared" si="116"/>
        <v>1</v>
      </c>
    </row>
    <row r="7489" spans="1:23" x14ac:dyDescent="0.3">
      <c r="A7489" s="2">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s="3">
        <v>2249.91</v>
      </c>
      <c r="S7489">
        <v>9</v>
      </c>
      <c r="T7489">
        <v>0</v>
      </c>
      <c r="U7489">
        <v>517.47929999999997</v>
      </c>
      <c r="V7489">
        <f>DATEDIF(Superstore_Data[[#This Row],[Order Date]],Superstore_Data[[#This Row],[Ship Date]],"d")</f>
        <v>5</v>
      </c>
      <c r="W7489">
        <f t="shared" si="116"/>
        <v>1</v>
      </c>
    </row>
    <row r="7490" spans="1:23" x14ac:dyDescent="0.3">
      <c r="A7490" s="2">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s="3">
        <v>1053.164</v>
      </c>
      <c r="S7490">
        <v>4</v>
      </c>
      <c r="T7490">
        <v>0.3</v>
      </c>
      <c r="U7490">
        <v>-105.3164</v>
      </c>
      <c r="V7490">
        <f>DATEDIF(Superstore_Data[[#This Row],[Order Date]],Superstore_Data[[#This Row],[Ship Date]],"d")</f>
        <v>5</v>
      </c>
      <c r="W7490">
        <f t="shared" ref="W7490:W7553" si="117">COUNTIF($A:$A,A7490)</f>
        <v>1</v>
      </c>
    </row>
    <row r="7491" spans="1:23" x14ac:dyDescent="0.3">
      <c r="A7491" s="2">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s="3">
        <v>12.96</v>
      </c>
      <c r="S7491">
        <v>2</v>
      </c>
      <c r="T7491">
        <v>0</v>
      </c>
      <c r="U7491">
        <v>6.2207999999999997</v>
      </c>
      <c r="V7491">
        <f>DATEDIF(Superstore_Data[[#This Row],[Order Date]],Superstore_Data[[#This Row],[Ship Date]],"d")</f>
        <v>4</v>
      </c>
      <c r="W7491">
        <f t="shared" si="117"/>
        <v>1</v>
      </c>
    </row>
    <row r="7492" spans="1:23" x14ac:dyDescent="0.3">
      <c r="A7492" s="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s="3">
        <v>106.68</v>
      </c>
      <c r="S7492">
        <v>6</v>
      </c>
      <c r="T7492">
        <v>0</v>
      </c>
      <c r="U7492">
        <v>33.070799999999998</v>
      </c>
      <c r="V7492">
        <f>DATEDIF(Superstore_Data[[#This Row],[Order Date]],Superstore_Data[[#This Row],[Ship Date]],"d")</f>
        <v>6</v>
      </c>
      <c r="W7492">
        <f t="shared" si="117"/>
        <v>1</v>
      </c>
    </row>
    <row r="7493" spans="1:23" x14ac:dyDescent="0.3">
      <c r="A7493" s="2">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s="3">
        <v>119.94</v>
      </c>
      <c r="S7493">
        <v>6</v>
      </c>
      <c r="T7493">
        <v>0</v>
      </c>
      <c r="U7493">
        <v>5.9969999999999999</v>
      </c>
      <c r="V7493">
        <f>DATEDIF(Superstore_Data[[#This Row],[Order Date]],Superstore_Data[[#This Row],[Ship Date]],"d")</f>
        <v>0</v>
      </c>
      <c r="W7493">
        <f t="shared" si="117"/>
        <v>1</v>
      </c>
    </row>
    <row r="7494" spans="1:23" x14ac:dyDescent="0.3">
      <c r="A7494" s="2">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s="3">
        <v>10.272</v>
      </c>
      <c r="S7494">
        <v>3</v>
      </c>
      <c r="T7494">
        <v>0.2</v>
      </c>
      <c r="U7494">
        <v>3.21</v>
      </c>
      <c r="V7494">
        <f>DATEDIF(Superstore_Data[[#This Row],[Order Date]],Superstore_Data[[#This Row],[Ship Date]],"d")</f>
        <v>5</v>
      </c>
      <c r="W7494">
        <f t="shared" si="117"/>
        <v>1</v>
      </c>
    </row>
    <row r="7495" spans="1:23" x14ac:dyDescent="0.3">
      <c r="A7495" s="2">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s="3">
        <v>512.19000000000005</v>
      </c>
      <c r="S7495">
        <v>5</v>
      </c>
      <c r="T7495">
        <v>0.3</v>
      </c>
      <c r="U7495">
        <v>-65.852999999999994</v>
      </c>
      <c r="V7495">
        <f>DATEDIF(Superstore_Data[[#This Row],[Order Date]],Superstore_Data[[#This Row],[Ship Date]],"d")</f>
        <v>5</v>
      </c>
      <c r="W7495">
        <f t="shared" si="117"/>
        <v>1</v>
      </c>
    </row>
    <row r="7496" spans="1:23" x14ac:dyDescent="0.3">
      <c r="A7496" s="2">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s="3">
        <v>1.556</v>
      </c>
      <c r="S7496">
        <v>2</v>
      </c>
      <c r="T7496">
        <v>0.8</v>
      </c>
      <c r="U7496">
        <v>-4.2012</v>
      </c>
      <c r="V7496">
        <f>DATEDIF(Superstore_Data[[#This Row],[Order Date]],Superstore_Data[[#This Row],[Ship Date]],"d")</f>
        <v>5</v>
      </c>
      <c r="W7496">
        <f t="shared" si="117"/>
        <v>1</v>
      </c>
    </row>
    <row r="7497" spans="1:23" x14ac:dyDescent="0.3">
      <c r="A7497" s="2">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s="3">
        <v>4.4480000000000004</v>
      </c>
      <c r="S7497">
        <v>2</v>
      </c>
      <c r="T7497">
        <v>0.2</v>
      </c>
      <c r="U7497">
        <v>1.4456</v>
      </c>
      <c r="V7497">
        <f>DATEDIF(Superstore_Data[[#This Row],[Order Date]],Superstore_Data[[#This Row],[Ship Date]],"d")</f>
        <v>4</v>
      </c>
      <c r="W7497">
        <f t="shared" si="117"/>
        <v>1</v>
      </c>
    </row>
    <row r="7498" spans="1:23" x14ac:dyDescent="0.3">
      <c r="A7498" s="2">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s="3">
        <v>276.69</v>
      </c>
      <c r="S7498">
        <v>3</v>
      </c>
      <c r="T7498">
        <v>0</v>
      </c>
      <c r="U7498">
        <v>49.804200000000002</v>
      </c>
      <c r="V7498">
        <f>DATEDIF(Superstore_Data[[#This Row],[Order Date]],Superstore_Data[[#This Row],[Ship Date]],"d")</f>
        <v>4</v>
      </c>
      <c r="W7498">
        <f t="shared" si="117"/>
        <v>1</v>
      </c>
    </row>
    <row r="7499" spans="1:23" x14ac:dyDescent="0.3">
      <c r="A7499" s="2">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s="3">
        <v>4.96</v>
      </c>
      <c r="S7499">
        <v>4</v>
      </c>
      <c r="T7499">
        <v>0</v>
      </c>
      <c r="U7499">
        <v>2.3311999999999999</v>
      </c>
      <c r="V7499">
        <f>DATEDIF(Superstore_Data[[#This Row],[Order Date]],Superstore_Data[[#This Row],[Ship Date]],"d")</f>
        <v>4</v>
      </c>
      <c r="W7499">
        <f t="shared" si="117"/>
        <v>1</v>
      </c>
    </row>
    <row r="7500" spans="1:23" x14ac:dyDescent="0.3">
      <c r="A7500" s="2">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s="3">
        <v>71.92</v>
      </c>
      <c r="S7500">
        <v>4</v>
      </c>
      <c r="T7500">
        <v>0</v>
      </c>
      <c r="U7500">
        <v>20.8568</v>
      </c>
      <c r="V7500">
        <f>DATEDIF(Superstore_Data[[#This Row],[Order Date]],Superstore_Data[[#This Row],[Ship Date]],"d")</f>
        <v>4</v>
      </c>
      <c r="W7500">
        <f t="shared" si="117"/>
        <v>1</v>
      </c>
    </row>
    <row r="7501" spans="1:23" x14ac:dyDescent="0.3">
      <c r="A7501" s="2">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s="3">
        <v>18.84</v>
      </c>
      <c r="S7501">
        <v>3</v>
      </c>
      <c r="T7501">
        <v>0</v>
      </c>
      <c r="U7501">
        <v>7.9127999999999998</v>
      </c>
      <c r="V7501">
        <f>DATEDIF(Superstore_Data[[#This Row],[Order Date]],Superstore_Data[[#This Row],[Ship Date]],"d")</f>
        <v>4</v>
      </c>
      <c r="W7501">
        <f t="shared" si="117"/>
        <v>1</v>
      </c>
    </row>
    <row r="7502" spans="1:23" x14ac:dyDescent="0.3">
      <c r="A7502" s="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s="3">
        <v>140.97</v>
      </c>
      <c r="S7502">
        <v>3</v>
      </c>
      <c r="T7502">
        <v>0</v>
      </c>
      <c r="U7502">
        <v>19.735800000000001</v>
      </c>
      <c r="V7502">
        <f>DATEDIF(Superstore_Data[[#This Row],[Order Date]],Superstore_Data[[#This Row],[Ship Date]],"d")</f>
        <v>4</v>
      </c>
      <c r="W7502">
        <f t="shared" si="117"/>
        <v>1</v>
      </c>
    </row>
    <row r="7503" spans="1:23" x14ac:dyDescent="0.3">
      <c r="A7503" s="2">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s="3">
        <v>470.37599999999998</v>
      </c>
      <c r="S7503">
        <v>3</v>
      </c>
      <c r="T7503">
        <v>0.2</v>
      </c>
      <c r="U7503">
        <v>52.917299999999997</v>
      </c>
      <c r="V7503">
        <f>DATEDIF(Superstore_Data[[#This Row],[Order Date]],Superstore_Data[[#This Row],[Ship Date]],"d")</f>
        <v>4</v>
      </c>
      <c r="W7503">
        <f t="shared" si="117"/>
        <v>1</v>
      </c>
    </row>
    <row r="7504" spans="1:23" x14ac:dyDescent="0.3">
      <c r="A7504" s="2">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s="3">
        <v>6.08</v>
      </c>
      <c r="S7504">
        <v>2</v>
      </c>
      <c r="T7504">
        <v>0</v>
      </c>
      <c r="U7504">
        <v>2.0672000000000001</v>
      </c>
      <c r="V7504">
        <f>DATEDIF(Superstore_Data[[#This Row],[Order Date]],Superstore_Data[[#This Row],[Ship Date]],"d")</f>
        <v>0</v>
      </c>
      <c r="W7504">
        <f t="shared" si="117"/>
        <v>1</v>
      </c>
    </row>
    <row r="7505" spans="1:23" x14ac:dyDescent="0.3">
      <c r="A7505" s="2">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s="3">
        <v>164.792</v>
      </c>
      <c r="S7505">
        <v>1</v>
      </c>
      <c r="T7505">
        <v>0.2</v>
      </c>
      <c r="U7505">
        <v>18.539100000000001</v>
      </c>
      <c r="V7505">
        <f>DATEDIF(Superstore_Data[[#This Row],[Order Date]],Superstore_Data[[#This Row],[Ship Date]],"d")</f>
        <v>0</v>
      </c>
      <c r="W7505">
        <f t="shared" si="117"/>
        <v>1</v>
      </c>
    </row>
    <row r="7506" spans="1:23" x14ac:dyDescent="0.3">
      <c r="A7506" s="2">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s="3">
        <v>23.36</v>
      </c>
      <c r="S7506">
        <v>2</v>
      </c>
      <c r="T7506">
        <v>0</v>
      </c>
      <c r="U7506">
        <v>11.68</v>
      </c>
      <c r="V7506">
        <f>DATEDIF(Superstore_Data[[#This Row],[Order Date]],Superstore_Data[[#This Row],[Ship Date]],"d")</f>
        <v>4</v>
      </c>
      <c r="W7506">
        <f t="shared" si="117"/>
        <v>1</v>
      </c>
    </row>
    <row r="7507" spans="1:23" x14ac:dyDescent="0.3">
      <c r="A7507" s="2">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s="3">
        <v>12.176</v>
      </c>
      <c r="S7507">
        <v>4</v>
      </c>
      <c r="T7507">
        <v>0.8</v>
      </c>
      <c r="U7507">
        <v>-18.872800000000002</v>
      </c>
      <c r="V7507">
        <f>DATEDIF(Superstore_Data[[#This Row],[Order Date]],Superstore_Data[[#This Row],[Ship Date]],"d")</f>
        <v>5</v>
      </c>
      <c r="W7507">
        <f t="shared" si="117"/>
        <v>1</v>
      </c>
    </row>
    <row r="7508" spans="1:23" x14ac:dyDescent="0.3">
      <c r="A7508" s="2">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s="3">
        <v>46.384</v>
      </c>
      <c r="S7508">
        <v>2</v>
      </c>
      <c r="T7508">
        <v>0.2</v>
      </c>
      <c r="U7508">
        <v>5.2182000000000004</v>
      </c>
      <c r="V7508">
        <f>DATEDIF(Superstore_Data[[#This Row],[Order Date]],Superstore_Data[[#This Row],[Ship Date]],"d")</f>
        <v>4</v>
      </c>
      <c r="W7508">
        <f t="shared" si="117"/>
        <v>1</v>
      </c>
    </row>
    <row r="7509" spans="1:23" x14ac:dyDescent="0.3">
      <c r="A7509" s="2">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s="3">
        <v>362.92</v>
      </c>
      <c r="S7509">
        <v>2</v>
      </c>
      <c r="T7509">
        <v>0</v>
      </c>
      <c r="U7509">
        <v>105.24679999999999</v>
      </c>
      <c r="V7509">
        <f>DATEDIF(Superstore_Data[[#This Row],[Order Date]],Superstore_Data[[#This Row],[Ship Date]],"d")</f>
        <v>4</v>
      </c>
      <c r="W7509">
        <f t="shared" si="117"/>
        <v>1</v>
      </c>
    </row>
    <row r="7510" spans="1:23" x14ac:dyDescent="0.3">
      <c r="A7510" s="2">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s="3">
        <v>9.2479999999999993</v>
      </c>
      <c r="S7510">
        <v>2</v>
      </c>
      <c r="T7510">
        <v>0.2</v>
      </c>
      <c r="U7510">
        <v>3.3523999999999998</v>
      </c>
      <c r="V7510">
        <f>DATEDIF(Superstore_Data[[#This Row],[Order Date]],Superstore_Data[[#This Row],[Ship Date]],"d")</f>
        <v>4</v>
      </c>
      <c r="W7510">
        <f t="shared" si="117"/>
        <v>1</v>
      </c>
    </row>
    <row r="7511" spans="1:23" x14ac:dyDescent="0.3">
      <c r="A7511" s="2">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s="3">
        <v>1889.9459999999999</v>
      </c>
      <c r="S7511">
        <v>9</v>
      </c>
      <c r="T7511">
        <v>0.4</v>
      </c>
      <c r="U7511">
        <v>-377.98919999999998</v>
      </c>
      <c r="V7511">
        <f>DATEDIF(Superstore_Data[[#This Row],[Order Date]],Superstore_Data[[#This Row],[Ship Date]],"d")</f>
        <v>4</v>
      </c>
      <c r="W7511">
        <f t="shared" si="117"/>
        <v>1</v>
      </c>
    </row>
    <row r="7512" spans="1:23" x14ac:dyDescent="0.3">
      <c r="A7512" s="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s="3">
        <v>62.04</v>
      </c>
      <c r="S7512">
        <v>5</v>
      </c>
      <c r="T7512">
        <v>0.2</v>
      </c>
      <c r="U7512">
        <v>4.6529999999999996</v>
      </c>
      <c r="V7512">
        <f>DATEDIF(Superstore_Data[[#This Row],[Order Date]],Superstore_Data[[#This Row],[Ship Date]],"d")</f>
        <v>4</v>
      </c>
      <c r="W7512">
        <f t="shared" si="117"/>
        <v>1</v>
      </c>
    </row>
    <row r="7513" spans="1:23" x14ac:dyDescent="0.3">
      <c r="A7513" s="2">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s="3">
        <v>396.92</v>
      </c>
      <c r="S7513">
        <v>5</v>
      </c>
      <c r="T7513">
        <v>0.2</v>
      </c>
      <c r="U7513">
        <v>148.845</v>
      </c>
      <c r="V7513">
        <f>DATEDIF(Superstore_Data[[#This Row],[Order Date]],Superstore_Data[[#This Row],[Ship Date]],"d")</f>
        <v>4</v>
      </c>
      <c r="W7513">
        <f t="shared" si="117"/>
        <v>1</v>
      </c>
    </row>
    <row r="7514" spans="1:23" x14ac:dyDescent="0.3">
      <c r="A7514" s="2">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s="3">
        <v>239.45599999999999</v>
      </c>
      <c r="S7514">
        <v>7</v>
      </c>
      <c r="T7514">
        <v>0.2</v>
      </c>
      <c r="U7514">
        <v>17.959199999999999</v>
      </c>
      <c r="V7514">
        <f>DATEDIF(Superstore_Data[[#This Row],[Order Date]],Superstore_Data[[#This Row],[Ship Date]],"d")</f>
        <v>4</v>
      </c>
      <c r="W7514">
        <f t="shared" si="117"/>
        <v>1</v>
      </c>
    </row>
    <row r="7515" spans="1:23" x14ac:dyDescent="0.3">
      <c r="A7515" s="2">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s="3">
        <v>13.12</v>
      </c>
      <c r="S7515">
        <v>5</v>
      </c>
      <c r="T7515">
        <v>0.2</v>
      </c>
      <c r="U7515">
        <v>2.1320000000000001</v>
      </c>
      <c r="V7515">
        <f>DATEDIF(Superstore_Data[[#This Row],[Order Date]],Superstore_Data[[#This Row],[Ship Date]],"d")</f>
        <v>4</v>
      </c>
      <c r="W7515">
        <f t="shared" si="117"/>
        <v>1</v>
      </c>
    </row>
    <row r="7516" spans="1:23" x14ac:dyDescent="0.3">
      <c r="A7516" s="2">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s="3">
        <v>29.36</v>
      </c>
      <c r="S7516">
        <v>2</v>
      </c>
      <c r="T7516">
        <v>0</v>
      </c>
      <c r="U7516">
        <v>13.505599999999999</v>
      </c>
      <c r="V7516">
        <f>DATEDIF(Superstore_Data[[#This Row],[Order Date]],Superstore_Data[[#This Row],[Ship Date]],"d")</f>
        <v>3</v>
      </c>
      <c r="W7516">
        <f t="shared" si="117"/>
        <v>1</v>
      </c>
    </row>
    <row r="7517" spans="1:23" x14ac:dyDescent="0.3">
      <c r="A7517" s="2">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s="3">
        <v>214.9</v>
      </c>
      <c r="S7517">
        <v>5</v>
      </c>
      <c r="T7517">
        <v>0</v>
      </c>
      <c r="U7517">
        <v>62.320999999999998</v>
      </c>
      <c r="V7517">
        <f>DATEDIF(Superstore_Data[[#This Row],[Order Date]],Superstore_Data[[#This Row],[Ship Date]],"d")</f>
        <v>3</v>
      </c>
      <c r="W7517">
        <f t="shared" si="117"/>
        <v>1</v>
      </c>
    </row>
    <row r="7518" spans="1:23" x14ac:dyDescent="0.3">
      <c r="A7518" s="2">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s="3">
        <v>15.92</v>
      </c>
      <c r="S7518">
        <v>4</v>
      </c>
      <c r="T7518">
        <v>0</v>
      </c>
      <c r="U7518">
        <v>7.4824000000000002</v>
      </c>
      <c r="V7518">
        <f>DATEDIF(Superstore_Data[[#This Row],[Order Date]],Superstore_Data[[#This Row],[Ship Date]],"d")</f>
        <v>3</v>
      </c>
      <c r="W7518">
        <f t="shared" si="117"/>
        <v>1</v>
      </c>
    </row>
    <row r="7519" spans="1:23" x14ac:dyDescent="0.3">
      <c r="A7519" s="2">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s="3">
        <v>146.44999999999999</v>
      </c>
      <c r="S7519">
        <v>5</v>
      </c>
      <c r="T7519">
        <v>0</v>
      </c>
      <c r="U7519">
        <v>48.328499999999998</v>
      </c>
      <c r="V7519">
        <f>DATEDIF(Superstore_Data[[#This Row],[Order Date]],Superstore_Data[[#This Row],[Ship Date]],"d")</f>
        <v>3</v>
      </c>
      <c r="W7519">
        <f t="shared" si="117"/>
        <v>1</v>
      </c>
    </row>
    <row r="7520" spans="1:23" x14ac:dyDescent="0.3">
      <c r="A7520" s="2">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s="3">
        <v>15.14</v>
      </c>
      <c r="S7520">
        <v>1</v>
      </c>
      <c r="T7520">
        <v>0</v>
      </c>
      <c r="U7520">
        <v>0.60560000000000003</v>
      </c>
      <c r="V7520">
        <f>DATEDIF(Superstore_Data[[#This Row],[Order Date]],Superstore_Data[[#This Row],[Ship Date]],"d")</f>
        <v>3</v>
      </c>
      <c r="W7520">
        <f t="shared" si="117"/>
        <v>1</v>
      </c>
    </row>
    <row r="7521" spans="1:23" x14ac:dyDescent="0.3">
      <c r="A7521" s="2">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s="3">
        <v>5.76</v>
      </c>
      <c r="S7521">
        <v>2</v>
      </c>
      <c r="T7521">
        <v>0</v>
      </c>
      <c r="U7521">
        <v>2.6496</v>
      </c>
      <c r="V7521">
        <f>DATEDIF(Superstore_Data[[#This Row],[Order Date]],Superstore_Data[[#This Row],[Ship Date]],"d")</f>
        <v>3</v>
      </c>
      <c r="W7521">
        <f t="shared" si="117"/>
        <v>1</v>
      </c>
    </row>
    <row r="7522" spans="1:23" x14ac:dyDescent="0.3">
      <c r="A7522" s="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s="3">
        <v>1399.98</v>
      </c>
      <c r="S7522">
        <v>2</v>
      </c>
      <c r="T7522">
        <v>0</v>
      </c>
      <c r="U7522">
        <v>629.99099999999999</v>
      </c>
      <c r="V7522">
        <f>DATEDIF(Superstore_Data[[#This Row],[Order Date]],Superstore_Data[[#This Row],[Ship Date]],"d")</f>
        <v>3</v>
      </c>
      <c r="W7522">
        <f t="shared" si="117"/>
        <v>1</v>
      </c>
    </row>
    <row r="7523" spans="1:23" x14ac:dyDescent="0.3">
      <c r="A7523" s="2">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s="3">
        <v>8.952</v>
      </c>
      <c r="S7523">
        <v>2</v>
      </c>
      <c r="T7523">
        <v>0.7</v>
      </c>
      <c r="U7523">
        <v>-7.46</v>
      </c>
      <c r="V7523">
        <f>DATEDIF(Superstore_Data[[#This Row],[Order Date]],Superstore_Data[[#This Row],[Ship Date]],"d")</f>
        <v>6</v>
      </c>
      <c r="W7523">
        <f t="shared" si="117"/>
        <v>1</v>
      </c>
    </row>
    <row r="7524" spans="1:23" x14ac:dyDescent="0.3">
      <c r="A7524" s="2">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s="3">
        <v>8.8559999999999999</v>
      </c>
      <c r="S7524">
        <v>6</v>
      </c>
      <c r="T7524">
        <v>0.7</v>
      </c>
      <c r="U7524">
        <v>-6.4943999999999997</v>
      </c>
      <c r="V7524">
        <f>DATEDIF(Superstore_Data[[#This Row],[Order Date]],Superstore_Data[[#This Row],[Ship Date]],"d")</f>
        <v>6</v>
      </c>
      <c r="W7524">
        <f t="shared" si="117"/>
        <v>1</v>
      </c>
    </row>
    <row r="7525" spans="1:23" x14ac:dyDescent="0.3">
      <c r="A7525" s="2">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s="3">
        <v>85.245999999999995</v>
      </c>
      <c r="S7525">
        <v>2</v>
      </c>
      <c r="T7525">
        <v>0.3</v>
      </c>
      <c r="U7525">
        <v>-1.2178</v>
      </c>
      <c r="V7525">
        <f>DATEDIF(Superstore_Data[[#This Row],[Order Date]],Superstore_Data[[#This Row],[Ship Date]],"d")</f>
        <v>6</v>
      </c>
      <c r="W7525">
        <f t="shared" si="117"/>
        <v>1</v>
      </c>
    </row>
    <row r="7526" spans="1:23" x14ac:dyDescent="0.3">
      <c r="A7526" s="2">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s="3">
        <v>21.728000000000002</v>
      </c>
      <c r="S7526">
        <v>7</v>
      </c>
      <c r="T7526">
        <v>0.2</v>
      </c>
      <c r="U7526">
        <v>7.6048</v>
      </c>
      <c r="V7526">
        <f>DATEDIF(Superstore_Data[[#This Row],[Order Date]],Superstore_Data[[#This Row],[Ship Date]],"d")</f>
        <v>6</v>
      </c>
      <c r="W7526">
        <f t="shared" si="117"/>
        <v>1</v>
      </c>
    </row>
    <row r="7527" spans="1:23" x14ac:dyDescent="0.3">
      <c r="A7527" s="2">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s="3">
        <v>1487.04</v>
      </c>
      <c r="S7527">
        <v>5</v>
      </c>
      <c r="T7527">
        <v>0.2</v>
      </c>
      <c r="U7527">
        <v>148.70400000000001</v>
      </c>
      <c r="V7527">
        <f>DATEDIF(Superstore_Data[[#This Row],[Order Date]],Superstore_Data[[#This Row],[Ship Date]],"d")</f>
        <v>6</v>
      </c>
      <c r="W7527">
        <f t="shared" si="117"/>
        <v>1</v>
      </c>
    </row>
    <row r="7528" spans="1:23" x14ac:dyDescent="0.3">
      <c r="A7528" s="2">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s="3">
        <v>71.88</v>
      </c>
      <c r="S7528">
        <v>6</v>
      </c>
      <c r="T7528">
        <v>0</v>
      </c>
      <c r="U7528">
        <v>33.064799999999998</v>
      </c>
      <c r="V7528">
        <f>DATEDIF(Superstore_Data[[#This Row],[Order Date]],Superstore_Data[[#This Row],[Ship Date]],"d")</f>
        <v>0</v>
      </c>
      <c r="W7528">
        <f t="shared" si="117"/>
        <v>1</v>
      </c>
    </row>
    <row r="7529" spans="1:23" x14ac:dyDescent="0.3">
      <c r="A7529" s="2">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s="3">
        <v>9.24</v>
      </c>
      <c r="S7529">
        <v>3</v>
      </c>
      <c r="T7529">
        <v>0</v>
      </c>
      <c r="U7529">
        <v>2.9567999999999999</v>
      </c>
      <c r="V7529">
        <f>DATEDIF(Superstore_Data[[#This Row],[Order Date]],Superstore_Data[[#This Row],[Ship Date]],"d")</f>
        <v>0</v>
      </c>
      <c r="W7529">
        <f t="shared" si="117"/>
        <v>1</v>
      </c>
    </row>
    <row r="7530" spans="1:23" x14ac:dyDescent="0.3">
      <c r="A7530" s="2">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s="3">
        <v>35.880000000000003</v>
      </c>
      <c r="S7530">
        <v>6</v>
      </c>
      <c r="T7530">
        <v>0</v>
      </c>
      <c r="U7530">
        <v>16.146000000000001</v>
      </c>
      <c r="V7530">
        <f>DATEDIF(Superstore_Data[[#This Row],[Order Date]],Superstore_Data[[#This Row],[Ship Date]],"d")</f>
        <v>0</v>
      </c>
      <c r="W7530">
        <f t="shared" si="117"/>
        <v>1</v>
      </c>
    </row>
    <row r="7531" spans="1:23" x14ac:dyDescent="0.3">
      <c r="A7531" s="2">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s="3">
        <v>17.04</v>
      </c>
      <c r="S7531">
        <v>3</v>
      </c>
      <c r="T7531">
        <v>0.2</v>
      </c>
      <c r="U7531">
        <v>5.5380000000000003</v>
      </c>
      <c r="V7531">
        <f>DATEDIF(Superstore_Data[[#This Row],[Order Date]],Superstore_Data[[#This Row],[Ship Date]],"d")</f>
        <v>0</v>
      </c>
      <c r="W7531">
        <f t="shared" si="117"/>
        <v>1</v>
      </c>
    </row>
    <row r="7532" spans="1:23" x14ac:dyDescent="0.3">
      <c r="A7532" s="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s="3">
        <v>931.17600000000004</v>
      </c>
      <c r="S7532">
        <v>3</v>
      </c>
      <c r="T7532">
        <v>0.2</v>
      </c>
      <c r="U7532">
        <v>314.27190000000002</v>
      </c>
      <c r="V7532">
        <f>DATEDIF(Superstore_Data[[#This Row],[Order Date]],Superstore_Data[[#This Row],[Ship Date]],"d")</f>
        <v>0</v>
      </c>
      <c r="W7532">
        <f t="shared" si="117"/>
        <v>1</v>
      </c>
    </row>
    <row r="7533" spans="1:23" x14ac:dyDescent="0.3">
      <c r="A7533" s="2">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s="3">
        <v>266.35199999999998</v>
      </c>
      <c r="S7533">
        <v>3</v>
      </c>
      <c r="T7533">
        <v>0.2</v>
      </c>
      <c r="U7533">
        <v>-13.317600000000001</v>
      </c>
      <c r="V7533">
        <f>DATEDIF(Superstore_Data[[#This Row],[Order Date]],Superstore_Data[[#This Row],[Ship Date]],"d")</f>
        <v>2</v>
      </c>
      <c r="W7533">
        <f t="shared" si="117"/>
        <v>1</v>
      </c>
    </row>
    <row r="7534" spans="1:23" x14ac:dyDescent="0.3">
      <c r="A7534" s="2">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s="3">
        <v>483.13600000000002</v>
      </c>
      <c r="S7534">
        <v>4</v>
      </c>
      <c r="T7534">
        <v>0.2</v>
      </c>
      <c r="U7534">
        <v>54.352800000000002</v>
      </c>
      <c r="V7534">
        <f>DATEDIF(Superstore_Data[[#This Row],[Order Date]],Superstore_Data[[#This Row],[Ship Date]],"d")</f>
        <v>2</v>
      </c>
      <c r="W7534">
        <f t="shared" si="117"/>
        <v>1</v>
      </c>
    </row>
    <row r="7535" spans="1:23" x14ac:dyDescent="0.3">
      <c r="A7535" s="2">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s="3">
        <v>196.78399999999999</v>
      </c>
      <c r="S7535">
        <v>2</v>
      </c>
      <c r="T7535">
        <v>0.2</v>
      </c>
      <c r="U7535">
        <v>-22.138200000000001</v>
      </c>
      <c r="V7535">
        <f>DATEDIF(Superstore_Data[[#This Row],[Order Date]],Superstore_Data[[#This Row],[Ship Date]],"d")</f>
        <v>4</v>
      </c>
      <c r="W7535">
        <f t="shared" si="117"/>
        <v>1</v>
      </c>
    </row>
    <row r="7536" spans="1:23" x14ac:dyDescent="0.3">
      <c r="A7536" s="2">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s="3">
        <v>231.92</v>
      </c>
      <c r="S7536">
        <v>5</v>
      </c>
      <c r="T7536">
        <v>0.2</v>
      </c>
      <c r="U7536">
        <v>5.798</v>
      </c>
      <c r="V7536">
        <f>DATEDIF(Superstore_Data[[#This Row],[Order Date]],Superstore_Data[[#This Row],[Ship Date]],"d")</f>
        <v>4</v>
      </c>
      <c r="W7536">
        <f t="shared" si="117"/>
        <v>1</v>
      </c>
    </row>
    <row r="7537" spans="1:23" x14ac:dyDescent="0.3">
      <c r="A7537" s="2">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s="3">
        <v>29.7</v>
      </c>
      <c r="S7537">
        <v>3</v>
      </c>
      <c r="T7537">
        <v>0</v>
      </c>
      <c r="U7537">
        <v>8.0190000000000001</v>
      </c>
      <c r="V7537">
        <f>DATEDIF(Superstore_Data[[#This Row],[Order Date]],Superstore_Data[[#This Row],[Ship Date]],"d")</f>
        <v>7</v>
      </c>
      <c r="W7537">
        <f t="shared" si="117"/>
        <v>1</v>
      </c>
    </row>
    <row r="7538" spans="1:23" x14ac:dyDescent="0.3">
      <c r="A7538" s="2">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s="3">
        <v>13.592000000000001</v>
      </c>
      <c r="S7538">
        <v>2</v>
      </c>
      <c r="T7538">
        <v>0.6</v>
      </c>
      <c r="U7538">
        <v>-14.271599999999999</v>
      </c>
      <c r="V7538">
        <f>DATEDIF(Superstore_Data[[#This Row],[Order Date]],Superstore_Data[[#This Row],[Ship Date]],"d")</f>
        <v>5</v>
      </c>
      <c r="W7538">
        <f t="shared" si="117"/>
        <v>1</v>
      </c>
    </row>
    <row r="7539" spans="1:23" x14ac:dyDescent="0.3">
      <c r="A7539" s="2">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s="3">
        <v>70.88</v>
      </c>
      <c r="S7539">
        <v>2</v>
      </c>
      <c r="T7539">
        <v>0</v>
      </c>
      <c r="U7539">
        <v>33.313600000000001</v>
      </c>
      <c r="V7539">
        <f>DATEDIF(Superstore_Data[[#This Row],[Order Date]],Superstore_Data[[#This Row],[Ship Date]],"d")</f>
        <v>3</v>
      </c>
      <c r="W7539">
        <f t="shared" si="117"/>
        <v>1</v>
      </c>
    </row>
    <row r="7540" spans="1:23" x14ac:dyDescent="0.3">
      <c r="A7540" s="2">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s="3">
        <v>114.288</v>
      </c>
      <c r="S7540">
        <v>1</v>
      </c>
      <c r="T7540">
        <v>0.2</v>
      </c>
      <c r="U7540">
        <v>12.8574</v>
      </c>
      <c r="V7540">
        <f>DATEDIF(Superstore_Data[[#This Row],[Order Date]],Superstore_Data[[#This Row],[Ship Date]],"d")</f>
        <v>4</v>
      </c>
      <c r="W7540">
        <f t="shared" si="117"/>
        <v>1</v>
      </c>
    </row>
    <row r="7541" spans="1:23" x14ac:dyDescent="0.3">
      <c r="A7541" s="2">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s="3">
        <v>36.624000000000002</v>
      </c>
      <c r="S7541">
        <v>8</v>
      </c>
      <c r="T7541">
        <v>0.7</v>
      </c>
      <c r="U7541">
        <v>-24.416</v>
      </c>
      <c r="V7541">
        <f>DATEDIF(Superstore_Data[[#This Row],[Order Date]],Superstore_Data[[#This Row],[Ship Date]],"d")</f>
        <v>4</v>
      </c>
      <c r="W7541">
        <f t="shared" si="117"/>
        <v>1</v>
      </c>
    </row>
    <row r="7542" spans="1:23" x14ac:dyDescent="0.3">
      <c r="A7542" s="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s="3">
        <v>242.352</v>
      </c>
      <c r="S7542">
        <v>8</v>
      </c>
      <c r="T7542">
        <v>0.7</v>
      </c>
      <c r="U7542">
        <v>-363.52800000000002</v>
      </c>
      <c r="V7542">
        <f>DATEDIF(Superstore_Data[[#This Row],[Order Date]],Superstore_Data[[#This Row],[Ship Date]],"d")</f>
        <v>4</v>
      </c>
      <c r="W7542">
        <f t="shared" si="117"/>
        <v>1</v>
      </c>
    </row>
    <row r="7543" spans="1:23" x14ac:dyDescent="0.3">
      <c r="A7543" s="2">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s="3">
        <v>49.616</v>
      </c>
      <c r="S7543">
        <v>2</v>
      </c>
      <c r="T7543">
        <v>0.2</v>
      </c>
      <c r="U7543">
        <v>4.9615999999999998</v>
      </c>
      <c r="V7543">
        <f>DATEDIF(Superstore_Data[[#This Row],[Order Date]],Superstore_Data[[#This Row],[Ship Date]],"d")</f>
        <v>4</v>
      </c>
      <c r="W7543">
        <f t="shared" si="117"/>
        <v>1</v>
      </c>
    </row>
    <row r="7544" spans="1:23" x14ac:dyDescent="0.3">
      <c r="A7544" s="2">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s="3">
        <v>508.70400000000001</v>
      </c>
      <c r="S7544">
        <v>6</v>
      </c>
      <c r="T7544">
        <v>0.2</v>
      </c>
      <c r="U7544">
        <v>0</v>
      </c>
      <c r="V7544">
        <f>DATEDIF(Superstore_Data[[#This Row],[Order Date]],Superstore_Data[[#This Row],[Ship Date]],"d")</f>
        <v>4</v>
      </c>
      <c r="W7544">
        <f t="shared" si="117"/>
        <v>1</v>
      </c>
    </row>
    <row r="7545" spans="1:23" x14ac:dyDescent="0.3">
      <c r="A7545" s="2">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s="3">
        <v>57.36</v>
      </c>
      <c r="S7545">
        <v>6</v>
      </c>
      <c r="T7545">
        <v>0.2</v>
      </c>
      <c r="U7545">
        <v>-14.34</v>
      </c>
      <c r="V7545">
        <f>DATEDIF(Superstore_Data[[#This Row],[Order Date]],Superstore_Data[[#This Row],[Ship Date]],"d")</f>
        <v>4</v>
      </c>
      <c r="W7545">
        <f t="shared" si="117"/>
        <v>1</v>
      </c>
    </row>
    <row r="7546" spans="1:23" x14ac:dyDescent="0.3">
      <c r="A7546" s="2">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s="3">
        <v>906.68</v>
      </c>
      <c r="S7546">
        <v>5</v>
      </c>
      <c r="T7546">
        <v>0.2</v>
      </c>
      <c r="U7546">
        <v>68.001000000000005</v>
      </c>
      <c r="V7546">
        <f>DATEDIF(Superstore_Data[[#This Row],[Order Date]],Superstore_Data[[#This Row],[Ship Date]],"d")</f>
        <v>4</v>
      </c>
      <c r="W7546">
        <f t="shared" si="117"/>
        <v>1</v>
      </c>
    </row>
    <row r="7547" spans="1:23" x14ac:dyDescent="0.3">
      <c r="A7547" s="2">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s="3">
        <v>719.952</v>
      </c>
      <c r="S7547">
        <v>6</v>
      </c>
      <c r="T7547">
        <v>0.2</v>
      </c>
      <c r="U7547">
        <v>71.995199999999997</v>
      </c>
      <c r="V7547">
        <f>DATEDIF(Superstore_Data[[#This Row],[Order Date]],Superstore_Data[[#This Row],[Ship Date]],"d")</f>
        <v>5</v>
      </c>
      <c r="W7547">
        <f t="shared" si="117"/>
        <v>1</v>
      </c>
    </row>
    <row r="7548" spans="1:23" x14ac:dyDescent="0.3">
      <c r="A7548" s="2">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s="3">
        <v>755.94399999999996</v>
      </c>
      <c r="S7548">
        <v>7</v>
      </c>
      <c r="T7548">
        <v>0.2</v>
      </c>
      <c r="U7548">
        <v>66.145099999999999</v>
      </c>
      <c r="V7548">
        <f>DATEDIF(Superstore_Data[[#This Row],[Order Date]],Superstore_Data[[#This Row],[Ship Date]],"d")</f>
        <v>5</v>
      </c>
      <c r="W7548">
        <f t="shared" si="117"/>
        <v>1</v>
      </c>
    </row>
    <row r="7549" spans="1:23" x14ac:dyDescent="0.3">
      <c r="A7549" s="2">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s="3">
        <v>11.98</v>
      </c>
      <c r="S7549">
        <v>5</v>
      </c>
      <c r="T7549">
        <v>0.8</v>
      </c>
      <c r="U7549">
        <v>-19.167999999999999</v>
      </c>
      <c r="V7549">
        <f>DATEDIF(Superstore_Data[[#This Row],[Order Date]],Superstore_Data[[#This Row],[Ship Date]],"d")</f>
        <v>5</v>
      </c>
      <c r="W7549">
        <f t="shared" si="117"/>
        <v>1</v>
      </c>
    </row>
    <row r="7550" spans="1:23" x14ac:dyDescent="0.3">
      <c r="A7550" s="2">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s="3">
        <v>0.89800000000000002</v>
      </c>
      <c r="S7550">
        <v>1</v>
      </c>
      <c r="T7550">
        <v>0.8</v>
      </c>
      <c r="U7550">
        <v>-1.5714999999999999</v>
      </c>
      <c r="V7550">
        <f>DATEDIF(Superstore_Data[[#This Row],[Order Date]],Superstore_Data[[#This Row],[Ship Date]],"d")</f>
        <v>5</v>
      </c>
      <c r="W7550">
        <f t="shared" si="117"/>
        <v>1</v>
      </c>
    </row>
    <row r="7551" spans="1:23" x14ac:dyDescent="0.3">
      <c r="A7551" s="2">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s="3">
        <v>21.204000000000001</v>
      </c>
      <c r="S7551">
        <v>3</v>
      </c>
      <c r="T7551">
        <v>0.6</v>
      </c>
      <c r="U7551">
        <v>-11.6622</v>
      </c>
      <c r="V7551">
        <f>DATEDIF(Superstore_Data[[#This Row],[Order Date]],Superstore_Data[[#This Row],[Ship Date]],"d")</f>
        <v>2</v>
      </c>
      <c r="W7551">
        <f t="shared" si="117"/>
        <v>1</v>
      </c>
    </row>
    <row r="7552" spans="1:23" x14ac:dyDescent="0.3">
      <c r="A7552" s="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s="3">
        <v>34.74</v>
      </c>
      <c r="S7552">
        <v>3</v>
      </c>
      <c r="T7552">
        <v>0</v>
      </c>
      <c r="U7552">
        <v>17.37</v>
      </c>
      <c r="V7552">
        <f>DATEDIF(Superstore_Data[[#This Row],[Order Date]],Superstore_Data[[#This Row],[Ship Date]],"d")</f>
        <v>5</v>
      </c>
      <c r="W7552">
        <f t="shared" si="117"/>
        <v>1</v>
      </c>
    </row>
    <row r="7553" spans="1:23" x14ac:dyDescent="0.3">
      <c r="A7553" s="2">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s="3">
        <v>833.94</v>
      </c>
      <c r="S7553">
        <v>6</v>
      </c>
      <c r="T7553">
        <v>0</v>
      </c>
      <c r="U7553">
        <v>216.8244</v>
      </c>
      <c r="V7553">
        <f>DATEDIF(Superstore_Data[[#This Row],[Order Date]],Superstore_Data[[#This Row],[Ship Date]],"d")</f>
        <v>5</v>
      </c>
      <c r="W7553">
        <f t="shared" si="117"/>
        <v>1</v>
      </c>
    </row>
    <row r="7554" spans="1:23" x14ac:dyDescent="0.3">
      <c r="A7554" s="2">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s="3">
        <v>12.96</v>
      </c>
      <c r="S7554">
        <v>3</v>
      </c>
      <c r="T7554">
        <v>0.2</v>
      </c>
      <c r="U7554">
        <v>4.5359999999999996</v>
      </c>
      <c r="V7554">
        <f>DATEDIF(Superstore_Data[[#This Row],[Order Date]],Superstore_Data[[#This Row],[Ship Date]],"d")</f>
        <v>5</v>
      </c>
      <c r="W7554">
        <f t="shared" ref="W7554:W7617" si="118">COUNTIF($A:$A,A7554)</f>
        <v>1</v>
      </c>
    </row>
    <row r="7555" spans="1:23" x14ac:dyDescent="0.3">
      <c r="A7555" s="2">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s="3">
        <v>25.92</v>
      </c>
      <c r="S7555">
        <v>4</v>
      </c>
      <c r="T7555">
        <v>0</v>
      </c>
      <c r="U7555">
        <v>12.441599999999999</v>
      </c>
      <c r="V7555">
        <f>DATEDIF(Superstore_Data[[#This Row],[Order Date]],Superstore_Data[[#This Row],[Ship Date]],"d")</f>
        <v>5</v>
      </c>
      <c r="W7555">
        <f t="shared" si="118"/>
        <v>1</v>
      </c>
    </row>
    <row r="7556" spans="1:23" x14ac:dyDescent="0.3">
      <c r="A7556" s="2">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s="3">
        <v>349.96499999999997</v>
      </c>
      <c r="S7556">
        <v>7</v>
      </c>
      <c r="T7556">
        <v>0.5</v>
      </c>
      <c r="U7556">
        <v>-216.97829999999999</v>
      </c>
      <c r="V7556">
        <f>DATEDIF(Superstore_Data[[#This Row],[Order Date]],Superstore_Data[[#This Row],[Ship Date]],"d")</f>
        <v>4</v>
      </c>
      <c r="W7556">
        <f t="shared" si="118"/>
        <v>1</v>
      </c>
    </row>
    <row r="7557" spans="1:23" x14ac:dyDescent="0.3">
      <c r="A7557" s="2">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s="3">
        <v>22.32</v>
      </c>
      <c r="S7557">
        <v>5</v>
      </c>
      <c r="T7557">
        <v>0.2</v>
      </c>
      <c r="U7557">
        <v>5.3010000000000002</v>
      </c>
      <c r="V7557">
        <f>DATEDIF(Superstore_Data[[#This Row],[Order Date]],Superstore_Data[[#This Row],[Ship Date]],"d")</f>
        <v>4</v>
      </c>
      <c r="W7557">
        <f t="shared" si="118"/>
        <v>1</v>
      </c>
    </row>
    <row r="7558" spans="1:23" x14ac:dyDescent="0.3">
      <c r="A7558" s="2">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s="3">
        <v>158.28</v>
      </c>
      <c r="S7558">
        <v>6</v>
      </c>
      <c r="T7558">
        <v>0</v>
      </c>
      <c r="U7558">
        <v>72.808800000000005</v>
      </c>
      <c r="V7558">
        <f>DATEDIF(Superstore_Data[[#This Row],[Order Date]],Superstore_Data[[#This Row],[Ship Date]],"d")</f>
        <v>5</v>
      </c>
      <c r="W7558">
        <f t="shared" si="118"/>
        <v>1</v>
      </c>
    </row>
    <row r="7559" spans="1:23" x14ac:dyDescent="0.3">
      <c r="A7559" s="2">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s="3">
        <v>497.94</v>
      </c>
      <c r="S7559">
        <v>3</v>
      </c>
      <c r="T7559">
        <v>0</v>
      </c>
      <c r="U7559">
        <v>224.07300000000001</v>
      </c>
      <c r="V7559">
        <f>DATEDIF(Superstore_Data[[#This Row],[Order Date]],Superstore_Data[[#This Row],[Ship Date]],"d")</f>
        <v>5</v>
      </c>
      <c r="W7559">
        <f t="shared" si="118"/>
        <v>1</v>
      </c>
    </row>
    <row r="7560" spans="1:23" x14ac:dyDescent="0.3">
      <c r="A7560" s="2">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s="3">
        <v>533.94000000000005</v>
      </c>
      <c r="S7560">
        <v>3</v>
      </c>
      <c r="T7560">
        <v>0</v>
      </c>
      <c r="U7560">
        <v>154.8426</v>
      </c>
      <c r="V7560">
        <f>DATEDIF(Superstore_Data[[#This Row],[Order Date]],Superstore_Data[[#This Row],[Ship Date]],"d")</f>
        <v>4</v>
      </c>
      <c r="W7560">
        <f t="shared" si="118"/>
        <v>1</v>
      </c>
    </row>
    <row r="7561" spans="1:23" x14ac:dyDescent="0.3">
      <c r="A7561" s="2">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s="3">
        <v>167.94</v>
      </c>
      <c r="S7561">
        <v>3</v>
      </c>
      <c r="T7561">
        <v>0</v>
      </c>
      <c r="U7561">
        <v>82.290599999999998</v>
      </c>
      <c r="V7561">
        <f>DATEDIF(Superstore_Data[[#This Row],[Order Date]],Superstore_Data[[#This Row],[Ship Date]],"d")</f>
        <v>4</v>
      </c>
      <c r="W7561">
        <f t="shared" si="118"/>
        <v>1</v>
      </c>
    </row>
    <row r="7562" spans="1:23" x14ac:dyDescent="0.3">
      <c r="A7562" s="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s="3">
        <v>31.68</v>
      </c>
      <c r="S7562">
        <v>6</v>
      </c>
      <c r="T7562">
        <v>0</v>
      </c>
      <c r="U7562">
        <v>9.8208000000000002</v>
      </c>
      <c r="V7562">
        <f>DATEDIF(Superstore_Data[[#This Row],[Order Date]],Superstore_Data[[#This Row],[Ship Date]],"d")</f>
        <v>4</v>
      </c>
      <c r="W7562">
        <f t="shared" si="118"/>
        <v>1</v>
      </c>
    </row>
    <row r="7563" spans="1:23" x14ac:dyDescent="0.3">
      <c r="A7563" s="2">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s="3">
        <v>170.786</v>
      </c>
      <c r="S7563">
        <v>1</v>
      </c>
      <c r="T7563">
        <v>0.3</v>
      </c>
      <c r="U7563">
        <v>0</v>
      </c>
      <c r="V7563">
        <f>DATEDIF(Superstore_Data[[#This Row],[Order Date]],Superstore_Data[[#This Row],[Ship Date]],"d")</f>
        <v>2</v>
      </c>
      <c r="W7563">
        <f t="shared" si="118"/>
        <v>1</v>
      </c>
    </row>
    <row r="7564" spans="1:23" x14ac:dyDescent="0.3">
      <c r="A7564" s="2">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s="3">
        <v>198.744</v>
      </c>
      <c r="S7564">
        <v>4</v>
      </c>
      <c r="T7564">
        <v>0.3</v>
      </c>
      <c r="U7564">
        <v>0</v>
      </c>
      <c r="V7564">
        <f>DATEDIF(Superstore_Data[[#This Row],[Order Date]],Superstore_Data[[#This Row],[Ship Date]],"d")</f>
        <v>4</v>
      </c>
      <c r="W7564">
        <f t="shared" si="118"/>
        <v>1</v>
      </c>
    </row>
    <row r="7565" spans="1:23" x14ac:dyDescent="0.3">
      <c r="A7565" s="2">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s="3">
        <v>63.823999999999998</v>
      </c>
      <c r="S7565">
        <v>2</v>
      </c>
      <c r="T7565">
        <v>0.2</v>
      </c>
      <c r="U7565">
        <v>13.5626</v>
      </c>
      <c r="V7565">
        <f>DATEDIF(Superstore_Data[[#This Row],[Order Date]],Superstore_Data[[#This Row],[Ship Date]],"d")</f>
        <v>2</v>
      </c>
      <c r="W7565">
        <f t="shared" si="118"/>
        <v>1</v>
      </c>
    </row>
    <row r="7566" spans="1:23" x14ac:dyDescent="0.3">
      <c r="A7566" s="2">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s="3">
        <v>435.16800000000001</v>
      </c>
      <c r="S7566">
        <v>4</v>
      </c>
      <c r="T7566">
        <v>0.2</v>
      </c>
      <c r="U7566">
        <v>-59.835599999999999</v>
      </c>
      <c r="V7566">
        <f>DATEDIF(Superstore_Data[[#This Row],[Order Date]],Superstore_Data[[#This Row],[Ship Date]],"d")</f>
        <v>2</v>
      </c>
      <c r="W7566">
        <f t="shared" si="118"/>
        <v>1</v>
      </c>
    </row>
    <row r="7567" spans="1:23" x14ac:dyDescent="0.3">
      <c r="A7567" s="2">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s="3">
        <v>48.58</v>
      </c>
      <c r="S7567">
        <v>1</v>
      </c>
      <c r="T7567">
        <v>0</v>
      </c>
      <c r="U7567">
        <v>7.7728000000000002</v>
      </c>
      <c r="V7567">
        <f>DATEDIF(Superstore_Data[[#This Row],[Order Date]],Superstore_Data[[#This Row],[Ship Date]],"d")</f>
        <v>2</v>
      </c>
      <c r="W7567">
        <f t="shared" si="118"/>
        <v>1</v>
      </c>
    </row>
    <row r="7568" spans="1:23" x14ac:dyDescent="0.3">
      <c r="A7568" s="2">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s="3">
        <v>47.975999999999999</v>
      </c>
      <c r="S7568">
        <v>3</v>
      </c>
      <c r="T7568">
        <v>0.2</v>
      </c>
      <c r="U7568">
        <v>8.3957999999999995</v>
      </c>
      <c r="V7568">
        <f>DATEDIF(Superstore_Data[[#This Row],[Order Date]],Superstore_Data[[#This Row],[Ship Date]],"d")</f>
        <v>2</v>
      </c>
      <c r="W7568">
        <f t="shared" si="118"/>
        <v>1</v>
      </c>
    </row>
    <row r="7569" spans="1:23" x14ac:dyDescent="0.3">
      <c r="A7569" s="2">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s="3">
        <v>20.736000000000001</v>
      </c>
      <c r="S7569">
        <v>4</v>
      </c>
      <c r="T7569">
        <v>0.2</v>
      </c>
      <c r="U7569">
        <v>7.2576000000000001</v>
      </c>
      <c r="V7569">
        <f>DATEDIF(Superstore_Data[[#This Row],[Order Date]],Superstore_Data[[#This Row],[Ship Date]],"d")</f>
        <v>2</v>
      </c>
      <c r="W7569">
        <f t="shared" si="118"/>
        <v>1</v>
      </c>
    </row>
    <row r="7570" spans="1:23" x14ac:dyDescent="0.3">
      <c r="A7570" s="2">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s="3">
        <v>26.46</v>
      </c>
      <c r="S7570">
        <v>9</v>
      </c>
      <c r="T7570">
        <v>0</v>
      </c>
      <c r="U7570">
        <v>11.907</v>
      </c>
      <c r="V7570">
        <f>DATEDIF(Superstore_Data[[#This Row],[Order Date]],Superstore_Data[[#This Row],[Ship Date]],"d")</f>
        <v>5</v>
      </c>
      <c r="W7570">
        <f t="shared" si="118"/>
        <v>1</v>
      </c>
    </row>
    <row r="7571" spans="1:23" x14ac:dyDescent="0.3">
      <c r="A7571" s="2">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s="3">
        <v>49.12</v>
      </c>
      <c r="S7571">
        <v>4</v>
      </c>
      <c r="T7571">
        <v>0</v>
      </c>
      <c r="U7571">
        <v>23.086400000000001</v>
      </c>
      <c r="V7571">
        <f>DATEDIF(Superstore_Data[[#This Row],[Order Date]],Superstore_Data[[#This Row],[Ship Date]],"d")</f>
        <v>5</v>
      </c>
      <c r="W7571">
        <f t="shared" si="118"/>
        <v>1</v>
      </c>
    </row>
    <row r="7572" spans="1:23" x14ac:dyDescent="0.3">
      <c r="A7572" s="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s="3">
        <v>15</v>
      </c>
      <c r="S7572">
        <v>3</v>
      </c>
      <c r="T7572">
        <v>0</v>
      </c>
      <c r="U7572">
        <v>7.2</v>
      </c>
      <c r="V7572">
        <f>DATEDIF(Superstore_Data[[#This Row],[Order Date]],Superstore_Data[[#This Row],[Ship Date]],"d")</f>
        <v>5</v>
      </c>
      <c r="W7572">
        <f t="shared" si="118"/>
        <v>1</v>
      </c>
    </row>
    <row r="7573" spans="1:23" x14ac:dyDescent="0.3">
      <c r="A7573" s="2">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s="3">
        <v>194.7</v>
      </c>
      <c r="S7573">
        <v>5</v>
      </c>
      <c r="T7573">
        <v>0</v>
      </c>
      <c r="U7573">
        <v>9.7349999999999994</v>
      </c>
      <c r="V7573">
        <f>DATEDIF(Superstore_Data[[#This Row],[Order Date]],Superstore_Data[[#This Row],[Ship Date]],"d")</f>
        <v>5</v>
      </c>
      <c r="W7573">
        <f t="shared" si="118"/>
        <v>1</v>
      </c>
    </row>
    <row r="7574" spans="1:23" x14ac:dyDescent="0.3">
      <c r="A7574" s="2">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s="3">
        <v>591.32000000000005</v>
      </c>
      <c r="S7574">
        <v>4</v>
      </c>
      <c r="T7574">
        <v>0</v>
      </c>
      <c r="U7574">
        <v>112.35080000000001</v>
      </c>
      <c r="V7574">
        <f>DATEDIF(Superstore_Data[[#This Row],[Order Date]],Superstore_Data[[#This Row],[Ship Date]],"d")</f>
        <v>5</v>
      </c>
      <c r="W7574">
        <f t="shared" si="118"/>
        <v>1</v>
      </c>
    </row>
    <row r="7575" spans="1:23" x14ac:dyDescent="0.3">
      <c r="A7575" s="2">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s="3">
        <v>2.84</v>
      </c>
      <c r="S7575">
        <v>1</v>
      </c>
      <c r="T7575">
        <v>0</v>
      </c>
      <c r="U7575">
        <v>0.88039999999999996</v>
      </c>
      <c r="V7575">
        <f>DATEDIF(Superstore_Data[[#This Row],[Order Date]],Superstore_Data[[#This Row],[Ship Date]],"d")</f>
        <v>5</v>
      </c>
      <c r="W7575">
        <f t="shared" si="118"/>
        <v>1</v>
      </c>
    </row>
    <row r="7576" spans="1:23" x14ac:dyDescent="0.3">
      <c r="A7576" s="2">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s="3">
        <v>221.96</v>
      </c>
      <c r="S7576">
        <v>2</v>
      </c>
      <c r="T7576">
        <v>0</v>
      </c>
      <c r="U7576">
        <v>4.4391999999999996</v>
      </c>
      <c r="V7576">
        <f>DATEDIF(Superstore_Data[[#This Row],[Order Date]],Superstore_Data[[#This Row],[Ship Date]],"d")</f>
        <v>4</v>
      </c>
      <c r="W7576">
        <f t="shared" si="118"/>
        <v>1</v>
      </c>
    </row>
    <row r="7577" spans="1:23" x14ac:dyDescent="0.3">
      <c r="A7577" s="2">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s="3">
        <v>236</v>
      </c>
      <c r="S7577">
        <v>4</v>
      </c>
      <c r="T7577">
        <v>0</v>
      </c>
      <c r="U7577">
        <v>40.119999999999997</v>
      </c>
      <c r="V7577">
        <f>DATEDIF(Superstore_Data[[#This Row],[Order Date]],Superstore_Data[[#This Row],[Ship Date]],"d")</f>
        <v>4</v>
      </c>
      <c r="W7577">
        <f t="shared" si="118"/>
        <v>1</v>
      </c>
    </row>
    <row r="7578" spans="1:23" x14ac:dyDescent="0.3">
      <c r="A7578" s="2">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s="3">
        <v>41.94</v>
      </c>
      <c r="S7578">
        <v>2</v>
      </c>
      <c r="T7578">
        <v>0</v>
      </c>
      <c r="U7578">
        <v>15.0984</v>
      </c>
      <c r="V7578">
        <f>DATEDIF(Superstore_Data[[#This Row],[Order Date]],Superstore_Data[[#This Row],[Ship Date]],"d")</f>
        <v>5</v>
      </c>
      <c r="W7578">
        <f t="shared" si="118"/>
        <v>1</v>
      </c>
    </row>
    <row r="7579" spans="1:23" x14ac:dyDescent="0.3">
      <c r="A7579" s="2">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s="3">
        <v>52.792000000000002</v>
      </c>
      <c r="S7579">
        <v>1</v>
      </c>
      <c r="T7579">
        <v>0.2</v>
      </c>
      <c r="U7579">
        <v>4.6193</v>
      </c>
      <c r="V7579">
        <f>DATEDIF(Superstore_Data[[#This Row],[Order Date]],Superstore_Data[[#This Row],[Ship Date]],"d")</f>
        <v>5</v>
      </c>
      <c r="W7579">
        <f t="shared" si="118"/>
        <v>1</v>
      </c>
    </row>
    <row r="7580" spans="1:23" x14ac:dyDescent="0.3">
      <c r="A7580" s="2">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3">
        <v>563.94000000000005</v>
      </c>
      <c r="S7580">
        <v>3</v>
      </c>
      <c r="T7580">
        <v>0</v>
      </c>
      <c r="U7580">
        <v>112.788</v>
      </c>
      <c r="V7580">
        <f>DATEDIF(Superstore_Data[[#This Row],[Order Date]],Superstore_Data[[#This Row],[Ship Date]],"d")</f>
        <v>3</v>
      </c>
      <c r="W7580">
        <f t="shared" si="118"/>
        <v>1</v>
      </c>
    </row>
    <row r="7581" spans="1:23" x14ac:dyDescent="0.3">
      <c r="A7581" s="2">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s="3">
        <v>2625.12</v>
      </c>
      <c r="S7581">
        <v>8</v>
      </c>
      <c r="T7581">
        <v>0</v>
      </c>
      <c r="U7581">
        <v>735.03359999999998</v>
      </c>
      <c r="V7581">
        <f>DATEDIF(Superstore_Data[[#This Row],[Order Date]],Superstore_Data[[#This Row],[Ship Date]],"d")</f>
        <v>4</v>
      </c>
      <c r="W7581">
        <f t="shared" si="118"/>
        <v>1</v>
      </c>
    </row>
    <row r="7582" spans="1:23" x14ac:dyDescent="0.3">
      <c r="A7582" s="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s="3">
        <v>17.940000000000001</v>
      </c>
      <c r="S7582">
        <v>3</v>
      </c>
      <c r="T7582">
        <v>0</v>
      </c>
      <c r="U7582">
        <v>4.4850000000000003</v>
      </c>
      <c r="V7582">
        <f>DATEDIF(Superstore_Data[[#This Row],[Order Date]],Superstore_Data[[#This Row],[Ship Date]],"d")</f>
        <v>4</v>
      </c>
      <c r="W7582">
        <f t="shared" si="118"/>
        <v>1</v>
      </c>
    </row>
    <row r="7583" spans="1:23" x14ac:dyDescent="0.3">
      <c r="A7583" s="2">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s="3">
        <v>422.85599999999999</v>
      </c>
      <c r="S7583">
        <v>3</v>
      </c>
      <c r="T7583">
        <v>0.2</v>
      </c>
      <c r="U7583">
        <v>15.857100000000001</v>
      </c>
      <c r="V7583">
        <f>DATEDIF(Superstore_Data[[#This Row],[Order Date]],Superstore_Data[[#This Row],[Ship Date]],"d")</f>
        <v>3</v>
      </c>
      <c r="W7583">
        <f t="shared" si="118"/>
        <v>1</v>
      </c>
    </row>
    <row r="7584" spans="1:23" x14ac:dyDescent="0.3">
      <c r="A7584" s="2">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s="3">
        <v>127.764</v>
      </c>
      <c r="S7584">
        <v>2</v>
      </c>
      <c r="T7584">
        <v>0.1</v>
      </c>
      <c r="U7584">
        <v>2.8391999999999999</v>
      </c>
      <c r="V7584">
        <f>DATEDIF(Superstore_Data[[#This Row],[Order Date]],Superstore_Data[[#This Row],[Ship Date]],"d")</f>
        <v>5</v>
      </c>
      <c r="W7584">
        <f t="shared" si="118"/>
        <v>1</v>
      </c>
    </row>
    <row r="7585" spans="1:23" x14ac:dyDescent="0.3">
      <c r="A7585" s="2">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s="3">
        <v>3499.93</v>
      </c>
      <c r="S7585">
        <v>7</v>
      </c>
      <c r="T7585">
        <v>0</v>
      </c>
      <c r="U7585">
        <v>909.98180000000002</v>
      </c>
      <c r="V7585">
        <f>DATEDIF(Superstore_Data[[#This Row],[Order Date]],Superstore_Data[[#This Row],[Ship Date]],"d")</f>
        <v>4</v>
      </c>
      <c r="W7585">
        <f t="shared" si="118"/>
        <v>1</v>
      </c>
    </row>
    <row r="7586" spans="1:23" x14ac:dyDescent="0.3">
      <c r="A7586" s="2">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s="3">
        <v>14.4</v>
      </c>
      <c r="S7586">
        <v>5</v>
      </c>
      <c r="T7586">
        <v>0</v>
      </c>
      <c r="U7586">
        <v>6.6239999999999997</v>
      </c>
      <c r="V7586">
        <f>DATEDIF(Superstore_Data[[#This Row],[Order Date]],Superstore_Data[[#This Row],[Ship Date]],"d")</f>
        <v>4</v>
      </c>
      <c r="W7586">
        <f t="shared" si="118"/>
        <v>1</v>
      </c>
    </row>
    <row r="7587" spans="1:23" x14ac:dyDescent="0.3">
      <c r="A7587" s="2">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s="3">
        <v>122.97</v>
      </c>
      <c r="S7587">
        <v>3</v>
      </c>
      <c r="T7587">
        <v>0</v>
      </c>
      <c r="U7587">
        <v>60.255299999999998</v>
      </c>
      <c r="V7587">
        <f>DATEDIF(Superstore_Data[[#This Row],[Order Date]],Superstore_Data[[#This Row],[Ship Date]],"d")</f>
        <v>4</v>
      </c>
      <c r="W7587">
        <f t="shared" si="118"/>
        <v>1</v>
      </c>
    </row>
    <row r="7588" spans="1:23" x14ac:dyDescent="0.3">
      <c r="A7588" s="2">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s="3">
        <v>9.32</v>
      </c>
      <c r="S7588">
        <v>4</v>
      </c>
      <c r="T7588">
        <v>0</v>
      </c>
      <c r="U7588">
        <v>2.7027999999999999</v>
      </c>
      <c r="V7588">
        <f>DATEDIF(Superstore_Data[[#This Row],[Order Date]],Superstore_Data[[#This Row],[Ship Date]],"d")</f>
        <v>4</v>
      </c>
      <c r="W7588">
        <f t="shared" si="118"/>
        <v>1</v>
      </c>
    </row>
    <row r="7589" spans="1:23" x14ac:dyDescent="0.3">
      <c r="A7589" s="2">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s="3">
        <v>122.94</v>
      </c>
      <c r="S7589">
        <v>3</v>
      </c>
      <c r="T7589">
        <v>0</v>
      </c>
      <c r="U7589">
        <v>59.011200000000002</v>
      </c>
      <c r="V7589">
        <f>DATEDIF(Superstore_Data[[#This Row],[Order Date]],Superstore_Data[[#This Row],[Ship Date]],"d")</f>
        <v>4</v>
      </c>
      <c r="W7589">
        <f t="shared" si="118"/>
        <v>1</v>
      </c>
    </row>
    <row r="7590" spans="1:23" x14ac:dyDescent="0.3">
      <c r="A7590" s="2">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s="3">
        <v>17.309999999999999</v>
      </c>
      <c r="S7590">
        <v>3</v>
      </c>
      <c r="T7590">
        <v>0</v>
      </c>
      <c r="U7590">
        <v>5.1929999999999996</v>
      </c>
      <c r="V7590">
        <f>DATEDIF(Superstore_Data[[#This Row],[Order Date]],Superstore_Data[[#This Row],[Ship Date]],"d")</f>
        <v>6</v>
      </c>
      <c r="W7590">
        <f t="shared" si="118"/>
        <v>1</v>
      </c>
    </row>
    <row r="7591" spans="1:23" x14ac:dyDescent="0.3">
      <c r="A7591" s="2">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s="3">
        <v>128.744</v>
      </c>
      <c r="S7591">
        <v>7</v>
      </c>
      <c r="T7591">
        <v>0.2</v>
      </c>
      <c r="U7591">
        <v>12.8744</v>
      </c>
      <c r="V7591">
        <f>DATEDIF(Superstore_Data[[#This Row],[Order Date]],Superstore_Data[[#This Row],[Ship Date]],"d")</f>
        <v>4</v>
      </c>
      <c r="W7591">
        <f t="shared" si="118"/>
        <v>1</v>
      </c>
    </row>
    <row r="7592" spans="1:23" x14ac:dyDescent="0.3">
      <c r="A7592" s="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s="3">
        <v>58.247999999999998</v>
      </c>
      <c r="S7592">
        <v>9</v>
      </c>
      <c r="T7592">
        <v>0.2</v>
      </c>
      <c r="U7592">
        <v>11.6496</v>
      </c>
      <c r="V7592">
        <f>DATEDIF(Superstore_Data[[#This Row],[Order Date]],Superstore_Data[[#This Row],[Ship Date]],"d")</f>
        <v>4</v>
      </c>
      <c r="W7592">
        <f t="shared" si="118"/>
        <v>1</v>
      </c>
    </row>
    <row r="7593" spans="1:23" x14ac:dyDescent="0.3">
      <c r="A7593" s="2">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s="3">
        <v>71.245999999999995</v>
      </c>
      <c r="S7593">
        <v>2</v>
      </c>
      <c r="T7593">
        <v>0.3</v>
      </c>
      <c r="U7593">
        <v>-19.338200000000001</v>
      </c>
      <c r="V7593">
        <f>DATEDIF(Superstore_Data[[#This Row],[Order Date]],Superstore_Data[[#This Row],[Ship Date]],"d")</f>
        <v>4</v>
      </c>
      <c r="W7593">
        <f t="shared" si="118"/>
        <v>1</v>
      </c>
    </row>
    <row r="7594" spans="1:23" x14ac:dyDescent="0.3">
      <c r="A7594" s="2">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s="3">
        <v>7.8719999999999999</v>
      </c>
      <c r="S7594">
        <v>3</v>
      </c>
      <c r="T7594">
        <v>0.2</v>
      </c>
      <c r="U7594">
        <v>0.59040000000000004</v>
      </c>
      <c r="V7594">
        <f>DATEDIF(Superstore_Data[[#This Row],[Order Date]],Superstore_Data[[#This Row],[Ship Date]],"d")</f>
        <v>4</v>
      </c>
      <c r="W7594">
        <f t="shared" si="118"/>
        <v>1</v>
      </c>
    </row>
    <row r="7595" spans="1:23" x14ac:dyDescent="0.3">
      <c r="A7595" s="2">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s="3">
        <v>887.27099999999996</v>
      </c>
      <c r="S7595">
        <v>3</v>
      </c>
      <c r="T7595">
        <v>0.3</v>
      </c>
      <c r="U7595">
        <v>-63.3765</v>
      </c>
      <c r="V7595">
        <f>DATEDIF(Superstore_Data[[#This Row],[Order Date]],Superstore_Data[[#This Row],[Ship Date]],"d")</f>
        <v>4</v>
      </c>
      <c r="W7595">
        <f t="shared" si="118"/>
        <v>1</v>
      </c>
    </row>
    <row r="7596" spans="1:23" x14ac:dyDescent="0.3">
      <c r="A7596" s="2">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s="3">
        <v>146.86000000000001</v>
      </c>
      <c r="S7596">
        <v>7</v>
      </c>
      <c r="T7596">
        <v>0</v>
      </c>
      <c r="U7596">
        <v>70.492800000000003</v>
      </c>
      <c r="V7596">
        <f>DATEDIF(Superstore_Data[[#This Row],[Order Date]],Superstore_Data[[#This Row],[Ship Date]],"d")</f>
        <v>4</v>
      </c>
      <c r="W7596">
        <f t="shared" si="118"/>
        <v>1</v>
      </c>
    </row>
    <row r="7597" spans="1:23" x14ac:dyDescent="0.3">
      <c r="A7597" s="2">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s="3">
        <v>36.56</v>
      </c>
      <c r="S7597">
        <v>4</v>
      </c>
      <c r="T7597">
        <v>0</v>
      </c>
      <c r="U7597">
        <v>18.28</v>
      </c>
      <c r="V7597">
        <f>DATEDIF(Superstore_Data[[#This Row],[Order Date]],Superstore_Data[[#This Row],[Ship Date]],"d")</f>
        <v>4</v>
      </c>
      <c r="W7597">
        <f t="shared" si="118"/>
        <v>1</v>
      </c>
    </row>
    <row r="7598" spans="1:23" x14ac:dyDescent="0.3">
      <c r="A7598" s="2">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s="3">
        <v>225.57599999999999</v>
      </c>
      <c r="S7598">
        <v>3</v>
      </c>
      <c r="T7598">
        <v>0.2</v>
      </c>
      <c r="U7598">
        <v>22.557600000000001</v>
      </c>
      <c r="V7598">
        <f>DATEDIF(Superstore_Data[[#This Row],[Order Date]],Superstore_Data[[#This Row],[Ship Date]],"d")</f>
        <v>4</v>
      </c>
      <c r="W7598">
        <f t="shared" si="118"/>
        <v>1</v>
      </c>
    </row>
    <row r="7599" spans="1:23" x14ac:dyDescent="0.3">
      <c r="A7599" s="2">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s="3">
        <v>5.2480000000000002</v>
      </c>
      <c r="S7599">
        <v>2</v>
      </c>
      <c r="T7599">
        <v>0.2</v>
      </c>
      <c r="U7599">
        <v>0.4592</v>
      </c>
      <c r="V7599">
        <f>DATEDIF(Superstore_Data[[#This Row],[Order Date]],Superstore_Data[[#This Row],[Ship Date]],"d")</f>
        <v>5</v>
      </c>
      <c r="W7599">
        <f t="shared" si="118"/>
        <v>1</v>
      </c>
    </row>
    <row r="7600" spans="1:23" x14ac:dyDescent="0.3">
      <c r="A7600" s="2">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s="3">
        <v>38.256</v>
      </c>
      <c r="S7600">
        <v>3</v>
      </c>
      <c r="T7600">
        <v>0.2</v>
      </c>
      <c r="U7600">
        <v>4.782</v>
      </c>
      <c r="V7600">
        <f>DATEDIF(Superstore_Data[[#This Row],[Order Date]],Superstore_Data[[#This Row],[Ship Date]],"d")</f>
        <v>5</v>
      </c>
      <c r="W7600">
        <f t="shared" si="118"/>
        <v>1</v>
      </c>
    </row>
    <row r="7601" spans="1:23" x14ac:dyDescent="0.3">
      <c r="A7601" s="2">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s="3">
        <v>40.24</v>
      </c>
      <c r="S7601">
        <v>5</v>
      </c>
      <c r="T7601">
        <v>0.2</v>
      </c>
      <c r="U7601">
        <v>13.077999999999999</v>
      </c>
      <c r="V7601">
        <f>DATEDIF(Superstore_Data[[#This Row],[Order Date]],Superstore_Data[[#This Row],[Ship Date]],"d")</f>
        <v>5</v>
      </c>
      <c r="W7601">
        <f t="shared" si="118"/>
        <v>1</v>
      </c>
    </row>
    <row r="7602" spans="1:23" x14ac:dyDescent="0.3">
      <c r="A7602" s="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s="3">
        <v>29.925000000000001</v>
      </c>
      <c r="S7602">
        <v>5</v>
      </c>
      <c r="T7602">
        <v>0.7</v>
      </c>
      <c r="U7602">
        <v>-21.945</v>
      </c>
      <c r="V7602">
        <f>DATEDIF(Superstore_Data[[#This Row],[Order Date]],Superstore_Data[[#This Row],[Ship Date]],"d")</f>
        <v>5</v>
      </c>
      <c r="W7602">
        <f t="shared" si="118"/>
        <v>1</v>
      </c>
    </row>
    <row r="7603" spans="1:23" x14ac:dyDescent="0.3">
      <c r="A7603" s="2">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s="3">
        <v>148.70400000000001</v>
      </c>
      <c r="S7603">
        <v>6</v>
      </c>
      <c r="T7603">
        <v>0.2</v>
      </c>
      <c r="U7603">
        <v>46.47</v>
      </c>
      <c r="V7603">
        <f>DATEDIF(Superstore_Data[[#This Row],[Order Date]],Superstore_Data[[#This Row],[Ship Date]],"d")</f>
        <v>5</v>
      </c>
      <c r="W7603">
        <f t="shared" si="118"/>
        <v>1</v>
      </c>
    </row>
    <row r="7604" spans="1:23" x14ac:dyDescent="0.3">
      <c r="A7604" s="2">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s="3">
        <v>55.92</v>
      </c>
      <c r="S7604">
        <v>10</v>
      </c>
      <c r="T7604">
        <v>0.2</v>
      </c>
      <c r="U7604">
        <v>16.776</v>
      </c>
      <c r="V7604">
        <f>DATEDIF(Superstore_Data[[#This Row],[Order Date]],Superstore_Data[[#This Row],[Ship Date]],"d")</f>
        <v>5</v>
      </c>
      <c r="W7604">
        <f t="shared" si="118"/>
        <v>1</v>
      </c>
    </row>
    <row r="7605" spans="1:23" x14ac:dyDescent="0.3">
      <c r="A7605" s="2">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s="3">
        <v>12.96</v>
      </c>
      <c r="S7605">
        <v>2</v>
      </c>
      <c r="T7605">
        <v>0</v>
      </c>
      <c r="U7605">
        <v>6.2207999999999997</v>
      </c>
      <c r="V7605">
        <f>DATEDIF(Superstore_Data[[#This Row],[Order Date]],Superstore_Data[[#This Row],[Ship Date]],"d")</f>
        <v>4</v>
      </c>
      <c r="W7605">
        <f t="shared" si="118"/>
        <v>1</v>
      </c>
    </row>
    <row r="7606" spans="1:23" x14ac:dyDescent="0.3">
      <c r="A7606" s="2">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s="3">
        <v>25.175999999999998</v>
      </c>
      <c r="S7606">
        <v>3</v>
      </c>
      <c r="T7606">
        <v>0.6</v>
      </c>
      <c r="U7606">
        <v>-33.358199999999997</v>
      </c>
      <c r="V7606">
        <f>DATEDIF(Superstore_Data[[#This Row],[Order Date]],Superstore_Data[[#This Row],[Ship Date]],"d")</f>
        <v>4</v>
      </c>
      <c r="W7606">
        <f t="shared" si="118"/>
        <v>1</v>
      </c>
    </row>
    <row r="7607" spans="1:23" x14ac:dyDescent="0.3">
      <c r="A7607" s="2">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s="3">
        <v>5.5839999999999996</v>
      </c>
      <c r="S7607">
        <v>2</v>
      </c>
      <c r="T7607">
        <v>0.6</v>
      </c>
      <c r="U7607">
        <v>-1.6752</v>
      </c>
      <c r="V7607">
        <f>DATEDIF(Superstore_Data[[#This Row],[Order Date]],Superstore_Data[[#This Row],[Ship Date]],"d")</f>
        <v>4</v>
      </c>
      <c r="W7607">
        <f t="shared" si="118"/>
        <v>1</v>
      </c>
    </row>
    <row r="7608" spans="1:23" x14ac:dyDescent="0.3">
      <c r="A7608" s="2">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s="3">
        <v>1297.3679999999999</v>
      </c>
      <c r="S7608">
        <v>9</v>
      </c>
      <c r="T7608">
        <v>0.2</v>
      </c>
      <c r="U7608">
        <v>97.302599999999998</v>
      </c>
      <c r="V7608">
        <f>DATEDIF(Superstore_Data[[#This Row],[Order Date]],Superstore_Data[[#This Row],[Ship Date]],"d")</f>
        <v>4</v>
      </c>
      <c r="W7608">
        <f t="shared" si="118"/>
        <v>1</v>
      </c>
    </row>
    <row r="7609" spans="1:23" x14ac:dyDescent="0.3">
      <c r="A7609" s="2">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3">
        <v>264.32</v>
      </c>
      <c r="S7609">
        <v>2</v>
      </c>
      <c r="T7609">
        <v>0.2</v>
      </c>
      <c r="U7609">
        <v>19.824000000000002</v>
      </c>
      <c r="V7609">
        <f>DATEDIF(Superstore_Data[[#This Row],[Order Date]],Superstore_Data[[#This Row],[Ship Date]],"d")</f>
        <v>3</v>
      </c>
      <c r="W7609">
        <f t="shared" si="118"/>
        <v>1</v>
      </c>
    </row>
    <row r="7610" spans="1:23" x14ac:dyDescent="0.3">
      <c r="A7610" s="2">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s="3">
        <v>25.92</v>
      </c>
      <c r="S7610">
        <v>4</v>
      </c>
      <c r="T7610">
        <v>0</v>
      </c>
      <c r="U7610">
        <v>12.441599999999999</v>
      </c>
      <c r="V7610">
        <f>DATEDIF(Superstore_Data[[#This Row],[Order Date]],Superstore_Data[[#This Row],[Ship Date]],"d")</f>
        <v>4</v>
      </c>
      <c r="W7610">
        <f t="shared" si="118"/>
        <v>1</v>
      </c>
    </row>
    <row r="7611" spans="1:23" x14ac:dyDescent="0.3">
      <c r="A7611" s="2">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s="3">
        <v>22.96</v>
      </c>
      <c r="S7611">
        <v>7</v>
      </c>
      <c r="T7611">
        <v>0</v>
      </c>
      <c r="U7611">
        <v>6.6584000000000003</v>
      </c>
      <c r="V7611">
        <f>DATEDIF(Superstore_Data[[#This Row],[Order Date]],Superstore_Data[[#This Row],[Ship Date]],"d")</f>
        <v>4</v>
      </c>
      <c r="W7611">
        <f t="shared" si="118"/>
        <v>1</v>
      </c>
    </row>
    <row r="7612" spans="1:23" x14ac:dyDescent="0.3">
      <c r="A7612" s="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s="3">
        <v>19.440000000000001</v>
      </c>
      <c r="S7612">
        <v>3</v>
      </c>
      <c r="T7612">
        <v>0</v>
      </c>
      <c r="U7612">
        <v>9.3312000000000008</v>
      </c>
      <c r="V7612">
        <f>DATEDIF(Superstore_Data[[#This Row],[Order Date]],Superstore_Data[[#This Row],[Ship Date]],"d")</f>
        <v>2</v>
      </c>
      <c r="W7612">
        <f t="shared" si="118"/>
        <v>1</v>
      </c>
    </row>
    <row r="7613" spans="1:23" x14ac:dyDescent="0.3">
      <c r="A7613" s="2">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s="3">
        <v>9.5399999999999991</v>
      </c>
      <c r="S7613">
        <v>2</v>
      </c>
      <c r="T7613">
        <v>0</v>
      </c>
      <c r="U7613">
        <v>4.2930000000000001</v>
      </c>
      <c r="V7613">
        <f>DATEDIF(Superstore_Data[[#This Row],[Order Date]],Superstore_Data[[#This Row],[Ship Date]],"d")</f>
        <v>3</v>
      </c>
      <c r="W7613">
        <f t="shared" si="118"/>
        <v>1</v>
      </c>
    </row>
    <row r="7614" spans="1:23" x14ac:dyDescent="0.3">
      <c r="A7614" s="2">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s="3">
        <v>5.81</v>
      </c>
      <c r="S7614">
        <v>1</v>
      </c>
      <c r="T7614">
        <v>0</v>
      </c>
      <c r="U7614">
        <v>1.8010999999999999</v>
      </c>
      <c r="V7614">
        <f>DATEDIF(Superstore_Data[[#This Row],[Order Date]],Superstore_Data[[#This Row],[Ship Date]],"d")</f>
        <v>3</v>
      </c>
      <c r="W7614">
        <f t="shared" si="118"/>
        <v>1</v>
      </c>
    </row>
    <row r="7615" spans="1:23" x14ac:dyDescent="0.3">
      <c r="A7615" s="2">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s="3">
        <v>5.76</v>
      </c>
      <c r="S7615">
        <v>2</v>
      </c>
      <c r="T7615">
        <v>0</v>
      </c>
      <c r="U7615">
        <v>1.728</v>
      </c>
      <c r="V7615">
        <f>DATEDIF(Superstore_Data[[#This Row],[Order Date]],Superstore_Data[[#This Row],[Ship Date]],"d")</f>
        <v>3</v>
      </c>
      <c r="W7615">
        <f t="shared" si="118"/>
        <v>1</v>
      </c>
    </row>
    <row r="7616" spans="1:23" x14ac:dyDescent="0.3">
      <c r="A7616" s="2">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s="3">
        <v>14.91</v>
      </c>
      <c r="S7616">
        <v>3</v>
      </c>
      <c r="T7616">
        <v>0</v>
      </c>
      <c r="U7616">
        <v>4.6220999999999997</v>
      </c>
      <c r="V7616">
        <f>DATEDIF(Superstore_Data[[#This Row],[Order Date]],Superstore_Data[[#This Row],[Ship Date]],"d")</f>
        <v>4</v>
      </c>
      <c r="W7616">
        <f t="shared" si="118"/>
        <v>1</v>
      </c>
    </row>
    <row r="7617" spans="1:23" x14ac:dyDescent="0.3">
      <c r="A7617" s="2">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s="3">
        <v>6.6420000000000003</v>
      </c>
      <c r="S7617">
        <v>9</v>
      </c>
      <c r="T7617">
        <v>0.7</v>
      </c>
      <c r="U7617">
        <v>-4.4279999999999999</v>
      </c>
      <c r="V7617">
        <f>DATEDIF(Superstore_Data[[#This Row],[Order Date]],Superstore_Data[[#This Row],[Ship Date]],"d")</f>
        <v>4</v>
      </c>
      <c r="W7617">
        <f t="shared" si="118"/>
        <v>1</v>
      </c>
    </row>
    <row r="7618" spans="1:23" x14ac:dyDescent="0.3">
      <c r="A7618" s="2">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s="3">
        <v>18.54</v>
      </c>
      <c r="S7618">
        <v>2</v>
      </c>
      <c r="T7618">
        <v>0</v>
      </c>
      <c r="U7618">
        <v>8.7138000000000009</v>
      </c>
      <c r="V7618">
        <f>DATEDIF(Superstore_Data[[#This Row],[Order Date]],Superstore_Data[[#This Row],[Ship Date]],"d")</f>
        <v>6</v>
      </c>
      <c r="W7618">
        <f t="shared" ref="W7618:W7681" si="119">COUNTIF($A:$A,A7618)</f>
        <v>1</v>
      </c>
    </row>
    <row r="7619" spans="1:23" x14ac:dyDescent="0.3">
      <c r="A7619" s="2">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s="3">
        <v>679.96</v>
      </c>
      <c r="S7619">
        <v>5</v>
      </c>
      <c r="T7619">
        <v>0.2</v>
      </c>
      <c r="U7619">
        <v>220.98699999999999</v>
      </c>
      <c r="V7619">
        <f>DATEDIF(Superstore_Data[[#This Row],[Order Date]],Superstore_Data[[#This Row],[Ship Date]],"d")</f>
        <v>6</v>
      </c>
      <c r="W7619">
        <f t="shared" si="119"/>
        <v>1</v>
      </c>
    </row>
    <row r="7620" spans="1:23" x14ac:dyDescent="0.3">
      <c r="A7620" s="2">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s="3">
        <v>189.57599999999999</v>
      </c>
      <c r="S7620">
        <v>1</v>
      </c>
      <c r="T7620">
        <v>0.2</v>
      </c>
      <c r="U7620">
        <v>9.4787999999999997</v>
      </c>
      <c r="V7620">
        <f>DATEDIF(Superstore_Data[[#This Row],[Order Date]],Superstore_Data[[#This Row],[Ship Date]],"d")</f>
        <v>2</v>
      </c>
      <c r="W7620">
        <f t="shared" si="119"/>
        <v>1</v>
      </c>
    </row>
    <row r="7621" spans="1:23" x14ac:dyDescent="0.3">
      <c r="A7621" s="2">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s="3">
        <v>71.959999999999994</v>
      </c>
      <c r="S7621">
        <v>5</v>
      </c>
      <c r="T7621">
        <v>0.2</v>
      </c>
      <c r="U7621">
        <v>7.1959999999999997</v>
      </c>
      <c r="V7621">
        <f>DATEDIF(Superstore_Data[[#This Row],[Order Date]],Superstore_Data[[#This Row],[Ship Date]],"d")</f>
        <v>2</v>
      </c>
      <c r="W7621">
        <f t="shared" si="119"/>
        <v>1</v>
      </c>
    </row>
    <row r="7622" spans="1:23" x14ac:dyDescent="0.3">
      <c r="A7622" s="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s="3">
        <v>539.91999999999996</v>
      </c>
      <c r="S7622">
        <v>5</v>
      </c>
      <c r="T7622">
        <v>0.2</v>
      </c>
      <c r="U7622">
        <v>47.243000000000002</v>
      </c>
      <c r="V7622">
        <f>DATEDIF(Superstore_Data[[#This Row],[Order Date]],Superstore_Data[[#This Row],[Ship Date]],"d")</f>
        <v>4</v>
      </c>
      <c r="W7622">
        <f t="shared" si="119"/>
        <v>1</v>
      </c>
    </row>
    <row r="7623" spans="1:23" x14ac:dyDescent="0.3">
      <c r="A7623" s="2">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s="3">
        <v>725.34400000000005</v>
      </c>
      <c r="S7623">
        <v>4</v>
      </c>
      <c r="T7623">
        <v>0.2</v>
      </c>
      <c r="U7623">
        <v>54.400799999999997</v>
      </c>
      <c r="V7623">
        <f>DATEDIF(Superstore_Data[[#This Row],[Order Date]],Superstore_Data[[#This Row],[Ship Date]],"d")</f>
        <v>4</v>
      </c>
      <c r="W7623">
        <f t="shared" si="119"/>
        <v>1</v>
      </c>
    </row>
    <row r="7624" spans="1:23" x14ac:dyDescent="0.3">
      <c r="A7624" s="2">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s="3">
        <v>7.44</v>
      </c>
      <c r="S7624">
        <v>3</v>
      </c>
      <c r="T7624">
        <v>0</v>
      </c>
      <c r="U7624">
        <v>2.6040000000000001</v>
      </c>
      <c r="V7624">
        <f>DATEDIF(Superstore_Data[[#This Row],[Order Date]],Superstore_Data[[#This Row],[Ship Date]],"d")</f>
        <v>4</v>
      </c>
      <c r="W7624">
        <f t="shared" si="119"/>
        <v>1</v>
      </c>
    </row>
    <row r="7625" spans="1:23" x14ac:dyDescent="0.3">
      <c r="A7625" s="2">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s="3">
        <v>39.479999999999997</v>
      </c>
      <c r="S7625">
        <v>1</v>
      </c>
      <c r="T7625">
        <v>0</v>
      </c>
      <c r="U7625">
        <v>11.054399999999999</v>
      </c>
      <c r="V7625">
        <f>DATEDIF(Superstore_Data[[#This Row],[Order Date]],Superstore_Data[[#This Row],[Ship Date]],"d")</f>
        <v>6</v>
      </c>
      <c r="W7625">
        <f t="shared" si="119"/>
        <v>1</v>
      </c>
    </row>
    <row r="7626" spans="1:23" x14ac:dyDescent="0.3">
      <c r="A7626" s="2">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3">
        <v>850.5</v>
      </c>
      <c r="S7626">
        <v>5</v>
      </c>
      <c r="T7626">
        <v>0.1</v>
      </c>
      <c r="U7626">
        <v>245.7</v>
      </c>
      <c r="V7626">
        <f>DATEDIF(Superstore_Data[[#This Row],[Order Date]],Superstore_Data[[#This Row],[Ship Date]],"d")</f>
        <v>4</v>
      </c>
      <c r="W7626">
        <f t="shared" si="119"/>
        <v>1</v>
      </c>
    </row>
    <row r="7627" spans="1:23" x14ac:dyDescent="0.3">
      <c r="A7627" s="2">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3">
        <v>75.33</v>
      </c>
      <c r="S7627">
        <v>9</v>
      </c>
      <c r="T7627">
        <v>0</v>
      </c>
      <c r="U7627">
        <v>19.585799999999999</v>
      </c>
      <c r="V7627">
        <f>DATEDIF(Superstore_Data[[#This Row],[Order Date]],Superstore_Data[[#This Row],[Ship Date]],"d")</f>
        <v>4</v>
      </c>
      <c r="W7627">
        <f t="shared" si="119"/>
        <v>1</v>
      </c>
    </row>
    <row r="7628" spans="1:23" x14ac:dyDescent="0.3">
      <c r="A7628" s="2">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s="3">
        <v>325.63200000000001</v>
      </c>
      <c r="S7628">
        <v>6</v>
      </c>
      <c r="T7628">
        <v>0.2</v>
      </c>
      <c r="U7628">
        <v>28.492799999999999</v>
      </c>
      <c r="V7628">
        <f>DATEDIF(Superstore_Data[[#This Row],[Order Date]],Superstore_Data[[#This Row],[Ship Date]],"d")</f>
        <v>2</v>
      </c>
      <c r="W7628">
        <f t="shared" si="119"/>
        <v>1</v>
      </c>
    </row>
    <row r="7629" spans="1:23" x14ac:dyDescent="0.3">
      <c r="A7629" s="2">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s="3">
        <v>23.344000000000001</v>
      </c>
      <c r="S7629">
        <v>2</v>
      </c>
      <c r="T7629">
        <v>0.2</v>
      </c>
      <c r="U7629">
        <v>-1.4590000000000001</v>
      </c>
      <c r="V7629">
        <f>DATEDIF(Superstore_Data[[#This Row],[Order Date]],Superstore_Data[[#This Row],[Ship Date]],"d")</f>
        <v>2</v>
      </c>
      <c r="W7629">
        <f t="shared" si="119"/>
        <v>1</v>
      </c>
    </row>
    <row r="7630" spans="1:23" x14ac:dyDescent="0.3">
      <c r="A7630" s="2">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s="3">
        <v>16.52</v>
      </c>
      <c r="S7630">
        <v>5</v>
      </c>
      <c r="T7630">
        <v>0.2</v>
      </c>
      <c r="U7630">
        <v>5.3689999999999998</v>
      </c>
      <c r="V7630">
        <f>DATEDIF(Superstore_Data[[#This Row],[Order Date]],Superstore_Data[[#This Row],[Ship Date]],"d")</f>
        <v>2</v>
      </c>
      <c r="W7630">
        <f t="shared" si="119"/>
        <v>1</v>
      </c>
    </row>
    <row r="7631" spans="1:23" x14ac:dyDescent="0.3">
      <c r="A7631" s="2">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s="3">
        <v>335.72</v>
      </c>
      <c r="S7631">
        <v>5</v>
      </c>
      <c r="T7631">
        <v>0.2</v>
      </c>
      <c r="U7631">
        <v>113.30549999999999</v>
      </c>
      <c r="V7631">
        <f>DATEDIF(Superstore_Data[[#This Row],[Order Date]],Superstore_Data[[#This Row],[Ship Date]],"d")</f>
        <v>2</v>
      </c>
      <c r="W7631">
        <f t="shared" si="119"/>
        <v>1</v>
      </c>
    </row>
    <row r="7632" spans="1:23" x14ac:dyDescent="0.3">
      <c r="A7632" s="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s="3">
        <v>251.94399999999999</v>
      </c>
      <c r="S7632">
        <v>7</v>
      </c>
      <c r="T7632">
        <v>0.2</v>
      </c>
      <c r="U7632">
        <v>88.180400000000006</v>
      </c>
      <c r="V7632">
        <f>DATEDIF(Superstore_Data[[#This Row],[Order Date]],Superstore_Data[[#This Row],[Ship Date]],"d")</f>
        <v>2</v>
      </c>
      <c r="W7632">
        <f t="shared" si="119"/>
        <v>1</v>
      </c>
    </row>
    <row r="7633" spans="1:23" x14ac:dyDescent="0.3">
      <c r="A7633" s="2">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s="3">
        <v>127.30200000000001</v>
      </c>
      <c r="S7633">
        <v>7</v>
      </c>
      <c r="T7633">
        <v>0.3</v>
      </c>
      <c r="U7633">
        <v>-9.093</v>
      </c>
      <c r="V7633">
        <f>DATEDIF(Superstore_Data[[#This Row],[Order Date]],Superstore_Data[[#This Row],[Ship Date]],"d")</f>
        <v>2</v>
      </c>
      <c r="W7633">
        <f t="shared" si="119"/>
        <v>1</v>
      </c>
    </row>
    <row r="7634" spans="1:23" x14ac:dyDescent="0.3">
      <c r="A7634" s="2">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s="3">
        <v>1207.8399999999999</v>
      </c>
      <c r="S7634">
        <v>8</v>
      </c>
      <c r="T7634">
        <v>0</v>
      </c>
      <c r="U7634">
        <v>314.03840000000002</v>
      </c>
      <c r="V7634">
        <f>DATEDIF(Superstore_Data[[#This Row],[Order Date]],Superstore_Data[[#This Row],[Ship Date]],"d")</f>
        <v>3</v>
      </c>
      <c r="W7634">
        <f t="shared" si="119"/>
        <v>1</v>
      </c>
    </row>
    <row r="7635" spans="1:23" x14ac:dyDescent="0.3">
      <c r="A7635" s="2">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s="3">
        <v>12.53</v>
      </c>
      <c r="S7635">
        <v>1</v>
      </c>
      <c r="T7635">
        <v>0</v>
      </c>
      <c r="U7635">
        <v>5.8891</v>
      </c>
      <c r="V7635">
        <f>DATEDIF(Superstore_Data[[#This Row],[Order Date]],Superstore_Data[[#This Row],[Ship Date]],"d")</f>
        <v>3</v>
      </c>
      <c r="W7635">
        <f t="shared" si="119"/>
        <v>1</v>
      </c>
    </row>
    <row r="7636" spans="1:23" x14ac:dyDescent="0.3">
      <c r="A7636" s="2">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s="3">
        <v>34.58</v>
      </c>
      <c r="S7636">
        <v>1</v>
      </c>
      <c r="T7636">
        <v>0</v>
      </c>
      <c r="U7636">
        <v>10.0282</v>
      </c>
      <c r="V7636">
        <f>DATEDIF(Superstore_Data[[#This Row],[Order Date]],Superstore_Data[[#This Row],[Ship Date]],"d")</f>
        <v>3</v>
      </c>
      <c r="W7636">
        <f t="shared" si="119"/>
        <v>1</v>
      </c>
    </row>
    <row r="7637" spans="1:23" x14ac:dyDescent="0.3">
      <c r="A7637" s="2">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s="3">
        <v>300.98</v>
      </c>
      <c r="S7637">
        <v>1</v>
      </c>
      <c r="T7637">
        <v>0</v>
      </c>
      <c r="U7637">
        <v>87.284199999999998</v>
      </c>
      <c r="V7637">
        <f>DATEDIF(Superstore_Data[[#This Row],[Order Date]],Superstore_Data[[#This Row],[Ship Date]],"d")</f>
        <v>3</v>
      </c>
      <c r="W7637">
        <f t="shared" si="119"/>
        <v>1</v>
      </c>
    </row>
    <row r="7638" spans="1:23" x14ac:dyDescent="0.3">
      <c r="A7638" s="2">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s="3">
        <v>258.75</v>
      </c>
      <c r="S7638">
        <v>3</v>
      </c>
      <c r="T7638">
        <v>0</v>
      </c>
      <c r="U7638">
        <v>77.625</v>
      </c>
      <c r="V7638">
        <f>DATEDIF(Superstore_Data[[#This Row],[Order Date]],Superstore_Data[[#This Row],[Ship Date]],"d")</f>
        <v>3</v>
      </c>
      <c r="W7638">
        <f t="shared" si="119"/>
        <v>1</v>
      </c>
    </row>
    <row r="7639" spans="1:23" x14ac:dyDescent="0.3">
      <c r="A7639" s="2">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s="3">
        <v>59.52</v>
      </c>
      <c r="S7639">
        <v>3</v>
      </c>
      <c r="T7639">
        <v>0</v>
      </c>
      <c r="U7639">
        <v>15.475199999999999</v>
      </c>
      <c r="V7639">
        <f>DATEDIF(Superstore_Data[[#This Row],[Order Date]],Superstore_Data[[#This Row],[Ship Date]],"d")</f>
        <v>6</v>
      </c>
      <c r="W7639">
        <f t="shared" si="119"/>
        <v>1</v>
      </c>
    </row>
    <row r="7640" spans="1:23" x14ac:dyDescent="0.3">
      <c r="A7640" s="2">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s="3">
        <v>57.96</v>
      </c>
      <c r="S7640">
        <v>7</v>
      </c>
      <c r="T7640">
        <v>0</v>
      </c>
      <c r="U7640">
        <v>27.241199999999999</v>
      </c>
      <c r="V7640">
        <f>DATEDIF(Superstore_Data[[#This Row],[Order Date]],Superstore_Data[[#This Row],[Ship Date]],"d")</f>
        <v>6</v>
      </c>
      <c r="W7640">
        <f t="shared" si="119"/>
        <v>1</v>
      </c>
    </row>
    <row r="7641" spans="1:23" x14ac:dyDescent="0.3">
      <c r="A7641" s="2">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s="3">
        <v>441.96</v>
      </c>
      <c r="S7641">
        <v>2</v>
      </c>
      <c r="T7641">
        <v>0</v>
      </c>
      <c r="U7641">
        <v>101.6508</v>
      </c>
      <c r="V7641">
        <f>DATEDIF(Superstore_Data[[#This Row],[Order Date]],Superstore_Data[[#This Row],[Ship Date]],"d")</f>
        <v>6</v>
      </c>
      <c r="W7641">
        <f t="shared" si="119"/>
        <v>1</v>
      </c>
    </row>
    <row r="7642" spans="1:23" x14ac:dyDescent="0.3">
      <c r="A7642" s="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s="3">
        <v>68.040000000000006</v>
      </c>
      <c r="S7642">
        <v>6</v>
      </c>
      <c r="T7642">
        <v>0</v>
      </c>
      <c r="U7642">
        <v>33.339599999999997</v>
      </c>
      <c r="V7642">
        <f>DATEDIF(Superstore_Data[[#This Row],[Order Date]],Superstore_Data[[#This Row],[Ship Date]],"d")</f>
        <v>6</v>
      </c>
      <c r="W7642">
        <f t="shared" si="119"/>
        <v>1</v>
      </c>
    </row>
    <row r="7643" spans="1:23" x14ac:dyDescent="0.3">
      <c r="A7643" s="2">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s="3">
        <v>703.71</v>
      </c>
      <c r="S7643">
        <v>6</v>
      </c>
      <c r="T7643">
        <v>0.7</v>
      </c>
      <c r="U7643">
        <v>-938.28</v>
      </c>
      <c r="V7643">
        <f>DATEDIF(Superstore_Data[[#This Row],[Order Date]],Superstore_Data[[#This Row],[Ship Date]],"d")</f>
        <v>1</v>
      </c>
      <c r="W7643">
        <f t="shared" si="119"/>
        <v>1</v>
      </c>
    </row>
    <row r="7644" spans="1:23" x14ac:dyDescent="0.3">
      <c r="A7644" s="2">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s="3">
        <v>17.904</v>
      </c>
      <c r="S7644">
        <v>4</v>
      </c>
      <c r="T7644">
        <v>0.7</v>
      </c>
      <c r="U7644">
        <v>-14.92</v>
      </c>
      <c r="V7644">
        <f>DATEDIF(Superstore_Data[[#This Row],[Order Date]],Superstore_Data[[#This Row],[Ship Date]],"d")</f>
        <v>1</v>
      </c>
      <c r="W7644">
        <f t="shared" si="119"/>
        <v>1</v>
      </c>
    </row>
    <row r="7645" spans="1:23" x14ac:dyDescent="0.3">
      <c r="A7645" s="2">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s="3">
        <v>11.976000000000001</v>
      </c>
      <c r="S7645">
        <v>4</v>
      </c>
      <c r="T7645">
        <v>0.7</v>
      </c>
      <c r="U7645">
        <v>-9.1815999999999995</v>
      </c>
      <c r="V7645">
        <f>DATEDIF(Superstore_Data[[#This Row],[Order Date]],Superstore_Data[[#This Row],[Ship Date]],"d")</f>
        <v>1</v>
      </c>
      <c r="W7645">
        <f t="shared" si="119"/>
        <v>1</v>
      </c>
    </row>
    <row r="7646" spans="1:23" x14ac:dyDescent="0.3">
      <c r="A7646" s="2">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s="3">
        <v>67.959999999999994</v>
      </c>
      <c r="S7646">
        <v>5</v>
      </c>
      <c r="T7646">
        <v>0.2</v>
      </c>
      <c r="U7646">
        <v>0.84950000000000003</v>
      </c>
      <c r="V7646">
        <f>DATEDIF(Superstore_Data[[#This Row],[Order Date]],Superstore_Data[[#This Row],[Ship Date]],"d")</f>
        <v>1</v>
      </c>
      <c r="W7646">
        <f t="shared" si="119"/>
        <v>1</v>
      </c>
    </row>
    <row r="7647" spans="1:23" x14ac:dyDescent="0.3">
      <c r="A7647" s="2">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s="3">
        <v>892.22400000000005</v>
      </c>
      <c r="S7647">
        <v>3</v>
      </c>
      <c r="T7647">
        <v>0.2</v>
      </c>
      <c r="U7647">
        <v>89.222399999999993</v>
      </c>
      <c r="V7647">
        <f>DATEDIF(Superstore_Data[[#This Row],[Order Date]],Superstore_Data[[#This Row],[Ship Date]],"d")</f>
        <v>6</v>
      </c>
      <c r="W7647">
        <f t="shared" si="119"/>
        <v>1</v>
      </c>
    </row>
    <row r="7648" spans="1:23" x14ac:dyDescent="0.3">
      <c r="A7648" s="2">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s="3">
        <v>1299.99</v>
      </c>
      <c r="S7648">
        <v>2</v>
      </c>
      <c r="T7648">
        <v>0.5</v>
      </c>
      <c r="U7648">
        <v>-571.99559999999997</v>
      </c>
      <c r="V7648">
        <f>DATEDIF(Superstore_Data[[#This Row],[Order Date]],Superstore_Data[[#This Row],[Ship Date]],"d")</f>
        <v>4</v>
      </c>
      <c r="W7648">
        <f t="shared" si="119"/>
        <v>1</v>
      </c>
    </row>
    <row r="7649" spans="1:23" x14ac:dyDescent="0.3">
      <c r="A7649" s="2">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s="3">
        <v>4.5439999999999996</v>
      </c>
      <c r="S7649">
        <v>2</v>
      </c>
      <c r="T7649">
        <v>0.2</v>
      </c>
      <c r="U7649">
        <v>1.6472</v>
      </c>
      <c r="V7649">
        <f>DATEDIF(Superstore_Data[[#This Row],[Order Date]],Superstore_Data[[#This Row],[Ship Date]],"d")</f>
        <v>1</v>
      </c>
      <c r="W7649">
        <f t="shared" si="119"/>
        <v>1</v>
      </c>
    </row>
    <row r="7650" spans="1:23" x14ac:dyDescent="0.3">
      <c r="A7650" s="2">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s="3">
        <v>1352.0319999999999</v>
      </c>
      <c r="S7650">
        <v>4</v>
      </c>
      <c r="T7650">
        <v>0.2</v>
      </c>
      <c r="U7650">
        <v>84.501999999999995</v>
      </c>
      <c r="V7650">
        <f>DATEDIF(Superstore_Data[[#This Row],[Order Date]],Superstore_Data[[#This Row],[Ship Date]],"d")</f>
        <v>1</v>
      </c>
      <c r="W7650">
        <f t="shared" si="119"/>
        <v>1</v>
      </c>
    </row>
    <row r="7651" spans="1:23" x14ac:dyDescent="0.3">
      <c r="A7651" s="2">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s="3">
        <v>1548.99</v>
      </c>
      <c r="S7651">
        <v>9</v>
      </c>
      <c r="T7651">
        <v>0.4</v>
      </c>
      <c r="U7651">
        <v>-464.697</v>
      </c>
      <c r="V7651">
        <f>DATEDIF(Superstore_Data[[#This Row],[Order Date]],Superstore_Data[[#This Row],[Ship Date]],"d")</f>
        <v>4</v>
      </c>
      <c r="W7651">
        <f t="shared" si="119"/>
        <v>1</v>
      </c>
    </row>
    <row r="7652" spans="1:23" x14ac:dyDescent="0.3">
      <c r="A7652" s="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s="3">
        <v>19.872</v>
      </c>
      <c r="S7652">
        <v>3</v>
      </c>
      <c r="T7652">
        <v>0.2</v>
      </c>
      <c r="U7652">
        <v>6.7068000000000003</v>
      </c>
      <c r="V7652">
        <f>DATEDIF(Superstore_Data[[#This Row],[Order Date]],Superstore_Data[[#This Row],[Ship Date]],"d")</f>
        <v>4</v>
      </c>
      <c r="W7652">
        <f t="shared" si="119"/>
        <v>1</v>
      </c>
    </row>
    <row r="7653" spans="1:23" x14ac:dyDescent="0.3">
      <c r="A7653" s="2">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s="3">
        <v>119.44799999999999</v>
      </c>
      <c r="S7653">
        <v>3</v>
      </c>
      <c r="T7653">
        <v>0.2</v>
      </c>
      <c r="U7653">
        <v>-13.437900000000001</v>
      </c>
      <c r="V7653">
        <f>DATEDIF(Superstore_Data[[#This Row],[Order Date]],Superstore_Data[[#This Row],[Ship Date]],"d")</f>
        <v>1</v>
      </c>
      <c r="W7653">
        <f t="shared" si="119"/>
        <v>1</v>
      </c>
    </row>
    <row r="7654" spans="1:23" x14ac:dyDescent="0.3">
      <c r="A7654" s="2">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s="3">
        <v>118.16</v>
      </c>
      <c r="S7654">
        <v>2</v>
      </c>
      <c r="T7654">
        <v>0.2</v>
      </c>
      <c r="U7654">
        <v>-25.109000000000002</v>
      </c>
      <c r="V7654">
        <f>DATEDIF(Superstore_Data[[#This Row],[Order Date]],Superstore_Data[[#This Row],[Ship Date]],"d")</f>
        <v>1</v>
      </c>
      <c r="W7654">
        <f t="shared" si="119"/>
        <v>1</v>
      </c>
    </row>
    <row r="7655" spans="1:23" x14ac:dyDescent="0.3">
      <c r="A7655" s="2">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s="3">
        <v>19.559999999999999</v>
      </c>
      <c r="S7655">
        <v>4</v>
      </c>
      <c r="T7655">
        <v>0</v>
      </c>
      <c r="U7655">
        <v>5.4767999999999999</v>
      </c>
      <c r="V7655">
        <f>DATEDIF(Superstore_Data[[#This Row],[Order Date]],Superstore_Data[[#This Row],[Ship Date]],"d")</f>
        <v>5</v>
      </c>
      <c r="W7655">
        <f t="shared" si="119"/>
        <v>1</v>
      </c>
    </row>
    <row r="7656" spans="1:23" x14ac:dyDescent="0.3">
      <c r="A7656" s="2">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s="3">
        <v>80.959999999999994</v>
      </c>
      <c r="S7656">
        <v>4</v>
      </c>
      <c r="T7656">
        <v>0</v>
      </c>
      <c r="U7656">
        <v>29.145600000000002</v>
      </c>
      <c r="V7656">
        <f>DATEDIF(Superstore_Data[[#This Row],[Order Date]],Superstore_Data[[#This Row],[Ship Date]],"d")</f>
        <v>2</v>
      </c>
      <c r="W7656">
        <f t="shared" si="119"/>
        <v>1</v>
      </c>
    </row>
    <row r="7657" spans="1:23" x14ac:dyDescent="0.3">
      <c r="A7657" s="2">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s="3">
        <v>25.92</v>
      </c>
      <c r="S7657">
        <v>4</v>
      </c>
      <c r="T7657">
        <v>0</v>
      </c>
      <c r="U7657">
        <v>12.441599999999999</v>
      </c>
      <c r="V7657">
        <f>DATEDIF(Superstore_Data[[#This Row],[Order Date]],Superstore_Data[[#This Row],[Ship Date]],"d")</f>
        <v>2</v>
      </c>
      <c r="W7657">
        <f t="shared" si="119"/>
        <v>1</v>
      </c>
    </row>
    <row r="7658" spans="1:23" x14ac:dyDescent="0.3">
      <c r="A7658" s="2">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s="3">
        <v>106.96</v>
      </c>
      <c r="S7658">
        <v>2</v>
      </c>
      <c r="T7658">
        <v>0</v>
      </c>
      <c r="U7658">
        <v>31.0184</v>
      </c>
      <c r="V7658">
        <f>DATEDIF(Superstore_Data[[#This Row],[Order Date]],Superstore_Data[[#This Row],[Ship Date]],"d")</f>
        <v>0</v>
      </c>
      <c r="W7658">
        <f t="shared" si="119"/>
        <v>1</v>
      </c>
    </row>
    <row r="7659" spans="1:23" x14ac:dyDescent="0.3">
      <c r="A7659" s="2">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s="3">
        <v>187.76</v>
      </c>
      <c r="S7659">
        <v>4</v>
      </c>
      <c r="T7659">
        <v>0</v>
      </c>
      <c r="U7659">
        <v>76.9816</v>
      </c>
      <c r="V7659">
        <f>DATEDIF(Superstore_Data[[#This Row],[Order Date]],Superstore_Data[[#This Row],[Ship Date]],"d")</f>
        <v>0</v>
      </c>
      <c r="W7659">
        <f t="shared" si="119"/>
        <v>1</v>
      </c>
    </row>
    <row r="7660" spans="1:23" x14ac:dyDescent="0.3">
      <c r="A7660" s="2">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s="3">
        <v>76.775999999999996</v>
      </c>
      <c r="S7660">
        <v>4</v>
      </c>
      <c r="T7660">
        <v>0.7</v>
      </c>
      <c r="U7660">
        <v>-53.743200000000002</v>
      </c>
      <c r="V7660">
        <f>DATEDIF(Superstore_Data[[#This Row],[Order Date]],Superstore_Data[[#This Row],[Ship Date]],"d")</f>
        <v>3</v>
      </c>
      <c r="W7660">
        <f t="shared" si="119"/>
        <v>1</v>
      </c>
    </row>
    <row r="7661" spans="1:23" x14ac:dyDescent="0.3">
      <c r="A7661" s="2">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s="3">
        <v>53.9</v>
      </c>
      <c r="S7661">
        <v>5</v>
      </c>
      <c r="T7661">
        <v>0</v>
      </c>
      <c r="U7661">
        <v>25.872</v>
      </c>
      <c r="V7661">
        <f>DATEDIF(Superstore_Data[[#This Row],[Order Date]],Superstore_Data[[#This Row],[Ship Date]],"d")</f>
        <v>4</v>
      </c>
      <c r="W7661">
        <f t="shared" si="119"/>
        <v>1</v>
      </c>
    </row>
    <row r="7662" spans="1:23" x14ac:dyDescent="0.3">
      <c r="A7662" s="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s="3">
        <v>76.727999999999994</v>
      </c>
      <c r="S7662">
        <v>3</v>
      </c>
      <c r="T7662">
        <v>0.6</v>
      </c>
      <c r="U7662">
        <v>-53.709600000000002</v>
      </c>
      <c r="V7662">
        <f>DATEDIF(Superstore_Data[[#This Row],[Order Date]],Superstore_Data[[#This Row],[Ship Date]],"d")</f>
        <v>5</v>
      </c>
      <c r="W7662">
        <f t="shared" si="119"/>
        <v>1</v>
      </c>
    </row>
    <row r="7663" spans="1:23" x14ac:dyDescent="0.3">
      <c r="A7663" s="2">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s="3">
        <v>10.43</v>
      </c>
      <c r="S7663">
        <v>7</v>
      </c>
      <c r="T7663">
        <v>0.8</v>
      </c>
      <c r="U7663">
        <v>-18.252500000000001</v>
      </c>
      <c r="V7663">
        <f>DATEDIF(Superstore_Data[[#This Row],[Order Date]],Superstore_Data[[#This Row],[Ship Date]],"d")</f>
        <v>5</v>
      </c>
      <c r="W7663">
        <f t="shared" si="119"/>
        <v>1</v>
      </c>
    </row>
    <row r="7664" spans="1:23" x14ac:dyDescent="0.3">
      <c r="A7664" s="2">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s="3">
        <v>99.2</v>
      </c>
      <c r="S7664">
        <v>5</v>
      </c>
      <c r="T7664">
        <v>0</v>
      </c>
      <c r="U7664">
        <v>25.792000000000002</v>
      </c>
      <c r="V7664">
        <f>DATEDIF(Superstore_Data[[#This Row],[Order Date]],Superstore_Data[[#This Row],[Ship Date]],"d")</f>
        <v>2</v>
      </c>
      <c r="W7664">
        <f t="shared" si="119"/>
        <v>1</v>
      </c>
    </row>
    <row r="7665" spans="1:23" x14ac:dyDescent="0.3">
      <c r="A7665" s="2">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s="3">
        <v>15.92</v>
      </c>
      <c r="S7665">
        <v>5</v>
      </c>
      <c r="T7665">
        <v>0.2</v>
      </c>
      <c r="U7665">
        <v>2.786</v>
      </c>
      <c r="V7665">
        <f>DATEDIF(Superstore_Data[[#This Row],[Order Date]],Superstore_Data[[#This Row],[Ship Date]],"d")</f>
        <v>6</v>
      </c>
      <c r="W7665">
        <f t="shared" si="119"/>
        <v>1</v>
      </c>
    </row>
    <row r="7666" spans="1:23" x14ac:dyDescent="0.3">
      <c r="A7666" s="2">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s="3">
        <v>129.91999999999999</v>
      </c>
      <c r="S7666">
        <v>4</v>
      </c>
      <c r="T7666">
        <v>0</v>
      </c>
      <c r="U7666">
        <v>10.393599999999999</v>
      </c>
      <c r="V7666">
        <f>DATEDIF(Superstore_Data[[#This Row],[Order Date]],Superstore_Data[[#This Row],[Ship Date]],"d")</f>
        <v>4</v>
      </c>
      <c r="W7666">
        <f t="shared" si="119"/>
        <v>1</v>
      </c>
    </row>
    <row r="7667" spans="1:23" x14ac:dyDescent="0.3">
      <c r="A7667" s="2">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s="3">
        <v>30.4</v>
      </c>
      <c r="S7667">
        <v>1</v>
      </c>
      <c r="T7667">
        <v>0</v>
      </c>
      <c r="U7667">
        <v>13.984</v>
      </c>
      <c r="V7667">
        <f>DATEDIF(Superstore_Data[[#This Row],[Order Date]],Superstore_Data[[#This Row],[Ship Date]],"d")</f>
        <v>4</v>
      </c>
      <c r="W7667">
        <f t="shared" si="119"/>
        <v>1</v>
      </c>
    </row>
    <row r="7668" spans="1:23" x14ac:dyDescent="0.3">
      <c r="A7668" s="2">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s="3">
        <v>5399.91</v>
      </c>
      <c r="S7668">
        <v>9</v>
      </c>
      <c r="T7668">
        <v>0</v>
      </c>
      <c r="U7668">
        <v>2591.9567999999999</v>
      </c>
      <c r="V7668">
        <f>DATEDIF(Superstore_Data[[#This Row],[Order Date]],Superstore_Data[[#This Row],[Ship Date]],"d")</f>
        <v>4</v>
      </c>
      <c r="W7668">
        <f t="shared" si="119"/>
        <v>1</v>
      </c>
    </row>
    <row r="7669" spans="1:23" x14ac:dyDescent="0.3">
      <c r="A7669" s="2">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s="3">
        <v>119.1</v>
      </c>
      <c r="S7669">
        <v>3</v>
      </c>
      <c r="T7669">
        <v>0</v>
      </c>
      <c r="U7669">
        <v>34.539000000000001</v>
      </c>
      <c r="V7669">
        <f>DATEDIF(Superstore_Data[[#This Row],[Order Date]],Superstore_Data[[#This Row],[Ship Date]],"d")</f>
        <v>4</v>
      </c>
      <c r="W7669">
        <f t="shared" si="119"/>
        <v>1</v>
      </c>
    </row>
    <row r="7670" spans="1:23" x14ac:dyDescent="0.3">
      <c r="A7670" s="2">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s="3">
        <v>40.08</v>
      </c>
      <c r="S7670">
        <v>6</v>
      </c>
      <c r="T7670">
        <v>0</v>
      </c>
      <c r="U7670">
        <v>19.238399999999999</v>
      </c>
      <c r="V7670">
        <f>DATEDIF(Superstore_Data[[#This Row],[Order Date]],Superstore_Data[[#This Row],[Ship Date]],"d")</f>
        <v>2</v>
      </c>
      <c r="W7670">
        <f t="shared" si="119"/>
        <v>1</v>
      </c>
    </row>
    <row r="7671" spans="1:23" x14ac:dyDescent="0.3">
      <c r="A7671" s="2">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s="3">
        <v>59.94</v>
      </c>
      <c r="S7671">
        <v>3</v>
      </c>
      <c r="T7671">
        <v>0</v>
      </c>
      <c r="U7671">
        <v>28.171800000000001</v>
      </c>
      <c r="V7671">
        <f>DATEDIF(Superstore_Data[[#This Row],[Order Date]],Superstore_Data[[#This Row],[Ship Date]],"d")</f>
        <v>2</v>
      </c>
      <c r="W7671">
        <f t="shared" si="119"/>
        <v>1</v>
      </c>
    </row>
    <row r="7672" spans="1:23" x14ac:dyDescent="0.3">
      <c r="A7672" s="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s="3">
        <v>259.98</v>
      </c>
      <c r="S7672">
        <v>2</v>
      </c>
      <c r="T7672">
        <v>0</v>
      </c>
      <c r="U7672">
        <v>88.393199999999993</v>
      </c>
      <c r="V7672">
        <f>DATEDIF(Superstore_Data[[#This Row],[Order Date]],Superstore_Data[[#This Row],[Ship Date]],"d")</f>
        <v>2</v>
      </c>
      <c r="W7672">
        <f t="shared" si="119"/>
        <v>1</v>
      </c>
    </row>
    <row r="7673" spans="1:23" x14ac:dyDescent="0.3">
      <c r="A7673" s="2">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s="3">
        <v>170.98</v>
      </c>
      <c r="S7673">
        <v>1</v>
      </c>
      <c r="T7673">
        <v>0</v>
      </c>
      <c r="U7673">
        <v>32.486199999999997</v>
      </c>
      <c r="V7673">
        <f>DATEDIF(Superstore_Data[[#This Row],[Order Date]],Superstore_Data[[#This Row],[Ship Date]],"d")</f>
        <v>2</v>
      </c>
      <c r="W7673">
        <f t="shared" si="119"/>
        <v>1</v>
      </c>
    </row>
    <row r="7674" spans="1:23" x14ac:dyDescent="0.3">
      <c r="A7674" s="2">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s="3">
        <v>38.97</v>
      </c>
      <c r="S7674">
        <v>3</v>
      </c>
      <c r="T7674">
        <v>0</v>
      </c>
      <c r="U7674">
        <v>4.6764000000000001</v>
      </c>
      <c r="V7674">
        <f>DATEDIF(Superstore_Data[[#This Row],[Order Date]],Superstore_Data[[#This Row],[Ship Date]],"d")</f>
        <v>2</v>
      </c>
      <c r="W7674">
        <f t="shared" si="119"/>
        <v>1</v>
      </c>
    </row>
    <row r="7675" spans="1:23" x14ac:dyDescent="0.3">
      <c r="A7675" s="2">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s="3">
        <v>154.9</v>
      </c>
      <c r="S7675">
        <v>5</v>
      </c>
      <c r="T7675">
        <v>0</v>
      </c>
      <c r="U7675">
        <v>69.704999999999998</v>
      </c>
      <c r="V7675">
        <f>DATEDIF(Superstore_Data[[#This Row],[Order Date]],Superstore_Data[[#This Row],[Ship Date]],"d")</f>
        <v>2</v>
      </c>
      <c r="W7675">
        <f t="shared" si="119"/>
        <v>1</v>
      </c>
    </row>
    <row r="7676" spans="1:23" x14ac:dyDescent="0.3">
      <c r="A7676" s="2">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s="3">
        <v>446.06799999999998</v>
      </c>
      <c r="S7676">
        <v>4</v>
      </c>
      <c r="T7676">
        <v>0.3</v>
      </c>
      <c r="U7676">
        <v>0</v>
      </c>
      <c r="V7676">
        <f>DATEDIF(Superstore_Data[[#This Row],[Order Date]],Superstore_Data[[#This Row],[Ship Date]],"d")</f>
        <v>2</v>
      </c>
      <c r="W7676">
        <f t="shared" si="119"/>
        <v>1</v>
      </c>
    </row>
    <row r="7677" spans="1:23" x14ac:dyDescent="0.3">
      <c r="A7677" s="2">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s="3">
        <v>152.94</v>
      </c>
      <c r="S7677">
        <v>3</v>
      </c>
      <c r="T7677">
        <v>0</v>
      </c>
      <c r="U7677">
        <v>41.293799999999997</v>
      </c>
      <c r="V7677">
        <f>DATEDIF(Superstore_Data[[#This Row],[Order Date]],Superstore_Data[[#This Row],[Ship Date]],"d")</f>
        <v>3</v>
      </c>
      <c r="W7677">
        <f t="shared" si="119"/>
        <v>1</v>
      </c>
    </row>
    <row r="7678" spans="1:23" x14ac:dyDescent="0.3">
      <c r="A7678" s="2">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s="3">
        <v>23.472000000000001</v>
      </c>
      <c r="S7678">
        <v>3</v>
      </c>
      <c r="T7678">
        <v>0.2</v>
      </c>
      <c r="U7678">
        <v>4.9878</v>
      </c>
      <c r="V7678">
        <f>DATEDIF(Superstore_Data[[#This Row],[Order Date]],Superstore_Data[[#This Row],[Ship Date]],"d")</f>
        <v>0</v>
      </c>
      <c r="W7678">
        <f t="shared" si="119"/>
        <v>1</v>
      </c>
    </row>
    <row r="7679" spans="1:23" x14ac:dyDescent="0.3">
      <c r="A7679" s="2">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s="3">
        <v>195.64</v>
      </c>
      <c r="S7679">
        <v>4</v>
      </c>
      <c r="T7679">
        <v>0</v>
      </c>
      <c r="U7679">
        <v>91.950800000000001</v>
      </c>
      <c r="V7679">
        <f>DATEDIF(Superstore_Data[[#This Row],[Order Date]],Superstore_Data[[#This Row],[Ship Date]],"d")</f>
        <v>7</v>
      </c>
      <c r="W7679">
        <f t="shared" si="119"/>
        <v>1</v>
      </c>
    </row>
    <row r="7680" spans="1:23" x14ac:dyDescent="0.3">
      <c r="A7680" s="2">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s="3">
        <v>14.94</v>
      </c>
      <c r="S7680">
        <v>3</v>
      </c>
      <c r="T7680">
        <v>0</v>
      </c>
      <c r="U7680">
        <v>7.0217999999999998</v>
      </c>
      <c r="V7680">
        <f>DATEDIF(Superstore_Data[[#This Row],[Order Date]],Superstore_Data[[#This Row],[Ship Date]],"d")</f>
        <v>7</v>
      </c>
      <c r="W7680">
        <f t="shared" si="119"/>
        <v>1</v>
      </c>
    </row>
    <row r="7681" spans="1:23" x14ac:dyDescent="0.3">
      <c r="A7681" s="2">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s="3">
        <v>1687.8</v>
      </c>
      <c r="S7681">
        <v>4</v>
      </c>
      <c r="T7681">
        <v>0</v>
      </c>
      <c r="U7681">
        <v>742.63199999999995</v>
      </c>
      <c r="V7681">
        <f>DATEDIF(Superstore_Data[[#This Row],[Order Date]],Superstore_Data[[#This Row],[Ship Date]],"d")</f>
        <v>7</v>
      </c>
      <c r="W7681">
        <f t="shared" si="119"/>
        <v>1</v>
      </c>
    </row>
    <row r="7682" spans="1:23" x14ac:dyDescent="0.3">
      <c r="A7682" s="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s="3">
        <v>341.96</v>
      </c>
      <c r="S7682">
        <v>2</v>
      </c>
      <c r="T7682">
        <v>0</v>
      </c>
      <c r="U7682">
        <v>78.650800000000004</v>
      </c>
      <c r="V7682">
        <f>DATEDIF(Superstore_Data[[#This Row],[Order Date]],Superstore_Data[[#This Row],[Ship Date]],"d")</f>
        <v>7</v>
      </c>
      <c r="W7682">
        <f t="shared" ref="W7682:W7745" si="120">COUNTIF($A:$A,A7682)</f>
        <v>1</v>
      </c>
    </row>
    <row r="7683" spans="1:23" x14ac:dyDescent="0.3">
      <c r="A7683" s="2">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s="3">
        <v>605.88</v>
      </c>
      <c r="S7683">
        <v>6</v>
      </c>
      <c r="T7683">
        <v>0</v>
      </c>
      <c r="U7683">
        <v>151.47</v>
      </c>
      <c r="V7683">
        <f>DATEDIF(Superstore_Data[[#This Row],[Order Date]],Superstore_Data[[#This Row],[Ship Date]],"d")</f>
        <v>7</v>
      </c>
      <c r="W7683">
        <f t="shared" si="120"/>
        <v>1</v>
      </c>
    </row>
    <row r="7684" spans="1:23" x14ac:dyDescent="0.3">
      <c r="A7684" s="2">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s="3">
        <v>186.732</v>
      </c>
      <c r="S7684">
        <v>1</v>
      </c>
      <c r="T7684">
        <v>0.1</v>
      </c>
      <c r="U7684">
        <v>41.496000000000002</v>
      </c>
      <c r="V7684">
        <f>DATEDIF(Superstore_Data[[#This Row],[Order Date]],Superstore_Data[[#This Row],[Ship Date]],"d")</f>
        <v>3</v>
      </c>
      <c r="W7684">
        <f t="shared" si="120"/>
        <v>1</v>
      </c>
    </row>
    <row r="7685" spans="1:23" x14ac:dyDescent="0.3">
      <c r="A7685" s="2">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s="3">
        <v>3812.97</v>
      </c>
      <c r="S7685">
        <v>3</v>
      </c>
      <c r="T7685">
        <v>0</v>
      </c>
      <c r="U7685">
        <v>1906.4849999999999</v>
      </c>
      <c r="V7685">
        <f>DATEDIF(Superstore_Data[[#This Row],[Order Date]],Superstore_Data[[#This Row],[Ship Date]],"d")</f>
        <v>3</v>
      </c>
      <c r="W7685">
        <f t="shared" si="120"/>
        <v>1</v>
      </c>
    </row>
    <row r="7686" spans="1:23" x14ac:dyDescent="0.3">
      <c r="A7686" s="2">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s="3">
        <v>26.423999999999999</v>
      </c>
      <c r="S7686">
        <v>9</v>
      </c>
      <c r="T7686">
        <v>0.2</v>
      </c>
      <c r="U7686">
        <v>9.5786999999999995</v>
      </c>
      <c r="V7686">
        <f>DATEDIF(Superstore_Data[[#This Row],[Order Date]],Superstore_Data[[#This Row],[Ship Date]],"d")</f>
        <v>7</v>
      </c>
      <c r="W7686">
        <f t="shared" si="120"/>
        <v>1</v>
      </c>
    </row>
    <row r="7687" spans="1:23" x14ac:dyDescent="0.3">
      <c r="A7687" s="2">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s="3">
        <v>625.99</v>
      </c>
      <c r="S7687">
        <v>1</v>
      </c>
      <c r="T7687">
        <v>0</v>
      </c>
      <c r="U7687">
        <v>187.797</v>
      </c>
      <c r="V7687">
        <f>DATEDIF(Superstore_Data[[#This Row],[Order Date]],Superstore_Data[[#This Row],[Ship Date]],"d")</f>
        <v>7</v>
      </c>
      <c r="W7687">
        <f t="shared" si="120"/>
        <v>1</v>
      </c>
    </row>
    <row r="7688" spans="1:23" x14ac:dyDescent="0.3">
      <c r="A7688" s="2">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s="3">
        <v>1568.61</v>
      </c>
      <c r="S7688">
        <v>9</v>
      </c>
      <c r="T7688">
        <v>0</v>
      </c>
      <c r="U7688">
        <v>329.40809999999999</v>
      </c>
      <c r="V7688">
        <f>DATEDIF(Superstore_Data[[#This Row],[Order Date]],Superstore_Data[[#This Row],[Ship Date]],"d")</f>
        <v>4</v>
      </c>
      <c r="W7688">
        <f t="shared" si="120"/>
        <v>1</v>
      </c>
    </row>
    <row r="7689" spans="1:23" x14ac:dyDescent="0.3">
      <c r="A7689" s="2">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s="3">
        <v>17.3</v>
      </c>
      <c r="S7689">
        <v>1</v>
      </c>
      <c r="T7689">
        <v>0</v>
      </c>
      <c r="U7689">
        <v>8.3040000000000003</v>
      </c>
      <c r="V7689">
        <f>DATEDIF(Superstore_Data[[#This Row],[Order Date]],Superstore_Data[[#This Row],[Ship Date]],"d")</f>
        <v>4</v>
      </c>
      <c r="W7689">
        <f t="shared" si="120"/>
        <v>1</v>
      </c>
    </row>
    <row r="7690" spans="1:23" x14ac:dyDescent="0.3">
      <c r="A7690" s="2">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s="3">
        <v>160</v>
      </c>
      <c r="S7690">
        <v>8</v>
      </c>
      <c r="T7690">
        <v>0</v>
      </c>
      <c r="U7690">
        <v>62.4</v>
      </c>
      <c r="V7690">
        <f>DATEDIF(Superstore_Data[[#This Row],[Order Date]],Superstore_Data[[#This Row],[Ship Date]],"d")</f>
        <v>4</v>
      </c>
      <c r="W7690">
        <f t="shared" si="120"/>
        <v>1</v>
      </c>
    </row>
    <row r="7691" spans="1:23" x14ac:dyDescent="0.3">
      <c r="A7691" s="2">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s="3">
        <v>179.94</v>
      </c>
      <c r="S7691">
        <v>3</v>
      </c>
      <c r="T7691">
        <v>0</v>
      </c>
      <c r="U7691">
        <v>50.383200000000002</v>
      </c>
      <c r="V7691">
        <f>DATEDIF(Superstore_Data[[#This Row],[Order Date]],Superstore_Data[[#This Row],[Ship Date]],"d")</f>
        <v>2</v>
      </c>
      <c r="W7691">
        <f t="shared" si="120"/>
        <v>1</v>
      </c>
    </row>
    <row r="7692" spans="1:23" x14ac:dyDescent="0.3">
      <c r="A7692" s="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s="3">
        <v>872.94</v>
      </c>
      <c r="S7692">
        <v>3</v>
      </c>
      <c r="T7692">
        <v>0</v>
      </c>
      <c r="U7692">
        <v>157.1292</v>
      </c>
      <c r="V7692">
        <f>DATEDIF(Superstore_Data[[#This Row],[Order Date]],Superstore_Data[[#This Row],[Ship Date]],"d")</f>
        <v>2</v>
      </c>
      <c r="W7692">
        <f t="shared" si="120"/>
        <v>1</v>
      </c>
    </row>
    <row r="7693" spans="1:23" x14ac:dyDescent="0.3">
      <c r="A7693" s="2">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s="3">
        <v>12.96</v>
      </c>
      <c r="S7693">
        <v>2</v>
      </c>
      <c r="T7693">
        <v>0</v>
      </c>
      <c r="U7693">
        <v>6.2207999999999997</v>
      </c>
      <c r="V7693">
        <f>DATEDIF(Superstore_Data[[#This Row],[Order Date]],Superstore_Data[[#This Row],[Ship Date]],"d")</f>
        <v>2</v>
      </c>
      <c r="W7693">
        <f t="shared" si="120"/>
        <v>1</v>
      </c>
    </row>
    <row r="7694" spans="1:23" x14ac:dyDescent="0.3">
      <c r="A7694" s="2">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s="3">
        <v>88.8</v>
      </c>
      <c r="S7694">
        <v>6</v>
      </c>
      <c r="T7694">
        <v>0</v>
      </c>
      <c r="U7694">
        <v>44.4</v>
      </c>
      <c r="V7694">
        <f>DATEDIF(Superstore_Data[[#This Row],[Order Date]],Superstore_Data[[#This Row],[Ship Date]],"d")</f>
        <v>5</v>
      </c>
      <c r="W7694">
        <f t="shared" si="120"/>
        <v>1</v>
      </c>
    </row>
    <row r="7695" spans="1:23" x14ac:dyDescent="0.3">
      <c r="A7695" s="2">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s="3">
        <v>319.96800000000002</v>
      </c>
      <c r="S7695">
        <v>4</v>
      </c>
      <c r="T7695">
        <v>0.2</v>
      </c>
      <c r="U7695">
        <v>35.996400000000001</v>
      </c>
      <c r="V7695">
        <f>DATEDIF(Superstore_Data[[#This Row],[Order Date]],Superstore_Data[[#This Row],[Ship Date]],"d")</f>
        <v>5</v>
      </c>
      <c r="W7695">
        <f t="shared" si="120"/>
        <v>1</v>
      </c>
    </row>
    <row r="7696" spans="1:23" x14ac:dyDescent="0.3">
      <c r="A7696" s="2">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s="3">
        <v>167.88800000000001</v>
      </c>
      <c r="S7696">
        <v>7</v>
      </c>
      <c r="T7696">
        <v>0.2</v>
      </c>
      <c r="U7696">
        <v>14.690200000000001</v>
      </c>
      <c r="V7696">
        <f>DATEDIF(Superstore_Data[[#This Row],[Order Date]],Superstore_Data[[#This Row],[Ship Date]],"d")</f>
        <v>0</v>
      </c>
      <c r="W7696">
        <f t="shared" si="120"/>
        <v>1</v>
      </c>
    </row>
    <row r="7697" spans="1:23" x14ac:dyDescent="0.3">
      <c r="A7697" s="2">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s="3">
        <v>163.96</v>
      </c>
      <c r="S7697">
        <v>5</v>
      </c>
      <c r="T7697">
        <v>0.2</v>
      </c>
      <c r="U7697">
        <v>59.435499999999998</v>
      </c>
      <c r="V7697">
        <f>DATEDIF(Superstore_Data[[#This Row],[Order Date]],Superstore_Data[[#This Row],[Ship Date]],"d")</f>
        <v>3</v>
      </c>
      <c r="W7697">
        <f t="shared" si="120"/>
        <v>1</v>
      </c>
    </row>
    <row r="7698" spans="1:23" x14ac:dyDescent="0.3">
      <c r="A7698" s="2">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s="3">
        <v>5.2320000000000002</v>
      </c>
      <c r="S7698">
        <v>4</v>
      </c>
      <c r="T7698">
        <v>0.8</v>
      </c>
      <c r="U7698">
        <v>-8.1096000000000004</v>
      </c>
      <c r="V7698">
        <f>DATEDIF(Superstore_Data[[#This Row],[Order Date]],Superstore_Data[[#This Row],[Ship Date]],"d")</f>
        <v>3</v>
      </c>
      <c r="W7698">
        <f t="shared" si="120"/>
        <v>1</v>
      </c>
    </row>
    <row r="7699" spans="1:23" x14ac:dyDescent="0.3">
      <c r="A7699" s="2">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3">
        <v>1199.98</v>
      </c>
      <c r="S7699">
        <v>2</v>
      </c>
      <c r="T7699">
        <v>0</v>
      </c>
      <c r="U7699">
        <v>467.99220000000003</v>
      </c>
      <c r="V7699">
        <f>DATEDIF(Superstore_Data[[#This Row],[Order Date]],Superstore_Data[[#This Row],[Ship Date]],"d")</f>
        <v>4</v>
      </c>
      <c r="W7699">
        <f t="shared" si="120"/>
        <v>1</v>
      </c>
    </row>
    <row r="7700" spans="1:23" x14ac:dyDescent="0.3">
      <c r="A7700" s="2">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s="3">
        <v>73.849999999999994</v>
      </c>
      <c r="S7700">
        <v>1</v>
      </c>
      <c r="T7700">
        <v>0</v>
      </c>
      <c r="U7700">
        <v>2.2155</v>
      </c>
      <c r="V7700">
        <f>DATEDIF(Superstore_Data[[#This Row],[Order Date]],Superstore_Data[[#This Row],[Ship Date]],"d")</f>
        <v>4</v>
      </c>
      <c r="W7700">
        <f t="shared" si="120"/>
        <v>1</v>
      </c>
    </row>
    <row r="7701" spans="1:23" x14ac:dyDescent="0.3">
      <c r="A7701" s="2">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3">
        <v>25.71</v>
      </c>
      <c r="S7701">
        <v>3</v>
      </c>
      <c r="T7701">
        <v>0</v>
      </c>
      <c r="U7701">
        <v>6.6845999999999997</v>
      </c>
      <c r="V7701">
        <f>DATEDIF(Superstore_Data[[#This Row],[Order Date]],Superstore_Data[[#This Row],[Ship Date]],"d")</f>
        <v>4</v>
      </c>
      <c r="W7701">
        <f t="shared" si="120"/>
        <v>1</v>
      </c>
    </row>
    <row r="7702" spans="1:23" x14ac:dyDescent="0.3">
      <c r="A7702" s="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s="3">
        <v>17.28</v>
      </c>
      <c r="S7702">
        <v>6</v>
      </c>
      <c r="T7702">
        <v>0</v>
      </c>
      <c r="U7702">
        <v>8.1216000000000008</v>
      </c>
      <c r="V7702">
        <f>DATEDIF(Superstore_Data[[#This Row],[Order Date]],Superstore_Data[[#This Row],[Ship Date]],"d")</f>
        <v>4</v>
      </c>
      <c r="W7702">
        <f t="shared" si="120"/>
        <v>1</v>
      </c>
    </row>
    <row r="7703" spans="1:23" x14ac:dyDescent="0.3">
      <c r="A7703" s="2">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s="3">
        <v>526.58199999999999</v>
      </c>
      <c r="S7703">
        <v>2</v>
      </c>
      <c r="T7703">
        <v>0.3</v>
      </c>
      <c r="U7703">
        <v>-52.658200000000001</v>
      </c>
      <c r="V7703">
        <f>DATEDIF(Superstore_Data[[#This Row],[Order Date]],Superstore_Data[[#This Row],[Ship Date]],"d")</f>
        <v>4</v>
      </c>
      <c r="W7703">
        <f t="shared" si="120"/>
        <v>1</v>
      </c>
    </row>
    <row r="7704" spans="1:23" x14ac:dyDescent="0.3">
      <c r="A7704" s="2">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s="3">
        <v>11.56</v>
      </c>
      <c r="S7704">
        <v>2</v>
      </c>
      <c r="T7704">
        <v>0</v>
      </c>
      <c r="U7704">
        <v>5.6643999999999997</v>
      </c>
      <c r="V7704">
        <f>DATEDIF(Superstore_Data[[#This Row],[Order Date]],Superstore_Data[[#This Row],[Ship Date]],"d")</f>
        <v>7</v>
      </c>
      <c r="W7704">
        <f t="shared" si="120"/>
        <v>1</v>
      </c>
    </row>
    <row r="7705" spans="1:23" x14ac:dyDescent="0.3">
      <c r="A7705" s="2">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s="3">
        <v>209.97</v>
      </c>
      <c r="S7705">
        <v>3</v>
      </c>
      <c r="T7705">
        <v>0</v>
      </c>
      <c r="U7705">
        <v>58.791600000000003</v>
      </c>
      <c r="V7705">
        <f>DATEDIF(Superstore_Data[[#This Row],[Order Date]],Superstore_Data[[#This Row],[Ship Date]],"d")</f>
        <v>7</v>
      </c>
      <c r="W7705">
        <f t="shared" si="120"/>
        <v>1</v>
      </c>
    </row>
    <row r="7706" spans="1:23" x14ac:dyDescent="0.3">
      <c r="A7706" s="2">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s="3">
        <v>447.84</v>
      </c>
      <c r="S7706">
        <v>4</v>
      </c>
      <c r="T7706">
        <v>0</v>
      </c>
      <c r="U7706">
        <v>98.524799999999999</v>
      </c>
      <c r="V7706">
        <f>DATEDIF(Superstore_Data[[#This Row],[Order Date]],Superstore_Data[[#This Row],[Ship Date]],"d")</f>
        <v>7</v>
      </c>
      <c r="W7706">
        <f t="shared" si="120"/>
        <v>1</v>
      </c>
    </row>
    <row r="7707" spans="1:23" x14ac:dyDescent="0.3">
      <c r="A7707" s="2">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s="3">
        <v>479.97</v>
      </c>
      <c r="S7707">
        <v>3</v>
      </c>
      <c r="T7707">
        <v>0</v>
      </c>
      <c r="U7707">
        <v>163.18979999999999</v>
      </c>
      <c r="V7707">
        <f>DATEDIF(Superstore_Data[[#This Row],[Order Date]],Superstore_Data[[#This Row],[Ship Date]],"d")</f>
        <v>7</v>
      </c>
      <c r="W7707">
        <f t="shared" si="120"/>
        <v>1</v>
      </c>
    </row>
    <row r="7708" spans="1:23" x14ac:dyDescent="0.3">
      <c r="A7708" s="2">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s="3">
        <v>8.64</v>
      </c>
      <c r="S7708">
        <v>3</v>
      </c>
      <c r="T7708">
        <v>0</v>
      </c>
      <c r="U7708">
        <v>2.5055999999999998</v>
      </c>
      <c r="V7708">
        <f>DATEDIF(Superstore_Data[[#This Row],[Order Date]],Superstore_Data[[#This Row],[Ship Date]],"d")</f>
        <v>7</v>
      </c>
      <c r="W7708">
        <f t="shared" si="120"/>
        <v>1</v>
      </c>
    </row>
    <row r="7709" spans="1:23" x14ac:dyDescent="0.3">
      <c r="A7709" s="2">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s="3">
        <v>11.68</v>
      </c>
      <c r="S7709">
        <v>2</v>
      </c>
      <c r="T7709">
        <v>0</v>
      </c>
      <c r="U7709">
        <v>4.2047999999999996</v>
      </c>
      <c r="V7709">
        <f>DATEDIF(Superstore_Data[[#This Row],[Order Date]],Superstore_Data[[#This Row],[Ship Date]],"d")</f>
        <v>4</v>
      </c>
      <c r="W7709">
        <f t="shared" si="120"/>
        <v>1</v>
      </c>
    </row>
    <row r="7710" spans="1:23" x14ac:dyDescent="0.3">
      <c r="A7710" s="2">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s="3">
        <v>40.776000000000003</v>
      </c>
      <c r="S7710">
        <v>3</v>
      </c>
      <c r="T7710">
        <v>0.2</v>
      </c>
      <c r="U7710">
        <v>0.50970000000000004</v>
      </c>
      <c r="V7710">
        <f>DATEDIF(Superstore_Data[[#This Row],[Order Date]],Superstore_Data[[#This Row],[Ship Date]],"d")</f>
        <v>4</v>
      </c>
      <c r="W7710">
        <f t="shared" si="120"/>
        <v>1</v>
      </c>
    </row>
    <row r="7711" spans="1:23" x14ac:dyDescent="0.3">
      <c r="A7711" s="2">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s="3">
        <v>13.698</v>
      </c>
      <c r="S7711">
        <v>3</v>
      </c>
      <c r="T7711">
        <v>0.7</v>
      </c>
      <c r="U7711">
        <v>-9.5885999999999996</v>
      </c>
      <c r="V7711">
        <f>DATEDIF(Superstore_Data[[#This Row],[Order Date]],Superstore_Data[[#This Row],[Ship Date]],"d")</f>
        <v>4</v>
      </c>
      <c r="W7711">
        <f t="shared" si="120"/>
        <v>1</v>
      </c>
    </row>
    <row r="7712" spans="1:23" x14ac:dyDescent="0.3">
      <c r="A7712" s="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s="3">
        <v>87.8</v>
      </c>
      <c r="S7712">
        <v>5</v>
      </c>
      <c r="T7712">
        <v>0.2</v>
      </c>
      <c r="U7712">
        <v>32.924999999999997</v>
      </c>
      <c r="V7712">
        <f>DATEDIF(Superstore_Data[[#This Row],[Order Date]],Superstore_Data[[#This Row],[Ship Date]],"d")</f>
        <v>5</v>
      </c>
      <c r="W7712">
        <f t="shared" si="120"/>
        <v>1</v>
      </c>
    </row>
    <row r="7713" spans="1:23" x14ac:dyDescent="0.3">
      <c r="A7713" s="2">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s="3">
        <v>77.951999999999998</v>
      </c>
      <c r="S7713">
        <v>3</v>
      </c>
      <c r="T7713">
        <v>0.2</v>
      </c>
      <c r="U7713">
        <v>15.590400000000001</v>
      </c>
      <c r="V7713">
        <f>DATEDIF(Superstore_Data[[#This Row],[Order Date]],Superstore_Data[[#This Row],[Ship Date]],"d")</f>
        <v>2</v>
      </c>
      <c r="W7713">
        <f t="shared" si="120"/>
        <v>1</v>
      </c>
    </row>
    <row r="7714" spans="1:23" x14ac:dyDescent="0.3">
      <c r="A7714" s="2">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s="3">
        <v>147.184</v>
      </c>
      <c r="S7714">
        <v>2</v>
      </c>
      <c r="T7714">
        <v>0.2</v>
      </c>
      <c r="U7714">
        <v>-29.436800000000002</v>
      </c>
      <c r="V7714">
        <f>DATEDIF(Superstore_Data[[#This Row],[Order Date]],Superstore_Data[[#This Row],[Ship Date]],"d")</f>
        <v>2</v>
      </c>
      <c r="W7714">
        <f t="shared" si="120"/>
        <v>1</v>
      </c>
    </row>
    <row r="7715" spans="1:23" x14ac:dyDescent="0.3">
      <c r="A7715" s="2">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s="3">
        <v>47.951999999999998</v>
      </c>
      <c r="S7715">
        <v>3</v>
      </c>
      <c r="T7715">
        <v>0.2</v>
      </c>
      <c r="U7715">
        <v>16.183800000000002</v>
      </c>
      <c r="V7715">
        <f>DATEDIF(Superstore_Data[[#This Row],[Order Date]],Superstore_Data[[#This Row],[Ship Date]],"d")</f>
        <v>2</v>
      </c>
      <c r="W7715">
        <f t="shared" si="120"/>
        <v>1</v>
      </c>
    </row>
    <row r="7716" spans="1:23" x14ac:dyDescent="0.3">
      <c r="A7716" s="2">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s="3">
        <v>250.26</v>
      </c>
      <c r="S7716">
        <v>6</v>
      </c>
      <c r="T7716">
        <v>0</v>
      </c>
      <c r="U7716">
        <v>72.575400000000002</v>
      </c>
      <c r="V7716">
        <f>DATEDIF(Superstore_Data[[#This Row],[Order Date]],Superstore_Data[[#This Row],[Ship Date]],"d")</f>
        <v>2</v>
      </c>
      <c r="W7716">
        <f t="shared" si="120"/>
        <v>1</v>
      </c>
    </row>
    <row r="7717" spans="1:23" x14ac:dyDescent="0.3">
      <c r="A7717" s="2">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s="3">
        <v>40.776000000000003</v>
      </c>
      <c r="S7717">
        <v>3</v>
      </c>
      <c r="T7717">
        <v>0.2</v>
      </c>
      <c r="U7717">
        <v>0.50970000000000004</v>
      </c>
      <c r="V7717">
        <f>DATEDIF(Superstore_Data[[#This Row],[Order Date]],Superstore_Data[[#This Row],[Ship Date]],"d")</f>
        <v>5</v>
      </c>
      <c r="W7717">
        <f t="shared" si="120"/>
        <v>1</v>
      </c>
    </row>
    <row r="7718" spans="1:23" x14ac:dyDescent="0.3">
      <c r="A7718" s="2">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s="3">
        <v>29.6</v>
      </c>
      <c r="S7718">
        <v>5</v>
      </c>
      <c r="T7718">
        <v>0.2</v>
      </c>
      <c r="U7718">
        <v>9.25</v>
      </c>
      <c r="V7718">
        <f>DATEDIF(Superstore_Data[[#This Row],[Order Date]],Superstore_Data[[#This Row],[Ship Date]],"d")</f>
        <v>6</v>
      </c>
      <c r="W7718">
        <f t="shared" si="120"/>
        <v>1</v>
      </c>
    </row>
    <row r="7719" spans="1:23" x14ac:dyDescent="0.3">
      <c r="A7719" s="2">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s="3">
        <v>1.9379999999999999</v>
      </c>
      <c r="S7719">
        <v>2</v>
      </c>
      <c r="T7719">
        <v>0.7</v>
      </c>
      <c r="U7719">
        <v>-1.3566</v>
      </c>
      <c r="V7719">
        <f>DATEDIF(Superstore_Data[[#This Row],[Order Date]],Superstore_Data[[#This Row],[Ship Date]],"d")</f>
        <v>6</v>
      </c>
      <c r="W7719">
        <f t="shared" si="120"/>
        <v>1</v>
      </c>
    </row>
    <row r="7720" spans="1:23" x14ac:dyDescent="0.3">
      <c r="A7720" s="2">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s="3">
        <v>159.96</v>
      </c>
      <c r="S7720">
        <v>4</v>
      </c>
      <c r="T7720">
        <v>0</v>
      </c>
      <c r="U7720">
        <v>51.187199999999997</v>
      </c>
      <c r="V7720">
        <f>DATEDIF(Superstore_Data[[#This Row],[Order Date]],Superstore_Data[[#This Row],[Ship Date]],"d")</f>
        <v>5</v>
      </c>
      <c r="W7720">
        <f t="shared" si="120"/>
        <v>1</v>
      </c>
    </row>
    <row r="7721" spans="1:23" x14ac:dyDescent="0.3">
      <c r="A7721" s="2">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s="3">
        <v>59.52</v>
      </c>
      <c r="S7721">
        <v>3</v>
      </c>
      <c r="T7721">
        <v>0</v>
      </c>
      <c r="U7721">
        <v>15.475199999999999</v>
      </c>
      <c r="V7721">
        <f>DATEDIF(Superstore_Data[[#This Row],[Order Date]],Superstore_Data[[#This Row],[Ship Date]],"d")</f>
        <v>5</v>
      </c>
      <c r="W7721">
        <f t="shared" si="120"/>
        <v>1</v>
      </c>
    </row>
    <row r="7722" spans="1:23" x14ac:dyDescent="0.3">
      <c r="A7722" s="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s="3">
        <v>17.48</v>
      </c>
      <c r="S7722">
        <v>2</v>
      </c>
      <c r="T7722">
        <v>0</v>
      </c>
      <c r="U7722">
        <v>8.2156000000000002</v>
      </c>
      <c r="V7722">
        <f>DATEDIF(Superstore_Data[[#This Row],[Order Date]],Superstore_Data[[#This Row],[Ship Date]],"d")</f>
        <v>5</v>
      </c>
      <c r="W7722">
        <f t="shared" si="120"/>
        <v>1</v>
      </c>
    </row>
    <row r="7723" spans="1:23" x14ac:dyDescent="0.3">
      <c r="A7723" s="2">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s="3">
        <v>13.167999999999999</v>
      </c>
      <c r="S7723">
        <v>2</v>
      </c>
      <c r="T7723">
        <v>0.2</v>
      </c>
      <c r="U7723">
        <v>4.6087999999999996</v>
      </c>
      <c r="V7723">
        <f>DATEDIF(Superstore_Data[[#This Row],[Order Date]],Superstore_Data[[#This Row],[Ship Date]],"d")</f>
        <v>5</v>
      </c>
      <c r="W7723">
        <f t="shared" si="120"/>
        <v>1</v>
      </c>
    </row>
    <row r="7724" spans="1:23" x14ac:dyDescent="0.3">
      <c r="A7724" s="2">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s="3">
        <v>40.74</v>
      </c>
      <c r="S7724">
        <v>3</v>
      </c>
      <c r="T7724">
        <v>0</v>
      </c>
      <c r="U7724">
        <v>12.222</v>
      </c>
      <c r="V7724">
        <f>DATEDIF(Superstore_Data[[#This Row],[Order Date]],Superstore_Data[[#This Row],[Ship Date]],"d")</f>
        <v>4</v>
      </c>
      <c r="W7724">
        <f t="shared" si="120"/>
        <v>1</v>
      </c>
    </row>
    <row r="7725" spans="1:23" x14ac:dyDescent="0.3">
      <c r="A7725" s="2">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s="3">
        <v>179.886</v>
      </c>
      <c r="S7725">
        <v>1</v>
      </c>
      <c r="T7725">
        <v>0.3</v>
      </c>
      <c r="U7725">
        <v>-2.5697999999999999</v>
      </c>
      <c r="V7725">
        <f>DATEDIF(Superstore_Data[[#This Row],[Order Date]],Superstore_Data[[#This Row],[Ship Date]],"d")</f>
        <v>4</v>
      </c>
      <c r="W7725">
        <f t="shared" si="120"/>
        <v>1</v>
      </c>
    </row>
    <row r="7726" spans="1:23" x14ac:dyDescent="0.3">
      <c r="A7726" s="2">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s="3">
        <v>286.25599999999997</v>
      </c>
      <c r="S7726">
        <v>1</v>
      </c>
      <c r="T7726">
        <v>0.2</v>
      </c>
      <c r="U7726">
        <v>17.890999999999998</v>
      </c>
      <c r="V7726">
        <f>DATEDIF(Superstore_Data[[#This Row],[Order Date]],Superstore_Data[[#This Row],[Ship Date]],"d")</f>
        <v>4</v>
      </c>
      <c r="W7726">
        <f t="shared" si="120"/>
        <v>1</v>
      </c>
    </row>
    <row r="7727" spans="1:23" x14ac:dyDescent="0.3">
      <c r="A7727" s="2">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s="3">
        <v>24.224</v>
      </c>
      <c r="S7727">
        <v>2</v>
      </c>
      <c r="T7727">
        <v>0.2</v>
      </c>
      <c r="U7727">
        <v>-4.8448000000000002</v>
      </c>
      <c r="V7727">
        <f>DATEDIF(Superstore_Data[[#This Row],[Order Date]],Superstore_Data[[#This Row],[Ship Date]],"d")</f>
        <v>4</v>
      </c>
      <c r="W7727">
        <f t="shared" si="120"/>
        <v>1</v>
      </c>
    </row>
    <row r="7728" spans="1:23" x14ac:dyDescent="0.3">
      <c r="A7728" s="2">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s="3">
        <v>331.536</v>
      </c>
      <c r="S7728">
        <v>3</v>
      </c>
      <c r="T7728">
        <v>0.2</v>
      </c>
      <c r="U7728">
        <v>-82.884</v>
      </c>
      <c r="V7728">
        <f>DATEDIF(Superstore_Data[[#This Row],[Order Date]],Superstore_Data[[#This Row],[Ship Date]],"d")</f>
        <v>4</v>
      </c>
      <c r="W7728">
        <f t="shared" si="120"/>
        <v>1</v>
      </c>
    </row>
    <row r="7729" spans="1:23" x14ac:dyDescent="0.3">
      <c r="A7729" s="2">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s="3">
        <v>17.52</v>
      </c>
      <c r="S7729">
        <v>3</v>
      </c>
      <c r="T7729">
        <v>0</v>
      </c>
      <c r="U7729">
        <v>6.3071999999999999</v>
      </c>
      <c r="V7729">
        <f>DATEDIF(Superstore_Data[[#This Row],[Order Date]],Superstore_Data[[#This Row],[Ship Date]],"d")</f>
        <v>4</v>
      </c>
      <c r="W7729">
        <f t="shared" si="120"/>
        <v>1</v>
      </c>
    </row>
    <row r="7730" spans="1:23" x14ac:dyDescent="0.3">
      <c r="A7730" s="2">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s="3">
        <v>17.856000000000002</v>
      </c>
      <c r="S7730">
        <v>4</v>
      </c>
      <c r="T7730">
        <v>0.2</v>
      </c>
      <c r="U7730">
        <v>4.2408000000000001</v>
      </c>
      <c r="V7730">
        <f>DATEDIF(Superstore_Data[[#This Row],[Order Date]],Superstore_Data[[#This Row],[Ship Date]],"d")</f>
        <v>6</v>
      </c>
      <c r="W7730">
        <f t="shared" si="120"/>
        <v>1</v>
      </c>
    </row>
    <row r="7731" spans="1:23" x14ac:dyDescent="0.3">
      <c r="A7731" s="2">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s="3">
        <v>431.976</v>
      </c>
      <c r="S7731">
        <v>3</v>
      </c>
      <c r="T7731">
        <v>0.2</v>
      </c>
      <c r="U7731">
        <v>-75.595799999999997</v>
      </c>
      <c r="V7731">
        <f>DATEDIF(Superstore_Data[[#This Row],[Order Date]],Superstore_Data[[#This Row],[Ship Date]],"d")</f>
        <v>5</v>
      </c>
      <c r="W7731">
        <f t="shared" si="120"/>
        <v>1</v>
      </c>
    </row>
    <row r="7732" spans="1:23" x14ac:dyDescent="0.3">
      <c r="A7732" s="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s="3">
        <v>291.13600000000002</v>
      </c>
      <c r="S7732">
        <v>4</v>
      </c>
      <c r="T7732">
        <v>0.2</v>
      </c>
      <c r="U7732">
        <v>-25.474399999999999</v>
      </c>
      <c r="V7732">
        <f>DATEDIF(Superstore_Data[[#This Row],[Order Date]],Superstore_Data[[#This Row],[Ship Date]],"d")</f>
        <v>6</v>
      </c>
      <c r="W7732">
        <f t="shared" si="120"/>
        <v>1</v>
      </c>
    </row>
    <row r="7733" spans="1:23" x14ac:dyDescent="0.3">
      <c r="A7733" s="2">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s="3">
        <v>114.848</v>
      </c>
      <c r="S7733">
        <v>4</v>
      </c>
      <c r="T7733">
        <v>0.2</v>
      </c>
      <c r="U7733">
        <v>35.89</v>
      </c>
      <c r="V7733">
        <f>DATEDIF(Superstore_Data[[#This Row],[Order Date]],Superstore_Data[[#This Row],[Ship Date]],"d")</f>
        <v>3</v>
      </c>
      <c r="W7733">
        <f t="shared" si="120"/>
        <v>1</v>
      </c>
    </row>
    <row r="7734" spans="1:23" x14ac:dyDescent="0.3">
      <c r="A7734" s="2">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s="3">
        <v>10.688000000000001</v>
      </c>
      <c r="S7734">
        <v>2</v>
      </c>
      <c r="T7734">
        <v>0.2</v>
      </c>
      <c r="U7734">
        <v>3.7408000000000001</v>
      </c>
      <c r="V7734">
        <f>DATEDIF(Superstore_Data[[#This Row],[Order Date]],Superstore_Data[[#This Row],[Ship Date]],"d")</f>
        <v>6</v>
      </c>
      <c r="W7734">
        <f t="shared" si="120"/>
        <v>1</v>
      </c>
    </row>
    <row r="7735" spans="1:23" x14ac:dyDescent="0.3">
      <c r="A7735" s="2">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s="3">
        <v>15.231999999999999</v>
      </c>
      <c r="S7735">
        <v>4</v>
      </c>
      <c r="T7735">
        <v>0.2</v>
      </c>
      <c r="U7735">
        <v>5.5216000000000003</v>
      </c>
      <c r="V7735">
        <f>DATEDIF(Superstore_Data[[#This Row],[Order Date]],Superstore_Data[[#This Row],[Ship Date]],"d")</f>
        <v>4</v>
      </c>
      <c r="W7735">
        <f t="shared" si="120"/>
        <v>1</v>
      </c>
    </row>
    <row r="7736" spans="1:23" x14ac:dyDescent="0.3">
      <c r="A7736" s="2">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s="3">
        <v>12.42</v>
      </c>
      <c r="S7736">
        <v>3</v>
      </c>
      <c r="T7736">
        <v>0</v>
      </c>
      <c r="U7736">
        <v>5.2164000000000001</v>
      </c>
      <c r="V7736">
        <f>DATEDIF(Superstore_Data[[#This Row],[Order Date]],Superstore_Data[[#This Row],[Ship Date]],"d")</f>
        <v>5</v>
      </c>
      <c r="W7736">
        <f t="shared" si="120"/>
        <v>1</v>
      </c>
    </row>
    <row r="7737" spans="1:23" x14ac:dyDescent="0.3">
      <c r="A7737" s="2">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s="3">
        <v>19.440000000000001</v>
      </c>
      <c r="S7737">
        <v>3</v>
      </c>
      <c r="T7737">
        <v>0</v>
      </c>
      <c r="U7737">
        <v>9.3312000000000008</v>
      </c>
      <c r="V7737">
        <f>DATEDIF(Superstore_Data[[#This Row],[Order Date]],Superstore_Data[[#This Row],[Ship Date]],"d")</f>
        <v>4</v>
      </c>
      <c r="W7737">
        <f t="shared" si="120"/>
        <v>1</v>
      </c>
    </row>
    <row r="7738" spans="1:23" x14ac:dyDescent="0.3">
      <c r="A7738" s="2">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s="3">
        <v>70.367999999999995</v>
      </c>
      <c r="S7738">
        <v>4</v>
      </c>
      <c r="T7738">
        <v>0.2</v>
      </c>
      <c r="U7738">
        <v>26.388000000000002</v>
      </c>
      <c r="V7738">
        <f>DATEDIF(Superstore_Data[[#This Row],[Order Date]],Superstore_Data[[#This Row],[Ship Date]],"d")</f>
        <v>7</v>
      </c>
      <c r="W7738">
        <f t="shared" si="120"/>
        <v>1</v>
      </c>
    </row>
    <row r="7739" spans="1:23" x14ac:dyDescent="0.3">
      <c r="A7739" s="2">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s="3">
        <v>12.672000000000001</v>
      </c>
      <c r="S7739">
        <v>9</v>
      </c>
      <c r="T7739">
        <v>0.2</v>
      </c>
      <c r="U7739">
        <v>1.4256</v>
      </c>
      <c r="V7739">
        <f>DATEDIF(Superstore_Data[[#This Row],[Order Date]],Superstore_Data[[#This Row],[Ship Date]],"d")</f>
        <v>2</v>
      </c>
      <c r="W7739">
        <f t="shared" si="120"/>
        <v>1</v>
      </c>
    </row>
    <row r="7740" spans="1:23" x14ac:dyDescent="0.3">
      <c r="A7740" s="2">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s="3">
        <v>89.95</v>
      </c>
      <c r="S7740">
        <v>5</v>
      </c>
      <c r="T7740">
        <v>0</v>
      </c>
      <c r="U7740">
        <v>43.176000000000002</v>
      </c>
      <c r="V7740">
        <f>DATEDIF(Superstore_Data[[#This Row],[Order Date]],Superstore_Data[[#This Row],[Ship Date]],"d")</f>
        <v>7</v>
      </c>
      <c r="W7740">
        <f t="shared" si="120"/>
        <v>1</v>
      </c>
    </row>
    <row r="7741" spans="1:23" x14ac:dyDescent="0.3">
      <c r="A7741" s="2">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s="3">
        <v>6.58</v>
      </c>
      <c r="S7741">
        <v>2</v>
      </c>
      <c r="T7741">
        <v>0</v>
      </c>
      <c r="U7741">
        <v>3.0268000000000002</v>
      </c>
      <c r="V7741">
        <f>DATEDIF(Superstore_Data[[#This Row],[Order Date]],Superstore_Data[[#This Row],[Ship Date]],"d")</f>
        <v>5</v>
      </c>
      <c r="W7741">
        <f t="shared" si="120"/>
        <v>1</v>
      </c>
    </row>
    <row r="7742" spans="1:23" x14ac:dyDescent="0.3">
      <c r="A7742" s="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s="3">
        <v>94.99</v>
      </c>
      <c r="S7742">
        <v>1</v>
      </c>
      <c r="T7742">
        <v>0</v>
      </c>
      <c r="U7742">
        <v>28.497</v>
      </c>
      <c r="V7742">
        <f>DATEDIF(Superstore_Data[[#This Row],[Order Date]],Superstore_Data[[#This Row],[Ship Date]],"d")</f>
        <v>5</v>
      </c>
      <c r="W7742">
        <f t="shared" si="120"/>
        <v>1</v>
      </c>
    </row>
    <row r="7743" spans="1:23" x14ac:dyDescent="0.3">
      <c r="A7743" s="2">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s="3">
        <v>35.119999999999997</v>
      </c>
      <c r="S7743">
        <v>2</v>
      </c>
      <c r="T7743">
        <v>0.2</v>
      </c>
      <c r="U7743">
        <v>13.17</v>
      </c>
      <c r="V7743">
        <f>DATEDIF(Superstore_Data[[#This Row],[Order Date]],Superstore_Data[[#This Row],[Ship Date]],"d")</f>
        <v>2</v>
      </c>
      <c r="W7743">
        <f t="shared" si="120"/>
        <v>1</v>
      </c>
    </row>
    <row r="7744" spans="1:23" x14ac:dyDescent="0.3">
      <c r="A7744" s="2">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s="3">
        <v>25.92</v>
      </c>
      <c r="S7744">
        <v>4</v>
      </c>
      <c r="T7744">
        <v>0</v>
      </c>
      <c r="U7744">
        <v>12.441599999999999</v>
      </c>
      <c r="V7744">
        <f>DATEDIF(Superstore_Data[[#This Row],[Order Date]],Superstore_Data[[#This Row],[Ship Date]],"d")</f>
        <v>7</v>
      </c>
      <c r="W7744">
        <f t="shared" si="120"/>
        <v>1</v>
      </c>
    </row>
    <row r="7745" spans="1:23" x14ac:dyDescent="0.3">
      <c r="A7745" s="2">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s="3">
        <v>7.96</v>
      </c>
      <c r="S7745">
        <v>2</v>
      </c>
      <c r="T7745">
        <v>0</v>
      </c>
      <c r="U7745">
        <v>3.7412000000000001</v>
      </c>
      <c r="V7745">
        <f>DATEDIF(Superstore_Data[[#This Row],[Order Date]],Superstore_Data[[#This Row],[Ship Date]],"d")</f>
        <v>5</v>
      </c>
      <c r="W7745">
        <f t="shared" si="120"/>
        <v>1</v>
      </c>
    </row>
    <row r="7746" spans="1:23" x14ac:dyDescent="0.3">
      <c r="A7746" s="2">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s="3">
        <v>566.97</v>
      </c>
      <c r="S7746">
        <v>3</v>
      </c>
      <c r="T7746">
        <v>0</v>
      </c>
      <c r="U7746">
        <v>153.08189999999999</v>
      </c>
      <c r="V7746">
        <f>DATEDIF(Superstore_Data[[#This Row],[Order Date]],Superstore_Data[[#This Row],[Ship Date]],"d")</f>
        <v>5</v>
      </c>
      <c r="W7746">
        <f t="shared" ref="W7746:W7809" si="121">COUNTIF($A:$A,A7746)</f>
        <v>1</v>
      </c>
    </row>
    <row r="7747" spans="1:23" x14ac:dyDescent="0.3">
      <c r="A7747" s="2">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s="3">
        <v>9.84</v>
      </c>
      <c r="S7747">
        <v>3</v>
      </c>
      <c r="T7747">
        <v>0</v>
      </c>
      <c r="U7747">
        <v>2.8536000000000001</v>
      </c>
      <c r="V7747">
        <f>DATEDIF(Superstore_Data[[#This Row],[Order Date]],Superstore_Data[[#This Row],[Ship Date]],"d")</f>
        <v>5</v>
      </c>
      <c r="W7747">
        <f t="shared" si="121"/>
        <v>1</v>
      </c>
    </row>
    <row r="7748" spans="1:23" x14ac:dyDescent="0.3">
      <c r="A7748" s="2">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s="3">
        <v>25.488</v>
      </c>
      <c r="S7748">
        <v>2</v>
      </c>
      <c r="T7748">
        <v>0.2</v>
      </c>
      <c r="U7748">
        <v>4.7789999999999999</v>
      </c>
      <c r="V7748">
        <f>DATEDIF(Superstore_Data[[#This Row],[Order Date]],Superstore_Data[[#This Row],[Ship Date]],"d")</f>
        <v>4</v>
      </c>
      <c r="W7748">
        <f t="shared" si="121"/>
        <v>1</v>
      </c>
    </row>
    <row r="7749" spans="1:23" x14ac:dyDescent="0.3">
      <c r="A7749" s="2">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s="3">
        <v>7.56</v>
      </c>
      <c r="S7749">
        <v>6</v>
      </c>
      <c r="T7749">
        <v>0</v>
      </c>
      <c r="U7749">
        <v>0.3024</v>
      </c>
      <c r="V7749">
        <f>DATEDIF(Superstore_Data[[#This Row],[Order Date]],Superstore_Data[[#This Row],[Ship Date]],"d")</f>
        <v>2</v>
      </c>
      <c r="W7749">
        <f t="shared" si="121"/>
        <v>1</v>
      </c>
    </row>
    <row r="7750" spans="1:23" x14ac:dyDescent="0.3">
      <c r="A7750" s="2">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s="3">
        <v>60.84</v>
      </c>
      <c r="S7750">
        <v>3</v>
      </c>
      <c r="T7750">
        <v>0</v>
      </c>
      <c r="U7750">
        <v>19.468800000000002</v>
      </c>
      <c r="V7750">
        <f>DATEDIF(Superstore_Data[[#This Row],[Order Date]],Superstore_Data[[#This Row],[Ship Date]],"d")</f>
        <v>6</v>
      </c>
      <c r="W7750">
        <f t="shared" si="121"/>
        <v>1</v>
      </c>
    </row>
    <row r="7751" spans="1:23" x14ac:dyDescent="0.3">
      <c r="A7751" s="2">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s="3">
        <v>450.04</v>
      </c>
      <c r="S7751">
        <v>2</v>
      </c>
      <c r="T7751">
        <v>0</v>
      </c>
      <c r="U7751">
        <v>58.505200000000002</v>
      </c>
      <c r="V7751">
        <f>DATEDIF(Superstore_Data[[#This Row],[Order Date]],Superstore_Data[[#This Row],[Ship Date]],"d")</f>
        <v>6</v>
      </c>
      <c r="W7751">
        <f t="shared" si="121"/>
        <v>1</v>
      </c>
    </row>
    <row r="7752" spans="1:23" x14ac:dyDescent="0.3">
      <c r="A7752" s="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s="3">
        <v>34.6</v>
      </c>
      <c r="S7752">
        <v>2</v>
      </c>
      <c r="T7752">
        <v>0</v>
      </c>
      <c r="U7752">
        <v>16.608000000000001</v>
      </c>
      <c r="V7752">
        <f>DATEDIF(Superstore_Data[[#This Row],[Order Date]],Superstore_Data[[#This Row],[Ship Date]],"d")</f>
        <v>6</v>
      </c>
      <c r="W7752">
        <f t="shared" si="121"/>
        <v>1</v>
      </c>
    </row>
    <row r="7753" spans="1:23" x14ac:dyDescent="0.3">
      <c r="A7753" s="2">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s="3">
        <v>467.97</v>
      </c>
      <c r="S7753">
        <v>3</v>
      </c>
      <c r="T7753">
        <v>0</v>
      </c>
      <c r="U7753">
        <v>140.39099999999999</v>
      </c>
      <c r="V7753">
        <f>DATEDIF(Superstore_Data[[#This Row],[Order Date]],Superstore_Data[[#This Row],[Ship Date]],"d")</f>
        <v>6</v>
      </c>
      <c r="W7753">
        <f t="shared" si="121"/>
        <v>1</v>
      </c>
    </row>
    <row r="7754" spans="1:23" x14ac:dyDescent="0.3">
      <c r="A7754" s="2">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s="3">
        <v>33.020000000000003</v>
      </c>
      <c r="S7754">
        <v>2</v>
      </c>
      <c r="T7754">
        <v>0</v>
      </c>
      <c r="U7754">
        <v>15.849600000000001</v>
      </c>
      <c r="V7754">
        <f>DATEDIF(Superstore_Data[[#This Row],[Order Date]],Superstore_Data[[#This Row],[Ship Date]],"d")</f>
        <v>6</v>
      </c>
      <c r="W7754">
        <f t="shared" si="121"/>
        <v>1</v>
      </c>
    </row>
    <row r="7755" spans="1:23" x14ac:dyDescent="0.3">
      <c r="A7755" s="2">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s="3">
        <v>17.088000000000001</v>
      </c>
      <c r="S7755">
        <v>2</v>
      </c>
      <c r="T7755">
        <v>0.2</v>
      </c>
      <c r="U7755">
        <v>1.0680000000000001</v>
      </c>
      <c r="V7755">
        <f>DATEDIF(Superstore_Data[[#This Row],[Order Date]],Superstore_Data[[#This Row],[Ship Date]],"d")</f>
        <v>3</v>
      </c>
      <c r="W7755">
        <f t="shared" si="121"/>
        <v>1</v>
      </c>
    </row>
    <row r="7756" spans="1:23" x14ac:dyDescent="0.3">
      <c r="A7756" s="2">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s="3">
        <v>3.008</v>
      </c>
      <c r="S7756">
        <v>2</v>
      </c>
      <c r="T7756">
        <v>0.2</v>
      </c>
      <c r="U7756">
        <v>0.33839999999999998</v>
      </c>
      <c r="V7756">
        <f>DATEDIF(Superstore_Data[[#This Row],[Order Date]],Superstore_Data[[#This Row],[Ship Date]],"d")</f>
        <v>2</v>
      </c>
      <c r="W7756">
        <f t="shared" si="121"/>
        <v>1</v>
      </c>
    </row>
    <row r="7757" spans="1:23" x14ac:dyDescent="0.3">
      <c r="A7757" s="2">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s="3">
        <v>268.24</v>
      </c>
      <c r="S7757">
        <v>7</v>
      </c>
      <c r="T7757">
        <v>0.2</v>
      </c>
      <c r="U7757">
        <v>93.884</v>
      </c>
      <c r="V7757">
        <f>DATEDIF(Superstore_Data[[#This Row],[Order Date]],Superstore_Data[[#This Row],[Ship Date]],"d")</f>
        <v>4</v>
      </c>
      <c r="W7757">
        <f t="shared" si="121"/>
        <v>1</v>
      </c>
    </row>
    <row r="7758" spans="1:23" x14ac:dyDescent="0.3">
      <c r="A7758" s="2">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s="3">
        <v>431.16</v>
      </c>
      <c r="S7758">
        <v>5</v>
      </c>
      <c r="T7758">
        <v>0.2</v>
      </c>
      <c r="U7758">
        <v>107.79</v>
      </c>
      <c r="V7758">
        <f>DATEDIF(Superstore_Data[[#This Row],[Order Date]],Superstore_Data[[#This Row],[Ship Date]],"d")</f>
        <v>4</v>
      </c>
      <c r="W7758">
        <f t="shared" si="121"/>
        <v>1</v>
      </c>
    </row>
    <row r="7759" spans="1:23" x14ac:dyDescent="0.3">
      <c r="A7759" s="2">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s="3">
        <v>43.6</v>
      </c>
      <c r="S7759">
        <v>4</v>
      </c>
      <c r="T7759">
        <v>0</v>
      </c>
      <c r="U7759">
        <v>12.208</v>
      </c>
      <c r="V7759">
        <f>DATEDIF(Superstore_Data[[#This Row],[Order Date]],Superstore_Data[[#This Row],[Ship Date]],"d")</f>
        <v>3</v>
      </c>
      <c r="W7759">
        <f t="shared" si="121"/>
        <v>1</v>
      </c>
    </row>
    <row r="7760" spans="1:23" x14ac:dyDescent="0.3">
      <c r="A7760" s="2">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s="3">
        <v>154.94999999999999</v>
      </c>
      <c r="S7760">
        <v>3</v>
      </c>
      <c r="T7760">
        <v>0</v>
      </c>
      <c r="U7760">
        <v>30.99</v>
      </c>
      <c r="V7760">
        <f>DATEDIF(Superstore_Data[[#This Row],[Order Date]],Superstore_Data[[#This Row],[Ship Date]],"d")</f>
        <v>3</v>
      </c>
      <c r="W7760">
        <f t="shared" si="121"/>
        <v>1</v>
      </c>
    </row>
    <row r="7761" spans="1:23" x14ac:dyDescent="0.3">
      <c r="A7761" s="2">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s="3">
        <v>15.552</v>
      </c>
      <c r="S7761">
        <v>3</v>
      </c>
      <c r="T7761">
        <v>0.2</v>
      </c>
      <c r="U7761">
        <v>5.4432</v>
      </c>
      <c r="V7761">
        <f>DATEDIF(Superstore_Data[[#This Row],[Order Date]],Superstore_Data[[#This Row],[Ship Date]],"d")</f>
        <v>4</v>
      </c>
      <c r="W7761">
        <f t="shared" si="121"/>
        <v>1</v>
      </c>
    </row>
    <row r="7762" spans="1:23" x14ac:dyDescent="0.3">
      <c r="A7762" s="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s="3">
        <v>42.207999999999998</v>
      </c>
      <c r="S7762">
        <v>2</v>
      </c>
      <c r="T7762">
        <v>0.2</v>
      </c>
      <c r="U7762">
        <v>13.717599999999999</v>
      </c>
      <c r="V7762">
        <f>DATEDIF(Superstore_Data[[#This Row],[Order Date]],Superstore_Data[[#This Row],[Ship Date]],"d")</f>
        <v>5</v>
      </c>
      <c r="W7762">
        <f t="shared" si="121"/>
        <v>1</v>
      </c>
    </row>
    <row r="7763" spans="1:23" x14ac:dyDescent="0.3">
      <c r="A7763" s="2">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s="3">
        <v>10.368</v>
      </c>
      <c r="S7763">
        <v>2</v>
      </c>
      <c r="T7763">
        <v>0.2</v>
      </c>
      <c r="U7763">
        <v>3.6288</v>
      </c>
      <c r="V7763">
        <f>DATEDIF(Superstore_Data[[#This Row],[Order Date]],Superstore_Data[[#This Row],[Ship Date]],"d")</f>
        <v>3</v>
      </c>
      <c r="W7763">
        <f t="shared" si="121"/>
        <v>1</v>
      </c>
    </row>
    <row r="7764" spans="1:23" x14ac:dyDescent="0.3">
      <c r="A7764" s="2">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3">
        <v>2.2240000000000002</v>
      </c>
      <c r="S7764">
        <v>1</v>
      </c>
      <c r="T7764">
        <v>0.2</v>
      </c>
      <c r="U7764">
        <v>0.55600000000000005</v>
      </c>
      <c r="V7764">
        <f>DATEDIF(Superstore_Data[[#This Row],[Order Date]],Superstore_Data[[#This Row],[Ship Date]],"d")</f>
        <v>2</v>
      </c>
      <c r="W7764">
        <f t="shared" si="121"/>
        <v>1</v>
      </c>
    </row>
    <row r="7765" spans="1:23" x14ac:dyDescent="0.3">
      <c r="A7765" s="2">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s="3">
        <v>74.52</v>
      </c>
      <c r="S7765">
        <v>9</v>
      </c>
      <c r="T7765">
        <v>0</v>
      </c>
      <c r="U7765">
        <v>35.0244</v>
      </c>
      <c r="V7765">
        <f>DATEDIF(Superstore_Data[[#This Row],[Order Date]],Superstore_Data[[#This Row],[Ship Date]],"d")</f>
        <v>4</v>
      </c>
      <c r="W7765">
        <f t="shared" si="121"/>
        <v>1</v>
      </c>
    </row>
    <row r="7766" spans="1:23" x14ac:dyDescent="0.3">
      <c r="A7766" s="2">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s="3">
        <v>17.52</v>
      </c>
      <c r="S7766">
        <v>3</v>
      </c>
      <c r="T7766">
        <v>0</v>
      </c>
      <c r="U7766">
        <v>5.2560000000000002</v>
      </c>
      <c r="V7766">
        <f>DATEDIF(Superstore_Data[[#This Row],[Order Date]],Superstore_Data[[#This Row],[Ship Date]],"d")</f>
        <v>0</v>
      </c>
      <c r="W7766">
        <f t="shared" si="121"/>
        <v>1</v>
      </c>
    </row>
    <row r="7767" spans="1:23" x14ac:dyDescent="0.3">
      <c r="A7767" s="2">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s="3">
        <v>1779.9</v>
      </c>
      <c r="S7767">
        <v>5</v>
      </c>
      <c r="T7767">
        <v>0</v>
      </c>
      <c r="U7767">
        <v>373.779</v>
      </c>
      <c r="V7767">
        <f>DATEDIF(Superstore_Data[[#This Row],[Order Date]],Superstore_Data[[#This Row],[Ship Date]],"d")</f>
        <v>0</v>
      </c>
      <c r="W7767">
        <f t="shared" si="121"/>
        <v>1</v>
      </c>
    </row>
    <row r="7768" spans="1:23" x14ac:dyDescent="0.3">
      <c r="A7768" s="2">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s="3">
        <v>219.9</v>
      </c>
      <c r="S7768">
        <v>5</v>
      </c>
      <c r="T7768">
        <v>0</v>
      </c>
      <c r="U7768">
        <v>59.372999999999998</v>
      </c>
      <c r="V7768">
        <f>DATEDIF(Superstore_Data[[#This Row],[Order Date]],Superstore_Data[[#This Row],[Ship Date]],"d")</f>
        <v>0</v>
      </c>
      <c r="W7768">
        <f t="shared" si="121"/>
        <v>1</v>
      </c>
    </row>
    <row r="7769" spans="1:23" x14ac:dyDescent="0.3">
      <c r="A7769" s="2">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s="3">
        <v>7.1520000000000001</v>
      </c>
      <c r="S7769">
        <v>3</v>
      </c>
      <c r="T7769">
        <v>0.2</v>
      </c>
      <c r="U7769">
        <v>0.71519999999999995</v>
      </c>
      <c r="V7769">
        <f>DATEDIF(Superstore_Data[[#This Row],[Order Date]],Superstore_Data[[#This Row],[Ship Date]],"d")</f>
        <v>2</v>
      </c>
      <c r="W7769">
        <f t="shared" si="121"/>
        <v>1</v>
      </c>
    </row>
    <row r="7770" spans="1:23" x14ac:dyDescent="0.3">
      <c r="A7770" s="2">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s="3">
        <v>26.72</v>
      </c>
      <c r="S7770">
        <v>5</v>
      </c>
      <c r="T7770">
        <v>0.2</v>
      </c>
      <c r="U7770">
        <v>9.3520000000000003</v>
      </c>
      <c r="V7770">
        <f>DATEDIF(Superstore_Data[[#This Row],[Order Date]],Superstore_Data[[#This Row],[Ship Date]],"d")</f>
        <v>5</v>
      </c>
      <c r="W7770">
        <f t="shared" si="121"/>
        <v>1</v>
      </c>
    </row>
    <row r="7771" spans="1:23" x14ac:dyDescent="0.3">
      <c r="A7771" s="2">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s="3">
        <v>1039.7280000000001</v>
      </c>
      <c r="S7771">
        <v>2</v>
      </c>
      <c r="T7771">
        <v>0.2</v>
      </c>
      <c r="U7771">
        <v>90.976200000000006</v>
      </c>
      <c r="V7771">
        <f>DATEDIF(Superstore_Data[[#This Row],[Order Date]],Superstore_Data[[#This Row],[Ship Date]],"d")</f>
        <v>0</v>
      </c>
      <c r="W7771">
        <f t="shared" si="121"/>
        <v>1</v>
      </c>
    </row>
    <row r="7772" spans="1:23" x14ac:dyDescent="0.3">
      <c r="A7772" s="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s="3">
        <v>45.96</v>
      </c>
      <c r="S7772">
        <v>2</v>
      </c>
      <c r="T7772">
        <v>0</v>
      </c>
      <c r="U7772">
        <v>13.788</v>
      </c>
      <c r="V7772">
        <f>DATEDIF(Superstore_Data[[#This Row],[Order Date]],Superstore_Data[[#This Row],[Ship Date]],"d")</f>
        <v>0</v>
      </c>
      <c r="W7772">
        <f t="shared" si="121"/>
        <v>1</v>
      </c>
    </row>
    <row r="7773" spans="1:23" x14ac:dyDescent="0.3">
      <c r="A7773" s="2">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s="3">
        <v>456.58800000000002</v>
      </c>
      <c r="S7773">
        <v>2</v>
      </c>
      <c r="T7773">
        <v>0.7</v>
      </c>
      <c r="U7773">
        <v>-304.392</v>
      </c>
      <c r="V7773">
        <f>DATEDIF(Superstore_Data[[#This Row],[Order Date]],Superstore_Data[[#This Row],[Ship Date]],"d")</f>
        <v>7</v>
      </c>
      <c r="W7773">
        <f t="shared" si="121"/>
        <v>1</v>
      </c>
    </row>
    <row r="7774" spans="1:23" x14ac:dyDescent="0.3">
      <c r="A7774" s="2">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s="3">
        <v>4499.9849999999997</v>
      </c>
      <c r="S7774">
        <v>5</v>
      </c>
      <c r="T7774">
        <v>0.7</v>
      </c>
      <c r="U7774">
        <v>-6599.9780000000001</v>
      </c>
      <c r="V7774">
        <f>DATEDIF(Superstore_Data[[#This Row],[Order Date]],Superstore_Data[[#This Row],[Ship Date]],"d")</f>
        <v>7</v>
      </c>
      <c r="W7774">
        <f t="shared" si="121"/>
        <v>1</v>
      </c>
    </row>
    <row r="7775" spans="1:23" x14ac:dyDescent="0.3">
      <c r="A7775" s="2">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s="3">
        <v>59.975999999999999</v>
      </c>
      <c r="S7775">
        <v>3</v>
      </c>
      <c r="T7775">
        <v>0.2</v>
      </c>
      <c r="U7775">
        <v>11.995200000000001</v>
      </c>
      <c r="V7775">
        <f>DATEDIF(Superstore_Data[[#This Row],[Order Date]],Superstore_Data[[#This Row],[Ship Date]],"d")</f>
        <v>7</v>
      </c>
      <c r="W7775">
        <f t="shared" si="121"/>
        <v>1</v>
      </c>
    </row>
    <row r="7776" spans="1:23" x14ac:dyDescent="0.3">
      <c r="A7776" s="2">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s="3">
        <v>6.12</v>
      </c>
      <c r="S7776">
        <v>3</v>
      </c>
      <c r="T7776">
        <v>0</v>
      </c>
      <c r="U7776">
        <v>2.8763999999999998</v>
      </c>
      <c r="V7776">
        <f>DATEDIF(Superstore_Data[[#This Row],[Order Date]],Superstore_Data[[#This Row],[Ship Date]],"d")</f>
        <v>2</v>
      </c>
      <c r="W7776">
        <f t="shared" si="121"/>
        <v>1</v>
      </c>
    </row>
    <row r="7777" spans="1:23" x14ac:dyDescent="0.3">
      <c r="A7777" s="2">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s="3">
        <v>10.98</v>
      </c>
      <c r="S7777">
        <v>1</v>
      </c>
      <c r="T7777">
        <v>0</v>
      </c>
      <c r="U7777">
        <v>2.9645999999999999</v>
      </c>
      <c r="V7777">
        <f>DATEDIF(Superstore_Data[[#This Row],[Order Date]],Superstore_Data[[#This Row],[Ship Date]],"d")</f>
        <v>4</v>
      </c>
      <c r="W7777">
        <f t="shared" si="121"/>
        <v>1</v>
      </c>
    </row>
    <row r="7778" spans="1:23" x14ac:dyDescent="0.3">
      <c r="A7778" s="2">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s="3">
        <v>7.86</v>
      </c>
      <c r="S7778">
        <v>3</v>
      </c>
      <c r="T7778">
        <v>0</v>
      </c>
      <c r="U7778">
        <v>3.6156000000000001</v>
      </c>
      <c r="V7778">
        <f>DATEDIF(Superstore_Data[[#This Row],[Order Date]],Superstore_Data[[#This Row],[Ship Date]],"d")</f>
        <v>4</v>
      </c>
      <c r="W7778">
        <f t="shared" si="121"/>
        <v>1</v>
      </c>
    </row>
    <row r="7779" spans="1:23" x14ac:dyDescent="0.3">
      <c r="A7779" s="2">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s="3">
        <v>51.45</v>
      </c>
      <c r="S7779">
        <v>3</v>
      </c>
      <c r="T7779">
        <v>0</v>
      </c>
      <c r="U7779">
        <v>13.891500000000001</v>
      </c>
      <c r="V7779">
        <f>DATEDIF(Superstore_Data[[#This Row],[Order Date]],Superstore_Data[[#This Row],[Ship Date]],"d")</f>
        <v>4</v>
      </c>
      <c r="W7779">
        <f t="shared" si="121"/>
        <v>1</v>
      </c>
    </row>
    <row r="7780" spans="1:23" x14ac:dyDescent="0.3">
      <c r="A7780" s="2">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s="3">
        <v>37.055999999999997</v>
      </c>
      <c r="S7780">
        <v>3</v>
      </c>
      <c r="T7780">
        <v>0.2</v>
      </c>
      <c r="U7780">
        <v>13.896000000000001</v>
      </c>
      <c r="V7780">
        <f>DATEDIF(Superstore_Data[[#This Row],[Order Date]],Superstore_Data[[#This Row],[Ship Date]],"d")</f>
        <v>4</v>
      </c>
      <c r="W7780">
        <f t="shared" si="121"/>
        <v>1</v>
      </c>
    </row>
    <row r="7781" spans="1:23" x14ac:dyDescent="0.3">
      <c r="A7781" s="2">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s="3">
        <v>203.92</v>
      </c>
      <c r="S7781">
        <v>4</v>
      </c>
      <c r="T7781">
        <v>0</v>
      </c>
      <c r="U7781">
        <v>55.058399999999999</v>
      </c>
      <c r="V7781">
        <f>DATEDIF(Superstore_Data[[#This Row],[Order Date]],Superstore_Data[[#This Row],[Ship Date]],"d")</f>
        <v>4</v>
      </c>
      <c r="W7781">
        <f t="shared" si="121"/>
        <v>1</v>
      </c>
    </row>
    <row r="7782" spans="1:23" x14ac:dyDescent="0.3">
      <c r="A7782" s="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s="3">
        <v>29.56</v>
      </c>
      <c r="S7782">
        <v>4</v>
      </c>
      <c r="T7782">
        <v>0</v>
      </c>
      <c r="U7782">
        <v>7.9812000000000003</v>
      </c>
      <c r="V7782">
        <f>DATEDIF(Superstore_Data[[#This Row],[Order Date]],Superstore_Data[[#This Row],[Ship Date]],"d")</f>
        <v>4</v>
      </c>
      <c r="W7782">
        <f t="shared" si="121"/>
        <v>1</v>
      </c>
    </row>
    <row r="7783" spans="1:23" x14ac:dyDescent="0.3">
      <c r="A7783" s="2">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s="3">
        <v>8.5679999999999996</v>
      </c>
      <c r="S7783">
        <v>3</v>
      </c>
      <c r="T7783">
        <v>0.8</v>
      </c>
      <c r="U7783">
        <v>-14.5656</v>
      </c>
      <c r="V7783">
        <f>DATEDIF(Superstore_Data[[#This Row],[Order Date]],Superstore_Data[[#This Row],[Ship Date]],"d")</f>
        <v>4</v>
      </c>
      <c r="W7783">
        <f t="shared" si="121"/>
        <v>1</v>
      </c>
    </row>
    <row r="7784" spans="1:23" x14ac:dyDescent="0.3">
      <c r="A7784" s="2">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s="3">
        <v>45.247999999999998</v>
      </c>
      <c r="S7784">
        <v>2</v>
      </c>
      <c r="T7784">
        <v>0.2</v>
      </c>
      <c r="U7784">
        <v>3.9592000000000001</v>
      </c>
      <c r="V7784">
        <f>DATEDIF(Superstore_Data[[#This Row],[Order Date]],Superstore_Data[[#This Row],[Ship Date]],"d")</f>
        <v>2</v>
      </c>
      <c r="W7784">
        <f t="shared" si="121"/>
        <v>1</v>
      </c>
    </row>
    <row r="7785" spans="1:23" x14ac:dyDescent="0.3">
      <c r="A7785" s="2">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s="3">
        <v>876.3</v>
      </c>
      <c r="S7785">
        <v>10</v>
      </c>
      <c r="T7785">
        <v>0.4</v>
      </c>
      <c r="U7785">
        <v>-292.10000000000002</v>
      </c>
      <c r="V7785">
        <f>DATEDIF(Superstore_Data[[#This Row],[Order Date]],Superstore_Data[[#This Row],[Ship Date]],"d")</f>
        <v>2</v>
      </c>
      <c r="W7785">
        <f t="shared" si="121"/>
        <v>1</v>
      </c>
    </row>
    <row r="7786" spans="1:23" x14ac:dyDescent="0.3">
      <c r="A7786" s="2">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s="3">
        <v>185.376</v>
      </c>
      <c r="S7786">
        <v>2</v>
      </c>
      <c r="T7786">
        <v>0.2</v>
      </c>
      <c r="U7786">
        <v>-34.758000000000003</v>
      </c>
      <c r="V7786">
        <f>DATEDIF(Superstore_Data[[#This Row],[Order Date]],Superstore_Data[[#This Row],[Ship Date]],"d")</f>
        <v>2</v>
      </c>
      <c r="W7786">
        <f t="shared" si="121"/>
        <v>1</v>
      </c>
    </row>
    <row r="7787" spans="1:23" x14ac:dyDescent="0.3">
      <c r="A7787" s="2">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s="3">
        <v>25.06</v>
      </c>
      <c r="S7787">
        <v>2</v>
      </c>
      <c r="T7787">
        <v>0</v>
      </c>
      <c r="U7787">
        <v>11.7782</v>
      </c>
      <c r="V7787">
        <f>DATEDIF(Superstore_Data[[#This Row],[Order Date]],Superstore_Data[[#This Row],[Ship Date]],"d")</f>
        <v>7</v>
      </c>
      <c r="W7787">
        <f t="shared" si="121"/>
        <v>1</v>
      </c>
    </row>
    <row r="7788" spans="1:23" x14ac:dyDescent="0.3">
      <c r="A7788" s="2">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s="3">
        <v>2.89</v>
      </c>
      <c r="S7788">
        <v>1</v>
      </c>
      <c r="T7788">
        <v>0.8</v>
      </c>
      <c r="U7788">
        <v>-4.7685000000000004</v>
      </c>
      <c r="V7788">
        <f>DATEDIF(Superstore_Data[[#This Row],[Order Date]],Superstore_Data[[#This Row],[Ship Date]],"d")</f>
        <v>3</v>
      </c>
      <c r="W7788">
        <f t="shared" si="121"/>
        <v>1</v>
      </c>
    </row>
    <row r="7789" spans="1:23" x14ac:dyDescent="0.3">
      <c r="A7789" s="2">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s="3">
        <v>7.8959999999999999</v>
      </c>
      <c r="S7789">
        <v>3</v>
      </c>
      <c r="T7789">
        <v>0.2</v>
      </c>
      <c r="U7789">
        <v>2.4674999999999998</v>
      </c>
      <c r="V7789">
        <f>DATEDIF(Superstore_Data[[#This Row],[Order Date]],Superstore_Data[[#This Row],[Ship Date]],"d")</f>
        <v>3</v>
      </c>
      <c r="W7789">
        <f t="shared" si="121"/>
        <v>1</v>
      </c>
    </row>
    <row r="7790" spans="1:23" x14ac:dyDescent="0.3">
      <c r="A7790" s="2">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3">
        <v>22.608000000000001</v>
      </c>
      <c r="S7790">
        <v>3</v>
      </c>
      <c r="T7790">
        <v>0.6</v>
      </c>
      <c r="U7790">
        <v>-10.1736</v>
      </c>
      <c r="V7790">
        <f>DATEDIF(Superstore_Data[[#This Row],[Order Date]],Superstore_Data[[#This Row],[Ship Date]],"d")</f>
        <v>3</v>
      </c>
      <c r="W7790">
        <f t="shared" si="121"/>
        <v>1</v>
      </c>
    </row>
    <row r="7791" spans="1:23" x14ac:dyDescent="0.3">
      <c r="A7791" s="2">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s="3">
        <v>30.527999999999999</v>
      </c>
      <c r="S7791">
        <v>8</v>
      </c>
      <c r="T7791">
        <v>0.2</v>
      </c>
      <c r="U7791">
        <v>9.5399999999999991</v>
      </c>
      <c r="V7791">
        <f>DATEDIF(Superstore_Data[[#This Row],[Order Date]],Superstore_Data[[#This Row],[Ship Date]],"d")</f>
        <v>3</v>
      </c>
      <c r="W7791">
        <f t="shared" si="121"/>
        <v>1</v>
      </c>
    </row>
    <row r="7792" spans="1:23" x14ac:dyDescent="0.3">
      <c r="A7792" s="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s="3">
        <v>4.8419999999999996</v>
      </c>
      <c r="S7792">
        <v>3</v>
      </c>
      <c r="T7792">
        <v>0.7</v>
      </c>
      <c r="U7792">
        <v>-3.3894000000000002</v>
      </c>
      <c r="V7792">
        <f>DATEDIF(Superstore_Data[[#This Row],[Order Date]],Superstore_Data[[#This Row],[Ship Date]],"d")</f>
        <v>0</v>
      </c>
      <c r="W7792">
        <f t="shared" si="121"/>
        <v>1</v>
      </c>
    </row>
    <row r="7793" spans="1:23" x14ac:dyDescent="0.3">
      <c r="A7793" s="2">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s="3">
        <v>1.8</v>
      </c>
      <c r="S7793">
        <v>5</v>
      </c>
      <c r="T7793">
        <v>0.8</v>
      </c>
      <c r="U7793">
        <v>-2.88</v>
      </c>
      <c r="V7793">
        <f>DATEDIF(Superstore_Data[[#This Row],[Order Date]],Superstore_Data[[#This Row],[Ship Date]],"d")</f>
        <v>5</v>
      </c>
      <c r="W7793">
        <f t="shared" si="121"/>
        <v>1</v>
      </c>
    </row>
    <row r="7794" spans="1:23" x14ac:dyDescent="0.3">
      <c r="A7794" s="2">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3">
        <v>39.984000000000002</v>
      </c>
      <c r="S7794">
        <v>2</v>
      </c>
      <c r="T7794">
        <v>0.2</v>
      </c>
      <c r="U7794">
        <v>-1.4994000000000001</v>
      </c>
      <c r="V7794">
        <f>DATEDIF(Superstore_Data[[#This Row],[Order Date]],Superstore_Data[[#This Row],[Ship Date]],"d")</f>
        <v>3</v>
      </c>
      <c r="W7794">
        <f t="shared" si="121"/>
        <v>1</v>
      </c>
    </row>
    <row r="7795" spans="1:23" x14ac:dyDescent="0.3">
      <c r="A7795" s="2">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s="3">
        <v>32.4</v>
      </c>
      <c r="S7795">
        <v>5</v>
      </c>
      <c r="T7795">
        <v>0</v>
      </c>
      <c r="U7795">
        <v>15.875999999999999</v>
      </c>
      <c r="V7795">
        <f>DATEDIF(Superstore_Data[[#This Row],[Order Date]],Superstore_Data[[#This Row],[Ship Date]],"d")</f>
        <v>3</v>
      </c>
      <c r="W7795">
        <f t="shared" si="121"/>
        <v>1</v>
      </c>
    </row>
    <row r="7796" spans="1:23" x14ac:dyDescent="0.3">
      <c r="A7796" s="2">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s="3">
        <v>97.88</v>
      </c>
      <c r="S7796">
        <v>2</v>
      </c>
      <c r="T7796">
        <v>0</v>
      </c>
      <c r="U7796">
        <v>48.94</v>
      </c>
      <c r="V7796">
        <f>DATEDIF(Superstore_Data[[#This Row],[Order Date]],Superstore_Data[[#This Row],[Ship Date]],"d")</f>
        <v>3</v>
      </c>
      <c r="W7796">
        <f t="shared" si="121"/>
        <v>1</v>
      </c>
    </row>
    <row r="7797" spans="1:23" x14ac:dyDescent="0.3">
      <c r="A7797" s="2">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s="3">
        <v>307.16800000000001</v>
      </c>
      <c r="S7797">
        <v>4</v>
      </c>
      <c r="T7797">
        <v>0.2</v>
      </c>
      <c r="U7797">
        <v>30.716799999999999</v>
      </c>
      <c r="V7797">
        <f>DATEDIF(Superstore_Data[[#This Row],[Order Date]],Superstore_Data[[#This Row],[Ship Date]],"d")</f>
        <v>6</v>
      </c>
      <c r="W7797">
        <f t="shared" si="121"/>
        <v>1</v>
      </c>
    </row>
    <row r="7798" spans="1:23" x14ac:dyDescent="0.3">
      <c r="A7798" s="2">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s="3">
        <v>26.9</v>
      </c>
      <c r="S7798">
        <v>5</v>
      </c>
      <c r="T7798">
        <v>0</v>
      </c>
      <c r="U7798">
        <v>13.180999999999999</v>
      </c>
      <c r="V7798">
        <f>DATEDIF(Superstore_Data[[#This Row],[Order Date]],Superstore_Data[[#This Row],[Ship Date]],"d")</f>
        <v>4</v>
      </c>
      <c r="W7798">
        <f t="shared" si="121"/>
        <v>1</v>
      </c>
    </row>
    <row r="7799" spans="1:23" x14ac:dyDescent="0.3">
      <c r="A7799" s="2">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s="3">
        <v>47.01</v>
      </c>
      <c r="S7799">
        <v>3</v>
      </c>
      <c r="T7799">
        <v>0</v>
      </c>
      <c r="U7799">
        <v>22.0947</v>
      </c>
      <c r="V7799">
        <f>DATEDIF(Superstore_Data[[#This Row],[Order Date]],Superstore_Data[[#This Row],[Ship Date]],"d")</f>
        <v>3</v>
      </c>
      <c r="W7799">
        <f t="shared" si="121"/>
        <v>1</v>
      </c>
    </row>
    <row r="7800" spans="1:23" x14ac:dyDescent="0.3">
      <c r="A7800" s="2">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3">
        <v>469.99</v>
      </c>
      <c r="S7800">
        <v>1</v>
      </c>
      <c r="T7800">
        <v>0</v>
      </c>
      <c r="U7800">
        <v>136.2971</v>
      </c>
      <c r="V7800">
        <f>DATEDIF(Superstore_Data[[#This Row],[Order Date]],Superstore_Data[[#This Row],[Ship Date]],"d")</f>
        <v>3</v>
      </c>
      <c r="W7800">
        <f t="shared" si="121"/>
        <v>1</v>
      </c>
    </row>
    <row r="7801" spans="1:23" x14ac:dyDescent="0.3">
      <c r="A7801" s="2">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3">
        <v>207.846</v>
      </c>
      <c r="S7801">
        <v>3</v>
      </c>
      <c r="T7801">
        <v>0.1</v>
      </c>
      <c r="U7801">
        <v>2.3094000000000001</v>
      </c>
      <c r="V7801">
        <f>DATEDIF(Superstore_Data[[#This Row],[Order Date]],Superstore_Data[[#This Row],[Ship Date]],"d")</f>
        <v>3</v>
      </c>
      <c r="W7801">
        <f t="shared" si="121"/>
        <v>1</v>
      </c>
    </row>
    <row r="7802" spans="1:23" x14ac:dyDescent="0.3">
      <c r="A7802" s="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s="3">
        <v>324.74400000000003</v>
      </c>
      <c r="S7802">
        <v>3</v>
      </c>
      <c r="T7802">
        <v>0.2</v>
      </c>
      <c r="U7802">
        <v>-77.1267</v>
      </c>
      <c r="V7802">
        <f>DATEDIF(Superstore_Data[[#This Row],[Order Date]],Superstore_Data[[#This Row],[Ship Date]],"d")</f>
        <v>5</v>
      </c>
      <c r="W7802">
        <f t="shared" si="121"/>
        <v>1</v>
      </c>
    </row>
    <row r="7803" spans="1:23" x14ac:dyDescent="0.3">
      <c r="A7803" s="2">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s="3">
        <v>40.479999999999997</v>
      </c>
      <c r="S7803">
        <v>2</v>
      </c>
      <c r="T7803">
        <v>0</v>
      </c>
      <c r="U7803">
        <v>14.572800000000001</v>
      </c>
      <c r="V7803">
        <f>DATEDIF(Superstore_Data[[#This Row],[Order Date]],Superstore_Data[[#This Row],[Ship Date]],"d")</f>
        <v>5</v>
      </c>
      <c r="W7803">
        <f t="shared" si="121"/>
        <v>1</v>
      </c>
    </row>
    <row r="7804" spans="1:23" x14ac:dyDescent="0.3">
      <c r="A7804" s="2">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s="3">
        <v>12</v>
      </c>
      <c r="S7804">
        <v>4</v>
      </c>
      <c r="T7804">
        <v>0.2</v>
      </c>
      <c r="U7804">
        <v>4.2</v>
      </c>
      <c r="V7804">
        <f>DATEDIF(Superstore_Data[[#This Row],[Order Date]],Superstore_Data[[#This Row],[Ship Date]],"d")</f>
        <v>4</v>
      </c>
      <c r="W7804">
        <f t="shared" si="121"/>
        <v>1</v>
      </c>
    </row>
    <row r="7805" spans="1:23" x14ac:dyDescent="0.3">
      <c r="A7805" s="2">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s="3">
        <v>720.06399999999996</v>
      </c>
      <c r="S7805">
        <v>4</v>
      </c>
      <c r="T7805">
        <v>0.2</v>
      </c>
      <c r="U7805">
        <v>-63.005600000000001</v>
      </c>
      <c r="V7805">
        <f>DATEDIF(Superstore_Data[[#This Row],[Order Date]],Superstore_Data[[#This Row],[Ship Date]],"d")</f>
        <v>4</v>
      </c>
      <c r="W7805">
        <f t="shared" si="121"/>
        <v>1</v>
      </c>
    </row>
    <row r="7806" spans="1:23" x14ac:dyDescent="0.3">
      <c r="A7806" s="2">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s="3">
        <v>25.423999999999999</v>
      </c>
      <c r="S7806">
        <v>1</v>
      </c>
      <c r="T7806">
        <v>0.2</v>
      </c>
      <c r="U7806">
        <v>-4.7670000000000003</v>
      </c>
      <c r="V7806">
        <f>DATEDIF(Superstore_Data[[#This Row],[Order Date]],Superstore_Data[[#This Row],[Ship Date]],"d")</f>
        <v>4</v>
      </c>
      <c r="W7806">
        <f t="shared" si="121"/>
        <v>1</v>
      </c>
    </row>
    <row r="7807" spans="1:23" x14ac:dyDescent="0.3">
      <c r="A7807" s="2">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s="3">
        <v>2.8159999999999998</v>
      </c>
      <c r="S7807">
        <v>2</v>
      </c>
      <c r="T7807">
        <v>0.2</v>
      </c>
      <c r="U7807">
        <v>0.31680000000000003</v>
      </c>
      <c r="V7807">
        <f>DATEDIF(Superstore_Data[[#This Row],[Order Date]],Superstore_Data[[#This Row],[Ship Date]],"d")</f>
        <v>4</v>
      </c>
      <c r="W7807">
        <f t="shared" si="121"/>
        <v>1</v>
      </c>
    </row>
    <row r="7808" spans="1:23" x14ac:dyDescent="0.3">
      <c r="A7808" s="2">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s="3">
        <v>3.2040000000000002</v>
      </c>
      <c r="S7808">
        <v>2</v>
      </c>
      <c r="T7808">
        <v>0.7</v>
      </c>
      <c r="U7808">
        <v>-2.5632000000000001</v>
      </c>
      <c r="V7808">
        <f>DATEDIF(Superstore_Data[[#This Row],[Order Date]],Superstore_Data[[#This Row],[Ship Date]],"d")</f>
        <v>4</v>
      </c>
      <c r="W7808">
        <f t="shared" si="121"/>
        <v>1</v>
      </c>
    </row>
    <row r="7809" spans="1:23" x14ac:dyDescent="0.3">
      <c r="A7809" s="2">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s="3">
        <v>30.827999999999999</v>
      </c>
      <c r="S7809">
        <v>7</v>
      </c>
      <c r="T7809">
        <v>0.7</v>
      </c>
      <c r="U7809">
        <v>-24.662400000000002</v>
      </c>
      <c r="V7809">
        <f>DATEDIF(Superstore_Data[[#This Row],[Order Date]],Superstore_Data[[#This Row],[Ship Date]],"d")</f>
        <v>5</v>
      </c>
      <c r="W7809">
        <f t="shared" si="121"/>
        <v>1</v>
      </c>
    </row>
    <row r="7810" spans="1:23" x14ac:dyDescent="0.3">
      <c r="A7810" s="2">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s="3">
        <v>47.616</v>
      </c>
      <c r="S7810">
        <v>3</v>
      </c>
      <c r="T7810">
        <v>0.2</v>
      </c>
      <c r="U7810">
        <v>5.952</v>
      </c>
      <c r="V7810">
        <f>DATEDIF(Superstore_Data[[#This Row],[Order Date]],Superstore_Data[[#This Row],[Ship Date]],"d")</f>
        <v>5</v>
      </c>
      <c r="W7810">
        <f t="shared" ref="W7810:W7873" si="122">COUNTIF($A:$A,A7810)</f>
        <v>1</v>
      </c>
    </row>
    <row r="7811" spans="1:23" x14ac:dyDescent="0.3">
      <c r="A7811" s="2">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s="3">
        <v>108.78400000000001</v>
      </c>
      <c r="S7811">
        <v>2</v>
      </c>
      <c r="T7811">
        <v>0.2</v>
      </c>
      <c r="U7811">
        <v>10.878399999999999</v>
      </c>
      <c r="V7811">
        <f>DATEDIF(Superstore_Data[[#This Row],[Order Date]],Superstore_Data[[#This Row],[Ship Date]],"d")</f>
        <v>5</v>
      </c>
      <c r="W7811">
        <f t="shared" si="122"/>
        <v>1</v>
      </c>
    </row>
    <row r="7812" spans="1:23" x14ac:dyDescent="0.3">
      <c r="A7812" s="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s="3">
        <v>4.7699999999999996</v>
      </c>
      <c r="S7812">
        <v>1</v>
      </c>
      <c r="T7812">
        <v>0</v>
      </c>
      <c r="U7812">
        <v>2.1465000000000001</v>
      </c>
      <c r="V7812">
        <f>DATEDIF(Superstore_Data[[#This Row],[Order Date]],Superstore_Data[[#This Row],[Ship Date]],"d")</f>
        <v>1</v>
      </c>
      <c r="W7812">
        <f t="shared" si="122"/>
        <v>1</v>
      </c>
    </row>
    <row r="7813" spans="1:23" x14ac:dyDescent="0.3">
      <c r="A7813" s="2">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s="3">
        <v>7.98</v>
      </c>
      <c r="S7813">
        <v>3</v>
      </c>
      <c r="T7813">
        <v>0</v>
      </c>
      <c r="U7813">
        <v>2.0748000000000002</v>
      </c>
      <c r="V7813">
        <f>DATEDIF(Superstore_Data[[#This Row],[Order Date]],Superstore_Data[[#This Row],[Ship Date]],"d")</f>
        <v>1</v>
      </c>
      <c r="W7813">
        <f t="shared" si="122"/>
        <v>1</v>
      </c>
    </row>
    <row r="7814" spans="1:23" x14ac:dyDescent="0.3">
      <c r="A7814" s="2">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3">
        <v>550.43100000000004</v>
      </c>
      <c r="S7814">
        <v>3</v>
      </c>
      <c r="T7814">
        <v>0.3</v>
      </c>
      <c r="U7814">
        <v>-47.1798</v>
      </c>
      <c r="V7814">
        <f>DATEDIF(Superstore_Data[[#This Row],[Order Date]],Superstore_Data[[#This Row],[Ship Date]],"d")</f>
        <v>1</v>
      </c>
      <c r="W7814">
        <f t="shared" si="122"/>
        <v>1</v>
      </c>
    </row>
    <row r="7815" spans="1:23" x14ac:dyDescent="0.3">
      <c r="A7815" s="2">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3">
        <v>10.56</v>
      </c>
      <c r="S7815">
        <v>6</v>
      </c>
      <c r="T7815">
        <v>0</v>
      </c>
      <c r="U7815">
        <v>4.6463999999999999</v>
      </c>
      <c r="V7815">
        <f>DATEDIF(Superstore_Data[[#This Row],[Order Date]],Superstore_Data[[#This Row],[Ship Date]],"d")</f>
        <v>1</v>
      </c>
      <c r="W7815">
        <f t="shared" si="122"/>
        <v>1</v>
      </c>
    </row>
    <row r="7816" spans="1:23" x14ac:dyDescent="0.3">
      <c r="A7816" s="2">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s="3">
        <v>1497.6659999999999</v>
      </c>
      <c r="S7816">
        <v>2</v>
      </c>
      <c r="T7816">
        <v>0.15</v>
      </c>
      <c r="U7816">
        <v>140.95679999999999</v>
      </c>
      <c r="V7816">
        <f>DATEDIF(Superstore_Data[[#This Row],[Order Date]],Superstore_Data[[#This Row],[Ship Date]],"d")</f>
        <v>2</v>
      </c>
      <c r="W7816">
        <f t="shared" si="122"/>
        <v>1</v>
      </c>
    </row>
    <row r="7817" spans="1:23" x14ac:dyDescent="0.3">
      <c r="A7817" s="2">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s="3">
        <v>17.52</v>
      </c>
      <c r="S7817">
        <v>2</v>
      </c>
      <c r="T7817">
        <v>0.2</v>
      </c>
      <c r="U7817">
        <v>-3.504</v>
      </c>
      <c r="V7817">
        <f>DATEDIF(Superstore_Data[[#This Row],[Order Date]],Superstore_Data[[#This Row],[Ship Date]],"d")</f>
        <v>2</v>
      </c>
      <c r="W7817">
        <f t="shared" si="122"/>
        <v>1</v>
      </c>
    </row>
    <row r="7818" spans="1:23" x14ac:dyDescent="0.3">
      <c r="A7818" s="2">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3">
        <v>113.22</v>
      </c>
      <c r="S7818">
        <v>3</v>
      </c>
      <c r="T7818">
        <v>0</v>
      </c>
      <c r="U7818">
        <v>29.437200000000001</v>
      </c>
      <c r="V7818">
        <f>DATEDIF(Superstore_Data[[#This Row],[Order Date]],Superstore_Data[[#This Row],[Ship Date]],"d")</f>
        <v>5</v>
      </c>
      <c r="W7818">
        <f t="shared" si="122"/>
        <v>1</v>
      </c>
    </row>
    <row r="7819" spans="1:23" x14ac:dyDescent="0.3">
      <c r="A7819" s="2">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s="3">
        <v>35.880000000000003</v>
      </c>
      <c r="S7819">
        <v>6</v>
      </c>
      <c r="T7819">
        <v>0</v>
      </c>
      <c r="U7819">
        <v>17.581199999999999</v>
      </c>
      <c r="V7819">
        <f>DATEDIF(Superstore_Data[[#This Row],[Order Date]],Superstore_Data[[#This Row],[Ship Date]],"d")</f>
        <v>5</v>
      </c>
      <c r="W7819">
        <f t="shared" si="122"/>
        <v>1</v>
      </c>
    </row>
    <row r="7820" spans="1:23" x14ac:dyDescent="0.3">
      <c r="A7820" s="2">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s="3">
        <v>4535.9759999999997</v>
      </c>
      <c r="S7820">
        <v>3</v>
      </c>
      <c r="T7820">
        <v>0.2</v>
      </c>
      <c r="U7820">
        <v>1644.2913000000001</v>
      </c>
      <c r="V7820">
        <f>DATEDIF(Superstore_Data[[#This Row],[Order Date]],Superstore_Data[[#This Row],[Ship Date]],"d")</f>
        <v>5</v>
      </c>
      <c r="W7820">
        <f t="shared" si="122"/>
        <v>1</v>
      </c>
    </row>
    <row r="7821" spans="1:23" x14ac:dyDescent="0.3">
      <c r="A7821" s="2">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s="3">
        <v>11.84</v>
      </c>
      <c r="S7821">
        <v>8</v>
      </c>
      <c r="T7821">
        <v>0</v>
      </c>
      <c r="U7821">
        <v>5.6832000000000003</v>
      </c>
      <c r="V7821">
        <f>DATEDIF(Superstore_Data[[#This Row],[Order Date]],Superstore_Data[[#This Row],[Ship Date]],"d")</f>
        <v>4</v>
      </c>
      <c r="W7821">
        <f t="shared" si="122"/>
        <v>1</v>
      </c>
    </row>
    <row r="7822" spans="1:23" x14ac:dyDescent="0.3">
      <c r="A7822" s="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s="3">
        <v>592.74</v>
      </c>
      <c r="S7822">
        <v>6</v>
      </c>
      <c r="T7822">
        <v>0</v>
      </c>
      <c r="U7822">
        <v>160.03980000000001</v>
      </c>
      <c r="V7822">
        <f>DATEDIF(Superstore_Data[[#This Row],[Order Date]],Superstore_Data[[#This Row],[Ship Date]],"d")</f>
        <v>2</v>
      </c>
      <c r="W7822">
        <f t="shared" si="122"/>
        <v>1</v>
      </c>
    </row>
    <row r="7823" spans="1:23" x14ac:dyDescent="0.3">
      <c r="A7823" s="2">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s="3">
        <v>111.672</v>
      </c>
      <c r="S7823">
        <v>9</v>
      </c>
      <c r="T7823">
        <v>0.2</v>
      </c>
      <c r="U7823">
        <v>6.9794999999999998</v>
      </c>
      <c r="V7823">
        <f>DATEDIF(Superstore_Data[[#This Row],[Order Date]],Superstore_Data[[#This Row],[Ship Date]],"d")</f>
        <v>3</v>
      </c>
      <c r="W7823">
        <f t="shared" si="122"/>
        <v>1</v>
      </c>
    </row>
    <row r="7824" spans="1:23" x14ac:dyDescent="0.3">
      <c r="A7824" s="2">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s="3">
        <v>8.64</v>
      </c>
      <c r="S7824">
        <v>3</v>
      </c>
      <c r="T7824">
        <v>0</v>
      </c>
      <c r="U7824">
        <v>2.5055999999999998</v>
      </c>
      <c r="V7824">
        <f>DATEDIF(Superstore_Data[[#This Row],[Order Date]],Superstore_Data[[#This Row],[Ship Date]],"d")</f>
        <v>6</v>
      </c>
      <c r="W7824">
        <f t="shared" si="122"/>
        <v>1</v>
      </c>
    </row>
    <row r="7825" spans="1:23" x14ac:dyDescent="0.3">
      <c r="A7825" s="2">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s="3">
        <v>149.97</v>
      </c>
      <c r="S7825">
        <v>3</v>
      </c>
      <c r="T7825">
        <v>0</v>
      </c>
      <c r="U7825">
        <v>52.4895</v>
      </c>
      <c r="V7825">
        <f>DATEDIF(Superstore_Data[[#This Row],[Order Date]],Superstore_Data[[#This Row],[Ship Date]],"d")</f>
        <v>6</v>
      </c>
      <c r="W7825">
        <f t="shared" si="122"/>
        <v>1</v>
      </c>
    </row>
    <row r="7826" spans="1:23" x14ac:dyDescent="0.3">
      <c r="A7826" s="2">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s="3">
        <v>232.88</v>
      </c>
      <c r="S7826">
        <v>5</v>
      </c>
      <c r="T7826">
        <v>0.2</v>
      </c>
      <c r="U7826">
        <v>17.466000000000001</v>
      </c>
      <c r="V7826">
        <f>DATEDIF(Superstore_Data[[#This Row],[Order Date]],Superstore_Data[[#This Row],[Ship Date]],"d")</f>
        <v>7</v>
      </c>
      <c r="W7826">
        <f t="shared" si="122"/>
        <v>1</v>
      </c>
    </row>
    <row r="7827" spans="1:23" x14ac:dyDescent="0.3">
      <c r="A7827" s="2">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s="3">
        <v>90.882000000000005</v>
      </c>
      <c r="S7827">
        <v>1</v>
      </c>
      <c r="T7827">
        <v>0.1</v>
      </c>
      <c r="U7827">
        <v>15.147</v>
      </c>
      <c r="V7827">
        <f>DATEDIF(Superstore_Data[[#This Row],[Order Date]],Superstore_Data[[#This Row],[Ship Date]],"d")</f>
        <v>4</v>
      </c>
      <c r="W7827">
        <f t="shared" si="122"/>
        <v>1</v>
      </c>
    </row>
    <row r="7828" spans="1:23" x14ac:dyDescent="0.3">
      <c r="A7828" s="2">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s="3">
        <v>508.76799999999997</v>
      </c>
      <c r="S7828">
        <v>4</v>
      </c>
      <c r="T7828">
        <v>0.2</v>
      </c>
      <c r="U7828">
        <v>38.157600000000002</v>
      </c>
      <c r="V7828">
        <f>DATEDIF(Superstore_Data[[#This Row],[Order Date]],Superstore_Data[[#This Row],[Ship Date]],"d")</f>
        <v>5</v>
      </c>
      <c r="W7828">
        <f t="shared" si="122"/>
        <v>1</v>
      </c>
    </row>
    <row r="7829" spans="1:23" x14ac:dyDescent="0.3">
      <c r="A7829" s="2">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s="3">
        <v>9.9120000000000008</v>
      </c>
      <c r="S7829">
        <v>3</v>
      </c>
      <c r="T7829">
        <v>0.2</v>
      </c>
      <c r="U7829">
        <v>3.2214</v>
      </c>
      <c r="V7829">
        <f>DATEDIF(Superstore_Data[[#This Row],[Order Date]],Superstore_Data[[#This Row],[Ship Date]],"d")</f>
        <v>5</v>
      </c>
      <c r="W7829">
        <f t="shared" si="122"/>
        <v>1</v>
      </c>
    </row>
    <row r="7830" spans="1:23" x14ac:dyDescent="0.3">
      <c r="A7830" s="2">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s="3">
        <v>63.936</v>
      </c>
      <c r="S7830">
        <v>3</v>
      </c>
      <c r="T7830">
        <v>0.2</v>
      </c>
      <c r="U7830">
        <v>6.3936000000000002</v>
      </c>
      <c r="V7830">
        <f>DATEDIF(Superstore_Data[[#This Row],[Order Date]],Superstore_Data[[#This Row],[Ship Date]],"d")</f>
        <v>5</v>
      </c>
      <c r="W7830">
        <f t="shared" si="122"/>
        <v>1</v>
      </c>
    </row>
    <row r="7831" spans="1:23" x14ac:dyDescent="0.3">
      <c r="A7831" s="2">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s="3">
        <v>59.52</v>
      </c>
      <c r="S7831">
        <v>3</v>
      </c>
      <c r="T7831">
        <v>0</v>
      </c>
      <c r="U7831">
        <v>15.475199999999999</v>
      </c>
      <c r="V7831">
        <f>DATEDIF(Superstore_Data[[#This Row],[Order Date]],Superstore_Data[[#This Row],[Ship Date]],"d")</f>
        <v>5</v>
      </c>
      <c r="W7831">
        <f t="shared" si="122"/>
        <v>1</v>
      </c>
    </row>
    <row r="7832" spans="1:23" x14ac:dyDescent="0.3">
      <c r="A7832" s="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s="3">
        <v>311.976</v>
      </c>
      <c r="S7832">
        <v>3</v>
      </c>
      <c r="T7832">
        <v>0.2</v>
      </c>
      <c r="U7832">
        <v>38.997</v>
      </c>
      <c r="V7832">
        <f>DATEDIF(Superstore_Data[[#This Row],[Order Date]],Superstore_Data[[#This Row],[Ship Date]],"d")</f>
        <v>5</v>
      </c>
      <c r="W7832">
        <f t="shared" si="122"/>
        <v>1</v>
      </c>
    </row>
    <row r="7833" spans="1:23" x14ac:dyDescent="0.3">
      <c r="A7833" s="2">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s="3">
        <v>50.351999999999997</v>
      </c>
      <c r="S7833">
        <v>3</v>
      </c>
      <c r="T7833">
        <v>0.2</v>
      </c>
      <c r="U7833">
        <v>17.623200000000001</v>
      </c>
      <c r="V7833">
        <f>DATEDIF(Superstore_Data[[#This Row],[Order Date]],Superstore_Data[[#This Row],[Ship Date]],"d")</f>
        <v>5</v>
      </c>
      <c r="W7833">
        <f t="shared" si="122"/>
        <v>1</v>
      </c>
    </row>
    <row r="7834" spans="1:23" x14ac:dyDescent="0.3">
      <c r="A7834" s="2">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s="3">
        <v>19.135999999999999</v>
      </c>
      <c r="S7834">
        <v>2</v>
      </c>
      <c r="T7834">
        <v>0.2</v>
      </c>
      <c r="U7834">
        <v>1.9136</v>
      </c>
      <c r="V7834">
        <f>DATEDIF(Superstore_Data[[#This Row],[Order Date]],Superstore_Data[[#This Row],[Ship Date]],"d")</f>
        <v>4</v>
      </c>
      <c r="W7834">
        <f t="shared" si="122"/>
        <v>1</v>
      </c>
    </row>
    <row r="7835" spans="1:23" x14ac:dyDescent="0.3">
      <c r="A7835" s="2">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s="3">
        <v>13.12</v>
      </c>
      <c r="S7835">
        <v>5</v>
      </c>
      <c r="T7835">
        <v>0.2</v>
      </c>
      <c r="U7835">
        <v>2.1320000000000001</v>
      </c>
      <c r="V7835">
        <f>DATEDIF(Superstore_Data[[#This Row],[Order Date]],Superstore_Data[[#This Row],[Ship Date]],"d")</f>
        <v>4</v>
      </c>
      <c r="W7835">
        <f t="shared" si="122"/>
        <v>1</v>
      </c>
    </row>
    <row r="7836" spans="1:23" x14ac:dyDescent="0.3">
      <c r="A7836" s="2">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s="3">
        <v>241.56800000000001</v>
      </c>
      <c r="S7836">
        <v>2</v>
      </c>
      <c r="T7836">
        <v>0.2</v>
      </c>
      <c r="U7836">
        <v>-15.098000000000001</v>
      </c>
      <c r="V7836">
        <f>DATEDIF(Superstore_Data[[#This Row],[Order Date]],Superstore_Data[[#This Row],[Ship Date]],"d")</f>
        <v>4</v>
      </c>
      <c r="W7836">
        <f t="shared" si="122"/>
        <v>1</v>
      </c>
    </row>
    <row r="7837" spans="1:23" x14ac:dyDescent="0.3">
      <c r="A7837" s="2">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s="3">
        <v>479.92</v>
      </c>
      <c r="S7837">
        <v>2</v>
      </c>
      <c r="T7837">
        <v>0.2</v>
      </c>
      <c r="U7837">
        <v>41.993000000000002</v>
      </c>
      <c r="V7837">
        <f>DATEDIF(Superstore_Data[[#This Row],[Order Date]],Superstore_Data[[#This Row],[Ship Date]],"d")</f>
        <v>4</v>
      </c>
      <c r="W7837">
        <f t="shared" si="122"/>
        <v>1</v>
      </c>
    </row>
    <row r="7838" spans="1:23" x14ac:dyDescent="0.3">
      <c r="A7838" s="2">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s="3">
        <v>307.13600000000002</v>
      </c>
      <c r="S7838">
        <v>4</v>
      </c>
      <c r="T7838">
        <v>0.2</v>
      </c>
      <c r="U7838">
        <v>-11.5176</v>
      </c>
      <c r="V7838">
        <f>DATEDIF(Superstore_Data[[#This Row],[Order Date]],Superstore_Data[[#This Row],[Ship Date]],"d")</f>
        <v>5</v>
      </c>
      <c r="W7838">
        <f t="shared" si="122"/>
        <v>1</v>
      </c>
    </row>
    <row r="7839" spans="1:23" x14ac:dyDescent="0.3">
      <c r="A7839" s="2">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s="3">
        <v>12.6</v>
      </c>
      <c r="S7839">
        <v>2</v>
      </c>
      <c r="T7839">
        <v>0</v>
      </c>
      <c r="U7839">
        <v>5.7960000000000003</v>
      </c>
      <c r="V7839">
        <f>DATEDIF(Superstore_Data[[#This Row],[Order Date]],Superstore_Data[[#This Row],[Ship Date]],"d")</f>
        <v>5</v>
      </c>
      <c r="W7839">
        <f t="shared" si="122"/>
        <v>1</v>
      </c>
    </row>
    <row r="7840" spans="1:23" x14ac:dyDescent="0.3">
      <c r="A7840" s="2">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s="3">
        <v>159.97999999999999</v>
      </c>
      <c r="S7840">
        <v>2</v>
      </c>
      <c r="T7840">
        <v>0</v>
      </c>
      <c r="U7840">
        <v>57.592799999999997</v>
      </c>
      <c r="V7840">
        <f>DATEDIF(Superstore_Data[[#This Row],[Order Date]],Superstore_Data[[#This Row],[Ship Date]],"d")</f>
        <v>5</v>
      </c>
      <c r="W7840">
        <f t="shared" si="122"/>
        <v>1</v>
      </c>
    </row>
    <row r="7841" spans="1:23" x14ac:dyDescent="0.3">
      <c r="A7841" s="2">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s="3">
        <v>6.12</v>
      </c>
      <c r="S7841">
        <v>3</v>
      </c>
      <c r="T7841">
        <v>0</v>
      </c>
      <c r="U7841">
        <v>2.8763999999999998</v>
      </c>
      <c r="V7841">
        <f>DATEDIF(Superstore_Data[[#This Row],[Order Date]],Superstore_Data[[#This Row],[Ship Date]],"d")</f>
        <v>5</v>
      </c>
      <c r="W7841">
        <f t="shared" si="122"/>
        <v>1</v>
      </c>
    </row>
    <row r="7842" spans="1:23" x14ac:dyDescent="0.3">
      <c r="A7842" s="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s="3">
        <v>1184.72</v>
      </c>
      <c r="S7842">
        <v>4</v>
      </c>
      <c r="T7842">
        <v>0</v>
      </c>
      <c r="U7842">
        <v>106.62479999999999</v>
      </c>
      <c r="V7842">
        <f>DATEDIF(Superstore_Data[[#This Row],[Order Date]],Superstore_Data[[#This Row],[Ship Date]],"d")</f>
        <v>5</v>
      </c>
      <c r="W7842">
        <f t="shared" si="122"/>
        <v>1</v>
      </c>
    </row>
    <row r="7843" spans="1:23" x14ac:dyDescent="0.3">
      <c r="A7843" s="2">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s="3">
        <v>45.96</v>
      </c>
      <c r="S7843">
        <v>2</v>
      </c>
      <c r="T7843">
        <v>0</v>
      </c>
      <c r="U7843">
        <v>13.788</v>
      </c>
      <c r="V7843">
        <f>DATEDIF(Superstore_Data[[#This Row],[Order Date]],Superstore_Data[[#This Row],[Ship Date]],"d")</f>
        <v>5</v>
      </c>
      <c r="W7843">
        <f t="shared" si="122"/>
        <v>1</v>
      </c>
    </row>
    <row r="7844" spans="1:23" x14ac:dyDescent="0.3">
      <c r="A7844" s="2">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s="3">
        <v>58.05</v>
      </c>
      <c r="S7844">
        <v>3</v>
      </c>
      <c r="T7844">
        <v>0</v>
      </c>
      <c r="U7844">
        <v>26.702999999999999</v>
      </c>
      <c r="V7844">
        <f>DATEDIF(Superstore_Data[[#This Row],[Order Date]],Superstore_Data[[#This Row],[Ship Date]],"d")</f>
        <v>4</v>
      </c>
      <c r="W7844">
        <f t="shared" si="122"/>
        <v>1</v>
      </c>
    </row>
    <row r="7845" spans="1:23" x14ac:dyDescent="0.3">
      <c r="A7845" s="2">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s="3">
        <v>71.28</v>
      </c>
      <c r="S7845">
        <v>11</v>
      </c>
      <c r="T7845">
        <v>0</v>
      </c>
      <c r="U7845">
        <v>34.214399999999998</v>
      </c>
      <c r="V7845">
        <f>DATEDIF(Superstore_Data[[#This Row],[Order Date]],Superstore_Data[[#This Row],[Ship Date]],"d")</f>
        <v>4</v>
      </c>
      <c r="W7845">
        <f t="shared" si="122"/>
        <v>1</v>
      </c>
    </row>
    <row r="7846" spans="1:23" x14ac:dyDescent="0.3">
      <c r="A7846" s="2">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s="3">
        <v>124.404</v>
      </c>
      <c r="S7846">
        <v>4</v>
      </c>
      <c r="T7846">
        <v>0.3</v>
      </c>
      <c r="U7846">
        <v>-21.3264</v>
      </c>
      <c r="V7846">
        <f>DATEDIF(Superstore_Data[[#This Row],[Order Date]],Superstore_Data[[#This Row],[Ship Date]],"d")</f>
        <v>4</v>
      </c>
      <c r="W7846">
        <f t="shared" si="122"/>
        <v>1</v>
      </c>
    </row>
    <row r="7847" spans="1:23" x14ac:dyDescent="0.3">
      <c r="A7847" s="2">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s="3">
        <v>154.9</v>
      </c>
      <c r="S7847">
        <v>5</v>
      </c>
      <c r="T7847">
        <v>0</v>
      </c>
      <c r="U7847">
        <v>69.704999999999998</v>
      </c>
      <c r="V7847">
        <f>DATEDIF(Superstore_Data[[#This Row],[Order Date]],Superstore_Data[[#This Row],[Ship Date]],"d")</f>
        <v>5</v>
      </c>
      <c r="W7847">
        <f t="shared" si="122"/>
        <v>1</v>
      </c>
    </row>
    <row r="7848" spans="1:23" x14ac:dyDescent="0.3">
      <c r="A7848" s="2">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s="3">
        <v>1871.88</v>
      </c>
      <c r="S7848">
        <v>12</v>
      </c>
      <c r="T7848">
        <v>0</v>
      </c>
      <c r="U7848">
        <v>561.56399999999996</v>
      </c>
      <c r="V7848">
        <f>DATEDIF(Superstore_Data[[#This Row],[Order Date]],Superstore_Data[[#This Row],[Ship Date]],"d")</f>
        <v>5</v>
      </c>
      <c r="W7848">
        <f t="shared" si="122"/>
        <v>1</v>
      </c>
    </row>
    <row r="7849" spans="1:23" x14ac:dyDescent="0.3">
      <c r="A7849" s="2">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s="3">
        <v>16.192</v>
      </c>
      <c r="S7849">
        <v>2</v>
      </c>
      <c r="T7849">
        <v>0.6</v>
      </c>
      <c r="U7849">
        <v>-6.8815999999999997</v>
      </c>
      <c r="V7849">
        <f>DATEDIF(Superstore_Data[[#This Row],[Order Date]],Superstore_Data[[#This Row],[Ship Date]],"d")</f>
        <v>4</v>
      </c>
      <c r="W7849">
        <f t="shared" si="122"/>
        <v>1</v>
      </c>
    </row>
    <row r="7850" spans="1:23" x14ac:dyDescent="0.3">
      <c r="A7850" s="2">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s="3">
        <v>18.936</v>
      </c>
      <c r="S7850">
        <v>3</v>
      </c>
      <c r="T7850">
        <v>0.2</v>
      </c>
      <c r="U7850">
        <v>-3.7871999999999999</v>
      </c>
      <c r="V7850">
        <f>DATEDIF(Superstore_Data[[#This Row],[Order Date]],Superstore_Data[[#This Row],[Ship Date]],"d")</f>
        <v>4</v>
      </c>
      <c r="W7850">
        <f t="shared" si="122"/>
        <v>1</v>
      </c>
    </row>
    <row r="7851" spans="1:23" x14ac:dyDescent="0.3">
      <c r="A7851" s="2">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s="3">
        <v>12.672000000000001</v>
      </c>
      <c r="S7851">
        <v>3</v>
      </c>
      <c r="T7851">
        <v>0.2</v>
      </c>
      <c r="U7851">
        <v>-3.1680000000000001</v>
      </c>
      <c r="V7851">
        <f>DATEDIF(Superstore_Data[[#This Row],[Order Date]],Superstore_Data[[#This Row],[Ship Date]],"d")</f>
        <v>4</v>
      </c>
      <c r="W7851">
        <f t="shared" si="122"/>
        <v>1</v>
      </c>
    </row>
    <row r="7852" spans="1:23" x14ac:dyDescent="0.3">
      <c r="A7852" s="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s="3">
        <v>5.04</v>
      </c>
      <c r="S7852">
        <v>2</v>
      </c>
      <c r="T7852">
        <v>0.2</v>
      </c>
      <c r="U7852">
        <v>1.764</v>
      </c>
      <c r="V7852">
        <f>DATEDIF(Superstore_Data[[#This Row],[Order Date]],Superstore_Data[[#This Row],[Ship Date]],"d")</f>
        <v>4</v>
      </c>
      <c r="W7852">
        <f t="shared" si="122"/>
        <v>1</v>
      </c>
    </row>
    <row r="7853" spans="1:23" x14ac:dyDescent="0.3">
      <c r="A7853" s="2">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s="3">
        <v>8.4480000000000004</v>
      </c>
      <c r="S7853">
        <v>2</v>
      </c>
      <c r="T7853">
        <v>0.2</v>
      </c>
      <c r="U7853">
        <v>2.9567999999999999</v>
      </c>
      <c r="V7853">
        <f>DATEDIF(Superstore_Data[[#This Row],[Order Date]],Superstore_Data[[#This Row],[Ship Date]],"d")</f>
        <v>6</v>
      </c>
      <c r="W7853">
        <f t="shared" si="122"/>
        <v>1</v>
      </c>
    </row>
    <row r="7854" spans="1:23" x14ac:dyDescent="0.3">
      <c r="A7854" s="2">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s="3">
        <v>20.388000000000002</v>
      </c>
      <c r="S7854">
        <v>2</v>
      </c>
      <c r="T7854">
        <v>0.8</v>
      </c>
      <c r="U7854">
        <v>-53.008800000000001</v>
      </c>
      <c r="V7854">
        <f>DATEDIF(Superstore_Data[[#This Row],[Order Date]],Superstore_Data[[#This Row],[Ship Date]],"d")</f>
        <v>6</v>
      </c>
      <c r="W7854">
        <f t="shared" si="122"/>
        <v>1</v>
      </c>
    </row>
    <row r="7855" spans="1:23" x14ac:dyDescent="0.3">
      <c r="A7855" s="2">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s="3">
        <v>9.9600000000000009</v>
      </c>
      <c r="S7855">
        <v>2</v>
      </c>
      <c r="T7855">
        <v>0</v>
      </c>
      <c r="U7855">
        <v>4.8803999999999998</v>
      </c>
      <c r="V7855">
        <f>DATEDIF(Superstore_Data[[#This Row],[Order Date]],Superstore_Data[[#This Row],[Ship Date]],"d")</f>
        <v>4</v>
      </c>
      <c r="W7855">
        <f t="shared" si="122"/>
        <v>1</v>
      </c>
    </row>
    <row r="7856" spans="1:23" x14ac:dyDescent="0.3">
      <c r="A7856" s="2">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s="3">
        <v>320.64</v>
      </c>
      <c r="S7856">
        <v>4</v>
      </c>
      <c r="T7856">
        <v>0</v>
      </c>
      <c r="U7856">
        <v>89.779200000000003</v>
      </c>
      <c r="V7856">
        <f>DATEDIF(Superstore_Data[[#This Row],[Order Date]],Superstore_Data[[#This Row],[Ship Date]],"d")</f>
        <v>5</v>
      </c>
      <c r="W7856">
        <f t="shared" si="122"/>
        <v>1</v>
      </c>
    </row>
    <row r="7857" spans="1:23" x14ac:dyDescent="0.3">
      <c r="A7857" s="2">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s="3">
        <v>52</v>
      </c>
      <c r="S7857">
        <v>4</v>
      </c>
      <c r="T7857">
        <v>0</v>
      </c>
      <c r="U7857">
        <v>23.4</v>
      </c>
      <c r="V7857">
        <f>DATEDIF(Superstore_Data[[#This Row],[Order Date]],Superstore_Data[[#This Row],[Ship Date]],"d")</f>
        <v>5</v>
      </c>
      <c r="W7857">
        <f t="shared" si="122"/>
        <v>1</v>
      </c>
    </row>
    <row r="7858" spans="1:23" x14ac:dyDescent="0.3">
      <c r="A7858" s="2">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s="3">
        <v>25.584</v>
      </c>
      <c r="S7858">
        <v>2</v>
      </c>
      <c r="T7858">
        <v>0.2</v>
      </c>
      <c r="U7858">
        <v>8.9543999999999997</v>
      </c>
      <c r="V7858">
        <f>DATEDIF(Superstore_Data[[#This Row],[Order Date]],Superstore_Data[[#This Row],[Ship Date]],"d")</f>
        <v>2</v>
      </c>
      <c r="W7858">
        <f t="shared" si="122"/>
        <v>1</v>
      </c>
    </row>
    <row r="7859" spans="1:23" x14ac:dyDescent="0.3">
      <c r="A7859" s="2">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s="3">
        <v>464</v>
      </c>
      <c r="S7859">
        <v>5</v>
      </c>
      <c r="T7859">
        <v>0</v>
      </c>
      <c r="U7859">
        <v>134.56</v>
      </c>
      <c r="V7859">
        <f>DATEDIF(Superstore_Data[[#This Row],[Order Date]],Superstore_Data[[#This Row],[Ship Date]],"d")</f>
        <v>2</v>
      </c>
      <c r="W7859">
        <f t="shared" si="122"/>
        <v>1</v>
      </c>
    </row>
    <row r="7860" spans="1:23" x14ac:dyDescent="0.3">
      <c r="A7860" s="2">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s="3">
        <v>235.95</v>
      </c>
      <c r="S7860">
        <v>3</v>
      </c>
      <c r="T7860">
        <v>0</v>
      </c>
      <c r="U7860">
        <v>77.863500000000002</v>
      </c>
      <c r="V7860">
        <f>DATEDIF(Superstore_Data[[#This Row],[Order Date]],Superstore_Data[[#This Row],[Ship Date]],"d")</f>
        <v>2</v>
      </c>
      <c r="W7860">
        <f t="shared" si="122"/>
        <v>1</v>
      </c>
    </row>
    <row r="7861" spans="1:23" x14ac:dyDescent="0.3">
      <c r="A7861" s="2">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s="3">
        <v>39.96</v>
      </c>
      <c r="S7861">
        <v>4</v>
      </c>
      <c r="T7861">
        <v>0</v>
      </c>
      <c r="U7861">
        <v>17.981999999999999</v>
      </c>
      <c r="V7861">
        <f>DATEDIF(Superstore_Data[[#This Row],[Order Date]],Superstore_Data[[#This Row],[Ship Date]],"d")</f>
        <v>2</v>
      </c>
      <c r="W7861">
        <f t="shared" si="122"/>
        <v>1</v>
      </c>
    </row>
    <row r="7862" spans="1:23" x14ac:dyDescent="0.3">
      <c r="A7862" s="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s="3">
        <v>18.527999999999999</v>
      </c>
      <c r="S7862">
        <v>4</v>
      </c>
      <c r="T7862">
        <v>0.7</v>
      </c>
      <c r="U7862">
        <v>-12.352</v>
      </c>
      <c r="V7862">
        <f>DATEDIF(Superstore_Data[[#This Row],[Order Date]],Superstore_Data[[#This Row],[Ship Date]],"d")</f>
        <v>4</v>
      </c>
      <c r="W7862">
        <f t="shared" si="122"/>
        <v>1</v>
      </c>
    </row>
    <row r="7863" spans="1:23" x14ac:dyDescent="0.3">
      <c r="A7863" s="2">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s="3">
        <v>17.899999999999999</v>
      </c>
      <c r="S7863">
        <v>2</v>
      </c>
      <c r="T7863">
        <v>0</v>
      </c>
      <c r="U7863">
        <v>3.4009999999999998</v>
      </c>
      <c r="V7863">
        <f>DATEDIF(Superstore_Data[[#This Row],[Order Date]],Superstore_Data[[#This Row],[Ship Date]],"d")</f>
        <v>5</v>
      </c>
      <c r="W7863">
        <f t="shared" si="122"/>
        <v>1</v>
      </c>
    </row>
    <row r="7864" spans="1:23" x14ac:dyDescent="0.3">
      <c r="A7864" s="2">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s="3">
        <v>81.96</v>
      </c>
      <c r="S7864">
        <v>2</v>
      </c>
      <c r="T7864">
        <v>0</v>
      </c>
      <c r="U7864">
        <v>0</v>
      </c>
      <c r="V7864">
        <f>DATEDIF(Superstore_Data[[#This Row],[Order Date]],Superstore_Data[[#This Row],[Ship Date]],"d")</f>
        <v>5</v>
      </c>
      <c r="W7864">
        <f t="shared" si="122"/>
        <v>1</v>
      </c>
    </row>
    <row r="7865" spans="1:23" x14ac:dyDescent="0.3">
      <c r="A7865" s="2">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s="3">
        <v>272.73599999999999</v>
      </c>
      <c r="S7865">
        <v>3</v>
      </c>
      <c r="T7865">
        <v>0.2</v>
      </c>
      <c r="U7865">
        <v>-64.774799999999999</v>
      </c>
      <c r="V7865">
        <f>DATEDIF(Superstore_Data[[#This Row],[Order Date]],Superstore_Data[[#This Row],[Ship Date]],"d")</f>
        <v>5</v>
      </c>
      <c r="W7865">
        <f t="shared" si="122"/>
        <v>1</v>
      </c>
    </row>
    <row r="7866" spans="1:23" x14ac:dyDescent="0.3">
      <c r="A7866" s="2">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s="3">
        <v>18.495999999999999</v>
      </c>
      <c r="S7866">
        <v>4</v>
      </c>
      <c r="T7866">
        <v>0.2</v>
      </c>
      <c r="U7866">
        <v>6.7047999999999996</v>
      </c>
      <c r="V7866">
        <f>DATEDIF(Superstore_Data[[#This Row],[Order Date]],Superstore_Data[[#This Row],[Ship Date]],"d")</f>
        <v>5</v>
      </c>
      <c r="W7866">
        <f t="shared" si="122"/>
        <v>1</v>
      </c>
    </row>
    <row r="7867" spans="1:23" x14ac:dyDescent="0.3">
      <c r="A7867" s="2">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s="3">
        <v>441.92</v>
      </c>
      <c r="S7867">
        <v>2</v>
      </c>
      <c r="T7867">
        <v>0.2</v>
      </c>
      <c r="U7867">
        <v>49.716000000000001</v>
      </c>
      <c r="V7867">
        <f>DATEDIF(Superstore_Data[[#This Row],[Order Date]],Superstore_Data[[#This Row],[Ship Date]],"d")</f>
        <v>5</v>
      </c>
      <c r="W7867">
        <f t="shared" si="122"/>
        <v>1</v>
      </c>
    </row>
    <row r="7868" spans="1:23" x14ac:dyDescent="0.3">
      <c r="A7868" s="2">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s="3">
        <v>127.764</v>
      </c>
      <c r="S7868">
        <v>6</v>
      </c>
      <c r="T7868">
        <v>0.7</v>
      </c>
      <c r="U7868">
        <v>-191.64599999999999</v>
      </c>
      <c r="V7868">
        <f>DATEDIF(Superstore_Data[[#This Row],[Order Date]],Superstore_Data[[#This Row],[Ship Date]],"d")</f>
        <v>5</v>
      </c>
      <c r="W7868">
        <f t="shared" si="122"/>
        <v>1</v>
      </c>
    </row>
    <row r="7869" spans="1:23" x14ac:dyDescent="0.3">
      <c r="A7869" s="2">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s="3">
        <v>166.44</v>
      </c>
      <c r="S7869">
        <v>3</v>
      </c>
      <c r="T7869">
        <v>0</v>
      </c>
      <c r="U7869">
        <v>79.891199999999998</v>
      </c>
      <c r="V7869">
        <f>DATEDIF(Superstore_Data[[#This Row],[Order Date]],Superstore_Data[[#This Row],[Ship Date]],"d")</f>
        <v>5</v>
      </c>
      <c r="W7869">
        <f t="shared" si="122"/>
        <v>1</v>
      </c>
    </row>
    <row r="7870" spans="1:23" x14ac:dyDescent="0.3">
      <c r="A7870" s="2">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s="3">
        <v>13.38</v>
      </c>
      <c r="S7870">
        <v>2</v>
      </c>
      <c r="T7870">
        <v>0</v>
      </c>
      <c r="U7870">
        <v>6.1547999999999998</v>
      </c>
      <c r="V7870">
        <f>DATEDIF(Superstore_Data[[#This Row],[Order Date]],Superstore_Data[[#This Row],[Ship Date]],"d")</f>
        <v>6</v>
      </c>
      <c r="W7870">
        <f t="shared" si="122"/>
        <v>1</v>
      </c>
    </row>
    <row r="7871" spans="1:23" x14ac:dyDescent="0.3">
      <c r="A7871" s="2">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s="3">
        <v>24</v>
      </c>
      <c r="S7871">
        <v>2</v>
      </c>
      <c r="T7871">
        <v>0.2</v>
      </c>
      <c r="U7871">
        <v>-2.7</v>
      </c>
      <c r="V7871">
        <f>DATEDIF(Superstore_Data[[#This Row],[Order Date]],Superstore_Data[[#This Row],[Ship Date]],"d")</f>
        <v>6</v>
      </c>
      <c r="W7871">
        <f t="shared" si="122"/>
        <v>1</v>
      </c>
    </row>
    <row r="7872" spans="1:23" x14ac:dyDescent="0.3">
      <c r="A7872" s="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s="3">
        <v>24.448</v>
      </c>
      <c r="S7872">
        <v>4</v>
      </c>
      <c r="T7872">
        <v>0.2</v>
      </c>
      <c r="U7872">
        <v>8.8623999999999992</v>
      </c>
      <c r="V7872">
        <f>DATEDIF(Superstore_Data[[#This Row],[Order Date]],Superstore_Data[[#This Row],[Ship Date]],"d")</f>
        <v>4</v>
      </c>
      <c r="W7872">
        <f t="shared" si="122"/>
        <v>1</v>
      </c>
    </row>
    <row r="7873" spans="1:23" x14ac:dyDescent="0.3">
      <c r="A7873" s="2">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s="3">
        <v>6.16</v>
      </c>
      <c r="S7873">
        <v>2</v>
      </c>
      <c r="T7873">
        <v>0</v>
      </c>
      <c r="U7873">
        <v>2.9567999999999999</v>
      </c>
      <c r="V7873">
        <f>DATEDIF(Superstore_Data[[#This Row],[Order Date]],Superstore_Data[[#This Row],[Ship Date]],"d")</f>
        <v>4</v>
      </c>
      <c r="W7873">
        <f t="shared" si="122"/>
        <v>1</v>
      </c>
    </row>
    <row r="7874" spans="1:23" x14ac:dyDescent="0.3">
      <c r="A7874" s="2">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s="3">
        <v>915.13599999999997</v>
      </c>
      <c r="S7874">
        <v>4</v>
      </c>
      <c r="T7874">
        <v>0.2</v>
      </c>
      <c r="U7874">
        <v>102.9528</v>
      </c>
      <c r="V7874">
        <f>DATEDIF(Superstore_Data[[#This Row],[Order Date]],Superstore_Data[[#This Row],[Ship Date]],"d")</f>
        <v>4</v>
      </c>
      <c r="W7874">
        <f t="shared" ref="W7874:W7937" si="123">COUNTIF($A:$A,A7874)</f>
        <v>1</v>
      </c>
    </row>
    <row r="7875" spans="1:23" x14ac:dyDescent="0.3">
      <c r="A7875" s="2">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s="3">
        <v>8.56</v>
      </c>
      <c r="S7875">
        <v>2</v>
      </c>
      <c r="T7875">
        <v>0</v>
      </c>
      <c r="U7875">
        <v>3.8519999999999999</v>
      </c>
      <c r="V7875">
        <f>DATEDIF(Superstore_Data[[#This Row],[Order Date]],Superstore_Data[[#This Row],[Ship Date]],"d")</f>
        <v>4</v>
      </c>
      <c r="W7875">
        <f t="shared" si="123"/>
        <v>1</v>
      </c>
    </row>
    <row r="7876" spans="1:23" x14ac:dyDescent="0.3">
      <c r="A7876" s="2">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s="3">
        <v>97.82</v>
      </c>
      <c r="S7876">
        <v>2</v>
      </c>
      <c r="T7876">
        <v>0</v>
      </c>
      <c r="U7876">
        <v>45.9754</v>
      </c>
      <c r="V7876">
        <f>DATEDIF(Superstore_Data[[#This Row],[Order Date]],Superstore_Data[[#This Row],[Ship Date]],"d")</f>
        <v>4</v>
      </c>
      <c r="W7876">
        <f t="shared" si="123"/>
        <v>1</v>
      </c>
    </row>
    <row r="7877" spans="1:23" x14ac:dyDescent="0.3">
      <c r="A7877" s="2">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s="3">
        <v>31.103999999999999</v>
      </c>
      <c r="S7877">
        <v>6</v>
      </c>
      <c r="T7877">
        <v>0.2</v>
      </c>
      <c r="U7877">
        <v>11.2752</v>
      </c>
      <c r="V7877">
        <f>DATEDIF(Superstore_Data[[#This Row],[Order Date]],Superstore_Data[[#This Row],[Ship Date]],"d")</f>
        <v>6</v>
      </c>
      <c r="W7877">
        <f t="shared" si="123"/>
        <v>1</v>
      </c>
    </row>
    <row r="7878" spans="1:23" x14ac:dyDescent="0.3">
      <c r="A7878" s="2">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s="3">
        <v>11.176</v>
      </c>
      <c r="S7878">
        <v>1</v>
      </c>
      <c r="T7878">
        <v>0.2</v>
      </c>
      <c r="U7878">
        <v>0.83819999999999995</v>
      </c>
      <c r="V7878">
        <f>DATEDIF(Superstore_Data[[#This Row],[Order Date]],Superstore_Data[[#This Row],[Ship Date]],"d")</f>
        <v>6</v>
      </c>
      <c r="W7878">
        <f t="shared" si="123"/>
        <v>1</v>
      </c>
    </row>
    <row r="7879" spans="1:23" x14ac:dyDescent="0.3">
      <c r="A7879" s="2">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s="3">
        <v>5.04</v>
      </c>
      <c r="S7879">
        <v>2</v>
      </c>
      <c r="T7879">
        <v>0.2</v>
      </c>
      <c r="U7879">
        <v>1.764</v>
      </c>
      <c r="V7879">
        <f>DATEDIF(Superstore_Data[[#This Row],[Order Date]],Superstore_Data[[#This Row],[Ship Date]],"d")</f>
        <v>6</v>
      </c>
      <c r="W7879">
        <f t="shared" si="123"/>
        <v>1</v>
      </c>
    </row>
    <row r="7880" spans="1:23" x14ac:dyDescent="0.3">
      <c r="A7880" s="2">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s="3">
        <v>242.17599999999999</v>
      </c>
      <c r="S7880">
        <v>4</v>
      </c>
      <c r="T7880">
        <v>0.6</v>
      </c>
      <c r="U7880">
        <v>-302.72000000000003</v>
      </c>
      <c r="V7880">
        <f>DATEDIF(Superstore_Data[[#This Row],[Order Date]],Superstore_Data[[#This Row],[Ship Date]],"d")</f>
        <v>5</v>
      </c>
      <c r="W7880">
        <f t="shared" si="123"/>
        <v>1</v>
      </c>
    </row>
    <row r="7881" spans="1:23" x14ac:dyDescent="0.3">
      <c r="A7881" s="2">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s="3">
        <v>337.17599999999999</v>
      </c>
      <c r="S7881">
        <v>2</v>
      </c>
      <c r="T7881">
        <v>0.4</v>
      </c>
      <c r="U7881">
        <v>-118.0116</v>
      </c>
      <c r="V7881">
        <f>DATEDIF(Superstore_Data[[#This Row],[Order Date]],Superstore_Data[[#This Row],[Ship Date]],"d")</f>
        <v>7</v>
      </c>
      <c r="W7881">
        <f t="shared" si="123"/>
        <v>1</v>
      </c>
    </row>
    <row r="7882" spans="1:23" x14ac:dyDescent="0.3">
      <c r="A7882" s="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s="3">
        <v>13.343999999999999</v>
      </c>
      <c r="S7882">
        <v>6</v>
      </c>
      <c r="T7882">
        <v>0.2</v>
      </c>
      <c r="U7882">
        <v>1.0007999999999999</v>
      </c>
      <c r="V7882">
        <f>DATEDIF(Superstore_Data[[#This Row],[Order Date]],Superstore_Data[[#This Row],[Ship Date]],"d")</f>
        <v>3</v>
      </c>
      <c r="W7882">
        <f t="shared" si="123"/>
        <v>1</v>
      </c>
    </row>
    <row r="7883" spans="1:23" x14ac:dyDescent="0.3">
      <c r="A7883" s="2">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s="3">
        <v>76.751999999999995</v>
      </c>
      <c r="S7883">
        <v>6</v>
      </c>
      <c r="T7883">
        <v>0.2</v>
      </c>
      <c r="U7883">
        <v>10.5534</v>
      </c>
      <c r="V7883">
        <f>DATEDIF(Superstore_Data[[#This Row],[Order Date]],Superstore_Data[[#This Row],[Ship Date]],"d")</f>
        <v>3</v>
      </c>
      <c r="W7883">
        <f t="shared" si="123"/>
        <v>1</v>
      </c>
    </row>
    <row r="7884" spans="1:23" x14ac:dyDescent="0.3">
      <c r="A7884" s="2">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s="3">
        <v>102.336</v>
      </c>
      <c r="S7884">
        <v>8</v>
      </c>
      <c r="T7884">
        <v>0.2</v>
      </c>
      <c r="U7884">
        <v>14.071199999999999</v>
      </c>
      <c r="V7884">
        <f>DATEDIF(Superstore_Data[[#This Row],[Order Date]],Superstore_Data[[#This Row],[Ship Date]],"d")</f>
        <v>3</v>
      </c>
      <c r="W7884">
        <f t="shared" si="123"/>
        <v>1</v>
      </c>
    </row>
    <row r="7885" spans="1:23" x14ac:dyDescent="0.3">
      <c r="A7885" s="2">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s="3">
        <v>10.32</v>
      </c>
      <c r="S7885">
        <v>2</v>
      </c>
      <c r="T7885">
        <v>0.2</v>
      </c>
      <c r="U7885">
        <v>3.7410000000000001</v>
      </c>
      <c r="V7885">
        <f>DATEDIF(Superstore_Data[[#This Row],[Order Date]],Superstore_Data[[#This Row],[Ship Date]],"d")</f>
        <v>3</v>
      </c>
      <c r="W7885">
        <f t="shared" si="123"/>
        <v>1</v>
      </c>
    </row>
    <row r="7886" spans="1:23" x14ac:dyDescent="0.3">
      <c r="A7886" s="2">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s="3">
        <v>47.32</v>
      </c>
      <c r="S7886">
        <v>7</v>
      </c>
      <c r="T7886">
        <v>0.2</v>
      </c>
      <c r="U7886">
        <v>5.915</v>
      </c>
      <c r="V7886">
        <f>DATEDIF(Superstore_Data[[#This Row],[Order Date]],Superstore_Data[[#This Row],[Ship Date]],"d")</f>
        <v>3</v>
      </c>
      <c r="W7886">
        <f t="shared" si="123"/>
        <v>1</v>
      </c>
    </row>
    <row r="7887" spans="1:23" x14ac:dyDescent="0.3">
      <c r="A7887" s="2">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s="3">
        <v>23.376000000000001</v>
      </c>
      <c r="S7887">
        <v>3</v>
      </c>
      <c r="T7887">
        <v>0.2</v>
      </c>
      <c r="U7887">
        <v>7.0128000000000004</v>
      </c>
      <c r="V7887">
        <f>DATEDIF(Superstore_Data[[#This Row],[Order Date]],Superstore_Data[[#This Row],[Ship Date]],"d")</f>
        <v>3</v>
      </c>
      <c r="W7887">
        <f t="shared" si="123"/>
        <v>1</v>
      </c>
    </row>
    <row r="7888" spans="1:23" x14ac:dyDescent="0.3">
      <c r="A7888" s="2">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s="3">
        <v>16.72</v>
      </c>
      <c r="S7888">
        <v>5</v>
      </c>
      <c r="T7888">
        <v>0.2</v>
      </c>
      <c r="U7888">
        <v>3.3439999999999999</v>
      </c>
      <c r="V7888">
        <f>DATEDIF(Superstore_Data[[#This Row],[Order Date]],Superstore_Data[[#This Row],[Ship Date]],"d")</f>
        <v>3</v>
      </c>
      <c r="W7888">
        <f t="shared" si="123"/>
        <v>1</v>
      </c>
    </row>
    <row r="7889" spans="1:23" x14ac:dyDescent="0.3">
      <c r="A7889" s="2">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s="3">
        <v>16.192</v>
      </c>
      <c r="S7889">
        <v>1</v>
      </c>
      <c r="T7889">
        <v>0.2</v>
      </c>
      <c r="U7889">
        <v>4.6551999999999998</v>
      </c>
      <c r="V7889">
        <f>DATEDIF(Superstore_Data[[#This Row],[Order Date]],Superstore_Data[[#This Row],[Ship Date]],"d")</f>
        <v>3</v>
      </c>
      <c r="W7889">
        <f t="shared" si="123"/>
        <v>1</v>
      </c>
    </row>
    <row r="7890" spans="1:23" x14ac:dyDescent="0.3">
      <c r="A7890" s="2">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s="3">
        <v>32.4</v>
      </c>
      <c r="S7890">
        <v>5</v>
      </c>
      <c r="T7890">
        <v>0</v>
      </c>
      <c r="U7890">
        <v>15.552</v>
      </c>
      <c r="V7890">
        <f>DATEDIF(Superstore_Data[[#This Row],[Order Date]],Superstore_Data[[#This Row],[Ship Date]],"d")</f>
        <v>6</v>
      </c>
      <c r="W7890">
        <f t="shared" si="123"/>
        <v>1</v>
      </c>
    </row>
    <row r="7891" spans="1:23" x14ac:dyDescent="0.3">
      <c r="A7891" s="2">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s="3">
        <v>19.89</v>
      </c>
      <c r="S7891">
        <v>9</v>
      </c>
      <c r="T7891">
        <v>0</v>
      </c>
      <c r="U7891">
        <v>5.3703000000000003</v>
      </c>
      <c r="V7891">
        <f>DATEDIF(Superstore_Data[[#This Row],[Order Date]],Superstore_Data[[#This Row],[Ship Date]],"d")</f>
        <v>4</v>
      </c>
      <c r="W7891">
        <f t="shared" si="123"/>
        <v>1</v>
      </c>
    </row>
    <row r="7892" spans="1:23" x14ac:dyDescent="0.3">
      <c r="A7892" s="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s="3">
        <v>399.98</v>
      </c>
      <c r="S7892">
        <v>2</v>
      </c>
      <c r="T7892">
        <v>0</v>
      </c>
      <c r="U7892">
        <v>171.9914</v>
      </c>
      <c r="V7892">
        <f>DATEDIF(Superstore_Data[[#This Row],[Order Date]],Superstore_Data[[#This Row],[Ship Date]],"d")</f>
        <v>4</v>
      </c>
      <c r="W7892">
        <f t="shared" si="123"/>
        <v>1</v>
      </c>
    </row>
    <row r="7893" spans="1:23" x14ac:dyDescent="0.3">
      <c r="A7893" s="2">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s="3">
        <v>343.85</v>
      </c>
      <c r="S7893">
        <v>5</v>
      </c>
      <c r="T7893">
        <v>0</v>
      </c>
      <c r="U7893">
        <v>137.54</v>
      </c>
      <c r="V7893">
        <f>DATEDIF(Superstore_Data[[#This Row],[Order Date]],Superstore_Data[[#This Row],[Ship Date]],"d")</f>
        <v>4</v>
      </c>
      <c r="W7893">
        <f t="shared" si="123"/>
        <v>1</v>
      </c>
    </row>
    <row r="7894" spans="1:23" x14ac:dyDescent="0.3">
      <c r="A7894" s="2">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s="3">
        <v>106.32</v>
      </c>
      <c r="S7894">
        <v>3</v>
      </c>
      <c r="T7894">
        <v>0</v>
      </c>
      <c r="U7894">
        <v>49.970399999999998</v>
      </c>
      <c r="V7894">
        <f>DATEDIF(Superstore_Data[[#This Row],[Order Date]],Superstore_Data[[#This Row],[Ship Date]],"d")</f>
        <v>4</v>
      </c>
      <c r="W7894">
        <f t="shared" si="123"/>
        <v>1</v>
      </c>
    </row>
    <row r="7895" spans="1:23" x14ac:dyDescent="0.3">
      <c r="A7895" s="2">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3">
        <v>13.92</v>
      </c>
      <c r="S7895">
        <v>3</v>
      </c>
      <c r="T7895">
        <v>0.2</v>
      </c>
      <c r="U7895">
        <v>4.3499999999999996</v>
      </c>
      <c r="V7895">
        <f>DATEDIF(Superstore_Data[[#This Row],[Order Date]],Superstore_Data[[#This Row],[Ship Date]],"d")</f>
        <v>7</v>
      </c>
      <c r="W7895">
        <f t="shared" si="123"/>
        <v>1</v>
      </c>
    </row>
    <row r="7896" spans="1:23" x14ac:dyDescent="0.3">
      <c r="A7896" s="2">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s="3">
        <v>82.4</v>
      </c>
      <c r="S7896">
        <v>5</v>
      </c>
      <c r="T7896">
        <v>0</v>
      </c>
      <c r="U7896">
        <v>40.375999999999998</v>
      </c>
      <c r="V7896">
        <f>DATEDIF(Superstore_Data[[#This Row],[Order Date]],Superstore_Data[[#This Row],[Ship Date]],"d")</f>
        <v>4</v>
      </c>
      <c r="W7896">
        <f t="shared" si="123"/>
        <v>1</v>
      </c>
    </row>
    <row r="7897" spans="1:23" x14ac:dyDescent="0.3">
      <c r="A7897" s="2">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s="3">
        <v>6.24</v>
      </c>
      <c r="S7897">
        <v>2</v>
      </c>
      <c r="T7897">
        <v>0</v>
      </c>
      <c r="U7897">
        <v>3.0575999999999999</v>
      </c>
      <c r="V7897">
        <f>DATEDIF(Superstore_Data[[#This Row],[Order Date]],Superstore_Data[[#This Row],[Ship Date]],"d")</f>
        <v>4</v>
      </c>
      <c r="W7897">
        <f t="shared" si="123"/>
        <v>1</v>
      </c>
    </row>
    <row r="7898" spans="1:23" x14ac:dyDescent="0.3">
      <c r="A7898" s="2">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s="3">
        <v>447.84</v>
      </c>
      <c r="S7898">
        <v>8</v>
      </c>
      <c r="T7898">
        <v>0</v>
      </c>
      <c r="U7898">
        <v>219.44159999999999</v>
      </c>
      <c r="V7898">
        <f>DATEDIF(Superstore_Data[[#This Row],[Order Date]],Superstore_Data[[#This Row],[Ship Date]],"d")</f>
        <v>4</v>
      </c>
      <c r="W7898">
        <f t="shared" si="123"/>
        <v>1</v>
      </c>
    </row>
    <row r="7899" spans="1:23" x14ac:dyDescent="0.3">
      <c r="A7899" s="2">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s="3">
        <v>272.048</v>
      </c>
      <c r="S7899">
        <v>7</v>
      </c>
      <c r="T7899">
        <v>0.2</v>
      </c>
      <c r="U7899">
        <v>30.605399999999999</v>
      </c>
      <c r="V7899">
        <f>DATEDIF(Superstore_Data[[#This Row],[Order Date]],Superstore_Data[[#This Row],[Ship Date]],"d")</f>
        <v>5</v>
      </c>
      <c r="W7899">
        <f t="shared" si="123"/>
        <v>1</v>
      </c>
    </row>
    <row r="7900" spans="1:23" x14ac:dyDescent="0.3">
      <c r="A7900" s="2">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s="3">
        <v>1614.5820000000001</v>
      </c>
      <c r="S7900">
        <v>6</v>
      </c>
      <c r="T7900">
        <v>0.7</v>
      </c>
      <c r="U7900">
        <v>-1237.8462</v>
      </c>
      <c r="V7900">
        <f>DATEDIF(Superstore_Data[[#This Row],[Order Date]],Superstore_Data[[#This Row],[Ship Date]],"d")</f>
        <v>5</v>
      </c>
      <c r="W7900">
        <f t="shared" si="123"/>
        <v>1</v>
      </c>
    </row>
    <row r="7901" spans="1:23" x14ac:dyDescent="0.3">
      <c r="A7901" s="2">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s="3">
        <v>24.32</v>
      </c>
      <c r="S7901">
        <v>5</v>
      </c>
      <c r="T7901">
        <v>0.2</v>
      </c>
      <c r="U7901">
        <v>9.1199999999999992</v>
      </c>
      <c r="V7901">
        <f>DATEDIF(Superstore_Data[[#This Row],[Order Date]],Superstore_Data[[#This Row],[Ship Date]],"d")</f>
        <v>5</v>
      </c>
      <c r="W7901">
        <f t="shared" si="123"/>
        <v>1</v>
      </c>
    </row>
    <row r="7902" spans="1:23" x14ac:dyDescent="0.3">
      <c r="A7902" s="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s="3">
        <v>1.5840000000000001</v>
      </c>
      <c r="S7902">
        <v>2</v>
      </c>
      <c r="T7902">
        <v>0.2</v>
      </c>
      <c r="U7902">
        <v>0.47520000000000001</v>
      </c>
      <c r="V7902">
        <f>DATEDIF(Superstore_Data[[#This Row],[Order Date]],Superstore_Data[[#This Row],[Ship Date]],"d")</f>
        <v>5</v>
      </c>
      <c r="W7902">
        <f t="shared" si="123"/>
        <v>1</v>
      </c>
    </row>
    <row r="7903" spans="1:23" x14ac:dyDescent="0.3">
      <c r="A7903" s="2">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s="3">
        <v>31.984000000000002</v>
      </c>
      <c r="S7903">
        <v>1</v>
      </c>
      <c r="T7903">
        <v>0.2</v>
      </c>
      <c r="U7903">
        <v>0</v>
      </c>
      <c r="V7903">
        <f>DATEDIF(Superstore_Data[[#This Row],[Order Date]],Superstore_Data[[#This Row],[Ship Date]],"d")</f>
        <v>5</v>
      </c>
      <c r="W7903">
        <f t="shared" si="123"/>
        <v>1</v>
      </c>
    </row>
    <row r="7904" spans="1:23" x14ac:dyDescent="0.3">
      <c r="A7904" s="2">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s="3">
        <v>14.76</v>
      </c>
      <c r="S7904">
        <v>5</v>
      </c>
      <c r="T7904">
        <v>0.2</v>
      </c>
      <c r="U7904">
        <v>4.7969999999999997</v>
      </c>
      <c r="V7904">
        <f>DATEDIF(Superstore_Data[[#This Row],[Order Date]],Superstore_Data[[#This Row],[Ship Date]],"d")</f>
        <v>5</v>
      </c>
      <c r="W7904">
        <f t="shared" si="123"/>
        <v>1</v>
      </c>
    </row>
    <row r="7905" spans="1:23" x14ac:dyDescent="0.3">
      <c r="A7905" s="2">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s="3">
        <v>423.64800000000002</v>
      </c>
      <c r="S7905">
        <v>2</v>
      </c>
      <c r="T7905">
        <v>0.2</v>
      </c>
      <c r="U7905">
        <v>47.660400000000003</v>
      </c>
      <c r="V7905">
        <f>DATEDIF(Superstore_Data[[#This Row],[Order Date]],Superstore_Data[[#This Row],[Ship Date]],"d")</f>
        <v>5</v>
      </c>
      <c r="W7905">
        <f t="shared" si="123"/>
        <v>1</v>
      </c>
    </row>
    <row r="7906" spans="1:23" x14ac:dyDescent="0.3">
      <c r="A7906" s="2">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s="3">
        <v>76.64</v>
      </c>
      <c r="S7906">
        <v>2</v>
      </c>
      <c r="T7906">
        <v>0.2</v>
      </c>
      <c r="U7906">
        <v>26.824000000000002</v>
      </c>
      <c r="V7906">
        <f>DATEDIF(Superstore_Data[[#This Row],[Order Date]],Superstore_Data[[#This Row],[Ship Date]],"d")</f>
        <v>6</v>
      </c>
      <c r="W7906">
        <f t="shared" si="123"/>
        <v>1</v>
      </c>
    </row>
    <row r="7907" spans="1:23" x14ac:dyDescent="0.3">
      <c r="A7907" s="2">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s="3">
        <v>4.4640000000000004</v>
      </c>
      <c r="S7907">
        <v>1</v>
      </c>
      <c r="T7907">
        <v>0.2</v>
      </c>
      <c r="U7907">
        <v>1.6739999999999999</v>
      </c>
      <c r="V7907">
        <f>DATEDIF(Superstore_Data[[#This Row],[Order Date]],Superstore_Data[[#This Row],[Ship Date]],"d")</f>
        <v>7</v>
      </c>
      <c r="W7907">
        <f t="shared" si="123"/>
        <v>1</v>
      </c>
    </row>
    <row r="7908" spans="1:23" x14ac:dyDescent="0.3">
      <c r="A7908" s="2">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s="3">
        <v>3.96</v>
      </c>
      <c r="S7908">
        <v>10</v>
      </c>
      <c r="T7908">
        <v>0.8</v>
      </c>
      <c r="U7908">
        <v>-6.93</v>
      </c>
      <c r="V7908">
        <f>DATEDIF(Superstore_Data[[#This Row],[Order Date]],Superstore_Data[[#This Row],[Ship Date]],"d")</f>
        <v>7</v>
      </c>
      <c r="W7908">
        <f t="shared" si="123"/>
        <v>1</v>
      </c>
    </row>
    <row r="7909" spans="1:23" x14ac:dyDescent="0.3">
      <c r="A7909" s="2">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s="3">
        <v>715.64</v>
      </c>
      <c r="S7909">
        <v>2</v>
      </c>
      <c r="T7909">
        <v>0</v>
      </c>
      <c r="U7909">
        <v>178.91</v>
      </c>
      <c r="V7909">
        <f>DATEDIF(Superstore_Data[[#This Row],[Order Date]],Superstore_Data[[#This Row],[Ship Date]],"d")</f>
        <v>3</v>
      </c>
      <c r="W7909">
        <f t="shared" si="123"/>
        <v>1</v>
      </c>
    </row>
    <row r="7910" spans="1:23" x14ac:dyDescent="0.3">
      <c r="A7910" s="2">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s="3">
        <v>268.70400000000001</v>
      </c>
      <c r="S7910">
        <v>3</v>
      </c>
      <c r="T7910">
        <v>0.2</v>
      </c>
      <c r="U7910">
        <v>6.7176</v>
      </c>
      <c r="V7910">
        <f>DATEDIF(Superstore_Data[[#This Row],[Order Date]],Superstore_Data[[#This Row],[Ship Date]],"d")</f>
        <v>4</v>
      </c>
      <c r="W7910">
        <f t="shared" si="123"/>
        <v>1</v>
      </c>
    </row>
    <row r="7911" spans="1:23" x14ac:dyDescent="0.3">
      <c r="A7911" s="2">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s="3">
        <v>21.92</v>
      </c>
      <c r="S7911">
        <v>8</v>
      </c>
      <c r="T7911">
        <v>0</v>
      </c>
      <c r="U7911">
        <v>5.9184000000000001</v>
      </c>
      <c r="V7911">
        <f>DATEDIF(Superstore_Data[[#This Row],[Order Date]],Superstore_Data[[#This Row],[Ship Date]],"d")</f>
        <v>4</v>
      </c>
      <c r="W7911">
        <f t="shared" si="123"/>
        <v>1</v>
      </c>
    </row>
    <row r="7912" spans="1:23" x14ac:dyDescent="0.3">
      <c r="A7912" s="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s="3">
        <v>48.72</v>
      </c>
      <c r="S7912">
        <v>3</v>
      </c>
      <c r="T7912">
        <v>0</v>
      </c>
      <c r="U7912">
        <v>7.3079999999999998</v>
      </c>
      <c r="V7912">
        <f>DATEDIF(Superstore_Data[[#This Row],[Order Date]],Superstore_Data[[#This Row],[Ship Date]],"d")</f>
        <v>4</v>
      </c>
      <c r="W7912">
        <f t="shared" si="123"/>
        <v>1</v>
      </c>
    </row>
    <row r="7913" spans="1:23" x14ac:dyDescent="0.3">
      <c r="A7913" s="2">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s="3">
        <v>205.666</v>
      </c>
      <c r="S7913">
        <v>2</v>
      </c>
      <c r="T7913">
        <v>0.15</v>
      </c>
      <c r="U7913">
        <v>-12.098000000000001</v>
      </c>
      <c r="V7913">
        <f>DATEDIF(Superstore_Data[[#This Row],[Order Date]],Superstore_Data[[#This Row],[Ship Date]],"d")</f>
        <v>4</v>
      </c>
      <c r="W7913">
        <f t="shared" si="123"/>
        <v>1</v>
      </c>
    </row>
    <row r="7914" spans="1:23" x14ac:dyDescent="0.3">
      <c r="A7914" s="2">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s="3">
        <v>30.344000000000001</v>
      </c>
      <c r="S7914">
        <v>2</v>
      </c>
      <c r="T7914">
        <v>0.6</v>
      </c>
      <c r="U7914">
        <v>-31.8612</v>
      </c>
      <c r="V7914">
        <f>DATEDIF(Superstore_Data[[#This Row],[Order Date]],Superstore_Data[[#This Row],[Ship Date]],"d")</f>
        <v>2</v>
      </c>
      <c r="W7914">
        <f t="shared" si="123"/>
        <v>1</v>
      </c>
    </row>
    <row r="7915" spans="1:23" x14ac:dyDescent="0.3">
      <c r="A7915" s="2">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s="3">
        <v>25.696000000000002</v>
      </c>
      <c r="S7915">
        <v>2</v>
      </c>
      <c r="T7915">
        <v>0.2</v>
      </c>
      <c r="U7915">
        <v>1.9272</v>
      </c>
      <c r="V7915">
        <f>DATEDIF(Superstore_Data[[#This Row],[Order Date]],Superstore_Data[[#This Row],[Ship Date]],"d")</f>
        <v>2</v>
      </c>
      <c r="W7915">
        <f t="shared" si="123"/>
        <v>1</v>
      </c>
    </row>
    <row r="7916" spans="1:23" x14ac:dyDescent="0.3">
      <c r="A7916" s="2">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s="3">
        <v>3404.5</v>
      </c>
      <c r="S7916">
        <v>5</v>
      </c>
      <c r="T7916">
        <v>0</v>
      </c>
      <c r="U7916">
        <v>1668.2049999999999</v>
      </c>
      <c r="V7916">
        <f>DATEDIF(Superstore_Data[[#This Row],[Order Date]],Superstore_Data[[#This Row],[Ship Date]],"d")</f>
        <v>4</v>
      </c>
      <c r="W7916">
        <f t="shared" si="123"/>
        <v>1</v>
      </c>
    </row>
    <row r="7917" spans="1:23" x14ac:dyDescent="0.3">
      <c r="A7917" s="2">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s="3">
        <v>101.34</v>
      </c>
      <c r="S7917">
        <v>3</v>
      </c>
      <c r="T7917">
        <v>0</v>
      </c>
      <c r="U7917">
        <v>8.1072000000000006</v>
      </c>
      <c r="V7917">
        <f>DATEDIF(Superstore_Data[[#This Row],[Order Date]],Superstore_Data[[#This Row],[Ship Date]],"d")</f>
        <v>4</v>
      </c>
      <c r="W7917">
        <f t="shared" si="123"/>
        <v>1</v>
      </c>
    </row>
    <row r="7918" spans="1:23" x14ac:dyDescent="0.3">
      <c r="A7918" s="2">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3">
        <v>344.37200000000001</v>
      </c>
      <c r="S7918">
        <v>4</v>
      </c>
      <c r="T7918">
        <v>0.3</v>
      </c>
      <c r="U7918">
        <v>-93.472399999999993</v>
      </c>
      <c r="V7918">
        <f>DATEDIF(Superstore_Data[[#This Row],[Order Date]],Superstore_Data[[#This Row],[Ship Date]],"d")</f>
        <v>4</v>
      </c>
      <c r="W7918">
        <f t="shared" si="123"/>
        <v>1</v>
      </c>
    </row>
    <row r="7919" spans="1:23" x14ac:dyDescent="0.3">
      <c r="A7919" s="2">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s="3">
        <v>30.384</v>
      </c>
      <c r="S7919">
        <v>1</v>
      </c>
      <c r="T7919">
        <v>0.2</v>
      </c>
      <c r="U7919">
        <v>3.798</v>
      </c>
      <c r="V7919">
        <f>DATEDIF(Superstore_Data[[#This Row],[Order Date]],Superstore_Data[[#This Row],[Ship Date]],"d")</f>
        <v>4</v>
      </c>
      <c r="W7919">
        <f t="shared" si="123"/>
        <v>1</v>
      </c>
    </row>
    <row r="7920" spans="1:23" x14ac:dyDescent="0.3">
      <c r="A7920" s="2">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s="3">
        <v>22.847999999999999</v>
      </c>
      <c r="S7920">
        <v>2</v>
      </c>
      <c r="T7920">
        <v>0.2</v>
      </c>
      <c r="U7920">
        <v>7.4256000000000002</v>
      </c>
      <c r="V7920">
        <f>DATEDIF(Superstore_Data[[#This Row],[Order Date]],Superstore_Data[[#This Row],[Ship Date]],"d")</f>
        <v>4</v>
      </c>
      <c r="W7920">
        <f t="shared" si="123"/>
        <v>1</v>
      </c>
    </row>
    <row r="7921" spans="1:23" x14ac:dyDescent="0.3">
      <c r="A7921" s="2">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s="3">
        <v>38.619999999999997</v>
      </c>
      <c r="S7921">
        <v>2</v>
      </c>
      <c r="T7921">
        <v>0</v>
      </c>
      <c r="U7921">
        <v>10.813599999999999</v>
      </c>
      <c r="V7921">
        <f>DATEDIF(Superstore_Data[[#This Row],[Order Date]],Superstore_Data[[#This Row],[Ship Date]],"d")</f>
        <v>6</v>
      </c>
      <c r="W7921">
        <f t="shared" si="123"/>
        <v>1</v>
      </c>
    </row>
    <row r="7922" spans="1:23" x14ac:dyDescent="0.3">
      <c r="A7922" s="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s="3">
        <v>59.98</v>
      </c>
      <c r="S7922">
        <v>2</v>
      </c>
      <c r="T7922">
        <v>0</v>
      </c>
      <c r="U7922">
        <v>10.7964</v>
      </c>
      <c r="V7922">
        <f>DATEDIF(Superstore_Data[[#This Row],[Order Date]],Superstore_Data[[#This Row],[Ship Date]],"d")</f>
        <v>6</v>
      </c>
      <c r="W7922">
        <f t="shared" si="123"/>
        <v>1</v>
      </c>
    </row>
    <row r="7923" spans="1:23" x14ac:dyDescent="0.3">
      <c r="A7923" s="2">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s="3">
        <v>174.3</v>
      </c>
      <c r="S7923">
        <v>3</v>
      </c>
      <c r="T7923">
        <v>0</v>
      </c>
      <c r="U7923">
        <v>81.921000000000006</v>
      </c>
      <c r="V7923">
        <f>DATEDIF(Superstore_Data[[#This Row],[Order Date]],Superstore_Data[[#This Row],[Ship Date]],"d")</f>
        <v>4</v>
      </c>
      <c r="W7923">
        <f t="shared" si="123"/>
        <v>1</v>
      </c>
    </row>
    <row r="7924" spans="1:23" x14ac:dyDescent="0.3">
      <c r="A7924" s="2">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s="3">
        <v>383.96</v>
      </c>
      <c r="S7924">
        <v>5</v>
      </c>
      <c r="T7924">
        <v>0.2</v>
      </c>
      <c r="U7924">
        <v>38.396000000000001</v>
      </c>
      <c r="V7924">
        <f>DATEDIF(Superstore_Data[[#This Row],[Order Date]],Superstore_Data[[#This Row],[Ship Date]],"d")</f>
        <v>5</v>
      </c>
      <c r="W7924">
        <f t="shared" si="123"/>
        <v>1</v>
      </c>
    </row>
    <row r="7925" spans="1:23" x14ac:dyDescent="0.3">
      <c r="A7925" s="2">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s="3">
        <v>15.57</v>
      </c>
      <c r="S7925">
        <v>3</v>
      </c>
      <c r="T7925">
        <v>0.7</v>
      </c>
      <c r="U7925">
        <v>-11.417999999999999</v>
      </c>
      <c r="V7925">
        <f>DATEDIF(Superstore_Data[[#This Row],[Order Date]],Superstore_Data[[#This Row],[Ship Date]],"d")</f>
        <v>5</v>
      </c>
      <c r="W7925">
        <f t="shared" si="123"/>
        <v>1</v>
      </c>
    </row>
    <row r="7926" spans="1:23" x14ac:dyDescent="0.3">
      <c r="A7926" s="2">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s="3">
        <v>22.32</v>
      </c>
      <c r="S7926">
        <v>4</v>
      </c>
      <c r="T7926">
        <v>0</v>
      </c>
      <c r="U7926">
        <v>10.7136</v>
      </c>
      <c r="V7926">
        <f>DATEDIF(Superstore_Data[[#This Row],[Order Date]],Superstore_Data[[#This Row],[Ship Date]],"d")</f>
        <v>3</v>
      </c>
      <c r="W7926">
        <f t="shared" si="123"/>
        <v>1</v>
      </c>
    </row>
    <row r="7927" spans="1:23" x14ac:dyDescent="0.3">
      <c r="A7927" s="2">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s="3">
        <v>103.6</v>
      </c>
      <c r="S7927">
        <v>7</v>
      </c>
      <c r="T7927">
        <v>0</v>
      </c>
      <c r="U7927">
        <v>51.8</v>
      </c>
      <c r="V7927">
        <f>DATEDIF(Superstore_Data[[#This Row],[Order Date]],Superstore_Data[[#This Row],[Ship Date]],"d")</f>
        <v>3</v>
      </c>
      <c r="W7927">
        <f t="shared" si="123"/>
        <v>1</v>
      </c>
    </row>
    <row r="7928" spans="1:23" x14ac:dyDescent="0.3">
      <c r="A7928" s="2">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s="3">
        <v>2.97</v>
      </c>
      <c r="S7928">
        <v>3</v>
      </c>
      <c r="T7928">
        <v>0</v>
      </c>
      <c r="U7928">
        <v>1.3365</v>
      </c>
      <c r="V7928">
        <f>DATEDIF(Superstore_Data[[#This Row],[Order Date]],Superstore_Data[[#This Row],[Ship Date]],"d")</f>
        <v>4</v>
      </c>
      <c r="W7928">
        <f t="shared" si="123"/>
        <v>1</v>
      </c>
    </row>
    <row r="7929" spans="1:23" x14ac:dyDescent="0.3">
      <c r="A7929" s="2">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s="3">
        <v>569.99</v>
      </c>
      <c r="S7929">
        <v>1</v>
      </c>
      <c r="T7929">
        <v>0</v>
      </c>
      <c r="U7929">
        <v>170.99700000000001</v>
      </c>
      <c r="V7929">
        <f>DATEDIF(Superstore_Data[[#This Row],[Order Date]],Superstore_Data[[#This Row],[Ship Date]],"d")</f>
        <v>4</v>
      </c>
      <c r="W7929">
        <f t="shared" si="123"/>
        <v>1</v>
      </c>
    </row>
    <row r="7930" spans="1:23" x14ac:dyDescent="0.3">
      <c r="A7930" s="2">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s="3">
        <v>50.97</v>
      </c>
      <c r="S7930">
        <v>3</v>
      </c>
      <c r="T7930">
        <v>0</v>
      </c>
      <c r="U7930">
        <v>9.1745999999999999</v>
      </c>
      <c r="V7930">
        <f>DATEDIF(Superstore_Data[[#This Row],[Order Date]],Superstore_Data[[#This Row],[Ship Date]],"d")</f>
        <v>4</v>
      </c>
      <c r="W7930">
        <f t="shared" si="123"/>
        <v>1</v>
      </c>
    </row>
    <row r="7931" spans="1:23" x14ac:dyDescent="0.3">
      <c r="A7931" s="2">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s="3">
        <v>298.11599999999999</v>
      </c>
      <c r="S7931">
        <v>6</v>
      </c>
      <c r="T7931">
        <v>0.3</v>
      </c>
      <c r="U7931">
        <v>-4.2587999999999999</v>
      </c>
      <c r="V7931">
        <f>DATEDIF(Superstore_Data[[#This Row],[Order Date]],Superstore_Data[[#This Row],[Ship Date]],"d")</f>
        <v>2</v>
      </c>
      <c r="W7931">
        <f t="shared" si="123"/>
        <v>1</v>
      </c>
    </row>
    <row r="7932" spans="1:23" x14ac:dyDescent="0.3">
      <c r="A7932" s="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s="3">
        <v>59.52</v>
      </c>
      <c r="S7932">
        <v>3</v>
      </c>
      <c r="T7932">
        <v>0</v>
      </c>
      <c r="U7932">
        <v>17.856000000000002</v>
      </c>
      <c r="V7932">
        <f>DATEDIF(Superstore_Data[[#This Row],[Order Date]],Superstore_Data[[#This Row],[Ship Date]],"d")</f>
        <v>2</v>
      </c>
      <c r="W7932">
        <f t="shared" si="123"/>
        <v>1</v>
      </c>
    </row>
    <row r="7933" spans="1:23" x14ac:dyDescent="0.3">
      <c r="A7933" s="2">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s="3">
        <v>230.28</v>
      </c>
      <c r="S7933">
        <v>3</v>
      </c>
      <c r="T7933">
        <v>0.2</v>
      </c>
      <c r="U7933">
        <v>23.027999999999999</v>
      </c>
      <c r="V7933">
        <f>DATEDIF(Superstore_Data[[#This Row],[Order Date]],Superstore_Data[[#This Row],[Ship Date]],"d")</f>
        <v>5</v>
      </c>
      <c r="W7933">
        <f t="shared" si="123"/>
        <v>1</v>
      </c>
    </row>
    <row r="7934" spans="1:23" x14ac:dyDescent="0.3">
      <c r="A7934" s="2">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s="3">
        <v>105.52</v>
      </c>
      <c r="S7934">
        <v>5</v>
      </c>
      <c r="T7934">
        <v>0.2</v>
      </c>
      <c r="U7934">
        <v>34.293999999999997</v>
      </c>
      <c r="V7934">
        <f>DATEDIF(Superstore_Data[[#This Row],[Order Date]],Superstore_Data[[#This Row],[Ship Date]],"d")</f>
        <v>5</v>
      </c>
      <c r="W7934">
        <f t="shared" si="123"/>
        <v>1</v>
      </c>
    </row>
    <row r="7935" spans="1:23" x14ac:dyDescent="0.3">
      <c r="A7935" s="2">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s="3">
        <v>23.36</v>
      </c>
      <c r="S7935">
        <v>2</v>
      </c>
      <c r="T7935">
        <v>0</v>
      </c>
      <c r="U7935">
        <v>11.68</v>
      </c>
      <c r="V7935">
        <f>DATEDIF(Superstore_Data[[#This Row],[Order Date]],Superstore_Data[[#This Row],[Ship Date]],"d")</f>
        <v>7</v>
      </c>
      <c r="W7935">
        <f t="shared" si="123"/>
        <v>1</v>
      </c>
    </row>
    <row r="7936" spans="1:23" x14ac:dyDescent="0.3">
      <c r="A7936" s="2">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s="3">
        <v>71.975999999999999</v>
      </c>
      <c r="S7936">
        <v>3</v>
      </c>
      <c r="T7936">
        <v>0.2</v>
      </c>
      <c r="U7936">
        <v>8.9969999999999999</v>
      </c>
      <c r="V7936">
        <f>DATEDIF(Superstore_Data[[#This Row],[Order Date]],Superstore_Data[[#This Row],[Ship Date]],"d")</f>
        <v>7</v>
      </c>
      <c r="W7936">
        <f t="shared" si="123"/>
        <v>1</v>
      </c>
    </row>
    <row r="7937" spans="1:23" x14ac:dyDescent="0.3">
      <c r="A7937" s="2">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s="3">
        <v>8.56</v>
      </c>
      <c r="S7937">
        <v>2</v>
      </c>
      <c r="T7937">
        <v>0</v>
      </c>
      <c r="U7937">
        <v>3.8519999999999999</v>
      </c>
      <c r="V7937">
        <f>DATEDIF(Superstore_Data[[#This Row],[Order Date]],Superstore_Data[[#This Row],[Ship Date]],"d")</f>
        <v>7</v>
      </c>
      <c r="W7937">
        <f t="shared" si="123"/>
        <v>1</v>
      </c>
    </row>
    <row r="7938" spans="1:23" x14ac:dyDescent="0.3">
      <c r="A7938" s="2">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s="3">
        <v>13.92</v>
      </c>
      <c r="S7938">
        <v>3</v>
      </c>
      <c r="T7938">
        <v>0.2</v>
      </c>
      <c r="U7938">
        <v>4.8719999999999999</v>
      </c>
      <c r="V7938">
        <f>DATEDIF(Superstore_Data[[#This Row],[Order Date]],Superstore_Data[[#This Row],[Ship Date]],"d")</f>
        <v>7</v>
      </c>
      <c r="W7938">
        <f t="shared" ref="W7938:W8001" si="124">COUNTIF($A:$A,A7938)</f>
        <v>1</v>
      </c>
    </row>
    <row r="7939" spans="1:23" x14ac:dyDescent="0.3">
      <c r="A7939" s="2">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s="3">
        <v>2518.29</v>
      </c>
      <c r="S7939">
        <v>9</v>
      </c>
      <c r="T7939">
        <v>0</v>
      </c>
      <c r="U7939">
        <v>654.75540000000001</v>
      </c>
      <c r="V7939">
        <f>DATEDIF(Superstore_Data[[#This Row],[Order Date]],Superstore_Data[[#This Row],[Ship Date]],"d")</f>
        <v>7</v>
      </c>
      <c r="W7939">
        <f t="shared" si="124"/>
        <v>1</v>
      </c>
    </row>
    <row r="7940" spans="1:23" x14ac:dyDescent="0.3">
      <c r="A7940" s="2">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s="3">
        <v>540.57000000000005</v>
      </c>
      <c r="S7940">
        <v>3</v>
      </c>
      <c r="T7940">
        <v>0</v>
      </c>
      <c r="U7940">
        <v>140.54820000000001</v>
      </c>
      <c r="V7940">
        <f>DATEDIF(Superstore_Data[[#This Row],[Order Date]],Superstore_Data[[#This Row],[Ship Date]],"d")</f>
        <v>7</v>
      </c>
      <c r="W7940">
        <f t="shared" si="124"/>
        <v>1</v>
      </c>
    </row>
    <row r="7941" spans="1:23" x14ac:dyDescent="0.3">
      <c r="A7941" s="2">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s="3">
        <v>221.05600000000001</v>
      </c>
      <c r="S7941">
        <v>8</v>
      </c>
      <c r="T7941">
        <v>0.2</v>
      </c>
      <c r="U7941">
        <v>77.369600000000005</v>
      </c>
      <c r="V7941">
        <f>DATEDIF(Superstore_Data[[#This Row],[Order Date]],Superstore_Data[[#This Row],[Ship Date]],"d")</f>
        <v>7</v>
      </c>
      <c r="W7941">
        <f t="shared" si="124"/>
        <v>1</v>
      </c>
    </row>
    <row r="7942" spans="1:23" x14ac:dyDescent="0.3">
      <c r="A7942" s="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s="3">
        <v>81.424000000000007</v>
      </c>
      <c r="S7942">
        <v>2</v>
      </c>
      <c r="T7942">
        <v>0.2</v>
      </c>
      <c r="U7942">
        <v>-9.1601999999999997</v>
      </c>
      <c r="V7942">
        <f>DATEDIF(Superstore_Data[[#This Row],[Order Date]],Superstore_Data[[#This Row],[Ship Date]],"d")</f>
        <v>3</v>
      </c>
      <c r="W7942">
        <f t="shared" si="124"/>
        <v>1</v>
      </c>
    </row>
    <row r="7943" spans="1:23" x14ac:dyDescent="0.3">
      <c r="A7943" s="2">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s="3">
        <v>134.80000000000001</v>
      </c>
      <c r="S7943">
        <v>10</v>
      </c>
      <c r="T7943">
        <v>0</v>
      </c>
      <c r="U7943">
        <v>35.048000000000002</v>
      </c>
      <c r="V7943">
        <f>DATEDIF(Superstore_Data[[#This Row],[Order Date]],Superstore_Data[[#This Row],[Ship Date]],"d")</f>
        <v>3</v>
      </c>
      <c r="W7943">
        <f t="shared" si="124"/>
        <v>1</v>
      </c>
    </row>
    <row r="7944" spans="1:23" x14ac:dyDescent="0.3">
      <c r="A7944" s="2">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s="3">
        <v>39.582000000000001</v>
      </c>
      <c r="S7944">
        <v>9</v>
      </c>
      <c r="T7944">
        <v>0.8</v>
      </c>
      <c r="U7944">
        <v>-59.372999999999998</v>
      </c>
      <c r="V7944">
        <f>DATEDIF(Superstore_Data[[#This Row],[Order Date]],Superstore_Data[[#This Row],[Ship Date]],"d")</f>
        <v>7</v>
      </c>
      <c r="W7944">
        <f t="shared" si="124"/>
        <v>1</v>
      </c>
    </row>
    <row r="7945" spans="1:23" x14ac:dyDescent="0.3">
      <c r="A7945" s="2">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s="3">
        <v>44.688000000000002</v>
      </c>
      <c r="S7945">
        <v>7</v>
      </c>
      <c r="T7945">
        <v>0.2</v>
      </c>
      <c r="U7945">
        <v>5.0274000000000001</v>
      </c>
      <c r="V7945">
        <f>DATEDIF(Superstore_Data[[#This Row],[Order Date]],Superstore_Data[[#This Row],[Ship Date]],"d")</f>
        <v>7</v>
      </c>
      <c r="W7945">
        <f t="shared" si="124"/>
        <v>1</v>
      </c>
    </row>
    <row r="7946" spans="1:23" x14ac:dyDescent="0.3">
      <c r="A7946" s="2">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s="3">
        <v>31.744</v>
      </c>
      <c r="S7946">
        <v>2</v>
      </c>
      <c r="T7946">
        <v>0.2</v>
      </c>
      <c r="U7946">
        <v>2.3807999999999998</v>
      </c>
      <c r="V7946">
        <f>DATEDIF(Superstore_Data[[#This Row],[Order Date]],Superstore_Data[[#This Row],[Ship Date]],"d")</f>
        <v>7</v>
      </c>
      <c r="W7946">
        <f t="shared" si="124"/>
        <v>1</v>
      </c>
    </row>
    <row r="7947" spans="1:23" x14ac:dyDescent="0.3">
      <c r="A7947" s="2">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s="3">
        <v>40.98</v>
      </c>
      <c r="S7947">
        <v>5</v>
      </c>
      <c r="T7947">
        <v>0.8</v>
      </c>
      <c r="U7947">
        <v>-65.567999999999998</v>
      </c>
      <c r="V7947">
        <f>DATEDIF(Superstore_Data[[#This Row],[Order Date]],Superstore_Data[[#This Row],[Ship Date]],"d")</f>
        <v>7</v>
      </c>
      <c r="W7947">
        <f t="shared" si="124"/>
        <v>1</v>
      </c>
    </row>
    <row r="7948" spans="1:23" x14ac:dyDescent="0.3">
      <c r="A7948" s="2">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s="3">
        <v>3.1680000000000001</v>
      </c>
      <c r="S7948">
        <v>3</v>
      </c>
      <c r="T7948">
        <v>0.8</v>
      </c>
      <c r="U7948">
        <v>-5.0688000000000004</v>
      </c>
      <c r="V7948">
        <f>DATEDIF(Superstore_Data[[#This Row],[Order Date]],Superstore_Data[[#This Row],[Ship Date]],"d")</f>
        <v>7</v>
      </c>
      <c r="W7948">
        <f t="shared" si="124"/>
        <v>1</v>
      </c>
    </row>
    <row r="7949" spans="1:23" x14ac:dyDescent="0.3">
      <c r="A7949" s="2">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s="3">
        <v>18.84</v>
      </c>
      <c r="S7949">
        <v>5</v>
      </c>
      <c r="T7949">
        <v>0.2</v>
      </c>
      <c r="U7949">
        <v>-3.5325000000000002</v>
      </c>
      <c r="V7949">
        <f>DATEDIF(Superstore_Data[[#This Row],[Order Date]],Superstore_Data[[#This Row],[Ship Date]],"d")</f>
        <v>4</v>
      </c>
      <c r="W7949">
        <f t="shared" si="124"/>
        <v>1</v>
      </c>
    </row>
    <row r="7950" spans="1:23" x14ac:dyDescent="0.3">
      <c r="A7950" s="2">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s="3">
        <v>362.25</v>
      </c>
      <c r="S7950">
        <v>6</v>
      </c>
      <c r="T7950">
        <v>0.3</v>
      </c>
      <c r="U7950">
        <v>0</v>
      </c>
      <c r="V7950">
        <f>DATEDIF(Superstore_Data[[#This Row],[Order Date]],Superstore_Data[[#This Row],[Ship Date]],"d")</f>
        <v>4</v>
      </c>
      <c r="W7950">
        <f t="shared" si="124"/>
        <v>1</v>
      </c>
    </row>
    <row r="7951" spans="1:23" x14ac:dyDescent="0.3">
      <c r="A7951" s="2">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s="3">
        <v>63.552</v>
      </c>
      <c r="S7951">
        <v>6</v>
      </c>
      <c r="T7951">
        <v>0.6</v>
      </c>
      <c r="U7951">
        <v>-34.953600000000002</v>
      </c>
      <c r="V7951">
        <f>DATEDIF(Superstore_Data[[#This Row],[Order Date]],Superstore_Data[[#This Row],[Ship Date]],"d")</f>
        <v>4</v>
      </c>
      <c r="W7951">
        <f t="shared" si="124"/>
        <v>1</v>
      </c>
    </row>
    <row r="7952" spans="1:23" x14ac:dyDescent="0.3">
      <c r="A7952" s="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s="3">
        <v>129.55199999999999</v>
      </c>
      <c r="S7952">
        <v>3</v>
      </c>
      <c r="T7952">
        <v>0.2</v>
      </c>
      <c r="U7952">
        <v>-22.671600000000002</v>
      </c>
      <c r="V7952">
        <f>DATEDIF(Superstore_Data[[#This Row],[Order Date]],Superstore_Data[[#This Row],[Ship Date]],"d")</f>
        <v>4</v>
      </c>
      <c r="W7952">
        <f t="shared" si="124"/>
        <v>1</v>
      </c>
    </row>
    <row r="7953" spans="1:23" x14ac:dyDescent="0.3">
      <c r="A7953" s="2">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s="3">
        <v>5.984</v>
      </c>
      <c r="S7953">
        <v>2</v>
      </c>
      <c r="T7953">
        <v>0.2</v>
      </c>
      <c r="U7953">
        <v>2.2440000000000002</v>
      </c>
      <c r="V7953">
        <f>DATEDIF(Superstore_Data[[#This Row],[Order Date]],Superstore_Data[[#This Row],[Ship Date]],"d")</f>
        <v>5</v>
      </c>
      <c r="W7953">
        <f t="shared" si="124"/>
        <v>1</v>
      </c>
    </row>
    <row r="7954" spans="1:23" x14ac:dyDescent="0.3">
      <c r="A7954" s="2">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s="3">
        <v>861.76</v>
      </c>
      <c r="S7954">
        <v>4</v>
      </c>
      <c r="T7954">
        <v>0</v>
      </c>
      <c r="U7954">
        <v>249.91040000000001</v>
      </c>
      <c r="V7954">
        <f>DATEDIF(Superstore_Data[[#This Row],[Order Date]],Superstore_Data[[#This Row],[Ship Date]],"d")</f>
        <v>5</v>
      </c>
      <c r="W7954">
        <f t="shared" si="124"/>
        <v>1</v>
      </c>
    </row>
    <row r="7955" spans="1:23" x14ac:dyDescent="0.3">
      <c r="A7955" s="2">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s="3">
        <v>66.959999999999994</v>
      </c>
      <c r="S7955">
        <v>4</v>
      </c>
      <c r="T7955">
        <v>0</v>
      </c>
      <c r="U7955">
        <v>2.6783999999999999</v>
      </c>
      <c r="V7955">
        <f>DATEDIF(Superstore_Data[[#This Row],[Order Date]],Superstore_Data[[#This Row],[Ship Date]],"d")</f>
        <v>5</v>
      </c>
      <c r="W7955">
        <f t="shared" si="124"/>
        <v>1</v>
      </c>
    </row>
    <row r="7956" spans="1:23" x14ac:dyDescent="0.3">
      <c r="A7956" s="2">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s="3">
        <v>6.24</v>
      </c>
      <c r="S7956">
        <v>2</v>
      </c>
      <c r="T7956">
        <v>0</v>
      </c>
      <c r="U7956">
        <v>3.0575999999999999</v>
      </c>
      <c r="V7956">
        <f>DATEDIF(Superstore_Data[[#This Row],[Order Date]],Superstore_Data[[#This Row],[Ship Date]],"d")</f>
        <v>5</v>
      </c>
      <c r="W7956">
        <f t="shared" si="124"/>
        <v>1</v>
      </c>
    </row>
    <row r="7957" spans="1:23" x14ac:dyDescent="0.3">
      <c r="A7957" s="2">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s="3">
        <v>435.16800000000001</v>
      </c>
      <c r="S7957">
        <v>4</v>
      </c>
      <c r="T7957">
        <v>0.2</v>
      </c>
      <c r="U7957">
        <v>-59.835599999999999</v>
      </c>
      <c r="V7957">
        <f>DATEDIF(Superstore_Data[[#This Row],[Order Date]],Superstore_Data[[#This Row],[Ship Date]],"d")</f>
        <v>5</v>
      </c>
      <c r="W7957">
        <f t="shared" si="124"/>
        <v>1</v>
      </c>
    </row>
    <row r="7958" spans="1:23" x14ac:dyDescent="0.3">
      <c r="A7958" s="2">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s="3">
        <v>14.9</v>
      </c>
      <c r="S7958">
        <v>5</v>
      </c>
      <c r="T7958">
        <v>0</v>
      </c>
      <c r="U7958">
        <v>6.8540000000000001</v>
      </c>
      <c r="V7958">
        <f>DATEDIF(Superstore_Data[[#This Row],[Order Date]],Superstore_Data[[#This Row],[Ship Date]],"d")</f>
        <v>5</v>
      </c>
      <c r="W7958">
        <f t="shared" si="124"/>
        <v>1</v>
      </c>
    </row>
    <row r="7959" spans="1:23" x14ac:dyDescent="0.3">
      <c r="A7959" s="2">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s="3">
        <v>15.8</v>
      </c>
      <c r="S7959">
        <v>4</v>
      </c>
      <c r="T7959">
        <v>0</v>
      </c>
      <c r="U7959">
        <v>4.1079999999999997</v>
      </c>
      <c r="V7959">
        <f>DATEDIF(Superstore_Data[[#This Row],[Order Date]],Superstore_Data[[#This Row],[Ship Date]],"d")</f>
        <v>5</v>
      </c>
      <c r="W7959">
        <f t="shared" si="124"/>
        <v>1</v>
      </c>
    </row>
    <row r="7960" spans="1:23" x14ac:dyDescent="0.3">
      <c r="A7960" s="2">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s="3">
        <v>72.900000000000006</v>
      </c>
      <c r="S7960">
        <v>5</v>
      </c>
      <c r="T7960">
        <v>0</v>
      </c>
      <c r="U7960">
        <v>26.972999999999999</v>
      </c>
      <c r="V7960">
        <f>DATEDIF(Superstore_Data[[#This Row],[Order Date]],Superstore_Data[[#This Row],[Ship Date]],"d")</f>
        <v>5</v>
      </c>
      <c r="W7960">
        <f t="shared" si="124"/>
        <v>1</v>
      </c>
    </row>
    <row r="7961" spans="1:23" x14ac:dyDescent="0.3">
      <c r="A7961" s="2">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s="3">
        <v>206.352</v>
      </c>
      <c r="S7961">
        <v>3</v>
      </c>
      <c r="T7961">
        <v>0.2</v>
      </c>
      <c r="U7961">
        <v>5.1588000000000003</v>
      </c>
      <c r="V7961">
        <f>DATEDIF(Superstore_Data[[#This Row],[Order Date]],Superstore_Data[[#This Row],[Ship Date]],"d")</f>
        <v>5</v>
      </c>
      <c r="W7961">
        <f t="shared" si="124"/>
        <v>1</v>
      </c>
    </row>
    <row r="7962" spans="1:23" x14ac:dyDescent="0.3">
      <c r="A7962" s="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s="3">
        <v>7.992</v>
      </c>
      <c r="S7962">
        <v>1</v>
      </c>
      <c r="T7962">
        <v>0.2</v>
      </c>
      <c r="U7962">
        <v>2.6972999999999998</v>
      </c>
      <c r="V7962">
        <f>DATEDIF(Superstore_Data[[#This Row],[Order Date]],Superstore_Data[[#This Row],[Ship Date]],"d")</f>
        <v>5</v>
      </c>
      <c r="W7962">
        <f t="shared" si="124"/>
        <v>1</v>
      </c>
    </row>
    <row r="7963" spans="1:23" x14ac:dyDescent="0.3">
      <c r="A7963" s="2">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s="3">
        <v>81.36</v>
      </c>
      <c r="S7963">
        <v>5</v>
      </c>
      <c r="T7963">
        <v>0.2</v>
      </c>
      <c r="U7963">
        <v>-19.323</v>
      </c>
      <c r="V7963">
        <f>DATEDIF(Superstore_Data[[#This Row],[Order Date]],Superstore_Data[[#This Row],[Ship Date]],"d")</f>
        <v>5</v>
      </c>
      <c r="W7963">
        <f t="shared" si="124"/>
        <v>1</v>
      </c>
    </row>
    <row r="7964" spans="1:23" x14ac:dyDescent="0.3">
      <c r="A7964" s="2">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s="3">
        <v>20.231999999999999</v>
      </c>
      <c r="S7964">
        <v>8</v>
      </c>
      <c r="T7964">
        <v>0.7</v>
      </c>
      <c r="U7964">
        <v>-16.185600000000001</v>
      </c>
      <c r="V7964">
        <f>DATEDIF(Superstore_Data[[#This Row],[Order Date]],Superstore_Data[[#This Row],[Ship Date]],"d")</f>
        <v>5</v>
      </c>
      <c r="W7964">
        <f t="shared" si="124"/>
        <v>1</v>
      </c>
    </row>
    <row r="7965" spans="1:23" x14ac:dyDescent="0.3">
      <c r="A7965" s="2">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s="3">
        <v>389.05599999999998</v>
      </c>
      <c r="S7965">
        <v>4</v>
      </c>
      <c r="T7965">
        <v>0.2</v>
      </c>
      <c r="U7965">
        <v>48.631999999999998</v>
      </c>
      <c r="V7965">
        <f>DATEDIF(Superstore_Data[[#This Row],[Order Date]],Superstore_Data[[#This Row],[Ship Date]],"d")</f>
        <v>5</v>
      </c>
      <c r="W7965">
        <f t="shared" si="124"/>
        <v>1</v>
      </c>
    </row>
    <row r="7966" spans="1:23" x14ac:dyDescent="0.3">
      <c r="A7966" s="2">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s="3">
        <v>20.736000000000001</v>
      </c>
      <c r="S7966">
        <v>4</v>
      </c>
      <c r="T7966">
        <v>0.2</v>
      </c>
      <c r="U7966">
        <v>7.2576000000000001</v>
      </c>
      <c r="V7966">
        <f>DATEDIF(Superstore_Data[[#This Row],[Order Date]],Superstore_Data[[#This Row],[Ship Date]],"d")</f>
        <v>5</v>
      </c>
      <c r="W7966">
        <f t="shared" si="124"/>
        <v>1</v>
      </c>
    </row>
    <row r="7967" spans="1:23" x14ac:dyDescent="0.3">
      <c r="A7967" s="2">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s="3">
        <v>41.472000000000001</v>
      </c>
      <c r="S7967">
        <v>8</v>
      </c>
      <c r="T7967">
        <v>0.2</v>
      </c>
      <c r="U7967">
        <v>14.5152</v>
      </c>
      <c r="V7967">
        <f>DATEDIF(Superstore_Data[[#This Row],[Order Date]],Superstore_Data[[#This Row],[Ship Date]],"d")</f>
        <v>5</v>
      </c>
      <c r="W7967">
        <f t="shared" si="124"/>
        <v>1</v>
      </c>
    </row>
    <row r="7968" spans="1:23" x14ac:dyDescent="0.3">
      <c r="A7968" s="2">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s="3">
        <v>33.36</v>
      </c>
      <c r="S7968">
        <v>4</v>
      </c>
      <c r="T7968">
        <v>0</v>
      </c>
      <c r="U7968">
        <v>16.68</v>
      </c>
      <c r="V7968">
        <f>DATEDIF(Superstore_Data[[#This Row],[Order Date]],Superstore_Data[[#This Row],[Ship Date]],"d")</f>
        <v>7</v>
      </c>
      <c r="W7968">
        <f t="shared" si="124"/>
        <v>1</v>
      </c>
    </row>
    <row r="7969" spans="1:23" x14ac:dyDescent="0.3">
      <c r="A7969" s="2">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s="3">
        <v>90.882000000000005</v>
      </c>
      <c r="S7969">
        <v>3</v>
      </c>
      <c r="T7969">
        <v>0.7</v>
      </c>
      <c r="U7969">
        <v>-190.85220000000001</v>
      </c>
      <c r="V7969">
        <f>DATEDIF(Superstore_Data[[#This Row],[Order Date]],Superstore_Data[[#This Row],[Ship Date]],"d")</f>
        <v>2</v>
      </c>
      <c r="W7969">
        <f t="shared" si="124"/>
        <v>1</v>
      </c>
    </row>
    <row r="7970" spans="1:23" x14ac:dyDescent="0.3">
      <c r="A7970" s="2">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s="3">
        <v>15.992000000000001</v>
      </c>
      <c r="S7970">
        <v>1</v>
      </c>
      <c r="T7970">
        <v>0.2</v>
      </c>
      <c r="U7970">
        <v>-2.9984999999999999</v>
      </c>
      <c r="V7970">
        <f>DATEDIF(Superstore_Data[[#This Row],[Order Date]],Superstore_Data[[#This Row],[Ship Date]],"d")</f>
        <v>2</v>
      </c>
      <c r="W7970">
        <f t="shared" si="124"/>
        <v>1</v>
      </c>
    </row>
    <row r="7971" spans="1:23" x14ac:dyDescent="0.3">
      <c r="A7971" s="2">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s="3">
        <v>120.78400000000001</v>
      </c>
      <c r="S7971">
        <v>1</v>
      </c>
      <c r="T7971">
        <v>0.2</v>
      </c>
      <c r="U7971">
        <v>13.588200000000001</v>
      </c>
      <c r="V7971">
        <f>DATEDIF(Superstore_Data[[#This Row],[Order Date]],Superstore_Data[[#This Row],[Ship Date]],"d")</f>
        <v>2</v>
      </c>
      <c r="W7971">
        <f t="shared" si="124"/>
        <v>1</v>
      </c>
    </row>
    <row r="7972" spans="1:23" x14ac:dyDescent="0.3">
      <c r="A7972" s="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s="3">
        <v>519.79200000000003</v>
      </c>
      <c r="S7972">
        <v>4</v>
      </c>
      <c r="T7972">
        <v>0.4</v>
      </c>
      <c r="U7972">
        <v>-112.6216</v>
      </c>
      <c r="V7972">
        <f>DATEDIF(Superstore_Data[[#This Row],[Order Date]],Superstore_Data[[#This Row],[Ship Date]],"d")</f>
        <v>4</v>
      </c>
      <c r="W7972">
        <f t="shared" si="124"/>
        <v>1</v>
      </c>
    </row>
    <row r="7973" spans="1:23" x14ac:dyDescent="0.3">
      <c r="A7973" s="2">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s="3">
        <v>31.175999999999998</v>
      </c>
      <c r="S7973">
        <v>3</v>
      </c>
      <c r="T7973">
        <v>0.2</v>
      </c>
      <c r="U7973">
        <v>-5.4558</v>
      </c>
      <c r="V7973">
        <f>DATEDIF(Superstore_Data[[#This Row],[Order Date]],Superstore_Data[[#This Row],[Ship Date]],"d")</f>
        <v>4</v>
      </c>
      <c r="W7973">
        <f t="shared" si="124"/>
        <v>1</v>
      </c>
    </row>
    <row r="7974" spans="1:23" x14ac:dyDescent="0.3">
      <c r="A7974" s="2">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s="3">
        <v>10.368</v>
      </c>
      <c r="S7974">
        <v>2</v>
      </c>
      <c r="T7974">
        <v>0.2</v>
      </c>
      <c r="U7974">
        <v>3.6288</v>
      </c>
      <c r="V7974">
        <f>DATEDIF(Superstore_Data[[#This Row],[Order Date]],Superstore_Data[[#This Row],[Ship Date]],"d")</f>
        <v>4</v>
      </c>
      <c r="W7974">
        <f t="shared" si="124"/>
        <v>1</v>
      </c>
    </row>
    <row r="7975" spans="1:23" x14ac:dyDescent="0.3">
      <c r="A7975" s="2">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s="3">
        <v>2.7240000000000002</v>
      </c>
      <c r="S7975">
        <v>2</v>
      </c>
      <c r="T7975">
        <v>0.7</v>
      </c>
      <c r="U7975">
        <v>-1.9068000000000001</v>
      </c>
      <c r="V7975">
        <f>DATEDIF(Superstore_Data[[#This Row],[Order Date]],Superstore_Data[[#This Row],[Ship Date]],"d")</f>
        <v>4</v>
      </c>
      <c r="W7975">
        <f t="shared" si="124"/>
        <v>1</v>
      </c>
    </row>
    <row r="7976" spans="1:23" x14ac:dyDescent="0.3">
      <c r="A7976" s="2">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s="3">
        <v>254.352</v>
      </c>
      <c r="S7976">
        <v>3</v>
      </c>
      <c r="T7976">
        <v>0.2</v>
      </c>
      <c r="U7976">
        <v>0</v>
      </c>
      <c r="V7976">
        <f>DATEDIF(Superstore_Data[[#This Row],[Order Date]],Superstore_Data[[#This Row],[Ship Date]],"d")</f>
        <v>4</v>
      </c>
      <c r="W7976">
        <f t="shared" si="124"/>
        <v>1</v>
      </c>
    </row>
    <row r="7977" spans="1:23" x14ac:dyDescent="0.3">
      <c r="A7977" s="2">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s="3">
        <v>3.762</v>
      </c>
      <c r="S7977">
        <v>3</v>
      </c>
      <c r="T7977">
        <v>0.7</v>
      </c>
      <c r="U7977">
        <v>-2.7587999999999999</v>
      </c>
      <c r="V7977">
        <f>DATEDIF(Superstore_Data[[#This Row],[Order Date]],Superstore_Data[[#This Row],[Ship Date]],"d")</f>
        <v>4</v>
      </c>
      <c r="W7977">
        <f t="shared" si="124"/>
        <v>1</v>
      </c>
    </row>
    <row r="7978" spans="1:23" x14ac:dyDescent="0.3">
      <c r="A7978" s="2">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s="3">
        <v>10.272</v>
      </c>
      <c r="S7978">
        <v>3</v>
      </c>
      <c r="T7978">
        <v>0.2</v>
      </c>
      <c r="U7978">
        <v>3.21</v>
      </c>
      <c r="V7978">
        <f>DATEDIF(Superstore_Data[[#This Row],[Order Date]],Superstore_Data[[#This Row],[Ship Date]],"d")</f>
        <v>4</v>
      </c>
      <c r="W7978">
        <f t="shared" si="124"/>
        <v>1</v>
      </c>
    </row>
    <row r="7979" spans="1:23" x14ac:dyDescent="0.3">
      <c r="A7979" s="2">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s="3">
        <v>659.97</v>
      </c>
      <c r="S7979">
        <v>3</v>
      </c>
      <c r="T7979">
        <v>0</v>
      </c>
      <c r="U7979">
        <v>197.99100000000001</v>
      </c>
      <c r="V7979">
        <f>DATEDIF(Superstore_Data[[#This Row],[Order Date]],Superstore_Data[[#This Row],[Ship Date]],"d")</f>
        <v>5</v>
      </c>
      <c r="W7979">
        <f t="shared" si="124"/>
        <v>1</v>
      </c>
    </row>
    <row r="7980" spans="1:23" x14ac:dyDescent="0.3">
      <c r="A7980" s="2">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s="3">
        <v>113.73</v>
      </c>
      <c r="S7980">
        <v>3</v>
      </c>
      <c r="T7980">
        <v>0</v>
      </c>
      <c r="U7980">
        <v>32.981699999999996</v>
      </c>
      <c r="V7980">
        <f>DATEDIF(Superstore_Data[[#This Row],[Order Date]],Superstore_Data[[#This Row],[Ship Date]],"d")</f>
        <v>5</v>
      </c>
      <c r="W7980">
        <f t="shared" si="124"/>
        <v>1</v>
      </c>
    </row>
    <row r="7981" spans="1:23" x14ac:dyDescent="0.3">
      <c r="A7981" s="2">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s="3">
        <v>5.1040000000000001</v>
      </c>
      <c r="S7981">
        <v>1</v>
      </c>
      <c r="T7981">
        <v>0.2</v>
      </c>
      <c r="U7981">
        <v>1.6588000000000001</v>
      </c>
      <c r="V7981">
        <f>DATEDIF(Superstore_Data[[#This Row],[Order Date]],Superstore_Data[[#This Row],[Ship Date]],"d")</f>
        <v>4</v>
      </c>
      <c r="W7981">
        <f t="shared" si="124"/>
        <v>1</v>
      </c>
    </row>
    <row r="7982" spans="1:23" x14ac:dyDescent="0.3">
      <c r="A7982" s="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s="3">
        <v>16.448</v>
      </c>
      <c r="S7982">
        <v>2</v>
      </c>
      <c r="T7982">
        <v>0.2</v>
      </c>
      <c r="U7982">
        <v>5.5511999999999997</v>
      </c>
      <c r="V7982">
        <f>DATEDIF(Superstore_Data[[#This Row],[Order Date]],Superstore_Data[[#This Row],[Ship Date]],"d")</f>
        <v>4</v>
      </c>
      <c r="W7982">
        <f t="shared" si="124"/>
        <v>1</v>
      </c>
    </row>
    <row r="7983" spans="1:23" x14ac:dyDescent="0.3">
      <c r="A7983" s="2">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s="3">
        <v>81.92</v>
      </c>
      <c r="S7983">
        <v>4</v>
      </c>
      <c r="T7983">
        <v>0</v>
      </c>
      <c r="U7983">
        <v>22.118400000000001</v>
      </c>
      <c r="V7983">
        <f>DATEDIF(Superstore_Data[[#This Row],[Order Date]],Superstore_Data[[#This Row],[Ship Date]],"d")</f>
        <v>3</v>
      </c>
      <c r="W7983">
        <f t="shared" si="124"/>
        <v>1</v>
      </c>
    </row>
    <row r="7984" spans="1:23" x14ac:dyDescent="0.3">
      <c r="A7984" s="2">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s="3">
        <v>254.9</v>
      </c>
      <c r="S7984">
        <v>5</v>
      </c>
      <c r="T7984">
        <v>0</v>
      </c>
      <c r="U7984">
        <v>76.47</v>
      </c>
      <c r="V7984">
        <f>DATEDIF(Superstore_Data[[#This Row],[Order Date]],Superstore_Data[[#This Row],[Ship Date]],"d")</f>
        <v>3</v>
      </c>
      <c r="W7984">
        <f t="shared" si="124"/>
        <v>1</v>
      </c>
    </row>
    <row r="7985" spans="1:23" x14ac:dyDescent="0.3">
      <c r="A7985" s="2">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s="3">
        <v>15.12</v>
      </c>
      <c r="S7985">
        <v>5</v>
      </c>
      <c r="T7985">
        <v>0.2</v>
      </c>
      <c r="U7985">
        <v>4.9139999999999997</v>
      </c>
      <c r="V7985">
        <f>DATEDIF(Superstore_Data[[#This Row],[Order Date]],Superstore_Data[[#This Row],[Ship Date]],"d")</f>
        <v>3</v>
      </c>
      <c r="W7985">
        <f t="shared" si="124"/>
        <v>1</v>
      </c>
    </row>
    <row r="7986" spans="1:23" x14ac:dyDescent="0.3">
      <c r="A7986" s="2">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s="3">
        <v>7.8719999999999999</v>
      </c>
      <c r="S7986">
        <v>3</v>
      </c>
      <c r="T7986">
        <v>0.2</v>
      </c>
      <c r="U7986">
        <v>0.88560000000000005</v>
      </c>
      <c r="V7986">
        <f>DATEDIF(Superstore_Data[[#This Row],[Order Date]],Superstore_Data[[#This Row],[Ship Date]],"d")</f>
        <v>3</v>
      </c>
      <c r="W7986">
        <f t="shared" si="124"/>
        <v>1</v>
      </c>
    </row>
    <row r="7987" spans="1:23" x14ac:dyDescent="0.3">
      <c r="A7987" s="2">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s="3">
        <v>8.32</v>
      </c>
      <c r="S7987">
        <v>5</v>
      </c>
      <c r="T7987">
        <v>0.2</v>
      </c>
      <c r="U7987">
        <v>2.8079999999999998</v>
      </c>
      <c r="V7987">
        <f>DATEDIF(Superstore_Data[[#This Row],[Order Date]],Superstore_Data[[#This Row],[Ship Date]],"d")</f>
        <v>3</v>
      </c>
      <c r="W7987">
        <f t="shared" si="124"/>
        <v>1</v>
      </c>
    </row>
    <row r="7988" spans="1:23" x14ac:dyDescent="0.3">
      <c r="A7988" s="2">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3">
        <v>89.95</v>
      </c>
      <c r="S7988">
        <v>5</v>
      </c>
      <c r="T7988">
        <v>0</v>
      </c>
      <c r="U7988">
        <v>43.176000000000002</v>
      </c>
      <c r="V7988">
        <f>DATEDIF(Superstore_Data[[#This Row],[Order Date]],Superstore_Data[[#This Row],[Ship Date]],"d")</f>
        <v>3</v>
      </c>
      <c r="W7988">
        <f t="shared" si="124"/>
        <v>1</v>
      </c>
    </row>
    <row r="7989" spans="1:23" x14ac:dyDescent="0.3">
      <c r="A7989" s="2">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s="3">
        <v>25.2</v>
      </c>
      <c r="S7989">
        <v>4</v>
      </c>
      <c r="T7989">
        <v>0</v>
      </c>
      <c r="U7989">
        <v>11.592000000000001</v>
      </c>
      <c r="V7989">
        <f>DATEDIF(Superstore_Data[[#This Row],[Order Date]],Superstore_Data[[#This Row],[Ship Date]],"d")</f>
        <v>6</v>
      </c>
      <c r="W7989">
        <f t="shared" si="124"/>
        <v>1</v>
      </c>
    </row>
    <row r="7990" spans="1:23" x14ac:dyDescent="0.3">
      <c r="A7990" s="2">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s="3">
        <v>37.590000000000003</v>
      </c>
      <c r="S7990">
        <v>3</v>
      </c>
      <c r="T7990">
        <v>0</v>
      </c>
      <c r="U7990">
        <v>17.667300000000001</v>
      </c>
      <c r="V7990">
        <f>DATEDIF(Superstore_Data[[#This Row],[Order Date]],Superstore_Data[[#This Row],[Ship Date]],"d")</f>
        <v>6</v>
      </c>
      <c r="W7990">
        <f t="shared" si="124"/>
        <v>1</v>
      </c>
    </row>
    <row r="7991" spans="1:23" x14ac:dyDescent="0.3">
      <c r="A7991" s="2">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s="3">
        <v>14.97</v>
      </c>
      <c r="S7991">
        <v>1</v>
      </c>
      <c r="T7991">
        <v>0</v>
      </c>
      <c r="U7991">
        <v>4.1916000000000002</v>
      </c>
      <c r="V7991">
        <f>DATEDIF(Superstore_Data[[#This Row],[Order Date]],Superstore_Data[[#This Row],[Ship Date]],"d")</f>
        <v>6</v>
      </c>
      <c r="W7991">
        <f t="shared" si="124"/>
        <v>1</v>
      </c>
    </row>
    <row r="7992" spans="1:23" x14ac:dyDescent="0.3">
      <c r="A7992" s="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s="3">
        <v>1.98</v>
      </c>
      <c r="S7992">
        <v>2</v>
      </c>
      <c r="T7992">
        <v>0</v>
      </c>
      <c r="U7992">
        <v>0.89100000000000001</v>
      </c>
      <c r="V7992">
        <f>DATEDIF(Superstore_Data[[#This Row],[Order Date]],Superstore_Data[[#This Row],[Ship Date]],"d")</f>
        <v>6</v>
      </c>
      <c r="W7992">
        <f t="shared" si="124"/>
        <v>1</v>
      </c>
    </row>
    <row r="7993" spans="1:23" x14ac:dyDescent="0.3">
      <c r="A7993" s="2">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s="3">
        <v>39.936</v>
      </c>
      <c r="S7993">
        <v>4</v>
      </c>
      <c r="T7993">
        <v>0.7</v>
      </c>
      <c r="U7993">
        <v>-26.623999999999999</v>
      </c>
      <c r="V7993">
        <f>DATEDIF(Superstore_Data[[#This Row],[Order Date]],Superstore_Data[[#This Row],[Ship Date]],"d")</f>
        <v>3</v>
      </c>
      <c r="W7993">
        <f t="shared" si="124"/>
        <v>1</v>
      </c>
    </row>
    <row r="7994" spans="1:23" x14ac:dyDescent="0.3">
      <c r="A7994" s="2">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s="3">
        <v>18.463999999999999</v>
      </c>
      <c r="S7994">
        <v>2</v>
      </c>
      <c r="T7994">
        <v>0.2</v>
      </c>
      <c r="U7994">
        <v>2.3079999999999998</v>
      </c>
      <c r="V7994">
        <f>DATEDIF(Superstore_Data[[#This Row],[Order Date]],Superstore_Data[[#This Row],[Ship Date]],"d")</f>
        <v>3</v>
      </c>
      <c r="W7994">
        <f t="shared" si="124"/>
        <v>1</v>
      </c>
    </row>
    <row r="7995" spans="1:23" x14ac:dyDescent="0.3">
      <c r="A7995" s="2">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s="3">
        <v>4.8959999999999999</v>
      </c>
      <c r="S7995">
        <v>3</v>
      </c>
      <c r="T7995">
        <v>0.7</v>
      </c>
      <c r="U7995">
        <v>-3.4272</v>
      </c>
      <c r="V7995">
        <f>DATEDIF(Superstore_Data[[#This Row],[Order Date]],Superstore_Data[[#This Row],[Ship Date]],"d")</f>
        <v>3</v>
      </c>
      <c r="W7995">
        <f t="shared" si="124"/>
        <v>1</v>
      </c>
    </row>
    <row r="7996" spans="1:23" x14ac:dyDescent="0.3">
      <c r="A7996" s="2">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s="3">
        <v>145.76400000000001</v>
      </c>
      <c r="S7996">
        <v>6</v>
      </c>
      <c r="T7996">
        <v>0.7</v>
      </c>
      <c r="U7996">
        <v>-247.7988</v>
      </c>
      <c r="V7996">
        <f>DATEDIF(Superstore_Data[[#This Row],[Order Date]],Superstore_Data[[#This Row],[Ship Date]],"d")</f>
        <v>3</v>
      </c>
      <c r="W7996">
        <f t="shared" si="124"/>
        <v>1</v>
      </c>
    </row>
    <row r="7997" spans="1:23" x14ac:dyDescent="0.3">
      <c r="A7997" s="2">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s="3">
        <v>9.6120000000000001</v>
      </c>
      <c r="S7997">
        <v>6</v>
      </c>
      <c r="T7997">
        <v>0.7</v>
      </c>
      <c r="U7997">
        <v>-7.3692000000000002</v>
      </c>
      <c r="V7997">
        <f>DATEDIF(Superstore_Data[[#This Row],[Order Date]],Superstore_Data[[#This Row],[Ship Date]],"d")</f>
        <v>3</v>
      </c>
      <c r="W7997">
        <f t="shared" si="124"/>
        <v>1</v>
      </c>
    </row>
    <row r="7998" spans="1:23" x14ac:dyDescent="0.3">
      <c r="A7998" s="2">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s="3">
        <v>199.75</v>
      </c>
      <c r="S7998">
        <v>5</v>
      </c>
      <c r="T7998">
        <v>0</v>
      </c>
      <c r="U7998">
        <v>87.89</v>
      </c>
      <c r="V7998">
        <f>DATEDIF(Superstore_Data[[#This Row],[Order Date]],Superstore_Data[[#This Row],[Ship Date]],"d")</f>
        <v>2</v>
      </c>
      <c r="W7998">
        <f t="shared" si="124"/>
        <v>1</v>
      </c>
    </row>
    <row r="7999" spans="1:23" x14ac:dyDescent="0.3">
      <c r="A7999" s="2">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s="3">
        <v>1673.184</v>
      </c>
      <c r="S7999">
        <v>12</v>
      </c>
      <c r="T7999">
        <v>0.2</v>
      </c>
      <c r="U7999">
        <v>20.9148</v>
      </c>
      <c r="V7999">
        <f>DATEDIF(Superstore_Data[[#This Row],[Order Date]],Superstore_Data[[#This Row],[Ship Date]],"d")</f>
        <v>2</v>
      </c>
      <c r="W7999">
        <f t="shared" si="124"/>
        <v>1</v>
      </c>
    </row>
    <row r="8000" spans="1:23" x14ac:dyDescent="0.3">
      <c r="A8000" s="2">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s="3">
        <v>12.18</v>
      </c>
      <c r="S8000">
        <v>7</v>
      </c>
      <c r="T8000">
        <v>0</v>
      </c>
      <c r="U8000">
        <v>3.8976000000000002</v>
      </c>
      <c r="V8000">
        <f>DATEDIF(Superstore_Data[[#This Row],[Order Date]],Superstore_Data[[#This Row],[Ship Date]],"d")</f>
        <v>3</v>
      </c>
      <c r="W8000">
        <f t="shared" si="124"/>
        <v>1</v>
      </c>
    </row>
    <row r="8001" spans="1:23" x14ac:dyDescent="0.3">
      <c r="A8001" s="2">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s="3">
        <v>57.68</v>
      </c>
      <c r="S8001">
        <v>4</v>
      </c>
      <c r="T8001">
        <v>0</v>
      </c>
      <c r="U8001">
        <v>19.034400000000002</v>
      </c>
      <c r="V8001">
        <f>DATEDIF(Superstore_Data[[#This Row],[Order Date]],Superstore_Data[[#This Row],[Ship Date]],"d")</f>
        <v>3</v>
      </c>
      <c r="W8001">
        <f t="shared" si="124"/>
        <v>1</v>
      </c>
    </row>
    <row r="8002" spans="1:23" x14ac:dyDescent="0.3">
      <c r="A8002" s="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s="3">
        <v>263.95999999999998</v>
      </c>
      <c r="S8002">
        <v>4</v>
      </c>
      <c r="T8002">
        <v>0</v>
      </c>
      <c r="U8002">
        <v>76.548400000000001</v>
      </c>
      <c r="V8002">
        <f>DATEDIF(Superstore_Data[[#This Row],[Order Date]],Superstore_Data[[#This Row],[Ship Date]],"d")</f>
        <v>4</v>
      </c>
      <c r="W8002">
        <f t="shared" ref="W8002:W8065" si="125">COUNTIF($A:$A,A8002)</f>
        <v>1</v>
      </c>
    </row>
    <row r="8003" spans="1:23" x14ac:dyDescent="0.3">
      <c r="A8003" s="2">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s="3">
        <v>299.94</v>
      </c>
      <c r="S8003">
        <v>6</v>
      </c>
      <c r="T8003">
        <v>0</v>
      </c>
      <c r="U8003">
        <v>128.9742</v>
      </c>
      <c r="V8003">
        <f>DATEDIF(Superstore_Data[[#This Row],[Order Date]],Superstore_Data[[#This Row],[Ship Date]],"d")</f>
        <v>3</v>
      </c>
      <c r="W8003">
        <f t="shared" si="125"/>
        <v>1</v>
      </c>
    </row>
    <row r="8004" spans="1:23" x14ac:dyDescent="0.3">
      <c r="A8004" s="2">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s="3">
        <v>25.76</v>
      </c>
      <c r="S8004">
        <v>7</v>
      </c>
      <c r="T8004">
        <v>0</v>
      </c>
      <c r="U8004">
        <v>0.51519999999999999</v>
      </c>
      <c r="V8004">
        <f>DATEDIF(Superstore_Data[[#This Row],[Order Date]],Superstore_Data[[#This Row],[Ship Date]],"d")</f>
        <v>3</v>
      </c>
      <c r="W8004">
        <f t="shared" si="125"/>
        <v>1</v>
      </c>
    </row>
    <row r="8005" spans="1:23" x14ac:dyDescent="0.3">
      <c r="A8005" s="2">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s="3">
        <v>271.89999999999998</v>
      </c>
      <c r="S8005">
        <v>2</v>
      </c>
      <c r="T8005">
        <v>0</v>
      </c>
      <c r="U8005">
        <v>78.850999999999999</v>
      </c>
      <c r="V8005">
        <f>DATEDIF(Superstore_Data[[#This Row],[Order Date]],Superstore_Data[[#This Row],[Ship Date]],"d")</f>
        <v>2</v>
      </c>
      <c r="W8005">
        <f t="shared" si="125"/>
        <v>1</v>
      </c>
    </row>
    <row r="8006" spans="1:23" x14ac:dyDescent="0.3">
      <c r="A8006" s="2">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s="3">
        <v>45.84</v>
      </c>
      <c r="S8006">
        <v>3</v>
      </c>
      <c r="T8006">
        <v>0</v>
      </c>
      <c r="U8006">
        <v>15.585599999999999</v>
      </c>
      <c r="V8006">
        <f>DATEDIF(Superstore_Data[[#This Row],[Order Date]],Superstore_Data[[#This Row],[Ship Date]],"d")</f>
        <v>2</v>
      </c>
      <c r="W8006">
        <f t="shared" si="125"/>
        <v>1</v>
      </c>
    </row>
    <row r="8007" spans="1:23" x14ac:dyDescent="0.3">
      <c r="A8007" s="2">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s="3">
        <v>9.82</v>
      </c>
      <c r="S8007">
        <v>2</v>
      </c>
      <c r="T8007">
        <v>0</v>
      </c>
      <c r="U8007">
        <v>3.2406000000000001</v>
      </c>
      <c r="V8007">
        <f>DATEDIF(Superstore_Data[[#This Row],[Order Date]],Superstore_Data[[#This Row],[Ship Date]],"d")</f>
        <v>2</v>
      </c>
      <c r="W8007">
        <f t="shared" si="125"/>
        <v>1</v>
      </c>
    </row>
    <row r="8008" spans="1:23" x14ac:dyDescent="0.3">
      <c r="A8008" s="2">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s="3">
        <v>93.36</v>
      </c>
      <c r="S8008">
        <v>12</v>
      </c>
      <c r="T8008">
        <v>0</v>
      </c>
      <c r="U8008">
        <v>0.93359999999999999</v>
      </c>
      <c r="V8008">
        <f>DATEDIF(Superstore_Data[[#This Row],[Order Date]],Superstore_Data[[#This Row],[Ship Date]],"d")</f>
        <v>4</v>
      </c>
      <c r="W8008">
        <f t="shared" si="125"/>
        <v>1</v>
      </c>
    </row>
    <row r="8009" spans="1:23" x14ac:dyDescent="0.3">
      <c r="A8009" s="2">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s="3">
        <v>541.24</v>
      </c>
      <c r="S8009">
        <v>4</v>
      </c>
      <c r="T8009">
        <v>0</v>
      </c>
      <c r="U8009">
        <v>5.4123999999999999</v>
      </c>
      <c r="V8009">
        <f>DATEDIF(Superstore_Data[[#This Row],[Order Date]],Superstore_Data[[#This Row],[Ship Date]],"d")</f>
        <v>7</v>
      </c>
      <c r="W8009">
        <f t="shared" si="125"/>
        <v>1</v>
      </c>
    </row>
    <row r="8010" spans="1:23" x14ac:dyDescent="0.3">
      <c r="A8010" s="2">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s="3">
        <v>106.32</v>
      </c>
      <c r="S8010">
        <v>3</v>
      </c>
      <c r="T8010">
        <v>0</v>
      </c>
      <c r="U8010">
        <v>49.970399999999998</v>
      </c>
      <c r="V8010">
        <f>DATEDIF(Superstore_Data[[#This Row],[Order Date]],Superstore_Data[[#This Row],[Ship Date]],"d")</f>
        <v>7</v>
      </c>
      <c r="W8010">
        <f t="shared" si="125"/>
        <v>1</v>
      </c>
    </row>
    <row r="8011" spans="1:23" x14ac:dyDescent="0.3">
      <c r="A8011" s="2">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s="3">
        <v>1323.9</v>
      </c>
      <c r="S8011">
        <v>5</v>
      </c>
      <c r="T8011">
        <v>0</v>
      </c>
      <c r="U8011">
        <v>383.93099999999998</v>
      </c>
      <c r="V8011">
        <f>DATEDIF(Superstore_Data[[#This Row],[Order Date]],Superstore_Data[[#This Row],[Ship Date]],"d")</f>
        <v>7</v>
      </c>
      <c r="W8011">
        <f t="shared" si="125"/>
        <v>1</v>
      </c>
    </row>
    <row r="8012" spans="1:23" x14ac:dyDescent="0.3">
      <c r="A8012" s="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s="3">
        <v>126.624</v>
      </c>
      <c r="S8012">
        <v>6</v>
      </c>
      <c r="T8012">
        <v>0.2</v>
      </c>
      <c r="U8012">
        <v>41.152799999999999</v>
      </c>
      <c r="V8012">
        <f>DATEDIF(Superstore_Data[[#This Row],[Order Date]],Superstore_Data[[#This Row],[Ship Date]],"d")</f>
        <v>3</v>
      </c>
      <c r="W8012">
        <f t="shared" si="125"/>
        <v>1</v>
      </c>
    </row>
    <row r="8013" spans="1:23" x14ac:dyDescent="0.3">
      <c r="A8013" s="2">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s="3">
        <v>125.944</v>
      </c>
      <c r="S8013">
        <v>7</v>
      </c>
      <c r="T8013">
        <v>0.2</v>
      </c>
      <c r="U8013">
        <v>15.743</v>
      </c>
      <c r="V8013">
        <f>DATEDIF(Superstore_Data[[#This Row],[Order Date]],Superstore_Data[[#This Row],[Ship Date]],"d")</f>
        <v>3</v>
      </c>
      <c r="W8013">
        <f t="shared" si="125"/>
        <v>1</v>
      </c>
    </row>
    <row r="8014" spans="1:23" x14ac:dyDescent="0.3">
      <c r="A8014" s="2">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3">
        <v>663.92</v>
      </c>
      <c r="S8014">
        <v>5</v>
      </c>
      <c r="T8014">
        <v>0.2</v>
      </c>
      <c r="U8014">
        <v>207.47499999999999</v>
      </c>
      <c r="V8014">
        <f>DATEDIF(Superstore_Data[[#This Row],[Order Date]],Superstore_Data[[#This Row],[Ship Date]],"d")</f>
        <v>0</v>
      </c>
      <c r="W8014">
        <f t="shared" si="125"/>
        <v>1</v>
      </c>
    </row>
    <row r="8015" spans="1:23" x14ac:dyDescent="0.3">
      <c r="A8015" s="2">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3">
        <v>120</v>
      </c>
      <c r="S8015">
        <v>8</v>
      </c>
      <c r="T8015">
        <v>0</v>
      </c>
      <c r="U8015">
        <v>13.2</v>
      </c>
      <c r="V8015">
        <f>DATEDIF(Superstore_Data[[#This Row],[Order Date]],Superstore_Data[[#This Row],[Ship Date]],"d")</f>
        <v>0</v>
      </c>
      <c r="W8015">
        <f t="shared" si="125"/>
        <v>1</v>
      </c>
    </row>
    <row r="8016" spans="1:23" x14ac:dyDescent="0.3">
      <c r="A8016" s="2">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s="3">
        <v>3.29</v>
      </c>
      <c r="S8016">
        <v>1</v>
      </c>
      <c r="T8016">
        <v>0</v>
      </c>
      <c r="U8016">
        <v>1.4804999999999999</v>
      </c>
      <c r="V8016">
        <f>DATEDIF(Superstore_Data[[#This Row],[Order Date]],Superstore_Data[[#This Row],[Ship Date]],"d")</f>
        <v>0</v>
      </c>
      <c r="W8016">
        <f t="shared" si="125"/>
        <v>1</v>
      </c>
    </row>
    <row r="8017" spans="1:23" x14ac:dyDescent="0.3">
      <c r="A8017" s="2">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3">
        <v>18.84</v>
      </c>
      <c r="S8017">
        <v>3</v>
      </c>
      <c r="T8017">
        <v>0</v>
      </c>
      <c r="U8017">
        <v>6.0288000000000004</v>
      </c>
      <c r="V8017">
        <f>DATEDIF(Superstore_Data[[#This Row],[Order Date]],Superstore_Data[[#This Row],[Ship Date]],"d")</f>
        <v>0</v>
      </c>
      <c r="W8017">
        <f t="shared" si="125"/>
        <v>1</v>
      </c>
    </row>
    <row r="8018" spans="1:23" x14ac:dyDescent="0.3">
      <c r="A8018" s="2">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s="3">
        <v>60.671999999999997</v>
      </c>
      <c r="S8018">
        <v>6</v>
      </c>
      <c r="T8018">
        <v>0.2</v>
      </c>
      <c r="U8018">
        <v>12.892799999999999</v>
      </c>
      <c r="V8018">
        <f>DATEDIF(Superstore_Data[[#This Row],[Order Date]],Superstore_Data[[#This Row],[Ship Date]],"d")</f>
        <v>2</v>
      </c>
      <c r="W8018">
        <f t="shared" si="125"/>
        <v>1</v>
      </c>
    </row>
    <row r="8019" spans="1:23" x14ac:dyDescent="0.3">
      <c r="A8019" s="2">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s="3">
        <v>30.815999999999999</v>
      </c>
      <c r="S8019">
        <v>9</v>
      </c>
      <c r="T8019">
        <v>0.2</v>
      </c>
      <c r="U8019">
        <v>2.6964000000000001</v>
      </c>
      <c r="V8019">
        <f>DATEDIF(Superstore_Data[[#This Row],[Order Date]],Superstore_Data[[#This Row],[Ship Date]],"d")</f>
        <v>2</v>
      </c>
      <c r="W8019">
        <f t="shared" si="125"/>
        <v>1</v>
      </c>
    </row>
    <row r="8020" spans="1:23" x14ac:dyDescent="0.3">
      <c r="A8020" s="2">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s="3">
        <v>52.792000000000002</v>
      </c>
      <c r="S8020">
        <v>1</v>
      </c>
      <c r="T8020">
        <v>0.2</v>
      </c>
      <c r="U8020">
        <v>4.6193</v>
      </c>
      <c r="V8020">
        <f>DATEDIF(Superstore_Data[[#This Row],[Order Date]],Superstore_Data[[#This Row],[Ship Date]],"d")</f>
        <v>2</v>
      </c>
      <c r="W8020">
        <f t="shared" si="125"/>
        <v>1</v>
      </c>
    </row>
    <row r="8021" spans="1:23" x14ac:dyDescent="0.3">
      <c r="A8021" s="2">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s="3">
        <v>83.9</v>
      </c>
      <c r="S8021">
        <v>10</v>
      </c>
      <c r="T8021">
        <v>0</v>
      </c>
      <c r="U8021">
        <v>20.975000000000001</v>
      </c>
      <c r="V8021">
        <f>DATEDIF(Superstore_Data[[#This Row],[Order Date]],Superstore_Data[[#This Row],[Ship Date]],"d")</f>
        <v>3</v>
      </c>
      <c r="W8021">
        <f t="shared" si="125"/>
        <v>1</v>
      </c>
    </row>
    <row r="8022" spans="1:23" x14ac:dyDescent="0.3">
      <c r="A8022" s="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s="3">
        <v>11.76</v>
      </c>
      <c r="S8022">
        <v>2</v>
      </c>
      <c r="T8022">
        <v>0</v>
      </c>
      <c r="U8022">
        <v>5.7624000000000004</v>
      </c>
      <c r="V8022">
        <f>DATEDIF(Superstore_Data[[#This Row],[Order Date]],Superstore_Data[[#This Row],[Ship Date]],"d")</f>
        <v>3</v>
      </c>
      <c r="W8022">
        <f t="shared" si="125"/>
        <v>1</v>
      </c>
    </row>
    <row r="8023" spans="1:23" x14ac:dyDescent="0.3">
      <c r="A8023" s="2">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s="3">
        <v>4.992</v>
      </c>
      <c r="S8023">
        <v>3</v>
      </c>
      <c r="T8023">
        <v>0.8</v>
      </c>
      <c r="U8023">
        <v>-12.979200000000001</v>
      </c>
      <c r="V8023">
        <f>DATEDIF(Superstore_Data[[#This Row],[Order Date]],Superstore_Data[[#This Row],[Ship Date]],"d")</f>
        <v>4</v>
      </c>
      <c r="W8023">
        <f t="shared" si="125"/>
        <v>1</v>
      </c>
    </row>
    <row r="8024" spans="1:23" x14ac:dyDescent="0.3">
      <c r="A8024" s="2">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s="3">
        <v>87.92</v>
      </c>
      <c r="S8024">
        <v>5</v>
      </c>
      <c r="T8024">
        <v>0.2</v>
      </c>
      <c r="U8024">
        <v>29.672999999999998</v>
      </c>
      <c r="V8024">
        <f>DATEDIF(Superstore_Data[[#This Row],[Order Date]],Superstore_Data[[#This Row],[Ship Date]],"d")</f>
        <v>4</v>
      </c>
      <c r="W8024">
        <f t="shared" si="125"/>
        <v>1</v>
      </c>
    </row>
    <row r="8025" spans="1:23" x14ac:dyDescent="0.3">
      <c r="A8025" s="2">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s="3">
        <v>657.93</v>
      </c>
      <c r="S8025">
        <v>5</v>
      </c>
      <c r="T8025">
        <v>0.3</v>
      </c>
      <c r="U8025">
        <v>-93.99</v>
      </c>
      <c r="V8025">
        <f>DATEDIF(Superstore_Data[[#This Row],[Order Date]],Superstore_Data[[#This Row],[Ship Date]],"d")</f>
        <v>4</v>
      </c>
      <c r="W8025">
        <f t="shared" si="125"/>
        <v>1</v>
      </c>
    </row>
    <row r="8026" spans="1:23" x14ac:dyDescent="0.3">
      <c r="A8026" s="2">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s="3">
        <v>1.044</v>
      </c>
      <c r="S8026">
        <v>1</v>
      </c>
      <c r="T8026">
        <v>0.8</v>
      </c>
      <c r="U8026">
        <v>-1.827</v>
      </c>
      <c r="V8026">
        <f>DATEDIF(Superstore_Data[[#This Row],[Order Date]],Superstore_Data[[#This Row],[Ship Date]],"d")</f>
        <v>4</v>
      </c>
      <c r="W8026">
        <f t="shared" si="125"/>
        <v>1</v>
      </c>
    </row>
    <row r="8027" spans="1:23" x14ac:dyDescent="0.3">
      <c r="A8027" s="2">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s="3">
        <v>210.68</v>
      </c>
      <c r="S8027">
        <v>2</v>
      </c>
      <c r="T8027">
        <v>0</v>
      </c>
      <c r="U8027">
        <v>50.563200000000002</v>
      </c>
      <c r="V8027">
        <f>DATEDIF(Superstore_Data[[#This Row],[Order Date]],Superstore_Data[[#This Row],[Ship Date]],"d")</f>
        <v>4</v>
      </c>
      <c r="W8027">
        <f t="shared" si="125"/>
        <v>1</v>
      </c>
    </row>
    <row r="8028" spans="1:23" x14ac:dyDescent="0.3">
      <c r="A8028" s="2">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s="3">
        <v>78.8</v>
      </c>
      <c r="S8028">
        <v>1</v>
      </c>
      <c r="T8028">
        <v>0</v>
      </c>
      <c r="U8028">
        <v>1.5760000000000001</v>
      </c>
      <c r="V8028">
        <f>DATEDIF(Superstore_Data[[#This Row],[Order Date]],Superstore_Data[[#This Row],[Ship Date]],"d")</f>
        <v>4</v>
      </c>
      <c r="W8028">
        <f t="shared" si="125"/>
        <v>1</v>
      </c>
    </row>
    <row r="8029" spans="1:23" x14ac:dyDescent="0.3">
      <c r="A8029" s="2">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s="3">
        <v>19.989999999999998</v>
      </c>
      <c r="S8029">
        <v>1</v>
      </c>
      <c r="T8029">
        <v>0</v>
      </c>
      <c r="U8029">
        <v>6.7965999999999998</v>
      </c>
      <c r="V8029">
        <f>DATEDIF(Superstore_Data[[#This Row],[Order Date]],Superstore_Data[[#This Row],[Ship Date]],"d")</f>
        <v>4</v>
      </c>
      <c r="W8029">
        <f t="shared" si="125"/>
        <v>1</v>
      </c>
    </row>
    <row r="8030" spans="1:23" x14ac:dyDescent="0.3">
      <c r="A8030" s="2">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s="3">
        <v>772.68</v>
      </c>
      <c r="S8030">
        <v>4</v>
      </c>
      <c r="T8030">
        <v>0</v>
      </c>
      <c r="U8030">
        <v>108.1752</v>
      </c>
      <c r="V8030">
        <f>DATEDIF(Superstore_Data[[#This Row],[Order Date]],Superstore_Data[[#This Row],[Ship Date]],"d")</f>
        <v>4</v>
      </c>
      <c r="W8030">
        <f t="shared" si="125"/>
        <v>1</v>
      </c>
    </row>
    <row r="8031" spans="1:23" x14ac:dyDescent="0.3">
      <c r="A8031" s="2">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s="3">
        <v>106.08</v>
      </c>
      <c r="S8031">
        <v>6</v>
      </c>
      <c r="T8031">
        <v>0.2</v>
      </c>
      <c r="U8031">
        <v>-9.282</v>
      </c>
      <c r="V8031">
        <f>DATEDIF(Superstore_Data[[#This Row],[Order Date]],Superstore_Data[[#This Row],[Ship Date]],"d")</f>
        <v>4</v>
      </c>
      <c r="W8031">
        <f t="shared" si="125"/>
        <v>1</v>
      </c>
    </row>
    <row r="8032" spans="1:23" x14ac:dyDescent="0.3">
      <c r="A8032" s="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s="3">
        <v>23.076000000000001</v>
      </c>
      <c r="S8032">
        <v>3</v>
      </c>
      <c r="T8032">
        <v>0.6</v>
      </c>
      <c r="U8032">
        <v>-10.9611</v>
      </c>
      <c r="V8032">
        <f>DATEDIF(Superstore_Data[[#This Row],[Order Date]],Superstore_Data[[#This Row],[Ship Date]],"d")</f>
        <v>4</v>
      </c>
      <c r="W8032">
        <f t="shared" si="125"/>
        <v>1</v>
      </c>
    </row>
    <row r="8033" spans="1:23" x14ac:dyDescent="0.3">
      <c r="A8033" s="2">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s="3">
        <v>25.92</v>
      </c>
      <c r="S8033">
        <v>5</v>
      </c>
      <c r="T8033">
        <v>0.2</v>
      </c>
      <c r="U8033">
        <v>9.0719999999999992</v>
      </c>
      <c r="V8033">
        <f>DATEDIF(Superstore_Data[[#This Row],[Order Date]],Superstore_Data[[#This Row],[Ship Date]],"d")</f>
        <v>4</v>
      </c>
      <c r="W8033">
        <f t="shared" si="125"/>
        <v>1</v>
      </c>
    </row>
    <row r="8034" spans="1:23" x14ac:dyDescent="0.3">
      <c r="A8034" s="2">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s="3">
        <v>47.951999999999998</v>
      </c>
      <c r="S8034">
        <v>3</v>
      </c>
      <c r="T8034">
        <v>0.2</v>
      </c>
      <c r="U8034">
        <v>16.183800000000002</v>
      </c>
      <c r="V8034">
        <f>DATEDIF(Superstore_Data[[#This Row],[Order Date]],Superstore_Data[[#This Row],[Ship Date]],"d")</f>
        <v>3</v>
      </c>
      <c r="W8034">
        <f t="shared" si="125"/>
        <v>1</v>
      </c>
    </row>
    <row r="8035" spans="1:23" x14ac:dyDescent="0.3">
      <c r="A8035" s="2">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s="3">
        <v>0.98399999999999999</v>
      </c>
      <c r="S8035">
        <v>2</v>
      </c>
      <c r="T8035">
        <v>0.8</v>
      </c>
      <c r="U8035">
        <v>-1.476</v>
      </c>
      <c r="V8035">
        <f>DATEDIF(Superstore_Data[[#This Row],[Order Date]],Superstore_Data[[#This Row],[Ship Date]],"d")</f>
        <v>3</v>
      </c>
      <c r="W8035">
        <f t="shared" si="125"/>
        <v>1</v>
      </c>
    </row>
    <row r="8036" spans="1:23" x14ac:dyDescent="0.3">
      <c r="A8036" s="2">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s="3">
        <v>75.384</v>
      </c>
      <c r="S8036">
        <v>9</v>
      </c>
      <c r="T8036">
        <v>0.6</v>
      </c>
      <c r="U8036">
        <v>-20.730599999999999</v>
      </c>
      <c r="V8036">
        <f>DATEDIF(Superstore_Data[[#This Row],[Order Date]],Superstore_Data[[#This Row],[Ship Date]],"d")</f>
        <v>3</v>
      </c>
      <c r="W8036">
        <f t="shared" si="125"/>
        <v>1</v>
      </c>
    </row>
    <row r="8037" spans="1:23" x14ac:dyDescent="0.3">
      <c r="A8037" s="2">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s="3">
        <v>4.6079999999999997</v>
      </c>
      <c r="S8037">
        <v>2</v>
      </c>
      <c r="T8037">
        <v>0.2</v>
      </c>
      <c r="U8037">
        <v>1.6704000000000001</v>
      </c>
      <c r="V8037">
        <f>DATEDIF(Superstore_Data[[#This Row],[Order Date]],Superstore_Data[[#This Row],[Ship Date]],"d")</f>
        <v>3</v>
      </c>
      <c r="W8037">
        <f t="shared" si="125"/>
        <v>1</v>
      </c>
    </row>
    <row r="8038" spans="1:23" x14ac:dyDescent="0.3">
      <c r="A8038" s="2">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s="3">
        <v>37.68</v>
      </c>
      <c r="S8038">
        <v>6</v>
      </c>
      <c r="T8038">
        <v>0</v>
      </c>
      <c r="U8038">
        <v>16.956</v>
      </c>
      <c r="V8038">
        <f>DATEDIF(Superstore_Data[[#This Row],[Order Date]],Superstore_Data[[#This Row],[Ship Date]],"d")</f>
        <v>2</v>
      </c>
      <c r="W8038">
        <f t="shared" si="125"/>
        <v>1</v>
      </c>
    </row>
    <row r="8039" spans="1:23" x14ac:dyDescent="0.3">
      <c r="A8039" s="2">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s="3">
        <v>41.91</v>
      </c>
      <c r="S8039">
        <v>3</v>
      </c>
      <c r="T8039">
        <v>0</v>
      </c>
      <c r="U8039">
        <v>10.896599999999999</v>
      </c>
      <c r="V8039">
        <f>DATEDIF(Superstore_Data[[#This Row],[Order Date]],Superstore_Data[[#This Row],[Ship Date]],"d")</f>
        <v>4</v>
      </c>
      <c r="W8039">
        <f t="shared" si="125"/>
        <v>1</v>
      </c>
    </row>
    <row r="8040" spans="1:23" x14ac:dyDescent="0.3">
      <c r="A8040" s="2">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s="3">
        <v>435.99900000000002</v>
      </c>
      <c r="S8040">
        <v>3</v>
      </c>
      <c r="T8040">
        <v>0.15</v>
      </c>
      <c r="U8040">
        <v>5.1294000000000004</v>
      </c>
      <c r="V8040">
        <f>DATEDIF(Superstore_Data[[#This Row],[Order Date]],Superstore_Data[[#This Row],[Ship Date]],"d")</f>
        <v>2</v>
      </c>
      <c r="W8040">
        <f t="shared" si="125"/>
        <v>1</v>
      </c>
    </row>
    <row r="8041" spans="1:23" x14ac:dyDescent="0.3">
      <c r="A8041" s="2">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s="3">
        <v>388.70400000000001</v>
      </c>
      <c r="S8041">
        <v>6</v>
      </c>
      <c r="T8041">
        <v>0.2</v>
      </c>
      <c r="U8041">
        <v>38.870399999999997</v>
      </c>
      <c r="V8041">
        <f>DATEDIF(Superstore_Data[[#This Row],[Order Date]],Superstore_Data[[#This Row],[Ship Date]],"d")</f>
        <v>4</v>
      </c>
      <c r="W8041">
        <f t="shared" si="125"/>
        <v>1</v>
      </c>
    </row>
    <row r="8042" spans="1:23" x14ac:dyDescent="0.3">
      <c r="A8042" s="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s="3">
        <v>572.58000000000004</v>
      </c>
      <c r="S8042">
        <v>6</v>
      </c>
      <c r="T8042">
        <v>0</v>
      </c>
      <c r="U8042">
        <v>34.354799999999997</v>
      </c>
      <c r="V8042">
        <f>DATEDIF(Superstore_Data[[#This Row],[Order Date]],Superstore_Data[[#This Row],[Ship Date]],"d")</f>
        <v>4</v>
      </c>
      <c r="W8042">
        <f t="shared" si="125"/>
        <v>1</v>
      </c>
    </row>
    <row r="8043" spans="1:23" x14ac:dyDescent="0.3">
      <c r="A8043" s="2">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s="3">
        <v>33.18</v>
      </c>
      <c r="S8043">
        <v>2</v>
      </c>
      <c r="T8043">
        <v>0</v>
      </c>
      <c r="U8043">
        <v>11.613</v>
      </c>
      <c r="V8043">
        <f>DATEDIF(Superstore_Data[[#This Row],[Order Date]],Superstore_Data[[#This Row],[Ship Date]],"d")</f>
        <v>4</v>
      </c>
      <c r="W8043">
        <f t="shared" si="125"/>
        <v>1</v>
      </c>
    </row>
    <row r="8044" spans="1:23" x14ac:dyDescent="0.3">
      <c r="A8044" s="2">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s="3">
        <v>63.88</v>
      </c>
      <c r="S8044">
        <v>4</v>
      </c>
      <c r="T8044">
        <v>0</v>
      </c>
      <c r="U8044">
        <v>24.9132</v>
      </c>
      <c r="V8044">
        <f>DATEDIF(Superstore_Data[[#This Row],[Order Date]],Superstore_Data[[#This Row],[Ship Date]],"d")</f>
        <v>4</v>
      </c>
      <c r="W8044">
        <f t="shared" si="125"/>
        <v>1</v>
      </c>
    </row>
    <row r="8045" spans="1:23" x14ac:dyDescent="0.3">
      <c r="A8045" s="2">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s="3">
        <v>26.72</v>
      </c>
      <c r="S8045">
        <v>1</v>
      </c>
      <c r="T8045">
        <v>0</v>
      </c>
      <c r="U8045">
        <v>11.7568</v>
      </c>
      <c r="V8045">
        <f>DATEDIF(Superstore_Data[[#This Row],[Order Date]],Superstore_Data[[#This Row],[Ship Date]],"d")</f>
        <v>4</v>
      </c>
      <c r="W8045">
        <f t="shared" si="125"/>
        <v>1</v>
      </c>
    </row>
    <row r="8046" spans="1:23" x14ac:dyDescent="0.3">
      <c r="A8046" s="2">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s="3">
        <v>295.05599999999998</v>
      </c>
      <c r="S8046">
        <v>9</v>
      </c>
      <c r="T8046">
        <v>0.2</v>
      </c>
      <c r="U8046">
        <v>106.95780000000001</v>
      </c>
      <c r="V8046">
        <f>DATEDIF(Superstore_Data[[#This Row],[Order Date]],Superstore_Data[[#This Row],[Ship Date]],"d")</f>
        <v>2</v>
      </c>
      <c r="W8046">
        <f t="shared" si="125"/>
        <v>1</v>
      </c>
    </row>
    <row r="8047" spans="1:23" x14ac:dyDescent="0.3">
      <c r="A8047" s="2">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s="3">
        <v>393.25</v>
      </c>
      <c r="S8047">
        <v>5</v>
      </c>
      <c r="T8047">
        <v>0</v>
      </c>
      <c r="U8047">
        <v>129.77250000000001</v>
      </c>
      <c r="V8047">
        <f>DATEDIF(Superstore_Data[[#This Row],[Order Date]],Superstore_Data[[#This Row],[Ship Date]],"d")</f>
        <v>4</v>
      </c>
      <c r="W8047">
        <f t="shared" si="125"/>
        <v>1</v>
      </c>
    </row>
    <row r="8048" spans="1:23" x14ac:dyDescent="0.3">
      <c r="A8048" s="2">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s="3">
        <v>2.214</v>
      </c>
      <c r="S8048">
        <v>3</v>
      </c>
      <c r="T8048">
        <v>0.7</v>
      </c>
      <c r="U8048">
        <v>-1.476</v>
      </c>
      <c r="V8048">
        <f>DATEDIF(Superstore_Data[[#This Row],[Order Date]],Superstore_Data[[#This Row],[Ship Date]],"d")</f>
        <v>2</v>
      </c>
      <c r="W8048">
        <f t="shared" si="125"/>
        <v>1</v>
      </c>
    </row>
    <row r="8049" spans="1:23" x14ac:dyDescent="0.3">
      <c r="A8049" s="2">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s="3">
        <v>16.271999999999998</v>
      </c>
      <c r="S8049">
        <v>3</v>
      </c>
      <c r="T8049">
        <v>0.2</v>
      </c>
      <c r="U8049">
        <v>5.2884000000000002</v>
      </c>
      <c r="V8049">
        <f>DATEDIF(Superstore_Data[[#This Row],[Order Date]],Superstore_Data[[#This Row],[Ship Date]],"d")</f>
        <v>3</v>
      </c>
      <c r="W8049">
        <f t="shared" si="125"/>
        <v>1</v>
      </c>
    </row>
    <row r="8050" spans="1:23" x14ac:dyDescent="0.3">
      <c r="A8050" s="2">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s="3">
        <v>706.86</v>
      </c>
      <c r="S8050">
        <v>7</v>
      </c>
      <c r="T8050">
        <v>0</v>
      </c>
      <c r="U8050">
        <v>197.92080000000001</v>
      </c>
      <c r="V8050">
        <f>DATEDIF(Superstore_Data[[#This Row],[Order Date]],Superstore_Data[[#This Row],[Ship Date]],"d")</f>
        <v>4</v>
      </c>
      <c r="W8050">
        <f t="shared" si="125"/>
        <v>1</v>
      </c>
    </row>
    <row r="8051" spans="1:23" x14ac:dyDescent="0.3">
      <c r="A8051" s="2">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s="3">
        <v>5.97</v>
      </c>
      <c r="S8051">
        <v>5</v>
      </c>
      <c r="T8051">
        <v>0.7</v>
      </c>
      <c r="U8051">
        <v>-4.577</v>
      </c>
      <c r="V8051">
        <f>DATEDIF(Superstore_Data[[#This Row],[Order Date]],Superstore_Data[[#This Row],[Ship Date]],"d")</f>
        <v>4</v>
      </c>
      <c r="W8051">
        <f t="shared" si="125"/>
        <v>1</v>
      </c>
    </row>
    <row r="8052" spans="1:23" x14ac:dyDescent="0.3">
      <c r="A8052" s="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s="3">
        <v>21.184000000000001</v>
      </c>
      <c r="S8052">
        <v>1</v>
      </c>
      <c r="T8052">
        <v>0.2</v>
      </c>
      <c r="U8052">
        <v>4.7664</v>
      </c>
      <c r="V8052">
        <f>DATEDIF(Superstore_Data[[#This Row],[Order Date]],Superstore_Data[[#This Row],[Ship Date]],"d")</f>
        <v>4</v>
      </c>
      <c r="W8052">
        <f t="shared" si="125"/>
        <v>1</v>
      </c>
    </row>
    <row r="8053" spans="1:23" x14ac:dyDescent="0.3">
      <c r="A8053" s="2">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s="3">
        <v>41.375999999999998</v>
      </c>
      <c r="S8053">
        <v>6</v>
      </c>
      <c r="T8053">
        <v>0.2</v>
      </c>
      <c r="U8053">
        <v>3.1032000000000002</v>
      </c>
      <c r="V8053">
        <f>DATEDIF(Superstore_Data[[#This Row],[Order Date]],Superstore_Data[[#This Row],[Ship Date]],"d")</f>
        <v>4</v>
      </c>
      <c r="W8053">
        <f t="shared" si="125"/>
        <v>1</v>
      </c>
    </row>
    <row r="8054" spans="1:23" x14ac:dyDescent="0.3">
      <c r="A8054" s="2">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s="3">
        <v>17.940000000000001</v>
      </c>
      <c r="S8054">
        <v>3</v>
      </c>
      <c r="T8054">
        <v>0</v>
      </c>
      <c r="U8054">
        <v>4.4850000000000003</v>
      </c>
      <c r="V8054">
        <f>DATEDIF(Superstore_Data[[#This Row],[Order Date]],Superstore_Data[[#This Row],[Ship Date]],"d")</f>
        <v>3</v>
      </c>
      <c r="W8054">
        <f t="shared" si="125"/>
        <v>1</v>
      </c>
    </row>
    <row r="8055" spans="1:23" x14ac:dyDescent="0.3">
      <c r="A8055" s="2">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s="3">
        <v>2.6549999999999998</v>
      </c>
      <c r="S8055">
        <v>1</v>
      </c>
      <c r="T8055">
        <v>0.7</v>
      </c>
      <c r="U8055">
        <v>-1.8585</v>
      </c>
      <c r="V8055">
        <f>DATEDIF(Superstore_Data[[#This Row],[Order Date]],Superstore_Data[[#This Row],[Ship Date]],"d")</f>
        <v>7</v>
      </c>
      <c r="W8055">
        <f t="shared" si="125"/>
        <v>1</v>
      </c>
    </row>
    <row r="8056" spans="1:23" x14ac:dyDescent="0.3">
      <c r="A8056" s="2">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s="3">
        <v>892.35</v>
      </c>
      <c r="S8056">
        <v>5</v>
      </c>
      <c r="T8056">
        <v>0</v>
      </c>
      <c r="U8056">
        <v>267.70499999999998</v>
      </c>
      <c r="V8056">
        <f>DATEDIF(Superstore_Data[[#This Row],[Order Date]],Superstore_Data[[#This Row],[Ship Date]],"d")</f>
        <v>7</v>
      </c>
      <c r="W8056">
        <f t="shared" si="125"/>
        <v>1</v>
      </c>
    </row>
    <row r="8057" spans="1:23" x14ac:dyDescent="0.3">
      <c r="A8057" s="2">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s="3">
        <v>307.666</v>
      </c>
      <c r="S8057">
        <v>2</v>
      </c>
      <c r="T8057">
        <v>0.15</v>
      </c>
      <c r="U8057">
        <v>28.956800000000001</v>
      </c>
      <c r="V8057">
        <f>DATEDIF(Superstore_Data[[#This Row],[Order Date]],Superstore_Data[[#This Row],[Ship Date]],"d")</f>
        <v>7</v>
      </c>
      <c r="W8057">
        <f t="shared" si="125"/>
        <v>1</v>
      </c>
    </row>
    <row r="8058" spans="1:23" x14ac:dyDescent="0.3">
      <c r="A8058" s="2">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s="3">
        <v>728.82</v>
      </c>
      <c r="S8058">
        <v>9</v>
      </c>
      <c r="T8058">
        <v>0</v>
      </c>
      <c r="U8058">
        <v>29.152799999999999</v>
      </c>
      <c r="V8058">
        <f>DATEDIF(Superstore_Data[[#This Row],[Order Date]],Superstore_Data[[#This Row],[Ship Date]],"d")</f>
        <v>7</v>
      </c>
      <c r="W8058">
        <f t="shared" si="125"/>
        <v>1</v>
      </c>
    </row>
    <row r="8059" spans="1:23" x14ac:dyDescent="0.3">
      <c r="A8059" s="2">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s="3">
        <v>41.36</v>
      </c>
      <c r="S8059">
        <v>5</v>
      </c>
      <c r="T8059">
        <v>0.2</v>
      </c>
      <c r="U8059">
        <v>13.959</v>
      </c>
      <c r="V8059">
        <f>DATEDIF(Superstore_Data[[#This Row],[Order Date]],Superstore_Data[[#This Row],[Ship Date]],"d")</f>
        <v>7</v>
      </c>
      <c r="W8059">
        <f t="shared" si="125"/>
        <v>1</v>
      </c>
    </row>
    <row r="8060" spans="1:23" x14ac:dyDescent="0.3">
      <c r="A8060" s="2">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s="3">
        <v>43.176000000000002</v>
      </c>
      <c r="S8060">
        <v>3</v>
      </c>
      <c r="T8060">
        <v>0.2</v>
      </c>
      <c r="U8060">
        <v>15.111599999999999</v>
      </c>
      <c r="V8060">
        <f>DATEDIF(Superstore_Data[[#This Row],[Order Date]],Superstore_Data[[#This Row],[Ship Date]],"d")</f>
        <v>7</v>
      </c>
      <c r="W8060">
        <f t="shared" si="125"/>
        <v>1</v>
      </c>
    </row>
    <row r="8061" spans="1:23" x14ac:dyDescent="0.3">
      <c r="A8061" s="2">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s="3">
        <v>4.16</v>
      </c>
      <c r="S8061">
        <v>2</v>
      </c>
      <c r="T8061">
        <v>0</v>
      </c>
      <c r="U8061">
        <v>1.7472000000000001</v>
      </c>
      <c r="V8061">
        <f>DATEDIF(Superstore_Data[[#This Row],[Order Date]],Superstore_Data[[#This Row],[Ship Date]],"d")</f>
        <v>7</v>
      </c>
      <c r="W8061">
        <f t="shared" si="125"/>
        <v>1</v>
      </c>
    </row>
    <row r="8062" spans="1:23" x14ac:dyDescent="0.3">
      <c r="A8062" s="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3">
        <v>61.4</v>
      </c>
      <c r="S8062">
        <v>5</v>
      </c>
      <c r="T8062">
        <v>0</v>
      </c>
      <c r="U8062">
        <v>28.858000000000001</v>
      </c>
      <c r="V8062">
        <f>DATEDIF(Superstore_Data[[#This Row],[Order Date]],Superstore_Data[[#This Row],[Ship Date]],"d")</f>
        <v>6</v>
      </c>
      <c r="W8062">
        <f t="shared" si="125"/>
        <v>1</v>
      </c>
    </row>
    <row r="8063" spans="1:23" x14ac:dyDescent="0.3">
      <c r="A8063" s="2">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s="3">
        <v>24.448</v>
      </c>
      <c r="S8063">
        <v>2</v>
      </c>
      <c r="T8063">
        <v>0.2</v>
      </c>
      <c r="U8063">
        <v>8.8623999999999992</v>
      </c>
      <c r="V8063">
        <f>DATEDIF(Superstore_Data[[#This Row],[Order Date]],Superstore_Data[[#This Row],[Ship Date]],"d")</f>
        <v>6</v>
      </c>
      <c r="W8063">
        <f t="shared" si="125"/>
        <v>1</v>
      </c>
    </row>
    <row r="8064" spans="1:23" x14ac:dyDescent="0.3">
      <c r="A8064" s="2">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s="3">
        <v>263.95999999999998</v>
      </c>
      <c r="S8064">
        <v>4</v>
      </c>
      <c r="T8064">
        <v>0</v>
      </c>
      <c r="U8064">
        <v>71.269199999999998</v>
      </c>
      <c r="V8064">
        <f>DATEDIF(Superstore_Data[[#This Row],[Order Date]],Superstore_Data[[#This Row],[Ship Date]],"d")</f>
        <v>2</v>
      </c>
      <c r="W8064">
        <f t="shared" si="125"/>
        <v>1</v>
      </c>
    </row>
    <row r="8065" spans="1:23" x14ac:dyDescent="0.3">
      <c r="A8065" s="2">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s="3">
        <v>359.97</v>
      </c>
      <c r="S8065">
        <v>3</v>
      </c>
      <c r="T8065">
        <v>0</v>
      </c>
      <c r="U8065">
        <v>100.7916</v>
      </c>
      <c r="V8065">
        <f>DATEDIF(Superstore_Data[[#This Row],[Order Date]],Superstore_Data[[#This Row],[Ship Date]],"d")</f>
        <v>2</v>
      </c>
      <c r="W8065">
        <f t="shared" si="125"/>
        <v>1</v>
      </c>
    </row>
    <row r="8066" spans="1:23" x14ac:dyDescent="0.3">
      <c r="A8066" s="2">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s="3">
        <v>12.96</v>
      </c>
      <c r="S8066">
        <v>2</v>
      </c>
      <c r="T8066">
        <v>0</v>
      </c>
      <c r="U8066">
        <v>6.2207999999999997</v>
      </c>
      <c r="V8066">
        <f>DATEDIF(Superstore_Data[[#This Row],[Order Date]],Superstore_Data[[#This Row],[Ship Date]],"d")</f>
        <v>2</v>
      </c>
      <c r="W8066">
        <f t="shared" ref="W8066:W8129" si="126">COUNTIF($A:$A,A8066)</f>
        <v>1</v>
      </c>
    </row>
    <row r="8067" spans="1:23" x14ac:dyDescent="0.3">
      <c r="A8067" s="2">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s="3">
        <v>116.82</v>
      </c>
      <c r="S8067">
        <v>3</v>
      </c>
      <c r="T8067">
        <v>0</v>
      </c>
      <c r="U8067">
        <v>5.8410000000000002</v>
      </c>
      <c r="V8067">
        <f>DATEDIF(Superstore_Data[[#This Row],[Order Date]],Superstore_Data[[#This Row],[Ship Date]],"d")</f>
        <v>2</v>
      </c>
      <c r="W8067">
        <f t="shared" si="126"/>
        <v>1</v>
      </c>
    </row>
    <row r="8068" spans="1:23" x14ac:dyDescent="0.3">
      <c r="A8068" s="2">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s="3">
        <v>276.78399999999999</v>
      </c>
      <c r="S8068">
        <v>2</v>
      </c>
      <c r="T8068">
        <v>0.2</v>
      </c>
      <c r="U8068">
        <v>89.954800000000006</v>
      </c>
      <c r="V8068">
        <f>DATEDIF(Superstore_Data[[#This Row],[Order Date]],Superstore_Data[[#This Row],[Ship Date]],"d")</f>
        <v>2</v>
      </c>
      <c r="W8068">
        <f t="shared" si="126"/>
        <v>1</v>
      </c>
    </row>
    <row r="8069" spans="1:23" x14ac:dyDescent="0.3">
      <c r="A8069" s="2">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s="3">
        <v>239.97</v>
      </c>
      <c r="S8069">
        <v>3</v>
      </c>
      <c r="T8069">
        <v>0</v>
      </c>
      <c r="U8069">
        <v>86.389200000000002</v>
      </c>
      <c r="V8069">
        <f>DATEDIF(Superstore_Data[[#This Row],[Order Date]],Superstore_Data[[#This Row],[Ship Date]],"d")</f>
        <v>4</v>
      </c>
      <c r="W8069">
        <f t="shared" si="126"/>
        <v>1</v>
      </c>
    </row>
    <row r="8070" spans="1:23" x14ac:dyDescent="0.3">
      <c r="A8070" s="2">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s="3">
        <v>16.02</v>
      </c>
      <c r="S8070">
        <v>6</v>
      </c>
      <c r="T8070">
        <v>0</v>
      </c>
      <c r="U8070">
        <v>6.0876000000000001</v>
      </c>
      <c r="V8070">
        <f>DATEDIF(Superstore_Data[[#This Row],[Order Date]],Superstore_Data[[#This Row],[Ship Date]],"d")</f>
        <v>4</v>
      </c>
      <c r="W8070">
        <f t="shared" si="126"/>
        <v>1</v>
      </c>
    </row>
    <row r="8071" spans="1:23" x14ac:dyDescent="0.3">
      <c r="A8071" s="2">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s="3">
        <v>454.56</v>
      </c>
      <c r="S8071">
        <v>5</v>
      </c>
      <c r="T8071">
        <v>0.2</v>
      </c>
      <c r="U8071">
        <v>-107.958</v>
      </c>
      <c r="V8071">
        <f>DATEDIF(Superstore_Data[[#This Row],[Order Date]],Superstore_Data[[#This Row],[Ship Date]],"d")</f>
        <v>4</v>
      </c>
      <c r="W8071">
        <f t="shared" si="126"/>
        <v>1</v>
      </c>
    </row>
    <row r="8072" spans="1:23" x14ac:dyDescent="0.3">
      <c r="A8072" s="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s="3">
        <v>141.41999999999999</v>
      </c>
      <c r="S8072">
        <v>5</v>
      </c>
      <c r="T8072">
        <v>0.6</v>
      </c>
      <c r="U8072">
        <v>-187.38149999999999</v>
      </c>
      <c r="V8072">
        <f>DATEDIF(Superstore_Data[[#This Row],[Order Date]],Superstore_Data[[#This Row],[Ship Date]],"d")</f>
        <v>4</v>
      </c>
      <c r="W8072">
        <f t="shared" si="126"/>
        <v>1</v>
      </c>
    </row>
    <row r="8073" spans="1:23" x14ac:dyDescent="0.3">
      <c r="A8073" s="2">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s="3">
        <v>310.74400000000003</v>
      </c>
      <c r="S8073">
        <v>4</v>
      </c>
      <c r="T8073">
        <v>0.3</v>
      </c>
      <c r="U8073">
        <v>-26.635200000000001</v>
      </c>
      <c r="V8073">
        <f>DATEDIF(Superstore_Data[[#This Row],[Order Date]],Superstore_Data[[#This Row],[Ship Date]],"d")</f>
        <v>4</v>
      </c>
      <c r="W8073">
        <f t="shared" si="126"/>
        <v>1</v>
      </c>
    </row>
    <row r="8074" spans="1:23" x14ac:dyDescent="0.3">
      <c r="A8074" s="2">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s="3">
        <v>12.736000000000001</v>
      </c>
      <c r="S8074">
        <v>4</v>
      </c>
      <c r="T8074">
        <v>0.2</v>
      </c>
      <c r="U8074">
        <v>2.2288000000000001</v>
      </c>
      <c r="V8074">
        <f>DATEDIF(Superstore_Data[[#This Row],[Order Date]],Superstore_Data[[#This Row],[Ship Date]],"d")</f>
        <v>4</v>
      </c>
      <c r="W8074">
        <f t="shared" si="126"/>
        <v>1</v>
      </c>
    </row>
    <row r="8075" spans="1:23" x14ac:dyDescent="0.3">
      <c r="A8075" s="2">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s="3">
        <v>6.47</v>
      </c>
      <c r="S8075">
        <v>5</v>
      </c>
      <c r="T8075">
        <v>0.8</v>
      </c>
      <c r="U8075">
        <v>-9.7050000000000001</v>
      </c>
      <c r="V8075">
        <f>DATEDIF(Superstore_Data[[#This Row],[Order Date]],Superstore_Data[[#This Row],[Ship Date]],"d")</f>
        <v>4</v>
      </c>
      <c r="W8075">
        <f t="shared" si="126"/>
        <v>1</v>
      </c>
    </row>
    <row r="8076" spans="1:23" x14ac:dyDescent="0.3">
      <c r="A8076" s="2">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s="3">
        <v>13.747999999999999</v>
      </c>
      <c r="S8076">
        <v>14</v>
      </c>
      <c r="T8076">
        <v>0.8</v>
      </c>
      <c r="U8076">
        <v>-22.684200000000001</v>
      </c>
      <c r="V8076">
        <f>DATEDIF(Superstore_Data[[#This Row],[Order Date]],Superstore_Data[[#This Row],[Ship Date]],"d")</f>
        <v>4</v>
      </c>
      <c r="W8076">
        <f t="shared" si="126"/>
        <v>1</v>
      </c>
    </row>
    <row r="8077" spans="1:23" x14ac:dyDescent="0.3">
      <c r="A8077" s="2">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s="3">
        <v>15.224</v>
      </c>
      <c r="S8077">
        <v>2</v>
      </c>
      <c r="T8077">
        <v>0.8</v>
      </c>
      <c r="U8077">
        <v>-38.821199999999997</v>
      </c>
      <c r="V8077">
        <f>DATEDIF(Superstore_Data[[#This Row],[Order Date]],Superstore_Data[[#This Row],[Ship Date]],"d")</f>
        <v>4</v>
      </c>
      <c r="W8077">
        <f t="shared" si="126"/>
        <v>1</v>
      </c>
    </row>
    <row r="8078" spans="1:23" x14ac:dyDescent="0.3">
      <c r="A8078" s="2">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s="3">
        <v>27.42</v>
      </c>
      <c r="S8078">
        <v>3</v>
      </c>
      <c r="T8078">
        <v>0</v>
      </c>
      <c r="U8078">
        <v>9.3228000000000009</v>
      </c>
      <c r="V8078">
        <f>DATEDIF(Superstore_Data[[#This Row],[Order Date]],Superstore_Data[[#This Row],[Ship Date]],"d")</f>
        <v>6</v>
      </c>
      <c r="W8078">
        <f t="shared" si="126"/>
        <v>1</v>
      </c>
    </row>
    <row r="8079" spans="1:23" x14ac:dyDescent="0.3">
      <c r="A8079" s="2">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s="3">
        <v>165.98</v>
      </c>
      <c r="S8079">
        <v>1</v>
      </c>
      <c r="T8079">
        <v>0</v>
      </c>
      <c r="U8079">
        <v>74.691000000000003</v>
      </c>
      <c r="V8079">
        <f>DATEDIF(Superstore_Data[[#This Row],[Order Date]],Superstore_Data[[#This Row],[Ship Date]],"d")</f>
        <v>6</v>
      </c>
      <c r="W8079">
        <f t="shared" si="126"/>
        <v>1</v>
      </c>
    </row>
    <row r="8080" spans="1:23" x14ac:dyDescent="0.3">
      <c r="A8080" s="2">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s="3">
        <v>75</v>
      </c>
      <c r="S8080">
        <v>3</v>
      </c>
      <c r="T8080">
        <v>0</v>
      </c>
      <c r="U8080">
        <v>18</v>
      </c>
      <c r="V8080">
        <f>DATEDIF(Superstore_Data[[#This Row],[Order Date]],Superstore_Data[[#This Row],[Ship Date]],"d")</f>
        <v>6</v>
      </c>
      <c r="W8080">
        <f t="shared" si="126"/>
        <v>1</v>
      </c>
    </row>
    <row r="8081" spans="1:23" x14ac:dyDescent="0.3">
      <c r="A8081" s="2">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3">
        <v>134.27199999999999</v>
      </c>
      <c r="S8081">
        <v>8</v>
      </c>
      <c r="T8081">
        <v>0.2</v>
      </c>
      <c r="U8081">
        <v>46.995199999999997</v>
      </c>
      <c r="V8081">
        <f>DATEDIF(Superstore_Data[[#This Row],[Order Date]],Superstore_Data[[#This Row],[Ship Date]],"d")</f>
        <v>5</v>
      </c>
      <c r="W8081">
        <f t="shared" si="126"/>
        <v>1</v>
      </c>
    </row>
    <row r="8082" spans="1:23" x14ac:dyDescent="0.3">
      <c r="A8082" s="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s="3">
        <v>146.54400000000001</v>
      </c>
      <c r="S8082">
        <v>6</v>
      </c>
      <c r="T8082">
        <v>0.2</v>
      </c>
      <c r="U8082">
        <v>47.626800000000003</v>
      </c>
      <c r="V8082">
        <f>DATEDIF(Superstore_Data[[#This Row],[Order Date]],Superstore_Data[[#This Row],[Ship Date]],"d")</f>
        <v>6</v>
      </c>
      <c r="W8082">
        <f t="shared" si="126"/>
        <v>1</v>
      </c>
    </row>
    <row r="8083" spans="1:23" x14ac:dyDescent="0.3">
      <c r="A8083" s="2">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s="3">
        <v>131.904</v>
      </c>
      <c r="S8083">
        <v>3</v>
      </c>
      <c r="T8083">
        <v>0.2</v>
      </c>
      <c r="U8083">
        <v>47.815199999999997</v>
      </c>
      <c r="V8083">
        <f>DATEDIF(Superstore_Data[[#This Row],[Order Date]],Superstore_Data[[#This Row],[Ship Date]],"d")</f>
        <v>6</v>
      </c>
      <c r="W8083">
        <f t="shared" si="126"/>
        <v>1</v>
      </c>
    </row>
    <row r="8084" spans="1:23" x14ac:dyDescent="0.3">
      <c r="A8084" s="2">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s="3">
        <v>203.88</v>
      </c>
      <c r="S8084">
        <v>5</v>
      </c>
      <c r="T8084">
        <v>0.2</v>
      </c>
      <c r="U8084">
        <v>20.388000000000002</v>
      </c>
      <c r="V8084">
        <f>DATEDIF(Superstore_Data[[#This Row],[Order Date]],Superstore_Data[[#This Row],[Ship Date]],"d")</f>
        <v>6</v>
      </c>
      <c r="W8084">
        <f t="shared" si="126"/>
        <v>1</v>
      </c>
    </row>
    <row r="8085" spans="1:23" x14ac:dyDescent="0.3">
      <c r="A8085" s="2">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s="3">
        <v>14.301</v>
      </c>
      <c r="S8085">
        <v>7</v>
      </c>
      <c r="T8085">
        <v>0.7</v>
      </c>
      <c r="U8085">
        <v>-10.487399999999999</v>
      </c>
      <c r="V8085">
        <f>DATEDIF(Superstore_Data[[#This Row],[Order Date]],Superstore_Data[[#This Row],[Ship Date]],"d")</f>
        <v>6</v>
      </c>
      <c r="W8085">
        <f t="shared" si="126"/>
        <v>1</v>
      </c>
    </row>
    <row r="8086" spans="1:23" x14ac:dyDescent="0.3">
      <c r="A8086" s="2">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s="3">
        <v>718.64</v>
      </c>
      <c r="S8086">
        <v>10</v>
      </c>
      <c r="T8086">
        <v>0.2</v>
      </c>
      <c r="U8086">
        <v>-161.69399999999999</v>
      </c>
      <c r="V8086">
        <f>DATEDIF(Superstore_Data[[#This Row],[Order Date]],Superstore_Data[[#This Row],[Ship Date]],"d")</f>
        <v>6</v>
      </c>
      <c r="W8086">
        <f t="shared" si="126"/>
        <v>1</v>
      </c>
    </row>
    <row r="8087" spans="1:23" x14ac:dyDescent="0.3">
      <c r="A8087" s="2">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s="3">
        <v>61.1</v>
      </c>
      <c r="S8087">
        <v>5</v>
      </c>
      <c r="T8087">
        <v>0</v>
      </c>
      <c r="U8087">
        <v>18.329999999999998</v>
      </c>
      <c r="V8087">
        <f>DATEDIF(Superstore_Data[[#This Row],[Order Date]],Superstore_Data[[#This Row],[Ship Date]],"d")</f>
        <v>6</v>
      </c>
      <c r="W8087">
        <f t="shared" si="126"/>
        <v>1</v>
      </c>
    </row>
    <row r="8088" spans="1:23" x14ac:dyDescent="0.3">
      <c r="A8088" s="2">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s="3">
        <v>28.08</v>
      </c>
      <c r="S8088">
        <v>3</v>
      </c>
      <c r="T8088">
        <v>0.2</v>
      </c>
      <c r="U8088">
        <v>5.2649999999999997</v>
      </c>
      <c r="V8088">
        <f>DATEDIF(Superstore_Data[[#This Row],[Order Date]],Superstore_Data[[#This Row],[Ship Date]],"d")</f>
        <v>4</v>
      </c>
      <c r="W8088">
        <f t="shared" si="126"/>
        <v>1</v>
      </c>
    </row>
    <row r="8089" spans="1:23" x14ac:dyDescent="0.3">
      <c r="A8089" s="2">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s="3">
        <v>10.496</v>
      </c>
      <c r="S8089">
        <v>4</v>
      </c>
      <c r="T8089">
        <v>0.2</v>
      </c>
      <c r="U8089">
        <v>1.1808000000000001</v>
      </c>
      <c r="V8089">
        <f>DATEDIF(Superstore_Data[[#This Row],[Order Date]],Superstore_Data[[#This Row],[Ship Date]],"d")</f>
        <v>2</v>
      </c>
      <c r="W8089">
        <f t="shared" si="126"/>
        <v>1</v>
      </c>
    </row>
    <row r="8090" spans="1:23" x14ac:dyDescent="0.3">
      <c r="A8090" s="2">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s="3">
        <v>39.92</v>
      </c>
      <c r="S8090">
        <v>2</v>
      </c>
      <c r="T8090">
        <v>0.2</v>
      </c>
      <c r="U8090">
        <v>12.974</v>
      </c>
      <c r="V8090">
        <f>DATEDIF(Superstore_Data[[#This Row],[Order Date]],Superstore_Data[[#This Row],[Ship Date]],"d")</f>
        <v>4</v>
      </c>
      <c r="W8090">
        <f t="shared" si="126"/>
        <v>1</v>
      </c>
    </row>
    <row r="8091" spans="1:23" x14ac:dyDescent="0.3">
      <c r="A8091" s="2">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s="3">
        <v>77.58</v>
      </c>
      <c r="S8091">
        <v>9</v>
      </c>
      <c r="T8091">
        <v>0</v>
      </c>
      <c r="U8091">
        <v>20.1708</v>
      </c>
      <c r="V8091">
        <f>DATEDIF(Superstore_Data[[#This Row],[Order Date]],Superstore_Data[[#This Row],[Ship Date]],"d")</f>
        <v>2</v>
      </c>
      <c r="W8091">
        <f t="shared" si="126"/>
        <v>1</v>
      </c>
    </row>
    <row r="8092" spans="1:23" x14ac:dyDescent="0.3">
      <c r="A8092" s="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s="3">
        <v>269.36</v>
      </c>
      <c r="S8092">
        <v>7</v>
      </c>
      <c r="T8092">
        <v>0</v>
      </c>
      <c r="U8092">
        <v>70.033600000000007</v>
      </c>
      <c r="V8092">
        <f>DATEDIF(Superstore_Data[[#This Row],[Order Date]],Superstore_Data[[#This Row],[Ship Date]],"d")</f>
        <v>6</v>
      </c>
      <c r="W8092">
        <f t="shared" si="126"/>
        <v>1</v>
      </c>
    </row>
    <row r="8093" spans="1:23" x14ac:dyDescent="0.3">
      <c r="A8093" s="2">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s="3">
        <v>5.76</v>
      </c>
      <c r="S8093">
        <v>2</v>
      </c>
      <c r="T8093">
        <v>0</v>
      </c>
      <c r="U8093">
        <v>2.8224</v>
      </c>
      <c r="V8093">
        <f>DATEDIF(Superstore_Data[[#This Row],[Order Date]],Superstore_Data[[#This Row],[Ship Date]],"d")</f>
        <v>4</v>
      </c>
      <c r="W8093">
        <f t="shared" si="126"/>
        <v>1</v>
      </c>
    </row>
    <row r="8094" spans="1:23" x14ac:dyDescent="0.3">
      <c r="A8094" s="2">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s="3">
        <v>109.9</v>
      </c>
      <c r="S8094">
        <v>5</v>
      </c>
      <c r="T8094">
        <v>0</v>
      </c>
      <c r="U8094">
        <v>32.97</v>
      </c>
      <c r="V8094">
        <f>DATEDIF(Superstore_Data[[#This Row],[Order Date]],Superstore_Data[[#This Row],[Ship Date]],"d")</f>
        <v>5</v>
      </c>
      <c r="W8094">
        <f t="shared" si="126"/>
        <v>1</v>
      </c>
    </row>
    <row r="8095" spans="1:23" x14ac:dyDescent="0.3">
      <c r="A8095" s="2">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s="3">
        <v>23.88</v>
      </c>
      <c r="S8095">
        <v>3</v>
      </c>
      <c r="T8095">
        <v>0</v>
      </c>
      <c r="U8095">
        <v>10.507199999999999</v>
      </c>
      <c r="V8095">
        <f>DATEDIF(Superstore_Data[[#This Row],[Order Date]],Superstore_Data[[#This Row],[Ship Date]],"d")</f>
        <v>5</v>
      </c>
      <c r="W8095">
        <f t="shared" si="126"/>
        <v>1</v>
      </c>
    </row>
    <row r="8096" spans="1:23" x14ac:dyDescent="0.3">
      <c r="A8096" s="2">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s="3">
        <v>26.2</v>
      </c>
      <c r="S8096">
        <v>4</v>
      </c>
      <c r="T8096">
        <v>0</v>
      </c>
      <c r="U8096">
        <v>12.052</v>
      </c>
      <c r="V8096">
        <f>DATEDIF(Superstore_Data[[#This Row],[Order Date]],Superstore_Data[[#This Row],[Ship Date]],"d")</f>
        <v>5</v>
      </c>
      <c r="W8096">
        <f t="shared" si="126"/>
        <v>1</v>
      </c>
    </row>
    <row r="8097" spans="1:23" x14ac:dyDescent="0.3">
      <c r="A8097" s="2">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s="3">
        <v>12.96</v>
      </c>
      <c r="S8097">
        <v>2</v>
      </c>
      <c r="T8097">
        <v>0</v>
      </c>
      <c r="U8097">
        <v>6.2207999999999997</v>
      </c>
      <c r="V8097">
        <f>DATEDIF(Superstore_Data[[#This Row],[Order Date]],Superstore_Data[[#This Row],[Ship Date]],"d")</f>
        <v>5</v>
      </c>
      <c r="W8097">
        <f t="shared" si="126"/>
        <v>1</v>
      </c>
    </row>
    <row r="8098" spans="1:23" x14ac:dyDescent="0.3">
      <c r="A8098" s="2">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s="3">
        <v>234.95</v>
      </c>
      <c r="S8098">
        <v>5</v>
      </c>
      <c r="T8098">
        <v>0</v>
      </c>
      <c r="U8098">
        <v>32.893000000000001</v>
      </c>
      <c r="V8098">
        <f>DATEDIF(Superstore_Data[[#This Row],[Order Date]],Superstore_Data[[#This Row],[Ship Date]],"d")</f>
        <v>5</v>
      </c>
      <c r="W8098">
        <f t="shared" si="126"/>
        <v>1</v>
      </c>
    </row>
    <row r="8099" spans="1:23" x14ac:dyDescent="0.3">
      <c r="A8099" s="2">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s="3">
        <v>118.25</v>
      </c>
      <c r="S8099">
        <v>5</v>
      </c>
      <c r="T8099">
        <v>0</v>
      </c>
      <c r="U8099">
        <v>34.292499999999997</v>
      </c>
      <c r="V8099">
        <f>DATEDIF(Superstore_Data[[#This Row],[Order Date]],Superstore_Data[[#This Row],[Ship Date]],"d")</f>
        <v>4</v>
      </c>
      <c r="W8099">
        <f t="shared" si="126"/>
        <v>1</v>
      </c>
    </row>
    <row r="8100" spans="1:23" x14ac:dyDescent="0.3">
      <c r="A8100" s="2">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s="3">
        <v>4.28</v>
      </c>
      <c r="S8100">
        <v>1</v>
      </c>
      <c r="T8100">
        <v>0</v>
      </c>
      <c r="U8100">
        <v>1.9259999999999999</v>
      </c>
      <c r="V8100">
        <f>DATEDIF(Superstore_Data[[#This Row],[Order Date]],Superstore_Data[[#This Row],[Ship Date]],"d")</f>
        <v>4</v>
      </c>
      <c r="W8100">
        <f t="shared" si="126"/>
        <v>1</v>
      </c>
    </row>
    <row r="8101" spans="1:23" x14ac:dyDescent="0.3">
      <c r="A8101" s="2">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s="3">
        <v>26.85</v>
      </c>
      <c r="S8101">
        <v>3</v>
      </c>
      <c r="T8101">
        <v>0</v>
      </c>
      <c r="U8101">
        <v>5.1014999999999997</v>
      </c>
      <c r="V8101">
        <f>DATEDIF(Superstore_Data[[#This Row],[Order Date]],Superstore_Data[[#This Row],[Ship Date]],"d")</f>
        <v>3</v>
      </c>
      <c r="W8101">
        <f t="shared" si="126"/>
        <v>1</v>
      </c>
    </row>
    <row r="8102" spans="1:23" x14ac:dyDescent="0.3">
      <c r="A8102" s="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s="3">
        <v>3357.6</v>
      </c>
      <c r="S8102">
        <v>3</v>
      </c>
      <c r="T8102">
        <v>0.2</v>
      </c>
      <c r="U8102">
        <v>377.73</v>
      </c>
      <c r="V8102">
        <f>DATEDIF(Superstore_Data[[#This Row],[Order Date]],Superstore_Data[[#This Row],[Ship Date]],"d")</f>
        <v>3</v>
      </c>
      <c r="W8102">
        <f t="shared" si="126"/>
        <v>1</v>
      </c>
    </row>
    <row r="8103" spans="1:23" x14ac:dyDescent="0.3">
      <c r="A8103" s="2">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s="3">
        <v>8.26</v>
      </c>
      <c r="S8103">
        <v>2</v>
      </c>
      <c r="T8103">
        <v>0</v>
      </c>
      <c r="U8103">
        <v>3.7995999999999999</v>
      </c>
      <c r="V8103">
        <f>DATEDIF(Superstore_Data[[#This Row],[Order Date]],Superstore_Data[[#This Row],[Ship Date]],"d")</f>
        <v>4</v>
      </c>
      <c r="W8103">
        <f t="shared" si="126"/>
        <v>1</v>
      </c>
    </row>
    <row r="8104" spans="1:23" x14ac:dyDescent="0.3">
      <c r="A8104" s="2">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s="3">
        <v>2973.32</v>
      </c>
      <c r="S8104">
        <v>7</v>
      </c>
      <c r="T8104">
        <v>0.2</v>
      </c>
      <c r="U8104">
        <v>334.49849999999998</v>
      </c>
      <c r="V8104">
        <f>DATEDIF(Superstore_Data[[#This Row],[Order Date]],Superstore_Data[[#This Row],[Ship Date]],"d")</f>
        <v>4</v>
      </c>
      <c r="W8104">
        <f t="shared" si="126"/>
        <v>1</v>
      </c>
    </row>
    <row r="8105" spans="1:23" x14ac:dyDescent="0.3">
      <c r="A8105" s="2">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s="3">
        <v>104.79</v>
      </c>
      <c r="S8105">
        <v>7</v>
      </c>
      <c r="T8105">
        <v>0</v>
      </c>
      <c r="U8105">
        <v>29.341200000000001</v>
      </c>
      <c r="V8105">
        <f>DATEDIF(Superstore_Data[[#This Row],[Order Date]],Superstore_Data[[#This Row],[Ship Date]],"d")</f>
        <v>4</v>
      </c>
      <c r="W8105">
        <f t="shared" si="126"/>
        <v>1</v>
      </c>
    </row>
    <row r="8106" spans="1:23" x14ac:dyDescent="0.3">
      <c r="A8106" s="2">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s="3">
        <v>775.72799999999995</v>
      </c>
      <c r="S8106">
        <v>6</v>
      </c>
      <c r="T8106">
        <v>0.2</v>
      </c>
      <c r="U8106">
        <v>58.179600000000001</v>
      </c>
      <c r="V8106">
        <f>DATEDIF(Superstore_Data[[#This Row],[Order Date]],Superstore_Data[[#This Row],[Ship Date]],"d")</f>
        <v>4</v>
      </c>
      <c r="W8106">
        <f t="shared" si="126"/>
        <v>1</v>
      </c>
    </row>
    <row r="8107" spans="1:23" x14ac:dyDescent="0.3">
      <c r="A8107" s="2">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s="3">
        <v>89.066400000000002</v>
      </c>
      <c r="S8107">
        <v>1</v>
      </c>
      <c r="T8107">
        <v>0.32</v>
      </c>
      <c r="U8107">
        <v>-17.0274</v>
      </c>
      <c r="V8107">
        <f>DATEDIF(Superstore_Data[[#This Row],[Order Date]],Superstore_Data[[#This Row],[Ship Date]],"d")</f>
        <v>2</v>
      </c>
      <c r="W8107">
        <f t="shared" si="126"/>
        <v>1</v>
      </c>
    </row>
    <row r="8108" spans="1:23" x14ac:dyDescent="0.3">
      <c r="A8108" s="2">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s="3">
        <v>175.44</v>
      </c>
      <c r="S8108">
        <v>6</v>
      </c>
      <c r="T8108">
        <v>0.2</v>
      </c>
      <c r="U8108">
        <v>52.631999999999998</v>
      </c>
      <c r="V8108">
        <f>DATEDIF(Superstore_Data[[#This Row],[Order Date]],Superstore_Data[[#This Row],[Ship Date]],"d")</f>
        <v>2</v>
      </c>
      <c r="W8108">
        <f t="shared" si="126"/>
        <v>1</v>
      </c>
    </row>
    <row r="8109" spans="1:23" x14ac:dyDescent="0.3">
      <c r="A8109" s="2">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s="3">
        <v>438.33600000000001</v>
      </c>
      <c r="S8109">
        <v>4</v>
      </c>
      <c r="T8109">
        <v>0.2</v>
      </c>
      <c r="U8109">
        <v>-87.667199999999994</v>
      </c>
      <c r="V8109">
        <f>DATEDIF(Superstore_Data[[#This Row],[Order Date]],Superstore_Data[[#This Row],[Ship Date]],"d")</f>
        <v>2</v>
      </c>
      <c r="W8109">
        <f t="shared" si="126"/>
        <v>1</v>
      </c>
    </row>
    <row r="8110" spans="1:23" x14ac:dyDescent="0.3">
      <c r="A8110" s="2">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s="3">
        <v>215.54400000000001</v>
      </c>
      <c r="S8110">
        <v>4</v>
      </c>
      <c r="T8110">
        <v>0.3</v>
      </c>
      <c r="U8110">
        <v>-58.504800000000003</v>
      </c>
      <c r="V8110">
        <f>DATEDIF(Superstore_Data[[#This Row],[Order Date]],Superstore_Data[[#This Row],[Ship Date]],"d")</f>
        <v>7</v>
      </c>
      <c r="W8110">
        <f t="shared" si="126"/>
        <v>1</v>
      </c>
    </row>
    <row r="8111" spans="1:23" x14ac:dyDescent="0.3">
      <c r="A8111" s="2">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s="3">
        <v>55.584000000000003</v>
      </c>
      <c r="S8111">
        <v>6</v>
      </c>
      <c r="T8111">
        <v>0.2</v>
      </c>
      <c r="U8111">
        <v>20.844000000000001</v>
      </c>
      <c r="V8111">
        <f>DATEDIF(Superstore_Data[[#This Row],[Order Date]],Superstore_Data[[#This Row],[Ship Date]],"d")</f>
        <v>5</v>
      </c>
      <c r="W8111">
        <f t="shared" si="126"/>
        <v>1</v>
      </c>
    </row>
    <row r="8112" spans="1:23" x14ac:dyDescent="0.3">
      <c r="A8112" s="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s="3">
        <v>127.386</v>
      </c>
      <c r="S8112">
        <v>2</v>
      </c>
      <c r="T8112">
        <v>0.3</v>
      </c>
      <c r="U8112">
        <v>-25.4772</v>
      </c>
      <c r="V8112">
        <f>DATEDIF(Superstore_Data[[#This Row],[Order Date]],Superstore_Data[[#This Row],[Ship Date]],"d")</f>
        <v>5</v>
      </c>
      <c r="W8112">
        <f t="shared" si="126"/>
        <v>1</v>
      </c>
    </row>
    <row r="8113" spans="1:23" x14ac:dyDescent="0.3">
      <c r="A8113" s="2">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s="3">
        <v>248.43</v>
      </c>
      <c r="S8113">
        <v>5</v>
      </c>
      <c r="T8113">
        <v>0.3</v>
      </c>
      <c r="U8113">
        <v>-17.745000000000001</v>
      </c>
      <c r="V8113">
        <f>DATEDIF(Superstore_Data[[#This Row],[Order Date]],Superstore_Data[[#This Row],[Ship Date]],"d")</f>
        <v>2</v>
      </c>
      <c r="W8113">
        <f t="shared" si="126"/>
        <v>1</v>
      </c>
    </row>
    <row r="8114" spans="1:23" x14ac:dyDescent="0.3">
      <c r="A8114" s="2">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s="3">
        <v>11.648</v>
      </c>
      <c r="S8114">
        <v>4</v>
      </c>
      <c r="T8114">
        <v>0.8</v>
      </c>
      <c r="U8114">
        <v>-30.8672</v>
      </c>
      <c r="V8114">
        <f>DATEDIF(Superstore_Data[[#This Row],[Order Date]],Superstore_Data[[#This Row],[Ship Date]],"d")</f>
        <v>2</v>
      </c>
      <c r="W8114">
        <f t="shared" si="126"/>
        <v>1</v>
      </c>
    </row>
    <row r="8115" spans="1:23" x14ac:dyDescent="0.3">
      <c r="A8115" s="2">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s="3">
        <v>85.245999999999995</v>
      </c>
      <c r="S8115">
        <v>2</v>
      </c>
      <c r="T8115">
        <v>0.3</v>
      </c>
      <c r="U8115">
        <v>-1.2178</v>
      </c>
      <c r="V8115">
        <f>DATEDIF(Superstore_Data[[#This Row],[Order Date]],Superstore_Data[[#This Row],[Ship Date]],"d")</f>
        <v>2</v>
      </c>
      <c r="W8115">
        <f t="shared" si="126"/>
        <v>1</v>
      </c>
    </row>
    <row r="8116" spans="1:23" x14ac:dyDescent="0.3">
      <c r="A8116" s="2">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s="3">
        <v>20.64</v>
      </c>
      <c r="S8116">
        <v>5</v>
      </c>
      <c r="T8116">
        <v>0.2</v>
      </c>
      <c r="U8116">
        <v>2.3220000000000001</v>
      </c>
      <c r="V8116">
        <f>DATEDIF(Superstore_Data[[#This Row],[Order Date]],Superstore_Data[[#This Row],[Ship Date]],"d")</f>
        <v>4</v>
      </c>
      <c r="W8116">
        <f t="shared" si="126"/>
        <v>1</v>
      </c>
    </row>
    <row r="8117" spans="1:23" x14ac:dyDescent="0.3">
      <c r="A8117" s="2">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s="3">
        <v>148.02000000000001</v>
      </c>
      <c r="S8117">
        <v>3</v>
      </c>
      <c r="T8117">
        <v>0</v>
      </c>
      <c r="U8117">
        <v>41.445599999999999</v>
      </c>
      <c r="V8117">
        <f>DATEDIF(Superstore_Data[[#This Row],[Order Date]],Superstore_Data[[#This Row],[Ship Date]],"d")</f>
        <v>6</v>
      </c>
      <c r="W8117">
        <f t="shared" si="126"/>
        <v>1</v>
      </c>
    </row>
    <row r="8118" spans="1:23" x14ac:dyDescent="0.3">
      <c r="A8118" s="2">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s="3">
        <v>33.29</v>
      </c>
      <c r="S8118">
        <v>1</v>
      </c>
      <c r="T8118">
        <v>0</v>
      </c>
      <c r="U8118">
        <v>7.9896000000000003</v>
      </c>
      <c r="V8118">
        <f>DATEDIF(Superstore_Data[[#This Row],[Order Date]],Superstore_Data[[#This Row],[Ship Date]],"d")</f>
        <v>0</v>
      </c>
      <c r="W8118">
        <f t="shared" si="126"/>
        <v>1</v>
      </c>
    </row>
    <row r="8119" spans="1:23" x14ac:dyDescent="0.3">
      <c r="A8119" s="2">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s="3">
        <v>204.95</v>
      </c>
      <c r="S8119">
        <v>5</v>
      </c>
      <c r="T8119">
        <v>0</v>
      </c>
      <c r="U8119">
        <v>100.4255</v>
      </c>
      <c r="V8119">
        <f>DATEDIF(Superstore_Data[[#This Row],[Order Date]],Superstore_Data[[#This Row],[Ship Date]],"d")</f>
        <v>5</v>
      </c>
      <c r="W8119">
        <f t="shared" si="126"/>
        <v>1</v>
      </c>
    </row>
    <row r="8120" spans="1:23" x14ac:dyDescent="0.3">
      <c r="A8120" s="2">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s="3">
        <v>526.34400000000005</v>
      </c>
      <c r="S8120">
        <v>4</v>
      </c>
      <c r="T8120">
        <v>0.3</v>
      </c>
      <c r="U8120">
        <v>-75.191999999999993</v>
      </c>
      <c r="V8120">
        <f>DATEDIF(Superstore_Data[[#This Row],[Order Date]],Superstore_Data[[#This Row],[Ship Date]],"d")</f>
        <v>5</v>
      </c>
      <c r="W8120">
        <f t="shared" si="126"/>
        <v>1</v>
      </c>
    </row>
    <row r="8121" spans="1:23" x14ac:dyDescent="0.3">
      <c r="A8121" s="2">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s="3">
        <v>41.96</v>
      </c>
      <c r="S8121">
        <v>2</v>
      </c>
      <c r="T8121">
        <v>0</v>
      </c>
      <c r="U8121">
        <v>10.909599999999999</v>
      </c>
      <c r="V8121">
        <f>DATEDIF(Superstore_Data[[#This Row],[Order Date]],Superstore_Data[[#This Row],[Ship Date]],"d")</f>
        <v>5</v>
      </c>
      <c r="W8121">
        <f t="shared" si="126"/>
        <v>1</v>
      </c>
    </row>
    <row r="8122" spans="1:23" x14ac:dyDescent="0.3">
      <c r="A8122" s="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s="3">
        <v>451.15199999999999</v>
      </c>
      <c r="S8122">
        <v>3</v>
      </c>
      <c r="T8122">
        <v>0.2</v>
      </c>
      <c r="U8122">
        <v>0</v>
      </c>
      <c r="V8122">
        <f>DATEDIF(Superstore_Data[[#This Row],[Order Date]],Superstore_Data[[#This Row],[Ship Date]],"d")</f>
        <v>5</v>
      </c>
      <c r="W8122">
        <f t="shared" si="126"/>
        <v>1</v>
      </c>
    </row>
    <row r="8123" spans="1:23" x14ac:dyDescent="0.3">
      <c r="A8123" s="2">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s="3">
        <v>31.504000000000001</v>
      </c>
      <c r="S8123">
        <v>11</v>
      </c>
      <c r="T8123">
        <v>0.2</v>
      </c>
      <c r="U8123">
        <v>11.026400000000001</v>
      </c>
      <c r="V8123">
        <f>DATEDIF(Superstore_Data[[#This Row],[Order Date]],Superstore_Data[[#This Row],[Ship Date]],"d")</f>
        <v>5</v>
      </c>
      <c r="W8123">
        <f t="shared" si="126"/>
        <v>1</v>
      </c>
    </row>
    <row r="8124" spans="1:23" x14ac:dyDescent="0.3">
      <c r="A8124" s="2">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s="3">
        <v>30.672000000000001</v>
      </c>
      <c r="S8124">
        <v>3</v>
      </c>
      <c r="T8124">
        <v>0.2</v>
      </c>
      <c r="U8124">
        <v>9.5850000000000009</v>
      </c>
      <c r="V8124">
        <f>DATEDIF(Superstore_Data[[#This Row],[Order Date]],Superstore_Data[[#This Row],[Ship Date]],"d")</f>
        <v>6</v>
      </c>
      <c r="W8124">
        <f t="shared" si="126"/>
        <v>1</v>
      </c>
    </row>
    <row r="8125" spans="1:23" x14ac:dyDescent="0.3">
      <c r="A8125" s="2">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3">
        <v>1079.9760000000001</v>
      </c>
      <c r="S8125">
        <v>4</v>
      </c>
      <c r="T8125">
        <v>0.4</v>
      </c>
      <c r="U8125">
        <v>125.99720000000001</v>
      </c>
      <c r="V8125">
        <f>DATEDIF(Superstore_Data[[#This Row],[Order Date]],Superstore_Data[[#This Row],[Ship Date]],"d")</f>
        <v>6</v>
      </c>
      <c r="W8125">
        <f t="shared" si="126"/>
        <v>1</v>
      </c>
    </row>
    <row r="8126" spans="1:23" x14ac:dyDescent="0.3">
      <c r="A8126" s="2">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s="3">
        <v>161.56800000000001</v>
      </c>
      <c r="S8126">
        <v>2</v>
      </c>
      <c r="T8126">
        <v>0.2</v>
      </c>
      <c r="U8126">
        <v>-28.2744</v>
      </c>
      <c r="V8126">
        <f>DATEDIF(Superstore_Data[[#This Row],[Order Date]],Superstore_Data[[#This Row],[Ship Date]],"d")</f>
        <v>5</v>
      </c>
      <c r="W8126">
        <f t="shared" si="126"/>
        <v>1</v>
      </c>
    </row>
    <row r="8127" spans="1:23" x14ac:dyDescent="0.3">
      <c r="A8127" s="2">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s="3">
        <v>2.9340000000000002</v>
      </c>
      <c r="S8127">
        <v>3</v>
      </c>
      <c r="T8127">
        <v>0.8</v>
      </c>
      <c r="U8127">
        <v>-4.9878</v>
      </c>
      <c r="V8127">
        <f>DATEDIF(Superstore_Data[[#This Row],[Order Date]],Superstore_Data[[#This Row],[Ship Date]],"d")</f>
        <v>7</v>
      </c>
      <c r="W8127">
        <f t="shared" si="126"/>
        <v>1</v>
      </c>
    </row>
    <row r="8128" spans="1:23" x14ac:dyDescent="0.3">
      <c r="A8128" s="2">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s="3">
        <v>18.527999999999999</v>
      </c>
      <c r="S8128">
        <v>2</v>
      </c>
      <c r="T8128">
        <v>0.2</v>
      </c>
      <c r="U8128">
        <v>4.4004000000000003</v>
      </c>
      <c r="V8128">
        <f>DATEDIF(Superstore_Data[[#This Row],[Order Date]],Superstore_Data[[#This Row],[Ship Date]],"d")</f>
        <v>7</v>
      </c>
      <c r="W8128">
        <f t="shared" si="126"/>
        <v>1</v>
      </c>
    </row>
    <row r="8129" spans="1:23" x14ac:dyDescent="0.3">
      <c r="A8129" s="2">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s="3">
        <v>670.75199999999995</v>
      </c>
      <c r="S8129">
        <v>3</v>
      </c>
      <c r="T8129">
        <v>0.2</v>
      </c>
      <c r="U8129">
        <v>-125.76600000000001</v>
      </c>
      <c r="V8129">
        <f>DATEDIF(Superstore_Data[[#This Row],[Order Date]],Superstore_Data[[#This Row],[Ship Date]],"d")</f>
        <v>7</v>
      </c>
      <c r="W8129">
        <f t="shared" si="126"/>
        <v>1</v>
      </c>
    </row>
    <row r="8130" spans="1:23" x14ac:dyDescent="0.3">
      <c r="A8130" s="2">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s="3">
        <v>64.959999999999994</v>
      </c>
      <c r="S8130">
        <v>5</v>
      </c>
      <c r="T8130">
        <v>0.6</v>
      </c>
      <c r="U8130">
        <v>-43.847999999999999</v>
      </c>
      <c r="V8130">
        <f>DATEDIF(Superstore_Data[[#This Row],[Order Date]],Superstore_Data[[#This Row],[Ship Date]],"d")</f>
        <v>6</v>
      </c>
      <c r="W8130">
        <f t="shared" ref="W8130:W8193" si="127">COUNTIF($A:$A,A8130)</f>
        <v>1</v>
      </c>
    </row>
    <row r="8131" spans="1:23" x14ac:dyDescent="0.3">
      <c r="A8131" s="2">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s="3">
        <v>41.94</v>
      </c>
      <c r="S8131">
        <v>2</v>
      </c>
      <c r="T8131">
        <v>0</v>
      </c>
      <c r="U8131">
        <v>15.0984</v>
      </c>
      <c r="V8131">
        <f>DATEDIF(Superstore_Data[[#This Row],[Order Date]],Superstore_Data[[#This Row],[Ship Date]],"d")</f>
        <v>3</v>
      </c>
      <c r="W8131">
        <f t="shared" si="127"/>
        <v>1</v>
      </c>
    </row>
    <row r="8132" spans="1:23" x14ac:dyDescent="0.3">
      <c r="A8132" s="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s="3">
        <v>11.96</v>
      </c>
      <c r="S8132">
        <v>2</v>
      </c>
      <c r="T8132">
        <v>0</v>
      </c>
      <c r="U8132">
        <v>5.8604000000000003</v>
      </c>
      <c r="V8132">
        <f>DATEDIF(Superstore_Data[[#This Row],[Order Date]],Superstore_Data[[#This Row],[Ship Date]],"d")</f>
        <v>3</v>
      </c>
      <c r="W8132">
        <f t="shared" si="127"/>
        <v>1</v>
      </c>
    </row>
    <row r="8133" spans="1:23" x14ac:dyDescent="0.3">
      <c r="A8133" s="2">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s="3">
        <v>13.12</v>
      </c>
      <c r="S8133">
        <v>4</v>
      </c>
      <c r="T8133">
        <v>0</v>
      </c>
      <c r="U8133">
        <v>3.8048000000000002</v>
      </c>
      <c r="V8133">
        <f>DATEDIF(Superstore_Data[[#This Row],[Order Date]],Superstore_Data[[#This Row],[Ship Date]],"d")</f>
        <v>3</v>
      </c>
      <c r="W8133">
        <f t="shared" si="127"/>
        <v>1</v>
      </c>
    </row>
    <row r="8134" spans="1:23" x14ac:dyDescent="0.3">
      <c r="A8134" s="2">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s="3">
        <v>535.41</v>
      </c>
      <c r="S8134">
        <v>3</v>
      </c>
      <c r="T8134">
        <v>0</v>
      </c>
      <c r="U8134">
        <v>160.62299999999999</v>
      </c>
      <c r="V8134">
        <f>DATEDIF(Superstore_Data[[#This Row],[Order Date]],Superstore_Data[[#This Row],[Ship Date]],"d")</f>
        <v>3</v>
      </c>
      <c r="W8134">
        <f t="shared" si="127"/>
        <v>1</v>
      </c>
    </row>
    <row r="8135" spans="1:23" x14ac:dyDescent="0.3">
      <c r="A8135" s="2">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s="3">
        <v>72.78</v>
      </c>
      <c r="S8135">
        <v>3</v>
      </c>
      <c r="T8135">
        <v>0.6</v>
      </c>
      <c r="U8135">
        <v>-70.960499999999996</v>
      </c>
      <c r="V8135">
        <f>DATEDIF(Superstore_Data[[#This Row],[Order Date]],Superstore_Data[[#This Row],[Ship Date]],"d")</f>
        <v>5</v>
      </c>
      <c r="W8135">
        <f t="shared" si="127"/>
        <v>1</v>
      </c>
    </row>
    <row r="8136" spans="1:23" x14ac:dyDescent="0.3">
      <c r="A8136" s="2">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s="3">
        <v>36.840000000000003</v>
      </c>
      <c r="S8136">
        <v>3</v>
      </c>
      <c r="T8136">
        <v>0</v>
      </c>
      <c r="U8136">
        <v>17.314800000000002</v>
      </c>
      <c r="V8136">
        <f>DATEDIF(Superstore_Data[[#This Row],[Order Date]],Superstore_Data[[#This Row],[Ship Date]],"d")</f>
        <v>5</v>
      </c>
      <c r="W8136">
        <f t="shared" si="127"/>
        <v>1</v>
      </c>
    </row>
    <row r="8137" spans="1:23" x14ac:dyDescent="0.3">
      <c r="A8137" s="2">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s="3">
        <v>87.71</v>
      </c>
      <c r="S8137">
        <v>7</v>
      </c>
      <c r="T8137">
        <v>0</v>
      </c>
      <c r="U8137">
        <v>41.223700000000001</v>
      </c>
      <c r="V8137">
        <f>DATEDIF(Superstore_Data[[#This Row],[Order Date]],Superstore_Data[[#This Row],[Ship Date]],"d")</f>
        <v>5</v>
      </c>
      <c r="W8137">
        <f t="shared" si="127"/>
        <v>1</v>
      </c>
    </row>
    <row r="8138" spans="1:23" x14ac:dyDescent="0.3">
      <c r="A8138" s="2">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s="3">
        <v>562.29250000000002</v>
      </c>
      <c r="S8138">
        <v>7</v>
      </c>
      <c r="T8138">
        <v>0.45</v>
      </c>
      <c r="U8138">
        <v>-255.58750000000001</v>
      </c>
      <c r="V8138">
        <f>DATEDIF(Superstore_Data[[#This Row],[Order Date]],Superstore_Data[[#This Row],[Ship Date]],"d")</f>
        <v>4</v>
      </c>
      <c r="W8138">
        <f t="shared" si="127"/>
        <v>1</v>
      </c>
    </row>
    <row r="8139" spans="1:23" x14ac:dyDescent="0.3">
      <c r="A8139" s="2">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s="3">
        <v>56.52</v>
      </c>
      <c r="S8139">
        <v>9</v>
      </c>
      <c r="T8139">
        <v>0</v>
      </c>
      <c r="U8139">
        <v>21.477599999999999</v>
      </c>
      <c r="V8139">
        <f>DATEDIF(Superstore_Data[[#This Row],[Order Date]],Superstore_Data[[#This Row],[Ship Date]],"d")</f>
        <v>4</v>
      </c>
      <c r="W8139">
        <f t="shared" si="127"/>
        <v>1</v>
      </c>
    </row>
    <row r="8140" spans="1:23" x14ac:dyDescent="0.3">
      <c r="A8140" s="2">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s="3">
        <v>11.263999999999999</v>
      </c>
      <c r="S8140">
        <v>8</v>
      </c>
      <c r="T8140">
        <v>0.2</v>
      </c>
      <c r="U8140">
        <v>1.2672000000000001</v>
      </c>
      <c r="V8140">
        <f>DATEDIF(Superstore_Data[[#This Row],[Order Date]],Superstore_Data[[#This Row],[Ship Date]],"d")</f>
        <v>4</v>
      </c>
      <c r="W8140">
        <f t="shared" si="127"/>
        <v>1</v>
      </c>
    </row>
    <row r="8141" spans="1:23" x14ac:dyDescent="0.3">
      <c r="A8141" s="2">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s="3">
        <v>284.08</v>
      </c>
      <c r="S8141">
        <v>10</v>
      </c>
      <c r="T8141">
        <v>0.2</v>
      </c>
      <c r="U8141">
        <v>24.856999999999999</v>
      </c>
      <c r="V8141">
        <f>DATEDIF(Superstore_Data[[#This Row],[Order Date]],Superstore_Data[[#This Row],[Ship Date]],"d")</f>
        <v>4</v>
      </c>
      <c r="W8141">
        <f t="shared" si="127"/>
        <v>1</v>
      </c>
    </row>
    <row r="8142" spans="1:23" x14ac:dyDescent="0.3">
      <c r="A8142" s="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s="3">
        <v>18.495999999999999</v>
      </c>
      <c r="S8142">
        <v>4</v>
      </c>
      <c r="T8142">
        <v>0.2</v>
      </c>
      <c r="U8142">
        <v>6.7047999999999996</v>
      </c>
      <c r="V8142">
        <f>DATEDIF(Superstore_Data[[#This Row],[Order Date]],Superstore_Data[[#This Row],[Ship Date]],"d")</f>
        <v>4</v>
      </c>
      <c r="W8142">
        <f t="shared" si="127"/>
        <v>1</v>
      </c>
    </row>
    <row r="8143" spans="1:23" x14ac:dyDescent="0.3">
      <c r="A8143" s="2">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s="3">
        <v>14.73</v>
      </c>
      <c r="S8143">
        <v>3</v>
      </c>
      <c r="T8143">
        <v>0</v>
      </c>
      <c r="U8143">
        <v>7.2176999999999998</v>
      </c>
      <c r="V8143">
        <f>DATEDIF(Superstore_Data[[#This Row],[Order Date]],Superstore_Data[[#This Row],[Ship Date]],"d")</f>
        <v>5</v>
      </c>
      <c r="W8143">
        <f t="shared" si="127"/>
        <v>1</v>
      </c>
    </row>
    <row r="8144" spans="1:23" x14ac:dyDescent="0.3">
      <c r="A8144" s="2">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s="3">
        <v>186.54</v>
      </c>
      <c r="S8144">
        <v>3</v>
      </c>
      <c r="T8144">
        <v>0</v>
      </c>
      <c r="U8144">
        <v>50.3658</v>
      </c>
      <c r="V8144">
        <f>DATEDIF(Superstore_Data[[#This Row],[Order Date]],Superstore_Data[[#This Row],[Ship Date]],"d")</f>
        <v>5</v>
      </c>
      <c r="W8144">
        <f t="shared" si="127"/>
        <v>1</v>
      </c>
    </row>
    <row r="8145" spans="1:23" x14ac:dyDescent="0.3">
      <c r="A8145" s="2">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s="3">
        <v>557.72799999999995</v>
      </c>
      <c r="S8145">
        <v>4</v>
      </c>
      <c r="T8145">
        <v>0.2</v>
      </c>
      <c r="U8145">
        <v>6.9715999999999996</v>
      </c>
      <c r="V8145">
        <f>DATEDIF(Superstore_Data[[#This Row],[Order Date]],Superstore_Data[[#This Row],[Ship Date]],"d")</f>
        <v>5</v>
      </c>
      <c r="W8145">
        <f t="shared" si="127"/>
        <v>1</v>
      </c>
    </row>
    <row r="8146" spans="1:23" x14ac:dyDescent="0.3">
      <c r="A8146" s="2">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s="3">
        <v>159.96799999999999</v>
      </c>
      <c r="S8146">
        <v>4</v>
      </c>
      <c r="T8146">
        <v>0.2</v>
      </c>
      <c r="U8146">
        <v>-31.993600000000001</v>
      </c>
      <c r="V8146">
        <f>DATEDIF(Superstore_Data[[#This Row],[Order Date]],Superstore_Data[[#This Row],[Ship Date]],"d")</f>
        <v>5</v>
      </c>
      <c r="W8146">
        <f t="shared" si="127"/>
        <v>1</v>
      </c>
    </row>
    <row r="8147" spans="1:23" x14ac:dyDescent="0.3">
      <c r="A8147" s="2">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s="3">
        <v>471.9</v>
      </c>
      <c r="S8147">
        <v>6</v>
      </c>
      <c r="T8147">
        <v>0</v>
      </c>
      <c r="U8147">
        <v>155.727</v>
      </c>
      <c r="V8147">
        <f>DATEDIF(Superstore_Data[[#This Row],[Order Date]],Superstore_Data[[#This Row],[Ship Date]],"d")</f>
        <v>7</v>
      </c>
      <c r="W8147">
        <f t="shared" si="127"/>
        <v>1</v>
      </c>
    </row>
    <row r="8148" spans="1:23" x14ac:dyDescent="0.3">
      <c r="A8148" s="2">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s="3">
        <v>3.52</v>
      </c>
      <c r="S8148">
        <v>2</v>
      </c>
      <c r="T8148">
        <v>0</v>
      </c>
      <c r="U8148">
        <v>1.6896</v>
      </c>
      <c r="V8148">
        <f>DATEDIF(Superstore_Data[[#This Row],[Order Date]],Superstore_Data[[#This Row],[Ship Date]],"d")</f>
        <v>7</v>
      </c>
      <c r="W8148">
        <f t="shared" si="127"/>
        <v>1</v>
      </c>
    </row>
    <row r="8149" spans="1:23" x14ac:dyDescent="0.3">
      <c r="A8149" s="2">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s="3">
        <v>49.12</v>
      </c>
      <c r="S8149">
        <v>4</v>
      </c>
      <c r="T8149">
        <v>0</v>
      </c>
      <c r="U8149">
        <v>23.086400000000001</v>
      </c>
      <c r="V8149">
        <f>DATEDIF(Superstore_Data[[#This Row],[Order Date]],Superstore_Data[[#This Row],[Ship Date]],"d")</f>
        <v>5</v>
      </c>
      <c r="W8149">
        <f t="shared" si="127"/>
        <v>1</v>
      </c>
    </row>
    <row r="8150" spans="1:23" x14ac:dyDescent="0.3">
      <c r="A8150" s="2">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s="3">
        <v>20.16</v>
      </c>
      <c r="S8150">
        <v>7</v>
      </c>
      <c r="T8150">
        <v>0</v>
      </c>
      <c r="U8150">
        <v>9.8783999999999992</v>
      </c>
      <c r="V8150">
        <f>DATEDIF(Superstore_Data[[#This Row],[Order Date]],Superstore_Data[[#This Row],[Ship Date]],"d")</f>
        <v>4</v>
      </c>
      <c r="W8150">
        <f t="shared" si="127"/>
        <v>1</v>
      </c>
    </row>
    <row r="8151" spans="1:23" x14ac:dyDescent="0.3">
      <c r="A8151" s="2">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s="3">
        <v>10.68</v>
      </c>
      <c r="S8151">
        <v>2</v>
      </c>
      <c r="T8151">
        <v>0</v>
      </c>
      <c r="U8151">
        <v>5.0195999999999996</v>
      </c>
      <c r="V8151">
        <f>DATEDIF(Superstore_Data[[#This Row],[Order Date]],Superstore_Data[[#This Row],[Ship Date]],"d")</f>
        <v>3</v>
      </c>
      <c r="W8151">
        <f t="shared" si="127"/>
        <v>1</v>
      </c>
    </row>
    <row r="8152" spans="1:23" x14ac:dyDescent="0.3">
      <c r="A8152" s="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s="3">
        <v>141.96</v>
      </c>
      <c r="S8152">
        <v>2</v>
      </c>
      <c r="T8152">
        <v>0</v>
      </c>
      <c r="U8152">
        <v>39.748800000000003</v>
      </c>
      <c r="V8152">
        <f>DATEDIF(Superstore_Data[[#This Row],[Order Date]],Superstore_Data[[#This Row],[Ship Date]],"d")</f>
        <v>3</v>
      </c>
      <c r="W8152">
        <f t="shared" si="127"/>
        <v>1</v>
      </c>
    </row>
    <row r="8153" spans="1:23" x14ac:dyDescent="0.3">
      <c r="A8153" s="2">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s="3">
        <v>32.479999999999997</v>
      </c>
      <c r="S8153">
        <v>2</v>
      </c>
      <c r="T8153">
        <v>0</v>
      </c>
      <c r="U8153">
        <v>4.8719999999999999</v>
      </c>
      <c r="V8153">
        <f>DATEDIF(Superstore_Data[[#This Row],[Order Date]],Superstore_Data[[#This Row],[Ship Date]],"d")</f>
        <v>2</v>
      </c>
      <c r="W8153">
        <f t="shared" si="127"/>
        <v>1</v>
      </c>
    </row>
    <row r="8154" spans="1:23" x14ac:dyDescent="0.3">
      <c r="A8154" s="2">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s="3">
        <v>20.04</v>
      </c>
      <c r="S8154">
        <v>3</v>
      </c>
      <c r="T8154">
        <v>0</v>
      </c>
      <c r="U8154">
        <v>9.6191999999999993</v>
      </c>
      <c r="V8154">
        <f>DATEDIF(Superstore_Data[[#This Row],[Order Date]],Superstore_Data[[#This Row],[Ship Date]],"d")</f>
        <v>2</v>
      </c>
      <c r="W8154">
        <f t="shared" si="127"/>
        <v>1</v>
      </c>
    </row>
    <row r="8155" spans="1:23" x14ac:dyDescent="0.3">
      <c r="A8155" s="2">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s="3">
        <v>13999.96</v>
      </c>
      <c r="S8155">
        <v>4</v>
      </c>
      <c r="T8155">
        <v>0</v>
      </c>
      <c r="U8155">
        <v>6719.9808000000003</v>
      </c>
      <c r="V8155">
        <f>DATEDIF(Superstore_Data[[#This Row],[Order Date]],Superstore_Data[[#This Row],[Ship Date]],"d")</f>
        <v>2</v>
      </c>
      <c r="W8155">
        <f t="shared" si="127"/>
        <v>1</v>
      </c>
    </row>
    <row r="8156" spans="1:23" x14ac:dyDescent="0.3">
      <c r="A8156" s="2">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s="3">
        <v>238</v>
      </c>
      <c r="S8156">
        <v>2</v>
      </c>
      <c r="T8156">
        <v>0</v>
      </c>
      <c r="U8156">
        <v>38.08</v>
      </c>
      <c r="V8156">
        <f>DATEDIF(Superstore_Data[[#This Row],[Order Date]],Superstore_Data[[#This Row],[Ship Date]],"d")</f>
        <v>4</v>
      </c>
      <c r="W8156">
        <f t="shared" si="127"/>
        <v>1</v>
      </c>
    </row>
    <row r="8157" spans="1:23" x14ac:dyDescent="0.3">
      <c r="A8157" s="2">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s="3">
        <v>61.96</v>
      </c>
      <c r="S8157">
        <v>2</v>
      </c>
      <c r="T8157">
        <v>0</v>
      </c>
      <c r="U8157">
        <v>27.882000000000001</v>
      </c>
      <c r="V8157">
        <f>DATEDIF(Superstore_Data[[#This Row],[Order Date]],Superstore_Data[[#This Row],[Ship Date]],"d")</f>
        <v>4</v>
      </c>
      <c r="W8157">
        <f t="shared" si="127"/>
        <v>1</v>
      </c>
    </row>
    <row r="8158" spans="1:23" x14ac:dyDescent="0.3">
      <c r="A8158" s="2">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s="3">
        <v>239.37200000000001</v>
      </c>
      <c r="S8158">
        <v>2</v>
      </c>
      <c r="T8158">
        <v>0.3</v>
      </c>
      <c r="U8158">
        <v>-23.937200000000001</v>
      </c>
      <c r="V8158">
        <f>DATEDIF(Superstore_Data[[#This Row],[Order Date]],Superstore_Data[[#This Row],[Ship Date]],"d")</f>
        <v>5</v>
      </c>
      <c r="W8158">
        <f t="shared" si="127"/>
        <v>1</v>
      </c>
    </row>
    <row r="8159" spans="1:23" x14ac:dyDescent="0.3">
      <c r="A8159" s="2">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s="3">
        <v>595</v>
      </c>
      <c r="S8159">
        <v>5</v>
      </c>
      <c r="T8159">
        <v>0</v>
      </c>
      <c r="U8159">
        <v>95.2</v>
      </c>
      <c r="V8159">
        <f>DATEDIF(Superstore_Data[[#This Row],[Order Date]],Superstore_Data[[#This Row],[Ship Date]],"d")</f>
        <v>4</v>
      </c>
      <c r="W8159">
        <f t="shared" si="127"/>
        <v>1</v>
      </c>
    </row>
    <row r="8160" spans="1:23" x14ac:dyDescent="0.3">
      <c r="A8160" s="2">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s="3">
        <v>16.032</v>
      </c>
      <c r="S8160">
        <v>3</v>
      </c>
      <c r="T8160">
        <v>0.2</v>
      </c>
      <c r="U8160">
        <v>5.6112000000000002</v>
      </c>
      <c r="V8160">
        <f>DATEDIF(Superstore_Data[[#This Row],[Order Date]],Superstore_Data[[#This Row],[Ship Date]],"d")</f>
        <v>6</v>
      </c>
      <c r="W8160">
        <f t="shared" si="127"/>
        <v>1</v>
      </c>
    </row>
    <row r="8161" spans="1:23" x14ac:dyDescent="0.3">
      <c r="A8161" s="2">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s="3">
        <v>199.75</v>
      </c>
      <c r="S8161">
        <v>5</v>
      </c>
      <c r="T8161">
        <v>0</v>
      </c>
      <c r="U8161">
        <v>87.89</v>
      </c>
      <c r="V8161">
        <f>DATEDIF(Superstore_Data[[#This Row],[Order Date]],Superstore_Data[[#This Row],[Ship Date]],"d")</f>
        <v>4</v>
      </c>
      <c r="W8161">
        <f t="shared" si="127"/>
        <v>1</v>
      </c>
    </row>
    <row r="8162" spans="1:23" x14ac:dyDescent="0.3">
      <c r="A8162" s="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s="3">
        <v>227.96</v>
      </c>
      <c r="S8162">
        <v>2</v>
      </c>
      <c r="T8162">
        <v>0</v>
      </c>
      <c r="U8162">
        <v>36.473599999999998</v>
      </c>
      <c r="V8162">
        <f>DATEDIF(Superstore_Data[[#This Row],[Order Date]],Superstore_Data[[#This Row],[Ship Date]],"d")</f>
        <v>4</v>
      </c>
      <c r="W8162">
        <f t="shared" si="127"/>
        <v>1</v>
      </c>
    </row>
    <row r="8163" spans="1:23" x14ac:dyDescent="0.3">
      <c r="A8163" s="2">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s="3">
        <v>293.52</v>
      </c>
      <c r="S8163">
        <v>6</v>
      </c>
      <c r="T8163">
        <v>0</v>
      </c>
      <c r="U8163">
        <v>76.315200000000004</v>
      </c>
      <c r="V8163">
        <f>DATEDIF(Superstore_Data[[#This Row],[Order Date]],Superstore_Data[[#This Row],[Ship Date]],"d")</f>
        <v>5</v>
      </c>
      <c r="W8163">
        <f t="shared" si="127"/>
        <v>1</v>
      </c>
    </row>
    <row r="8164" spans="1:23" x14ac:dyDescent="0.3">
      <c r="A8164" s="2">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s="3">
        <v>307.98</v>
      </c>
      <c r="S8164">
        <v>2</v>
      </c>
      <c r="T8164">
        <v>0</v>
      </c>
      <c r="U8164">
        <v>89.3142</v>
      </c>
      <c r="V8164">
        <f>DATEDIF(Superstore_Data[[#This Row],[Order Date]],Superstore_Data[[#This Row],[Ship Date]],"d")</f>
        <v>5</v>
      </c>
      <c r="W8164">
        <f t="shared" si="127"/>
        <v>1</v>
      </c>
    </row>
    <row r="8165" spans="1:23" x14ac:dyDescent="0.3">
      <c r="A8165" s="2">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s="3">
        <v>96.96</v>
      </c>
      <c r="S8165">
        <v>6</v>
      </c>
      <c r="T8165">
        <v>0</v>
      </c>
      <c r="U8165">
        <v>33.936</v>
      </c>
      <c r="V8165">
        <f>DATEDIF(Superstore_Data[[#This Row],[Order Date]],Superstore_Data[[#This Row],[Ship Date]],"d")</f>
        <v>4</v>
      </c>
      <c r="W8165">
        <f t="shared" si="127"/>
        <v>1</v>
      </c>
    </row>
    <row r="8166" spans="1:23" x14ac:dyDescent="0.3">
      <c r="A8166" s="2">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s="3">
        <v>117.488</v>
      </c>
      <c r="S8166">
        <v>7</v>
      </c>
      <c r="T8166">
        <v>0.2</v>
      </c>
      <c r="U8166">
        <v>41.120800000000003</v>
      </c>
      <c r="V8166">
        <f>DATEDIF(Superstore_Data[[#This Row],[Order Date]],Superstore_Data[[#This Row],[Ship Date]],"d")</f>
        <v>4</v>
      </c>
      <c r="W8166">
        <f t="shared" si="127"/>
        <v>1</v>
      </c>
    </row>
    <row r="8167" spans="1:23" x14ac:dyDescent="0.3">
      <c r="A8167" s="2">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s="3">
        <v>11.952</v>
      </c>
      <c r="S8167">
        <v>3</v>
      </c>
      <c r="T8167">
        <v>0.2</v>
      </c>
      <c r="U8167">
        <v>4.1832000000000003</v>
      </c>
      <c r="V8167">
        <f>DATEDIF(Superstore_Data[[#This Row],[Order Date]],Superstore_Data[[#This Row],[Ship Date]],"d")</f>
        <v>4</v>
      </c>
      <c r="W8167">
        <f t="shared" si="127"/>
        <v>1</v>
      </c>
    </row>
    <row r="8168" spans="1:23" x14ac:dyDescent="0.3">
      <c r="A8168" s="2">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s="3">
        <v>512.49900000000002</v>
      </c>
      <c r="S8168">
        <v>3</v>
      </c>
      <c r="T8168">
        <v>0.15</v>
      </c>
      <c r="U8168">
        <v>-30.146999999999998</v>
      </c>
      <c r="V8168">
        <f>DATEDIF(Superstore_Data[[#This Row],[Order Date]],Superstore_Data[[#This Row],[Ship Date]],"d")</f>
        <v>4</v>
      </c>
      <c r="W8168">
        <f t="shared" si="127"/>
        <v>1</v>
      </c>
    </row>
    <row r="8169" spans="1:23" x14ac:dyDescent="0.3">
      <c r="A8169" s="2">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s="3">
        <v>863.12800000000004</v>
      </c>
      <c r="S8169">
        <v>7</v>
      </c>
      <c r="T8169">
        <v>0.2</v>
      </c>
      <c r="U8169">
        <v>-32.3673</v>
      </c>
      <c r="V8169">
        <f>DATEDIF(Superstore_Data[[#This Row],[Order Date]],Superstore_Data[[#This Row],[Ship Date]],"d")</f>
        <v>5</v>
      </c>
      <c r="W8169">
        <f t="shared" si="127"/>
        <v>1</v>
      </c>
    </row>
    <row r="8170" spans="1:23" x14ac:dyDescent="0.3">
      <c r="A8170" s="2">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s="3">
        <v>2036.86</v>
      </c>
      <c r="S8170">
        <v>7</v>
      </c>
      <c r="T8170">
        <v>0</v>
      </c>
      <c r="U8170">
        <v>366.63479999999998</v>
      </c>
      <c r="V8170">
        <f>DATEDIF(Superstore_Data[[#This Row],[Order Date]],Superstore_Data[[#This Row],[Ship Date]],"d")</f>
        <v>7</v>
      </c>
      <c r="W8170">
        <f t="shared" si="127"/>
        <v>1</v>
      </c>
    </row>
    <row r="8171" spans="1:23" x14ac:dyDescent="0.3">
      <c r="A8171" s="2">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s="3">
        <v>449.56799999999998</v>
      </c>
      <c r="S8171">
        <v>2</v>
      </c>
      <c r="T8171">
        <v>0.2</v>
      </c>
      <c r="U8171">
        <v>-73.0548</v>
      </c>
      <c r="V8171">
        <f>DATEDIF(Superstore_Data[[#This Row],[Order Date]],Superstore_Data[[#This Row],[Ship Date]],"d")</f>
        <v>7</v>
      </c>
      <c r="W8171">
        <f t="shared" si="127"/>
        <v>1</v>
      </c>
    </row>
    <row r="8172" spans="1:23" x14ac:dyDescent="0.3">
      <c r="A8172" s="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s="3">
        <v>108.96</v>
      </c>
      <c r="S8172">
        <v>3</v>
      </c>
      <c r="T8172">
        <v>0</v>
      </c>
      <c r="U8172">
        <v>32.688000000000002</v>
      </c>
      <c r="V8172">
        <f>DATEDIF(Superstore_Data[[#This Row],[Order Date]],Superstore_Data[[#This Row],[Ship Date]],"d")</f>
        <v>7</v>
      </c>
      <c r="W8172">
        <f t="shared" si="127"/>
        <v>1</v>
      </c>
    </row>
    <row r="8173" spans="1:23" x14ac:dyDescent="0.3">
      <c r="A8173" s="2">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s="3">
        <v>264.18</v>
      </c>
      <c r="S8173">
        <v>7</v>
      </c>
      <c r="T8173">
        <v>0</v>
      </c>
      <c r="U8173">
        <v>68.686800000000005</v>
      </c>
      <c r="V8173">
        <f>DATEDIF(Superstore_Data[[#This Row],[Order Date]],Superstore_Data[[#This Row],[Ship Date]],"d")</f>
        <v>5</v>
      </c>
      <c r="W8173">
        <f t="shared" si="127"/>
        <v>1</v>
      </c>
    </row>
    <row r="8174" spans="1:23" x14ac:dyDescent="0.3">
      <c r="A8174" s="2">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s="3">
        <v>2.88</v>
      </c>
      <c r="S8174">
        <v>1</v>
      </c>
      <c r="T8174">
        <v>0</v>
      </c>
      <c r="U8174">
        <v>1.4112</v>
      </c>
      <c r="V8174">
        <f>DATEDIF(Superstore_Data[[#This Row],[Order Date]],Superstore_Data[[#This Row],[Ship Date]],"d")</f>
        <v>4</v>
      </c>
      <c r="W8174">
        <f t="shared" si="127"/>
        <v>1</v>
      </c>
    </row>
    <row r="8175" spans="1:23" x14ac:dyDescent="0.3">
      <c r="A8175" s="2">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s="3">
        <v>41.904000000000003</v>
      </c>
      <c r="S8175">
        <v>6</v>
      </c>
      <c r="T8175">
        <v>0.2</v>
      </c>
      <c r="U8175">
        <v>14.1426</v>
      </c>
      <c r="V8175">
        <f>DATEDIF(Superstore_Data[[#This Row],[Order Date]],Superstore_Data[[#This Row],[Ship Date]],"d")</f>
        <v>4</v>
      </c>
      <c r="W8175">
        <f t="shared" si="127"/>
        <v>1</v>
      </c>
    </row>
    <row r="8176" spans="1:23" x14ac:dyDescent="0.3">
      <c r="A8176" s="2">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s="3">
        <v>23.92</v>
      </c>
      <c r="S8176">
        <v>4</v>
      </c>
      <c r="T8176">
        <v>0</v>
      </c>
      <c r="U8176">
        <v>4.0663999999999998</v>
      </c>
      <c r="V8176">
        <f>DATEDIF(Superstore_Data[[#This Row],[Order Date]],Superstore_Data[[#This Row],[Ship Date]],"d")</f>
        <v>4</v>
      </c>
      <c r="W8176">
        <f t="shared" si="127"/>
        <v>1</v>
      </c>
    </row>
    <row r="8177" spans="1:23" x14ac:dyDescent="0.3">
      <c r="A8177" s="2">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s="3">
        <v>156.512</v>
      </c>
      <c r="S8177">
        <v>4</v>
      </c>
      <c r="T8177">
        <v>0.2</v>
      </c>
      <c r="U8177">
        <v>52.822800000000001</v>
      </c>
      <c r="V8177">
        <f>DATEDIF(Superstore_Data[[#This Row],[Order Date]],Superstore_Data[[#This Row],[Ship Date]],"d")</f>
        <v>5</v>
      </c>
      <c r="W8177">
        <f t="shared" si="127"/>
        <v>1</v>
      </c>
    </row>
    <row r="8178" spans="1:23" x14ac:dyDescent="0.3">
      <c r="A8178" s="2">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s="3">
        <v>128.34</v>
      </c>
      <c r="S8178">
        <v>6</v>
      </c>
      <c r="T8178">
        <v>0</v>
      </c>
      <c r="U8178">
        <v>37.218600000000002</v>
      </c>
      <c r="V8178">
        <f>DATEDIF(Superstore_Data[[#This Row],[Order Date]],Superstore_Data[[#This Row],[Ship Date]],"d")</f>
        <v>3</v>
      </c>
      <c r="W8178">
        <f t="shared" si="127"/>
        <v>1</v>
      </c>
    </row>
    <row r="8179" spans="1:23" x14ac:dyDescent="0.3">
      <c r="A8179" s="2">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s="3">
        <v>474.95</v>
      </c>
      <c r="S8179">
        <v>5</v>
      </c>
      <c r="T8179">
        <v>0</v>
      </c>
      <c r="U8179">
        <v>142.48500000000001</v>
      </c>
      <c r="V8179">
        <f>DATEDIF(Superstore_Data[[#This Row],[Order Date]],Superstore_Data[[#This Row],[Ship Date]],"d")</f>
        <v>2</v>
      </c>
      <c r="W8179">
        <f t="shared" si="127"/>
        <v>1</v>
      </c>
    </row>
    <row r="8180" spans="1:23" x14ac:dyDescent="0.3">
      <c r="A8180" s="2">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s="3">
        <v>999.98</v>
      </c>
      <c r="S8180">
        <v>2</v>
      </c>
      <c r="T8180">
        <v>0</v>
      </c>
      <c r="U8180">
        <v>449.99099999999999</v>
      </c>
      <c r="V8180">
        <f>DATEDIF(Superstore_Data[[#This Row],[Order Date]],Superstore_Data[[#This Row],[Ship Date]],"d")</f>
        <v>6</v>
      </c>
      <c r="W8180">
        <f t="shared" si="127"/>
        <v>1</v>
      </c>
    </row>
    <row r="8181" spans="1:23" x14ac:dyDescent="0.3">
      <c r="A8181" s="2">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s="3">
        <v>277.5</v>
      </c>
      <c r="S8181">
        <v>4</v>
      </c>
      <c r="T8181">
        <v>0.5</v>
      </c>
      <c r="U8181">
        <v>-188.7</v>
      </c>
      <c r="V8181">
        <f>DATEDIF(Superstore_Data[[#This Row],[Order Date]],Superstore_Data[[#This Row],[Ship Date]],"d")</f>
        <v>4</v>
      </c>
      <c r="W8181">
        <f t="shared" si="127"/>
        <v>1</v>
      </c>
    </row>
    <row r="8182" spans="1:23" x14ac:dyDescent="0.3">
      <c r="A8182" s="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s="3">
        <v>1252.704</v>
      </c>
      <c r="S8182">
        <v>8</v>
      </c>
      <c r="T8182">
        <v>0.4</v>
      </c>
      <c r="U8182">
        <v>-480.20319999999998</v>
      </c>
      <c r="V8182">
        <f>DATEDIF(Superstore_Data[[#This Row],[Order Date]],Superstore_Data[[#This Row],[Ship Date]],"d")</f>
        <v>4</v>
      </c>
      <c r="W8182">
        <f t="shared" si="127"/>
        <v>1</v>
      </c>
    </row>
    <row r="8183" spans="1:23" x14ac:dyDescent="0.3">
      <c r="A8183" s="2">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s="3">
        <v>110.97</v>
      </c>
      <c r="S8183">
        <v>5</v>
      </c>
      <c r="T8183">
        <v>0.4</v>
      </c>
      <c r="U8183">
        <v>-24.043500000000002</v>
      </c>
      <c r="V8183">
        <f>DATEDIF(Superstore_Data[[#This Row],[Order Date]],Superstore_Data[[#This Row],[Ship Date]],"d")</f>
        <v>4</v>
      </c>
      <c r="W8183">
        <f t="shared" si="127"/>
        <v>1</v>
      </c>
    </row>
    <row r="8184" spans="1:23" x14ac:dyDescent="0.3">
      <c r="A8184" s="2">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s="3">
        <v>22.608000000000001</v>
      </c>
      <c r="S8184">
        <v>3</v>
      </c>
      <c r="T8184">
        <v>0.6</v>
      </c>
      <c r="U8184">
        <v>-10.1736</v>
      </c>
      <c r="V8184">
        <f>DATEDIF(Superstore_Data[[#This Row],[Order Date]],Superstore_Data[[#This Row],[Ship Date]],"d")</f>
        <v>4</v>
      </c>
      <c r="W8184">
        <f t="shared" si="127"/>
        <v>1</v>
      </c>
    </row>
    <row r="8185" spans="1:23" x14ac:dyDescent="0.3">
      <c r="A8185" s="2">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s="3">
        <v>1.8919999999999999</v>
      </c>
      <c r="S8185">
        <v>1</v>
      </c>
      <c r="T8185">
        <v>0.6</v>
      </c>
      <c r="U8185">
        <v>-0.99329999999999996</v>
      </c>
      <c r="V8185">
        <f>DATEDIF(Superstore_Data[[#This Row],[Order Date]],Superstore_Data[[#This Row],[Ship Date]],"d")</f>
        <v>4</v>
      </c>
      <c r="W8185">
        <f t="shared" si="127"/>
        <v>1</v>
      </c>
    </row>
    <row r="8186" spans="1:23" x14ac:dyDescent="0.3">
      <c r="A8186" s="2">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s="3">
        <v>63.311999999999998</v>
      </c>
      <c r="S8186">
        <v>3</v>
      </c>
      <c r="T8186">
        <v>0.2</v>
      </c>
      <c r="U8186">
        <v>20.5764</v>
      </c>
      <c r="V8186">
        <f>DATEDIF(Superstore_Data[[#This Row],[Order Date]],Superstore_Data[[#This Row],[Ship Date]],"d")</f>
        <v>4</v>
      </c>
      <c r="W8186">
        <f t="shared" si="127"/>
        <v>1</v>
      </c>
    </row>
    <row r="8187" spans="1:23" x14ac:dyDescent="0.3">
      <c r="A8187" s="2">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s="3">
        <v>7.8239999999999998</v>
      </c>
      <c r="S8187">
        <v>1</v>
      </c>
      <c r="T8187">
        <v>0.2</v>
      </c>
      <c r="U8187">
        <v>2.9340000000000002</v>
      </c>
      <c r="V8187">
        <f>DATEDIF(Superstore_Data[[#This Row],[Order Date]],Superstore_Data[[#This Row],[Ship Date]],"d")</f>
        <v>4</v>
      </c>
      <c r="W8187">
        <f t="shared" si="127"/>
        <v>1</v>
      </c>
    </row>
    <row r="8188" spans="1:23" x14ac:dyDescent="0.3">
      <c r="A8188" s="2">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s="3">
        <v>170.072</v>
      </c>
      <c r="S8188">
        <v>4</v>
      </c>
      <c r="T8188">
        <v>0.3</v>
      </c>
      <c r="U8188">
        <v>-12.148</v>
      </c>
      <c r="V8188">
        <f>DATEDIF(Superstore_Data[[#This Row],[Order Date]],Superstore_Data[[#This Row],[Ship Date]],"d")</f>
        <v>4</v>
      </c>
      <c r="W8188">
        <f t="shared" si="127"/>
        <v>1</v>
      </c>
    </row>
    <row r="8189" spans="1:23" x14ac:dyDescent="0.3">
      <c r="A8189" s="2">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s="3">
        <v>62.82</v>
      </c>
      <c r="S8189">
        <v>9</v>
      </c>
      <c r="T8189">
        <v>0</v>
      </c>
      <c r="U8189">
        <v>29.525400000000001</v>
      </c>
      <c r="V8189">
        <f>DATEDIF(Superstore_Data[[#This Row],[Order Date]],Superstore_Data[[#This Row],[Ship Date]],"d")</f>
        <v>6</v>
      </c>
      <c r="W8189">
        <f t="shared" si="127"/>
        <v>1</v>
      </c>
    </row>
    <row r="8190" spans="1:23" x14ac:dyDescent="0.3">
      <c r="A8190" s="2">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s="3">
        <v>19.440000000000001</v>
      </c>
      <c r="S8190">
        <v>3</v>
      </c>
      <c r="T8190">
        <v>0</v>
      </c>
      <c r="U8190">
        <v>9.3312000000000008</v>
      </c>
      <c r="V8190">
        <f>DATEDIF(Superstore_Data[[#This Row],[Order Date]],Superstore_Data[[#This Row],[Ship Date]],"d")</f>
        <v>3</v>
      </c>
      <c r="W8190">
        <f t="shared" si="127"/>
        <v>1</v>
      </c>
    </row>
    <row r="8191" spans="1:23" x14ac:dyDescent="0.3">
      <c r="A8191" s="2">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s="3">
        <v>7.38</v>
      </c>
      <c r="S8191">
        <v>1</v>
      </c>
      <c r="T8191">
        <v>0</v>
      </c>
      <c r="U8191">
        <v>3.6162000000000001</v>
      </c>
      <c r="V8191">
        <f>DATEDIF(Superstore_Data[[#This Row],[Order Date]],Superstore_Data[[#This Row],[Ship Date]],"d")</f>
        <v>3</v>
      </c>
      <c r="W8191">
        <f t="shared" si="127"/>
        <v>1</v>
      </c>
    </row>
    <row r="8192" spans="1:23" x14ac:dyDescent="0.3">
      <c r="A8192" s="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s="3">
        <v>38.880000000000003</v>
      </c>
      <c r="S8192">
        <v>6</v>
      </c>
      <c r="T8192">
        <v>0</v>
      </c>
      <c r="U8192">
        <v>18.662400000000002</v>
      </c>
      <c r="V8192">
        <f>DATEDIF(Superstore_Data[[#This Row],[Order Date]],Superstore_Data[[#This Row],[Ship Date]],"d")</f>
        <v>4</v>
      </c>
      <c r="W8192">
        <f t="shared" si="127"/>
        <v>1</v>
      </c>
    </row>
    <row r="8193" spans="1:23" x14ac:dyDescent="0.3">
      <c r="A8193" s="2">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s="3">
        <v>187.76</v>
      </c>
      <c r="S8193">
        <v>4</v>
      </c>
      <c r="T8193">
        <v>0</v>
      </c>
      <c r="U8193">
        <v>76.9816</v>
      </c>
      <c r="V8193">
        <f>DATEDIF(Superstore_Data[[#This Row],[Order Date]],Superstore_Data[[#This Row],[Ship Date]],"d")</f>
        <v>4</v>
      </c>
      <c r="W8193">
        <f t="shared" si="127"/>
        <v>1</v>
      </c>
    </row>
    <row r="8194" spans="1:23" x14ac:dyDescent="0.3">
      <c r="A8194" s="2">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s="3">
        <v>6.048</v>
      </c>
      <c r="S8194">
        <v>7</v>
      </c>
      <c r="T8194">
        <v>0.7</v>
      </c>
      <c r="U8194">
        <v>-4.2336</v>
      </c>
      <c r="V8194">
        <f>DATEDIF(Superstore_Data[[#This Row],[Order Date]],Superstore_Data[[#This Row],[Ship Date]],"d")</f>
        <v>3</v>
      </c>
      <c r="W8194">
        <f t="shared" ref="W8194:W8257" si="128">COUNTIF($A:$A,A8194)</f>
        <v>1</v>
      </c>
    </row>
    <row r="8195" spans="1:23" x14ac:dyDescent="0.3">
      <c r="A8195" s="2">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s="3">
        <v>98.352000000000004</v>
      </c>
      <c r="S8195">
        <v>3</v>
      </c>
      <c r="T8195">
        <v>0.2</v>
      </c>
      <c r="U8195">
        <v>9.8352000000000004</v>
      </c>
      <c r="V8195">
        <f>DATEDIF(Superstore_Data[[#This Row],[Order Date]],Superstore_Data[[#This Row],[Ship Date]],"d")</f>
        <v>3</v>
      </c>
      <c r="W8195">
        <f t="shared" si="128"/>
        <v>1</v>
      </c>
    </row>
    <row r="8196" spans="1:23" x14ac:dyDescent="0.3">
      <c r="A8196" s="2">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s="3">
        <v>335.74400000000003</v>
      </c>
      <c r="S8196">
        <v>2</v>
      </c>
      <c r="T8196">
        <v>0.2</v>
      </c>
      <c r="U8196">
        <v>25.180800000000001</v>
      </c>
      <c r="V8196">
        <f>DATEDIF(Superstore_Data[[#This Row],[Order Date]],Superstore_Data[[#This Row],[Ship Date]],"d")</f>
        <v>3</v>
      </c>
      <c r="W8196">
        <f t="shared" si="128"/>
        <v>1</v>
      </c>
    </row>
    <row r="8197" spans="1:23" x14ac:dyDescent="0.3">
      <c r="A8197" s="2">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s="3">
        <v>8.9600000000000009</v>
      </c>
      <c r="S8197">
        <v>2</v>
      </c>
      <c r="T8197">
        <v>0</v>
      </c>
      <c r="U8197">
        <v>4.3903999999999996</v>
      </c>
      <c r="V8197">
        <f>DATEDIF(Superstore_Data[[#This Row],[Order Date]],Superstore_Data[[#This Row],[Ship Date]],"d")</f>
        <v>5</v>
      </c>
      <c r="W8197">
        <f t="shared" si="128"/>
        <v>1</v>
      </c>
    </row>
    <row r="8198" spans="1:23" x14ac:dyDescent="0.3">
      <c r="A8198" s="2">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3">
        <v>89.567999999999998</v>
      </c>
      <c r="S8198">
        <v>4</v>
      </c>
      <c r="T8198">
        <v>0.2</v>
      </c>
      <c r="U8198">
        <v>-1.1195999999999999</v>
      </c>
      <c r="V8198">
        <f>DATEDIF(Superstore_Data[[#This Row],[Order Date]],Superstore_Data[[#This Row],[Ship Date]],"d")</f>
        <v>4</v>
      </c>
      <c r="W8198">
        <f t="shared" si="128"/>
        <v>1</v>
      </c>
    </row>
    <row r="8199" spans="1:23" x14ac:dyDescent="0.3">
      <c r="A8199" s="2">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s="3">
        <v>71.959999999999994</v>
      </c>
      <c r="S8199">
        <v>5</v>
      </c>
      <c r="T8199">
        <v>0.2</v>
      </c>
      <c r="U8199">
        <v>7.1959999999999997</v>
      </c>
      <c r="V8199">
        <f>DATEDIF(Superstore_Data[[#This Row],[Order Date]],Superstore_Data[[#This Row],[Ship Date]],"d")</f>
        <v>4</v>
      </c>
      <c r="W8199">
        <f t="shared" si="128"/>
        <v>1</v>
      </c>
    </row>
    <row r="8200" spans="1:23" x14ac:dyDescent="0.3">
      <c r="A8200" s="2">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s="3">
        <v>15.552</v>
      </c>
      <c r="S8200">
        <v>3</v>
      </c>
      <c r="T8200">
        <v>0.2</v>
      </c>
      <c r="U8200">
        <v>5.4432</v>
      </c>
      <c r="V8200">
        <f>DATEDIF(Superstore_Data[[#This Row],[Order Date]],Superstore_Data[[#This Row],[Ship Date]],"d")</f>
        <v>4</v>
      </c>
      <c r="W8200">
        <f t="shared" si="128"/>
        <v>1</v>
      </c>
    </row>
    <row r="8201" spans="1:23" x14ac:dyDescent="0.3">
      <c r="A8201" s="2">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s="3">
        <v>10.43</v>
      </c>
      <c r="S8201">
        <v>5</v>
      </c>
      <c r="T8201">
        <v>0.8</v>
      </c>
      <c r="U8201">
        <v>-18.252500000000001</v>
      </c>
      <c r="V8201">
        <f>DATEDIF(Superstore_Data[[#This Row],[Order Date]],Superstore_Data[[#This Row],[Ship Date]],"d")</f>
        <v>6</v>
      </c>
      <c r="W8201">
        <f t="shared" si="128"/>
        <v>1</v>
      </c>
    </row>
    <row r="8202" spans="1:23" x14ac:dyDescent="0.3">
      <c r="A8202" s="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s="3">
        <v>72.784000000000006</v>
      </c>
      <c r="S8202">
        <v>1</v>
      </c>
      <c r="T8202">
        <v>0.2</v>
      </c>
      <c r="U8202">
        <v>-18.196000000000002</v>
      </c>
      <c r="V8202">
        <f>DATEDIF(Superstore_Data[[#This Row],[Order Date]],Superstore_Data[[#This Row],[Ship Date]],"d")</f>
        <v>6</v>
      </c>
      <c r="W8202">
        <f t="shared" si="128"/>
        <v>1</v>
      </c>
    </row>
    <row r="8203" spans="1:23" x14ac:dyDescent="0.3">
      <c r="A8203" s="2">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s="3">
        <v>67.150000000000006</v>
      </c>
      <c r="S8203">
        <v>5</v>
      </c>
      <c r="T8203">
        <v>0</v>
      </c>
      <c r="U8203">
        <v>16.787500000000001</v>
      </c>
      <c r="V8203">
        <f>DATEDIF(Superstore_Data[[#This Row],[Order Date]],Superstore_Data[[#This Row],[Ship Date]],"d")</f>
        <v>0</v>
      </c>
      <c r="W8203">
        <f t="shared" si="128"/>
        <v>1</v>
      </c>
    </row>
    <row r="8204" spans="1:23" x14ac:dyDescent="0.3">
      <c r="A8204" s="2">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s="3">
        <v>549.98</v>
      </c>
      <c r="S8204">
        <v>2</v>
      </c>
      <c r="T8204">
        <v>0</v>
      </c>
      <c r="U8204">
        <v>142.9948</v>
      </c>
      <c r="V8204">
        <f>DATEDIF(Superstore_Data[[#This Row],[Order Date]],Superstore_Data[[#This Row],[Ship Date]],"d")</f>
        <v>0</v>
      </c>
      <c r="W8204">
        <f t="shared" si="128"/>
        <v>1</v>
      </c>
    </row>
    <row r="8205" spans="1:23" x14ac:dyDescent="0.3">
      <c r="A8205" s="2">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s="3">
        <v>11.82</v>
      </c>
      <c r="S8205">
        <v>3</v>
      </c>
      <c r="T8205">
        <v>0</v>
      </c>
      <c r="U8205">
        <v>4.7279999999999998</v>
      </c>
      <c r="V8205">
        <f>DATEDIF(Superstore_Data[[#This Row],[Order Date]],Superstore_Data[[#This Row],[Ship Date]],"d")</f>
        <v>0</v>
      </c>
      <c r="W8205">
        <f t="shared" si="128"/>
        <v>1</v>
      </c>
    </row>
    <row r="8206" spans="1:23" x14ac:dyDescent="0.3">
      <c r="A8206" s="2">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s="3">
        <v>4643.8</v>
      </c>
      <c r="S8206">
        <v>4</v>
      </c>
      <c r="T8206">
        <v>0</v>
      </c>
      <c r="U8206">
        <v>2229.0239999999999</v>
      </c>
      <c r="V8206">
        <f>DATEDIF(Superstore_Data[[#This Row],[Order Date]],Superstore_Data[[#This Row],[Ship Date]],"d")</f>
        <v>0</v>
      </c>
      <c r="W8206">
        <f t="shared" si="128"/>
        <v>1</v>
      </c>
    </row>
    <row r="8207" spans="1:23" x14ac:dyDescent="0.3">
      <c r="A8207" s="2">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s="3">
        <v>577.76400000000001</v>
      </c>
      <c r="S8207">
        <v>2</v>
      </c>
      <c r="T8207">
        <v>0.1</v>
      </c>
      <c r="U8207">
        <v>115.5528</v>
      </c>
      <c r="V8207">
        <f>DATEDIF(Superstore_Data[[#This Row],[Order Date]],Superstore_Data[[#This Row],[Ship Date]],"d")</f>
        <v>0</v>
      </c>
      <c r="W8207">
        <f t="shared" si="128"/>
        <v>1</v>
      </c>
    </row>
    <row r="8208" spans="1:23" x14ac:dyDescent="0.3">
      <c r="A8208" s="2">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s="3">
        <v>191.5155</v>
      </c>
      <c r="S8208">
        <v>1</v>
      </c>
      <c r="T8208">
        <v>0.45</v>
      </c>
      <c r="U8208">
        <v>-76.606200000000001</v>
      </c>
      <c r="V8208">
        <f>DATEDIF(Superstore_Data[[#This Row],[Order Date]],Superstore_Data[[#This Row],[Ship Date]],"d")</f>
        <v>4</v>
      </c>
      <c r="W8208">
        <f t="shared" si="128"/>
        <v>1</v>
      </c>
    </row>
    <row r="8209" spans="1:23" x14ac:dyDescent="0.3">
      <c r="A8209" s="2">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s="3">
        <v>2.6240000000000001</v>
      </c>
      <c r="S8209">
        <v>1</v>
      </c>
      <c r="T8209">
        <v>0.2</v>
      </c>
      <c r="U8209">
        <v>0.4264</v>
      </c>
      <c r="V8209">
        <f>DATEDIF(Superstore_Data[[#This Row],[Order Date]],Superstore_Data[[#This Row],[Ship Date]],"d")</f>
        <v>4</v>
      </c>
      <c r="W8209">
        <f t="shared" si="128"/>
        <v>1</v>
      </c>
    </row>
    <row r="8210" spans="1:23" x14ac:dyDescent="0.3">
      <c r="A8210" s="2">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s="3">
        <v>1369.7639999999999</v>
      </c>
      <c r="S8210">
        <v>6</v>
      </c>
      <c r="T8210">
        <v>0.7</v>
      </c>
      <c r="U8210">
        <v>-913.17600000000004</v>
      </c>
      <c r="V8210">
        <f>DATEDIF(Superstore_Data[[#This Row],[Order Date]],Superstore_Data[[#This Row],[Ship Date]],"d")</f>
        <v>4</v>
      </c>
      <c r="W8210">
        <f t="shared" si="128"/>
        <v>1</v>
      </c>
    </row>
    <row r="8211" spans="1:23" x14ac:dyDescent="0.3">
      <c r="A8211" s="2">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s="3">
        <v>294.36799999999999</v>
      </c>
      <c r="S8211">
        <v>4</v>
      </c>
      <c r="T8211">
        <v>0.2</v>
      </c>
      <c r="U8211">
        <v>-58.873600000000003</v>
      </c>
      <c r="V8211">
        <f>DATEDIF(Superstore_Data[[#This Row],[Order Date]],Superstore_Data[[#This Row],[Ship Date]],"d")</f>
        <v>4</v>
      </c>
      <c r="W8211">
        <f t="shared" si="128"/>
        <v>1</v>
      </c>
    </row>
    <row r="8212" spans="1:23" x14ac:dyDescent="0.3">
      <c r="A8212" s="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s="3">
        <v>81.567999999999998</v>
      </c>
      <c r="S8212">
        <v>2</v>
      </c>
      <c r="T8212">
        <v>0.2</v>
      </c>
      <c r="U8212">
        <v>7.1372</v>
      </c>
      <c r="V8212">
        <f>DATEDIF(Superstore_Data[[#This Row],[Order Date]],Superstore_Data[[#This Row],[Ship Date]],"d")</f>
        <v>5</v>
      </c>
      <c r="W8212">
        <f t="shared" si="128"/>
        <v>1</v>
      </c>
    </row>
    <row r="8213" spans="1:23" x14ac:dyDescent="0.3">
      <c r="A8213" s="2">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s="3">
        <v>44.46</v>
      </c>
      <c r="S8213">
        <v>5</v>
      </c>
      <c r="T8213">
        <v>0.6</v>
      </c>
      <c r="U8213">
        <v>-17.783999999999999</v>
      </c>
      <c r="V8213">
        <f>DATEDIF(Superstore_Data[[#This Row],[Order Date]],Superstore_Data[[#This Row],[Ship Date]],"d")</f>
        <v>5</v>
      </c>
      <c r="W8213">
        <f t="shared" si="128"/>
        <v>1</v>
      </c>
    </row>
    <row r="8214" spans="1:23" x14ac:dyDescent="0.3">
      <c r="A8214" s="2">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s="3">
        <v>314.08800000000002</v>
      </c>
      <c r="S8214">
        <v>3</v>
      </c>
      <c r="T8214">
        <v>0.2</v>
      </c>
      <c r="U8214">
        <v>19.630500000000001</v>
      </c>
      <c r="V8214">
        <f>DATEDIF(Superstore_Data[[#This Row],[Order Date]],Superstore_Data[[#This Row],[Ship Date]],"d")</f>
        <v>5</v>
      </c>
      <c r="W8214">
        <f t="shared" si="128"/>
        <v>1</v>
      </c>
    </row>
    <row r="8215" spans="1:23" x14ac:dyDescent="0.3">
      <c r="A8215" s="2">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s="3">
        <v>6.3360000000000003</v>
      </c>
      <c r="S8215">
        <v>4</v>
      </c>
      <c r="T8215">
        <v>0.7</v>
      </c>
      <c r="U8215">
        <v>-4.6463999999999999</v>
      </c>
      <c r="V8215">
        <f>DATEDIF(Superstore_Data[[#This Row],[Order Date]],Superstore_Data[[#This Row],[Ship Date]],"d")</f>
        <v>7</v>
      </c>
      <c r="W8215">
        <f t="shared" si="128"/>
        <v>1</v>
      </c>
    </row>
    <row r="8216" spans="1:23" x14ac:dyDescent="0.3">
      <c r="A8216" s="2">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s="3">
        <v>10.48</v>
      </c>
      <c r="S8216">
        <v>1</v>
      </c>
      <c r="T8216">
        <v>0.2</v>
      </c>
      <c r="U8216">
        <v>3.7989999999999999</v>
      </c>
      <c r="V8216">
        <f>DATEDIF(Superstore_Data[[#This Row],[Order Date]],Superstore_Data[[#This Row],[Ship Date]],"d")</f>
        <v>7</v>
      </c>
      <c r="W8216">
        <f t="shared" si="128"/>
        <v>1</v>
      </c>
    </row>
    <row r="8217" spans="1:23" x14ac:dyDescent="0.3">
      <c r="A8217" s="2">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s="3">
        <v>2.4689999999999999</v>
      </c>
      <c r="S8217">
        <v>1</v>
      </c>
      <c r="T8217">
        <v>0.7</v>
      </c>
      <c r="U8217">
        <v>-1.8106</v>
      </c>
      <c r="V8217">
        <f>DATEDIF(Superstore_Data[[#This Row],[Order Date]],Superstore_Data[[#This Row],[Ship Date]],"d")</f>
        <v>7</v>
      </c>
      <c r="W8217">
        <f t="shared" si="128"/>
        <v>1</v>
      </c>
    </row>
    <row r="8218" spans="1:23" x14ac:dyDescent="0.3">
      <c r="A8218" s="2">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s="3">
        <v>3.2639999999999998</v>
      </c>
      <c r="S8218">
        <v>2</v>
      </c>
      <c r="T8218">
        <v>0.7</v>
      </c>
      <c r="U8218">
        <v>-2.2848000000000002</v>
      </c>
      <c r="V8218">
        <f>DATEDIF(Superstore_Data[[#This Row],[Order Date]],Superstore_Data[[#This Row],[Ship Date]],"d")</f>
        <v>7</v>
      </c>
      <c r="W8218">
        <f t="shared" si="128"/>
        <v>1</v>
      </c>
    </row>
    <row r="8219" spans="1:23" x14ac:dyDescent="0.3">
      <c r="A8219" s="2">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s="3">
        <v>4.3440000000000003</v>
      </c>
      <c r="S8219">
        <v>3</v>
      </c>
      <c r="T8219">
        <v>0.2</v>
      </c>
      <c r="U8219">
        <v>0.86880000000000002</v>
      </c>
      <c r="V8219">
        <f>DATEDIF(Superstore_Data[[#This Row],[Order Date]],Superstore_Data[[#This Row],[Ship Date]],"d")</f>
        <v>4</v>
      </c>
      <c r="W8219">
        <f t="shared" si="128"/>
        <v>1</v>
      </c>
    </row>
    <row r="8220" spans="1:23" x14ac:dyDescent="0.3">
      <c r="A8220" s="2">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s="3">
        <v>31.776</v>
      </c>
      <c r="S8220">
        <v>3</v>
      </c>
      <c r="T8220">
        <v>0.6</v>
      </c>
      <c r="U8220">
        <v>-19.0656</v>
      </c>
      <c r="V8220">
        <f>DATEDIF(Superstore_Data[[#This Row],[Order Date]],Superstore_Data[[#This Row],[Ship Date]],"d")</f>
        <v>4</v>
      </c>
      <c r="W8220">
        <f t="shared" si="128"/>
        <v>1</v>
      </c>
    </row>
    <row r="8221" spans="1:23" x14ac:dyDescent="0.3">
      <c r="A8221" s="2">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s="3">
        <v>4.9279999999999999</v>
      </c>
      <c r="S8221">
        <v>2</v>
      </c>
      <c r="T8221">
        <v>0.2</v>
      </c>
      <c r="U8221">
        <v>1.7248000000000001</v>
      </c>
      <c r="V8221">
        <f>DATEDIF(Superstore_Data[[#This Row],[Order Date]],Superstore_Data[[#This Row],[Ship Date]],"d")</f>
        <v>4</v>
      </c>
      <c r="W8221">
        <f t="shared" si="128"/>
        <v>1</v>
      </c>
    </row>
    <row r="8222" spans="1:23" x14ac:dyDescent="0.3">
      <c r="A8222" s="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s="3">
        <v>1.788</v>
      </c>
      <c r="S8222">
        <v>3</v>
      </c>
      <c r="T8222">
        <v>0.8</v>
      </c>
      <c r="U8222">
        <v>-3.0396000000000001</v>
      </c>
      <c r="V8222">
        <f>DATEDIF(Superstore_Data[[#This Row],[Order Date]],Superstore_Data[[#This Row],[Ship Date]],"d")</f>
        <v>4</v>
      </c>
      <c r="W8222">
        <f t="shared" si="128"/>
        <v>1</v>
      </c>
    </row>
    <row r="8223" spans="1:23" x14ac:dyDescent="0.3">
      <c r="A8223" s="2">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s="3">
        <v>15.071999999999999</v>
      </c>
      <c r="S8223">
        <v>4</v>
      </c>
      <c r="T8223">
        <v>0.2</v>
      </c>
      <c r="U8223">
        <v>-3.7679999999999998</v>
      </c>
      <c r="V8223">
        <f>DATEDIF(Superstore_Data[[#This Row],[Order Date]],Superstore_Data[[#This Row],[Ship Date]],"d")</f>
        <v>4</v>
      </c>
      <c r="W8223">
        <f t="shared" si="128"/>
        <v>1</v>
      </c>
    </row>
    <row r="8224" spans="1:23" x14ac:dyDescent="0.3">
      <c r="A8224" s="2">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s="3">
        <v>12.624000000000001</v>
      </c>
      <c r="S8224">
        <v>2</v>
      </c>
      <c r="T8224">
        <v>0.2</v>
      </c>
      <c r="U8224">
        <v>-2.5247999999999999</v>
      </c>
      <c r="V8224">
        <f>DATEDIF(Superstore_Data[[#This Row],[Order Date]],Superstore_Data[[#This Row],[Ship Date]],"d")</f>
        <v>6</v>
      </c>
      <c r="W8224">
        <f t="shared" si="128"/>
        <v>1</v>
      </c>
    </row>
    <row r="8225" spans="1:23" x14ac:dyDescent="0.3">
      <c r="A8225" s="2">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s="3">
        <v>185.88</v>
      </c>
      <c r="S8225">
        <v>6</v>
      </c>
      <c r="T8225">
        <v>0</v>
      </c>
      <c r="U8225">
        <v>83.646000000000001</v>
      </c>
      <c r="V8225">
        <f>DATEDIF(Superstore_Data[[#This Row],[Order Date]],Superstore_Data[[#This Row],[Ship Date]],"d")</f>
        <v>4</v>
      </c>
      <c r="W8225">
        <f t="shared" si="128"/>
        <v>1</v>
      </c>
    </row>
    <row r="8226" spans="1:23" x14ac:dyDescent="0.3">
      <c r="A8226" s="2">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s="3">
        <v>12.96</v>
      </c>
      <c r="S8226">
        <v>2</v>
      </c>
      <c r="T8226">
        <v>0</v>
      </c>
      <c r="U8226">
        <v>6.2207999999999997</v>
      </c>
      <c r="V8226">
        <f>DATEDIF(Superstore_Data[[#This Row],[Order Date]],Superstore_Data[[#This Row],[Ship Date]],"d")</f>
        <v>4</v>
      </c>
      <c r="W8226">
        <f t="shared" si="128"/>
        <v>1</v>
      </c>
    </row>
    <row r="8227" spans="1:23" x14ac:dyDescent="0.3">
      <c r="A8227" s="2">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s="3">
        <v>189.7</v>
      </c>
      <c r="S8227">
        <v>10</v>
      </c>
      <c r="T8227">
        <v>0</v>
      </c>
      <c r="U8227">
        <v>91.055999999999997</v>
      </c>
      <c r="V8227">
        <f>DATEDIF(Superstore_Data[[#This Row],[Order Date]],Superstore_Data[[#This Row],[Ship Date]],"d")</f>
        <v>3</v>
      </c>
      <c r="W8227">
        <f t="shared" si="128"/>
        <v>1</v>
      </c>
    </row>
    <row r="8228" spans="1:23" x14ac:dyDescent="0.3">
      <c r="A8228" s="2">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s="3">
        <v>40.99</v>
      </c>
      <c r="S8228">
        <v>1</v>
      </c>
      <c r="T8228">
        <v>0</v>
      </c>
      <c r="U8228">
        <v>20.085100000000001</v>
      </c>
      <c r="V8228">
        <f>DATEDIF(Superstore_Data[[#This Row],[Order Date]],Superstore_Data[[#This Row],[Ship Date]],"d")</f>
        <v>3</v>
      </c>
      <c r="W8228">
        <f t="shared" si="128"/>
        <v>1</v>
      </c>
    </row>
    <row r="8229" spans="1:23" x14ac:dyDescent="0.3">
      <c r="A8229" s="2">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s="3">
        <v>82.64</v>
      </c>
      <c r="S8229">
        <v>2</v>
      </c>
      <c r="T8229">
        <v>0</v>
      </c>
      <c r="U8229">
        <v>7.4375999999999998</v>
      </c>
      <c r="V8229">
        <f>DATEDIF(Superstore_Data[[#This Row],[Order Date]],Superstore_Data[[#This Row],[Ship Date]],"d")</f>
        <v>4</v>
      </c>
      <c r="W8229">
        <f t="shared" si="128"/>
        <v>1</v>
      </c>
    </row>
    <row r="8230" spans="1:23" x14ac:dyDescent="0.3">
      <c r="A8230" s="2">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s="3">
        <v>31.02</v>
      </c>
      <c r="S8230">
        <v>2</v>
      </c>
      <c r="T8230">
        <v>0</v>
      </c>
      <c r="U8230">
        <v>8.0652000000000008</v>
      </c>
      <c r="V8230">
        <f>DATEDIF(Superstore_Data[[#This Row],[Order Date]],Superstore_Data[[#This Row],[Ship Date]],"d")</f>
        <v>4</v>
      </c>
      <c r="W8230">
        <f t="shared" si="128"/>
        <v>1</v>
      </c>
    </row>
    <row r="8231" spans="1:23" x14ac:dyDescent="0.3">
      <c r="A8231" s="2">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s="3">
        <v>89.97</v>
      </c>
      <c r="S8231">
        <v>3</v>
      </c>
      <c r="T8231">
        <v>0</v>
      </c>
      <c r="U8231">
        <v>37.787399999999998</v>
      </c>
      <c r="V8231">
        <f>DATEDIF(Superstore_Data[[#This Row],[Order Date]],Superstore_Data[[#This Row],[Ship Date]],"d")</f>
        <v>4</v>
      </c>
      <c r="W8231">
        <f t="shared" si="128"/>
        <v>1</v>
      </c>
    </row>
    <row r="8232" spans="1:23" x14ac:dyDescent="0.3">
      <c r="A8232" s="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s="3">
        <v>35.97</v>
      </c>
      <c r="S8232">
        <v>3</v>
      </c>
      <c r="T8232">
        <v>0</v>
      </c>
      <c r="U8232">
        <v>9.7119</v>
      </c>
      <c r="V8232">
        <f>DATEDIF(Superstore_Data[[#This Row],[Order Date]],Superstore_Data[[#This Row],[Ship Date]],"d")</f>
        <v>2</v>
      </c>
      <c r="W8232">
        <f t="shared" si="128"/>
        <v>1</v>
      </c>
    </row>
    <row r="8233" spans="1:23" x14ac:dyDescent="0.3">
      <c r="A8233" s="2">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s="3">
        <v>1266.8599999999999</v>
      </c>
      <c r="S8233">
        <v>7</v>
      </c>
      <c r="T8233">
        <v>0</v>
      </c>
      <c r="U8233">
        <v>291.37779999999998</v>
      </c>
      <c r="V8233">
        <f>DATEDIF(Superstore_Data[[#This Row],[Order Date]],Superstore_Data[[#This Row],[Ship Date]],"d")</f>
        <v>2</v>
      </c>
      <c r="W8233">
        <f t="shared" si="128"/>
        <v>1</v>
      </c>
    </row>
    <row r="8234" spans="1:23" x14ac:dyDescent="0.3">
      <c r="A8234" s="2">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s="3">
        <v>169.45</v>
      </c>
      <c r="S8234">
        <v>5</v>
      </c>
      <c r="T8234">
        <v>0</v>
      </c>
      <c r="U8234">
        <v>42.362499999999997</v>
      </c>
      <c r="V8234">
        <f>DATEDIF(Superstore_Data[[#This Row],[Order Date]],Superstore_Data[[#This Row],[Ship Date]],"d")</f>
        <v>6</v>
      </c>
      <c r="W8234">
        <f t="shared" si="128"/>
        <v>1</v>
      </c>
    </row>
    <row r="8235" spans="1:23" x14ac:dyDescent="0.3">
      <c r="A8235" s="2">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s="3">
        <v>40.68</v>
      </c>
      <c r="S8235">
        <v>2</v>
      </c>
      <c r="T8235">
        <v>0</v>
      </c>
      <c r="U8235">
        <v>0.40679999999999999</v>
      </c>
      <c r="V8235">
        <f>DATEDIF(Superstore_Data[[#This Row],[Order Date]],Superstore_Data[[#This Row],[Ship Date]],"d")</f>
        <v>6</v>
      </c>
      <c r="W8235">
        <f t="shared" si="128"/>
        <v>1</v>
      </c>
    </row>
    <row r="8236" spans="1:23" x14ac:dyDescent="0.3">
      <c r="A8236" s="2">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s="3">
        <v>3.3279999999999998</v>
      </c>
      <c r="S8236">
        <v>2</v>
      </c>
      <c r="T8236">
        <v>0.2</v>
      </c>
      <c r="U8236">
        <v>0.41599999999999998</v>
      </c>
      <c r="V8236">
        <f>DATEDIF(Superstore_Data[[#This Row],[Order Date]],Superstore_Data[[#This Row],[Ship Date]],"d")</f>
        <v>5</v>
      </c>
      <c r="W8236">
        <f t="shared" si="128"/>
        <v>1</v>
      </c>
    </row>
    <row r="8237" spans="1:23" x14ac:dyDescent="0.3">
      <c r="A8237" s="2">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s="3">
        <v>933.26199999999994</v>
      </c>
      <c r="S8237">
        <v>4</v>
      </c>
      <c r="T8237">
        <v>0.45</v>
      </c>
      <c r="U8237">
        <v>-458.14679999999998</v>
      </c>
      <c r="V8237">
        <f>DATEDIF(Superstore_Data[[#This Row],[Order Date]],Superstore_Data[[#This Row],[Ship Date]],"d")</f>
        <v>5</v>
      </c>
      <c r="W8237">
        <f t="shared" si="128"/>
        <v>1</v>
      </c>
    </row>
    <row r="8238" spans="1:23" x14ac:dyDescent="0.3">
      <c r="A8238" s="2">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s="3">
        <v>2803.92</v>
      </c>
      <c r="S8238">
        <v>5</v>
      </c>
      <c r="T8238">
        <v>0.2</v>
      </c>
      <c r="U8238">
        <v>0</v>
      </c>
      <c r="V8238">
        <f>DATEDIF(Superstore_Data[[#This Row],[Order Date]],Superstore_Data[[#This Row],[Ship Date]],"d")</f>
        <v>5</v>
      </c>
      <c r="W8238">
        <f t="shared" si="128"/>
        <v>1</v>
      </c>
    </row>
    <row r="8239" spans="1:23" x14ac:dyDescent="0.3">
      <c r="A8239" s="2">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s="3">
        <v>4.7679999999999998</v>
      </c>
      <c r="S8239">
        <v>2</v>
      </c>
      <c r="T8239">
        <v>0.2</v>
      </c>
      <c r="U8239">
        <v>-0.77480000000000004</v>
      </c>
      <c r="V8239">
        <f>DATEDIF(Superstore_Data[[#This Row],[Order Date]],Superstore_Data[[#This Row],[Ship Date]],"d")</f>
        <v>0</v>
      </c>
      <c r="W8239">
        <f t="shared" si="128"/>
        <v>1</v>
      </c>
    </row>
    <row r="8240" spans="1:23" x14ac:dyDescent="0.3">
      <c r="A8240" s="2">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s="3">
        <v>6.6719999999999997</v>
      </c>
      <c r="S8240">
        <v>1</v>
      </c>
      <c r="T8240">
        <v>0.2</v>
      </c>
      <c r="U8240">
        <v>2.5019999999999998</v>
      </c>
      <c r="V8240">
        <f>DATEDIF(Superstore_Data[[#This Row],[Order Date]],Superstore_Data[[#This Row],[Ship Date]],"d")</f>
        <v>0</v>
      </c>
      <c r="W8240">
        <f t="shared" si="128"/>
        <v>1</v>
      </c>
    </row>
    <row r="8241" spans="1:23" x14ac:dyDescent="0.3">
      <c r="A8241" s="2">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s="3">
        <v>4.4480000000000004</v>
      </c>
      <c r="S8241">
        <v>2</v>
      </c>
      <c r="T8241">
        <v>0.2</v>
      </c>
      <c r="U8241">
        <v>1.1120000000000001</v>
      </c>
      <c r="V8241">
        <f>DATEDIF(Superstore_Data[[#This Row],[Order Date]],Superstore_Data[[#This Row],[Ship Date]],"d")</f>
        <v>0</v>
      </c>
      <c r="W8241">
        <f t="shared" si="128"/>
        <v>1</v>
      </c>
    </row>
    <row r="8242" spans="1:23" x14ac:dyDescent="0.3">
      <c r="A8242" s="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s="3">
        <v>43.936</v>
      </c>
      <c r="S8242">
        <v>4</v>
      </c>
      <c r="T8242">
        <v>0.2</v>
      </c>
      <c r="U8242">
        <v>6.0411999999999999</v>
      </c>
      <c r="V8242">
        <f>DATEDIF(Superstore_Data[[#This Row],[Order Date]],Superstore_Data[[#This Row],[Ship Date]],"d")</f>
        <v>0</v>
      </c>
      <c r="W8242">
        <f t="shared" si="128"/>
        <v>1</v>
      </c>
    </row>
    <row r="8243" spans="1:23" x14ac:dyDescent="0.3">
      <c r="A8243" s="2">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s="3">
        <v>23.744</v>
      </c>
      <c r="S8243">
        <v>2</v>
      </c>
      <c r="T8243">
        <v>0.2</v>
      </c>
      <c r="U8243">
        <v>8.3103999999999996</v>
      </c>
      <c r="V8243">
        <f>DATEDIF(Superstore_Data[[#This Row],[Order Date]],Superstore_Data[[#This Row],[Ship Date]],"d")</f>
        <v>4</v>
      </c>
      <c r="W8243">
        <f t="shared" si="128"/>
        <v>1</v>
      </c>
    </row>
    <row r="8244" spans="1:23" x14ac:dyDescent="0.3">
      <c r="A8244" s="2">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s="3">
        <v>357</v>
      </c>
      <c r="S8244">
        <v>3</v>
      </c>
      <c r="T8244">
        <v>0</v>
      </c>
      <c r="U8244">
        <v>57.12</v>
      </c>
      <c r="V8244">
        <f>DATEDIF(Superstore_Data[[#This Row],[Order Date]],Superstore_Data[[#This Row],[Ship Date]],"d")</f>
        <v>4</v>
      </c>
      <c r="W8244">
        <f t="shared" si="128"/>
        <v>1</v>
      </c>
    </row>
    <row r="8245" spans="1:23" x14ac:dyDescent="0.3">
      <c r="A8245" s="2">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s="3">
        <v>806.33600000000001</v>
      </c>
      <c r="S8245">
        <v>8</v>
      </c>
      <c r="T8245">
        <v>0.2</v>
      </c>
      <c r="U8245">
        <v>50.396000000000001</v>
      </c>
      <c r="V8245">
        <f>DATEDIF(Superstore_Data[[#This Row],[Order Date]],Superstore_Data[[#This Row],[Ship Date]],"d")</f>
        <v>4</v>
      </c>
      <c r="W8245">
        <f t="shared" si="128"/>
        <v>1</v>
      </c>
    </row>
    <row r="8246" spans="1:23" x14ac:dyDescent="0.3">
      <c r="A8246" s="2">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s="3">
        <v>85.44</v>
      </c>
      <c r="S8246">
        <v>3</v>
      </c>
      <c r="T8246">
        <v>0</v>
      </c>
      <c r="U8246">
        <v>31.6128</v>
      </c>
      <c r="V8246">
        <f>DATEDIF(Superstore_Data[[#This Row],[Order Date]],Superstore_Data[[#This Row],[Ship Date]],"d")</f>
        <v>4</v>
      </c>
      <c r="W8246">
        <f t="shared" si="128"/>
        <v>1</v>
      </c>
    </row>
    <row r="8247" spans="1:23" x14ac:dyDescent="0.3">
      <c r="A8247" s="2">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s="3">
        <v>344.91</v>
      </c>
      <c r="S8247">
        <v>3</v>
      </c>
      <c r="T8247">
        <v>0</v>
      </c>
      <c r="U8247">
        <v>10.347300000000001</v>
      </c>
      <c r="V8247">
        <f>DATEDIF(Superstore_Data[[#This Row],[Order Date]],Superstore_Data[[#This Row],[Ship Date]],"d")</f>
        <v>4</v>
      </c>
      <c r="W8247">
        <f t="shared" si="128"/>
        <v>1</v>
      </c>
    </row>
    <row r="8248" spans="1:23" x14ac:dyDescent="0.3">
      <c r="A8248" s="2">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s="3">
        <v>70.97</v>
      </c>
      <c r="S8248">
        <v>5</v>
      </c>
      <c r="T8248">
        <v>0.8</v>
      </c>
      <c r="U8248">
        <v>-191.619</v>
      </c>
      <c r="V8248">
        <f>DATEDIF(Superstore_Data[[#This Row],[Order Date]],Superstore_Data[[#This Row],[Ship Date]],"d")</f>
        <v>0</v>
      </c>
      <c r="W8248">
        <f t="shared" si="128"/>
        <v>1</v>
      </c>
    </row>
    <row r="8249" spans="1:23" x14ac:dyDescent="0.3">
      <c r="A8249" s="2">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s="3">
        <v>36.783999999999999</v>
      </c>
      <c r="S8249">
        <v>2</v>
      </c>
      <c r="T8249">
        <v>0.2</v>
      </c>
      <c r="U8249">
        <v>3.6783999999999999</v>
      </c>
      <c r="V8249">
        <f>DATEDIF(Superstore_Data[[#This Row],[Order Date]],Superstore_Data[[#This Row],[Ship Date]],"d")</f>
        <v>0</v>
      </c>
      <c r="W8249">
        <f t="shared" si="128"/>
        <v>1</v>
      </c>
    </row>
    <row r="8250" spans="1:23" x14ac:dyDescent="0.3">
      <c r="A8250" s="2">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s="3">
        <v>743.98800000000006</v>
      </c>
      <c r="S8250">
        <v>2</v>
      </c>
      <c r="T8250">
        <v>0.4</v>
      </c>
      <c r="U8250">
        <v>-123.998</v>
      </c>
      <c r="V8250">
        <f>DATEDIF(Superstore_Data[[#This Row],[Order Date]],Superstore_Data[[#This Row],[Ship Date]],"d")</f>
        <v>3</v>
      </c>
      <c r="W8250">
        <f t="shared" si="128"/>
        <v>1</v>
      </c>
    </row>
    <row r="8251" spans="1:23" x14ac:dyDescent="0.3">
      <c r="A8251" s="2">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s="3">
        <v>11.212</v>
      </c>
      <c r="S8251">
        <v>2</v>
      </c>
      <c r="T8251">
        <v>0.8</v>
      </c>
      <c r="U8251">
        <v>-16.818000000000001</v>
      </c>
      <c r="V8251">
        <f>DATEDIF(Superstore_Data[[#This Row],[Order Date]],Superstore_Data[[#This Row],[Ship Date]],"d")</f>
        <v>4</v>
      </c>
      <c r="W8251">
        <f t="shared" si="128"/>
        <v>1</v>
      </c>
    </row>
    <row r="8252" spans="1:23" x14ac:dyDescent="0.3">
      <c r="A8252" s="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s="3">
        <v>4.7119999999999997</v>
      </c>
      <c r="S8252">
        <v>2</v>
      </c>
      <c r="T8252">
        <v>0.6</v>
      </c>
      <c r="U8252">
        <v>-1.8848</v>
      </c>
      <c r="V8252">
        <f>DATEDIF(Superstore_Data[[#This Row],[Order Date]],Superstore_Data[[#This Row],[Ship Date]],"d")</f>
        <v>4</v>
      </c>
      <c r="W8252">
        <f t="shared" si="128"/>
        <v>1</v>
      </c>
    </row>
    <row r="8253" spans="1:23" x14ac:dyDescent="0.3">
      <c r="A8253" s="2">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s="3">
        <v>180.98</v>
      </c>
      <c r="S8253">
        <v>5</v>
      </c>
      <c r="T8253">
        <v>0.8</v>
      </c>
      <c r="U8253">
        <v>-470.548</v>
      </c>
      <c r="V8253">
        <f>DATEDIF(Superstore_Data[[#This Row],[Order Date]],Superstore_Data[[#This Row],[Ship Date]],"d")</f>
        <v>4</v>
      </c>
      <c r="W8253">
        <f t="shared" si="128"/>
        <v>1</v>
      </c>
    </row>
    <row r="8254" spans="1:23" x14ac:dyDescent="0.3">
      <c r="A8254" s="2">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s="3">
        <v>60.415999999999997</v>
      </c>
      <c r="S8254">
        <v>2</v>
      </c>
      <c r="T8254">
        <v>0.2</v>
      </c>
      <c r="U8254">
        <v>6.0415999999999999</v>
      </c>
      <c r="V8254">
        <f>DATEDIF(Superstore_Data[[#This Row],[Order Date]],Superstore_Data[[#This Row],[Ship Date]],"d")</f>
        <v>4</v>
      </c>
      <c r="W8254">
        <f t="shared" si="128"/>
        <v>1</v>
      </c>
    </row>
    <row r="8255" spans="1:23" x14ac:dyDescent="0.3">
      <c r="A8255" s="2">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s="3">
        <v>299.99</v>
      </c>
      <c r="S8255">
        <v>1</v>
      </c>
      <c r="T8255">
        <v>0</v>
      </c>
      <c r="U8255">
        <v>89.997</v>
      </c>
      <c r="V8255">
        <f>DATEDIF(Superstore_Data[[#This Row],[Order Date]],Superstore_Data[[#This Row],[Ship Date]],"d")</f>
        <v>7</v>
      </c>
      <c r="W8255">
        <f t="shared" si="128"/>
        <v>1</v>
      </c>
    </row>
    <row r="8256" spans="1:23" x14ac:dyDescent="0.3">
      <c r="A8256" s="2">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s="3">
        <v>192.16</v>
      </c>
      <c r="S8256">
        <v>4</v>
      </c>
      <c r="T8256">
        <v>0</v>
      </c>
      <c r="U8256">
        <v>92.236800000000002</v>
      </c>
      <c r="V8256">
        <f>DATEDIF(Superstore_Data[[#This Row],[Order Date]],Superstore_Data[[#This Row],[Ship Date]],"d")</f>
        <v>7</v>
      </c>
      <c r="W8256">
        <f t="shared" si="128"/>
        <v>1</v>
      </c>
    </row>
    <row r="8257" spans="1:23" x14ac:dyDescent="0.3">
      <c r="A8257" s="2">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s="3">
        <v>242.624</v>
      </c>
      <c r="S8257">
        <v>8</v>
      </c>
      <c r="T8257">
        <v>0.2</v>
      </c>
      <c r="U8257">
        <v>27.295200000000001</v>
      </c>
      <c r="V8257">
        <f>DATEDIF(Superstore_Data[[#This Row],[Order Date]],Superstore_Data[[#This Row],[Ship Date]],"d")</f>
        <v>7</v>
      </c>
      <c r="W8257">
        <f t="shared" si="128"/>
        <v>1</v>
      </c>
    </row>
    <row r="8258" spans="1:23" x14ac:dyDescent="0.3">
      <c r="A8258" s="2">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s="3">
        <v>46.74</v>
      </c>
      <c r="S8258">
        <v>3</v>
      </c>
      <c r="T8258">
        <v>0</v>
      </c>
      <c r="U8258">
        <v>11.685</v>
      </c>
      <c r="V8258">
        <f>DATEDIF(Superstore_Data[[#This Row],[Order Date]],Superstore_Data[[#This Row],[Ship Date]],"d")</f>
        <v>7</v>
      </c>
      <c r="W8258">
        <f t="shared" ref="W8258:W8321" si="129">COUNTIF($A:$A,A8258)</f>
        <v>1</v>
      </c>
    </row>
    <row r="8259" spans="1:23" x14ac:dyDescent="0.3">
      <c r="A8259" s="2">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s="3">
        <v>174.95</v>
      </c>
      <c r="S8259">
        <v>5</v>
      </c>
      <c r="T8259">
        <v>0</v>
      </c>
      <c r="U8259">
        <v>12.246499999999999</v>
      </c>
      <c r="V8259">
        <f>DATEDIF(Superstore_Data[[#This Row],[Order Date]],Superstore_Data[[#This Row],[Ship Date]],"d")</f>
        <v>7</v>
      </c>
      <c r="W8259">
        <f t="shared" si="129"/>
        <v>1</v>
      </c>
    </row>
    <row r="8260" spans="1:23" x14ac:dyDescent="0.3">
      <c r="A8260" s="2">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s="3">
        <v>100.70399999999999</v>
      </c>
      <c r="S8260">
        <v>6</v>
      </c>
      <c r="T8260">
        <v>0.2</v>
      </c>
      <c r="U8260">
        <v>37.764000000000003</v>
      </c>
      <c r="V8260">
        <f>DATEDIF(Superstore_Data[[#This Row],[Order Date]],Superstore_Data[[#This Row],[Ship Date]],"d")</f>
        <v>7</v>
      </c>
      <c r="W8260">
        <f t="shared" si="129"/>
        <v>1</v>
      </c>
    </row>
    <row r="8261" spans="1:23" x14ac:dyDescent="0.3">
      <c r="A8261" s="2">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s="3">
        <v>368.91</v>
      </c>
      <c r="S8261">
        <v>9</v>
      </c>
      <c r="T8261">
        <v>0</v>
      </c>
      <c r="U8261">
        <v>180.76589999999999</v>
      </c>
      <c r="V8261">
        <f>DATEDIF(Superstore_Data[[#This Row],[Order Date]],Superstore_Data[[#This Row],[Ship Date]],"d")</f>
        <v>0</v>
      </c>
      <c r="W8261">
        <f t="shared" si="129"/>
        <v>1</v>
      </c>
    </row>
    <row r="8262" spans="1:23" x14ac:dyDescent="0.3">
      <c r="A8262" s="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3">
        <v>8.02</v>
      </c>
      <c r="S8262">
        <v>1</v>
      </c>
      <c r="T8262">
        <v>0</v>
      </c>
      <c r="U8262">
        <v>3.7694000000000001</v>
      </c>
      <c r="V8262">
        <f>DATEDIF(Superstore_Data[[#This Row],[Order Date]],Superstore_Data[[#This Row],[Ship Date]],"d")</f>
        <v>0</v>
      </c>
      <c r="W8262">
        <f t="shared" si="129"/>
        <v>1</v>
      </c>
    </row>
    <row r="8263" spans="1:23" x14ac:dyDescent="0.3">
      <c r="A8263" s="2">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s="3">
        <v>171.04</v>
      </c>
      <c r="S8263">
        <v>4</v>
      </c>
      <c r="T8263">
        <v>0</v>
      </c>
      <c r="U8263">
        <v>44.470399999999998</v>
      </c>
      <c r="V8263">
        <f>DATEDIF(Superstore_Data[[#This Row],[Order Date]],Superstore_Data[[#This Row],[Ship Date]],"d")</f>
        <v>0</v>
      </c>
      <c r="W8263">
        <f t="shared" si="129"/>
        <v>1</v>
      </c>
    </row>
    <row r="8264" spans="1:23" x14ac:dyDescent="0.3">
      <c r="A8264" s="2">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s="3">
        <v>19.440000000000001</v>
      </c>
      <c r="S8264">
        <v>3</v>
      </c>
      <c r="T8264">
        <v>0</v>
      </c>
      <c r="U8264">
        <v>9.3312000000000008</v>
      </c>
      <c r="V8264">
        <f>DATEDIF(Superstore_Data[[#This Row],[Order Date]],Superstore_Data[[#This Row],[Ship Date]],"d")</f>
        <v>4</v>
      </c>
      <c r="W8264">
        <f t="shared" si="129"/>
        <v>1</v>
      </c>
    </row>
    <row r="8265" spans="1:23" x14ac:dyDescent="0.3">
      <c r="A8265" s="2">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s="3">
        <v>13.092000000000001</v>
      </c>
      <c r="S8265">
        <v>4</v>
      </c>
      <c r="T8265">
        <v>0.7</v>
      </c>
      <c r="U8265">
        <v>-10.0372</v>
      </c>
      <c r="V8265">
        <f>DATEDIF(Superstore_Data[[#This Row],[Order Date]],Superstore_Data[[#This Row],[Ship Date]],"d")</f>
        <v>4</v>
      </c>
      <c r="W8265">
        <f t="shared" si="129"/>
        <v>1</v>
      </c>
    </row>
    <row r="8266" spans="1:23" x14ac:dyDescent="0.3">
      <c r="A8266" s="2">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s="3">
        <v>122.94</v>
      </c>
      <c r="S8266">
        <v>3</v>
      </c>
      <c r="T8266">
        <v>0</v>
      </c>
      <c r="U8266">
        <v>30.734999999999999</v>
      </c>
      <c r="V8266">
        <f>DATEDIF(Superstore_Data[[#This Row],[Order Date]],Superstore_Data[[#This Row],[Ship Date]],"d")</f>
        <v>5</v>
      </c>
      <c r="W8266">
        <f t="shared" si="129"/>
        <v>1</v>
      </c>
    </row>
    <row r="8267" spans="1:23" x14ac:dyDescent="0.3">
      <c r="A8267" s="2">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s="3">
        <v>35.448</v>
      </c>
      <c r="S8267">
        <v>7</v>
      </c>
      <c r="T8267">
        <v>0.2</v>
      </c>
      <c r="U8267">
        <v>12.8499</v>
      </c>
      <c r="V8267">
        <f>DATEDIF(Superstore_Data[[#This Row],[Order Date]],Superstore_Data[[#This Row],[Ship Date]],"d")</f>
        <v>5</v>
      </c>
      <c r="W8267">
        <f t="shared" si="129"/>
        <v>1</v>
      </c>
    </row>
    <row r="8268" spans="1:23" x14ac:dyDescent="0.3">
      <c r="A8268" s="2">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s="3">
        <v>19.98</v>
      </c>
      <c r="S8268">
        <v>2</v>
      </c>
      <c r="T8268">
        <v>0</v>
      </c>
      <c r="U8268">
        <v>5.1947999999999999</v>
      </c>
      <c r="V8268">
        <f>DATEDIF(Superstore_Data[[#This Row],[Order Date]],Superstore_Data[[#This Row],[Ship Date]],"d")</f>
        <v>5</v>
      </c>
      <c r="W8268">
        <f t="shared" si="129"/>
        <v>1</v>
      </c>
    </row>
    <row r="8269" spans="1:23" x14ac:dyDescent="0.3">
      <c r="A8269" s="2">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s="3">
        <v>69.375</v>
      </c>
      <c r="S8269">
        <v>1</v>
      </c>
      <c r="T8269">
        <v>0.5</v>
      </c>
      <c r="U8269">
        <v>-47.174999999999997</v>
      </c>
      <c r="V8269">
        <f>DATEDIF(Superstore_Data[[#This Row],[Order Date]],Superstore_Data[[#This Row],[Ship Date]],"d")</f>
        <v>7</v>
      </c>
      <c r="W8269">
        <f t="shared" si="129"/>
        <v>1</v>
      </c>
    </row>
    <row r="8270" spans="1:23" x14ac:dyDescent="0.3">
      <c r="A8270" s="2">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s="3">
        <v>31.68</v>
      </c>
      <c r="S8270">
        <v>4</v>
      </c>
      <c r="T8270">
        <v>0.2</v>
      </c>
      <c r="U8270">
        <v>2.7719999999999998</v>
      </c>
      <c r="V8270">
        <f>DATEDIF(Superstore_Data[[#This Row],[Order Date]],Superstore_Data[[#This Row],[Ship Date]],"d")</f>
        <v>7</v>
      </c>
      <c r="W8270">
        <f t="shared" si="129"/>
        <v>1</v>
      </c>
    </row>
    <row r="8271" spans="1:23" x14ac:dyDescent="0.3">
      <c r="A8271" s="2">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s="3">
        <v>2003.1679999999999</v>
      </c>
      <c r="S8271">
        <v>4</v>
      </c>
      <c r="T8271">
        <v>0.2</v>
      </c>
      <c r="U8271">
        <v>250.39599999999999</v>
      </c>
      <c r="V8271">
        <f>DATEDIF(Superstore_Data[[#This Row],[Order Date]],Superstore_Data[[#This Row],[Ship Date]],"d")</f>
        <v>7</v>
      </c>
      <c r="W8271">
        <f t="shared" si="129"/>
        <v>1</v>
      </c>
    </row>
    <row r="8272" spans="1:23" x14ac:dyDescent="0.3">
      <c r="A8272" s="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s="3">
        <v>9.3439999999999994</v>
      </c>
      <c r="S8272">
        <v>2</v>
      </c>
      <c r="T8272">
        <v>0.2</v>
      </c>
      <c r="U8272">
        <v>3.1536</v>
      </c>
      <c r="V8272">
        <f>DATEDIF(Superstore_Data[[#This Row],[Order Date]],Superstore_Data[[#This Row],[Ship Date]],"d")</f>
        <v>7</v>
      </c>
      <c r="W8272">
        <f t="shared" si="129"/>
        <v>1</v>
      </c>
    </row>
    <row r="8273" spans="1:23" x14ac:dyDescent="0.3">
      <c r="A8273" s="2">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s="3">
        <v>2563.056</v>
      </c>
      <c r="S8273">
        <v>8</v>
      </c>
      <c r="T8273">
        <v>0.1</v>
      </c>
      <c r="U8273">
        <v>313.26240000000001</v>
      </c>
      <c r="V8273">
        <f>DATEDIF(Superstore_Data[[#This Row],[Order Date]],Superstore_Data[[#This Row],[Ship Date]],"d")</f>
        <v>6</v>
      </c>
      <c r="W8273">
        <f t="shared" si="129"/>
        <v>1</v>
      </c>
    </row>
    <row r="8274" spans="1:23" x14ac:dyDescent="0.3">
      <c r="A8274" s="2">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s="3">
        <v>387.13600000000002</v>
      </c>
      <c r="S8274">
        <v>4</v>
      </c>
      <c r="T8274">
        <v>0.2</v>
      </c>
      <c r="U8274">
        <v>4.8391999999999999</v>
      </c>
      <c r="V8274">
        <f>DATEDIF(Superstore_Data[[#This Row],[Order Date]],Superstore_Data[[#This Row],[Ship Date]],"d")</f>
        <v>5</v>
      </c>
      <c r="W8274">
        <f t="shared" si="129"/>
        <v>1</v>
      </c>
    </row>
    <row r="8275" spans="1:23" x14ac:dyDescent="0.3">
      <c r="A8275" s="2">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s="3">
        <v>3.4239999999999999</v>
      </c>
      <c r="S8275">
        <v>1</v>
      </c>
      <c r="T8275">
        <v>0.2</v>
      </c>
      <c r="U8275">
        <v>0.29959999999999998</v>
      </c>
      <c r="V8275">
        <f>DATEDIF(Superstore_Data[[#This Row],[Order Date]],Superstore_Data[[#This Row],[Ship Date]],"d")</f>
        <v>2</v>
      </c>
      <c r="W8275">
        <f t="shared" si="129"/>
        <v>1</v>
      </c>
    </row>
    <row r="8276" spans="1:23" x14ac:dyDescent="0.3">
      <c r="A8276" s="2">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s="3">
        <v>1085.42</v>
      </c>
      <c r="S8276">
        <v>7</v>
      </c>
      <c r="T8276">
        <v>0</v>
      </c>
      <c r="U8276">
        <v>282.20920000000001</v>
      </c>
      <c r="V8276">
        <f>DATEDIF(Superstore_Data[[#This Row],[Order Date]],Superstore_Data[[#This Row],[Ship Date]],"d")</f>
        <v>4</v>
      </c>
      <c r="W8276">
        <f t="shared" si="129"/>
        <v>1</v>
      </c>
    </row>
    <row r="8277" spans="1:23" x14ac:dyDescent="0.3">
      <c r="A8277" s="2">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s="3">
        <v>43.055999999999997</v>
      </c>
      <c r="S8277">
        <v>9</v>
      </c>
      <c r="T8277">
        <v>0.2</v>
      </c>
      <c r="U8277">
        <v>15.607799999999999</v>
      </c>
      <c r="V8277">
        <f>DATEDIF(Superstore_Data[[#This Row],[Order Date]],Superstore_Data[[#This Row],[Ship Date]],"d")</f>
        <v>4</v>
      </c>
      <c r="W8277">
        <f t="shared" si="129"/>
        <v>1</v>
      </c>
    </row>
    <row r="8278" spans="1:23" x14ac:dyDescent="0.3">
      <c r="A8278" s="2">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s="3">
        <v>3.762</v>
      </c>
      <c r="S8278">
        <v>3</v>
      </c>
      <c r="T8278">
        <v>0.7</v>
      </c>
      <c r="U8278">
        <v>-2.7587999999999999</v>
      </c>
      <c r="V8278">
        <f>DATEDIF(Superstore_Data[[#This Row],[Order Date]],Superstore_Data[[#This Row],[Ship Date]],"d")</f>
        <v>4</v>
      </c>
      <c r="W8278">
        <f t="shared" si="129"/>
        <v>1</v>
      </c>
    </row>
    <row r="8279" spans="1:23" x14ac:dyDescent="0.3">
      <c r="A8279" s="2">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s="3">
        <v>34.86</v>
      </c>
      <c r="S8279">
        <v>2</v>
      </c>
      <c r="T8279">
        <v>0.7</v>
      </c>
      <c r="U8279">
        <v>-26.725999999999999</v>
      </c>
      <c r="V8279">
        <f>DATEDIF(Superstore_Data[[#This Row],[Order Date]],Superstore_Data[[#This Row],[Ship Date]],"d")</f>
        <v>4</v>
      </c>
      <c r="W8279">
        <f t="shared" si="129"/>
        <v>1</v>
      </c>
    </row>
    <row r="8280" spans="1:23" x14ac:dyDescent="0.3">
      <c r="A8280" s="2">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s="3">
        <v>432.45600000000002</v>
      </c>
      <c r="S8280">
        <v>3</v>
      </c>
      <c r="T8280">
        <v>0.2</v>
      </c>
      <c r="U8280">
        <v>32.434199999999997</v>
      </c>
      <c r="V8280">
        <f>DATEDIF(Superstore_Data[[#This Row],[Order Date]],Superstore_Data[[#This Row],[Ship Date]],"d")</f>
        <v>4</v>
      </c>
      <c r="W8280">
        <f t="shared" si="129"/>
        <v>1</v>
      </c>
    </row>
    <row r="8281" spans="1:23" x14ac:dyDescent="0.3">
      <c r="A8281" s="2">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s="3">
        <v>675.06</v>
      </c>
      <c r="S8281">
        <v>3</v>
      </c>
      <c r="T8281">
        <v>0</v>
      </c>
      <c r="U8281">
        <v>87.757800000000003</v>
      </c>
      <c r="V8281">
        <f>DATEDIF(Superstore_Data[[#This Row],[Order Date]],Superstore_Data[[#This Row],[Ship Date]],"d")</f>
        <v>4</v>
      </c>
      <c r="W8281">
        <f t="shared" si="129"/>
        <v>1</v>
      </c>
    </row>
    <row r="8282" spans="1:23" x14ac:dyDescent="0.3">
      <c r="A8282" s="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s="3">
        <v>65.231999999999999</v>
      </c>
      <c r="S8282">
        <v>3</v>
      </c>
      <c r="T8282">
        <v>0.2</v>
      </c>
      <c r="U8282">
        <v>22.015799999999999</v>
      </c>
      <c r="V8282">
        <f>DATEDIF(Superstore_Data[[#This Row],[Order Date]],Superstore_Data[[#This Row],[Ship Date]],"d")</f>
        <v>1</v>
      </c>
      <c r="W8282">
        <f t="shared" si="129"/>
        <v>1</v>
      </c>
    </row>
    <row r="8283" spans="1:23" x14ac:dyDescent="0.3">
      <c r="A8283" s="2">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s="3">
        <v>207</v>
      </c>
      <c r="S8283">
        <v>3</v>
      </c>
      <c r="T8283">
        <v>0.2</v>
      </c>
      <c r="U8283">
        <v>25.875</v>
      </c>
      <c r="V8283">
        <f>DATEDIF(Superstore_Data[[#This Row],[Order Date]],Superstore_Data[[#This Row],[Ship Date]],"d")</f>
        <v>1</v>
      </c>
      <c r="W8283">
        <f t="shared" si="129"/>
        <v>1</v>
      </c>
    </row>
    <row r="8284" spans="1:23" x14ac:dyDescent="0.3">
      <c r="A8284" s="2">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s="3">
        <v>600.53</v>
      </c>
      <c r="S8284">
        <v>2</v>
      </c>
      <c r="T8284">
        <v>0.3</v>
      </c>
      <c r="U8284">
        <v>137.26400000000001</v>
      </c>
      <c r="V8284">
        <f>DATEDIF(Superstore_Data[[#This Row],[Order Date]],Superstore_Data[[#This Row],[Ship Date]],"d")</f>
        <v>5</v>
      </c>
      <c r="W8284">
        <f t="shared" si="129"/>
        <v>1</v>
      </c>
    </row>
    <row r="8285" spans="1:23" x14ac:dyDescent="0.3">
      <c r="A8285" s="2">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s="3">
        <v>59.904000000000003</v>
      </c>
      <c r="S8285">
        <v>2</v>
      </c>
      <c r="T8285">
        <v>0.2</v>
      </c>
      <c r="U8285">
        <v>14.2272</v>
      </c>
      <c r="V8285">
        <f>DATEDIF(Superstore_Data[[#This Row],[Order Date]],Superstore_Data[[#This Row],[Ship Date]],"d")</f>
        <v>5</v>
      </c>
      <c r="W8285">
        <f t="shared" si="129"/>
        <v>1</v>
      </c>
    </row>
    <row r="8286" spans="1:23" x14ac:dyDescent="0.3">
      <c r="A8286" s="2">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s="3">
        <v>637.44000000000005</v>
      </c>
      <c r="S8286">
        <v>8</v>
      </c>
      <c r="T8286">
        <v>0.2</v>
      </c>
      <c r="U8286">
        <v>135.45599999999999</v>
      </c>
      <c r="V8286">
        <f>DATEDIF(Superstore_Data[[#This Row],[Order Date]],Superstore_Data[[#This Row],[Ship Date]],"d")</f>
        <v>5</v>
      </c>
      <c r="W8286">
        <f t="shared" si="129"/>
        <v>1</v>
      </c>
    </row>
    <row r="8287" spans="1:23" x14ac:dyDescent="0.3">
      <c r="A8287" s="2">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s="3">
        <v>51.756</v>
      </c>
      <c r="S8287">
        <v>3</v>
      </c>
      <c r="T8287">
        <v>0.6</v>
      </c>
      <c r="U8287">
        <v>-33.641399999999997</v>
      </c>
      <c r="V8287">
        <f>DATEDIF(Superstore_Data[[#This Row],[Order Date]],Superstore_Data[[#This Row],[Ship Date]],"d")</f>
        <v>5</v>
      </c>
      <c r="W8287">
        <f t="shared" si="129"/>
        <v>1</v>
      </c>
    </row>
    <row r="8288" spans="1:23" x14ac:dyDescent="0.3">
      <c r="A8288" s="2">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s="3">
        <v>31.103999999999999</v>
      </c>
      <c r="S8288">
        <v>6</v>
      </c>
      <c r="T8288">
        <v>0.2</v>
      </c>
      <c r="U8288">
        <v>10.8864</v>
      </c>
      <c r="V8288">
        <f>DATEDIF(Superstore_Data[[#This Row],[Order Date]],Superstore_Data[[#This Row],[Ship Date]],"d")</f>
        <v>4</v>
      </c>
      <c r="W8288">
        <f t="shared" si="129"/>
        <v>1</v>
      </c>
    </row>
    <row r="8289" spans="1:23" x14ac:dyDescent="0.3">
      <c r="A8289" s="2">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s="3">
        <v>47.96</v>
      </c>
      <c r="S8289">
        <v>5</v>
      </c>
      <c r="T8289">
        <v>0.2</v>
      </c>
      <c r="U8289">
        <v>4.1965000000000003</v>
      </c>
      <c r="V8289">
        <f>DATEDIF(Superstore_Data[[#This Row],[Order Date]],Superstore_Data[[#This Row],[Ship Date]],"d")</f>
        <v>4</v>
      </c>
      <c r="W8289">
        <f t="shared" si="129"/>
        <v>1</v>
      </c>
    </row>
    <row r="8290" spans="1:23" x14ac:dyDescent="0.3">
      <c r="A8290" s="2">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s="3">
        <v>158.928</v>
      </c>
      <c r="S8290">
        <v>7</v>
      </c>
      <c r="T8290">
        <v>0.2</v>
      </c>
      <c r="U8290">
        <v>41.718600000000002</v>
      </c>
      <c r="V8290">
        <f>DATEDIF(Superstore_Data[[#This Row],[Order Date]],Superstore_Data[[#This Row],[Ship Date]],"d")</f>
        <v>4</v>
      </c>
      <c r="W8290">
        <f t="shared" si="129"/>
        <v>1</v>
      </c>
    </row>
    <row r="8291" spans="1:23" x14ac:dyDescent="0.3">
      <c r="A8291" s="2">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s="3">
        <v>211.24799999999999</v>
      </c>
      <c r="S8291">
        <v>6</v>
      </c>
      <c r="T8291">
        <v>0.2</v>
      </c>
      <c r="U8291">
        <v>15.8436</v>
      </c>
      <c r="V8291">
        <f>DATEDIF(Superstore_Data[[#This Row],[Order Date]],Superstore_Data[[#This Row],[Ship Date]],"d")</f>
        <v>4</v>
      </c>
      <c r="W8291">
        <f t="shared" si="129"/>
        <v>1</v>
      </c>
    </row>
    <row r="8292" spans="1:23" x14ac:dyDescent="0.3">
      <c r="A8292" s="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s="3">
        <v>5.5519999999999996</v>
      </c>
      <c r="S8292">
        <v>2</v>
      </c>
      <c r="T8292">
        <v>0.2</v>
      </c>
      <c r="U8292">
        <v>-1.0409999999999999</v>
      </c>
      <c r="V8292">
        <f>DATEDIF(Superstore_Data[[#This Row],[Order Date]],Superstore_Data[[#This Row],[Ship Date]],"d")</f>
        <v>4</v>
      </c>
      <c r="W8292">
        <f t="shared" si="129"/>
        <v>1</v>
      </c>
    </row>
    <row r="8293" spans="1:23" x14ac:dyDescent="0.3">
      <c r="A8293" s="2">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s="3">
        <v>2.952</v>
      </c>
      <c r="S8293">
        <v>1</v>
      </c>
      <c r="T8293">
        <v>0.2</v>
      </c>
      <c r="U8293">
        <v>0.99629999999999996</v>
      </c>
      <c r="V8293">
        <f>DATEDIF(Superstore_Data[[#This Row],[Order Date]],Superstore_Data[[#This Row],[Ship Date]],"d")</f>
        <v>4</v>
      </c>
      <c r="W8293">
        <f t="shared" si="129"/>
        <v>1</v>
      </c>
    </row>
    <row r="8294" spans="1:23" x14ac:dyDescent="0.3">
      <c r="A8294" s="2">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s="3">
        <v>10.332000000000001</v>
      </c>
      <c r="S8294">
        <v>3</v>
      </c>
      <c r="T8294">
        <v>0.7</v>
      </c>
      <c r="U8294">
        <v>-7.5768000000000004</v>
      </c>
      <c r="V8294">
        <f>DATEDIF(Superstore_Data[[#This Row],[Order Date]],Superstore_Data[[#This Row],[Ship Date]],"d")</f>
        <v>4</v>
      </c>
      <c r="W8294">
        <f t="shared" si="129"/>
        <v>1</v>
      </c>
    </row>
    <row r="8295" spans="1:23" x14ac:dyDescent="0.3">
      <c r="A8295" s="2">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s="3">
        <v>18.367999999999999</v>
      </c>
      <c r="S8295">
        <v>4</v>
      </c>
      <c r="T8295">
        <v>0.2</v>
      </c>
      <c r="U8295">
        <v>5.9695999999999998</v>
      </c>
      <c r="V8295">
        <f>DATEDIF(Superstore_Data[[#This Row],[Order Date]],Superstore_Data[[#This Row],[Ship Date]],"d")</f>
        <v>4</v>
      </c>
      <c r="W8295">
        <f t="shared" si="129"/>
        <v>1</v>
      </c>
    </row>
    <row r="8296" spans="1:23" x14ac:dyDescent="0.3">
      <c r="A8296" s="2">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s="3">
        <v>299.89999999999998</v>
      </c>
      <c r="S8296">
        <v>2</v>
      </c>
      <c r="T8296">
        <v>0</v>
      </c>
      <c r="U8296">
        <v>74.974999999999994</v>
      </c>
      <c r="V8296">
        <f>DATEDIF(Superstore_Data[[#This Row],[Order Date]],Superstore_Data[[#This Row],[Ship Date]],"d")</f>
        <v>4</v>
      </c>
      <c r="W8296">
        <f t="shared" si="129"/>
        <v>1</v>
      </c>
    </row>
    <row r="8297" spans="1:23" x14ac:dyDescent="0.3">
      <c r="A8297" s="2">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s="3">
        <v>26.55</v>
      </c>
      <c r="S8297">
        <v>9</v>
      </c>
      <c r="T8297">
        <v>0</v>
      </c>
      <c r="U8297">
        <v>12.744</v>
      </c>
      <c r="V8297">
        <f>DATEDIF(Superstore_Data[[#This Row],[Order Date]],Superstore_Data[[#This Row],[Ship Date]],"d")</f>
        <v>4</v>
      </c>
      <c r="W8297">
        <f t="shared" si="129"/>
        <v>1</v>
      </c>
    </row>
    <row r="8298" spans="1:23" x14ac:dyDescent="0.3">
      <c r="A8298" s="2">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s="3">
        <v>111.98</v>
      </c>
      <c r="S8298">
        <v>2</v>
      </c>
      <c r="T8298">
        <v>0</v>
      </c>
      <c r="U8298">
        <v>26.8752</v>
      </c>
      <c r="V8298">
        <f>DATEDIF(Superstore_Data[[#This Row],[Order Date]],Superstore_Data[[#This Row],[Ship Date]],"d")</f>
        <v>4</v>
      </c>
      <c r="W8298">
        <f t="shared" si="129"/>
        <v>1</v>
      </c>
    </row>
    <row r="8299" spans="1:23" x14ac:dyDescent="0.3">
      <c r="A8299" s="2">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s="3">
        <v>4.9279999999999999</v>
      </c>
      <c r="S8299">
        <v>2</v>
      </c>
      <c r="T8299">
        <v>0.2</v>
      </c>
      <c r="U8299">
        <v>0.73919999999999997</v>
      </c>
      <c r="V8299">
        <f>DATEDIF(Superstore_Data[[#This Row],[Order Date]],Superstore_Data[[#This Row],[Ship Date]],"d")</f>
        <v>6</v>
      </c>
      <c r="W8299">
        <f t="shared" si="129"/>
        <v>1</v>
      </c>
    </row>
    <row r="8300" spans="1:23" x14ac:dyDescent="0.3">
      <c r="A8300" s="2">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s="3">
        <v>11.784000000000001</v>
      </c>
      <c r="S8300">
        <v>3</v>
      </c>
      <c r="T8300">
        <v>0.2</v>
      </c>
      <c r="U8300">
        <v>4.2717000000000001</v>
      </c>
      <c r="V8300">
        <f>DATEDIF(Superstore_Data[[#This Row],[Order Date]],Superstore_Data[[#This Row],[Ship Date]],"d")</f>
        <v>6</v>
      </c>
      <c r="W8300">
        <f t="shared" si="129"/>
        <v>1</v>
      </c>
    </row>
    <row r="8301" spans="1:23" x14ac:dyDescent="0.3">
      <c r="A8301" s="2">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s="3">
        <v>7.98</v>
      </c>
      <c r="S8301">
        <v>3</v>
      </c>
      <c r="T8301">
        <v>0</v>
      </c>
      <c r="U8301">
        <v>2.0748000000000002</v>
      </c>
      <c r="V8301">
        <f>DATEDIF(Superstore_Data[[#This Row],[Order Date]],Superstore_Data[[#This Row],[Ship Date]],"d")</f>
        <v>4</v>
      </c>
      <c r="W8301">
        <f t="shared" si="129"/>
        <v>1</v>
      </c>
    </row>
    <row r="8302" spans="1:23" x14ac:dyDescent="0.3">
      <c r="A8302" s="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s="3">
        <v>180.96</v>
      </c>
      <c r="S8302">
        <v>2</v>
      </c>
      <c r="T8302">
        <v>0</v>
      </c>
      <c r="U8302">
        <v>81.432000000000002</v>
      </c>
      <c r="V8302">
        <f>DATEDIF(Superstore_Data[[#This Row],[Order Date]],Superstore_Data[[#This Row],[Ship Date]],"d")</f>
        <v>4</v>
      </c>
      <c r="W8302">
        <f t="shared" si="129"/>
        <v>1</v>
      </c>
    </row>
    <row r="8303" spans="1:23" x14ac:dyDescent="0.3">
      <c r="A8303" s="2">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s="3">
        <v>1649.95</v>
      </c>
      <c r="S8303">
        <v>5</v>
      </c>
      <c r="T8303">
        <v>0</v>
      </c>
      <c r="U8303">
        <v>659.98</v>
      </c>
      <c r="V8303">
        <f>DATEDIF(Superstore_Data[[#This Row],[Order Date]],Superstore_Data[[#This Row],[Ship Date]],"d")</f>
        <v>6</v>
      </c>
      <c r="W8303">
        <f t="shared" si="129"/>
        <v>1</v>
      </c>
    </row>
    <row r="8304" spans="1:23" x14ac:dyDescent="0.3">
      <c r="A8304" s="2">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s="3">
        <v>362.35199999999998</v>
      </c>
      <c r="S8304">
        <v>3</v>
      </c>
      <c r="T8304">
        <v>0.2</v>
      </c>
      <c r="U8304">
        <v>45.293999999999997</v>
      </c>
      <c r="V8304">
        <f>DATEDIF(Superstore_Data[[#This Row],[Order Date]],Superstore_Data[[#This Row],[Ship Date]],"d")</f>
        <v>6</v>
      </c>
      <c r="W8304">
        <f t="shared" si="129"/>
        <v>1</v>
      </c>
    </row>
    <row r="8305" spans="1:23" x14ac:dyDescent="0.3">
      <c r="A8305" s="2">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s="3">
        <v>73.584000000000003</v>
      </c>
      <c r="S8305">
        <v>2</v>
      </c>
      <c r="T8305">
        <v>0.2</v>
      </c>
      <c r="U8305">
        <v>8.2782</v>
      </c>
      <c r="V8305">
        <f>DATEDIF(Superstore_Data[[#This Row],[Order Date]],Superstore_Data[[#This Row],[Ship Date]],"d")</f>
        <v>2</v>
      </c>
      <c r="W8305">
        <f t="shared" si="129"/>
        <v>1</v>
      </c>
    </row>
    <row r="8306" spans="1:23" x14ac:dyDescent="0.3">
      <c r="A8306" s="2">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s="3">
        <v>486.36799999999999</v>
      </c>
      <c r="S8306">
        <v>4</v>
      </c>
      <c r="T8306">
        <v>0.2</v>
      </c>
      <c r="U8306">
        <v>36.477600000000002</v>
      </c>
      <c r="V8306">
        <f>DATEDIF(Superstore_Data[[#This Row],[Order Date]],Superstore_Data[[#This Row],[Ship Date]],"d")</f>
        <v>6</v>
      </c>
      <c r="W8306">
        <f t="shared" si="129"/>
        <v>1</v>
      </c>
    </row>
    <row r="8307" spans="1:23" x14ac:dyDescent="0.3">
      <c r="A8307" s="2">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3">
        <v>32.4</v>
      </c>
      <c r="S8307">
        <v>5</v>
      </c>
      <c r="T8307">
        <v>0</v>
      </c>
      <c r="U8307">
        <v>15.552</v>
      </c>
      <c r="V8307">
        <f>DATEDIF(Superstore_Data[[#This Row],[Order Date]],Superstore_Data[[#This Row],[Ship Date]],"d")</f>
        <v>5</v>
      </c>
      <c r="W8307">
        <f t="shared" si="129"/>
        <v>1</v>
      </c>
    </row>
    <row r="8308" spans="1:23" x14ac:dyDescent="0.3">
      <c r="A8308" s="2">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3">
        <v>41.86</v>
      </c>
      <c r="S8308">
        <v>7</v>
      </c>
      <c r="T8308">
        <v>0</v>
      </c>
      <c r="U8308">
        <v>19.255600000000001</v>
      </c>
      <c r="V8308">
        <f>DATEDIF(Superstore_Data[[#This Row],[Order Date]],Superstore_Data[[#This Row],[Ship Date]],"d")</f>
        <v>5</v>
      </c>
      <c r="W8308">
        <f t="shared" si="129"/>
        <v>1</v>
      </c>
    </row>
    <row r="8309" spans="1:23" x14ac:dyDescent="0.3">
      <c r="A8309" s="2">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s="3">
        <v>77.56</v>
      </c>
      <c r="S8309">
        <v>2</v>
      </c>
      <c r="T8309">
        <v>0</v>
      </c>
      <c r="U8309">
        <v>35.677599999999998</v>
      </c>
      <c r="V8309">
        <f>DATEDIF(Superstore_Data[[#This Row],[Order Date]],Superstore_Data[[#This Row],[Ship Date]],"d")</f>
        <v>5</v>
      </c>
      <c r="W8309">
        <f t="shared" si="129"/>
        <v>1</v>
      </c>
    </row>
    <row r="8310" spans="1:23" x14ac:dyDescent="0.3">
      <c r="A8310" s="2">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s="3">
        <v>37.17</v>
      </c>
      <c r="S8310">
        <v>9</v>
      </c>
      <c r="T8310">
        <v>0</v>
      </c>
      <c r="U8310">
        <v>11.151</v>
      </c>
      <c r="V8310">
        <f>DATEDIF(Superstore_Data[[#This Row],[Order Date]],Superstore_Data[[#This Row],[Ship Date]],"d")</f>
        <v>0</v>
      </c>
      <c r="W8310">
        <f t="shared" si="129"/>
        <v>1</v>
      </c>
    </row>
    <row r="8311" spans="1:23" x14ac:dyDescent="0.3">
      <c r="A8311" s="2">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s="3">
        <v>137.352</v>
      </c>
      <c r="S8311">
        <v>3</v>
      </c>
      <c r="T8311">
        <v>0.2</v>
      </c>
      <c r="U8311">
        <v>8.5845000000000002</v>
      </c>
      <c r="V8311">
        <f>DATEDIF(Superstore_Data[[#This Row],[Order Date]],Superstore_Data[[#This Row],[Ship Date]],"d")</f>
        <v>6</v>
      </c>
      <c r="W8311">
        <f t="shared" si="129"/>
        <v>1</v>
      </c>
    </row>
    <row r="8312" spans="1:23" x14ac:dyDescent="0.3">
      <c r="A8312" s="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s="3">
        <v>376.50900000000001</v>
      </c>
      <c r="S8312">
        <v>3</v>
      </c>
      <c r="T8312">
        <v>0.3</v>
      </c>
      <c r="U8312">
        <v>-43.029600000000002</v>
      </c>
      <c r="V8312">
        <f>DATEDIF(Superstore_Data[[#This Row],[Order Date]],Superstore_Data[[#This Row],[Ship Date]],"d")</f>
        <v>6</v>
      </c>
      <c r="W8312">
        <f t="shared" si="129"/>
        <v>1</v>
      </c>
    </row>
    <row r="8313" spans="1:23" x14ac:dyDescent="0.3">
      <c r="A8313" s="2">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s="3">
        <v>62.72</v>
      </c>
      <c r="S8313">
        <v>4</v>
      </c>
      <c r="T8313">
        <v>0</v>
      </c>
      <c r="U8313">
        <v>24.460799999999999</v>
      </c>
      <c r="V8313">
        <f>DATEDIF(Superstore_Data[[#This Row],[Order Date]],Superstore_Data[[#This Row],[Ship Date]],"d")</f>
        <v>5</v>
      </c>
      <c r="W8313">
        <f t="shared" si="129"/>
        <v>1</v>
      </c>
    </row>
    <row r="8314" spans="1:23" x14ac:dyDescent="0.3">
      <c r="A8314" s="2">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s="3">
        <v>2939.93</v>
      </c>
      <c r="S8314">
        <v>7</v>
      </c>
      <c r="T8314">
        <v>0</v>
      </c>
      <c r="U8314">
        <v>764.3818</v>
      </c>
      <c r="V8314">
        <f>DATEDIF(Superstore_Data[[#This Row],[Order Date]],Superstore_Data[[#This Row],[Ship Date]],"d")</f>
        <v>5</v>
      </c>
      <c r="W8314">
        <f t="shared" si="129"/>
        <v>1</v>
      </c>
    </row>
    <row r="8315" spans="1:23" x14ac:dyDescent="0.3">
      <c r="A8315" s="2">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s="3">
        <v>512.35799999999995</v>
      </c>
      <c r="S8315">
        <v>3</v>
      </c>
      <c r="T8315">
        <v>0.3</v>
      </c>
      <c r="U8315">
        <v>-14.6388</v>
      </c>
      <c r="V8315">
        <f>DATEDIF(Superstore_Data[[#This Row],[Order Date]],Superstore_Data[[#This Row],[Ship Date]],"d")</f>
        <v>4</v>
      </c>
      <c r="W8315">
        <f t="shared" si="129"/>
        <v>1</v>
      </c>
    </row>
    <row r="8316" spans="1:23" x14ac:dyDescent="0.3">
      <c r="A8316" s="2">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s="3">
        <v>3.488</v>
      </c>
      <c r="S8316">
        <v>2</v>
      </c>
      <c r="T8316">
        <v>0.2</v>
      </c>
      <c r="U8316">
        <v>0.56679999999999997</v>
      </c>
      <c r="V8316">
        <f>DATEDIF(Superstore_Data[[#This Row],[Order Date]],Superstore_Data[[#This Row],[Ship Date]],"d")</f>
        <v>4</v>
      </c>
      <c r="W8316">
        <f t="shared" si="129"/>
        <v>1</v>
      </c>
    </row>
    <row r="8317" spans="1:23" x14ac:dyDescent="0.3">
      <c r="A8317" s="2">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s="3">
        <v>22.288</v>
      </c>
      <c r="S8317">
        <v>7</v>
      </c>
      <c r="T8317">
        <v>0.2</v>
      </c>
      <c r="U8317">
        <v>3.9003999999999999</v>
      </c>
      <c r="V8317">
        <f>DATEDIF(Superstore_Data[[#This Row],[Order Date]],Superstore_Data[[#This Row],[Ship Date]],"d")</f>
        <v>4</v>
      </c>
      <c r="W8317">
        <f t="shared" si="129"/>
        <v>1</v>
      </c>
    </row>
    <row r="8318" spans="1:23" x14ac:dyDescent="0.3">
      <c r="A8318" s="2">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s="3">
        <v>16.032</v>
      </c>
      <c r="S8318">
        <v>3</v>
      </c>
      <c r="T8318">
        <v>0.2</v>
      </c>
      <c r="U8318">
        <v>5.6112000000000002</v>
      </c>
      <c r="V8318">
        <f>DATEDIF(Superstore_Data[[#This Row],[Order Date]],Superstore_Data[[#This Row],[Ship Date]],"d")</f>
        <v>4</v>
      </c>
      <c r="W8318">
        <f t="shared" si="129"/>
        <v>1</v>
      </c>
    </row>
    <row r="8319" spans="1:23" x14ac:dyDescent="0.3">
      <c r="A8319" s="2">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s="3">
        <v>1.752</v>
      </c>
      <c r="S8319">
        <v>1</v>
      </c>
      <c r="T8319">
        <v>0.2</v>
      </c>
      <c r="U8319">
        <v>0.15329999999999999</v>
      </c>
      <c r="V8319">
        <f>DATEDIF(Superstore_Data[[#This Row],[Order Date]],Superstore_Data[[#This Row],[Ship Date]],"d")</f>
        <v>5</v>
      </c>
      <c r="W8319">
        <f t="shared" si="129"/>
        <v>1</v>
      </c>
    </row>
    <row r="8320" spans="1:23" x14ac:dyDescent="0.3">
      <c r="A8320" s="2">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s="3">
        <v>20.992000000000001</v>
      </c>
      <c r="S8320">
        <v>8</v>
      </c>
      <c r="T8320">
        <v>0.2</v>
      </c>
      <c r="U8320">
        <v>2.3616000000000001</v>
      </c>
      <c r="V8320">
        <f>DATEDIF(Superstore_Data[[#This Row],[Order Date]],Superstore_Data[[#This Row],[Ship Date]],"d")</f>
        <v>5</v>
      </c>
      <c r="W8320">
        <f t="shared" si="129"/>
        <v>1</v>
      </c>
    </row>
    <row r="8321" spans="1:23" x14ac:dyDescent="0.3">
      <c r="A8321" s="2">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s="3">
        <v>11.21</v>
      </c>
      <c r="S8321">
        <v>1</v>
      </c>
      <c r="T8321">
        <v>0</v>
      </c>
      <c r="U8321">
        <v>3.363</v>
      </c>
      <c r="V8321">
        <f>DATEDIF(Superstore_Data[[#This Row],[Order Date]],Superstore_Data[[#This Row],[Ship Date]],"d")</f>
        <v>5</v>
      </c>
      <c r="W8321">
        <f t="shared" si="129"/>
        <v>1</v>
      </c>
    </row>
    <row r="8322" spans="1:23" x14ac:dyDescent="0.3">
      <c r="A8322" s="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s="3">
        <v>45.04</v>
      </c>
      <c r="S8322">
        <v>2</v>
      </c>
      <c r="T8322">
        <v>0.2</v>
      </c>
      <c r="U8322">
        <v>4.5039999999999996</v>
      </c>
      <c r="V8322">
        <f>DATEDIF(Superstore_Data[[#This Row],[Order Date]],Superstore_Data[[#This Row],[Ship Date]],"d")</f>
        <v>1</v>
      </c>
      <c r="W8322">
        <f t="shared" ref="W8322:W8385" si="130">COUNTIF($A:$A,A8322)</f>
        <v>1</v>
      </c>
    </row>
    <row r="8323" spans="1:23" x14ac:dyDescent="0.3">
      <c r="A8323" s="2">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s="3">
        <v>15.624000000000001</v>
      </c>
      <c r="S8323">
        <v>2</v>
      </c>
      <c r="T8323">
        <v>0.8</v>
      </c>
      <c r="U8323">
        <v>-24.9984</v>
      </c>
      <c r="V8323">
        <f>DATEDIF(Superstore_Data[[#This Row],[Order Date]],Superstore_Data[[#This Row],[Ship Date]],"d")</f>
        <v>5</v>
      </c>
      <c r="W8323">
        <f t="shared" si="130"/>
        <v>1</v>
      </c>
    </row>
    <row r="8324" spans="1:23" x14ac:dyDescent="0.3">
      <c r="A8324" s="2">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s="3">
        <v>8.74</v>
      </c>
      <c r="S8324">
        <v>2</v>
      </c>
      <c r="T8324">
        <v>0</v>
      </c>
      <c r="U8324">
        <v>2.2724000000000002</v>
      </c>
      <c r="V8324">
        <f>DATEDIF(Superstore_Data[[#This Row],[Order Date]],Superstore_Data[[#This Row],[Ship Date]],"d")</f>
        <v>6</v>
      </c>
      <c r="W8324">
        <f t="shared" si="130"/>
        <v>1</v>
      </c>
    </row>
    <row r="8325" spans="1:23" x14ac:dyDescent="0.3">
      <c r="A8325" s="2">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s="3">
        <v>44.75</v>
      </c>
      <c r="S8325">
        <v>5</v>
      </c>
      <c r="T8325">
        <v>0</v>
      </c>
      <c r="U8325">
        <v>20.585000000000001</v>
      </c>
      <c r="V8325">
        <f>DATEDIF(Superstore_Data[[#This Row],[Order Date]],Superstore_Data[[#This Row],[Ship Date]],"d")</f>
        <v>6</v>
      </c>
      <c r="W8325">
        <f t="shared" si="130"/>
        <v>1</v>
      </c>
    </row>
    <row r="8326" spans="1:23" x14ac:dyDescent="0.3">
      <c r="A8326" s="2">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s="3">
        <v>61.68</v>
      </c>
      <c r="S8326">
        <v>5</v>
      </c>
      <c r="T8326">
        <v>0.2</v>
      </c>
      <c r="U8326">
        <v>5.3970000000000002</v>
      </c>
      <c r="V8326">
        <f>DATEDIF(Superstore_Data[[#This Row],[Order Date]],Superstore_Data[[#This Row],[Ship Date]],"d")</f>
        <v>1</v>
      </c>
      <c r="W8326">
        <f t="shared" si="130"/>
        <v>1</v>
      </c>
    </row>
    <row r="8327" spans="1:23" x14ac:dyDescent="0.3">
      <c r="A8327" s="2">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s="3">
        <v>158.376</v>
      </c>
      <c r="S8327">
        <v>3</v>
      </c>
      <c r="T8327">
        <v>0.2</v>
      </c>
      <c r="U8327">
        <v>13.857900000000001</v>
      </c>
      <c r="V8327">
        <f>DATEDIF(Superstore_Data[[#This Row],[Order Date]],Superstore_Data[[#This Row],[Ship Date]],"d")</f>
        <v>1</v>
      </c>
      <c r="W8327">
        <f t="shared" si="130"/>
        <v>1</v>
      </c>
    </row>
    <row r="8328" spans="1:23" x14ac:dyDescent="0.3">
      <c r="A8328" s="2">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s="3">
        <v>2.8639999999999999</v>
      </c>
      <c r="S8328">
        <v>4</v>
      </c>
      <c r="T8328">
        <v>0.8</v>
      </c>
      <c r="U8328">
        <v>-4.5823999999999998</v>
      </c>
      <c r="V8328">
        <f>DATEDIF(Superstore_Data[[#This Row],[Order Date]],Superstore_Data[[#This Row],[Ship Date]],"d")</f>
        <v>3</v>
      </c>
      <c r="W8328">
        <f t="shared" si="130"/>
        <v>1</v>
      </c>
    </row>
    <row r="8329" spans="1:23" x14ac:dyDescent="0.3">
      <c r="A8329" s="2">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s="3">
        <v>94.191999999999993</v>
      </c>
      <c r="S8329">
        <v>7</v>
      </c>
      <c r="T8329">
        <v>0.8</v>
      </c>
      <c r="U8329">
        <v>-164.83600000000001</v>
      </c>
      <c r="V8329">
        <f>DATEDIF(Superstore_Data[[#This Row],[Order Date]],Superstore_Data[[#This Row],[Ship Date]],"d")</f>
        <v>3</v>
      </c>
      <c r="W8329">
        <f t="shared" si="130"/>
        <v>1</v>
      </c>
    </row>
    <row r="8330" spans="1:23" x14ac:dyDescent="0.3">
      <c r="A8330" s="2">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s="3">
        <v>143.69999999999999</v>
      </c>
      <c r="S8330">
        <v>3</v>
      </c>
      <c r="T8330">
        <v>0</v>
      </c>
      <c r="U8330">
        <v>68.975999999999999</v>
      </c>
      <c r="V8330">
        <f>DATEDIF(Superstore_Data[[#This Row],[Order Date]],Superstore_Data[[#This Row],[Ship Date]],"d")</f>
        <v>5</v>
      </c>
      <c r="W8330">
        <f t="shared" si="130"/>
        <v>1</v>
      </c>
    </row>
    <row r="8331" spans="1:23" x14ac:dyDescent="0.3">
      <c r="A8331" s="2">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s="3">
        <v>6.48</v>
      </c>
      <c r="S8331">
        <v>1</v>
      </c>
      <c r="T8331">
        <v>0</v>
      </c>
      <c r="U8331">
        <v>3.1103999999999998</v>
      </c>
      <c r="V8331">
        <f>DATEDIF(Superstore_Data[[#This Row],[Order Date]],Superstore_Data[[#This Row],[Ship Date]],"d")</f>
        <v>5</v>
      </c>
      <c r="W8331">
        <f t="shared" si="130"/>
        <v>1</v>
      </c>
    </row>
    <row r="8332" spans="1:23" x14ac:dyDescent="0.3">
      <c r="A8332" s="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s="3">
        <v>7.88</v>
      </c>
      <c r="S8332">
        <v>4</v>
      </c>
      <c r="T8332">
        <v>0</v>
      </c>
      <c r="U8332">
        <v>2.5215999999999998</v>
      </c>
      <c r="V8332">
        <f>DATEDIF(Superstore_Data[[#This Row],[Order Date]],Superstore_Data[[#This Row],[Ship Date]],"d")</f>
        <v>4</v>
      </c>
      <c r="W8332">
        <f t="shared" si="130"/>
        <v>1</v>
      </c>
    </row>
    <row r="8333" spans="1:23" x14ac:dyDescent="0.3">
      <c r="A8333" s="2">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s="3">
        <v>11.21</v>
      </c>
      <c r="S8333">
        <v>1</v>
      </c>
      <c r="T8333">
        <v>0</v>
      </c>
      <c r="U8333">
        <v>3.363</v>
      </c>
      <c r="V8333">
        <f>DATEDIF(Superstore_Data[[#This Row],[Order Date]],Superstore_Data[[#This Row],[Ship Date]],"d")</f>
        <v>3</v>
      </c>
      <c r="W8333">
        <f t="shared" si="130"/>
        <v>1</v>
      </c>
    </row>
    <row r="8334" spans="1:23" x14ac:dyDescent="0.3">
      <c r="A8334" s="2">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s="3">
        <v>354.9</v>
      </c>
      <c r="S8334">
        <v>5</v>
      </c>
      <c r="T8334">
        <v>0</v>
      </c>
      <c r="U8334">
        <v>88.724999999999994</v>
      </c>
      <c r="V8334">
        <f>DATEDIF(Superstore_Data[[#This Row],[Order Date]],Superstore_Data[[#This Row],[Ship Date]],"d")</f>
        <v>3</v>
      </c>
      <c r="W8334">
        <f t="shared" si="130"/>
        <v>1</v>
      </c>
    </row>
    <row r="8335" spans="1:23" x14ac:dyDescent="0.3">
      <c r="A8335" s="2">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s="3">
        <v>17.940000000000001</v>
      </c>
      <c r="S8335">
        <v>3</v>
      </c>
      <c r="T8335">
        <v>0</v>
      </c>
      <c r="U8335">
        <v>8.7905999999999995</v>
      </c>
      <c r="V8335">
        <f>DATEDIF(Superstore_Data[[#This Row],[Order Date]],Superstore_Data[[#This Row],[Ship Date]],"d")</f>
        <v>3</v>
      </c>
      <c r="W8335">
        <f t="shared" si="130"/>
        <v>1</v>
      </c>
    </row>
    <row r="8336" spans="1:23" x14ac:dyDescent="0.3">
      <c r="A8336" s="2">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s="3">
        <v>51.8</v>
      </c>
      <c r="S8336">
        <v>4</v>
      </c>
      <c r="T8336">
        <v>0</v>
      </c>
      <c r="U8336">
        <v>23.31</v>
      </c>
      <c r="V8336">
        <f>DATEDIF(Superstore_Data[[#This Row],[Order Date]],Superstore_Data[[#This Row],[Ship Date]],"d")</f>
        <v>3</v>
      </c>
      <c r="W8336">
        <f t="shared" si="130"/>
        <v>1</v>
      </c>
    </row>
    <row r="8337" spans="1:23" x14ac:dyDescent="0.3">
      <c r="A8337" s="2">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3">
        <v>299.52</v>
      </c>
      <c r="S8337">
        <v>9</v>
      </c>
      <c r="T8337">
        <v>0</v>
      </c>
      <c r="U8337">
        <v>149.76</v>
      </c>
      <c r="V8337">
        <f>DATEDIF(Superstore_Data[[#This Row],[Order Date]],Superstore_Data[[#This Row],[Ship Date]],"d")</f>
        <v>5</v>
      </c>
      <c r="W8337">
        <f t="shared" si="130"/>
        <v>1</v>
      </c>
    </row>
    <row r="8338" spans="1:23" x14ac:dyDescent="0.3">
      <c r="A8338" s="2">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s="3">
        <v>7.7</v>
      </c>
      <c r="S8338">
        <v>2</v>
      </c>
      <c r="T8338">
        <v>0</v>
      </c>
      <c r="U8338">
        <v>3.157</v>
      </c>
      <c r="V8338">
        <f>DATEDIF(Superstore_Data[[#This Row],[Order Date]],Superstore_Data[[#This Row],[Ship Date]],"d")</f>
        <v>6</v>
      </c>
      <c r="W8338">
        <f t="shared" si="130"/>
        <v>1</v>
      </c>
    </row>
    <row r="8339" spans="1:23" x14ac:dyDescent="0.3">
      <c r="A8339" s="2">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s="3">
        <v>23.92</v>
      </c>
      <c r="S8339">
        <v>4</v>
      </c>
      <c r="T8339">
        <v>0</v>
      </c>
      <c r="U8339">
        <v>11.720800000000001</v>
      </c>
      <c r="V8339">
        <f>DATEDIF(Superstore_Data[[#This Row],[Order Date]],Superstore_Data[[#This Row],[Ship Date]],"d")</f>
        <v>7</v>
      </c>
      <c r="W8339">
        <f t="shared" si="130"/>
        <v>1</v>
      </c>
    </row>
    <row r="8340" spans="1:23" x14ac:dyDescent="0.3">
      <c r="A8340" s="2">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s="3">
        <v>498</v>
      </c>
      <c r="S8340">
        <v>5</v>
      </c>
      <c r="T8340">
        <v>0</v>
      </c>
      <c r="U8340">
        <v>184.26</v>
      </c>
      <c r="V8340">
        <f>DATEDIF(Superstore_Data[[#This Row],[Order Date]],Superstore_Data[[#This Row],[Ship Date]],"d")</f>
        <v>7</v>
      </c>
      <c r="W8340">
        <f t="shared" si="130"/>
        <v>1</v>
      </c>
    </row>
    <row r="8341" spans="1:23" x14ac:dyDescent="0.3">
      <c r="A8341" s="2">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s="3">
        <v>436.70400000000001</v>
      </c>
      <c r="S8341">
        <v>6</v>
      </c>
      <c r="T8341">
        <v>0.2</v>
      </c>
      <c r="U8341">
        <v>-38.211599999999997</v>
      </c>
      <c r="V8341">
        <f>DATEDIF(Superstore_Data[[#This Row],[Order Date]],Superstore_Data[[#This Row],[Ship Date]],"d")</f>
        <v>4</v>
      </c>
      <c r="W8341">
        <f t="shared" si="130"/>
        <v>1</v>
      </c>
    </row>
    <row r="8342" spans="1:23" x14ac:dyDescent="0.3">
      <c r="A8342" s="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s="3">
        <v>32.4</v>
      </c>
      <c r="S8342">
        <v>5</v>
      </c>
      <c r="T8342">
        <v>0</v>
      </c>
      <c r="U8342">
        <v>15.552</v>
      </c>
      <c r="V8342">
        <f>DATEDIF(Superstore_Data[[#This Row],[Order Date]],Superstore_Data[[#This Row],[Ship Date]],"d")</f>
        <v>6</v>
      </c>
      <c r="W8342">
        <f t="shared" si="130"/>
        <v>1</v>
      </c>
    </row>
    <row r="8343" spans="1:23" x14ac:dyDescent="0.3">
      <c r="A8343" s="2">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s="3">
        <v>61.44</v>
      </c>
      <c r="S8343">
        <v>3</v>
      </c>
      <c r="T8343">
        <v>0</v>
      </c>
      <c r="U8343">
        <v>16.588799999999999</v>
      </c>
      <c r="V8343">
        <f>DATEDIF(Superstore_Data[[#This Row],[Order Date]],Superstore_Data[[#This Row],[Ship Date]],"d")</f>
        <v>3</v>
      </c>
      <c r="W8343">
        <f t="shared" si="130"/>
        <v>1</v>
      </c>
    </row>
    <row r="8344" spans="1:23" x14ac:dyDescent="0.3">
      <c r="A8344" s="2">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s="3">
        <v>73.36</v>
      </c>
      <c r="S8344">
        <v>7</v>
      </c>
      <c r="T8344">
        <v>0</v>
      </c>
      <c r="U8344">
        <v>19.807200000000002</v>
      </c>
      <c r="V8344">
        <f>DATEDIF(Superstore_Data[[#This Row],[Order Date]],Superstore_Data[[#This Row],[Ship Date]],"d")</f>
        <v>5</v>
      </c>
      <c r="W8344">
        <f t="shared" si="130"/>
        <v>1</v>
      </c>
    </row>
    <row r="8345" spans="1:23" x14ac:dyDescent="0.3">
      <c r="A8345" s="2">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s="3">
        <v>59.2</v>
      </c>
      <c r="S8345">
        <v>5</v>
      </c>
      <c r="T8345">
        <v>0.2</v>
      </c>
      <c r="U8345">
        <v>22.2</v>
      </c>
      <c r="V8345">
        <f>DATEDIF(Superstore_Data[[#This Row],[Order Date]],Superstore_Data[[#This Row],[Ship Date]],"d")</f>
        <v>4</v>
      </c>
      <c r="W8345">
        <f t="shared" si="130"/>
        <v>1</v>
      </c>
    </row>
    <row r="8346" spans="1:23" x14ac:dyDescent="0.3">
      <c r="A8346" s="2">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s="3">
        <v>32.951999999999998</v>
      </c>
      <c r="S8346">
        <v>3</v>
      </c>
      <c r="T8346">
        <v>0.2</v>
      </c>
      <c r="U8346">
        <v>6.5903999999999998</v>
      </c>
      <c r="V8346">
        <f>DATEDIF(Superstore_Data[[#This Row],[Order Date]],Superstore_Data[[#This Row],[Ship Date]],"d")</f>
        <v>4</v>
      </c>
      <c r="W8346">
        <f t="shared" si="130"/>
        <v>1</v>
      </c>
    </row>
    <row r="8347" spans="1:23" x14ac:dyDescent="0.3">
      <c r="A8347" s="2">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s="3">
        <v>218.376</v>
      </c>
      <c r="S8347">
        <v>3</v>
      </c>
      <c r="T8347">
        <v>0.2</v>
      </c>
      <c r="U8347">
        <v>-10.918799999999999</v>
      </c>
      <c r="V8347">
        <f>DATEDIF(Superstore_Data[[#This Row],[Order Date]],Superstore_Data[[#This Row],[Ship Date]],"d")</f>
        <v>4</v>
      </c>
      <c r="W8347">
        <f t="shared" si="130"/>
        <v>1</v>
      </c>
    </row>
    <row r="8348" spans="1:23" x14ac:dyDescent="0.3">
      <c r="A8348" s="2">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s="3">
        <v>31.4</v>
      </c>
      <c r="S8348">
        <v>5</v>
      </c>
      <c r="T8348">
        <v>0</v>
      </c>
      <c r="U8348">
        <v>13.188000000000001</v>
      </c>
      <c r="V8348">
        <f>DATEDIF(Superstore_Data[[#This Row],[Order Date]],Superstore_Data[[#This Row],[Ship Date]],"d")</f>
        <v>4</v>
      </c>
      <c r="W8348">
        <f t="shared" si="130"/>
        <v>1</v>
      </c>
    </row>
    <row r="8349" spans="1:23" x14ac:dyDescent="0.3">
      <c r="A8349" s="2">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s="3">
        <v>9.48</v>
      </c>
      <c r="S8349">
        <v>1</v>
      </c>
      <c r="T8349">
        <v>0</v>
      </c>
      <c r="U8349">
        <v>3.7919999999999998</v>
      </c>
      <c r="V8349">
        <f>DATEDIF(Superstore_Data[[#This Row],[Order Date]],Superstore_Data[[#This Row],[Ship Date]],"d")</f>
        <v>4</v>
      </c>
      <c r="W8349">
        <f t="shared" si="130"/>
        <v>1</v>
      </c>
    </row>
    <row r="8350" spans="1:23" x14ac:dyDescent="0.3">
      <c r="A8350" s="2">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s="3">
        <v>209.5</v>
      </c>
      <c r="S8350">
        <v>10</v>
      </c>
      <c r="T8350">
        <v>0</v>
      </c>
      <c r="U8350">
        <v>58.66</v>
      </c>
      <c r="V8350">
        <f>DATEDIF(Superstore_Data[[#This Row],[Order Date]],Superstore_Data[[#This Row],[Ship Date]],"d")</f>
        <v>4</v>
      </c>
      <c r="W8350">
        <f t="shared" si="130"/>
        <v>1</v>
      </c>
    </row>
    <row r="8351" spans="1:23" x14ac:dyDescent="0.3">
      <c r="A8351" s="2">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s="3">
        <v>24.3</v>
      </c>
      <c r="S8351">
        <v>5</v>
      </c>
      <c r="T8351">
        <v>0</v>
      </c>
      <c r="U8351">
        <v>10.449</v>
      </c>
      <c r="V8351">
        <f>DATEDIF(Superstore_Data[[#This Row],[Order Date]],Superstore_Data[[#This Row],[Ship Date]],"d")</f>
        <v>4</v>
      </c>
      <c r="W8351">
        <f t="shared" si="130"/>
        <v>1</v>
      </c>
    </row>
    <row r="8352" spans="1:23" x14ac:dyDescent="0.3">
      <c r="A8352" s="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s="3">
        <v>6.48</v>
      </c>
      <c r="S8352">
        <v>1</v>
      </c>
      <c r="T8352">
        <v>0</v>
      </c>
      <c r="U8352">
        <v>3.1103999999999998</v>
      </c>
      <c r="V8352">
        <f>DATEDIF(Superstore_Data[[#This Row],[Order Date]],Superstore_Data[[#This Row],[Ship Date]],"d")</f>
        <v>4</v>
      </c>
      <c r="W8352">
        <f t="shared" si="130"/>
        <v>1</v>
      </c>
    </row>
    <row r="8353" spans="1:23" x14ac:dyDescent="0.3">
      <c r="A8353" s="2">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s="3">
        <v>32.448</v>
      </c>
      <c r="S8353">
        <v>2</v>
      </c>
      <c r="T8353">
        <v>0.2</v>
      </c>
      <c r="U8353">
        <v>7.3007999999999997</v>
      </c>
      <c r="V8353">
        <f>DATEDIF(Superstore_Data[[#This Row],[Order Date]],Superstore_Data[[#This Row],[Ship Date]],"d")</f>
        <v>5</v>
      </c>
      <c r="W8353">
        <f t="shared" si="130"/>
        <v>1</v>
      </c>
    </row>
    <row r="8354" spans="1:23" x14ac:dyDescent="0.3">
      <c r="A8354" s="2">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s="3">
        <v>26.388000000000002</v>
      </c>
      <c r="S8354">
        <v>4</v>
      </c>
      <c r="T8354">
        <v>0.7</v>
      </c>
      <c r="U8354">
        <v>-17.591999999999999</v>
      </c>
      <c r="V8354">
        <f>DATEDIF(Superstore_Data[[#This Row],[Order Date]],Superstore_Data[[#This Row],[Ship Date]],"d")</f>
        <v>5</v>
      </c>
      <c r="W8354">
        <f t="shared" si="130"/>
        <v>1</v>
      </c>
    </row>
    <row r="8355" spans="1:23" x14ac:dyDescent="0.3">
      <c r="A8355" s="2">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s="3">
        <v>373.47</v>
      </c>
      <c r="S8355">
        <v>5</v>
      </c>
      <c r="T8355">
        <v>0.4</v>
      </c>
      <c r="U8355">
        <v>-112.041</v>
      </c>
      <c r="V8355">
        <f>DATEDIF(Superstore_Data[[#This Row],[Order Date]],Superstore_Data[[#This Row],[Ship Date]],"d")</f>
        <v>5</v>
      </c>
      <c r="W8355">
        <f t="shared" si="130"/>
        <v>1</v>
      </c>
    </row>
    <row r="8356" spans="1:23" x14ac:dyDescent="0.3">
      <c r="A8356" s="2">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s="3">
        <v>64.2</v>
      </c>
      <c r="S8356">
        <v>5</v>
      </c>
      <c r="T8356">
        <v>0.7</v>
      </c>
      <c r="U8356">
        <v>-44.94</v>
      </c>
      <c r="V8356">
        <f>DATEDIF(Superstore_Data[[#This Row],[Order Date]],Superstore_Data[[#This Row],[Ship Date]],"d")</f>
        <v>5</v>
      </c>
      <c r="W8356">
        <f t="shared" si="130"/>
        <v>1</v>
      </c>
    </row>
    <row r="8357" spans="1:23" x14ac:dyDescent="0.3">
      <c r="A8357" s="2">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s="3">
        <v>8</v>
      </c>
      <c r="S8357">
        <v>2</v>
      </c>
      <c r="T8357">
        <v>0.2</v>
      </c>
      <c r="U8357">
        <v>2.8</v>
      </c>
      <c r="V8357">
        <f>DATEDIF(Superstore_Data[[#This Row],[Order Date]],Superstore_Data[[#This Row],[Ship Date]],"d")</f>
        <v>5</v>
      </c>
      <c r="W8357">
        <f t="shared" si="130"/>
        <v>1</v>
      </c>
    </row>
    <row r="8358" spans="1:23" x14ac:dyDescent="0.3">
      <c r="A8358" s="2">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s="3">
        <v>186.54</v>
      </c>
      <c r="S8358">
        <v>3</v>
      </c>
      <c r="T8358">
        <v>0</v>
      </c>
      <c r="U8358">
        <v>41.038800000000002</v>
      </c>
      <c r="V8358">
        <f>DATEDIF(Superstore_Data[[#This Row],[Order Date]],Superstore_Data[[#This Row],[Ship Date]],"d")</f>
        <v>4</v>
      </c>
      <c r="W8358">
        <f t="shared" si="130"/>
        <v>1</v>
      </c>
    </row>
    <row r="8359" spans="1:23" x14ac:dyDescent="0.3">
      <c r="A8359" s="2">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3">
        <v>87.08</v>
      </c>
      <c r="S8359">
        <v>7</v>
      </c>
      <c r="T8359">
        <v>0</v>
      </c>
      <c r="U8359">
        <v>24.382400000000001</v>
      </c>
      <c r="V8359">
        <f>DATEDIF(Superstore_Data[[#This Row],[Order Date]],Superstore_Data[[#This Row],[Ship Date]],"d")</f>
        <v>7</v>
      </c>
      <c r="W8359">
        <f t="shared" si="130"/>
        <v>1</v>
      </c>
    </row>
    <row r="8360" spans="1:23" x14ac:dyDescent="0.3">
      <c r="A8360" s="2">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3">
        <v>105.584</v>
      </c>
      <c r="S8360">
        <v>2</v>
      </c>
      <c r="T8360">
        <v>0.2</v>
      </c>
      <c r="U8360">
        <v>9.2385999999999999</v>
      </c>
      <c r="V8360">
        <f>DATEDIF(Superstore_Data[[#This Row],[Order Date]],Superstore_Data[[#This Row],[Ship Date]],"d")</f>
        <v>7</v>
      </c>
      <c r="W8360">
        <f t="shared" si="130"/>
        <v>1</v>
      </c>
    </row>
    <row r="8361" spans="1:23" x14ac:dyDescent="0.3">
      <c r="A8361" s="2">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s="3">
        <v>217.44</v>
      </c>
      <c r="S8361">
        <v>6</v>
      </c>
      <c r="T8361">
        <v>0</v>
      </c>
      <c r="U8361">
        <v>91.324799999999996</v>
      </c>
      <c r="V8361">
        <f>DATEDIF(Superstore_Data[[#This Row],[Order Date]],Superstore_Data[[#This Row],[Ship Date]],"d")</f>
        <v>7</v>
      </c>
      <c r="W8361">
        <f t="shared" si="130"/>
        <v>1</v>
      </c>
    </row>
    <row r="8362" spans="1:23" x14ac:dyDescent="0.3">
      <c r="A8362" s="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s="3">
        <v>31.744</v>
      </c>
      <c r="S8362">
        <v>2</v>
      </c>
      <c r="T8362">
        <v>0.2</v>
      </c>
      <c r="U8362">
        <v>3.968</v>
      </c>
      <c r="V8362">
        <f>DATEDIF(Superstore_Data[[#This Row],[Order Date]],Superstore_Data[[#This Row],[Ship Date]],"d")</f>
        <v>2</v>
      </c>
      <c r="W8362">
        <f t="shared" si="130"/>
        <v>1</v>
      </c>
    </row>
    <row r="8363" spans="1:23" x14ac:dyDescent="0.3">
      <c r="A8363" s="2">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s="3">
        <v>5.4320000000000004</v>
      </c>
      <c r="S8363">
        <v>2</v>
      </c>
      <c r="T8363">
        <v>0.8</v>
      </c>
      <c r="U8363">
        <v>-13.58</v>
      </c>
      <c r="V8363">
        <f>DATEDIF(Superstore_Data[[#This Row],[Order Date]],Superstore_Data[[#This Row],[Ship Date]],"d")</f>
        <v>2</v>
      </c>
      <c r="W8363">
        <f t="shared" si="130"/>
        <v>1</v>
      </c>
    </row>
    <row r="8364" spans="1:23" x14ac:dyDescent="0.3">
      <c r="A8364" s="2">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s="3">
        <v>913.43</v>
      </c>
      <c r="S8364">
        <v>5</v>
      </c>
      <c r="T8364">
        <v>0.3</v>
      </c>
      <c r="U8364">
        <v>-169.637</v>
      </c>
      <c r="V8364">
        <f>DATEDIF(Superstore_Data[[#This Row],[Order Date]],Superstore_Data[[#This Row],[Ship Date]],"d")</f>
        <v>2</v>
      </c>
      <c r="W8364">
        <f t="shared" si="130"/>
        <v>1</v>
      </c>
    </row>
    <row r="8365" spans="1:23" x14ac:dyDescent="0.3">
      <c r="A8365" s="2">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s="3">
        <v>372.14400000000001</v>
      </c>
      <c r="S8365">
        <v>3</v>
      </c>
      <c r="T8365">
        <v>0.2</v>
      </c>
      <c r="U8365">
        <v>27.910799999999998</v>
      </c>
      <c r="V8365">
        <f>DATEDIF(Superstore_Data[[#This Row],[Order Date]],Superstore_Data[[#This Row],[Ship Date]],"d")</f>
        <v>2</v>
      </c>
      <c r="W8365">
        <f t="shared" si="130"/>
        <v>1</v>
      </c>
    </row>
    <row r="8366" spans="1:23" x14ac:dyDescent="0.3">
      <c r="A8366" s="2">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s="3">
        <v>751.98400000000004</v>
      </c>
      <c r="S8366">
        <v>2</v>
      </c>
      <c r="T8366">
        <v>0.2</v>
      </c>
      <c r="U8366">
        <v>84.598200000000006</v>
      </c>
      <c r="V8366">
        <f>DATEDIF(Superstore_Data[[#This Row],[Order Date]],Superstore_Data[[#This Row],[Ship Date]],"d")</f>
        <v>4</v>
      </c>
      <c r="W8366">
        <f t="shared" si="130"/>
        <v>1</v>
      </c>
    </row>
    <row r="8367" spans="1:23" x14ac:dyDescent="0.3">
      <c r="A8367" s="2">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s="3">
        <v>604.76800000000003</v>
      </c>
      <c r="S8367">
        <v>4</v>
      </c>
      <c r="T8367">
        <v>0.2</v>
      </c>
      <c r="U8367">
        <v>60.476799999999997</v>
      </c>
      <c r="V8367">
        <f>DATEDIF(Superstore_Data[[#This Row],[Order Date]],Superstore_Data[[#This Row],[Ship Date]],"d")</f>
        <v>3</v>
      </c>
      <c r="W8367">
        <f t="shared" si="130"/>
        <v>1</v>
      </c>
    </row>
    <row r="8368" spans="1:23" x14ac:dyDescent="0.3">
      <c r="A8368" s="2">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s="3">
        <v>27.36</v>
      </c>
      <c r="S8368">
        <v>4</v>
      </c>
      <c r="T8368">
        <v>0</v>
      </c>
      <c r="U8368">
        <v>7.3872</v>
      </c>
      <c r="V8368">
        <f>DATEDIF(Superstore_Data[[#This Row],[Order Date]],Superstore_Data[[#This Row],[Ship Date]],"d")</f>
        <v>5</v>
      </c>
      <c r="W8368">
        <f t="shared" si="130"/>
        <v>1</v>
      </c>
    </row>
    <row r="8369" spans="1:23" x14ac:dyDescent="0.3">
      <c r="A8369" s="2">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s="3">
        <v>20.56</v>
      </c>
      <c r="S8369">
        <v>2</v>
      </c>
      <c r="T8369">
        <v>0</v>
      </c>
      <c r="U8369">
        <v>9.6631999999999998</v>
      </c>
      <c r="V8369">
        <f>DATEDIF(Superstore_Data[[#This Row],[Order Date]],Superstore_Data[[#This Row],[Ship Date]],"d")</f>
        <v>5</v>
      </c>
      <c r="W8369">
        <f t="shared" si="130"/>
        <v>1</v>
      </c>
    </row>
    <row r="8370" spans="1:23" x14ac:dyDescent="0.3">
      <c r="A8370" s="2">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s="3">
        <v>83.92</v>
      </c>
      <c r="S8370">
        <v>5</v>
      </c>
      <c r="T8370">
        <v>0.2</v>
      </c>
      <c r="U8370">
        <v>31.47</v>
      </c>
      <c r="V8370">
        <f>DATEDIF(Superstore_Data[[#This Row],[Order Date]],Superstore_Data[[#This Row],[Ship Date]],"d")</f>
        <v>5</v>
      </c>
      <c r="W8370">
        <f t="shared" si="130"/>
        <v>1</v>
      </c>
    </row>
    <row r="8371" spans="1:23" x14ac:dyDescent="0.3">
      <c r="A8371" s="2">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s="3">
        <v>902.71199999999999</v>
      </c>
      <c r="S8371">
        <v>3</v>
      </c>
      <c r="T8371">
        <v>0.2</v>
      </c>
      <c r="U8371">
        <v>33.851700000000001</v>
      </c>
      <c r="V8371">
        <f>DATEDIF(Superstore_Data[[#This Row],[Order Date]],Superstore_Data[[#This Row],[Ship Date]],"d")</f>
        <v>5</v>
      </c>
      <c r="W8371">
        <f t="shared" si="130"/>
        <v>1</v>
      </c>
    </row>
    <row r="8372" spans="1:23" x14ac:dyDescent="0.3">
      <c r="A8372" s="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s="3">
        <v>120.666</v>
      </c>
      <c r="S8372">
        <v>2</v>
      </c>
      <c r="T8372">
        <v>0.15</v>
      </c>
      <c r="U8372">
        <v>21.294</v>
      </c>
      <c r="V8372">
        <f>DATEDIF(Superstore_Data[[#This Row],[Order Date]],Superstore_Data[[#This Row],[Ship Date]],"d")</f>
        <v>4</v>
      </c>
      <c r="W8372">
        <f t="shared" si="130"/>
        <v>1</v>
      </c>
    </row>
    <row r="8373" spans="1:23" x14ac:dyDescent="0.3">
      <c r="A8373" s="2">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s="3">
        <v>4.984</v>
      </c>
      <c r="S8373">
        <v>1</v>
      </c>
      <c r="T8373">
        <v>0.8</v>
      </c>
      <c r="U8373">
        <v>-8.4727999999999994</v>
      </c>
      <c r="V8373">
        <f>DATEDIF(Superstore_Data[[#This Row],[Order Date]],Superstore_Data[[#This Row],[Ship Date]],"d")</f>
        <v>3</v>
      </c>
      <c r="W8373">
        <f t="shared" si="130"/>
        <v>1</v>
      </c>
    </row>
    <row r="8374" spans="1:23" x14ac:dyDescent="0.3">
      <c r="A8374" s="2">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s="3">
        <v>82.26</v>
      </c>
      <c r="S8374">
        <v>3</v>
      </c>
      <c r="T8374">
        <v>0</v>
      </c>
      <c r="U8374">
        <v>33.726599999999998</v>
      </c>
      <c r="V8374">
        <f>DATEDIF(Superstore_Data[[#This Row],[Order Date]],Superstore_Data[[#This Row],[Ship Date]],"d")</f>
        <v>7</v>
      </c>
      <c r="W8374">
        <f t="shared" si="130"/>
        <v>1</v>
      </c>
    </row>
    <row r="8375" spans="1:23" x14ac:dyDescent="0.3">
      <c r="A8375" s="2">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s="3">
        <v>29.74</v>
      </c>
      <c r="S8375">
        <v>1</v>
      </c>
      <c r="T8375">
        <v>0</v>
      </c>
      <c r="U8375">
        <v>4.4610000000000003</v>
      </c>
      <c r="V8375">
        <f>DATEDIF(Superstore_Data[[#This Row],[Order Date]],Superstore_Data[[#This Row],[Ship Date]],"d")</f>
        <v>3</v>
      </c>
      <c r="W8375">
        <f t="shared" si="130"/>
        <v>1</v>
      </c>
    </row>
    <row r="8376" spans="1:23" x14ac:dyDescent="0.3">
      <c r="A8376" s="2">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s="3">
        <v>87.36</v>
      </c>
      <c r="S8376">
        <v>6</v>
      </c>
      <c r="T8376">
        <v>0</v>
      </c>
      <c r="U8376">
        <v>23.587199999999999</v>
      </c>
      <c r="V8376">
        <f>DATEDIF(Superstore_Data[[#This Row],[Order Date]],Superstore_Data[[#This Row],[Ship Date]],"d")</f>
        <v>5</v>
      </c>
      <c r="W8376">
        <f t="shared" si="130"/>
        <v>1</v>
      </c>
    </row>
    <row r="8377" spans="1:23" x14ac:dyDescent="0.3">
      <c r="A8377" s="2">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s="3">
        <v>56.16</v>
      </c>
      <c r="S8377">
        <v>6</v>
      </c>
      <c r="T8377">
        <v>0.2</v>
      </c>
      <c r="U8377">
        <v>17.55</v>
      </c>
      <c r="V8377">
        <f>DATEDIF(Superstore_Data[[#This Row],[Order Date]],Superstore_Data[[#This Row],[Ship Date]],"d")</f>
        <v>5</v>
      </c>
      <c r="W8377">
        <f t="shared" si="130"/>
        <v>1</v>
      </c>
    </row>
    <row r="8378" spans="1:23" x14ac:dyDescent="0.3">
      <c r="A8378" s="2">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s="3">
        <v>64.384</v>
      </c>
      <c r="S8378">
        <v>1</v>
      </c>
      <c r="T8378">
        <v>0.2</v>
      </c>
      <c r="U8378">
        <v>8.048</v>
      </c>
      <c r="V8378">
        <f>DATEDIF(Superstore_Data[[#This Row],[Order Date]],Superstore_Data[[#This Row],[Ship Date]],"d")</f>
        <v>6</v>
      </c>
      <c r="W8378">
        <f t="shared" si="130"/>
        <v>1</v>
      </c>
    </row>
    <row r="8379" spans="1:23" x14ac:dyDescent="0.3">
      <c r="A8379" s="2">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s="3">
        <v>64.784000000000006</v>
      </c>
      <c r="S8379">
        <v>1</v>
      </c>
      <c r="T8379">
        <v>0.2</v>
      </c>
      <c r="U8379">
        <v>-14.5764</v>
      </c>
      <c r="V8379">
        <f>DATEDIF(Superstore_Data[[#This Row],[Order Date]],Superstore_Data[[#This Row],[Ship Date]],"d")</f>
        <v>6</v>
      </c>
      <c r="W8379">
        <f t="shared" si="130"/>
        <v>1</v>
      </c>
    </row>
    <row r="8380" spans="1:23" x14ac:dyDescent="0.3">
      <c r="A8380" s="2">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s="3">
        <v>15.552</v>
      </c>
      <c r="S8380">
        <v>3</v>
      </c>
      <c r="T8380">
        <v>0.2</v>
      </c>
      <c r="U8380">
        <v>5.6375999999999999</v>
      </c>
      <c r="V8380">
        <f>DATEDIF(Superstore_Data[[#This Row],[Order Date]],Superstore_Data[[#This Row],[Ship Date]],"d")</f>
        <v>6</v>
      </c>
      <c r="W8380">
        <f t="shared" si="130"/>
        <v>1</v>
      </c>
    </row>
    <row r="8381" spans="1:23" x14ac:dyDescent="0.3">
      <c r="A8381" s="2">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s="3">
        <v>223.88800000000001</v>
      </c>
      <c r="S8381">
        <v>7</v>
      </c>
      <c r="T8381">
        <v>0.2</v>
      </c>
      <c r="U8381">
        <v>69.965000000000003</v>
      </c>
      <c r="V8381">
        <f>DATEDIF(Superstore_Data[[#This Row],[Order Date]],Superstore_Data[[#This Row],[Ship Date]],"d")</f>
        <v>6</v>
      </c>
      <c r="W8381">
        <f t="shared" si="130"/>
        <v>1</v>
      </c>
    </row>
    <row r="8382" spans="1:23" x14ac:dyDescent="0.3">
      <c r="A8382" s="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s="3">
        <v>10.896000000000001</v>
      </c>
      <c r="S8382">
        <v>3</v>
      </c>
      <c r="T8382">
        <v>0.2</v>
      </c>
      <c r="U8382">
        <v>3.4049999999999998</v>
      </c>
      <c r="V8382">
        <f>DATEDIF(Superstore_Data[[#This Row],[Order Date]],Superstore_Data[[#This Row],[Ship Date]],"d")</f>
        <v>5</v>
      </c>
      <c r="W8382">
        <f t="shared" si="130"/>
        <v>1</v>
      </c>
    </row>
    <row r="8383" spans="1:23" x14ac:dyDescent="0.3">
      <c r="A8383" s="2">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s="3">
        <v>84.784000000000006</v>
      </c>
      <c r="S8383">
        <v>2</v>
      </c>
      <c r="T8383">
        <v>0.2</v>
      </c>
      <c r="U8383">
        <v>-20.136199999999999</v>
      </c>
      <c r="V8383">
        <f>DATEDIF(Superstore_Data[[#This Row],[Order Date]],Superstore_Data[[#This Row],[Ship Date]],"d")</f>
        <v>2</v>
      </c>
      <c r="W8383">
        <f t="shared" si="130"/>
        <v>1</v>
      </c>
    </row>
    <row r="8384" spans="1:23" x14ac:dyDescent="0.3">
      <c r="A8384" s="2">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s="3">
        <v>241.5</v>
      </c>
      <c r="S8384">
        <v>4</v>
      </c>
      <c r="T8384">
        <v>0.3</v>
      </c>
      <c r="U8384">
        <v>0</v>
      </c>
      <c r="V8384">
        <f>DATEDIF(Superstore_Data[[#This Row],[Order Date]],Superstore_Data[[#This Row],[Ship Date]],"d")</f>
        <v>7</v>
      </c>
      <c r="W8384">
        <f t="shared" si="130"/>
        <v>1</v>
      </c>
    </row>
    <row r="8385" spans="1:23" x14ac:dyDescent="0.3">
      <c r="A8385" s="2">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s="3">
        <v>59.97</v>
      </c>
      <c r="S8385">
        <v>3</v>
      </c>
      <c r="T8385">
        <v>0</v>
      </c>
      <c r="U8385">
        <v>14.9925</v>
      </c>
      <c r="V8385">
        <f>DATEDIF(Superstore_Data[[#This Row],[Order Date]],Superstore_Data[[#This Row],[Ship Date]],"d")</f>
        <v>2</v>
      </c>
      <c r="W8385">
        <f t="shared" si="130"/>
        <v>1</v>
      </c>
    </row>
    <row r="8386" spans="1:23" x14ac:dyDescent="0.3">
      <c r="A8386" s="2">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s="3">
        <v>13.36</v>
      </c>
      <c r="S8386">
        <v>2</v>
      </c>
      <c r="T8386">
        <v>0</v>
      </c>
      <c r="U8386">
        <v>6.4127999999999998</v>
      </c>
      <c r="V8386">
        <f>DATEDIF(Superstore_Data[[#This Row],[Order Date]],Superstore_Data[[#This Row],[Ship Date]],"d")</f>
        <v>2</v>
      </c>
      <c r="W8386">
        <f t="shared" ref="W8386:W8449" si="131">COUNTIF($A:$A,A8386)</f>
        <v>1</v>
      </c>
    </row>
    <row r="8387" spans="1:23" x14ac:dyDescent="0.3">
      <c r="A8387" s="2">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s="3">
        <v>11.808</v>
      </c>
      <c r="S8387">
        <v>3</v>
      </c>
      <c r="T8387">
        <v>0.2</v>
      </c>
      <c r="U8387">
        <v>4.1327999999999996</v>
      </c>
      <c r="V8387">
        <f>DATEDIF(Superstore_Data[[#This Row],[Order Date]],Superstore_Data[[#This Row],[Ship Date]],"d")</f>
        <v>4</v>
      </c>
      <c r="W8387">
        <f t="shared" si="131"/>
        <v>1</v>
      </c>
    </row>
    <row r="8388" spans="1:23" x14ac:dyDescent="0.3">
      <c r="A8388" s="2">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s="3">
        <v>16.239999999999998</v>
      </c>
      <c r="S8388">
        <v>1</v>
      </c>
      <c r="T8388">
        <v>0</v>
      </c>
      <c r="U8388">
        <v>2.4359999999999999</v>
      </c>
      <c r="V8388">
        <f>DATEDIF(Superstore_Data[[#This Row],[Order Date]],Superstore_Data[[#This Row],[Ship Date]],"d")</f>
        <v>6</v>
      </c>
      <c r="W8388">
        <f t="shared" si="131"/>
        <v>1</v>
      </c>
    </row>
    <row r="8389" spans="1:23" x14ac:dyDescent="0.3">
      <c r="A8389" s="2">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s="3">
        <v>77.55</v>
      </c>
      <c r="S8389">
        <v>5</v>
      </c>
      <c r="T8389">
        <v>0</v>
      </c>
      <c r="U8389">
        <v>21.713999999999999</v>
      </c>
      <c r="V8389">
        <f>DATEDIF(Superstore_Data[[#This Row],[Order Date]],Superstore_Data[[#This Row],[Ship Date]],"d")</f>
        <v>6</v>
      </c>
      <c r="W8389">
        <f t="shared" si="131"/>
        <v>1</v>
      </c>
    </row>
    <row r="8390" spans="1:23" x14ac:dyDescent="0.3">
      <c r="A8390" s="2">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s="3">
        <v>76.12</v>
      </c>
      <c r="S8390">
        <v>2</v>
      </c>
      <c r="T8390">
        <v>0</v>
      </c>
      <c r="U8390">
        <v>22.0748</v>
      </c>
      <c r="V8390">
        <f>DATEDIF(Superstore_Data[[#This Row],[Order Date]],Superstore_Data[[#This Row],[Ship Date]],"d")</f>
        <v>4</v>
      </c>
      <c r="W8390">
        <f t="shared" si="131"/>
        <v>1</v>
      </c>
    </row>
    <row r="8391" spans="1:23" x14ac:dyDescent="0.3">
      <c r="A8391" s="2">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3">
        <v>17.184000000000001</v>
      </c>
      <c r="S8391">
        <v>6</v>
      </c>
      <c r="T8391">
        <v>0.2</v>
      </c>
      <c r="U8391">
        <v>6.2291999999999996</v>
      </c>
      <c r="V8391">
        <f>DATEDIF(Superstore_Data[[#This Row],[Order Date]],Superstore_Data[[#This Row],[Ship Date]],"d")</f>
        <v>3</v>
      </c>
      <c r="W8391">
        <f t="shared" si="131"/>
        <v>1</v>
      </c>
    </row>
    <row r="8392" spans="1:23" x14ac:dyDescent="0.3">
      <c r="A8392" s="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s="3">
        <v>11.76</v>
      </c>
      <c r="S8392">
        <v>2</v>
      </c>
      <c r="T8392">
        <v>0</v>
      </c>
      <c r="U8392">
        <v>5.7624000000000004</v>
      </c>
      <c r="V8392">
        <f>DATEDIF(Superstore_Data[[#This Row],[Order Date]],Superstore_Data[[#This Row],[Ship Date]],"d")</f>
        <v>2</v>
      </c>
      <c r="W8392">
        <f t="shared" si="131"/>
        <v>1</v>
      </c>
    </row>
    <row r="8393" spans="1:23" x14ac:dyDescent="0.3">
      <c r="A8393" s="2">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s="3">
        <v>27.46</v>
      </c>
      <c r="S8393">
        <v>2</v>
      </c>
      <c r="T8393">
        <v>0</v>
      </c>
      <c r="U8393">
        <v>9.8856000000000002</v>
      </c>
      <c r="V8393">
        <f>DATEDIF(Superstore_Data[[#This Row],[Order Date]],Superstore_Data[[#This Row],[Ship Date]],"d")</f>
        <v>7</v>
      </c>
      <c r="W8393">
        <f t="shared" si="131"/>
        <v>1</v>
      </c>
    </row>
    <row r="8394" spans="1:23" x14ac:dyDescent="0.3">
      <c r="A8394" s="2">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s="3">
        <v>137.94</v>
      </c>
      <c r="S8394">
        <v>3</v>
      </c>
      <c r="T8394">
        <v>0</v>
      </c>
      <c r="U8394">
        <v>35.864400000000003</v>
      </c>
      <c r="V8394">
        <f>DATEDIF(Superstore_Data[[#This Row],[Order Date]],Superstore_Data[[#This Row],[Ship Date]],"d")</f>
        <v>5</v>
      </c>
      <c r="W8394">
        <f t="shared" si="131"/>
        <v>1</v>
      </c>
    </row>
    <row r="8395" spans="1:23" x14ac:dyDescent="0.3">
      <c r="A8395" s="2">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s="3">
        <v>111.15</v>
      </c>
      <c r="S8395">
        <v>5</v>
      </c>
      <c r="T8395">
        <v>0</v>
      </c>
      <c r="U8395">
        <v>48.905999999999999</v>
      </c>
      <c r="V8395">
        <f>DATEDIF(Superstore_Data[[#This Row],[Order Date]],Superstore_Data[[#This Row],[Ship Date]],"d")</f>
        <v>5</v>
      </c>
      <c r="W8395">
        <f t="shared" si="131"/>
        <v>1</v>
      </c>
    </row>
    <row r="8396" spans="1:23" x14ac:dyDescent="0.3">
      <c r="A8396" s="2">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s="3">
        <v>901.95</v>
      </c>
      <c r="S8396">
        <v>3</v>
      </c>
      <c r="T8396">
        <v>0</v>
      </c>
      <c r="U8396">
        <v>297.64350000000002</v>
      </c>
      <c r="V8396">
        <f>DATEDIF(Superstore_Data[[#This Row],[Order Date]],Superstore_Data[[#This Row],[Ship Date]],"d")</f>
        <v>5</v>
      </c>
      <c r="W8396">
        <f t="shared" si="131"/>
        <v>1</v>
      </c>
    </row>
    <row r="8397" spans="1:23" x14ac:dyDescent="0.3">
      <c r="A8397" s="2">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s="3">
        <v>366.00900000000001</v>
      </c>
      <c r="S8397">
        <v>3</v>
      </c>
      <c r="T8397">
        <v>0.3</v>
      </c>
      <c r="U8397">
        <v>-47.058300000000003</v>
      </c>
      <c r="V8397">
        <f>DATEDIF(Superstore_Data[[#This Row],[Order Date]],Superstore_Data[[#This Row],[Ship Date]],"d")</f>
        <v>5</v>
      </c>
      <c r="W8397">
        <f t="shared" si="131"/>
        <v>1</v>
      </c>
    </row>
    <row r="8398" spans="1:23" x14ac:dyDescent="0.3">
      <c r="A8398" s="2">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s="3">
        <v>310.68799999999999</v>
      </c>
      <c r="S8398">
        <v>7</v>
      </c>
      <c r="T8398">
        <v>0.2</v>
      </c>
      <c r="U8398">
        <v>108.74079999999999</v>
      </c>
      <c r="V8398">
        <f>DATEDIF(Superstore_Data[[#This Row],[Order Date]],Superstore_Data[[#This Row],[Ship Date]],"d")</f>
        <v>0</v>
      </c>
      <c r="W8398">
        <f t="shared" si="131"/>
        <v>1</v>
      </c>
    </row>
    <row r="8399" spans="1:23" x14ac:dyDescent="0.3">
      <c r="A8399" s="2">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s="3">
        <v>7.68</v>
      </c>
      <c r="S8399">
        <v>5</v>
      </c>
      <c r="T8399">
        <v>0.8</v>
      </c>
      <c r="U8399">
        <v>-11.52</v>
      </c>
      <c r="V8399">
        <f>DATEDIF(Superstore_Data[[#This Row],[Order Date]],Superstore_Data[[#This Row],[Ship Date]],"d")</f>
        <v>1</v>
      </c>
      <c r="W8399">
        <f t="shared" si="131"/>
        <v>1</v>
      </c>
    </row>
    <row r="8400" spans="1:23" x14ac:dyDescent="0.3">
      <c r="A8400" s="2">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s="3">
        <v>155.37200000000001</v>
      </c>
      <c r="S8400">
        <v>2</v>
      </c>
      <c r="T8400">
        <v>0.3</v>
      </c>
      <c r="U8400">
        <v>-35.513599999999997</v>
      </c>
      <c r="V8400">
        <f>DATEDIF(Superstore_Data[[#This Row],[Order Date]],Superstore_Data[[#This Row],[Ship Date]],"d")</f>
        <v>5</v>
      </c>
      <c r="W8400">
        <f t="shared" si="131"/>
        <v>1</v>
      </c>
    </row>
    <row r="8401" spans="1:23" x14ac:dyDescent="0.3">
      <c r="A8401" s="2">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s="3">
        <v>10.744</v>
      </c>
      <c r="S8401">
        <v>1</v>
      </c>
      <c r="T8401">
        <v>0.2</v>
      </c>
      <c r="U8401">
        <v>0.80579999999999996</v>
      </c>
      <c r="V8401">
        <f>DATEDIF(Superstore_Data[[#This Row],[Order Date]],Superstore_Data[[#This Row],[Ship Date]],"d")</f>
        <v>5</v>
      </c>
      <c r="W8401">
        <f t="shared" si="131"/>
        <v>1</v>
      </c>
    </row>
    <row r="8402" spans="1:23" x14ac:dyDescent="0.3">
      <c r="A8402" s="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s="3">
        <v>232.4</v>
      </c>
      <c r="S8402">
        <v>5</v>
      </c>
      <c r="T8402">
        <v>0.2</v>
      </c>
      <c r="U8402">
        <v>78.435000000000002</v>
      </c>
      <c r="V8402">
        <f>DATEDIF(Superstore_Data[[#This Row],[Order Date]],Superstore_Data[[#This Row],[Ship Date]],"d")</f>
        <v>4</v>
      </c>
      <c r="W8402">
        <f t="shared" si="131"/>
        <v>1</v>
      </c>
    </row>
    <row r="8403" spans="1:23" x14ac:dyDescent="0.3">
      <c r="A8403" s="2">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s="3">
        <v>164.64599999999999</v>
      </c>
      <c r="S8403">
        <v>3</v>
      </c>
      <c r="T8403">
        <v>0.1</v>
      </c>
      <c r="U8403">
        <v>12.8058</v>
      </c>
      <c r="V8403">
        <f>DATEDIF(Superstore_Data[[#This Row],[Order Date]],Superstore_Data[[#This Row],[Ship Date]],"d")</f>
        <v>4</v>
      </c>
      <c r="W8403">
        <f t="shared" si="131"/>
        <v>1</v>
      </c>
    </row>
    <row r="8404" spans="1:23" x14ac:dyDescent="0.3">
      <c r="A8404" s="2">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s="3">
        <v>22.68</v>
      </c>
      <c r="S8404">
        <v>2</v>
      </c>
      <c r="T8404">
        <v>0</v>
      </c>
      <c r="U8404">
        <v>11.113200000000001</v>
      </c>
      <c r="V8404">
        <f>DATEDIF(Superstore_Data[[#This Row],[Order Date]],Superstore_Data[[#This Row],[Ship Date]],"d")</f>
        <v>4</v>
      </c>
      <c r="W8404">
        <f t="shared" si="131"/>
        <v>1</v>
      </c>
    </row>
    <row r="8405" spans="1:23" x14ac:dyDescent="0.3">
      <c r="A8405" s="2">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s="3">
        <v>105.52</v>
      </c>
      <c r="S8405">
        <v>4</v>
      </c>
      <c r="T8405">
        <v>0</v>
      </c>
      <c r="U8405">
        <v>48.539200000000001</v>
      </c>
      <c r="V8405">
        <f>DATEDIF(Superstore_Data[[#This Row],[Order Date]],Superstore_Data[[#This Row],[Ship Date]],"d")</f>
        <v>6</v>
      </c>
      <c r="W8405">
        <f t="shared" si="131"/>
        <v>1</v>
      </c>
    </row>
    <row r="8406" spans="1:23" x14ac:dyDescent="0.3">
      <c r="A8406" s="2">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s="3">
        <v>83.92</v>
      </c>
      <c r="S8406">
        <v>4</v>
      </c>
      <c r="T8406">
        <v>0</v>
      </c>
      <c r="U8406">
        <v>5.8743999999999996</v>
      </c>
      <c r="V8406">
        <f>DATEDIF(Superstore_Data[[#This Row],[Order Date]],Superstore_Data[[#This Row],[Ship Date]],"d")</f>
        <v>4</v>
      </c>
      <c r="W8406">
        <f t="shared" si="131"/>
        <v>1</v>
      </c>
    </row>
    <row r="8407" spans="1:23" x14ac:dyDescent="0.3">
      <c r="A8407" s="2">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s="3">
        <v>141.9</v>
      </c>
      <c r="S8407">
        <v>5</v>
      </c>
      <c r="T8407">
        <v>0</v>
      </c>
      <c r="U8407">
        <v>58.179000000000002</v>
      </c>
      <c r="V8407">
        <f>DATEDIF(Superstore_Data[[#This Row],[Order Date]],Superstore_Data[[#This Row],[Ship Date]],"d")</f>
        <v>4</v>
      </c>
      <c r="W8407">
        <f t="shared" si="131"/>
        <v>1</v>
      </c>
    </row>
    <row r="8408" spans="1:23" x14ac:dyDescent="0.3">
      <c r="A8408" s="2">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s="3">
        <v>39.979999999999997</v>
      </c>
      <c r="S8408">
        <v>2</v>
      </c>
      <c r="T8408">
        <v>0</v>
      </c>
      <c r="U8408">
        <v>9.1953999999999994</v>
      </c>
      <c r="V8408">
        <f>DATEDIF(Superstore_Data[[#This Row],[Order Date]],Superstore_Data[[#This Row],[Ship Date]],"d")</f>
        <v>4</v>
      </c>
      <c r="W8408">
        <f t="shared" si="131"/>
        <v>1</v>
      </c>
    </row>
    <row r="8409" spans="1:23" x14ac:dyDescent="0.3">
      <c r="A8409" s="2">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s="3">
        <v>28.91</v>
      </c>
      <c r="S8409">
        <v>7</v>
      </c>
      <c r="T8409">
        <v>0</v>
      </c>
      <c r="U8409">
        <v>8.673</v>
      </c>
      <c r="V8409">
        <f>DATEDIF(Superstore_Data[[#This Row],[Order Date]],Superstore_Data[[#This Row],[Ship Date]],"d")</f>
        <v>4</v>
      </c>
      <c r="W8409">
        <f t="shared" si="131"/>
        <v>1</v>
      </c>
    </row>
    <row r="8410" spans="1:23" x14ac:dyDescent="0.3">
      <c r="A8410" s="2">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s="3">
        <v>174.95</v>
      </c>
      <c r="S8410">
        <v>5</v>
      </c>
      <c r="T8410">
        <v>0</v>
      </c>
      <c r="U8410">
        <v>45.487000000000002</v>
      </c>
      <c r="V8410">
        <f>DATEDIF(Superstore_Data[[#This Row],[Order Date]],Superstore_Data[[#This Row],[Ship Date]],"d")</f>
        <v>4</v>
      </c>
      <c r="W8410">
        <f t="shared" si="131"/>
        <v>1</v>
      </c>
    </row>
    <row r="8411" spans="1:23" x14ac:dyDescent="0.3">
      <c r="A8411" s="2">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s="3">
        <v>110.52800000000001</v>
      </c>
      <c r="S8411">
        <v>4</v>
      </c>
      <c r="T8411">
        <v>0.2</v>
      </c>
      <c r="U8411">
        <v>38.684800000000003</v>
      </c>
      <c r="V8411">
        <f>DATEDIF(Superstore_Data[[#This Row],[Order Date]],Superstore_Data[[#This Row],[Ship Date]],"d")</f>
        <v>6</v>
      </c>
      <c r="W8411">
        <f t="shared" si="131"/>
        <v>1</v>
      </c>
    </row>
    <row r="8412" spans="1:23" x14ac:dyDescent="0.3">
      <c r="A8412" s="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s="3">
        <v>630.024</v>
      </c>
      <c r="S8412">
        <v>4</v>
      </c>
      <c r="T8412">
        <v>0.4</v>
      </c>
      <c r="U8412">
        <v>-199.5076</v>
      </c>
      <c r="V8412">
        <f>DATEDIF(Superstore_Data[[#This Row],[Order Date]],Superstore_Data[[#This Row],[Ship Date]],"d")</f>
        <v>0</v>
      </c>
      <c r="W8412">
        <f t="shared" si="131"/>
        <v>1</v>
      </c>
    </row>
    <row r="8413" spans="1:23" x14ac:dyDescent="0.3">
      <c r="A8413" s="2">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s="3">
        <v>27.86</v>
      </c>
      <c r="S8413">
        <v>7</v>
      </c>
      <c r="T8413">
        <v>0</v>
      </c>
      <c r="U8413">
        <v>9.1937999999999995</v>
      </c>
      <c r="V8413">
        <f>DATEDIF(Superstore_Data[[#This Row],[Order Date]],Superstore_Data[[#This Row],[Ship Date]],"d")</f>
        <v>3</v>
      </c>
      <c r="W8413">
        <f t="shared" si="131"/>
        <v>1</v>
      </c>
    </row>
    <row r="8414" spans="1:23" x14ac:dyDescent="0.3">
      <c r="A8414" s="2">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s="3">
        <v>933.40800000000002</v>
      </c>
      <c r="S8414">
        <v>4</v>
      </c>
      <c r="T8414">
        <v>0.3</v>
      </c>
      <c r="U8414">
        <v>-173.34719999999999</v>
      </c>
      <c r="V8414">
        <f>DATEDIF(Superstore_Data[[#This Row],[Order Date]],Superstore_Data[[#This Row],[Ship Date]],"d")</f>
        <v>4</v>
      </c>
      <c r="W8414">
        <f t="shared" si="131"/>
        <v>1</v>
      </c>
    </row>
    <row r="8415" spans="1:23" x14ac:dyDescent="0.3">
      <c r="A8415" s="2">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3">
        <v>51.84</v>
      </c>
      <c r="S8415">
        <v>10</v>
      </c>
      <c r="T8415">
        <v>0.2</v>
      </c>
      <c r="U8415">
        <v>18.143999999999998</v>
      </c>
      <c r="V8415">
        <f>DATEDIF(Superstore_Data[[#This Row],[Order Date]],Superstore_Data[[#This Row],[Ship Date]],"d")</f>
        <v>4</v>
      </c>
      <c r="W8415">
        <f t="shared" si="131"/>
        <v>1</v>
      </c>
    </row>
    <row r="8416" spans="1:23" x14ac:dyDescent="0.3">
      <c r="A8416" s="2">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s="3">
        <v>165.6</v>
      </c>
      <c r="S8416">
        <v>3</v>
      </c>
      <c r="T8416">
        <v>0.2</v>
      </c>
      <c r="U8416">
        <v>-6.21</v>
      </c>
      <c r="V8416">
        <f>DATEDIF(Superstore_Data[[#This Row],[Order Date]],Superstore_Data[[#This Row],[Ship Date]],"d")</f>
        <v>4</v>
      </c>
      <c r="W8416">
        <f t="shared" si="131"/>
        <v>1</v>
      </c>
    </row>
    <row r="8417" spans="1:23" x14ac:dyDescent="0.3">
      <c r="A8417" s="2">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s="3">
        <v>106.32</v>
      </c>
      <c r="S8417">
        <v>3</v>
      </c>
      <c r="T8417">
        <v>0</v>
      </c>
      <c r="U8417">
        <v>49.970399999999998</v>
      </c>
      <c r="V8417">
        <f>DATEDIF(Superstore_Data[[#This Row],[Order Date]],Superstore_Data[[#This Row],[Ship Date]],"d")</f>
        <v>6</v>
      </c>
      <c r="W8417">
        <f t="shared" si="131"/>
        <v>1</v>
      </c>
    </row>
    <row r="8418" spans="1:23" x14ac:dyDescent="0.3">
      <c r="A8418" s="2">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s="3">
        <v>147.91999999999999</v>
      </c>
      <c r="S8418">
        <v>5</v>
      </c>
      <c r="T8418">
        <v>0.2</v>
      </c>
      <c r="U8418">
        <v>46.225000000000001</v>
      </c>
      <c r="V8418">
        <f>DATEDIF(Superstore_Data[[#This Row],[Order Date]],Superstore_Data[[#This Row],[Ship Date]],"d")</f>
        <v>2</v>
      </c>
      <c r="W8418">
        <f t="shared" si="131"/>
        <v>1</v>
      </c>
    </row>
    <row r="8419" spans="1:23" x14ac:dyDescent="0.3">
      <c r="A8419" s="2">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s="3">
        <v>104.28</v>
      </c>
      <c r="S8419">
        <v>3</v>
      </c>
      <c r="T8419">
        <v>0</v>
      </c>
      <c r="U8419">
        <v>26.07</v>
      </c>
      <c r="V8419">
        <f>DATEDIF(Superstore_Data[[#This Row],[Order Date]],Superstore_Data[[#This Row],[Ship Date]],"d")</f>
        <v>2</v>
      </c>
      <c r="W8419">
        <f t="shared" si="131"/>
        <v>1</v>
      </c>
    </row>
    <row r="8420" spans="1:23" x14ac:dyDescent="0.3">
      <c r="A8420" s="2">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s="3">
        <v>286.85000000000002</v>
      </c>
      <c r="S8420">
        <v>1</v>
      </c>
      <c r="T8420">
        <v>0</v>
      </c>
      <c r="U8420">
        <v>63.106999999999999</v>
      </c>
      <c r="V8420">
        <f>DATEDIF(Superstore_Data[[#This Row],[Order Date]],Superstore_Data[[#This Row],[Ship Date]],"d")</f>
        <v>2</v>
      </c>
      <c r="W8420">
        <f t="shared" si="131"/>
        <v>1</v>
      </c>
    </row>
    <row r="8421" spans="1:23" x14ac:dyDescent="0.3">
      <c r="A8421" s="2">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s="3">
        <v>66.959999999999994</v>
      </c>
      <c r="S8421">
        <v>4</v>
      </c>
      <c r="T8421">
        <v>0</v>
      </c>
      <c r="U8421">
        <v>2.6783999999999999</v>
      </c>
      <c r="V8421">
        <f>DATEDIF(Superstore_Data[[#This Row],[Order Date]],Superstore_Data[[#This Row],[Ship Date]],"d")</f>
        <v>2</v>
      </c>
      <c r="W8421">
        <f t="shared" si="131"/>
        <v>1</v>
      </c>
    </row>
    <row r="8422" spans="1:23" x14ac:dyDescent="0.3">
      <c r="A8422" s="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s="3">
        <v>199.98</v>
      </c>
      <c r="S8422">
        <v>2</v>
      </c>
      <c r="T8422">
        <v>0</v>
      </c>
      <c r="U8422">
        <v>87.991200000000006</v>
      </c>
      <c r="V8422">
        <f>DATEDIF(Superstore_Data[[#This Row],[Order Date]],Superstore_Data[[#This Row],[Ship Date]],"d")</f>
        <v>2</v>
      </c>
      <c r="W8422">
        <f t="shared" si="131"/>
        <v>1</v>
      </c>
    </row>
    <row r="8423" spans="1:23" x14ac:dyDescent="0.3">
      <c r="A8423" s="2">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s="3">
        <v>45</v>
      </c>
      <c r="S8423">
        <v>3</v>
      </c>
      <c r="T8423">
        <v>0</v>
      </c>
      <c r="U8423">
        <v>4.95</v>
      </c>
      <c r="V8423">
        <f>DATEDIF(Superstore_Data[[#This Row],[Order Date]],Superstore_Data[[#This Row],[Ship Date]],"d")</f>
        <v>4</v>
      </c>
      <c r="W8423">
        <f t="shared" si="131"/>
        <v>1</v>
      </c>
    </row>
    <row r="8424" spans="1:23" x14ac:dyDescent="0.3">
      <c r="A8424" s="2">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s="3">
        <v>17.899999999999999</v>
      </c>
      <c r="S8424">
        <v>5</v>
      </c>
      <c r="T8424">
        <v>0</v>
      </c>
      <c r="U8424">
        <v>8.7710000000000008</v>
      </c>
      <c r="V8424">
        <f>DATEDIF(Superstore_Data[[#This Row],[Order Date]],Superstore_Data[[#This Row],[Ship Date]],"d")</f>
        <v>4</v>
      </c>
      <c r="W8424">
        <f t="shared" si="131"/>
        <v>1</v>
      </c>
    </row>
    <row r="8425" spans="1:23" x14ac:dyDescent="0.3">
      <c r="A8425" s="2">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s="3">
        <v>40.479999999999997</v>
      </c>
      <c r="S8425">
        <v>2</v>
      </c>
      <c r="T8425">
        <v>0</v>
      </c>
      <c r="U8425">
        <v>17.406400000000001</v>
      </c>
      <c r="V8425">
        <f>DATEDIF(Superstore_Data[[#This Row],[Order Date]],Superstore_Data[[#This Row],[Ship Date]],"d")</f>
        <v>4</v>
      </c>
      <c r="W8425">
        <f t="shared" si="131"/>
        <v>1</v>
      </c>
    </row>
    <row r="8426" spans="1:23" x14ac:dyDescent="0.3">
      <c r="A8426" s="2">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s="3">
        <v>2154.9</v>
      </c>
      <c r="S8426">
        <v>5</v>
      </c>
      <c r="T8426">
        <v>0</v>
      </c>
      <c r="U8426">
        <v>129.29400000000001</v>
      </c>
      <c r="V8426">
        <f>DATEDIF(Superstore_Data[[#This Row],[Order Date]],Superstore_Data[[#This Row],[Ship Date]],"d")</f>
        <v>4</v>
      </c>
      <c r="W8426">
        <f t="shared" si="131"/>
        <v>1</v>
      </c>
    </row>
    <row r="8427" spans="1:23" x14ac:dyDescent="0.3">
      <c r="A8427" s="2">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s="3">
        <v>18.431999999999999</v>
      </c>
      <c r="S8427">
        <v>8</v>
      </c>
      <c r="T8427">
        <v>0.7</v>
      </c>
      <c r="U8427">
        <v>-12.288</v>
      </c>
      <c r="V8427">
        <f>DATEDIF(Superstore_Data[[#This Row],[Order Date]],Superstore_Data[[#This Row],[Ship Date]],"d")</f>
        <v>2</v>
      </c>
      <c r="W8427">
        <f t="shared" si="131"/>
        <v>1</v>
      </c>
    </row>
    <row r="8428" spans="1:23" x14ac:dyDescent="0.3">
      <c r="A8428" s="2">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s="3">
        <v>10.944000000000001</v>
      </c>
      <c r="S8428">
        <v>2</v>
      </c>
      <c r="T8428">
        <v>0.2</v>
      </c>
      <c r="U8428">
        <v>0.95760000000000001</v>
      </c>
      <c r="V8428">
        <f>DATEDIF(Superstore_Data[[#This Row],[Order Date]],Superstore_Data[[#This Row],[Ship Date]],"d")</f>
        <v>5</v>
      </c>
      <c r="W8428">
        <f t="shared" si="131"/>
        <v>1</v>
      </c>
    </row>
    <row r="8429" spans="1:23" x14ac:dyDescent="0.3">
      <c r="A8429" s="2">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3">
        <v>4.3600000000000003</v>
      </c>
      <c r="S8429">
        <v>2</v>
      </c>
      <c r="T8429">
        <v>0</v>
      </c>
      <c r="U8429">
        <v>0.1744</v>
      </c>
      <c r="V8429">
        <f>DATEDIF(Superstore_Data[[#This Row],[Order Date]],Superstore_Data[[#This Row],[Ship Date]],"d")</f>
        <v>2</v>
      </c>
      <c r="W8429">
        <f t="shared" si="131"/>
        <v>1</v>
      </c>
    </row>
    <row r="8430" spans="1:23" x14ac:dyDescent="0.3">
      <c r="A8430" s="2">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s="3">
        <v>62.351999999999997</v>
      </c>
      <c r="S8430">
        <v>6</v>
      </c>
      <c r="T8430">
        <v>0.2</v>
      </c>
      <c r="U8430">
        <v>-10.9116</v>
      </c>
      <c r="V8430">
        <f>DATEDIF(Superstore_Data[[#This Row],[Order Date]],Superstore_Data[[#This Row],[Ship Date]],"d")</f>
        <v>4</v>
      </c>
      <c r="W8430">
        <f t="shared" si="131"/>
        <v>1</v>
      </c>
    </row>
    <row r="8431" spans="1:23" x14ac:dyDescent="0.3">
      <c r="A8431" s="2">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s="3">
        <v>303.92</v>
      </c>
      <c r="S8431">
        <v>5</v>
      </c>
      <c r="T8431">
        <v>0.2</v>
      </c>
      <c r="U8431">
        <v>-30.391999999999999</v>
      </c>
      <c r="V8431">
        <f>DATEDIF(Superstore_Data[[#This Row],[Order Date]],Superstore_Data[[#This Row],[Ship Date]],"d")</f>
        <v>2</v>
      </c>
      <c r="W8431">
        <f t="shared" si="131"/>
        <v>1</v>
      </c>
    </row>
    <row r="8432" spans="1:23" x14ac:dyDescent="0.3">
      <c r="A8432" s="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s="3">
        <v>129.30000000000001</v>
      </c>
      <c r="S8432">
        <v>2</v>
      </c>
      <c r="T8432">
        <v>0</v>
      </c>
      <c r="U8432">
        <v>6.4649999999999999</v>
      </c>
      <c r="V8432">
        <f>DATEDIF(Superstore_Data[[#This Row],[Order Date]],Superstore_Data[[#This Row],[Ship Date]],"d")</f>
        <v>6</v>
      </c>
      <c r="W8432">
        <f t="shared" si="131"/>
        <v>1</v>
      </c>
    </row>
    <row r="8433" spans="1:23" x14ac:dyDescent="0.3">
      <c r="A8433" s="2">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s="3">
        <v>274.2</v>
      </c>
      <c r="S8433">
        <v>10</v>
      </c>
      <c r="T8433">
        <v>0</v>
      </c>
      <c r="U8433">
        <v>112.422</v>
      </c>
      <c r="V8433">
        <f>DATEDIF(Superstore_Data[[#This Row],[Order Date]],Superstore_Data[[#This Row],[Ship Date]],"d")</f>
        <v>5</v>
      </c>
      <c r="W8433">
        <f t="shared" si="131"/>
        <v>1</v>
      </c>
    </row>
    <row r="8434" spans="1:23" x14ac:dyDescent="0.3">
      <c r="A8434" s="2">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s="3">
        <v>6.048</v>
      </c>
      <c r="S8434">
        <v>4</v>
      </c>
      <c r="T8434">
        <v>0.2</v>
      </c>
      <c r="U8434">
        <v>-1.3608</v>
      </c>
      <c r="V8434">
        <f>DATEDIF(Superstore_Data[[#This Row],[Order Date]],Superstore_Data[[#This Row],[Ship Date]],"d")</f>
        <v>4</v>
      </c>
      <c r="W8434">
        <f t="shared" si="131"/>
        <v>1</v>
      </c>
    </row>
    <row r="8435" spans="1:23" x14ac:dyDescent="0.3">
      <c r="A8435" s="2">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s="3">
        <v>6.8479999999999999</v>
      </c>
      <c r="S8435">
        <v>2</v>
      </c>
      <c r="T8435">
        <v>0.2</v>
      </c>
      <c r="U8435">
        <v>2.14</v>
      </c>
      <c r="V8435">
        <f>DATEDIF(Superstore_Data[[#This Row],[Order Date]],Superstore_Data[[#This Row],[Ship Date]],"d")</f>
        <v>4</v>
      </c>
      <c r="W8435">
        <f t="shared" si="131"/>
        <v>1</v>
      </c>
    </row>
    <row r="8436" spans="1:23" x14ac:dyDescent="0.3">
      <c r="A8436" s="2">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s="3">
        <v>9.9600000000000009</v>
      </c>
      <c r="S8436">
        <v>5</v>
      </c>
      <c r="T8436">
        <v>0.6</v>
      </c>
      <c r="U8436">
        <v>-6.7229999999999999</v>
      </c>
      <c r="V8436">
        <f>DATEDIF(Superstore_Data[[#This Row],[Order Date]],Superstore_Data[[#This Row],[Ship Date]],"d")</f>
        <v>4</v>
      </c>
      <c r="W8436">
        <f t="shared" si="131"/>
        <v>1</v>
      </c>
    </row>
    <row r="8437" spans="1:23" x14ac:dyDescent="0.3">
      <c r="A8437" s="2">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s="3">
        <v>8.5519999999999996</v>
      </c>
      <c r="S8437">
        <v>2</v>
      </c>
      <c r="T8437">
        <v>0.8</v>
      </c>
      <c r="U8437">
        <v>-13.683199999999999</v>
      </c>
      <c r="V8437">
        <f>DATEDIF(Superstore_Data[[#This Row],[Order Date]],Superstore_Data[[#This Row],[Ship Date]],"d")</f>
        <v>4</v>
      </c>
      <c r="W8437">
        <f t="shared" si="131"/>
        <v>1</v>
      </c>
    </row>
    <row r="8438" spans="1:23" x14ac:dyDescent="0.3">
      <c r="A8438" s="2">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s="3">
        <v>45.584000000000003</v>
      </c>
      <c r="S8438">
        <v>11</v>
      </c>
      <c r="T8438">
        <v>0.2</v>
      </c>
      <c r="U8438">
        <v>16.5242</v>
      </c>
      <c r="V8438">
        <f>DATEDIF(Superstore_Data[[#This Row],[Order Date]],Superstore_Data[[#This Row],[Ship Date]],"d")</f>
        <v>6</v>
      </c>
      <c r="W8438">
        <f t="shared" si="131"/>
        <v>1</v>
      </c>
    </row>
    <row r="8439" spans="1:23" x14ac:dyDescent="0.3">
      <c r="A8439" s="2">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s="3">
        <v>25.488</v>
      </c>
      <c r="S8439">
        <v>2</v>
      </c>
      <c r="T8439">
        <v>0.2</v>
      </c>
      <c r="U8439">
        <v>4.4603999999999999</v>
      </c>
      <c r="V8439">
        <f>DATEDIF(Superstore_Data[[#This Row],[Order Date]],Superstore_Data[[#This Row],[Ship Date]],"d")</f>
        <v>6</v>
      </c>
      <c r="W8439">
        <f t="shared" si="131"/>
        <v>1</v>
      </c>
    </row>
    <row r="8440" spans="1:23" x14ac:dyDescent="0.3">
      <c r="A8440" s="2">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s="3">
        <v>136.96</v>
      </c>
      <c r="S8440">
        <v>4</v>
      </c>
      <c r="T8440">
        <v>0.2</v>
      </c>
      <c r="U8440">
        <v>51.36</v>
      </c>
      <c r="V8440">
        <f>DATEDIF(Superstore_Data[[#This Row],[Order Date]],Superstore_Data[[#This Row],[Ship Date]],"d")</f>
        <v>4</v>
      </c>
      <c r="W8440">
        <f t="shared" si="131"/>
        <v>1</v>
      </c>
    </row>
    <row r="8441" spans="1:23" x14ac:dyDescent="0.3">
      <c r="A8441" s="2">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s="3">
        <v>49.616</v>
      </c>
      <c r="S8441">
        <v>2</v>
      </c>
      <c r="T8441">
        <v>0.2</v>
      </c>
      <c r="U8441">
        <v>4.9615999999999998</v>
      </c>
      <c r="V8441">
        <f>DATEDIF(Superstore_Data[[#This Row],[Order Date]],Superstore_Data[[#This Row],[Ship Date]],"d")</f>
        <v>3</v>
      </c>
      <c r="W8441">
        <f t="shared" si="131"/>
        <v>1</v>
      </c>
    </row>
    <row r="8442" spans="1:23" x14ac:dyDescent="0.3">
      <c r="A8442" s="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s="3">
        <v>10.584</v>
      </c>
      <c r="S8442">
        <v>3</v>
      </c>
      <c r="T8442">
        <v>0.2</v>
      </c>
      <c r="U8442">
        <v>3.4398</v>
      </c>
      <c r="V8442">
        <f>DATEDIF(Superstore_Data[[#This Row],[Order Date]],Superstore_Data[[#This Row],[Ship Date]],"d")</f>
        <v>4</v>
      </c>
      <c r="W8442">
        <f t="shared" si="131"/>
        <v>1</v>
      </c>
    </row>
    <row r="8443" spans="1:23" x14ac:dyDescent="0.3">
      <c r="A8443" s="2">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s="3">
        <v>84.415999999999997</v>
      </c>
      <c r="S8443">
        <v>4</v>
      </c>
      <c r="T8443">
        <v>0.2</v>
      </c>
      <c r="U8443">
        <v>27.435199999999998</v>
      </c>
      <c r="V8443">
        <f>DATEDIF(Superstore_Data[[#This Row],[Order Date]],Superstore_Data[[#This Row],[Ship Date]],"d")</f>
        <v>4</v>
      </c>
      <c r="W8443">
        <f t="shared" si="131"/>
        <v>1</v>
      </c>
    </row>
    <row r="8444" spans="1:23" x14ac:dyDescent="0.3">
      <c r="A8444" s="2">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s="3">
        <v>431.94</v>
      </c>
      <c r="S8444">
        <v>2</v>
      </c>
      <c r="T8444">
        <v>0.4</v>
      </c>
      <c r="U8444">
        <v>-71.989999999999995</v>
      </c>
      <c r="V8444">
        <f>DATEDIF(Superstore_Data[[#This Row],[Order Date]],Superstore_Data[[#This Row],[Ship Date]],"d")</f>
        <v>4</v>
      </c>
      <c r="W8444">
        <f t="shared" si="131"/>
        <v>1</v>
      </c>
    </row>
    <row r="8445" spans="1:23" x14ac:dyDescent="0.3">
      <c r="A8445" s="2">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s="3">
        <v>2.0430000000000001</v>
      </c>
      <c r="S8445">
        <v>1</v>
      </c>
      <c r="T8445">
        <v>0.7</v>
      </c>
      <c r="U8445">
        <v>-1.4982</v>
      </c>
      <c r="V8445">
        <f>DATEDIF(Superstore_Data[[#This Row],[Order Date]],Superstore_Data[[#This Row],[Ship Date]],"d")</f>
        <v>4</v>
      </c>
      <c r="W8445">
        <f t="shared" si="131"/>
        <v>1</v>
      </c>
    </row>
    <row r="8446" spans="1:23" x14ac:dyDescent="0.3">
      <c r="A8446" s="2">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s="3">
        <v>68.238</v>
      </c>
      <c r="S8446">
        <v>3</v>
      </c>
      <c r="T8446">
        <v>0.4</v>
      </c>
      <c r="U8446">
        <v>-12.510300000000001</v>
      </c>
      <c r="V8446">
        <f>DATEDIF(Superstore_Data[[#This Row],[Order Date]],Superstore_Data[[#This Row],[Ship Date]],"d")</f>
        <v>4</v>
      </c>
      <c r="W8446">
        <f t="shared" si="131"/>
        <v>1</v>
      </c>
    </row>
    <row r="8447" spans="1:23" x14ac:dyDescent="0.3">
      <c r="A8447" s="2">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s="3">
        <v>240.744</v>
      </c>
      <c r="S8447">
        <v>4</v>
      </c>
      <c r="T8447">
        <v>0.3</v>
      </c>
      <c r="U8447">
        <v>-13.7568</v>
      </c>
      <c r="V8447">
        <f>DATEDIF(Superstore_Data[[#This Row],[Order Date]],Superstore_Data[[#This Row],[Ship Date]],"d")</f>
        <v>1</v>
      </c>
      <c r="W8447">
        <f t="shared" si="131"/>
        <v>1</v>
      </c>
    </row>
    <row r="8448" spans="1:23" x14ac:dyDescent="0.3">
      <c r="A8448" s="2">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s="3">
        <v>35</v>
      </c>
      <c r="S8448">
        <v>4</v>
      </c>
      <c r="T8448">
        <v>0</v>
      </c>
      <c r="U8448">
        <v>14.7</v>
      </c>
      <c r="V8448">
        <f>DATEDIF(Superstore_Data[[#This Row],[Order Date]],Superstore_Data[[#This Row],[Ship Date]],"d")</f>
        <v>1</v>
      </c>
      <c r="W8448">
        <f t="shared" si="131"/>
        <v>1</v>
      </c>
    </row>
    <row r="8449" spans="1:23" x14ac:dyDescent="0.3">
      <c r="A8449" s="2">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s="3">
        <v>210.68</v>
      </c>
      <c r="S8449">
        <v>2</v>
      </c>
      <c r="T8449">
        <v>0</v>
      </c>
      <c r="U8449">
        <v>50.563200000000002</v>
      </c>
      <c r="V8449">
        <f>DATEDIF(Superstore_Data[[#This Row],[Order Date]],Superstore_Data[[#This Row],[Ship Date]],"d")</f>
        <v>1</v>
      </c>
      <c r="W8449">
        <f t="shared" si="131"/>
        <v>1</v>
      </c>
    </row>
    <row r="8450" spans="1:23" x14ac:dyDescent="0.3">
      <c r="A8450" s="2">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s="3">
        <v>637.89599999999996</v>
      </c>
      <c r="S8450">
        <v>3</v>
      </c>
      <c r="T8450">
        <v>0.3</v>
      </c>
      <c r="U8450">
        <v>-127.5792</v>
      </c>
      <c r="V8450">
        <f>DATEDIF(Superstore_Data[[#This Row],[Order Date]],Superstore_Data[[#This Row],[Ship Date]],"d")</f>
        <v>1</v>
      </c>
      <c r="W8450">
        <f t="shared" ref="W8450:W8513" si="132">COUNTIF($A:$A,A8450)</f>
        <v>1</v>
      </c>
    </row>
    <row r="8451" spans="1:23" x14ac:dyDescent="0.3">
      <c r="A8451" s="2">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s="3">
        <v>43.44</v>
      </c>
      <c r="S8451">
        <v>8</v>
      </c>
      <c r="T8451">
        <v>0</v>
      </c>
      <c r="U8451">
        <v>21.285599999999999</v>
      </c>
      <c r="V8451">
        <f>DATEDIF(Superstore_Data[[#This Row],[Order Date]],Superstore_Data[[#This Row],[Ship Date]],"d")</f>
        <v>1</v>
      </c>
      <c r="W8451">
        <f t="shared" si="132"/>
        <v>1</v>
      </c>
    </row>
    <row r="8452" spans="1:23" x14ac:dyDescent="0.3">
      <c r="A8452" s="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s="3">
        <v>2.2200000000000002</v>
      </c>
      <c r="S8452">
        <v>1</v>
      </c>
      <c r="T8452">
        <v>0</v>
      </c>
      <c r="U8452">
        <v>0.66600000000000004</v>
      </c>
      <c r="V8452">
        <f>DATEDIF(Superstore_Data[[#This Row],[Order Date]],Superstore_Data[[#This Row],[Ship Date]],"d")</f>
        <v>1</v>
      </c>
      <c r="W8452">
        <f t="shared" si="132"/>
        <v>1</v>
      </c>
    </row>
    <row r="8453" spans="1:23" x14ac:dyDescent="0.3">
      <c r="A8453" s="2">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s="3">
        <v>1679.96</v>
      </c>
      <c r="S8453">
        <v>5</v>
      </c>
      <c r="T8453">
        <v>0.2</v>
      </c>
      <c r="U8453">
        <v>125.997</v>
      </c>
      <c r="V8453">
        <f>DATEDIF(Superstore_Data[[#This Row],[Order Date]],Superstore_Data[[#This Row],[Ship Date]],"d")</f>
        <v>2</v>
      </c>
      <c r="W8453">
        <f t="shared" si="132"/>
        <v>1</v>
      </c>
    </row>
    <row r="8454" spans="1:23" x14ac:dyDescent="0.3">
      <c r="A8454" s="2">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s="3">
        <v>344.37200000000001</v>
      </c>
      <c r="S8454">
        <v>4</v>
      </c>
      <c r="T8454">
        <v>0.3</v>
      </c>
      <c r="U8454">
        <v>-93.472399999999993</v>
      </c>
      <c r="V8454">
        <f>DATEDIF(Superstore_Data[[#This Row],[Order Date]],Superstore_Data[[#This Row],[Ship Date]],"d")</f>
        <v>5</v>
      </c>
      <c r="W8454">
        <f t="shared" si="132"/>
        <v>1</v>
      </c>
    </row>
    <row r="8455" spans="1:23" x14ac:dyDescent="0.3">
      <c r="A8455" s="2">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s="3">
        <v>1554.9359999999999</v>
      </c>
      <c r="S8455">
        <v>3</v>
      </c>
      <c r="T8455">
        <v>0.2</v>
      </c>
      <c r="U8455">
        <v>77.746799999999993</v>
      </c>
      <c r="V8455">
        <f>DATEDIF(Superstore_Data[[#This Row],[Order Date]],Superstore_Data[[#This Row],[Ship Date]],"d")</f>
        <v>5</v>
      </c>
      <c r="W8455">
        <f t="shared" si="132"/>
        <v>1</v>
      </c>
    </row>
    <row r="8456" spans="1:23" x14ac:dyDescent="0.3">
      <c r="A8456" s="2">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s="3">
        <v>127.88</v>
      </c>
      <c r="S8456">
        <v>5</v>
      </c>
      <c r="T8456">
        <v>0.6</v>
      </c>
      <c r="U8456">
        <v>-67.137</v>
      </c>
      <c r="V8456">
        <f>DATEDIF(Superstore_Data[[#This Row],[Order Date]],Superstore_Data[[#This Row],[Ship Date]],"d")</f>
        <v>5</v>
      </c>
      <c r="W8456">
        <f t="shared" si="132"/>
        <v>1</v>
      </c>
    </row>
    <row r="8457" spans="1:23" x14ac:dyDescent="0.3">
      <c r="A8457" s="2">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s="3">
        <v>222.38399999999999</v>
      </c>
      <c r="S8457">
        <v>2</v>
      </c>
      <c r="T8457">
        <v>0.2</v>
      </c>
      <c r="U8457">
        <v>22.238399999999999</v>
      </c>
      <c r="V8457">
        <f>DATEDIF(Superstore_Data[[#This Row],[Order Date]],Superstore_Data[[#This Row],[Ship Date]],"d")</f>
        <v>7</v>
      </c>
      <c r="W8457">
        <f t="shared" si="132"/>
        <v>1</v>
      </c>
    </row>
    <row r="8458" spans="1:23" x14ac:dyDescent="0.3">
      <c r="A8458" s="2">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s="3">
        <v>106.869</v>
      </c>
      <c r="S8458">
        <v>3</v>
      </c>
      <c r="T8458">
        <v>0.3</v>
      </c>
      <c r="U8458">
        <v>-29.007300000000001</v>
      </c>
      <c r="V8458">
        <f>DATEDIF(Superstore_Data[[#This Row],[Order Date]],Superstore_Data[[#This Row],[Ship Date]],"d")</f>
        <v>5</v>
      </c>
      <c r="W8458">
        <f t="shared" si="132"/>
        <v>1</v>
      </c>
    </row>
    <row r="8459" spans="1:23" x14ac:dyDescent="0.3">
      <c r="A8459" s="2">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s="3">
        <v>3.5640000000000001</v>
      </c>
      <c r="S8459">
        <v>3</v>
      </c>
      <c r="T8459">
        <v>0.8</v>
      </c>
      <c r="U8459">
        <v>-6.2370000000000001</v>
      </c>
      <c r="V8459">
        <f>DATEDIF(Superstore_Data[[#This Row],[Order Date]],Superstore_Data[[#This Row],[Ship Date]],"d")</f>
        <v>5</v>
      </c>
      <c r="W8459">
        <f t="shared" si="132"/>
        <v>1</v>
      </c>
    </row>
    <row r="8460" spans="1:23" x14ac:dyDescent="0.3">
      <c r="A8460" s="2">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s="3">
        <v>25.68</v>
      </c>
      <c r="S8460">
        <v>3</v>
      </c>
      <c r="T8460">
        <v>0.8</v>
      </c>
      <c r="U8460">
        <v>-39.804000000000002</v>
      </c>
      <c r="V8460">
        <f>DATEDIF(Superstore_Data[[#This Row],[Order Date]],Superstore_Data[[#This Row],[Ship Date]],"d")</f>
        <v>4</v>
      </c>
      <c r="W8460">
        <f t="shared" si="132"/>
        <v>1</v>
      </c>
    </row>
    <row r="8461" spans="1:23" x14ac:dyDescent="0.3">
      <c r="A8461" s="2">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s="3">
        <v>12.384</v>
      </c>
      <c r="S8461">
        <v>3</v>
      </c>
      <c r="T8461">
        <v>0.8</v>
      </c>
      <c r="U8461">
        <v>-19.814399999999999</v>
      </c>
      <c r="V8461">
        <f>DATEDIF(Superstore_Data[[#This Row],[Order Date]],Superstore_Data[[#This Row],[Ship Date]],"d")</f>
        <v>4</v>
      </c>
      <c r="W8461">
        <f t="shared" si="132"/>
        <v>1</v>
      </c>
    </row>
    <row r="8462" spans="1:23" x14ac:dyDescent="0.3">
      <c r="A8462" s="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s="3">
        <v>25.3</v>
      </c>
      <c r="S8462">
        <v>5</v>
      </c>
      <c r="T8462">
        <v>0</v>
      </c>
      <c r="U8462">
        <v>11.891</v>
      </c>
      <c r="V8462">
        <f>DATEDIF(Superstore_Data[[#This Row],[Order Date]],Superstore_Data[[#This Row],[Ship Date]],"d")</f>
        <v>5</v>
      </c>
      <c r="W8462">
        <f t="shared" si="132"/>
        <v>1</v>
      </c>
    </row>
    <row r="8463" spans="1:23" x14ac:dyDescent="0.3">
      <c r="A8463" s="2">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s="3">
        <v>95.94</v>
      </c>
      <c r="S8463">
        <v>3</v>
      </c>
      <c r="T8463">
        <v>0</v>
      </c>
      <c r="U8463">
        <v>9.5939999999999994</v>
      </c>
      <c r="V8463">
        <f>DATEDIF(Superstore_Data[[#This Row],[Order Date]],Superstore_Data[[#This Row],[Ship Date]],"d")</f>
        <v>5</v>
      </c>
      <c r="W8463">
        <f t="shared" si="132"/>
        <v>1</v>
      </c>
    </row>
    <row r="8464" spans="1:23" x14ac:dyDescent="0.3">
      <c r="A8464" s="2">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s="3">
        <v>7.5</v>
      </c>
      <c r="S8464">
        <v>2</v>
      </c>
      <c r="T8464">
        <v>0</v>
      </c>
      <c r="U8464">
        <v>3.6</v>
      </c>
      <c r="V8464">
        <f>DATEDIF(Superstore_Data[[#This Row],[Order Date]],Superstore_Data[[#This Row],[Ship Date]],"d")</f>
        <v>4</v>
      </c>
      <c r="W8464">
        <f t="shared" si="132"/>
        <v>1</v>
      </c>
    </row>
    <row r="8465" spans="1:23" x14ac:dyDescent="0.3">
      <c r="A8465" s="2">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s="3">
        <v>302.37599999999998</v>
      </c>
      <c r="S8465">
        <v>3</v>
      </c>
      <c r="T8465">
        <v>0.2</v>
      </c>
      <c r="U8465">
        <v>22.6782</v>
      </c>
      <c r="V8465">
        <f>DATEDIF(Superstore_Data[[#This Row],[Order Date]],Superstore_Data[[#This Row],[Ship Date]],"d")</f>
        <v>4</v>
      </c>
      <c r="W8465">
        <f t="shared" si="132"/>
        <v>1</v>
      </c>
    </row>
    <row r="8466" spans="1:23" x14ac:dyDescent="0.3">
      <c r="A8466" s="2">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3">
        <v>46.688000000000002</v>
      </c>
      <c r="S8466">
        <v>4</v>
      </c>
      <c r="T8466">
        <v>0.2</v>
      </c>
      <c r="U8466">
        <v>-2.9180000000000001</v>
      </c>
      <c r="V8466">
        <f>DATEDIF(Superstore_Data[[#This Row],[Order Date]],Superstore_Data[[#This Row],[Ship Date]],"d")</f>
        <v>5</v>
      </c>
      <c r="W8466">
        <f t="shared" si="132"/>
        <v>1</v>
      </c>
    </row>
    <row r="8467" spans="1:23" x14ac:dyDescent="0.3">
      <c r="A8467" s="2">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s="3">
        <v>17.940000000000001</v>
      </c>
      <c r="S8467">
        <v>3</v>
      </c>
      <c r="T8467">
        <v>0</v>
      </c>
      <c r="U8467">
        <v>3.0497999999999998</v>
      </c>
      <c r="V8467">
        <f>DATEDIF(Superstore_Data[[#This Row],[Order Date]],Superstore_Data[[#This Row],[Ship Date]],"d")</f>
        <v>5</v>
      </c>
      <c r="W8467">
        <f t="shared" si="132"/>
        <v>1</v>
      </c>
    </row>
    <row r="8468" spans="1:23" x14ac:dyDescent="0.3">
      <c r="A8468" s="2">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s="3">
        <v>370.14</v>
      </c>
      <c r="S8468">
        <v>3</v>
      </c>
      <c r="T8468">
        <v>0</v>
      </c>
      <c r="U8468">
        <v>144.3546</v>
      </c>
      <c r="V8468">
        <f>DATEDIF(Superstore_Data[[#This Row],[Order Date]],Superstore_Data[[#This Row],[Ship Date]],"d")</f>
        <v>5</v>
      </c>
      <c r="W8468">
        <f t="shared" si="132"/>
        <v>1</v>
      </c>
    </row>
    <row r="8469" spans="1:23" x14ac:dyDescent="0.3">
      <c r="A8469" s="2">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s="3">
        <v>8.9280000000000008</v>
      </c>
      <c r="S8469">
        <v>2</v>
      </c>
      <c r="T8469">
        <v>0.2</v>
      </c>
      <c r="U8469">
        <v>3.1248</v>
      </c>
      <c r="V8469">
        <f>DATEDIF(Superstore_Data[[#This Row],[Order Date]],Superstore_Data[[#This Row],[Ship Date]],"d")</f>
        <v>4</v>
      </c>
      <c r="W8469">
        <f t="shared" si="132"/>
        <v>1</v>
      </c>
    </row>
    <row r="8470" spans="1:23" x14ac:dyDescent="0.3">
      <c r="A8470" s="2">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s="3">
        <v>2678.94</v>
      </c>
      <c r="S8470">
        <v>6</v>
      </c>
      <c r="T8470">
        <v>0</v>
      </c>
      <c r="U8470">
        <v>241.1046</v>
      </c>
      <c r="V8470">
        <f>DATEDIF(Superstore_Data[[#This Row],[Order Date]],Superstore_Data[[#This Row],[Ship Date]],"d")</f>
        <v>6</v>
      </c>
      <c r="W8470">
        <f t="shared" si="132"/>
        <v>1</v>
      </c>
    </row>
    <row r="8471" spans="1:23" x14ac:dyDescent="0.3">
      <c r="A8471" s="2">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s="3">
        <v>387.13600000000002</v>
      </c>
      <c r="S8471">
        <v>4</v>
      </c>
      <c r="T8471">
        <v>0.2</v>
      </c>
      <c r="U8471">
        <v>-14.5176</v>
      </c>
      <c r="V8471">
        <f>DATEDIF(Superstore_Data[[#This Row],[Order Date]],Superstore_Data[[#This Row],[Ship Date]],"d")</f>
        <v>4</v>
      </c>
      <c r="W8471">
        <f t="shared" si="132"/>
        <v>1</v>
      </c>
    </row>
    <row r="8472" spans="1:23" x14ac:dyDescent="0.3">
      <c r="A8472" s="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s="3">
        <v>45.408000000000001</v>
      </c>
      <c r="S8472">
        <v>2</v>
      </c>
      <c r="T8472">
        <v>0.2</v>
      </c>
      <c r="U8472">
        <v>11.919600000000001</v>
      </c>
      <c r="V8472">
        <f>DATEDIF(Superstore_Data[[#This Row],[Order Date]],Superstore_Data[[#This Row],[Ship Date]],"d")</f>
        <v>4</v>
      </c>
      <c r="W8472">
        <f t="shared" si="132"/>
        <v>1</v>
      </c>
    </row>
    <row r="8473" spans="1:23" x14ac:dyDescent="0.3">
      <c r="A8473" s="2">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s="3">
        <v>77.951999999999998</v>
      </c>
      <c r="S8473">
        <v>3</v>
      </c>
      <c r="T8473">
        <v>0.2</v>
      </c>
      <c r="U8473">
        <v>-11.6928</v>
      </c>
      <c r="V8473">
        <f>DATEDIF(Superstore_Data[[#This Row],[Order Date]],Superstore_Data[[#This Row],[Ship Date]],"d")</f>
        <v>4</v>
      </c>
      <c r="W8473">
        <f t="shared" si="132"/>
        <v>1</v>
      </c>
    </row>
    <row r="8474" spans="1:23" x14ac:dyDescent="0.3">
      <c r="A8474" s="2">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s="3">
        <v>3</v>
      </c>
      <c r="S8474">
        <v>1</v>
      </c>
      <c r="T8474">
        <v>0.2</v>
      </c>
      <c r="U8474">
        <v>1.05</v>
      </c>
      <c r="V8474">
        <f>DATEDIF(Superstore_Data[[#This Row],[Order Date]],Superstore_Data[[#This Row],[Ship Date]],"d")</f>
        <v>4</v>
      </c>
      <c r="W8474">
        <f t="shared" si="132"/>
        <v>1</v>
      </c>
    </row>
    <row r="8475" spans="1:23" x14ac:dyDescent="0.3">
      <c r="A8475" s="2">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s="3">
        <v>9.952</v>
      </c>
      <c r="S8475">
        <v>1</v>
      </c>
      <c r="T8475">
        <v>0.2</v>
      </c>
      <c r="U8475">
        <v>0.99519999999999997</v>
      </c>
      <c r="V8475">
        <f>DATEDIF(Superstore_Data[[#This Row],[Order Date]],Superstore_Data[[#This Row],[Ship Date]],"d")</f>
        <v>4</v>
      </c>
      <c r="W8475">
        <f t="shared" si="132"/>
        <v>1</v>
      </c>
    </row>
    <row r="8476" spans="1:23" x14ac:dyDescent="0.3">
      <c r="A8476" s="2">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3">
        <v>37.896000000000001</v>
      </c>
      <c r="S8476">
        <v>4</v>
      </c>
      <c r="T8476">
        <v>0.7</v>
      </c>
      <c r="U8476">
        <v>-29.053599999999999</v>
      </c>
      <c r="V8476">
        <f>DATEDIF(Superstore_Data[[#This Row],[Order Date]],Superstore_Data[[#This Row],[Ship Date]],"d")</f>
        <v>5</v>
      </c>
      <c r="W8476">
        <f t="shared" si="132"/>
        <v>1</v>
      </c>
    </row>
    <row r="8477" spans="1:23" x14ac:dyDescent="0.3">
      <c r="A8477" s="2">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s="3">
        <v>65.584000000000003</v>
      </c>
      <c r="S8477">
        <v>2</v>
      </c>
      <c r="T8477">
        <v>0.2</v>
      </c>
      <c r="U8477">
        <v>23.7742</v>
      </c>
      <c r="V8477">
        <f>DATEDIF(Superstore_Data[[#This Row],[Order Date]],Superstore_Data[[#This Row],[Ship Date]],"d")</f>
        <v>5</v>
      </c>
      <c r="W8477">
        <f t="shared" si="132"/>
        <v>1</v>
      </c>
    </row>
    <row r="8478" spans="1:23" x14ac:dyDescent="0.3">
      <c r="A8478" s="2">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s="3">
        <v>44.783999999999999</v>
      </c>
      <c r="S8478">
        <v>1</v>
      </c>
      <c r="T8478">
        <v>0.2</v>
      </c>
      <c r="U8478">
        <v>16.234200000000001</v>
      </c>
      <c r="V8478">
        <f>DATEDIF(Superstore_Data[[#This Row],[Order Date]],Superstore_Data[[#This Row],[Ship Date]],"d")</f>
        <v>5</v>
      </c>
      <c r="W8478">
        <f t="shared" si="132"/>
        <v>1</v>
      </c>
    </row>
    <row r="8479" spans="1:23" x14ac:dyDescent="0.3">
      <c r="A8479" s="2">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s="3">
        <v>1035.8</v>
      </c>
      <c r="S8479">
        <v>4</v>
      </c>
      <c r="T8479">
        <v>0</v>
      </c>
      <c r="U8479">
        <v>269.30799999999999</v>
      </c>
      <c r="V8479">
        <f>DATEDIF(Superstore_Data[[#This Row],[Order Date]],Superstore_Data[[#This Row],[Ship Date]],"d")</f>
        <v>0</v>
      </c>
      <c r="W8479">
        <f t="shared" si="132"/>
        <v>1</v>
      </c>
    </row>
    <row r="8480" spans="1:23" x14ac:dyDescent="0.3">
      <c r="A8480" s="2">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s="3">
        <v>5.76</v>
      </c>
      <c r="S8480">
        <v>2</v>
      </c>
      <c r="T8480">
        <v>0</v>
      </c>
      <c r="U8480">
        <v>1.6704000000000001</v>
      </c>
      <c r="V8480">
        <f>DATEDIF(Superstore_Data[[#This Row],[Order Date]],Superstore_Data[[#This Row],[Ship Date]],"d")</f>
        <v>6</v>
      </c>
      <c r="W8480">
        <f t="shared" si="132"/>
        <v>1</v>
      </c>
    </row>
    <row r="8481" spans="1:23" x14ac:dyDescent="0.3">
      <c r="A8481" s="2">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s="3">
        <v>19.98</v>
      </c>
      <c r="S8481">
        <v>2</v>
      </c>
      <c r="T8481">
        <v>0</v>
      </c>
      <c r="U8481">
        <v>8.9909999999999997</v>
      </c>
      <c r="V8481">
        <f>DATEDIF(Superstore_Data[[#This Row],[Order Date]],Superstore_Data[[#This Row],[Ship Date]],"d")</f>
        <v>4</v>
      </c>
      <c r="W8481">
        <f t="shared" si="132"/>
        <v>1</v>
      </c>
    </row>
    <row r="8482" spans="1:23" x14ac:dyDescent="0.3">
      <c r="A8482" s="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s="3">
        <v>35.979999999999997</v>
      </c>
      <c r="S8482">
        <v>2</v>
      </c>
      <c r="T8482">
        <v>0</v>
      </c>
      <c r="U8482">
        <v>10.074400000000001</v>
      </c>
      <c r="V8482">
        <f>DATEDIF(Superstore_Data[[#This Row],[Order Date]],Superstore_Data[[#This Row],[Ship Date]],"d")</f>
        <v>6</v>
      </c>
      <c r="W8482">
        <f t="shared" si="132"/>
        <v>1</v>
      </c>
    </row>
    <row r="8483" spans="1:23" x14ac:dyDescent="0.3">
      <c r="A8483" s="2">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3">
        <v>16.655999999999999</v>
      </c>
      <c r="S8483">
        <v>3</v>
      </c>
      <c r="T8483">
        <v>0.2</v>
      </c>
      <c r="U8483">
        <v>3.3311999999999999</v>
      </c>
      <c r="V8483">
        <f>DATEDIF(Superstore_Data[[#This Row],[Order Date]],Superstore_Data[[#This Row],[Ship Date]],"d")</f>
        <v>4</v>
      </c>
      <c r="W8483">
        <f t="shared" si="132"/>
        <v>1</v>
      </c>
    </row>
    <row r="8484" spans="1:23" x14ac:dyDescent="0.3">
      <c r="A8484" s="2">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s="3">
        <v>20.7</v>
      </c>
      <c r="S8484">
        <v>2</v>
      </c>
      <c r="T8484">
        <v>0</v>
      </c>
      <c r="U8484">
        <v>9.9359999999999999</v>
      </c>
      <c r="V8484">
        <f>DATEDIF(Superstore_Data[[#This Row],[Order Date]],Superstore_Data[[#This Row],[Ship Date]],"d")</f>
        <v>4</v>
      </c>
      <c r="W8484">
        <f t="shared" si="132"/>
        <v>1</v>
      </c>
    </row>
    <row r="8485" spans="1:23" x14ac:dyDescent="0.3">
      <c r="A8485" s="2">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s="3">
        <v>83.7</v>
      </c>
      <c r="S8485">
        <v>5</v>
      </c>
      <c r="T8485">
        <v>0</v>
      </c>
      <c r="U8485">
        <v>41.012999999999998</v>
      </c>
      <c r="V8485">
        <f>DATEDIF(Superstore_Data[[#This Row],[Order Date]],Superstore_Data[[#This Row],[Ship Date]],"d")</f>
        <v>4</v>
      </c>
      <c r="W8485">
        <f t="shared" si="132"/>
        <v>1</v>
      </c>
    </row>
    <row r="8486" spans="1:23" x14ac:dyDescent="0.3">
      <c r="A8486" s="2">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s="3">
        <v>199.8</v>
      </c>
      <c r="S8486">
        <v>10</v>
      </c>
      <c r="T8486">
        <v>0</v>
      </c>
      <c r="U8486">
        <v>71.927999999999997</v>
      </c>
      <c r="V8486">
        <f>DATEDIF(Superstore_Data[[#This Row],[Order Date]],Superstore_Data[[#This Row],[Ship Date]],"d")</f>
        <v>0</v>
      </c>
      <c r="W8486">
        <f t="shared" si="132"/>
        <v>1</v>
      </c>
    </row>
    <row r="8487" spans="1:23" x14ac:dyDescent="0.3">
      <c r="A8487" s="2">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s="3">
        <v>45.68</v>
      </c>
      <c r="S8487">
        <v>2</v>
      </c>
      <c r="T8487">
        <v>0</v>
      </c>
      <c r="U8487">
        <v>21.012799999999999</v>
      </c>
      <c r="V8487">
        <f>DATEDIF(Superstore_Data[[#This Row],[Order Date]],Superstore_Data[[#This Row],[Ship Date]],"d")</f>
        <v>4</v>
      </c>
      <c r="W8487">
        <f t="shared" si="132"/>
        <v>1</v>
      </c>
    </row>
    <row r="8488" spans="1:23" x14ac:dyDescent="0.3">
      <c r="A8488" s="2">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s="3">
        <v>110.96</v>
      </c>
      <c r="S8488">
        <v>2</v>
      </c>
      <c r="T8488">
        <v>0</v>
      </c>
      <c r="U8488">
        <v>53.260800000000003</v>
      </c>
      <c r="V8488">
        <f>DATEDIF(Superstore_Data[[#This Row],[Order Date]],Superstore_Data[[#This Row],[Ship Date]],"d")</f>
        <v>4</v>
      </c>
      <c r="W8488">
        <f t="shared" si="132"/>
        <v>1</v>
      </c>
    </row>
    <row r="8489" spans="1:23" x14ac:dyDescent="0.3">
      <c r="A8489" s="2">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s="3">
        <v>11.94</v>
      </c>
      <c r="S8489">
        <v>3</v>
      </c>
      <c r="T8489">
        <v>0</v>
      </c>
      <c r="U8489">
        <v>5.97</v>
      </c>
      <c r="V8489">
        <f>DATEDIF(Superstore_Data[[#This Row],[Order Date]],Superstore_Data[[#This Row],[Ship Date]],"d")</f>
        <v>4</v>
      </c>
      <c r="W8489">
        <f t="shared" si="132"/>
        <v>1</v>
      </c>
    </row>
    <row r="8490" spans="1:23" x14ac:dyDescent="0.3">
      <c r="A8490" s="2">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s="3">
        <v>8749.9500000000007</v>
      </c>
      <c r="S8490">
        <v>5</v>
      </c>
      <c r="T8490">
        <v>0</v>
      </c>
      <c r="U8490">
        <v>2799.9839999999999</v>
      </c>
      <c r="V8490">
        <f>DATEDIF(Superstore_Data[[#This Row],[Order Date]],Superstore_Data[[#This Row],[Ship Date]],"d")</f>
        <v>2</v>
      </c>
      <c r="W8490">
        <f t="shared" si="132"/>
        <v>1</v>
      </c>
    </row>
    <row r="8491" spans="1:23" x14ac:dyDescent="0.3">
      <c r="A8491" s="2">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s="3">
        <v>36.4</v>
      </c>
      <c r="S8491">
        <v>8</v>
      </c>
      <c r="T8491">
        <v>0</v>
      </c>
      <c r="U8491">
        <v>18.2</v>
      </c>
      <c r="V8491">
        <f>DATEDIF(Superstore_Data[[#This Row],[Order Date]],Superstore_Data[[#This Row],[Ship Date]],"d")</f>
        <v>2</v>
      </c>
      <c r="W8491">
        <f t="shared" si="132"/>
        <v>1</v>
      </c>
    </row>
    <row r="8492" spans="1:23" x14ac:dyDescent="0.3">
      <c r="A8492" s="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s="3">
        <v>18.690000000000001</v>
      </c>
      <c r="S8492">
        <v>7</v>
      </c>
      <c r="T8492">
        <v>0</v>
      </c>
      <c r="U8492">
        <v>7.1021999999999998</v>
      </c>
      <c r="V8492">
        <f>DATEDIF(Superstore_Data[[#This Row],[Order Date]],Superstore_Data[[#This Row],[Ship Date]],"d")</f>
        <v>2</v>
      </c>
      <c r="W8492">
        <f t="shared" si="132"/>
        <v>1</v>
      </c>
    </row>
    <row r="8493" spans="1:23" x14ac:dyDescent="0.3">
      <c r="A8493" s="2">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s="3">
        <v>5.94</v>
      </c>
      <c r="S8493">
        <v>3</v>
      </c>
      <c r="T8493">
        <v>0</v>
      </c>
      <c r="U8493">
        <v>0.1188</v>
      </c>
      <c r="V8493">
        <f>DATEDIF(Superstore_Data[[#This Row],[Order Date]],Superstore_Data[[#This Row],[Ship Date]],"d")</f>
        <v>4</v>
      </c>
      <c r="W8493">
        <f t="shared" si="132"/>
        <v>1</v>
      </c>
    </row>
    <row r="8494" spans="1:23" x14ac:dyDescent="0.3">
      <c r="A8494" s="2">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s="3">
        <v>60.735999999999997</v>
      </c>
      <c r="S8494">
        <v>8</v>
      </c>
      <c r="T8494">
        <v>0.2</v>
      </c>
      <c r="U8494">
        <v>20.4984</v>
      </c>
      <c r="V8494">
        <f>DATEDIF(Superstore_Data[[#This Row],[Order Date]],Superstore_Data[[#This Row],[Ship Date]],"d")</f>
        <v>5</v>
      </c>
      <c r="W8494">
        <f t="shared" si="132"/>
        <v>1</v>
      </c>
    </row>
    <row r="8495" spans="1:23" x14ac:dyDescent="0.3">
      <c r="A8495" s="2">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s="3">
        <v>479.976</v>
      </c>
      <c r="S8495">
        <v>3</v>
      </c>
      <c r="T8495">
        <v>0.2</v>
      </c>
      <c r="U8495">
        <v>161.99189999999999</v>
      </c>
      <c r="V8495">
        <f>DATEDIF(Superstore_Data[[#This Row],[Order Date]],Superstore_Data[[#This Row],[Ship Date]],"d")</f>
        <v>5</v>
      </c>
      <c r="W8495">
        <f t="shared" si="132"/>
        <v>1</v>
      </c>
    </row>
    <row r="8496" spans="1:23" x14ac:dyDescent="0.3">
      <c r="A8496" s="2">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3">
        <v>6.08</v>
      </c>
      <c r="S8496">
        <v>1</v>
      </c>
      <c r="T8496">
        <v>0.8</v>
      </c>
      <c r="U8496">
        <v>-10.336</v>
      </c>
      <c r="V8496">
        <f>DATEDIF(Superstore_Data[[#This Row],[Order Date]],Superstore_Data[[#This Row],[Ship Date]],"d")</f>
        <v>5</v>
      </c>
      <c r="W8496">
        <f t="shared" si="132"/>
        <v>1</v>
      </c>
    </row>
    <row r="8497" spans="1:23" x14ac:dyDescent="0.3">
      <c r="A8497" s="2">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s="3">
        <v>165.6</v>
      </c>
      <c r="S8497">
        <v>3</v>
      </c>
      <c r="T8497">
        <v>0.2</v>
      </c>
      <c r="U8497">
        <v>-6.21</v>
      </c>
      <c r="V8497">
        <f>DATEDIF(Superstore_Data[[#This Row],[Order Date]],Superstore_Data[[#This Row],[Ship Date]],"d")</f>
        <v>6</v>
      </c>
      <c r="W8497">
        <f t="shared" si="132"/>
        <v>1</v>
      </c>
    </row>
    <row r="8498" spans="1:23" x14ac:dyDescent="0.3">
      <c r="A8498" s="2">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s="3">
        <v>59.52</v>
      </c>
      <c r="S8498">
        <v>3</v>
      </c>
      <c r="T8498">
        <v>0</v>
      </c>
      <c r="U8498">
        <v>15.475199999999999</v>
      </c>
      <c r="V8498">
        <f>DATEDIF(Superstore_Data[[#This Row],[Order Date]],Superstore_Data[[#This Row],[Ship Date]],"d")</f>
        <v>3</v>
      </c>
      <c r="W8498">
        <f t="shared" si="132"/>
        <v>1</v>
      </c>
    </row>
    <row r="8499" spans="1:23" x14ac:dyDescent="0.3">
      <c r="A8499" s="2">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s="3">
        <v>479.97</v>
      </c>
      <c r="S8499">
        <v>3</v>
      </c>
      <c r="T8499">
        <v>0</v>
      </c>
      <c r="U8499">
        <v>177.5889</v>
      </c>
      <c r="V8499">
        <f>DATEDIF(Superstore_Data[[#This Row],[Order Date]],Superstore_Data[[#This Row],[Ship Date]],"d")</f>
        <v>3</v>
      </c>
      <c r="W8499">
        <f t="shared" si="132"/>
        <v>1</v>
      </c>
    </row>
    <row r="8500" spans="1:23" x14ac:dyDescent="0.3">
      <c r="A8500" s="2">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s="3">
        <v>18.62</v>
      </c>
      <c r="S8500">
        <v>2</v>
      </c>
      <c r="T8500">
        <v>0</v>
      </c>
      <c r="U8500">
        <v>5.3997999999999999</v>
      </c>
      <c r="V8500">
        <f>DATEDIF(Superstore_Data[[#This Row],[Order Date]],Superstore_Data[[#This Row],[Ship Date]],"d")</f>
        <v>3</v>
      </c>
      <c r="W8500">
        <f t="shared" si="132"/>
        <v>1</v>
      </c>
    </row>
    <row r="8501" spans="1:23" x14ac:dyDescent="0.3">
      <c r="A8501" s="2">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s="3">
        <v>49.631999999999998</v>
      </c>
      <c r="S8501">
        <v>6</v>
      </c>
      <c r="T8501">
        <v>0.2</v>
      </c>
      <c r="U8501">
        <v>16.750800000000002</v>
      </c>
      <c r="V8501">
        <f>DATEDIF(Superstore_Data[[#This Row],[Order Date]],Superstore_Data[[#This Row],[Ship Date]],"d")</f>
        <v>3</v>
      </c>
      <c r="W8501">
        <f t="shared" si="132"/>
        <v>1</v>
      </c>
    </row>
    <row r="8502" spans="1:23" x14ac:dyDescent="0.3">
      <c r="A8502" s="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s="3">
        <v>97.82</v>
      </c>
      <c r="S8502">
        <v>2</v>
      </c>
      <c r="T8502">
        <v>0</v>
      </c>
      <c r="U8502">
        <v>45.9754</v>
      </c>
      <c r="V8502">
        <f>DATEDIF(Superstore_Data[[#This Row],[Order Date]],Superstore_Data[[#This Row],[Ship Date]],"d")</f>
        <v>3</v>
      </c>
      <c r="W8502">
        <f t="shared" si="132"/>
        <v>1</v>
      </c>
    </row>
    <row r="8503" spans="1:23" x14ac:dyDescent="0.3">
      <c r="A8503" s="2">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s="3">
        <v>15.984</v>
      </c>
      <c r="S8503">
        <v>2</v>
      </c>
      <c r="T8503">
        <v>0.2</v>
      </c>
      <c r="U8503">
        <v>1.1988000000000001</v>
      </c>
      <c r="V8503">
        <f>DATEDIF(Superstore_Data[[#This Row],[Order Date]],Superstore_Data[[#This Row],[Ship Date]],"d")</f>
        <v>2</v>
      </c>
      <c r="W8503">
        <f t="shared" si="132"/>
        <v>1</v>
      </c>
    </row>
    <row r="8504" spans="1:23" x14ac:dyDescent="0.3">
      <c r="A8504" s="2">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s="3">
        <v>184.75200000000001</v>
      </c>
      <c r="S8504">
        <v>3</v>
      </c>
      <c r="T8504">
        <v>0.2</v>
      </c>
      <c r="U8504">
        <v>-20.784600000000001</v>
      </c>
      <c r="V8504">
        <f>DATEDIF(Superstore_Data[[#This Row],[Order Date]],Superstore_Data[[#This Row],[Ship Date]],"d")</f>
        <v>2</v>
      </c>
      <c r="W8504">
        <f t="shared" si="132"/>
        <v>1</v>
      </c>
    </row>
    <row r="8505" spans="1:23" x14ac:dyDescent="0.3">
      <c r="A8505" s="2">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s="3">
        <v>12.96</v>
      </c>
      <c r="S8505">
        <v>2</v>
      </c>
      <c r="T8505">
        <v>0</v>
      </c>
      <c r="U8505">
        <v>6.2207999999999997</v>
      </c>
      <c r="V8505">
        <f>DATEDIF(Superstore_Data[[#This Row],[Order Date]],Superstore_Data[[#This Row],[Ship Date]],"d")</f>
        <v>4</v>
      </c>
      <c r="W8505">
        <f t="shared" si="132"/>
        <v>1</v>
      </c>
    </row>
    <row r="8506" spans="1:23" x14ac:dyDescent="0.3">
      <c r="A8506" s="2">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s="3">
        <v>366.74400000000003</v>
      </c>
      <c r="S8506">
        <v>4</v>
      </c>
      <c r="T8506">
        <v>0.3</v>
      </c>
      <c r="U8506">
        <v>-110.0232</v>
      </c>
      <c r="V8506">
        <f>DATEDIF(Superstore_Data[[#This Row],[Order Date]],Superstore_Data[[#This Row],[Ship Date]],"d")</f>
        <v>4</v>
      </c>
      <c r="W8506">
        <f t="shared" si="132"/>
        <v>1</v>
      </c>
    </row>
    <row r="8507" spans="1:23" x14ac:dyDescent="0.3">
      <c r="A8507" s="2">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s="3">
        <v>8.8559999999999999</v>
      </c>
      <c r="S8507">
        <v>9</v>
      </c>
      <c r="T8507">
        <v>0.8</v>
      </c>
      <c r="U8507">
        <v>-14.169600000000001</v>
      </c>
      <c r="V8507">
        <f>DATEDIF(Superstore_Data[[#This Row],[Order Date]],Superstore_Data[[#This Row],[Ship Date]],"d")</f>
        <v>4</v>
      </c>
      <c r="W8507">
        <f t="shared" si="132"/>
        <v>1</v>
      </c>
    </row>
    <row r="8508" spans="1:23" x14ac:dyDescent="0.3">
      <c r="A8508" s="2">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s="3">
        <v>27.96</v>
      </c>
      <c r="S8508">
        <v>5</v>
      </c>
      <c r="T8508">
        <v>0.2</v>
      </c>
      <c r="U8508">
        <v>8.3879999999999999</v>
      </c>
      <c r="V8508">
        <f>DATEDIF(Superstore_Data[[#This Row],[Order Date]],Superstore_Data[[#This Row],[Ship Date]],"d")</f>
        <v>4</v>
      </c>
      <c r="W8508">
        <f t="shared" si="132"/>
        <v>1</v>
      </c>
    </row>
    <row r="8509" spans="1:23" x14ac:dyDescent="0.3">
      <c r="A8509" s="2">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s="3">
        <v>146.352</v>
      </c>
      <c r="S8509">
        <v>3</v>
      </c>
      <c r="T8509">
        <v>0.2</v>
      </c>
      <c r="U8509">
        <v>49.393799999999999</v>
      </c>
      <c r="V8509">
        <f>DATEDIF(Superstore_Data[[#This Row],[Order Date]],Superstore_Data[[#This Row],[Ship Date]],"d")</f>
        <v>4</v>
      </c>
      <c r="W8509">
        <f t="shared" si="132"/>
        <v>1</v>
      </c>
    </row>
    <row r="8510" spans="1:23" x14ac:dyDescent="0.3">
      <c r="A8510" s="2">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s="3">
        <v>175.23</v>
      </c>
      <c r="S8510">
        <v>11</v>
      </c>
      <c r="T8510">
        <v>0</v>
      </c>
      <c r="U8510">
        <v>61.330500000000001</v>
      </c>
      <c r="V8510">
        <f>DATEDIF(Superstore_Data[[#This Row],[Order Date]],Superstore_Data[[#This Row],[Ship Date]],"d")</f>
        <v>3</v>
      </c>
      <c r="W8510">
        <f t="shared" si="132"/>
        <v>1</v>
      </c>
    </row>
    <row r="8511" spans="1:23" x14ac:dyDescent="0.3">
      <c r="A8511" s="2">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s="3">
        <v>125.99</v>
      </c>
      <c r="S8511">
        <v>1</v>
      </c>
      <c r="T8511">
        <v>0</v>
      </c>
      <c r="U8511">
        <v>31.497499999999999</v>
      </c>
      <c r="V8511">
        <f>DATEDIF(Superstore_Data[[#This Row],[Order Date]],Superstore_Data[[#This Row],[Ship Date]],"d")</f>
        <v>3</v>
      </c>
      <c r="W8511">
        <f t="shared" si="132"/>
        <v>1</v>
      </c>
    </row>
    <row r="8512" spans="1:23" x14ac:dyDescent="0.3">
      <c r="A8512" s="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3">
        <v>23</v>
      </c>
      <c r="S8512">
        <v>2</v>
      </c>
      <c r="T8512">
        <v>0</v>
      </c>
      <c r="U8512">
        <v>10.35</v>
      </c>
      <c r="V8512">
        <f>DATEDIF(Superstore_Data[[#This Row],[Order Date]],Superstore_Data[[#This Row],[Ship Date]],"d")</f>
        <v>3</v>
      </c>
      <c r="W8512">
        <f t="shared" si="132"/>
        <v>1</v>
      </c>
    </row>
    <row r="8513" spans="1:23" x14ac:dyDescent="0.3">
      <c r="A8513" s="2">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s="3">
        <v>25.584</v>
      </c>
      <c r="S8513">
        <v>2</v>
      </c>
      <c r="T8513">
        <v>0.2</v>
      </c>
      <c r="U8513">
        <v>8.9543999999999997</v>
      </c>
      <c r="V8513">
        <f>DATEDIF(Superstore_Data[[#This Row],[Order Date]],Superstore_Data[[#This Row],[Ship Date]],"d")</f>
        <v>4</v>
      </c>
      <c r="W8513">
        <f t="shared" si="132"/>
        <v>1</v>
      </c>
    </row>
    <row r="8514" spans="1:23" x14ac:dyDescent="0.3">
      <c r="A8514" s="2">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s="3">
        <v>73.784000000000006</v>
      </c>
      <c r="S8514">
        <v>2</v>
      </c>
      <c r="T8514">
        <v>0.6</v>
      </c>
      <c r="U8514">
        <v>-77.473200000000006</v>
      </c>
      <c r="V8514">
        <f>DATEDIF(Superstore_Data[[#This Row],[Order Date]],Superstore_Data[[#This Row],[Ship Date]],"d")</f>
        <v>6</v>
      </c>
      <c r="W8514">
        <f t="shared" ref="W8514:W8577" si="133">COUNTIF($A:$A,A8514)</f>
        <v>1</v>
      </c>
    </row>
    <row r="8515" spans="1:23" x14ac:dyDescent="0.3">
      <c r="A8515" s="2">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s="3">
        <v>20.736000000000001</v>
      </c>
      <c r="S8515">
        <v>4</v>
      </c>
      <c r="T8515">
        <v>0.2</v>
      </c>
      <c r="U8515">
        <v>7.2576000000000001</v>
      </c>
      <c r="V8515">
        <f>DATEDIF(Superstore_Data[[#This Row],[Order Date]],Superstore_Data[[#This Row],[Ship Date]],"d")</f>
        <v>4</v>
      </c>
      <c r="W8515">
        <f t="shared" si="133"/>
        <v>1</v>
      </c>
    </row>
    <row r="8516" spans="1:23" x14ac:dyDescent="0.3">
      <c r="A8516" s="2">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s="3">
        <v>17.52</v>
      </c>
      <c r="S8516">
        <v>3</v>
      </c>
      <c r="T8516">
        <v>0</v>
      </c>
      <c r="U8516">
        <v>8.2344000000000008</v>
      </c>
      <c r="V8516">
        <f>DATEDIF(Superstore_Data[[#This Row],[Order Date]],Superstore_Data[[#This Row],[Ship Date]],"d")</f>
        <v>5</v>
      </c>
      <c r="W8516">
        <f t="shared" si="133"/>
        <v>1</v>
      </c>
    </row>
    <row r="8517" spans="1:23" x14ac:dyDescent="0.3">
      <c r="A8517" s="2">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s="3">
        <v>35.76</v>
      </c>
      <c r="S8517">
        <v>12</v>
      </c>
      <c r="T8517">
        <v>0</v>
      </c>
      <c r="U8517">
        <v>10.0128</v>
      </c>
      <c r="V8517">
        <f>DATEDIF(Superstore_Data[[#This Row],[Order Date]],Superstore_Data[[#This Row],[Ship Date]],"d")</f>
        <v>5</v>
      </c>
      <c r="W8517">
        <f t="shared" si="133"/>
        <v>1</v>
      </c>
    </row>
    <row r="8518" spans="1:23" x14ac:dyDescent="0.3">
      <c r="A8518" s="2">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s="3">
        <v>3.64</v>
      </c>
      <c r="S8518">
        <v>2</v>
      </c>
      <c r="T8518">
        <v>0</v>
      </c>
      <c r="U8518">
        <v>0.98280000000000001</v>
      </c>
      <c r="V8518">
        <f>DATEDIF(Superstore_Data[[#This Row],[Order Date]],Superstore_Data[[#This Row],[Ship Date]],"d")</f>
        <v>4</v>
      </c>
      <c r="W8518">
        <f t="shared" si="133"/>
        <v>1</v>
      </c>
    </row>
    <row r="8519" spans="1:23" x14ac:dyDescent="0.3">
      <c r="A8519" s="2">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s="3">
        <v>30.335999999999999</v>
      </c>
      <c r="S8519">
        <v>6</v>
      </c>
      <c r="T8519">
        <v>0.6</v>
      </c>
      <c r="U8519">
        <v>-17.443200000000001</v>
      </c>
      <c r="V8519">
        <f>DATEDIF(Superstore_Data[[#This Row],[Order Date]],Superstore_Data[[#This Row],[Ship Date]],"d")</f>
        <v>3</v>
      </c>
      <c r="W8519">
        <f t="shared" si="133"/>
        <v>1</v>
      </c>
    </row>
    <row r="8520" spans="1:23" x14ac:dyDescent="0.3">
      <c r="A8520" s="2">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s="3">
        <v>12.99</v>
      </c>
      <c r="S8520">
        <v>1</v>
      </c>
      <c r="T8520">
        <v>0</v>
      </c>
      <c r="U8520">
        <v>1.5588</v>
      </c>
      <c r="V8520">
        <f>DATEDIF(Superstore_Data[[#This Row],[Order Date]],Superstore_Data[[#This Row],[Ship Date]],"d")</f>
        <v>6</v>
      </c>
      <c r="W8520">
        <f t="shared" si="133"/>
        <v>1</v>
      </c>
    </row>
    <row r="8521" spans="1:23" x14ac:dyDescent="0.3">
      <c r="A8521" s="2">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s="3">
        <v>182.22</v>
      </c>
      <c r="S8521">
        <v>3</v>
      </c>
      <c r="T8521">
        <v>0</v>
      </c>
      <c r="U8521">
        <v>45.555</v>
      </c>
      <c r="V8521">
        <f>DATEDIF(Superstore_Data[[#This Row],[Order Date]],Superstore_Data[[#This Row],[Ship Date]],"d")</f>
        <v>6</v>
      </c>
      <c r="W8521">
        <f t="shared" si="133"/>
        <v>1</v>
      </c>
    </row>
    <row r="8522" spans="1:23" x14ac:dyDescent="0.3">
      <c r="A8522" s="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s="3">
        <v>302.94</v>
      </c>
      <c r="S8522">
        <v>3</v>
      </c>
      <c r="T8522">
        <v>0</v>
      </c>
      <c r="U8522">
        <v>18.176400000000001</v>
      </c>
      <c r="V8522">
        <f>DATEDIF(Superstore_Data[[#This Row],[Order Date]],Superstore_Data[[#This Row],[Ship Date]],"d")</f>
        <v>6</v>
      </c>
      <c r="W8522">
        <f t="shared" si="133"/>
        <v>1</v>
      </c>
    </row>
    <row r="8523" spans="1:23" x14ac:dyDescent="0.3">
      <c r="A8523" s="2">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s="3">
        <v>54.991999999999997</v>
      </c>
      <c r="S8523">
        <v>14</v>
      </c>
      <c r="T8523">
        <v>0.2</v>
      </c>
      <c r="U8523">
        <v>8.9361999999999995</v>
      </c>
      <c r="V8523">
        <f>DATEDIF(Superstore_Data[[#This Row],[Order Date]],Superstore_Data[[#This Row],[Ship Date]],"d")</f>
        <v>4</v>
      </c>
      <c r="W8523">
        <f t="shared" si="133"/>
        <v>1</v>
      </c>
    </row>
    <row r="8524" spans="1:23" x14ac:dyDescent="0.3">
      <c r="A8524" s="2">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s="3">
        <v>12.99</v>
      </c>
      <c r="S8524">
        <v>1</v>
      </c>
      <c r="T8524">
        <v>0</v>
      </c>
      <c r="U8524">
        <v>0.25979999999999998</v>
      </c>
      <c r="V8524">
        <f>DATEDIF(Superstore_Data[[#This Row],[Order Date]],Superstore_Data[[#This Row],[Ship Date]],"d")</f>
        <v>6</v>
      </c>
      <c r="W8524">
        <f t="shared" si="133"/>
        <v>1</v>
      </c>
    </row>
    <row r="8525" spans="1:23" x14ac:dyDescent="0.3">
      <c r="A8525" s="2">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s="3">
        <v>55.86</v>
      </c>
      <c r="S8525">
        <v>7</v>
      </c>
      <c r="T8525">
        <v>0</v>
      </c>
      <c r="U8525">
        <v>27.93</v>
      </c>
      <c r="V8525">
        <f>DATEDIF(Superstore_Data[[#This Row],[Order Date]],Superstore_Data[[#This Row],[Ship Date]],"d")</f>
        <v>4</v>
      </c>
      <c r="W8525">
        <f t="shared" si="133"/>
        <v>1</v>
      </c>
    </row>
    <row r="8526" spans="1:23" x14ac:dyDescent="0.3">
      <c r="A8526" s="2">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s="3">
        <v>44.375999999999998</v>
      </c>
      <c r="S8526">
        <v>2</v>
      </c>
      <c r="T8526">
        <v>0.4</v>
      </c>
      <c r="U8526">
        <v>-7.3959999999999999</v>
      </c>
      <c r="V8526">
        <f>DATEDIF(Superstore_Data[[#This Row],[Order Date]],Superstore_Data[[#This Row],[Ship Date]],"d")</f>
        <v>0</v>
      </c>
      <c r="W8526">
        <f t="shared" si="133"/>
        <v>1</v>
      </c>
    </row>
    <row r="8527" spans="1:23" x14ac:dyDescent="0.3">
      <c r="A8527" s="2">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s="3">
        <v>51.264000000000003</v>
      </c>
      <c r="S8527">
        <v>6</v>
      </c>
      <c r="T8527">
        <v>0.2</v>
      </c>
      <c r="U8527">
        <v>7.6896000000000004</v>
      </c>
      <c r="V8527">
        <f>DATEDIF(Superstore_Data[[#This Row],[Order Date]],Superstore_Data[[#This Row],[Ship Date]],"d")</f>
        <v>0</v>
      </c>
      <c r="W8527">
        <f t="shared" si="133"/>
        <v>1</v>
      </c>
    </row>
    <row r="8528" spans="1:23" x14ac:dyDescent="0.3">
      <c r="A8528" s="2">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s="3">
        <v>5.1929999999999996</v>
      </c>
      <c r="S8528">
        <v>3</v>
      </c>
      <c r="T8528">
        <v>0.7</v>
      </c>
      <c r="U8528">
        <v>-3.4620000000000002</v>
      </c>
      <c r="V8528">
        <f>DATEDIF(Superstore_Data[[#This Row],[Order Date]],Superstore_Data[[#This Row],[Ship Date]],"d")</f>
        <v>0</v>
      </c>
      <c r="W8528">
        <f t="shared" si="133"/>
        <v>1</v>
      </c>
    </row>
    <row r="8529" spans="1:23" x14ac:dyDescent="0.3">
      <c r="A8529" s="2">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s="3">
        <v>159.98400000000001</v>
      </c>
      <c r="S8529">
        <v>2</v>
      </c>
      <c r="T8529">
        <v>0.2</v>
      </c>
      <c r="U8529">
        <v>43.995600000000003</v>
      </c>
      <c r="V8529">
        <f>DATEDIF(Superstore_Data[[#This Row],[Order Date]],Superstore_Data[[#This Row],[Ship Date]],"d")</f>
        <v>0</v>
      </c>
      <c r="W8529">
        <f t="shared" si="133"/>
        <v>1</v>
      </c>
    </row>
    <row r="8530" spans="1:23" x14ac:dyDescent="0.3">
      <c r="A8530" s="2">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s="3">
        <v>54.223999999999997</v>
      </c>
      <c r="S8530">
        <v>2</v>
      </c>
      <c r="T8530">
        <v>0.2</v>
      </c>
      <c r="U8530">
        <v>3.3889999999999998</v>
      </c>
      <c r="V8530">
        <f>DATEDIF(Superstore_Data[[#This Row],[Order Date]],Superstore_Data[[#This Row],[Ship Date]],"d")</f>
        <v>0</v>
      </c>
      <c r="W8530">
        <f t="shared" si="133"/>
        <v>1</v>
      </c>
    </row>
    <row r="8531" spans="1:23" x14ac:dyDescent="0.3">
      <c r="A8531" s="2">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s="3">
        <v>241.42400000000001</v>
      </c>
      <c r="S8531">
        <v>2</v>
      </c>
      <c r="T8531">
        <v>0.2</v>
      </c>
      <c r="U8531">
        <v>-36.2136</v>
      </c>
      <c r="V8531">
        <f>DATEDIF(Superstore_Data[[#This Row],[Order Date]],Superstore_Data[[#This Row],[Ship Date]],"d")</f>
        <v>7</v>
      </c>
      <c r="W8531">
        <f t="shared" si="133"/>
        <v>1</v>
      </c>
    </row>
    <row r="8532" spans="1:23" x14ac:dyDescent="0.3">
      <c r="A8532" s="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s="3">
        <v>33.36</v>
      </c>
      <c r="S8532">
        <v>4</v>
      </c>
      <c r="T8532">
        <v>0</v>
      </c>
      <c r="U8532">
        <v>16.68</v>
      </c>
      <c r="V8532">
        <f>DATEDIF(Superstore_Data[[#This Row],[Order Date]],Superstore_Data[[#This Row],[Ship Date]],"d")</f>
        <v>6</v>
      </c>
      <c r="W8532">
        <f t="shared" si="133"/>
        <v>1</v>
      </c>
    </row>
    <row r="8533" spans="1:23" x14ac:dyDescent="0.3">
      <c r="A8533" s="2">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s="3">
        <v>13.76</v>
      </c>
      <c r="S8533">
        <v>2</v>
      </c>
      <c r="T8533">
        <v>0</v>
      </c>
      <c r="U8533">
        <v>6.3296000000000001</v>
      </c>
      <c r="V8533">
        <f>DATEDIF(Superstore_Data[[#This Row],[Order Date]],Superstore_Data[[#This Row],[Ship Date]],"d")</f>
        <v>6</v>
      </c>
      <c r="W8533">
        <f t="shared" si="133"/>
        <v>1</v>
      </c>
    </row>
    <row r="8534" spans="1:23" x14ac:dyDescent="0.3">
      <c r="A8534" s="2">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s="3">
        <v>496.86</v>
      </c>
      <c r="S8534">
        <v>7</v>
      </c>
      <c r="T8534">
        <v>0</v>
      </c>
      <c r="U8534">
        <v>24.843</v>
      </c>
      <c r="V8534">
        <f>DATEDIF(Superstore_Data[[#This Row],[Order Date]],Superstore_Data[[#This Row],[Ship Date]],"d")</f>
        <v>6</v>
      </c>
      <c r="W8534">
        <f t="shared" si="133"/>
        <v>1</v>
      </c>
    </row>
    <row r="8535" spans="1:23" x14ac:dyDescent="0.3">
      <c r="A8535" s="2">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s="3">
        <v>389.97</v>
      </c>
      <c r="S8535">
        <v>3</v>
      </c>
      <c r="T8535">
        <v>0</v>
      </c>
      <c r="U8535">
        <v>35.097299999999997</v>
      </c>
      <c r="V8535">
        <f>DATEDIF(Superstore_Data[[#This Row],[Order Date]],Superstore_Data[[#This Row],[Ship Date]],"d")</f>
        <v>6</v>
      </c>
      <c r="W8535">
        <f t="shared" si="133"/>
        <v>1</v>
      </c>
    </row>
    <row r="8536" spans="1:23" x14ac:dyDescent="0.3">
      <c r="A8536" s="2">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s="3">
        <v>9.82</v>
      </c>
      <c r="S8536">
        <v>2</v>
      </c>
      <c r="T8536">
        <v>0</v>
      </c>
      <c r="U8536">
        <v>4.8117999999999999</v>
      </c>
      <c r="V8536">
        <f>DATEDIF(Superstore_Data[[#This Row],[Order Date]],Superstore_Data[[#This Row],[Ship Date]],"d")</f>
        <v>2</v>
      </c>
      <c r="W8536">
        <f t="shared" si="133"/>
        <v>1</v>
      </c>
    </row>
    <row r="8537" spans="1:23" x14ac:dyDescent="0.3">
      <c r="A8537" s="2">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s="3">
        <v>56.4</v>
      </c>
      <c r="S8537">
        <v>3</v>
      </c>
      <c r="T8537">
        <v>0</v>
      </c>
      <c r="U8537">
        <v>3.3839999999999999</v>
      </c>
      <c r="V8537">
        <f>DATEDIF(Superstore_Data[[#This Row],[Order Date]],Superstore_Data[[#This Row],[Ship Date]],"d")</f>
        <v>4</v>
      </c>
      <c r="W8537">
        <f t="shared" si="133"/>
        <v>1</v>
      </c>
    </row>
    <row r="8538" spans="1:23" x14ac:dyDescent="0.3">
      <c r="A8538" s="2">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s="3">
        <v>18.312000000000001</v>
      </c>
      <c r="S8538">
        <v>4</v>
      </c>
      <c r="T8538">
        <v>0.7</v>
      </c>
      <c r="U8538">
        <v>-12.208</v>
      </c>
      <c r="V8538">
        <f>DATEDIF(Superstore_Data[[#This Row],[Order Date]],Superstore_Data[[#This Row],[Ship Date]],"d")</f>
        <v>4</v>
      </c>
      <c r="W8538">
        <f t="shared" si="133"/>
        <v>1</v>
      </c>
    </row>
    <row r="8539" spans="1:23" x14ac:dyDescent="0.3">
      <c r="A8539" s="2">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s="3">
        <v>25.92</v>
      </c>
      <c r="S8539">
        <v>5</v>
      </c>
      <c r="T8539">
        <v>0.2</v>
      </c>
      <c r="U8539">
        <v>9.0719999999999992</v>
      </c>
      <c r="V8539">
        <f>DATEDIF(Superstore_Data[[#This Row],[Order Date]],Superstore_Data[[#This Row],[Ship Date]],"d")</f>
        <v>4</v>
      </c>
      <c r="W8539">
        <f t="shared" si="133"/>
        <v>1</v>
      </c>
    </row>
    <row r="8540" spans="1:23" x14ac:dyDescent="0.3">
      <c r="A8540" s="2">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s="3">
        <v>8.016</v>
      </c>
      <c r="S8540">
        <v>3</v>
      </c>
      <c r="T8540">
        <v>0.2</v>
      </c>
      <c r="U8540">
        <v>1.002</v>
      </c>
      <c r="V8540">
        <f>DATEDIF(Superstore_Data[[#This Row],[Order Date]],Superstore_Data[[#This Row],[Ship Date]],"d")</f>
        <v>4</v>
      </c>
      <c r="W8540">
        <f t="shared" si="133"/>
        <v>1</v>
      </c>
    </row>
    <row r="8541" spans="1:23" x14ac:dyDescent="0.3">
      <c r="A8541" s="2">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s="3">
        <v>479.98399999999998</v>
      </c>
      <c r="S8541">
        <v>2</v>
      </c>
      <c r="T8541">
        <v>0.2</v>
      </c>
      <c r="U8541">
        <v>59.997999999999998</v>
      </c>
      <c r="V8541">
        <f>DATEDIF(Superstore_Data[[#This Row],[Order Date]],Superstore_Data[[#This Row],[Ship Date]],"d")</f>
        <v>4</v>
      </c>
      <c r="W8541">
        <f t="shared" si="133"/>
        <v>1</v>
      </c>
    </row>
    <row r="8542" spans="1:23" x14ac:dyDescent="0.3">
      <c r="A8542" s="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s="3">
        <v>30.84</v>
      </c>
      <c r="S8542">
        <v>5</v>
      </c>
      <c r="T8542">
        <v>0.2</v>
      </c>
      <c r="U8542">
        <v>9.6374999999999993</v>
      </c>
      <c r="V8542">
        <f>DATEDIF(Superstore_Data[[#This Row],[Order Date]],Superstore_Data[[#This Row],[Ship Date]],"d")</f>
        <v>4</v>
      </c>
      <c r="W8542">
        <f t="shared" si="133"/>
        <v>1</v>
      </c>
    </row>
    <row r="8543" spans="1:23" x14ac:dyDescent="0.3">
      <c r="A8543" s="2">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3">
        <v>33.567999999999998</v>
      </c>
      <c r="S8543">
        <v>2</v>
      </c>
      <c r="T8543">
        <v>0.2</v>
      </c>
      <c r="U8543">
        <v>1.6783999999999999</v>
      </c>
      <c r="V8543">
        <f>DATEDIF(Superstore_Data[[#This Row],[Order Date]],Superstore_Data[[#This Row],[Ship Date]],"d")</f>
        <v>1</v>
      </c>
      <c r="W8543">
        <f t="shared" si="133"/>
        <v>1</v>
      </c>
    </row>
    <row r="8544" spans="1:23" x14ac:dyDescent="0.3">
      <c r="A8544" s="2">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3">
        <v>422.625</v>
      </c>
      <c r="S8544">
        <v>7</v>
      </c>
      <c r="T8544">
        <v>0.3</v>
      </c>
      <c r="U8544">
        <v>0</v>
      </c>
      <c r="V8544">
        <f>DATEDIF(Superstore_Data[[#This Row],[Order Date]],Superstore_Data[[#This Row],[Ship Date]],"d")</f>
        <v>1</v>
      </c>
      <c r="W8544">
        <f t="shared" si="133"/>
        <v>1</v>
      </c>
    </row>
    <row r="8545" spans="1:23" x14ac:dyDescent="0.3">
      <c r="A8545" s="2">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s="3">
        <v>199.98</v>
      </c>
      <c r="S8545">
        <v>2</v>
      </c>
      <c r="T8545">
        <v>0</v>
      </c>
      <c r="U8545">
        <v>83.991600000000005</v>
      </c>
      <c r="V8545">
        <f>DATEDIF(Superstore_Data[[#This Row],[Order Date]],Superstore_Data[[#This Row],[Ship Date]],"d")</f>
        <v>5</v>
      </c>
      <c r="W8545">
        <f t="shared" si="133"/>
        <v>1</v>
      </c>
    </row>
    <row r="8546" spans="1:23" x14ac:dyDescent="0.3">
      <c r="A8546" s="2">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s="3">
        <v>20.239999999999998</v>
      </c>
      <c r="S8546">
        <v>1</v>
      </c>
      <c r="T8546">
        <v>0</v>
      </c>
      <c r="U8546">
        <v>8.7032000000000007</v>
      </c>
      <c r="V8546">
        <f>DATEDIF(Superstore_Data[[#This Row],[Order Date]],Superstore_Data[[#This Row],[Ship Date]],"d")</f>
        <v>4</v>
      </c>
      <c r="W8546">
        <f t="shared" si="133"/>
        <v>1</v>
      </c>
    </row>
    <row r="8547" spans="1:23" x14ac:dyDescent="0.3">
      <c r="A8547" s="2">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s="3">
        <v>39.92</v>
      </c>
      <c r="S8547">
        <v>4</v>
      </c>
      <c r="T8547">
        <v>0</v>
      </c>
      <c r="U8547">
        <v>11.1776</v>
      </c>
      <c r="V8547">
        <f>DATEDIF(Superstore_Data[[#This Row],[Order Date]],Superstore_Data[[#This Row],[Ship Date]],"d")</f>
        <v>4</v>
      </c>
      <c r="W8547">
        <f t="shared" si="133"/>
        <v>1</v>
      </c>
    </row>
    <row r="8548" spans="1:23" x14ac:dyDescent="0.3">
      <c r="A8548" s="2">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s="3">
        <v>32.54</v>
      </c>
      <c r="S8548">
        <v>2</v>
      </c>
      <c r="T8548">
        <v>0</v>
      </c>
      <c r="U8548">
        <v>15.944599999999999</v>
      </c>
      <c r="V8548">
        <f>DATEDIF(Superstore_Data[[#This Row],[Order Date]],Superstore_Data[[#This Row],[Ship Date]],"d")</f>
        <v>4</v>
      </c>
      <c r="W8548">
        <f t="shared" si="133"/>
        <v>1</v>
      </c>
    </row>
    <row r="8549" spans="1:23" x14ac:dyDescent="0.3">
      <c r="A8549" s="2">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s="3">
        <v>39</v>
      </c>
      <c r="S8549">
        <v>3</v>
      </c>
      <c r="T8549">
        <v>0</v>
      </c>
      <c r="U8549">
        <v>17.55</v>
      </c>
      <c r="V8549">
        <f>DATEDIF(Superstore_Data[[#This Row],[Order Date]],Superstore_Data[[#This Row],[Ship Date]],"d")</f>
        <v>5</v>
      </c>
      <c r="W8549">
        <f t="shared" si="133"/>
        <v>1</v>
      </c>
    </row>
    <row r="8550" spans="1:23" x14ac:dyDescent="0.3">
      <c r="A8550" s="2">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s="3">
        <v>12.6</v>
      </c>
      <c r="S8550">
        <v>4</v>
      </c>
      <c r="T8550">
        <v>0</v>
      </c>
      <c r="U8550">
        <v>6.048</v>
      </c>
      <c r="V8550">
        <f>DATEDIF(Superstore_Data[[#This Row],[Order Date]],Superstore_Data[[#This Row],[Ship Date]],"d")</f>
        <v>5</v>
      </c>
      <c r="W8550">
        <f t="shared" si="133"/>
        <v>1</v>
      </c>
    </row>
    <row r="8551" spans="1:23" x14ac:dyDescent="0.3">
      <c r="A8551" s="2">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s="3">
        <v>24.64</v>
      </c>
      <c r="S8551">
        <v>4</v>
      </c>
      <c r="T8551">
        <v>0.2</v>
      </c>
      <c r="U8551">
        <v>4.0039999999999996</v>
      </c>
      <c r="V8551">
        <f>DATEDIF(Superstore_Data[[#This Row],[Order Date]],Superstore_Data[[#This Row],[Ship Date]],"d")</f>
        <v>1</v>
      </c>
      <c r="W8551">
        <f t="shared" si="133"/>
        <v>1</v>
      </c>
    </row>
    <row r="8552" spans="1:23" x14ac:dyDescent="0.3">
      <c r="A8552" s="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s="3">
        <v>6.2640000000000002</v>
      </c>
      <c r="S8552">
        <v>3</v>
      </c>
      <c r="T8552">
        <v>0.2</v>
      </c>
      <c r="U8552">
        <v>2.0358000000000001</v>
      </c>
      <c r="V8552">
        <f>DATEDIF(Superstore_Data[[#This Row],[Order Date]],Superstore_Data[[#This Row],[Ship Date]],"d")</f>
        <v>7</v>
      </c>
      <c r="W8552">
        <f t="shared" si="133"/>
        <v>1</v>
      </c>
    </row>
    <row r="8553" spans="1:23" x14ac:dyDescent="0.3">
      <c r="A8553" s="2">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3">
        <v>14.432</v>
      </c>
      <c r="S8553">
        <v>4</v>
      </c>
      <c r="T8553">
        <v>0.2</v>
      </c>
      <c r="U8553">
        <v>3.4276</v>
      </c>
      <c r="V8553">
        <f>DATEDIF(Superstore_Data[[#This Row],[Order Date]],Superstore_Data[[#This Row],[Ship Date]],"d")</f>
        <v>7</v>
      </c>
      <c r="W8553">
        <f t="shared" si="133"/>
        <v>1</v>
      </c>
    </row>
    <row r="8554" spans="1:23" x14ac:dyDescent="0.3">
      <c r="A8554" s="2">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s="3">
        <v>719.976</v>
      </c>
      <c r="S8554">
        <v>3</v>
      </c>
      <c r="T8554">
        <v>0.2</v>
      </c>
      <c r="U8554">
        <v>134.99549999999999</v>
      </c>
      <c r="V8554">
        <f>DATEDIF(Superstore_Data[[#This Row],[Order Date]],Superstore_Data[[#This Row],[Ship Date]],"d")</f>
        <v>4</v>
      </c>
      <c r="W8554">
        <f t="shared" si="133"/>
        <v>1</v>
      </c>
    </row>
    <row r="8555" spans="1:23" x14ac:dyDescent="0.3">
      <c r="A8555" s="2">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s="3">
        <v>239.92</v>
      </c>
      <c r="S8555">
        <v>8</v>
      </c>
      <c r="T8555">
        <v>0</v>
      </c>
      <c r="U8555">
        <v>23.992000000000001</v>
      </c>
      <c r="V8555">
        <f>DATEDIF(Superstore_Data[[#This Row],[Order Date]],Superstore_Data[[#This Row],[Ship Date]],"d")</f>
        <v>7</v>
      </c>
      <c r="W8555">
        <f t="shared" si="133"/>
        <v>1</v>
      </c>
    </row>
    <row r="8556" spans="1:23" x14ac:dyDescent="0.3">
      <c r="A8556" s="2">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s="3">
        <v>1056.8599999999999</v>
      </c>
      <c r="S8556">
        <v>7</v>
      </c>
      <c r="T8556">
        <v>0</v>
      </c>
      <c r="U8556">
        <v>158.529</v>
      </c>
      <c r="V8556">
        <f>DATEDIF(Superstore_Data[[#This Row],[Order Date]],Superstore_Data[[#This Row],[Ship Date]],"d")</f>
        <v>2</v>
      </c>
      <c r="W8556">
        <f t="shared" si="133"/>
        <v>1</v>
      </c>
    </row>
    <row r="8557" spans="1:23" x14ac:dyDescent="0.3">
      <c r="A8557" s="2">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s="3">
        <v>447.94400000000002</v>
      </c>
      <c r="S8557">
        <v>7</v>
      </c>
      <c r="T8557">
        <v>0.2</v>
      </c>
      <c r="U8557">
        <v>89.588800000000006</v>
      </c>
      <c r="V8557">
        <f>DATEDIF(Superstore_Data[[#This Row],[Order Date]],Superstore_Data[[#This Row],[Ship Date]],"d")</f>
        <v>0</v>
      </c>
      <c r="W8557">
        <f t="shared" si="133"/>
        <v>1</v>
      </c>
    </row>
    <row r="8558" spans="1:23" x14ac:dyDescent="0.3">
      <c r="A8558" s="2">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s="3">
        <v>150.40799999999999</v>
      </c>
      <c r="S8558">
        <v>9</v>
      </c>
      <c r="T8558">
        <v>0.2</v>
      </c>
      <c r="U8558">
        <v>-33.841799999999999</v>
      </c>
      <c r="V8558">
        <f>DATEDIF(Superstore_Data[[#This Row],[Order Date]],Superstore_Data[[#This Row],[Ship Date]],"d")</f>
        <v>0</v>
      </c>
      <c r="W8558">
        <f t="shared" si="133"/>
        <v>1</v>
      </c>
    </row>
    <row r="8559" spans="1:23" x14ac:dyDescent="0.3">
      <c r="A8559" s="2">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s="3">
        <v>453.57600000000002</v>
      </c>
      <c r="S8559">
        <v>3</v>
      </c>
      <c r="T8559">
        <v>0.2</v>
      </c>
      <c r="U8559">
        <v>39.687899999999999</v>
      </c>
      <c r="V8559">
        <f>DATEDIF(Superstore_Data[[#This Row],[Order Date]],Superstore_Data[[#This Row],[Ship Date]],"d")</f>
        <v>3</v>
      </c>
      <c r="W8559">
        <f t="shared" si="133"/>
        <v>1</v>
      </c>
    </row>
    <row r="8560" spans="1:23" x14ac:dyDescent="0.3">
      <c r="A8560" s="2">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s="3">
        <v>45.36</v>
      </c>
      <c r="S8560">
        <v>9</v>
      </c>
      <c r="T8560">
        <v>0.2</v>
      </c>
      <c r="U8560">
        <v>14.742000000000001</v>
      </c>
      <c r="V8560">
        <f>DATEDIF(Superstore_Data[[#This Row],[Order Date]],Superstore_Data[[#This Row],[Ship Date]],"d")</f>
        <v>3</v>
      </c>
      <c r="W8560">
        <f t="shared" si="133"/>
        <v>1</v>
      </c>
    </row>
    <row r="8561" spans="1:23" x14ac:dyDescent="0.3">
      <c r="A8561" s="2">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s="3">
        <v>287.88</v>
      </c>
      <c r="S8561">
        <v>3</v>
      </c>
      <c r="T8561">
        <v>0.2</v>
      </c>
      <c r="U8561">
        <v>35.984999999999999</v>
      </c>
      <c r="V8561">
        <f>DATEDIF(Superstore_Data[[#This Row],[Order Date]],Superstore_Data[[#This Row],[Ship Date]],"d")</f>
        <v>3</v>
      </c>
      <c r="W8561">
        <f t="shared" si="133"/>
        <v>1</v>
      </c>
    </row>
    <row r="8562" spans="1:23" x14ac:dyDescent="0.3">
      <c r="A8562" s="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s="3">
        <v>131.88</v>
      </c>
      <c r="S8562">
        <v>3</v>
      </c>
      <c r="T8562">
        <v>0.2</v>
      </c>
      <c r="U8562">
        <v>14.836499999999999</v>
      </c>
      <c r="V8562">
        <f>DATEDIF(Superstore_Data[[#This Row],[Order Date]],Superstore_Data[[#This Row],[Ship Date]],"d")</f>
        <v>3</v>
      </c>
      <c r="W8562">
        <f t="shared" si="133"/>
        <v>1</v>
      </c>
    </row>
    <row r="8563" spans="1:23" x14ac:dyDescent="0.3">
      <c r="A8563" s="2">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s="3">
        <v>2.3279999999999998</v>
      </c>
      <c r="S8563">
        <v>2</v>
      </c>
      <c r="T8563">
        <v>0.6</v>
      </c>
      <c r="U8563">
        <v>-0.75660000000000005</v>
      </c>
      <c r="V8563">
        <f>DATEDIF(Superstore_Data[[#This Row],[Order Date]],Superstore_Data[[#This Row],[Ship Date]],"d")</f>
        <v>3</v>
      </c>
      <c r="W8563">
        <f t="shared" si="133"/>
        <v>1</v>
      </c>
    </row>
    <row r="8564" spans="1:23" x14ac:dyDescent="0.3">
      <c r="A8564" s="2">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s="3">
        <v>1454.9</v>
      </c>
      <c r="S8564">
        <v>5</v>
      </c>
      <c r="T8564">
        <v>0</v>
      </c>
      <c r="U8564">
        <v>378.274</v>
      </c>
      <c r="V8564">
        <f>DATEDIF(Superstore_Data[[#This Row],[Order Date]],Superstore_Data[[#This Row],[Ship Date]],"d")</f>
        <v>4</v>
      </c>
      <c r="W8564">
        <f t="shared" si="133"/>
        <v>1</v>
      </c>
    </row>
    <row r="8565" spans="1:23" x14ac:dyDescent="0.3">
      <c r="A8565" s="2">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s="3">
        <v>4.8419999999999996</v>
      </c>
      <c r="S8565">
        <v>3</v>
      </c>
      <c r="T8565">
        <v>0.7</v>
      </c>
      <c r="U8565">
        <v>-3.5508000000000002</v>
      </c>
      <c r="V8565">
        <f>DATEDIF(Superstore_Data[[#This Row],[Order Date]],Superstore_Data[[#This Row],[Ship Date]],"d")</f>
        <v>4</v>
      </c>
      <c r="W8565">
        <f t="shared" si="133"/>
        <v>1</v>
      </c>
    </row>
    <row r="8566" spans="1:23" x14ac:dyDescent="0.3">
      <c r="A8566" s="2">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s="3">
        <v>220.70400000000001</v>
      </c>
      <c r="S8566">
        <v>6</v>
      </c>
      <c r="T8566">
        <v>0.2</v>
      </c>
      <c r="U8566">
        <v>-8.2764000000000006</v>
      </c>
      <c r="V8566">
        <f>DATEDIF(Superstore_Data[[#This Row],[Order Date]],Superstore_Data[[#This Row],[Ship Date]],"d")</f>
        <v>4</v>
      </c>
      <c r="W8566">
        <f t="shared" si="133"/>
        <v>1</v>
      </c>
    </row>
    <row r="8567" spans="1:23" x14ac:dyDescent="0.3">
      <c r="A8567" s="2">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s="3">
        <v>67.176000000000002</v>
      </c>
      <c r="S8567">
        <v>3</v>
      </c>
      <c r="T8567">
        <v>0.2</v>
      </c>
      <c r="U8567">
        <v>6.7176</v>
      </c>
      <c r="V8567">
        <f>DATEDIF(Superstore_Data[[#This Row],[Order Date]],Superstore_Data[[#This Row],[Ship Date]],"d")</f>
        <v>1</v>
      </c>
      <c r="W8567">
        <f t="shared" si="133"/>
        <v>1</v>
      </c>
    </row>
    <row r="8568" spans="1:23" x14ac:dyDescent="0.3">
      <c r="A8568" s="2">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s="3">
        <v>15.231999999999999</v>
      </c>
      <c r="S8568">
        <v>4</v>
      </c>
      <c r="T8568">
        <v>0.2</v>
      </c>
      <c r="U8568">
        <v>5.5216000000000003</v>
      </c>
      <c r="V8568">
        <f>DATEDIF(Superstore_Data[[#This Row],[Order Date]],Superstore_Data[[#This Row],[Ship Date]],"d")</f>
        <v>1</v>
      </c>
      <c r="W8568">
        <f t="shared" si="133"/>
        <v>1</v>
      </c>
    </row>
    <row r="8569" spans="1:23" x14ac:dyDescent="0.3">
      <c r="A8569" s="2">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s="3">
        <v>31.103999999999999</v>
      </c>
      <c r="S8569">
        <v>6</v>
      </c>
      <c r="T8569">
        <v>0.2</v>
      </c>
      <c r="U8569">
        <v>10.8864</v>
      </c>
      <c r="V8569">
        <f>DATEDIF(Superstore_Data[[#This Row],[Order Date]],Superstore_Data[[#This Row],[Ship Date]],"d")</f>
        <v>2</v>
      </c>
      <c r="W8569">
        <f t="shared" si="133"/>
        <v>1</v>
      </c>
    </row>
    <row r="8570" spans="1:23" x14ac:dyDescent="0.3">
      <c r="A8570" s="2">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s="3">
        <v>968.74400000000003</v>
      </c>
      <c r="S8570">
        <v>7</v>
      </c>
      <c r="T8570">
        <v>0.2</v>
      </c>
      <c r="U8570">
        <v>314.84179999999998</v>
      </c>
      <c r="V8570">
        <f>DATEDIF(Superstore_Data[[#This Row],[Order Date]],Superstore_Data[[#This Row],[Ship Date]],"d")</f>
        <v>6</v>
      </c>
      <c r="W8570">
        <f t="shared" si="133"/>
        <v>1</v>
      </c>
    </row>
    <row r="8571" spans="1:23" x14ac:dyDescent="0.3">
      <c r="A8571" s="2">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s="3">
        <v>222.352</v>
      </c>
      <c r="S8571">
        <v>13</v>
      </c>
      <c r="T8571">
        <v>0.2</v>
      </c>
      <c r="U8571">
        <v>77.8232</v>
      </c>
      <c r="V8571">
        <f>DATEDIF(Superstore_Data[[#This Row],[Order Date]],Superstore_Data[[#This Row],[Ship Date]],"d")</f>
        <v>6</v>
      </c>
      <c r="W8571">
        <f t="shared" si="133"/>
        <v>1</v>
      </c>
    </row>
    <row r="8572" spans="1:23" x14ac:dyDescent="0.3">
      <c r="A8572" s="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s="3">
        <v>479.98399999999998</v>
      </c>
      <c r="S8572">
        <v>2</v>
      </c>
      <c r="T8572">
        <v>0.2</v>
      </c>
      <c r="U8572">
        <v>89.997</v>
      </c>
      <c r="V8572">
        <f>DATEDIF(Superstore_Data[[#This Row],[Order Date]],Superstore_Data[[#This Row],[Ship Date]],"d")</f>
        <v>6</v>
      </c>
      <c r="W8572">
        <f t="shared" si="133"/>
        <v>1</v>
      </c>
    </row>
    <row r="8573" spans="1:23" x14ac:dyDescent="0.3">
      <c r="A8573" s="2">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s="3">
        <v>10.272</v>
      </c>
      <c r="S8573">
        <v>3</v>
      </c>
      <c r="T8573">
        <v>0.2</v>
      </c>
      <c r="U8573">
        <v>3.21</v>
      </c>
      <c r="V8573">
        <f>DATEDIF(Superstore_Data[[#This Row],[Order Date]],Superstore_Data[[#This Row],[Ship Date]],"d")</f>
        <v>0</v>
      </c>
      <c r="W8573">
        <f t="shared" si="133"/>
        <v>1</v>
      </c>
    </row>
    <row r="8574" spans="1:23" x14ac:dyDescent="0.3">
      <c r="A8574" s="2">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s="3">
        <v>998.85</v>
      </c>
      <c r="S8574">
        <v>5</v>
      </c>
      <c r="T8574">
        <v>0.4</v>
      </c>
      <c r="U8574">
        <v>-199.77</v>
      </c>
      <c r="V8574">
        <f>DATEDIF(Superstore_Data[[#This Row],[Order Date]],Superstore_Data[[#This Row],[Ship Date]],"d")</f>
        <v>4</v>
      </c>
      <c r="W8574">
        <f t="shared" si="133"/>
        <v>1</v>
      </c>
    </row>
    <row r="8575" spans="1:23" x14ac:dyDescent="0.3">
      <c r="A8575" s="2">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s="3">
        <v>24.56</v>
      </c>
      <c r="S8575">
        <v>2</v>
      </c>
      <c r="T8575">
        <v>0</v>
      </c>
      <c r="U8575">
        <v>11.543200000000001</v>
      </c>
      <c r="V8575">
        <f>DATEDIF(Superstore_Data[[#This Row],[Order Date]],Superstore_Data[[#This Row],[Ship Date]],"d")</f>
        <v>2</v>
      </c>
      <c r="W8575">
        <f t="shared" si="133"/>
        <v>1</v>
      </c>
    </row>
    <row r="8576" spans="1:23" x14ac:dyDescent="0.3">
      <c r="A8576" s="2">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s="3">
        <v>5.67</v>
      </c>
      <c r="S8576">
        <v>3</v>
      </c>
      <c r="T8576">
        <v>0</v>
      </c>
      <c r="U8576">
        <v>0.1134</v>
      </c>
      <c r="V8576">
        <f>DATEDIF(Superstore_Data[[#This Row],[Order Date]],Superstore_Data[[#This Row],[Ship Date]],"d")</f>
        <v>0</v>
      </c>
      <c r="W8576">
        <f t="shared" si="133"/>
        <v>1</v>
      </c>
    </row>
    <row r="8577" spans="1:23" x14ac:dyDescent="0.3">
      <c r="A8577" s="2">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s="3">
        <v>14.336</v>
      </c>
      <c r="S8577">
        <v>4</v>
      </c>
      <c r="T8577">
        <v>0.2</v>
      </c>
      <c r="U8577">
        <v>0.89600000000000002</v>
      </c>
      <c r="V8577">
        <f>DATEDIF(Superstore_Data[[#This Row],[Order Date]],Superstore_Data[[#This Row],[Ship Date]],"d")</f>
        <v>3</v>
      </c>
      <c r="W8577">
        <f t="shared" si="133"/>
        <v>1</v>
      </c>
    </row>
    <row r="8578" spans="1:23" x14ac:dyDescent="0.3">
      <c r="A8578" s="2">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s="3">
        <v>102.3</v>
      </c>
      <c r="S8578">
        <v>1</v>
      </c>
      <c r="T8578">
        <v>0</v>
      </c>
      <c r="U8578">
        <v>26.597999999999999</v>
      </c>
      <c r="V8578">
        <f>DATEDIF(Superstore_Data[[#This Row],[Order Date]],Superstore_Data[[#This Row],[Ship Date]],"d")</f>
        <v>1</v>
      </c>
      <c r="W8578">
        <f t="shared" ref="W8578:W8641" si="134">COUNTIF($A:$A,A8578)</f>
        <v>1</v>
      </c>
    </row>
    <row r="8579" spans="1:23" x14ac:dyDescent="0.3">
      <c r="A8579" s="2">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s="3">
        <v>607.52</v>
      </c>
      <c r="S8579">
        <v>2</v>
      </c>
      <c r="T8579">
        <v>0</v>
      </c>
      <c r="U8579">
        <v>97.203199999999995</v>
      </c>
      <c r="V8579">
        <f>DATEDIF(Superstore_Data[[#This Row],[Order Date]],Superstore_Data[[#This Row],[Ship Date]],"d")</f>
        <v>4</v>
      </c>
      <c r="W8579">
        <f t="shared" si="134"/>
        <v>1</v>
      </c>
    </row>
    <row r="8580" spans="1:23" x14ac:dyDescent="0.3">
      <c r="A8580" s="2">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s="3">
        <v>31.16</v>
      </c>
      <c r="S8580">
        <v>2</v>
      </c>
      <c r="T8580">
        <v>0</v>
      </c>
      <c r="U8580">
        <v>7.79</v>
      </c>
      <c r="V8580">
        <f>DATEDIF(Superstore_Data[[#This Row],[Order Date]],Superstore_Data[[#This Row],[Ship Date]],"d")</f>
        <v>4</v>
      </c>
      <c r="W8580">
        <f t="shared" si="134"/>
        <v>1</v>
      </c>
    </row>
    <row r="8581" spans="1:23" x14ac:dyDescent="0.3">
      <c r="A8581" s="2">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s="3">
        <v>2.61</v>
      </c>
      <c r="S8581">
        <v>1</v>
      </c>
      <c r="T8581">
        <v>0</v>
      </c>
      <c r="U8581">
        <v>1.2005999999999999</v>
      </c>
      <c r="V8581">
        <f>DATEDIF(Superstore_Data[[#This Row],[Order Date]],Superstore_Data[[#This Row],[Ship Date]],"d")</f>
        <v>6</v>
      </c>
      <c r="W8581">
        <f t="shared" si="134"/>
        <v>1</v>
      </c>
    </row>
    <row r="8582" spans="1:23" x14ac:dyDescent="0.3">
      <c r="A8582" s="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s="3">
        <v>10.332000000000001</v>
      </c>
      <c r="S8582">
        <v>3</v>
      </c>
      <c r="T8582">
        <v>0.6</v>
      </c>
      <c r="U8582">
        <v>-5.9409000000000001</v>
      </c>
      <c r="V8582">
        <f>DATEDIF(Superstore_Data[[#This Row],[Order Date]],Superstore_Data[[#This Row],[Ship Date]],"d")</f>
        <v>2</v>
      </c>
      <c r="W8582">
        <f t="shared" si="134"/>
        <v>1</v>
      </c>
    </row>
    <row r="8583" spans="1:23" x14ac:dyDescent="0.3">
      <c r="A8583" s="2">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s="3">
        <v>10.368</v>
      </c>
      <c r="S8583">
        <v>2</v>
      </c>
      <c r="T8583">
        <v>0.2</v>
      </c>
      <c r="U8583">
        <v>3.6288</v>
      </c>
      <c r="V8583">
        <f>DATEDIF(Superstore_Data[[#This Row],[Order Date]],Superstore_Data[[#This Row],[Ship Date]],"d")</f>
        <v>2</v>
      </c>
      <c r="W8583">
        <f t="shared" si="134"/>
        <v>1</v>
      </c>
    </row>
    <row r="8584" spans="1:23" x14ac:dyDescent="0.3">
      <c r="A8584" s="2">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s="3">
        <v>20.783999999999999</v>
      </c>
      <c r="S8584">
        <v>2</v>
      </c>
      <c r="T8584">
        <v>0.2</v>
      </c>
      <c r="U8584">
        <v>-3.6372</v>
      </c>
      <c r="V8584">
        <f>DATEDIF(Superstore_Data[[#This Row],[Order Date]],Superstore_Data[[#This Row],[Ship Date]],"d")</f>
        <v>2</v>
      </c>
      <c r="W8584">
        <f t="shared" si="134"/>
        <v>1</v>
      </c>
    </row>
    <row r="8585" spans="1:23" x14ac:dyDescent="0.3">
      <c r="A8585" s="2">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s="3">
        <v>66.959999999999994</v>
      </c>
      <c r="S8585">
        <v>5</v>
      </c>
      <c r="T8585">
        <v>0.2</v>
      </c>
      <c r="U8585">
        <v>-13.391999999999999</v>
      </c>
      <c r="V8585">
        <f>DATEDIF(Superstore_Data[[#This Row],[Order Date]],Superstore_Data[[#This Row],[Ship Date]],"d")</f>
        <v>2</v>
      </c>
      <c r="W8585">
        <f t="shared" si="134"/>
        <v>1</v>
      </c>
    </row>
    <row r="8586" spans="1:23" x14ac:dyDescent="0.3">
      <c r="A8586" s="2">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s="3">
        <v>17.248000000000001</v>
      </c>
      <c r="S8586">
        <v>2</v>
      </c>
      <c r="T8586">
        <v>0.2</v>
      </c>
      <c r="U8586">
        <v>6.0368000000000004</v>
      </c>
      <c r="V8586">
        <f>DATEDIF(Superstore_Data[[#This Row],[Order Date]],Superstore_Data[[#This Row],[Ship Date]],"d")</f>
        <v>4</v>
      </c>
      <c r="W8586">
        <f t="shared" si="134"/>
        <v>1</v>
      </c>
    </row>
    <row r="8587" spans="1:23" x14ac:dyDescent="0.3">
      <c r="A8587" s="2">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s="3">
        <v>11.087999999999999</v>
      </c>
      <c r="S8587">
        <v>7</v>
      </c>
      <c r="T8587">
        <v>0.7</v>
      </c>
      <c r="U8587">
        <v>-8.1311999999999998</v>
      </c>
      <c r="V8587">
        <f>DATEDIF(Superstore_Data[[#This Row],[Order Date]],Superstore_Data[[#This Row],[Ship Date]],"d")</f>
        <v>6</v>
      </c>
      <c r="W8587">
        <f t="shared" si="134"/>
        <v>1</v>
      </c>
    </row>
    <row r="8588" spans="1:23" x14ac:dyDescent="0.3">
      <c r="A8588" s="2">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s="3">
        <v>1287.45</v>
      </c>
      <c r="S8588">
        <v>5</v>
      </c>
      <c r="T8588">
        <v>0</v>
      </c>
      <c r="U8588">
        <v>244.6155</v>
      </c>
      <c r="V8588">
        <f>DATEDIF(Superstore_Data[[#This Row],[Order Date]],Superstore_Data[[#This Row],[Ship Date]],"d")</f>
        <v>7</v>
      </c>
      <c r="W8588">
        <f t="shared" si="134"/>
        <v>1</v>
      </c>
    </row>
    <row r="8589" spans="1:23" x14ac:dyDescent="0.3">
      <c r="A8589" s="2">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s="3">
        <v>168.1</v>
      </c>
      <c r="S8589">
        <v>5</v>
      </c>
      <c r="T8589">
        <v>0</v>
      </c>
      <c r="U8589">
        <v>43.706000000000003</v>
      </c>
      <c r="V8589">
        <f>DATEDIF(Superstore_Data[[#This Row],[Order Date]],Superstore_Data[[#This Row],[Ship Date]],"d")</f>
        <v>7</v>
      </c>
      <c r="W8589">
        <f t="shared" si="134"/>
        <v>1</v>
      </c>
    </row>
    <row r="8590" spans="1:23" x14ac:dyDescent="0.3">
      <c r="A8590" s="2">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s="3">
        <v>51.968000000000004</v>
      </c>
      <c r="S8590">
        <v>2</v>
      </c>
      <c r="T8590">
        <v>0.2</v>
      </c>
      <c r="U8590">
        <v>-10.393599999999999</v>
      </c>
      <c r="V8590">
        <f>DATEDIF(Superstore_Data[[#This Row],[Order Date]],Superstore_Data[[#This Row],[Ship Date]],"d")</f>
        <v>7</v>
      </c>
      <c r="W8590">
        <f t="shared" si="134"/>
        <v>1</v>
      </c>
    </row>
    <row r="8591" spans="1:23" x14ac:dyDescent="0.3">
      <c r="A8591" s="2">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s="3">
        <v>4.7679999999999998</v>
      </c>
      <c r="S8591">
        <v>2</v>
      </c>
      <c r="T8591">
        <v>0.2</v>
      </c>
      <c r="U8591">
        <v>0.4768</v>
      </c>
      <c r="V8591">
        <f>DATEDIF(Superstore_Data[[#This Row],[Order Date]],Superstore_Data[[#This Row],[Ship Date]],"d")</f>
        <v>3</v>
      </c>
      <c r="W8591">
        <f t="shared" si="134"/>
        <v>1</v>
      </c>
    </row>
    <row r="8592" spans="1:23" x14ac:dyDescent="0.3">
      <c r="A8592" s="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s="3">
        <v>7.98</v>
      </c>
      <c r="S8592">
        <v>3</v>
      </c>
      <c r="T8592">
        <v>0</v>
      </c>
      <c r="U8592">
        <v>3.9102000000000001</v>
      </c>
      <c r="V8592">
        <f>DATEDIF(Superstore_Data[[#This Row],[Order Date]],Superstore_Data[[#This Row],[Ship Date]],"d")</f>
        <v>2</v>
      </c>
      <c r="W8592">
        <f t="shared" si="134"/>
        <v>1</v>
      </c>
    </row>
    <row r="8593" spans="1:23" x14ac:dyDescent="0.3">
      <c r="A8593" s="2">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s="3">
        <v>18.687999999999999</v>
      </c>
      <c r="S8593">
        <v>2</v>
      </c>
      <c r="T8593">
        <v>0.2</v>
      </c>
      <c r="U8593">
        <v>7.008</v>
      </c>
      <c r="V8593">
        <f>DATEDIF(Superstore_Data[[#This Row],[Order Date]],Superstore_Data[[#This Row],[Ship Date]],"d")</f>
        <v>3</v>
      </c>
      <c r="W8593">
        <f t="shared" si="134"/>
        <v>1</v>
      </c>
    </row>
    <row r="8594" spans="1:23" x14ac:dyDescent="0.3">
      <c r="A8594" s="2">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s="3">
        <v>11.664</v>
      </c>
      <c r="S8594">
        <v>3</v>
      </c>
      <c r="T8594">
        <v>0.2</v>
      </c>
      <c r="U8594">
        <v>3.3534000000000002</v>
      </c>
      <c r="V8594">
        <f>DATEDIF(Superstore_Data[[#This Row],[Order Date]],Superstore_Data[[#This Row],[Ship Date]],"d")</f>
        <v>3</v>
      </c>
      <c r="W8594">
        <f t="shared" si="134"/>
        <v>1</v>
      </c>
    </row>
    <row r="8595" spans="1:23" x14ac:dyDescent="0.3">
      <c r="A8595" s="2">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3">
        <v>191.976</v>
      </c>
      <c r="S8595">
        <v>3</v>
      </c>
      <c r="T8595">
        <v>0.2</v>
      </c>
      <c r="U8595">
        <v>38.395200000000003</v>
      </c>
      <c r="V8595">
        <f>DATEDIF(Superstore_Data[[#This Row],[Order Date]],Superstore_Data[[#This Row],[Ship Date]],"d")</f>
        <v>4</v>
      </c>
      <c r="W8595">
        <f t="shared" si="134"/>
        <v>1</v>
      </c>
    </row>
    <row r="8596" spans="1:23" x14ac:dyDescent="0.3">
      <c r="A8596" s="2">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s="3">
        <v>499.16800000000001</v>
      </c>
      <c r="S8596">
        <v>4</v>
      </c>
      <c r="T8596">
        <v>0.2</v>
      </c>
      <c r="U8596">
        <v>31.198</v>
      </c>
      <c r="V8596">
        <f>DATEDIF(Superstore_Data[[#This Row],[Order Date]],Superstore_Data[[#This Row],[Ship Date]],"d")</f>
        <v>4</v>
      </c>
      <c r="W8596">
        <f t="shared" si="134"/>
        <v>1</v>
      </c>
    </row>
    <row r="8597" spans="1:23" x14ac:dyDescent="0.3">
      <c r="A8597" s="2">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s="3">
        <v>11.88</v>
      </c>
      <c r="S8597">
        <v>2</v>
      </c>
      <c r="T8597">
        <v>0</v>
      </c>
      <c r="U8597">
        <v>5.3460000000000001</v>
      </c>
      <c r="V8597">
        <f>DATEDIF(Superstore_Data[[#This Row],[Order Date]],Superstore_Data[[#This Row],[Ship Date]],"d")</f>
        <v>2</v>
      </c>
      <c r="W8597">
        <f t="shared" si="134"/>
        <v>1</v>
      </c>
    </row>
    <row r="8598" spans="1:23" x14ac:dyDescent="0.3">
      <c r="A8598" s="2">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s="3">
        <v>35.44</v>
      </c>
      <c r="S8598">
        <v>1</v>
      </c>
      <c r="T8598">
        <v>0</v>
      </c>
      <c r="U8598">
        <v>16.6568</v>
      </c>
      <c r="V8598">
        <f>DATEDIF(Superstore_Data[[#This Row],[Order Date]],Superstore_Data[[#This Row],[Ship Date]],"d")</f>
        <v>2</v>
      </c>
      <c r="W8598">
        <f t="shared" si="134"/>
        <v>1</v>
      </c>
    </row>
    <row r="8599" spans="1:23" x14ac:dyDescent="0.3">
      <c r="A8599" s="2">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s="3">
        <v>67.135999999999996</v>
      </c>
      <c r="S8599">
        <v>4</v>
      </c>
      <c r="T8599">
        <v>0.2</v>
      </c>
      <c r="U8599">
        <v>25.175999999999998</v>
      </c>
      <c r="V8599">
        <f>DATEDIF(Superstore_Data[[#This Row],[Order Date]],Superstore_Data[[#This Row],[Ship Date]],"d")</f>
        <v>4</v>
      </c>
      <c r="W8599">
        <f t="shared" si="134"/>
        <v>1</v>
      </c>
    </row>
    <row r="8600" spans="1:23" x14ac:dyDescent="0.3">
      <c r="A8600" s="2">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s="3">
        <v>4.32</v>
      </c>
      <c r="S8600">
        <v>3</v>
      </c>
      <c r="T8600">
        <v>0.2</v>
      </c>
      <c r="U8600">
        <v>1.512</v>
      </c>
      <c r="V8600">
        <f>DATEDIF(Superstore_Data[[#This Row],[Order Date]],Superstore_Data[[#This Row],[Ship Date]],"d")</f>
        <v>5</v>
      </c>
      <c r="W8600">
        <f t="shared" si="134"/>
        <v>1</v>
      </c>
    </row>
    <row r="8601" spans="1:23" x14ac:dyDescent="0.3">
      <c r="A8601" s="2">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s="3">
        <v>14.94</v>
      </c>
      <c r="S8601">
        <v>3</v>
      </c>
      <c r="T8601">
        <v>0</v>
      </c>
      <c r="U8601">
        <v>7.0217999999999998</v>
      </c>
      <c r="V8601">
        <f>DATEDIF(Superstore_Data[[#This Row],[Order Date]],Superstore_Data[[#This Row],[Ship Date]],"d")</f>
        <v>5</v>
      </c>
      <c r="W8601">
        <f t="shared" si="134"/>
        <v>1</v>
      </c>
    </row>
    <row r="8602" spans="1:23" x14ac:dyDescent="0.3">
      <c r="A8602" s="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s="3">
        <v>40.54</v>
      </c>
      <c r="S8602">
        <v>2</v>
      </c>
      <c r="T8602">
        <v>0</v>
      </c>
      <c r="U8602">
        <v>11.3512</v>
      </c>
      <c r="V8602">
        <f>DATEDIF(Superstore_Data[[#This Row],[Order Date]],Superstore_Data[[#This Row],[Ship Date]],"d")</f>
        <v>5</v>
      </c>
      <c r="W8602">
        <f t="shared" si="134"/>
        <v>1</v>
      </c>
    </row>
    <row r="8603" spans="1:23" x14ac:dyDescent="0.3">
      <c r="A8603" s="2">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s="3">
        <v>7.3120000000000003</v>
      </c>
      <c r="S8603">
        <v>1</v>
      </c>
      <c r="T8603">
        <v>0.2</v>
      </c>
      <c r="U8603">
        <v>2.5592000000000001</v>
      </c>
      <c r="V8603">
        <f>DATEDIF(Superstore_Data[[#This Row],[Order Date]],Superstore_Data[[#This Row],[Ship Date]],"d")</f>
        <v>5</v>
      </c>
      <c r="W8603">
        <f t="shared" si="134"/>
        <v>1</v>
      </c>
    </row>
    <row r="8604" spans="1:23" x14ac:dyDescent="0.3">
      <c r="A8604" s="2">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s="3">
        <v>475.94400000000002</v>
      </c>
      <c r="S8604">
        <v>7</v>
      </c>
      <c r="T8604">
        <v>0.2</v>
      </c>
      <c r="U8604">
        <v>59.493000000000002</v>
      </c>
      <c r="V8604">
        <f>DATEDIF(Superstore_Data[[#This Row],[Order Date]],Superstore_Data[[#This Row],[Ship Date]],"d")</f>
        <v>0</v>
      </c>
      <c r="W8604">
        <f t="shared" si="134"/>
        <v>1</v>
      </c>
    </row>
    <row r="8605" spans="1:23" x14ac:dyDescent="0.3">
      <c r="A8605" s="2">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s="3">
        <v>30.08</v>
      </c>
      <c r="S8605">
        <v>2</v>
      </c>
      <c r="T8605">
        <v>0.2</v>
      </c>
      <c r="U8605">
        <v>-5.2640000000000002</v>
      </c>
      <c r="V8605">
        <f>DATEDIF(Superstore_Data[[#This Row],[Order Date]],Superstore_Data[[#This Row],[Ship Date]],"d")</f>
        <v>5</v>
      </c>
      <c r="W8605">
        <f t="shared" si="134"/>
        <v>1</v>
      </c>
    </row>
    <row r="8606" spans="1:23" x14ac:dyDescent="0.3">
      <c r="A8606" s="2">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s="3">
        <v>165.6</v>
      </c>
      <c r="S8606">
        <v>3</v>
      </c>
      <c r="T8606">
        <v>0.2</v>
      </c>
      <c r="U8606">
        <v>-6.21</v>
      </c>
      <c r="V8606">
        <f>DATEDIF(Superstore_Data[[#This Row],[Order Date]],Superstore_Data[[#This Row],[Ship Date]],"d")</f>
        <v>5</v>
      </c>
      <c r="W8606">
        <f t="shared" si="134"/>
        <v>1</v>
      </c>
    </row>
    <row r="8607" spans="1:23" x14ac:dyDescent="0.3">
      <c r="A8607" s="2">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s="3">
        <v>180.96</v>
      </c>
      <c r="S8607">
        <v>5</v>
      </c>
      <c r="T8607">
        <v>0.2</v>
      </c>
      <c r="U8607">
        <v>13.571999999999999</v>
      </c>
      <c r="V8607">
        <f>DATEDIF(Superstore_Data[[#This Row],[Order Date]],Superstore_Data[[#This Row],[Ship Date]],"d")</f>
        <v>5</v>
      </c>
      <c r="W8607">
        <f t="shared" si="134"/>
        <v>1</v>
      </c>
    </row>
    <row r="8608" spans="1:23" x14ac:dyDescent="0.3">
      <c r="A8608" s="2">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s="3">
        <v>23.18</v>
      </c>
      <c r="S8608">
        <v>2</v>
      </c>
      <c r="T8608">
        <v>0</v>
      </c>
      <c r="U8608">
        <v>7.6494</v>
      </c>
      <c r="V8608">
        <f>DATEDIF(Superstore_Data[[#This Row],[Order Date]],Superstore_Data[[#This Row],[Ship Date]],"d")</f>
        <v>4</v>
      </c>
      <c r="W8608">
        <f t="shared" si="134"/>
        <v>1</v>
      </c>
    </row>
    <row r="8609" spans="1:23" x14ac:dyDescent="0.3">
      <c r="A8609" s="2">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s="3">
        <v>56.96</v>
      </c>
      <c r="S8609">
        <v>2</v>
      </c>
      <c r="T8609">
        <v>0</v>
      </c>
      <c r="U8609">
        <v>21.075199999999999</v>
      </c>
      <c r="V8609">
        <f>DATEDIF(Superstore_Data[[#This Row],[Order Date]],Superstore_Data[[#This Row],[Ship Date]],"d")</f>
        <v>5</v>
      </c>
      <c r="W8609">
        <f t="shared" si="134"/>
        <v>1</v>
      </c>
    </row>
    <row r="8610" spans="1:23" x14ac:dyDescent="0.3">
      <c r="A8610" s="2">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s="3">
        <v>15.56</v>
      </c>
      <c r="S8610">
        <v>4</v>
      </c>
      <c r="T8610">
        <v>0</v>
      </c>
      <c r="U8610">
        <v>4.0456000000000003</v>
      </c>
      <c r="V8610">
        <f>DATEDIF(Superstore_Data[[#This Row],[Order Date]],Superstore_Data[[#This Row],[Ship Date]],"d")</f>
        <v>5</v>
      </c>
      <c r="W8610">
        <f t="shared" si="134"/>
        <v>1</v>
      </c>
    </row>
    <row r="8611" spans="1:23" x14ac:dyDescent="0.3">
      <c r="A8611" s="2">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s="3">
        <v>353.56799999999998</v>
      </c>
      <c r="S8611">
        <v>2</v>
      </c>
      <c r="T8611">
        <v>0.2</v>
      </c>
      <c r="U8611">
        <v>-44.195999999999998</v>
      </c>
      <c r="V8611">
        <f>DATEDIF(Superstore_Data[[#This Row],[Order Date]],Superstore_Data[[#This Row],[Ship Date]],"d")</f>
        <v>5</v>
      </c>
      <c r="W8611">
        <f t="shared" si="134"/>
        <v>1</v>
      </c>
    </row>
    <row r="8612" spans="1:23" x14ac:dyDescent="0.3">
      <c r="A8612" s="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s="3">
        <v>13.96</v>
      </c>
      <c r="S8612">
        <v>2</v>
      </c>
      <c r="T8612">
        <v>0</v>
      </c>
      <c r="U8612">
        <v>6.7008000000000001</v>
      </c>
      <c r="V8612">
        <f>DATEDIF(Superstore_Data[[#This Row],[Order Date]],Superstore_Data[[#This Row],[Ship Date]],"d")</f>
        <v>5</v>
      </c>
      <c r="W8612">
        <f t="shared" si="134"/>
        <v>1</v>
      </c>
    </row>
    <row r="8613" spans="1:23" x14ac:dyDescent="0.3">
      <c r="A8613" s="2">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s="3">
        <v>82.95</v>
      </c>
      <c r="S8613">
        <v>5</v>
      </c>
      <c r="T8613">
        <v>0</v>
      </c>
      <c r="U8613">
        <v>29.032499999999999</v>
      </c>
      <c r="V8613">
        <f>DATEDIF(Superstore_Data[[#This Row],[Order Date]],Superstore_Data[[#This Row],[Ship Date]],"d")</f>
        <v>4</v>
      </c>
      <c r="W8613">
        <f t="shared" si="134"/>
        <v>1</v>
      </c>
    </row>
    <row r="8614" spans="1:23" x14ac:dyDescent="0.3">
      <c r="A8614" s="2">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s="3">
        <v>39.68</v>
      </c>
      <c r="S8614">
        <v>2</v>
      </c>
      <c r="T8614">
        <v>0</v>
      </c>
      <c r="U8614">
        <v>10.316800000000001</v>
      </c>
      <c r="V8614">
        <f>DATEDIF(Superstore_Data[[#This Row],[Order Date]],Superstore_Data[[#This Row],[Ship Date]],"d")</f>
        <v>4</v>
      </c>
      <c r="W8614">
        <f t="shared" si="134"/>
        <v>1</v>
      </c>
    </row>
    <row r="8615" spans="1:23" x14ac:dyDescent="0.3">
      <c r="A8615" s="2">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s="3">
        <v>479.97</v>
      </c>
      <c r="S8615">
        <v>3</v>
      </c>
      <c r="T8615">
        <v>0</v>
      </c>
      <c r="U8615">
        <v>177.5889</v>
      </c>
      <c r="V8615">
        <f>DATEDIF(Superstore_Data[[#This Row],[Order Date]],Superstore_Data[[#This Row],[Ship Date]],"d")</f>
        <v>5</v>
      </c>
      <c r="W8615">
        <f t="shared" si="134"/>
        <v>1</v>
      </c>
    </row>
    <row r="8616" spans="1:23" x14ac:dyDescent="0.3">
      <c r="A8616" s="2">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s="3">
        <v>7.38</v>
      </c>
      <c r="S8616">
        <v>2</v>
      </c>
      <c r="T8616">
        <v>0</v>
      </c>
      <c r="U8616">
        <v>3.4685999999999999</v>
      </c>
      <c r="V8616">
        <f>DATEDIF(Superstore_Data[[#This Row],[Order Date]],Superstore_Data[[#This Row],[Ship Date]],"d")</f>
        <v>4</v>
      </c>
      <c r="W8616">
        <f t="shared" si="134"/>
        <v>1</v>
      </c>
    </row>
    <row r="8617" spans="1:23" x14ac:dyDescent="0.3">
      <c r="A8617" s="2">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s="3">
        <v>14.256</v>
      </c>
      <c r="S8617">
        <v>3</v>
      </c>
      <c r="T8617">
        <v>0.2</v>
      </c>
      <c r="U8617">
        <v>4.4550000000000001</v>
      </c>
      <c r="V8617">
        <f>DATEDIF(Superstore_Data[[#This Row],[Order Date]],Superstore_Data[[#This Row],[Ship Date]],"d")</f>
        <v>4</v>
      </c>
      <c r="W8617">
        <f t="shared" si="134"/>
        <v>1</v>
      </c>
    </row>
    <row r="8618" spans="1:23" x14ac:dyDescent="0.3">
      <c r="A8618" s="2">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s="3">
        <v>81.98</v>
      </c>
      <c r="S8618">
        <v>2</v>
      </c>
      <c r="T8618">
        <v>0</v>
      </c>
      <c r="U8618">
        <v>40.170200000000001</v>
      </c>
      <c r="V8618">
        <f>DATEDIF(Superstore_Data[[#This Row],[Order Date]],Superstore_Data[[#This Row],[Ship Date]],"d")</f>
        <v>4</v>
      </c>
      <c r="W8618">
        <f t="shared" si="134"/>
        <v>1</v>
      </c>
    </row>
    <row r="8619" spans="1:23" x14ac:dyDescent="0.3">
      <c r="A8619" s="2">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s="3">
        <v>39.624000000000002</v>
      </c>
      <c r="S8619">
        <v>3</v>
      </c>
      <c r="T8619">
        <v>0.2</v>
      </c>
      <c r="U8619">
        <v>13.868399999999999</v>
      </c>
      <c r="V8619">
        <f>DATEDIF(Superstore_Data[[#This Row],[Order Date]],Superstore_Data[[#This Row],[Ship Date]],"d")</f>
        <v>4</v>
      </c>
      <c r="W8619">
        <f t="shared" si="134"/>
        <v>1</v>
      </c>
    </row>
    <row r="8620" spans="1:23" x14ac:dyDescent="0.3">
      <c r="A8620" s="2">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s="3">
        <v>399.67200000000003</v>
      </c>
      <c r="S8620">
        <v>7</v>
      </c>
      <c r="T8620">
        <v>0.2</v>
      </c>
      <c r="U8620">
        <v>-14.9877</v>
      </c>
      <c r="V8620">
        <f>DATEDIF(Superstore_Data[[#This Row],[Order Date]],Superstore_Data[[#This Row],[Ship Date]],"d")</f>
        <v>5</v>
      </c>
      <c r="W8620">
        <f t="shared" si="134"/>
        <v>1</v>
      </c>
    </row>
    <row r="8621" spans="1:23" x14ac:dyDescent="0.3">
      <c r="A8621" s="2">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s="3">
        <v>65.12</v>
      </c>
      <c r="S8621">
        <v>4</v>
      </c>
      <c r="T8621">
        <v>0</v>
      </c>
      <c r="U8621">
        <v>16.9312</v>
      </c>
      <c r="V8621">
        <f>DATEDIF(Superstore_Data[[#This Row],[Order Date]],Superstore_Data[[#This Row],[Ship Date]],"d")</f>
        <v>5</v>
      </c>
      <c r="W8621">
        <f t="shared" si="134"/>
        <v>1</v>
      </c>
    </row>
    <row r="8622" spans="1:23" x14ac:dyDescent="0.3">
      <c r="A8622" s="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s="3">
        <v>30.56</v>
      </c>
      <c r="S8622">
        <v>5</v>
      </c>
      <c r="T8622">
        <v>0.6</v>
      </c>
      <c r="U8622">
        <v>-19.864000000000001</v>
      </c>
      <c r="V8622">
        <f>DATEDIF(Superstore_Data[[#This Row],[Order Date]],Superstore_Data[[#This Row],[Ship Date]],"d")</f>
        <v>3</v>
      </c>
      <c r="W8622">
        <f t="shared" si="134"/>
        <v>1</v>
      </c>
    </row>
    <row r="8623" spans="1:23" x14ac:dyDescent="0.3">
      <c r="A8623" s="2">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s="3">
        <v>20.768000000000001</v>
      </c>
      <c r="S8623">
        <v>2</v>
      </c>
      <c r="T8623">
        <v>0.2</v>
      </c>
      <c r="U8623">
        <v>2.3363999999999998</v>
      </c>
      <c r="V8623">
        <f>DATEDIF(Superstore_Data[[#This Row],[Order Date]],Superstore_Data[[#This Row],[Ship Date]],"d")</f>
        <v>5</v>
      </c>
      <c r="W8623">
        <f t="shared" si="134"/>
        <v>1</v>
      </c>
    </row>
    <row r="8624" spans="1:23" x14ac:dyDescent="0.3">
      <c r="A8624" s="2">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s="3">
        <v>39.808</v>
      </c>
      <c r="S8624">
        <v>4</v>
      </c>
      <c r="T8624">
        <v>0.2</v>
      </c>
      <c r="U8624">
        <v>3.9807999999999999</v>
      </c>
      <c r="V8624">
        <f>DATEDIF(Superstore_Data[[#This Row],[Order Date]],Superstore_Data[[#This Row],[Ship Date]],"d")</f>
        <v>4</v>
      </c>
      <c r="W8624">
        <f t="shared" si="134"/>
        <v>1</v>
      </c>
    </row>
    <row r="8625" spans="1:23" x14ac:dyDescent="0.3">
      <c r="A8625" s="2">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s="3">
        <v>121.104</v>
      </c>
      <c r="S8625">
        <v>6</v>
      </c>
      <c r="T8625">
        <v>0.7</v>
      </c>
      <c r="U8625">
        <v>-100.92</v>
      </c>
      <c r="V8625">
        <f>DATEDIF(Superstore_Data[[#This Row],[Order Date]],Superstore_Data[[#This Row],[Ship Date]],"d")</f>
        <v>5</v>
      </c>
      <c r="W8625">
        <f t="shared" si="134"/>
        <v>1</v>
      </c>
    </row>
    <row r="8626" spans="1:23" x14ac:dyDescent="0.3">
      <c r="A8626" s="2">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s="3">
        <v>111.96</v>
      </c>
      <c r="S8626">
        <v>5</v>
      </c>
      <c r="T8626">
        <v>0.2</v>
      </c>
      <c r="U8626">
        <v>-1.3995</v>
      </c>
      <c r="V8626">
        <f>DATEDIF(Superstore_Data[[#This Row],[Order Date]],Superstore_Data[[#This Row],[Ship Date]],"d")</f>
        <v>5</v>
      </c>
      <c r="W8626">
        <f t="shared" si="134"/>
        <v>1</v>
      </c>
    </row>
    <row r="8627" spans="1:23" x14ac:dyDescent="0.3">
      <c r="A8627" s="2">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s="3">
        <v>15.696</v>
      </c>
      <c r="S8627">
        <v>3</v>
      </c>
      <c r="T8627">
        <v>0.2</v>
      </c>
      <c r="U8627">
        <v>5.1012000000000004</v>
      </c>
      <c r="V8627">
        <f>DATEDIF(Superstore_Data[[#This Row],[Order Date]],Superstore_Data[[#This Row],[Ship Date]],"d")</f>
        <v>4</v>
      </c>
      <c r="W8627">
        <f t="shared" si="134"/>
        <v>1</v>
      </c>
    </row>
    <row r="8628" spans="1:23" x14ac:dyDescent="0.3">
      <c r="A8628" s="2">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s="3">
        <v>70.260000000000005</v>
      </c>
      <c r="S8628">
        <v>3</v>
      </c>
      <c r="T8628">
        <v>0</v>
      </c>
      <c r="U8628">
        <v>18.970199999999998</v>
      </c>
      <c r="V8628">
        <f>DATEDIF(Superstore_Data[[#This Row],[Order Date]],Superstore_Data[[#This Row],[Ship Date]],"d")</f>
        <v>5</v>
      </c>
      <c r="W8628">
        <f t="shared" si="134"/>
        <v>1</v>
      </c>
    </row>
    <row r="8629" spans="1:23" x14ac:dyDescent="0.3">
      <c r="A8629" s="2">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s="3">
        <v>90</v>
      </c>
      <c r="S8629">
        <v>5</v>
      </c>
      <c r="T8629">
        <v>0</v>
      </c>
      <c r="U8629">
        <v>16.2</v>
      </c>
      <c r="V8629">
        <f>DATEDIF(Superstore_Data[[#This Row],[Order Date]],Superstore_Data[[#This Row],[Ship Date]],"d")</f>
        <v>5</v>
      </c>
      <c r="W8629">
        <f t="shared" si="134"/>
        <v>1</v>
      </c>
    </row>
    <row r="8630" spans="1:23" x14ac:dyDescent="0.3">
      <c r="A8630" s="2">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s="3">
        <v>6.0960000000000001</v>
      </c>
      <c r="S8630">
        <v>2</v>
      </c>
      <c r="T8630">
        <v>0.2</v>
      </c>
      <c r="U8630">
        <v>2.0573999999999999</v>
      </c>
      <c r="V8630">
        <f>DATEDIF(Superstore_Data[[#This Row],[Order Date]],Superstore_Data[[#This Row],[Ship Date]],"d")</f>
        <v>5</v>
      </c>
      <c r="W8630">
        <f t="shared" si="134"/>
        <v>1</v>
      </c>
    </row>
    <row r="8631" spans="1:23" x14ac:dyDescent="0.3">
      <c r="A8631" s="2">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s="3">
        <v>481.17599999999999</v>
      </c>
      <c r="S8631">
        <v>2</v>
      </c>
      <c r="T8631">
        <v>0.4</v>
      </c>
      <c r="U8631">
        <v>-120.294</v>
      </c>
      <c r="V8631">
        <f>DATEDIF(Superstore_Data[[#This Row],[Order Date]],Superstore_Data[[#This Row],[Ship Date]],"d")</f>
        <v>5</v>
      </c>
      <c r="W8631">
        <f t="shared" si="134"/>
        <v>1</v>
      </c>
    </row>
    <row r="8632" spans="1:23" x14ac:dyDescent="0.3">
      <c r="A8632" s="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s="3">
        <v>7.24</v>
      </c>
      <c r="S8632">
        <v>4</v>
      </c>
      <c r="T8632">
        <v>0</v>
      </c>
      <c r="U8632">
        <v>2.3892000000000002</v>
      </c>
      <c r="V8632">
        <f>DATEDIF(Superstore_Data[[#This Row],[Order Date]],Superstore_Data[[#This Row],[Ship Date]],"d")</f>
        <v>5</v>
      </c>
      <c r="W8632">
        <f t="shared" si="134"/>
        <v>1</v>
      </c>
    </row>
    <row r="8633" spans="1:23" x14ac:dyDescent="0.3">
      <c r="A8633" s="2">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s="3">
        <v>177.45</v>
      </c>
      <c r="S8633">
        <v>5</v>
      </c>
      <c r="T8633">
        <v>0.5</v>
      </c>
      <c r="U8633">
        <v>-78.078000000000003</v>
      </c>
      <c r="V8633">
        <f>DATEDIF(Superstore_Data[[#This Row],[Order Date]],Superstore_Data[[#This Row],[Ship Date]],"d")</f>
        <v>1</v>
      </c>
      <c r="W8633">
        <f t="shared" si="134"/>
        <v>1</v>
      </c>
    </row>
    <row r="8634" spans="1:23" x14ac:dyDescent="0.3">
      <c r="A8634" s="2">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s="3">
        <v>1369.7639999999999</v>
      </c>
      <c r="S8634">
        <v>6</v>
      </c>
      <c r="T8634">
        <v>0.7</v>
      </c>
      <c r="U8634">
        <v>-913.17600000000004</v>
      </c>
      <c r="V8634">
        <f>DATEDIF(Superstore_Data[[#This Row],[Order Date]],Superstore_Data[[#This Row],[Ship Date]],"d")</f>
        <v>1</v>
      </c>
      <c r="W8634">
        <f t="shared" si="134"/>
        <v>1</v>
      </c>
    </row>
    <row r="8635" spans="1:23" x14ac:dyDescent="0.3">
      <c r="A8635" s="2">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s="3">
        <v>9.48</v>
      </c>
      <c r="S8635">
        <v>3</v>
      </c>
      <c r="T8635">
        <v>0.2</v>
      </c>
      <c r="U8635">
        <v>0.71099999999999997</v>
      </c>
      <c r="V8635">
        <f>DATEDIF(Superstore_Data[[#This Row],[Order Date]],Superstore_Data[[#This Row],[Ship Date]],"d")</f>
        <v>1</v>
      </c>
      <c r="W8635">
        <f t="shared" si="134"/>
        <v>1</v>
      </c>
    </row>
    <row r="8636" spans="1:23" x14ac:dyDescent="0.3">
      <c r="A8636" s="2">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s="3">
        <v>130.97999999999999</v>
      </c>
      <c r="S8636">
        <v>2</v>
      </c>
      <c r="T8636">
        <v>0.5</v>
      </c>
      <c r="U8636">
        <v>-89.066400000000002</v>
      </c>
      <c r="V8636">
        <f>DATEDIF(Superstore_Data[[#This Row],[Order Date]],Superstore_Data[[#This Row],[Ship Date]],"d")</f>
        <v>4</v>
      </c>
      <c r="W8636">
        <f t="shared" si="134"/>
        <v>1</v>
      </c>
    </row>
    <row r="8637" spans="1:23" x14ac:dyDescent="0.3">
      <c r="A8637" s="2">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s="3">
        <v>174.95</v>
      </c>
      <c r="S8637">
        <v>5</v>
      </c>
      <c r="T8637">
        <v>0</v>
      </c>
      <c r="U8637">
        <v>45.487000000000002</v>
      </c>
      <c r="V8637">
        <f>DATEDIF(Superstore_Data[[#This Row],[Order Date]],Superstore_Data[[#This Row],[Ship Date]],"d")</f>
        <v>2</v>
      </c>
      <c r="W8637">
        <f t="shared" si="134"/>
        <v>1</v>
      </c>
    </row>
    <row r="8638" spans="1:23" x14ac:dyDescent="0.3">
      <c r="A8638" s="2">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s="3">
        <v>826</v>
      </c>
      <c r="S8638">
        <v>5</v>
      </c>
      <c r="T8638">
        <v>0</v>
      </c>
      <c r="U8638">
        <v>214.76</v>
      </c>
      <c r="V8638">
        <f>DATEDIF(Superstore_Data[[#This Row],[Order Date]],Superstore_Data[[#This Row],[Ship Date]],"d")</f>
        <v>2</v>
      </c>
      <c r="W8638">
        <f t="shared" si="134"/>
        <v>1</v>
      </c>
    </row>
    <row r="8639" spans="1:23" x14ac:dyDescent="0.3">
      <c r="A8639" s="2">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s="3">
        <v>139.58000000000001</v>
      </c>
      <c r="S8639">
        <v>7</v>
      </c>
      <c r="T8639">
        <v>0</v>
      </c>
      <c r="U8639">
        <v>39.0824</v>
      </c>
      <c r="V8639">
        <f>DATEDIF(Superstore_Data[[#This Row],[Order Date]],Superstore_Data[[#This Row],[Ship Date]],"d")</f>
        <v>5</v>
      </c>
      <c r="W8639">
        <f t="shared" si="134"/>
        <v>1</v>
      </c>
    </row>
    <row r="8640" spans="1:23" x14ac:dyDescent="0.3">
      <c r="A8640" s="2">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3">
        <v>399.95</v>
      </c>
      <c r="S8640">
        <v>5</v>
      </c>
      <c r="T8640">
        <v>0</v>
      </c>
      <c r="U8640">
        <v>143.982</v>
      </c>
      <c r="V8640">
        <f>DATEDIF(Superstore_Data[[#This Row],[Order Date]],Superstore_Data[[#This Row],[Ship Date]],"d")</f>
        <v>1</v>
      </c>
      <c r="W8640">
        <f t="shared" si="134"/>
        <v>1</v>
      </c>
    </row>
    <row r="8641" spans="1:23" x14ac:dyDescent="0.3">
      <c r="A8641" s="2">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s="3">
        <v>12.39</v>
      </c>
      <c r="S8641">
        <v>3</v>
      </c>
      <c r="T8641">
        <v>0</v>
      </c>
      <c r="U8641">
        <v>5.8232999999999997</v>
      </c>
      <c r="V8641">
        <f>DATEDIF(Superstore_Data[[#This Row],[Order Date]],Superstore_Data[[#This Row],[Ship Date]],"d")</f>
        <v>2</v>
      </c>
      <c r="W8641">
        <f t="shared" si="134"/>
        <v>1</v>
      </c>
    </row>
    <row r="8642" spans="1:23" x14ac:dyDescent="0.3">
      <c r="A8642" s="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s="3">
        <v>760.98</v>
      </c>
      <c r="S8642">
        <v>5</v>
      </c>
      <c r="T8642">
        <v>0.8</v>
      </c>
      <c r="U8642">
        <v>-1141.47</v>
      </c>
      <c r="V8642">
        <f>DATEDIF(Superstore_Data[[#This Row],[Order Date]],Superstore_Data[[#This Row],[Ship Date]],"d")</f>
        <v>4</v>
      </c>
      <c r="W8642">
        <f t="shared" ref="W8642:W8705" si="135">COUNTIF($A:$A,A8642)</f>
        <v>1</v>
      </c>
    </row>
    <row r="8643" spans="1:23" x14ac:dyDescent="0.3">
      <c r="A8643" s="2">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s="3">
        <v>67.86</v>
      </c>
      <c r="S8643">
        <v>6</v>
      </c>
      <c r="T8643">
        <v>0.7</v>
      </c>
      <c r="U8643">
        <v>-45.24</v>
      </c>
      <c r="V8643">
        <f>DATEDIF(Superstore_Data[[#This Row],[Order Date]],Superstore_Data[[#This Row],[Ship Date]],"d")</f>
        <v>0</v>
      </c>
      <c r="W8643">
        <f t="shared" si="135"/>
        <v>1</v>
      </c>
    </row>
    <row r="8644" spans="1:23" x14ac:dyDescent="0.3">
      <c r="A8644" s="2">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s="3">
        <v>31.504000000000001</v>
      </c>
      <c r="S8644">
        <v>11</v>
      </c>
      <c r="T8644">
        <v>0.2</v>
      </c>
      <c r="U8644">
        <v>11.814</v>
      </c>
      <c r="V8644">
        <f>DATEDIF(Superstore_Data[[#This Row],[Order Date]],Superstore_Data[[#This Row],[Ship Date]],"d")</f>
        <v>7</v>
      </c>
      <c r="W8644">
        <f t="shared" si="135"/>
        <v>1</v>
      </c>
    </row>
    <row r="8645" spans="1:23" x14ac:dyDescent="0.3">
      <c r="A8645" s="2">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s="3">
        <v>5.04</v>
      </c>
      <c r="S8645">
        <v>1</v>
      </c>
      <c r="T8645">
        <v>0.2</v>
      </c>
      <c r="U8645">
        <v>1.6379999999999999</v>
      </c>
      <c r="V8645">
        <f>DATEDIF(Superstore_Data[[#This Row],[Order Date]],Superstore_Data[[#This Row],[Ship Date]],"d")</f>
        <v>7</v>
      </c>
      <c r="W8645">
        <f t="shared" si="135"/>
        <v>1</v>
      </c>
    </row>
    <row r="8646" spans="1:23" x14ac:dyDescent="0.3">
      <c r="A8646" s="2">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s="3">
        <v>39.878999999999998</v>
      </c>
      <c r="S8646">
        <v>7</v>
      </c>
      <c r="T8646">
        <v>0.7</v>
      </c>
      <c r="U8646">
        <v>-29.244599999999998</v>
      </c>
      <c r="V8646">
        <f>DATEDIF(Superstore_Data[[#This Row],[Order Date]],Superstore_Data[[#This Row],[Ship Date]],"d")</f>
        <v>7</v>
      </c>
      <c r="W8646">
        <f t="shared" si="135"/>
        <v>1</v>
      </c>
    </row>
    <row r="8647" spans="1:23" x14ac:dyDescent="0.3">
      <c r="A8647" s="2">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s="3">
        <v>4.7119999999999997</v>
      </c>
      <c r="S8647">
        <v>1</v>
      </c>
      <c r="T8647">
        <v>0.2</v>
      </c>
      <c r="U8647">
        <v>1.4136</v>
      </c>
      <c r="V8647">
        <f>DATEDIF(Superstore_Data[[#This Row],[Order Date]],Superstore_Data[[#This Row],[Ship Date]],"d")</f>
        <v>7</v>
      </c>
      <c r="W8647">
        <f t="shared" si="135"/>
        <v>1</v>
      </c>
    </row>
    <row r="8648" spans="1:23" x14ac:dyDescent="0.3">
      <c r="A8648" s="2">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s="3">
        <v>194.352</v>
      </c>
      <c r="S8648">
        <v>3</v>
      </c>
      <c r="T8648">
        <v>0.2</v>
      </c>
      <c r="U8648">
        <v>19.435199999999998</v>
      </c>
      <c r="V8648">
        <f>DATEDIF(Superstore_Data[[#This Row],[Order Date]],Superstore_Data[[#This Row],[Ship Date]],"d")</f>
        <v>4</v>
      </c>
      <c r="W8648">
        <f t="shared" si="135"/>
        <v>1</v>
      </c>
    </row>
    <row r="8649" spans="1:23" x14ac:dyDescent="0.3">
      <c r="A8649" s="2">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s="3">
        <v>97.424000000000007</v>
      </c>
      <c r="S8649">
        <v>2</v>
      </c>
      <c r="T8649">
        <v>0.2</v>
      </c>
      <c r="U8649">
        <v>10.9602</v>
      </c>
      <c r="V8649">
        <f>DATEDIF(Superstore_Data[[#This Row],[Order Date]],Superstore_Data[[#This Row],[Ship Date]],"d")</f>
        <v>3</v>
      </c>
      <c r="W8649">
        <f t="shared" si="135"/>
        <v>1</v>
      </c>
    </row>
    <row r="8650" spans="1:23" x14ac:dyDescent="0.3">
      <c r="A8650" s="2">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s="3">
        <v>704.76</v>
      </c>
      <c r="S8650">
        <v>5</v>
      </c>
      <c r="T8650">
        <v>0.2</v>
      </c>
      <c r="U8650">
        <v>26.4285</v>
      </c>
      <c r="V8650">
        <f>DATEDIF(Superstore_Data[[#This Row],[Order Date]],Superstore_Data[[#This Row],[Ship Date]],"d")</f>
        <v>5</v>
      </c>
      <c r="W8650">
        <f t="shared" si="135"/>
        <v>1</v>
      </c>
    </row>
    <row r="8651" spans="1:23" x14ac:dyDescent="0.3">
      <c r="A8651" s="2">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s="3">
        <v>27.396000000000001</v>
      </c>
      <c r="S8651">
        <v>3</v>
      </c>
      <c r="T8651">
        <v>0.7</v>
      </c>
      <c r="U8651">
        <v>-20.090399999999999</v>
      </c>
      <c r="V8651">
        <f>DATEDIF(Superstore_Data[[#This Row],[Order Date]],Superstore_Data[[#This Row],[Ship Date]],"d")</f>
        <v>5</v>
      </c>
      <c r="W8651">
        <f t="shared" si="135"/>
        <v>1</v>
      </c>
    </row>
    <row r="8652" spans="1:23" x14ac:dyDescent="0.3">
      <c r="A8652" s="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s="3">
        <v>5.7</v>
      </c>
      <c r="S8652">
        <v>5</v>
      </c>
      <c r="T8652">
        <v>0</v>
      </c>
      <c r="U8652">
        <v>2.6789999999999998</v>
      </c>
      <c r="V8652">
        <f>DATEDIF(Superstore_Data[[#This Row],[Order Date]],Superstore_Data[[#This Row],[Ship Date]],"d")</f>
        <v>0</v>
      </c>
      <c r="W8652">
        <f t="shared" si="135"/>
        <v>1</v>
      </c>
    </row>
    <row r="8653" spans="1:23" x14ac:dyDescent="0.3">
      <c r="A8653" s="2">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s="3">
        <v>14.19</v>
      </c>
      <c r="S8653">
        <v>3</v>
      </c>
      <c r="T8653">
        <v>0</v>
      </c>
      <c r="U8653">
        <v>5.5340999999999996</v>
      </c>
      <c r="V8653">
        <f>DATEDIF(Superstore_Data[[#This Row],[Order Date]],Superstore_Data[[#This Row],[Ship Date]],"d")</f>
        <v>0</v>
      </c>
      <c r="W8653">
        <f t="shared" si="135"/>
        <v>1</v>
      </c>
    </row>
    <row r="8654" spans="1:23" x14ac:dyDescent="0.3">
      <c r="A8654" s="2">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s="3">
        <v>7.3</v>
      </c>
      <c r="S8654">
        <v>2</v>
      </c>
      <c r="T8654">
        <v>0</v>
      </c>
      <c r="U8654">
        <v>2.19</v>
      </c>
      <c r="V8654">
        <f>DATEDIF(Superstore_Data[[#This Row],[Order Date]],Superstore_Data[[#This Row],[Ship Date]],"d")</f>
        <v>0</v>
      </c>
      <c r="W8654">
        <f t="shared" si="135"/>
        <v>1</v>
      </c>
    </row>
    <row r="8655" spans="1:23" x14ac:dyDescent="0.3">
      <c r="A8655" s="2">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s="3">
        <v>199.98</v>
      </c>
      <c r="S8655">
        <v>2</v>
      </c>
      <c r="T8655">
        <v>0</v>
      </c>
      <c r="U8655">
        <v>75.992400000000004</v>
      </c>
      <c r="V8655">
        <f>DATEDIF(Superstore_Data[[#This Row],[Order Date]],Superstore_Data[[#This Row],[Ship Date]],"d")</f>
        <v>0</v>
      </c>
      <c r="W8655">
        <f t="shared" si="135"/>
        <v>1</v>
      </c>
    </row>
    <row r="8656" spans="1:23" x14ac:dyDescent="0.3">
      <c r="A8656" s="2">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s="3">
        <v>144.96</v>
      </c>
      <c r="S8656">
        <v>4</v>
      </c>
      <c r="T8656">
        <v>0</v>
      </c>
      <c r="U8656">
        <v>60.883200000000002</v>
      </c>
      <c r="V8656">
        <f>DATEDIF(Superstore_Data[[#This Row],[Order Date]],Superstore_Data[[#This Row],[Ship Date]],"d")</f>
        <v>0</v>
      </c>
      <c r="W8656">
        <f t="shared" si="135"/>
        <v>1</v>
      </c>
    </row>
    <row r="8657" spans="1:23" x14ac:dyDescent="0.3">
      <c r="A8657" s="2">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s="3">
        <v>118</v>
      </c>
      <c r="S8657">
        <v>2</v>
      </c>
      <c r="T8657">
        <v>0</v>
      </c>
      <c r="U8657">
        <v>20.059999999999999</v>
      </c>
      <c r="V8657">
        <f>DATEDIF(Superstore_Data[[#This Row],[Order Date]],Superstore_Data[[#This Row],[Ship Date]],"d")</f>
        <v>0</v>
      </c>
      <c r="W8657">
        <f t="shared" si="135"/>
        <v>1</v>
      </c>
    </row>
    <row r="8658" spans="1:23" x14ac:dyDescent="0.3">
      <c r="A8658" s="2">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s="3">
        <v>48.94</v>
      </c>
      <c r="S8658">
        <v>1</v>
      </c>
      <c r="T8658">
        <v>0</v>
      </c>
      <c r="U8658">
        <v>24.47</v>
      </c>
      <c r="V8658">
        <f>DATEDIF(Superstore_Data[[#This Row],[Order Date]],Superstore_Data[[#This Row],[Ship Date]],"d")</f>
        <v>0</v>
      </c>
      <c r="W8658">
        <f t="shared" si="135"/>
        <v>1</v>
      </c>
    </row>
    <row r="8659" spans="1:23" x14ac:dyDescent="0.3">
      <c r="A8659" s="2">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s="3">
        <v>22.66</v>
      </c>
      <c r="S8659">
        <v>2</v>
      </c>
      <c r="T8659">
        <v>0</v>
      </c>
      <c r="U8659">
        <v>9.7438000000000002</v>
      </c>
      <c r="V8659">
        <f>DATEDIF(Superstore_Data[[#This Row],[Order Date]],Superstore_Data[[#This Row],[Ship Date]],"d")</f>
        <v>0</v>
      </c>
      <c r="W8659">
        <f t="shared" si="135"/>
        <v>1</v>
      </c>
    </row>
    <row r="8660" spans="1:23" x14ac:dyDescent="0.3">
      <c r="A8660" s="2">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s="3">
        <v>0.83599999999999997</v>
      </c>
      <c r="S8660">
        <v>1</v>
      </c>
      <c r="T8660">
        <v>0.8</v>
      </c>
      <c r="U8660">
        <v>-1.3375999999999999</v>
      </c>
      <c r="V8660">
        <f>DATEDIF(Superstore_Data[[#This Row],[Order Date]],Superstore_Data[[#This Row],[Ship Date]],"d")</f>
        <v>4</v>
      </c>
      <c r="W8660">
        <f t="shared" si="135"/>
        <v>1</v>
      </c>
    </row>
    <row r="8661" spans="1:23" x14ac:dyDescent="0.3">
      <c r="A8661" s="2">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s="3">
        <v>30.96</v>
      </c>
      <c r="S8661">
        <v>6</v>
      </c>
      <c r="T8661">
        <v>0.2</v>
      </c>
      <c r="U8661">
        <v>11.223000000000001</v>
      </c>
      <c r="V8661">
        <f>DATEDIF(Superstore_Data[[#This Row],[Order Date]],Superstore_Data[[#This Row],[Ship Date]],"d")</f>
        <v>5</v>
      </c>
      <c r="W8661">
        <f t="shared" si="135"/>
        <v>1</v>
      </c>
    </row>
    <row r="8662" spans="1:23" x14ac:dyDescent="0.3">
      <c r="A8662" s="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s="3">
        <v>723.92</v>
      </c>
      <c r="S8662">
        <v>5</v>
      </c>
      <c r="T8662">
        <v>0.2</v>
      </c>
      <c r="U8662">
        <v>-81.441000000000003</v>
      </c>
      <c r="V8662">
        <f>DATEDIF(Superstore_Data[[#This Row],[Order Date]],Superstore_Data[[#This Row],[Ship Date]],"d")</f>
        <v>5</v>
      </c>
      <c r="W8662">
        <f t="shared" si="135"/>
        <v>1</v>
      </c>
    </row>
    <row r="8663" spans="1:23" x14ac:dyDescent="0.3">
      <c r="A8663" s="2">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s="3">
        <v>21.968</v>
      </c>
      <c r="S8663">
        <v>4</v>
      </c>
      <c r="T8663">
        <v>0.6</v>
      </c>
      <c r="U8663">
        <v>-15.9268</v>
      </c>
      <c r="V8663">
        <f>DATEDIF(Superstore_Data[[#This Row],[Order Date]],Superstore_Data[[#This Row],[Ship Date]],"d")</f>
        <v>5</v>
      </c>
      <c r="W8663">
        <f t="shared" si="135"/>
        <v>1</v>
      </c>
    </row>
    <row r="8664" spans="1:23" x14ac:dyDescent="0.3">
      <c r="A8664" s="2">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s="3">
        <v>619.15200000000004</v>
      </c>
      <c r="S8664">
        <v>6</v>
      </c>
      <c r="T8664">
        <v>0.2</v>
      </c>
      <c r="U8664">
        <v>69.654600000000002</v>
      </c>
      <c r="V8664">
        <f>DATEDIF(Superstore_Data[[#This Row],[Order Date]],Superstore_Data[[#This Row],[Ship Date]],"d")</f>
        <v>5</v>
      </c>
      <c r="W8664">
        <f t="shared" si="135"/>
        <v>1</v>
      </c>
    </row>
    <row r="8665" spans="1:23" x14ac:dyDescent="0.3">
      <c r="A8665" s="2">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s="3">
        <v>127.904</v>
      </c>
      <c r="S8665">
        <v>7</v>
      </c>
      <c r="T8665">
        <v>0.2</v>
      </c>
      <c r="U8665">
        <v>41.568800000000003</v>
      </c>
      <c r="V8665">
        <f>DATEDIF(Superstore_Data[[#This Row],[Order Date]],Superstore_Data[[#This Row],[Ship Date]],"d")</f>
        <v>5</v>
      </c>
      <c r="W8665">
        <f t="shared" si="135"/>
        <v>1</v>
      </c>
    </row>
    <row r="8666" spans="1:23" x14ac:dyDescent="0.3">
      <c r="A8666" s="2">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s="3">
        <v>94.2</v>
      </c>
      <c r="S8666">
        <v>5</v>
      </c>
      <c r="T8666">
        <v>0</v>
      </c>
      <c r="U8666">
        <v>39.564</v>
      </c>
      <c r="V8666">
        <f>DATEDIF(Superstore_Data[[#This Row],[Order Date]],Superstore_Data[[#This Row],[Ship Date]],"d")</f>
        <v>2</v>
      </c>
      <c r="W8666">
        <f t="shared" si="135"/>
        <v>1</v>
      </c>
    </row>
    <row r="8667" spans="1:23" x14ac:dyDescent="0.3">
      <c r="A8667" s="2">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s="3">
        <v>49.5</v>
      </c>
      <c r="S8667">
        <v>5</v>
      </c>
      <c r="T8667">
        <v>0</v>
      </c>
      <c r="U8667">
        <v>13.365</v>
      </c>
      <c r="V8667">
        <f>DATEDIF(Superstore_Data[[#This Row],[Order Date]],Superstore_Data[[#This Row],[Ship Date]],"d")</f>
        <v>1</v>
      </c>
      <c r="W8667">
        <f t="shared" si="135"/>
        <v>1</v>
      </c>
    </row>
    <row r="8668" spans="1:23" x14ac:dyDescent="0.3">
      <c r="A8668" s="2">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s="3">
        <v>16.52</v>
      </c>
      <c r="S8668">
        <v>5</v>
      </c>
      <c r="T8668">
        <v>0.2</v>
      </c>
      <c r="U8668">
        <v>1.6519999999999999</v>
      </c>
      <c r="V8668">
        <f>DATEDIF(Superstore_Data[[#This Row],[Order Date]],Superstore_Data[[#This Row],[Ship Date]],"d")</f>
        <v>3</v>
      </c>
      <c r="W8668">
        <f t="shared" si="135"/>
        <v>1</v>
      </c>
    </row>
    <row r="8669" spans="1:23" x14ac:dyDescent="0.3">
      <c r="A8669" s="2">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s="3">
        <v>55.36</v>
      </c>
      <c r="S8669">
        <v>4</v>
      </c>
      <c r="T8669">
        <v>0.2</v>
      </c>
      <c r="U8669">
        <v>19.376000000000001</v>
      </c>
      <c r="V8669">
        <f>DATEDIF(Superstore_Data[[#This Row],[Order Date]],Superstore_Data[[#This Row],[Ship Date]],"d")</f>
        <v>2</v>
      </c>
      <c r="W8669">
        <f t="shared" si="135"/>
        <v>1</v>
      </c>
    </row>
    <row r="8670" spans="1:23" x14ac:dyDescent="0.3">
      <c r="A8670" s="2">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s="3">
        <v>11.56</v>
      </c>
      <c r="S8670">
        <v>1</v>
      </c>
      <c r="T8670">
        <v>0.2</v>
      </c>
      <c r="U8670">
        <v>3.7570000000000001</v>
      </c>
      <c r="V8670">
        <f>DATEDIF(Superstore_Data[[#This Row],[Order Date]],Superstore_Data[[#This Row],[Ship Date]],"d")</f>
        <v>2</v>
      </c>
      <c r="W8670">
        <f t="shared" si="135"/>
        <v>1</v>
      </c>
    </row>
    <row r="8671" spans="1:23" x14ac:dyDescent="0.3">
      <c r="A8671" s="2">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s="3">
        <v>17.12</v>
      </c>
      <c r="S8671">
        <v>4</v>
      </c>
      <c r="T8671">
        <v>0</v>
      </c>
      <c r="U8671">
        <v>7.7039999999999997</v>
      </c>
      <c r="V8671">
        <f>DATEDIF(Superstore_Data[[#This Row],[Order Date]],Superstore_Data[[#This Row],[Ship Date]],"d")</f>
        <v>5</v>
      </c>
      <c r="W8671">
        <f t="shared" si="135"/>
        <v>1</v>
      </c>
    </row>
    <row r="8672" spans="1:23" x14ac:dyDescent="0.3">
      <c r="A8672" s="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s="3">
        <v>182.352</v>
      </c>
      <c r="S8672">
        <v>3</v>
      </c>
      <c r="T8672">
        <v>0.2</v>
      </c>
      <c r="U8672">
        <v>-18.235199999999999</v>
      </c>
      <c r="V8672">
        <f>DATEDIF(Superstore_Data[[#This Row],[Order Date]],Superstore_Data[[#This Row],[Ship Date]],"d")</f>
        <v>5</v>
      </c>
      <c r="W8672">
        <f t="shared" si="135"/>
        <v>1</v>
      </c>
    </row>
    <row r="8673" spans="1:23" x14ac:dyDescent="0.3">
      <c r="A8673" s="2">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s="3">
        <v>118.16</v>
      </c>
      <c r="S8673">
        <v>2</v>
      </c>
      <c r="T8673">
        <v>0.2</v>
      </c>
      <c r="U8673">
        <v>-25.109000000000002</v>
      </c>
      <c r="V8673">
        <f>DATEDIF(Superstore_Data[[#This Row],[Order Date]],Superstore_Data[[#This Row],[Ship Date]],"d")</f>
        <v>5</v>
      </c>
      <c r="W8673">
        <f t="shared" si="135"/>
        <v>1</v>
      </c>
    </row>
    <row r="8674" spans="1:23" x14ac:dyDescent="0.3">
      <c r="A8674" s="2">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s="3">
        <v>18.367999999999999</v>
      </c>
      <c r="S8674">
        <v>2</v>
      </c>
      <c r="T8674">
        <v>0.2</v>
      </c>
      <c r="U8674">
        <v>6.1992000000000003</v>
      </c>
      <c r="V8674">
        <f>DATEDIF(Superstore_Data[[#This Row],[Order Date]],Superstore_Data[[#This Row],[Ship Date]],"d")</f>
        <v>5</v>
      </c>
      <c r="W8674">
        <f t="shared" si="135"/>
        <v>1</v>
      </c>
    </row>
    <row r="8675" spans="1:23" x14ac:dyDescent="0.3">
      <c r="A8675" s="2">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s="3">
        <v>600.55799999999999</v>
      </c>
      <c r="S8675">
        <v>3</v>
      </c>
      <c r="T8675">
        <v>0.3</v>
      </c>
      <c r="U8675">
        <v>-8.5793999999999997</v>
      </c>
      <c r="V8675">
        <f>DATEDIF(Superstore_Data[[#This Row],[Order Date]],Superstore_Data[[#This Row],[Ship Date]],"d")</f>
        <v>5</v>
      </c>
      <c r="W8675">
        <f t="shared" si="135"/>
        <v>1</v>
      </c>
    </row>
    <row r="8676" spans="1:23" x14ac:dyDescent="0.3">
      <c r="A8676" s="2">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s="3">
        <v>50.351999999999997</v>
      </c>
      <c r="S8676">
        <v>3</v>
      </c>
      <c r="T8676">
        <v>0.2</v>
      </c>
      <c r="U8676">
        <v>-8.1821999999999999</v>
      </c>
      <c r="V8676">
        <f>DATEDIF(Superstore_Data[[#This Row],[Order Date]],Superstore_Data[[#This Row],[Ship Date]],"d")</f>
        <v>5</v>
      </c>
      <c r="W8676">
        <f t="shared" si="135"/>
        <v>1</v>
      </c>
    </row>
    <row r="8677" spans="1:23" x14ac:dyDescent="0.3">
      <c r="A8677" s="2">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s="3">
        <v>28.032</v>
      </c>
      <c r="S8677">
        <v>6</v>
      </c>
      <c r="T8677">
        <v>0.2</v>
      </c>
      <c r="U8677">
        <v>3.504</v>
      </c>
      <c r="V8677">
        <f>DATEDIF(Superstore_Data[[#This Row],[Order Date]],Superstore_Data[[#This Row],[Ship Date]],"d")</f>
        <v>5</v>
      </c>
      <c r="W8677">
        <f t="shared" si="135"/>
        <v>1</v>
      </c>
    </row>
    <row r="8678" spans="1:23" x14ac:dyDescent="0.3">
      <c r="A8678" s="2">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s="3">
        <v>7.6920000000000002</v>
      </c>
      <c r="S8678">
        <v>1</v>
      </c>
      <c r="T8678">
        <v>0.6</v>
      </c>
      <c r="U8678">
        <v>-3.6537000000000002</v>
      </c>
      <c r="V8678">
        <f>DATEDIF(Superstore_Data[[#This Row],[Order Date]],Superstore_Data[[#This Row],[Ship Date]],"d")</f>
        <v>5</v>
      </c>
      <c r="W8678">
        <f t="shared" si="135"/>
        <v>1</v>
      </c>
    </row>
    <row r="8679" spans="1:23" x14ac:dyDescent="0.3">
      <c r="A8679" s="2">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s="3">
        <v>517.40499999999997</v>
      </c>
      <c r="S8679">
        <v>5</v>
      </c>
      <c r="T8679">
        <v>0.3</v>
      </c>
      <c r="U8679">
        <v>-81.3065</v>
      </c>
      <c r="V8679">
        <f>DATEDIF(Superstore_Data[[#This Row],[Order Date]],Superstore_Data[[#This Row],[Ship Date]],"d")</f>
        <v>2</v>
      </c>
      <c r="W8679">
        <f t="shared" si="135"/>
        <v>1</v>
      </c>
    </row>
    <row r="8680" spans="1:23" x14ac:dyDescent="0.3">
      <c r="A8680" s="2">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s="3">
        <v>8.6080000000000005</v>
      </c>
      <c r="S8680">
        <v>8</v>
      </c>
      <c r="T8680">
        <v>0.8</v>
      </c>
      <c r="U8680">
        <v>-13.3424</v>
      </c>
      <c r="V8680">
        <f>DATEDIF(Superstore_Data[[#This Row],[Order Date]],Superstore_Data[[#This Row],[Ship Date]],"d")</f>
        <v>5</v>
      </c>
      <c r="W8680">
        <f t="shared" si="135"/>
        <v>1</v>
      </c>
    </row>
    <row r="8681" spans="1:23" x14ac:dyDescent="0.3">
      <c r="A8681" s="2">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s="3">
        <v>159.56</v>
      </c>
      <c r="S8681">
        <v>5</v>
      </c>
      <c r="T8681">
        <v>0.2</v>
      </c>
      <c r="U8681">
        <v>33.906500000000001</v>
      </c>
      <c r="V8681">
        <f>DATEDIF(Superstore_Data[[#This Row],[Order Date]],Superstore_Data[[#This Row],[Ship Date]],"d")</f>
        <v>5</v>
      </c>
      <c r="W8681">
        <f t="shared" si="135"/>
        <v>1</v>
      </c>
    </row>
    <row r="8682" spans="1:23" x14ac:dyDescent="0.3">
      <c r="A8682" s="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s="3">
        <v>2104.5500000000002</v>
      </c>
      <c r="S8682">
        <v>7</v>
      </c>
      <c r="T8682">
        <v>0</v>
      </c>
      <c r="U8682">
        <v>694.50149999999996</v>
      </c>
      <c r="V8682">
        <f>DATEDIF(Superstore_Data[[#This Row],[Order Date]],Superstore_Data[[#This Row],[Ship Date]],"d")</f>
        <v>2</v>
      </c>
      <c r="W8682">
        <f t="shared" si="135"/>
        <v>1</v>
      </c>
    </row>
    <row r="8683" spans="1:23" x14ac:dyDescent="0.3">
      <c r="A8683" s="2">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s="3">
        <v>40.700000000000003</v>
      </c>
      <c r="S8683">
        <v>5</v>
      </c>
      <c r="T8683">
        <v>0</v>
      </c>
      <c r="U8683">
        <v>11.803000000000001</v>
      </c>
      <c r="V8683">
        <f>DATEDIF(Superstore_Data[[#This Row],[Order Date]],Superstore_Data[[#This Row],[Ship Date]],"d")</f>
        <v>2</v>
      </c>
      <c r="W8683">
        <f t="shared" si="135"/>
        <v>1</v>
      </c>
    </row>
    <row r="8684" spans="1:23" x14ac:dyDescent="0.3">
      <c r="A8684" s="2">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s="3">
        <v>47.79</v>
      </c>
      <c r="S8684">
        <v>3</v>
      </c>
      <c r="T8684">
        <v>0</v>
      </c>
      <c r="U8684">
        <v>16.2486</v>
      </c>
      <c r="V8684">
        <f>DATEDIF(Superstore_Data[[#This Row],[Order Date]],Superstore_Data[[#This Row],[Ship Date]],"d")</f>
        <v>5</v>
      </c>
      <c r="W8684">
        <f t="shared" si="135"/>
        <v>1</v>
      </c>
    </row>
    <row r="8685" spans="1:23" x14ac:dyDescent="0.3">
      <c r="A8685" s="2">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s="3">
        <v>5.16</v>
      </c>
      <c r="S8685">
        <v>2</v>
      </c>
      <c r="T8685">
        <v>0</v>
      </c>
      <c r="U8685">
        <v>1.3415999999999999</v>
      </c>
      <c r="V8685">
        <f>DATEDIF(Superstore_Data[[#This Row],[Order Date]],Superstore_Data[[#This Row],[Ship Date]],"d")</f>
        <v>6</v>
      </c>
      <c r="W8685">
        <f t="shared" si="135"/>
        <v>1</v>
      </c>
    </row>
    <row r="8686" spans="1:23" x14ac:dyDescent="0.3">
      <c r="A8686" s="2">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s="3">
        <v>21.21</v>
      </c>
      <c r="S8686">
        <v>7</v>
      </c>
      <c r="T8686">
        <v>0</v>
      </c>
      <c r="U8686">
        <v>4.4541000000000004</v>
      </c>
      <c r="V8686">
        <f>DATEDIF(Superstore_Data[[#This Row],[Order Date]],Superstore_Data[[#This Row],[Ship Date]],"d")</f>
        <v>7</v>
      </c>
      <c r="W8686">
        <f t="shared" si="135"/>
        <v>1</v>
      </c>
    </row>
    <row r="8687" spans="1:23" x14ac:dyDescent="0.3">
      <c r="A8687" s="2">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s="3">
        <v>96.36</v>
      </c>
      <c r="S8687">
        <v>6</v>
      </c>
      <c r="T8687">
        <v>0</v>
      </c>
      <c r="U8687">
        <v>25.053599999999999</v>
      </c>
      <c r="V8687">
        <f>DATEDIF(Superstore_Data[[#This Row],[Order Date]],Superstore_Data[[#This Row],[Ship Date]],"d")</f>
        <v>4</v>
      </c>
      <c r="W8687">
        <f t="shared" si="135"/>
        <v>1</v>
      </c>
    </row>
    <row r="8688" spans="1:23" x14ac:dyDescent="0.3">
      <c r="A8688" s="2">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s="3">
        <v>231.72</v>
      </c>
      <c r="S8688">
        <v>2</v>
      </c>
      <c r="T8688">
        <v>0</v>
      </c>
      <c r="U8688">
        <v>11.586</v>
      </c>
      <c r="V8688">
        <f>DATEDIF(Superstore_Data[[#This Row],[Order Date]],Superstore_Data[[#This Row],[Ship Date]],"d")</f>
        <v>0</v>
      </c>
      <c r="W8688">
        <f t="shared" si="135"/>
        <v>1</v>
      </c>
    </row>
    <row r="8689" spans="1:23" x14ac:dyDescent="0.3">
      <c r="A8689" s="2">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s="3">
        <v>17.899999999999999</v>
      </c>
      <c r="S8689">
        <v>5</v>
      </c>
      <c r="T8689">
        <v>0</v>
      </c>
      <c r="U8689">
        <v>8.9499999999999993</v>
      </c>
      <c r="V8689">
        <f>DATEDIF(Superstore_Data[[#This Row],[Order Date]],Superstore_Data[[#This Row],[Ship Date]],"d")</f>
        <v>0</v>
      </c>
      <c r="W8689">
        <f t="shared" si="135"/>
        <v>1</v>
      </c>
    </row>
    <row r="8690" spans="1:23" x14ac:dyDescent="0.3">
      <c r="A8690" s="2">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s="3">
        <v>12.48</v>
      </c>
      <c r="S8690">
        <v>2</v>
      </c>
      <c r="T8690">
        <v>0</v>
      </c>
      <c r="U8690">
        <v>5.6159999999999997</v>
      </c>
      <c r="V8690">
        <f>DATEDIF(Superstore_Data[[#This Row],[Order Date]],Superstore_Data[[#This Row],[Ship Date]],"d")</f>
        <v>0</v>
      </c>
      <c r="W8690">
        <f t="shared" si="135"/>
        <v>1</v>
      </c>
    </row>
    <row r="8691" spans="1:23" x14ac:dyDescent="0.3">
      <c r="A8691" s="2">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s="3">
        <v>8.016</v>
      </c>
      <c r="S8691">
        <v>3</v>
      </c>
      <c r="T8691">
        <v>0.2</v>
      </c>
      <c r="U8691">
        <v>1.1022000000000001</v>
      </c>
      <c r="V8691">
        <f>DATEDIF(Superstore_Data[[#This Row],[Order Date]],Superstore_Data[[#This Row],[Ship Date]],"d")</f>
        <v>4</v>
      </c>
      <c r="W8691">
        <f t="shared" si="135"/>
        <v>1</v>
      </c>
    </row>
    <row r="8692" spans="1:23" x14ac:dyDescent="0.3">
      <c r="A8692" s="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s="3">
        <v>259.89600000000002</v>
      </c>
      <c r="S8692">
        <v>2</v>
      </c>
      <c r="T8692">
        <v>0.4</v>
      </c>
      <c r="U8692">
        <v>-56.3108</v>
      </c>
      <c r="V8692">
        <f>DATEDIF(Superstore_Data[[#This Row],[Order Date]],Superstore_Data[[#This Row],[Ship Date]],"d")</f>
        <v>4</v>
      </c>
      <c r="W8692">
        <f t="shared" si="135"/>
        <v>1</v>
      </c>
    </row>
    <row r="8693" spans="1:23" x14ac:dyDescent="0.3">
      <c r="A8693" s="2">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s="3">
        <v>247.18799999999999</v>
      </c>
      <c r="S8693">
        <v>2</v>
      </c>
      <c r="T8693">
        <v>0.4</v>
      </c>
      <c r="U8693">
        <v>-49.437600000000003</v>
      </c>
      <c r="V8693">
        <f>DATEDIF(Superstore_Data[[#This Row],[Order Date]],Superstore_Data[[#This Row],[Ship Date]],"d")</f>
        <v>4</v>
      </c>
      <c r="W8693">
        <f t="shared" si="135"/>
        <v>1</v>
      </c>
    </row>
    <row r="8694" spans="1:23" x14ac:dyDescent="0.3">
      <c r="A8694" s="2">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s="3">
        <v>279.95999999999998</v>
      </c>
      <c r="S8694">
        <v>5</v>
      </c>
      <c r="T8694">
        <v>0.2</v>
      </c>
      <c r="U8694">
        <v>48.993000000000002</v>
      </c>
      <c r="V8694">
        <f>DATEDIF(Superstore_Data[[#This Row],[Order Date]],Superstore_Data[[#This Row],[Ship Date]],"d")</f>
        <v>4</v>
      </c>
      <c r="W8694">
        <f t="shared" si="135"/>
        <v>1</v>
      </c>
    </row>
    <row r="8695" spans="1:23" x14ac:dyDescent="0.3">
      <c r="A8695" s="2">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s="3">
        <v>450</v>
      </c>
      <c r="S8695">
        <v>5</v>
      </c>
      <c r="T8695">
        <v>0</v>
      </c>
      <c r="U8695">
        <v>162</v>
      </c>
      <c r="V8695">
        <f>DATEDIF(Superstore_Data[[#This Row],[Order Date]],Superstore_Data[[#This Row],[Ship Date]],"d")</f>
        <v>4</v>
      </c>
      <c r="W8695">
        <f t="shared" si="135"/>
        <v>1</v>
      </c>
    </row>
    <row r="8696" spans="1:23" x14ac:dyDescent="0.3">
      <c r="A8696" s="2">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s="3">
        <v>19.440000000000001</v>
      </c>
      <c r="S8696">
        <v>3</v>
      </c>
      <c r="T8696">
        <v>0</v>
      </c>
      <c r="U8696">
        <v>9.5256000000000007</v>
      </c>
      <c r="V8696">
        <f>DATEDIF(Superstore_Data[[#This Row],[Order Date]],Superstore_Data[[#This Row],[Ship Date]],"d")</f>
        <v>5</v>
      </c>
      <c r="W8696">
        <f t="shared" si="135"/>
        <v>1</v>
      </c>
    </row>
    <row r="8697" spans="1:23" x14ac:dyDescent="0.3">
      <c r="A8697" s="2">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s="3">
        <v>300.904</v>
      </c>
      <c r="S8697">
        <v>1</v>
      </c>
      <c r="T8697">
        <v>0.2</v>
      </c>
      <c r="U8697">
        <v>11.283899999999999</v>
      </c>
      <c r="V8697">
        <f>DATEDIF(Superstore_Data[[#This Row],[Order Date]],Superstore_Data[[#This Row],[Ship Date]],"d")</f>
        <v>2</v>
      </c>
      <c r="W8697">
        <f t="shared" si="135"/>
        <v>1</v>
      </c>
    </row>
    <row r="8698" spans="1:23" x14ac:dyDescent="0.3">
      <c r="A8698" s="2">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s="3">
        <v>239.976</v>
      </c>
      <c r="S8698">
        <v>3</v>
      </c>
      <c r="T8698">
        <v>0.2</v>
      </c>
      <c r="U8698">
        <v>26.997299999999999</v>
      </c>
      <c r="V8698">
        <f>DATEDIF(Superstore_Data[[#This Row],[Order Date]],Superstore_Data[[#This Row],[Ship Date]],"d")</f>
        <v>5</v>
      </c>
      <c r="W8698">
        <f t="shared" si="135"/>
        <v>1</v>
      </c>
    </row>
    <row r="8699" spans="1:23" x14ac:dyDescent="0.3">
      <c r="A8699" s="2">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s="3">
        <v>31.167999999999999</v>
      </c>
      <c r="S8699">
        <v>4</v>
      </c>
      <c r="T8699">
        <v>0.2</v>
      </c>
      <c r="U8699">
        <v>9.3504000000000005</v>
      </c>
      <c r="V8699">
        <f>DATEDIF(Superstore_Data[[#This Row],[Order Date]],Superstore_Data[[#This Row],[Ship Date]],"d")</f>
        <v>5</v>
      </c>
      <c r="W8699">
        <f t="shared" si="135"/>
        <v>1</v>
      </c>
    </row>
    <row r="8700" spans="1:23" x14ac:dyDescent="0.3">
      <c r="A8700" s="2">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s="3">
        <v>120.96</v>
      </c>
      <c r="S8700">
        <v>2</v>
      </c>
      <c r="T8700">
        <v>0.4</v>
      </c>
      <c r="U8700">
        <v>-28.224</v>
      </c>
      <c r="V8700">
        <f>DATEDIF(Superstore_Data[[#This Row],[Order Date]],Superstore_Data[[#This Row],[Ship Date]],"d")</f>
        <v>5</v>
      </c>
      <c r="W8700">
        <f t="shared" si="135"/>
        <v>1</v>
      </c>
    </row>
    <row r="8701" spans="1:23" x14ac:dyDescent="0.3">
      <c r="A8701" s="2">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s="3">
        <v>2239.9360000000001</v>
      </c>
      <c r="S8701">
        <v>8</v>
      </c>
      <c r="T8701">
        <v>0.2</v>
      </c>
      <c r="U8701">
        <v>223.99359999999999</v>
      </c>
      <c r="V8701">
        <f>DATEDIF(Superstore_Data[[#This Row],[Order Date]],Superstore_Data[[#This Row],[Ship Date]],"d")</f>
        <v>5</v>
      </c>
      <c r="W8701">
        <f t="shared" si="135"/>
        <v>1</v>
      </c>
    </row>
    <row r="8702" spans="1:23" x14ac:dyDescent="0.3">
      <c r="A8702" s="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s="3">
        <v>76.608000000000004</v>
      </c>
      <c r="S8702">
        <v>8</v>
      </c>
      <c r="T8702">
        <v>0.2</v>
      </c>
      <c r="U8702">
        <v>6.7031999999999998</v>
      </c>
      <c r="V8702">
        <f>DATEDIF(Superstore_Data[[#This Row],[Order Date]],Superstore_Data[[#This Row],[Ship Date]],"d")</f>
        <v>5</v>
      </c>
      <c r="W8702">
        <f t="shared" si="135"/>
        <v>1</v>
      </c>
    </row>
    <row r="8703" spans="1:23" x14ac:dyDescent="0.3">
      <c r="A8703" s="2">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s="3">
        <v>142.77600000000001</v>
      </c>
      <c r="S8703">
        <v>1</v>
      </c>
      <c r="T8703">
        <v>0.2</v>
      </c>
      <c r="U8703">
        <v>17.847000000000001</v>
      </c>
      <c r="V8703">
        <f>DATEDIF(Superstore_Data[[#This Row],[Order Date]],Superstore_Data[[#This Row],[Ship Date]],"d")</f>
        <v>5</v>
      </c>
      <c r="W8703">
        <f t="shared" si="135"/>
        <v>1</v>
      </c>
    </row>
    <row r="8704" spans="1:23" x14ac:dyDescent="0.3">
      <c r="A8704" s="2">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s="3">
        <v>91.36</v>
      </c>
      <c r="S8704">
        <v>5</v>
      </c>
      <c r="T8704">
        <v>0.2</v>
      </c>
      <c r="U8704">
        <v>29.692</v>
      </c>
      <c r="V8704">
        <f>DATEDIF(Superstore_Data[[#This Row],[Order Date]],Superstore_Data[[#This Row],[Ship Date]],"d")</f>
        <v>5</v>
      </c>
      <c r="W8704">
        <f t="shared" si="135"/>
        <v>1</v>
      </c>
    </row>
    <row r="8705" spans="1:23" x14ac:dyDescent="0.3">
      <c r="A8705" s="2">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s="3">
        <v>3.552</v>
      </c>
      <c r="S8705">
        <v>2</v>
      </c>
      <c r="T8705">
        <v>0.2</v>
      </c>
      <c r="U8705">
        <v>0.44400000000000001</v>
      </c>
      <c r="V8705">
        <f>DATEDIF(Superstore_Data[[#This Row],[Order Date]],Superstore_Data[[#This Row],[Ship Date]],"d")</f>
        <v>4</v>
      </c>
      <c r="W8705">
        <f t="shared" si="135"/>
        <v>1</v>
      </c>
    </row>
    <row r="8706" spans="1:23" x14ac:dyDescent="0.3">
      <c r="A8706" s="2">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s="3">
        <v>115.136</v>
      </c>
      <c r="S8706">
        <v>8</v>
      </c>
      <c r="T8706">
        <v>0.2</v>
      </c>
      <c r="U8706">
        <v>11.5136</v>
      </c>
      <c r="V8706">
        <f>DATEDIF(Superstore_Data[[#This Row],[Order Date]],Superstore_Data[[#This Row],[Ship Date]],"d")</f>
        <v>3</v>
      </c>
      <c r="W8706">
        <f t="shared" ref="W8706:W8769" si="136">COUNTIF($A:$A,A8706)</f>
        <v>1</v>
      </c>
    </row>
    <row r="8707" spans="1:23" x14ac:dyDescent="0.3">
      <c r="A8707" s="2">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s="3">
        <v>4.71</v>
      </c>
      <c r="S8707">
        <v>1</v>
      </c>
      <c r="T8707">
        <v>0</v>
      </c>
      <c r="U8707">
        <v>0</v>
      </c>
      <c r="V8707">
        <f>DATEDIF(Superstore_Data[[#This Row],[Order Date]],Superstore_Data[[#This Row],[Ship Date]],"d")</f>
        <v>4</v>
      </c>
      <c r="W8707">
        <f t="shared" si="136"/>
        <v>1</v>
      </c>
    </row>
    <row r="8708" spans="1:23" x14ac:dyDescent="0.3">
      <c r="A8708" s="2">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3">
        <v>172.76400000000001</v>
      </c>
      <c r="S8708">
        <v>2</v>
      </c>
      <c r="T8708">
        <v>0.1</v>
      </c>
      <c r="U8708">
        <v>13.437200000000001</v>
      </c>
      <c r="V8708">
        <f>DATEDIF(Superstore_Data[[#This Row],[Order Date]],Superstore_Data[[#This Row],[Ship Date]],"d")</f>
        <v>5</v>
      </c>
      <c r="W8708">
        <f t="shared" si="136"/>
        <v>1</v>
      </c>
    </row>
    <row r="8709" spans="1:23" x14ac:dyDescent="0.3">
      <c r="A8709" s="2">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3">
        <v>3.52</v>
      </c>
      <c r="S8709">
        <v>2</v>
      </c>
      <c r="T8709">
        <v>0</v>
      </c>
      <c r="U8709">
        <v>1.6896</v>
      </c>
      <c r="V8709">
        <f>DATEDIF(Superstore_Data[[#This Row],[Order Date]],Superstore_Data[[#This Row],[Ship Date]],"d")</f>
        <v>5</v>
      </c>
      <c r="W8709">
        <f t="shared" si="136"/>
        <v>1</v>
      </c>
    </row>
    <row r="8710" spans="1:23" x14ac:dyDescent="0.3">
      <c r="A8710" s="2">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s="3">
        <v>79.968000000000004</v>
      </c>
      <c r="S8710">
        <v>4</v>
      </c>
      <c r="T8710">
        <v>0.2</v>
      </c>
      <c r="U8710">
        <v>-17.992799999999999</v>
      </c>
      <c r="V8710">
        <f>DATEDIF(Superstore_Data[[#This Row],[Order Date]],Superstore_Data[[#This Row],[Ship Date]],"d")</f>
        <v>2</v>
      </c>
      <c r="W8710">
        <f t="shared" si="136"/>
        <v>1</v>
      </c>
    </row>
    <row r="8711" spans="1:23" x14ac:dyDescent="0.3">
      <c r="A8711" s="2">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s="3">
        <v>305.97449999999998</v>
      </c>
      <c r="S8711">
        <v>3</v>
      </c>
      <c r="T8711">
        <v>0.15</v>
      </c>
      <c r="U8711">
        <v>25.197900000000001</v>
      </c>
      <c r="V8711">
        <f>DATEDIF(Superstore_Data[[#This Row],[Order Date]],Superstore_Data[[#This Row],[Ship Date]],"d")</f>
        <v>2</v>
      </c>
      <c r="W8711">
        <f t="shared" si="136"/>
        <v>1</v>
      </c>
    </row>
    <row r="8712" spans="1:23" x14ac:dyDescent="0.3">
      <c r="A8712" s="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s="3">
        <v>344.91</v>
      </c>
      <c r="S8712">
        <v>3</v>
      </c>
      <c r="T8712">
        <v>0</v>
      </c>
      <c r="U8712">
        <v>10.347300000000001</v>
      </c>
      <c r="V8712">
        <f>DATEDIF(Superstore_Data[[#This Row],[Order Date]],Superstore_Data[[#This Row],[Ship Date]],"d")</f>
        <v>2</v>
      </c>
      <c r="W8712">
        <f t="shared" si="136"/>
        <v>1</v>
      </c>
    </row>
    <row r="8713" spans="1:23" x14ac:dyDescent="0.3">
      <c r="A8713" s="2">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s="3">
        <v>626.35199999999998</v>
      </c>
      <c r="S8713">
        <v>3</v>
      </c>
      <c r="T8713">
        <v>0.2</v>
      </c>
      <c r="U8713">
        <v>-23.488199999999999</v>
      </c>
      <c r="V8713">
        <f>DATEDIF(Superstore_Data[[#This Row],[Order Date]],Superstore_Data[[#This Row],[Ship Date]],"d")</f>
        <v>4</v>
      </c>
      <c r="W8713">
        <f t="shared" si="136"/>
        <v>1</v>
      </c>
    </row>
    <row r="8714" spans="1:23" x14ac:dyDescent="0.3">
      <c r="A8714" s="2">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s="3">
        <v>359.49900000000002</v>
      </c>
      <c r="S8714">
        <v>3</v>
      </c>
      <c r="T8714">
        <v>0.15</v>
      </c>
      <c r="U8714">
        <v>-29.605799999999999</v>
      </c>
      <c r="V8714">
        <f>DATEDIF(Superstore_Data[[#This Row],[Order Date]],Superstore_Data[[#This Row],[Ship Date]],"d")</f>
        <v>4</v>
      </c>
      <c r="W8714">
        <f t="shared" si="136"/>
        <v>1</v>
      </c>
    </row>
    <row r="8715" spans="1:23" x14ac:dyDescent="0.3">
      <c r="A8715" s="2">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s="3">
        <v>71.951999999999998</v>
      </c>
      <c r="S8715">
        <v>6</v>
      </c>
      <c r="T8715">
        <v>0.2</v>
      </c>
      <c r="U8715">
        <v>5.3963999999999999</v>
      </c>
      <c r="V8715">
        <f>DATEDIF(Superstore_Data[[#This Row],[Order Date]],Superstore_Data[[#This Row],[Ship Date]],"d")</f>
        <v>5</v>
      </c>
      <c r="W8715">
        <f t="shared" si="136"/>
        <v>1</v>
      </c>
    </row>
    <row r="8716" spans="1:23" x14ac:dyDescent="0.3">
      <c r="A8716" s="2">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s="3">
        <v>29.8</v>
      </c>
      <c r="S8716">
        <v>5</v>
      </c>
      <c r="T8716">
        <v>0.2</v>
      </c>
      <c r="U8716">
        <v>9.3125</v>
      </c>
      <c r="V8716">
        <f>DATEDIF(Superstore_Data[[#This Row],[Order Date]],Superstore_Data[[#This Row],[Ship Date]],"d")</f>
        <v>5</v>
      </c>
      <c r="W8716">
        <f t="shared" si="136"/>
        <v>1</v>
      </c>
    </row>
    <row r="8717" spans="1:23" x14ac:dyDescent="0.3">
      <c r="A8717" s="2">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s="3">
        <v>1.8240000000000001</v>
      </c>
      <c r="S8717">
        <v>1</v>
      </c>
      <c r="T8717">
        <v>0.7</v>
      </c>
      <c r="U8717">
        <v>-1.3984000000000001</v>
      </c>
      <c r="V8717">
        <f>DATEDIF(Superstore_Data[[#This Row],[Order Date]],Superstore_Data[[#This Row],[Ship Date]],"d")</f>
        <v>4</v>
      </c>
      <c r="W8717">
        <f t="shared" si="136"/>
        <v>1</v>
      </c>
    </row>
    <row r="8718" spans="1:23" x14ac:dyDescent="0.3">
      <c r="A8718" s="2">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s="3">
        <v>64.384</v>
      </c>
      <c r="S8718">
        <v>4</v>
      </c>
      <c r="T8718">
        <v>0.8</v>
      </c>
      <c r="U8718">
        <v>-160.96</v>
      </c>
      <c r="V8718">
        <f>DATEDIF(Superstore_Data[[#This Row],[Order Date]],Superstore_Data[[#This Row],[Ship Date]],"d")</f>
        <v>4</v>
      </c>
      <c r="W8718">
        <f t="shared" si="136"/>
        <v>1</v>
      </c>
    </row>
    <row r="8719" spans="1:23" x14ac:dyDescent="0.3">
      <c r="A8719" s="2">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3">
        <v>6.984</v>
      </c>
      <c r="S8719">
        <v>2</v>
      </c>
      <c r="T8719">
        <v>0.6</v>
      </c>
      <c r="U8719">
        <v>-4.5396000000000001</v>
      </c>
      <c r="V8719">
        <f>DATEDIF(Superstore_Data[[#This Row],[Order Date]],Superstore_Data[[#This Row],[Ship Date]],"d")</f>
        <v>4</v>
      </c>
      <c r="W8719">
        <f t="shared" si="136"/>
        <v>1</v>
      </c>
    </row>
    <row r="8720" spans="1:23" x14ac:dyDescent="0.3">
      <c r="A8720" s="2">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3">
        <v>11.263999999999999</v>
      </c>
      <c r="S8720">
        <v>8</v>
      </c>
      <c r="T8720">
        <v>0.2</v>
      </c>
      <c r="U8720">
        <v>3.9424000000000001</v>
      </c>
      <c r="V8720">
        <f>DATEDIF(Superstore_Data[[#This Row],[Order Date]],Superstore_Data[[#This Row],[Ship Date]],"d")</f>
        <v>4</v>
      </c>
      <c r="W8720">
        <f t="shared" si="136"/>
        <v>1</v>
      </c>
    </row>
    <row r="8721" spans="1:23" x14ac:dyDescent="0.3">
      <c r="A8721" s="2">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s="3">
        <v>15.552</v>
      </c>
      <c r="S8721">
        <v>3</v>
      </c>
      <c r="T8721">
        <v>0.2</v>
      </c>
      <c r="U8721">
        <v>5.6375999999999999</v>
      </c>
      <c r="V8721">
        <f>DATEDIF(Superstore_Data[[#This Row],[Order Date]],Superstore_Data[[#This Row],[Ship Date]],"d")</f>
        <v>4</v>
      </c>
      <c r="W8721">
        <f t="shared" si="136"/>
        <v>1</v>
      </c>
    </row>
    <row r="8722" spans="1:23" x14ac:dyDescent="0.3">
      <c r="A8722" s="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s="3">
        <v>379.37200000000001</v>
      </c>
      <c r="S8722">
        <v>2</v>
      </c>
      <c r="T8722">
        <v>0.3</v>
      </c>
      <c r="U8722">
        <v>-119.2312</v>
      </c>
      <c r="V8722">
        <f>DATEDIF(Superstore_Data[[#This Row],[Order Date]],Superstore_Data[[#This Row],[Ship Date]],"d")</f>
        <v>4</v>
      </c>
      <c r="W8722">
        <f t="shared" si="136"/>
        <v>1</v>
      </c>
    </row>
    <row r="8723" spans="1:23" x14ac:dyDescent="0.3">
      <c r="A8723" s="2">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3">
        <v>67.536000000000001</v>
      </c>
      <c r="S8723">
        <v>9</v>
      </c>
      <c r="T8723">
        <v>0.2</v>
      </c>
      <c r="U8723">
        <v>6.7535999999999996</v>
      </c>
      <c r="V8723">
        <f>DATEDIF(Superstore_Data[[#This Row],[Order Date]],Superstore_Data[[#This Row],[Ship Date]],"d")</f>
        <v>4</v>
      </c>
      <c r="W8723">
        <f t="shared" si="136"/>
        <v>1</v>
      </c>
    </row>
    <row r="8724" spans="1:23" x14ac:dyDescent="0.3">
      <c r="A8724" s="2">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s="3">
        <v>1.524</v>
      </c>
      <c r="S8724">
        <v>2</v>
      </c>
      <c r="T8724">
        <v>0.8</v>
      </c>
      <c r="U8724">
        <v>-2.6669999999999998</v>
      </c>
      <c r="V8724">
        <f>DATEDIF(Superstore_Data[[#This Row],[Order Date]],Superstore_Data[[#This Row],[Ship Date]],"d")</f>
        <v>4</v>
      </c>
      <c r="W8724">
        <f t="shared" si="136"/>
        <v>1</v>
      </c>
    </row>
    <row r="8725" spans="1:23" x14ac:dyDescent="0.3">
      <c r="A8725" s="2">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s="3">
        <v>37.408000000000001</v>
      </c>
      <c r="S8725">
        <v>7</v>
      </c>
      <c r="T8725">
        <v>0.2</v>
      </c>
      <c r="U8725">
        <v>13.0928</v>
      </c>
      <c r="V8725">
        <f>DATEDIF(Superstore_Data[[#This Row],[Order Date]],Superstore_Data[[#This Row],[Ship Date]],"d")</f>
        <v>2</v>
      </c>
      <c r="W8725">
        <f t="shared" si="136"/>
        <v>1</v>
      </c>
    </row>
    <row r="8726" spans="1:23" x14ac:dyDescent="0.3">
      <c r="A8726" s="2">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s="3">
        <v>25.344000000000001</v>
      </c>
      <c r="S8726">
        <v>6</v>
      </c>
      <c r="T8726">
        <v>0.2</v>
      </c>
      <c r="U8726">
        <v>8.8704000000000001</v>
      </c>
      <c r="V8726">
        <f>DATEDIF(Superstore_Data[[#This Row],[Order Date]],Superstore_Data[[#This Row],[Ship Date]],"d")</f>
        <v>2</v>
      </c>
      <c r="W8726">
        <f t="shared" si="136"/>
        <v>1</v>
      </c>
    </row>
    <row r="8727" spans="1:23" x14ac:dyDescent="0.3">
      <c r="A8727" s="2">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s="3">
        <v>46.2</v>
      </c>
      <c r="S8727">
        <v>4</v>
      </c>
      <c r="T8727">
        <v>0</v>
      </c>
      <c r="U8727">
        <v>21.251999999999999</v>
      </c>
      <c r="V8727">
        <f>DATEDIF(Superstore_Data[[#This Row],[Order Date]],Superstore_Data[[#This Row],[Ship Date]],"d")</f>
        <v>5</v>
      </c>
      <c r="W8727">
        <f t="shared" si="136"/>
        <v>1</v>
      </c>
    </row>
    <row r="8728" spans="1:23" x14ac:dyDescent="0.3">
      <c r="A8728" s="2">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s="3">
        <v>4.7279999999999998</v>
      </c>
      <c r="S8728">
        <v>3</v>
      </c>
      <c r="T8728">
        <v>0.2</v>
      </c>
      <c r="U8728">
        <v>0.70920000000000005</v>
      </c>
      <c r="V8728">
        <f>DATEDIF(Superstore_Data[[#This Row],[Order Date]],Superstore_Data[[#This Row],[Ship Date]],"d")</f>
        <v>4</v>
      </c>
      <c r="W8728">
        <f t="shared" si="136"/>
        <v>1</v>
      </c>
    </row>
    <row r="8729" spans="1:23" x14ac:dyDescent="0.3">
      <c r="A8729" s="2">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s="3">
        <v>53.351999999999997</v>
      </c>
      <c r="S8729">
        <v>3</v>
      </c>
      <c r="T8729">
        <v>0.2</v>
      </c>
      <c r="U8729">
        <v>16.005600000000001</v>
      </c>
      <c r="V8729">
        <f>DATEDIF(Superstore_Data[[#This Row],[Order Date]],Superstore_Data[[#This Row],[Ship Date]],"d")</f>
        <v>4</v>
      </c>
      <c r="W8729">
        <f t="shared" si="136"/>
        <v>1</v>
      </c>
    </row>
    <row r="8730" spans="1:23" x14ac:dyDescent="0.3">
      <c r="A8730" s="2">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s="3">
        <v>131.10400000000001</v>
      </c>
      <c r="S8730">
        <v>2</v>
      </c>
      <c r="T8730">
        <v>0.2</v>
      </c>
      <c r="U8730">
        <v>8.1940000000000008</v>
      </c>
      <c r="V8730">
        <f>DATEDIF(Superstore_Data[[#This Row],[Order Date]],Superstore_Data[[#This Row],[Ship Date]],"d")</f>
        <v>4</v>
      </c>
      <c r="W8730">
        <f t="shared" si="136"/>
        <v>1</v>
      </c>
    </row>
    <row r="8731" spans="1:23" x14ac:dyDescent="0.3">
      <c r="A8731" s="2">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s="3">
        <v>22.512</v>
      </c>
      <c r="S8731">
        <v>3</v>
      </c>
      <c r="T8731">
        <v>0.2</v>
      </c>
      <c r="U8731">
        <v>2.2511999999999999</v>
      </c>
      <c r="V8731">
        <f>DATEDIF(Superstore_Data[[#This Row],[Order Date]],Superstore_Data[[#This Row],[Ship Date]],"d")</f>
        <v>4</v>
      </c>
      <c r="W8731">
        <f t="shared" si="136"/>
        <v>1</v>
      </c>
    </row>
    <row r="8732" spans="1:23" x14ac:dyDescent="0.3">
      <c r="A8732" s="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s="3">
        <v>72.744</v>
      </c>
      <c r="S8732">
        <v>7</v>
      </c>
      <c r="T8732">
        <v>0.2</v>
      </c>
      <c r="U8732">
        <v>-12.7302</v>
      </c>
      <c r="V8732">
        <f>DATEDIF(Superstore_Data[[#This Row],[Order Date]],Superstore_Data[[#This Row],[Ship Date]],"d")</f>
        <v>4</v>
      </c>
      <c r="W8732">
        <f t="shared" si="136"/>
        <v>1</v>
      </c>
    </row>
    <row r="8733" spans="1:23" x14ac:dyDescent="0.3">
      <c r="A8733" s="2">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s="3">
        <v>52.59</v>
      </c>
      <c r="S8733">
        <v>3</v>
      </c>
      <c r="T8733">
        <v>0</v>
      </c>
      <c r="U8733">
        <v>15.776999999999999</v>
      </c>
      <c r="V8733">
        <f>DATEDIF(Superstore_Data[[#This Row],[Order Date]],Superstore_Data[[#This Row],[Ship Date]],"d")</f>
        <v>6</v>
      </c>
      <c r="W8733">
        <f t="shared" si="136"/>
        <v>1</v>
      </c>
    </row>
    <row r="8734" spans="1:23" x14ac:dyDescent="0.3">
      <c r="A8734" s="2">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s="3">
        <v>19.440000000000001</v>
      </c>
      <c r="S8734">
        <v>3</v>
      </c>
      <c r="T8734">
        <v>0</v>
      </c>
      <c r="U8734">
        <v>9.3312000000000008</v>
      </c>
      <c r="V8734">
        <f>DATEDIF(Superstore_Data[[#This Row],[Order Date]],Superstore_Data[[#This Row],[Ship Date]],"d")</f>
        <v>2</v>
      </c>
      <c r="W8734">
        <f t="shared" si="136"/>
        <v>1</v>
      </c>
    </row>
    <row r="8735" spans="1:23" x14ac:dyDescent="0.3">
      <c r="A8735" s="2">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s="3">
        <v>126.3</v>
      </c>
      <c r="S8735">
        <v>3</v>
      </c>
      <c r="T8735">
        <v>0</v>
      </c>
      <c r="U8735">
        <v>40.415999999999997</v>
      </c>
      <c r="V8735">
        <f>DATEDIF(Superstore_Data[[#This Row],[Order Date]],Superstore_Data[[#This Row],[Ship Date]],"d")</f>
        <v>2</v>
      </c>
      <c r="W8735">
        <f t="shared" si="136"/>
        <v>1</v>
      </c>
    </row>
    <row r="8736" spans="1:23" x14ac:dyDescent="0.3">
      <c r="A8736" s="2">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s="3">
        <v>1287.45</v>
      </c>
      <c r="S8736">
        <v>5</v>
      </c>
      <c r="T8736">
        <v>0</v>
      </c>
      <c r="U8736">
        <v>244.6155</v>
      </c>
      <c r="V8736">
        <f>DATEDIF(Superstore_Data[[#This Row],[Order Date]],Superstore_Data[[#This Row],[Ship Date]],"d")</f>
        <v>2</v>
      </c>
      <c r="W8736">
        <f t="shared" si="136"/>
        <v>1</v>
      </c>
    </row>
    <row r="8737" spans="1:23" x14ac:dyDescent="0.3">
      <c r="A8737" s="2">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s="3">
        <v>64.959999999999994</v>
      </c>
      <c r="S8737">
        <v>4</v>
      </c>
      <c r="T8737">
        <v>0</v>
      </c>
      <c r="U8737">
        <v>9.7439999999999998</v>
      </c>
      <c r="V8737">
        <f>DATEDIF(Superstore_Data[[#This Row],[Order Date]],Superstore_Data[[#This Row],[Ship Date]],"d")</f>
        <v>3</v>
      </c>
      <c r="W8737">
        <f t="shared" si="136"/>
        <v>1</v>
      </c>
    </row>
    <row r="8738" spans="1:23" x14ac:dyDescent="0.3">
      <c r="A8738" s="2">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s="3">
        <v>535.41</v>
      </c>
      <c r="S8738">
        <v>3</v>
      </c>
      <c r="T8738">
        <v>0</v>
      </c>
      <c r="U8738">
        <v>160.62299999999999</v>
      </c>
      <c r="V8738">
        <f>DATEDIF(Superstore_Data[[#This Row],[Order Date]],Superstore_Data[[#This Row],[Ship Date]],"d")</f>
        <v>5</v>
      </c>
      <c r="W8738">
        <f t="shared" si="136"/>
        <v>1</v>
      </c>
    </row>
    <row r="8739" spans="1:23" x14ac:dyDescent="0.3">
      <c r="A8739" s="2">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s="3">
        <v>8.1</v>
      </c>
      <c r="S8739">
        <v>5</v>
      </c>
      <c r="T8739">
        <v>0.7</v>
      </c>
      <c r="U8739">
        <v>-5.94</v>
      </c>
      <c r="V8739">
        <f>DATEDIF(Superstore_Data[[#This Row],[Order Date]],Superstore_Data[[#This Row],[Ship Date]],"d")</f>
        <v>4</v>
      </c>
      <c r="W8739">
        <f t="shared" si="136"/>
        <v>1</v>
      </c>
    </row>
    <row r="8740" spans="1:23" x14ac:dyDescent="0.3">
      <c r="A8740" s="2">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s="3">
        <v>13.247999999999999</v>
      </c>
      <c r="S8740">
        <v>4</v>
      </c>
      <c r="T8740">
        <v>0.2</v>
      </c>
      <c r="U8740">
        <v>3.6432000000000002</v>
      </c>
      <c r="V8740">
        <f>DATEDIF(Superstore_Data[[#This Row],[Order Date]],Superstore_Data[[#This Row],[Ship Date]],"d")</f>
        <v>3</v>
      </c>
      <c r="W8740">
        <f t="shared" si="136"/>
        <v>1</v>
      </c>
    </row>
    <row r="8741" spans="1:23" x14ac:dyDescent="0.3">
      <c r="A8741" s="2">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s="3">
        <v>83.988</v>
      </c>
      <c r="S8741">
        <v>2</v>
      </c>
      <c r="T8741">
        <v>0.4</v>
      </c>
      <c r="U8741">
        <v>-20.997</v>
      </c>
      <c r="V8741">
        <f>DATEDIF(Superstore_Data[[#This Row],[Order Date]],Superstore_Data[[#This Row],[Ship Date]],"d")</f>
        <v>3</v>
      </c>
      <c r="W8741">
        <f t="shared" si="136"/>
        <v>1</v>
      </c>
    </row>
    <row r="8742" spans="1:23" x14ac:dyDescent="0.3">
      <c r="A8742" s="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3">
        <v>73.2</v>
      </c>
      <c r="S8742">
        <v>5</v>
      </c>
      <c r="T8742">
        <v>0</v>
      </c>
      <c r="U8742">
        <v>21.228000000000002</v>
      </c>
      <c r="V8742">
        <f>DATEDIF(Superstore_Data[[#This Row],[Order Date]],Superstore_Data[[#This Row],[Ship Date]],"d")</f>
        <v>1</v>
      </c>
      <c r="W8742">
        <f t="shared" si="136"/>
        <v>1</v>
      </c>
    </row>
    <row r="8743" spans="1:23" x14ac:dyDescent="0.3">
      <c r="A8743" s="2">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s="3">
        <v>10.74</v>
      </c>
      <c r="S8743">
        <v>3</v>
      </c>
      <c r="T8743">
        <v>0</v>
      </c>
      <c r="U8743">
        <v>5.1551999999999998</v>
      </c>
      <c r="V8743">
        <f>DATEDIF(Superstore_Data[[#This Row],[Order Date]],Superstore_Data[[#This Row],[Ship Date]],"d")</f>
        <v>0</v>
      </c>
      <c r="W8743">
        <f t="shared" si="136"/>
        <v>1</v>
      </c>
    </row>
    <row r="8744" spans="1:23" x14ac:dyDescent="0.3">
      <c r="A8744" s="2">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s="3">
        <v>11.032</v>
      </c>
      <c r="S8744">
        <v>1</v>
      </c>
      <c r="T8744">
        <v>0.2</v>
      </c>
      <c r="U8744">
        <v>3.0337999999999998</v>
      </c>
      <c r="V8744">
        <f>DATEDIF(Superstore_Data[[#This Row],[Order Date]],Superstore_Data[[#This Row],[Ship Date]],"d")</f>
        <v>2</v>
      </c>
      <c r="W8744">
        <f t="shared" si="136"/>
        <v>1</v>
      </c>
    </row>
    <row r="8745" spans="1:23" x14ac:dyDescent="0.3">
      <c r="A8745" s="2">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s="3">
        <v>53.04</v>
      </c>
      <c r="S8745">
        <v>3</v>
      </c>
      <c r="T8745">
        <v>0.2</v>
      </c>
      <c r="U8745">
        <v>-4.641</v>
      </c>
      <c r="V8745">
        <f>DATEDIF(Superstore_Data[[#This Row],[Order Date]],Superstore_Data[[#This Row],[Ship Date]],"d")</f>
        <v>2</v>
      </c>
      <c r="W8745">
        <f t="shared" si="136"/>
        <v>1</v>
      </c>
    </row>
    <row r="8746" spans="1:23" x14ac:dyDescent="0.3">
      <c r="A8746" s="2">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s="3">
        <v>17.12</v>
      </c>
      <c r="S8746">
        <v>4</v>
      </c>
      <c r="T8746">
        <v>0</v>
      </c>
      <c r="U8746">
        <v>4.9648000000000003</v>
      </c>
      <c r="V8746">
        <f>DATEDIF(Superstore_Data[[#This Row],[Order Date]],Superstore_Data[[#This Row],[Ship Date]],"d")</f>
        <v>3</v>
      </c>
      <c r="W8746">
        <f t="shared" si="136"/>
        <v>1</v>
      </c>
    </row>
    <row r="8747" spans="1:23" x14ac:dyDescent="0.3">
      <c r="A8747" s="2">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s="3">
        <v>59.94</v>
      </c>
      <c r="S8747">
        <v>3</v>
      </c>
      <c r="T8747">
        <v>0</v>
      </c>
      <c r="U8747">
        <v>28.171800000000001</v>
      </c>
      <c r="V8747">
        <f>DATEDIF(Superstore_Data[[#This Row],[Order Date]],Superstore_Data[[#This Row],[Ship Date]],"d")</f>
        <v>3</v>
      </c>
      <c r="W8747">
        <f t="shared" si="136"/>
        <v>1</v>
      </c>
    </row>
    <row r="8748" spans="1:23" x14ac:dyDescent="0.3">
      <c r="A8748" s="2">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s="3">
        <v>210.58</v>
      </c>
      <c r="S8748">
        <v>2</v>
      </c>
      <c r="T8748">
        <v>0</v>
      </c>
      <c r="U8748">
        <v>12.6348</v>
      </c>
      <c r="V8748">
        <f>DATEDIF(Superstore_Data[[#This Row],[Order Date]],Superstore_Data[[#This Row],[Ship Date]],"d")</f>
        <v>5</v>
      </c>
      <c r="W8748">
        <f t="shared" si="136"/>
        <v>1</v>
      </c>
    </row>
    <row r="8749" spans="1:23" x14ac:dyDescent="0.3">
      <c r="A8749" s="2">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s="3">
        <v>30.96</v>
      </c>
      <c r="S8749">
        <v>2</v>
      </c>
      <c r="T8749">
        <v>0.2</v>
      </c>
      <c r="U8749">
        <v>10.061999999999999</v>
      </c>
      <c r="V8749">
        <f>DATEDIF(Superstore_Data[[#This Row],[Order Date]],Superstore_Data[[#This Row],[Ship Date]],"d")</f>
        <v>5</v>
      </c>
      <c r="W8749">
        <f t="shared" si="136"/>
        <v>1</v>
      </c>
    </row>
    <row r="8750" spans="1:23" x14ac:dyDescent="0.3">
      <c r="A8750" s="2">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s="3">
        <v>239.98400000000001</v>
      </c>
      <c r="S8750">
        <v>2</v>
      </c>
      <c r="T8750">
        <v>0.2</v>
      </c>
      <c r="U8750">
        <v>38.997399999999999</v>
      </c>
      <c r="V8750">
        <f>DATEDIF(Superstore_Data[[#This Row],[Order Date]],Superstore_Data[[#This Row],[Ship Date]],"d")</f>
        <v>5</v>
      </c>
      <c r="W8750">
        <f t="shared" si="136"/>
        <v>1</v>
      </c>
    </row>
    <row r="8751" spans="1:23" x14ac:dyDescent="0.3">
      <c r="A8751" s="2">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s="3">
        <v>3050.3760000000002</v>
      </c>
      <c r="S8751">
        <v>3</v>
      </c>
      <c r="T8751">
        <v>0.2</v>
      </c>
      <c r="U8751">
        <v>1143.8910000000001</v>
      </c>
      <c r="V8751">
        <f>DATEDIF(Superstore_Data[[#This Row],[Order Date]],Superstore_Data[[#This Row],[Ship Date]],"d")</f>
        <v>3</v>
      </c>
      <c r="W8751">
        <f t="shared" si="136"/>
        <v>1</v>
      </c>
    </row>
    <row r="8752" spans="1:23" x14ac:dyDescent="0.3">
      <c r="A8752" s="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s="3">
        <v>133.97999999999999</v>
      </c>
      <c r="S8752">
        <v>2</v>
      </c>
      <c r="T8752">
        <v>0</v>
      </c>
      <c r="U8752">
        <v>33.494999999999997</v>
      </c>
      <c r="V8752">
        <f>DATEDIF(Superstore_Data[[#This Row],[Order Date]],Superstore_Data[[#This Row],[Ship Date]],"d")</f>
        <v>3</v>
      </c>
      <c r="W8752">
        <f t="shared" si="136"/>
        <v>1</v>
      </c>
    </row>
    <row r="8753" spans="1:23" x14ac:dyDescent="0.3">
      <c r="A8753" s="2">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s="3">
        <v>93.248000000000005</v>
      </c>
      <c r="S8753">
        <v>4</v>
      </c>
      <c r="T8753">
        <v>0.2</v>
      </c>
      <c r="U8753">
        <v>31.4712</v>
      </c>
      <c r="V8753">
        <f>DATEDIF(Superstore_Data[[#This Row],[Order Date]],Superstore_Data[[#This Row],[Ship Date]],"d")</f>
        <v>4</v>
      </c>
      <c r="W8753">
        <f t="shared" si="136"/>
        <v>1</v>
      </c>
    </row>
    <row r="8754" spans="1:23" x14ac:dyDescent="0.3">
      <c r="A8754" s="2">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s="3">
        <v>177.48</v>
      </c>
      <c r="S8754">
        <v>3</v>
      </c>
      <c r="T8754">
        <v>0.2</v>
      </c>
      <c r="U8754">
        <v>19.9665</v>
      </c>
      <c r="V8754">
        <f>DATEDIF(Superstore_Data[[#This Row],[Order Date]],Superstore_Data[[#This Row],[Ship Date]],"d")</f>
        <v>4</v>
      </c>
      <c r="W8754">
        <f t="shared" si="136"/>
        <v>1</v>
      </c>
    </row>
    <row r="8755" spans="1:23" x14ac:dyDescent="0.3">
      <c r="A8755" s="2">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s="3">
        <v>17.712</v>
      </c>
      <c r="S8755">
        <v>6</v>
      </c>
      <c r="T8755">
        <v>0.2</v>
      </c>
      <c r="U8755">
        <v>5.9778000000000002</v>
      </c>
      <c r="V8755">
        <f>DATEDIF(Superstore_Data[[#This Row],[Order Date]],Superstore_Data[[#This Row],[Ship Date]],"d")</f>
        <v>1</v>
      </c>
      <c r="W8755">
        <f t="shared" si="136"/>
        <v>1</v>
      </c>
    </row>
    <row r="8756" spans="1:23" x14ac:dyDescent="0.3">
      <c r="A8756" s="2">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s="3">
        <v>4.8600000000000003</v>
      </c>
      <c r="S8756">
        <v>3</v>
      </c>
      <c r="T8756">
        <v>0.7</v>
      </c>
      <c r="U8756">
        <v>-3.5640000000000001</v>
      </c>
      <c r="V8756">
        <f>DATEDIF(Superstore_Data[[#This Row],[Order Date]],Superstore_Data[[#This Row],[Ship Date]],"d")</f>
        <v>1</v>
      </c>
      <c r="W8756">
        <f t="shared" si="136"/>
        <v>1</v>
      </c>
    </row>
    <row r="8757" spans="1:23" x14ac:dyDescent="0.3">
      <c r="A8757" s="2">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s="3">
        <v>6.258</v>
      </c>
      <c r="S8757">
        <v>2</v>
      </c>
      <c r="T8757">
        <v>0.7</v>
      </c>
      <c r="U8757">
        <v>-5.2149999999999999</v>
      </c>
      <c r="V8757">
        <f>DATEDIF(Superstore_Data[[#This Row],[Order Date]],Superstore_Data[[#This Row],[Ship Date]],"d")</f>
        <v>1</v>
      </c>
      <c r="W8757">
        <f t="shared" si="136"/>
        <v>1</v>
      </c>
    </row>
    <row r="8758" spans="1:23" x14ac:dyDescent="0.3">
      <c r="A8758" s="2">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s="3">
        <v>37.68</v>
      </c>
      <c r="S8758">
        <v>2</v>
      </c>
      <c r="T8758">
        <v>0</v>
      </c>
      <c r="U8758">
        <v>10.5504</v>
      </c>
      <c r="V8758">
        <f>DATEDIF(Superstore_Data[[#This Row],[Order Date]],Superstore_Data[[#This Row],[Ship Date]],"d")</f>
        <v>4</v>
      </c>
      <c r="W8758">
        <f t="shared" si="136"/>
        <v>1</v>
      </c>
    </row>
    <row r="8759" spans="1:23" x14ac:dyDescent="0.3">
      <c r="A8759" s="2">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s="3">
        <v>51.84</v>
      </c>
      <c r="S8759">
        <v>8</v>
      </c>
      <c r="T8759">
        <v>0</v>
      </c>
      <c r="U8759">
        <v>24.883199999999999</v>
      </c>
      <c r="V8759">
        <f>DATEDIF(Superstore_Data[[#This Row],[Order Date]],Superstore_Data[[#This Row],[Ship Date]],"d")</f>
        <v>4</v>
      </c>
      <c r="W8759">
        <f t="shared" si="136"/>
        <v>1</v>
      </c>
    </row>
    <row r="8760" spans="1:23" x14ac:dyDescent="0.3">
      <c r="A8760" s="2">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s="3">
        <v>27.42</v>
      </c>
      <c r="S8760">
        <v>3</v>
      </c>
      <c r="T8760">
        <v>0</v>
      </c>
      <c r="U8760">
        <v>9.3228000000000009</v>
      </c>
      <c r="V8760">
        <f>DATEDIF(Superstore_Data[[#This Row],[Order Date]],Superstore_Data[[#This Row],[Ship Date]],"d")</f>
        <v>4</v>
      </c>
      <c r="W8760">
        <f t="shared" si="136"/>
        <v>1</v>
      </c>
    </row>
    <row r="8761" spans="1:23" x14ac:dyDescent="0.3">
      <c r="A8761" s="2">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s="3">
        <v>5.4</v>
      </c>
      <c r="S8761">
        <v>3</v>
      </c>
      <c r="T8761">
        <v>0</v>
      </c>
      <c r="U8761">
        <v>2.5920000000000001</v>
      </c>
      <c r="V8761">
        <f>DATEDIF(Superstore_Data[[#This Row],[Order Date]],Superstore_Data[[#This Row],[Ship Date]],"d")</f>
        <v>4</v>
      </c>
      <c r="W8761">
        <f t="shared" si="136"/>
        <v>1</v>
      </c>
    </row>
    <row r="8762" spans="1:23" x14ac:dyDescent="0.3">
      <c r="A8762" s="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s="3">
        <v>1270.99</v>
      </c>
      <c r="S8762">
        <v>1</v>
      </c>
      <c r="T8762">
        <v>0</v>
      </c>
      <c r="U8762">
        <v>635.495</v>
      </c>
      <c r="V8762">
        <f>DATEDIF(Superstore_Data[[#This Row],[Order Date]],Superstore_Data[[#This Row],[Ship Date]],"d")</f>
        <v>6</v>
      </c>
      <c r="W8762">
        <f t="shared" si="136"/>
        <v>1</v>
      </c>
    </row>
    <row r="8763" spans="1:23" x14ac:dyDescent="0.3">
      <c r="A8763" s="2">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s="3">
        <v>125.36</v>
      </c>
      <c r="S8763">
        <v>8</v>
      </c>
      <c r="T8763">
        <v>0</v>
      </c>
      <c r="U8763">
        <v>58.919199999999996</v>
      </c>
      <c r="V8763">
        <f>DATEDIF(Superstore_Data[[#This Row],[Order Date]],Superstore_Data[[#This Row],[Ship Date]],"d")</f>
        <v>6</v>
      </c>
      <c r="W8763">
        <f t="shared" si="136"/>
        <v>1</v>
      </c>
    </row>
    <row r="8764" spans="1:23" x14ac:dyDescent="0.3">
      <c r="A8764" s="2">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s="3">
        <v>14.03</v>
      </c>
      <c r="S8764">
        <v>1</v>
      </c>
      <c r="T8764">
        <v>0</v>
      </c>
      <c r="U8764">
        <v>4.0686999999999998</v>
      </c>
      <c r="V8764">
        <f>DATEDIF(Superstore_Data[[#This Row],[Order Date]],Superstore_Data[[#This Row],[Ship Date]],"d")</f>
        <v>4</v>
      </c>
      <c r="W8764">
        <f t="shared" si="136"/>
        <v>1</v>
      </c>
    </row>
    <row r="8765" spans="1:23" x14ac:dyDescent="0.3">
      <c r="A8765" s="2">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s="3">
        <v>27.96</v>
      </c>
      <c r="S8765">
        <v>2</v>
      </c>
      <c r="T8765">
        <v>0</v>
      </c>
      <c r="U8765">
        <v>7.2695999999999996</v>
      </c>
      <c r="V8765">
        <f>DATEDIF(Superstore_Data[[#This Row],[Order Date]],Superstore_Data[[#This Row],[Ship Date]],"d")</f>
        <v>4</v>
      </c>
      <c r="W8765">
        <f t="shared" si="136"/>
        <v>1</v>
      </c>
    </row>
    <row r="8766" spans="1:23" x14ac:dyDescent="0.3">
      <c r="A8766" s="2">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s="3">
        <v>5.3440000000000003</v>
      </c>
      <c r="S8766">
        <v>2</v>
      </c>
      <c r="T8766">
        <v>0.2</v>
      </c>
      <c r="U8766">
        <v>0.73480000000000001</v>
      </c>
      <c r="V8766">
        <f>DATEDIF(Superstore_Data[[#This Row],[Order Date]],Superstore_Data[[#This Row],[Ship Date]],"d")</f>
        <v>6</v>
      </c>
      <c r="W8766">
        <f t="shared" si="136"/>
        <v>1</v>
      </c>
    </row>
    <row r="8767" spans="1:23" x14ac:dyDescent="0.3">
      <c r="A8767" s="2">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s="3">
        <v>1.696</v>
      </c>
      <c r="S8767">
        <v>2</v>
      </c>
      <c r="T8767">
        <v>0.8</v>
      </c>
      <c r="U8767">
        <v>-2.544</v>
      </c>
      <c r="V8767">
        <f>DATEDIF(Superstore_Data[[#This Row],[Order Date]],Superstore_Data[[#This Row],[Ship Date]],"d")</f>
        <v>6</v>
      </c>
      <c r="W8767">
        <f t="shared" si="136"/>
        <v>1</v>
      </c>
    </row>
    <row r="8768" spans="1:23" x14ac:dyDescent="0.3">
      <c r="A8768" s="2">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s="3">
        <v>24.588000000000001</v>
      </c>
      <c r="S8768">
        <v>3</v>
      </c>
      <c r="T8768">
        <v>0.8</v>
      </c>
      <c r="U8768">
        <v>-67.617000000000004</v>
      </c>
      <c r="V8768">
        <f>DATEDIF(Superstore_Data[[#This Row],[Order Date]],Superstore_Data[[#This Row],[Ship Date]],"d")</f>
        <v>6</v>
      </c>
      <c r="W8768">
        <f t="shared" si="136"/>
        <v>1</v>
      </c>
    </row>
    <row r="8769" spans="1:23" x14ac:dyDescent="0.3">
      <c r="A8769" s="2">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s="3">
        <v>7.98</v>
      </c>
      <c r="S8769">
        <v>5</v>
      </c>
      <c r="T8769">
        <v>0.8</v>
      </c>
      <c r="U8769">
        <v>-13.167</v>
      </c>
      <c r="V8769">
        <f>DATEDIF(Superstore_Data[[#This Row],[Order Date]],Superstore_Data[[#This Row],[Ship Date]],"d")</f>
        <v>6</v>
      </c>
      <c r="W8769">
        <f t="shared" si="136"/>
        <v>1</v>
      </c>
    </row>
    <row r="8770" spans="1:23" x14ac:dyDescent="0.3">
      <c r="A8770" s="2">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s="3">
        <v>288</v>
      </c>
      <c r="S8770">
        <v>4</v>
      </c>
      <c r="T8770">
        <v>0.2</v>
      </c>
      <c r="U8770">
        <v>57.6</v>
      </c>
      <c r="V8770">
        <f>DATEDIF(Superstore_Data[[#This Row],[Order Date]],Superstore_Data[[#This Row],[Ship Date]],"d")</f>
        <v>4</v>
      </c>
      <c r="W8770">
        <f t="shared" ref="W8770:W8833" si="137">COUNTIF($A:$A,A8770)</f>
        <v>1</v>
      </c>
    </row>
    <row r="8771" spans="1:23" x14ac:dyDescent="0.3">
      <c r="A8771" s="2">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s="3">
        <v>146.952</v>
      </c>
      <c r="S8771">
        <v>3</v>
      </c>
      <c r="T8771">
        <v>0.2</v>
      </c>
      <c r="U8771">
        <v>9.1844999999999999</v>
      </c>
      <c r="V8771">
        <f>DATEDIF(Superstore_Data[[#This Row],[Order Date]],Superstore_Data[[#This Row],[Ship Date]],"d")</f>
        <v>1</v>
      </c>
      <c r="W8771">
        <f t="shared" si="137"/>
        <v>1</v>
      </c>
    </row>
    <row r="8772" spans="1:23" x14ac:dyDescent="0.3">
      <c r="A8772" s="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3">
        <v>83.135999999999996</v>
      </c>
      <c r="S8772">
        <v>4</v>
      </c>
      <c r="T8772">
        <v>0.2</v>
      </c>
      <c r="U8772">
        <v>5.1959999999999997</v>
      </c>
      <c r="V8772">
        <f>DATEDIF(Superstore_Data[[#This Row],[Order Date]],Superstore_Data[[#This Row],[Ship Date]],"d")</f>
        <v>1</v>
      </c>
      <c r="W8772">
        <f t="shared" si="137"/>
        <v>1</v>
      </c>
    </row>
    <row r="8773" spans="1:23" x14ac:dyDescent="0.3">
      <c r="A8773" s="2">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s="3">
        <v>942.78399999999999</v>
      </c>
      <c r="S8773">
        <v>4</v>
      </c>
      <c r="T8773">
        <v>0.2</v>
      </c>
      <c r="U8773">
        <v>94.278400000000005</v>
      </c>
      <c r="V8773">
        <f>DATEDIF(Superstore_Data[[#This Row],[Order Date]],Superstore_Data[[#This Row],[Ship Date]],"d")</f>
        <v>3</v>
      </c>
      <c r="W8773">
        <f t="shared" si="137"/>
        <v>1</v>
      </c>
    </row>
    <row r="8774" spans="1:23" x14ac:dyDescent="0.3">
      <c r="A8774" s="2">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s="3">
        <v>74.352000000000004</v>
      </c>
      <c r="S8774">
        <v>3</v>
      </c>
      <c r="T8774">
        <v>0.2</v>
      </c>
      <c r="U8774">
        <v>23.234999999999999</v>
      </c>
      <c r="V8774">
        <f>DATEDIF(Superstore_Data[[#This Row],[Order Date]],Superstore_Data[[#This Row],[Ship Date]],"d")</f>
        <v>3</v>
      </c>
      <c r="W8774">
        <f t="shared" si="137"/>
        <v>1</v>
      </c>
    </row>
    <row r="8775" spans="1:23" x14ac:dyDescent="0.3">
      <c r="A8775" s="2">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s="3">
        <v>26.88</v>
      </c>
      <c r="S8775">
        <v>6</v>
      </c>
      <c r="T8775">
        <v>0</v>
      </c>
      <c r="U8775">
        <v>6.72</v>
      </c>
      <c r="V8775">
        <f>DATEDIF(Superstore_Data[[#This Row],[Order Date]],Superstore_Data[[#This Row],[Ship Date]],"d")</f>
        <v>5</v>
      </c>
      <c r="W8775">
        <f t="shared" si="137"/>
        <v>1</v>
      </c>
    </row>
    <row r="8776" spans="1:23" x14ac:dyDescent="0.3">
      <c r="A8776" s="2">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s="3">
        <v>10.896000000000001</v>
      </c>
      <c r="S8776">
        <v>2</v>
      </c>
      <c r="T8776">
        <v>0.2</v>
      </c>
      <c r="U8776">
        <v>3.8136000000000001</v>
      </c>
      <c r="V8776">
        <f>DATEDIF(Superstore_Data[[#This Row],[Order Date]],Superstore_Data[[#This Row],[Ship Date]],"d")</f>
        <v>5</v>
      </c>
      <c r="W8776">
        <f t="shared" si="137"/>
        <v>1</v>
      </c>
    </row>
    <row r="8777" spans="1:23" x14ac:dyDescent="0.3">
      <c r="A8777" s="2">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s="3">
        <v>3.536</v>
      </c>
      <c r="S8777">
        <v>2</v>
      </c>
      <c r="T8777">
        <v>0.2</v>
      </c>
      <c r="U8777">
        <v>0.30940000000000001</v>
      </c>
      <c r="V8777">
        <f>DATEDIF(Superstore_Data[[#This Row],[Order Date]],Superstore_Data[[#This Row],[Ship Date]],"d")</f>
        <v>4</v>
      </c>
      <c r="W8777">
        <f t="shared" si="137"/>
        <v>1</v>
      </c>
    </row>
    <row r="8778" spans="1:23" x14ac:dyDescent="0.3">
      <c r="A8778" s="2">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s="3">
        <v>528.42999999999995</v>
      </c>
      <c r="S8778">
        <v>5</v>
      </c>
      <c r="T8778">
        <v>0.3</v>
      </c>
      <c r="U8778">
        <v>0</v>
      </c>
      <c r="V8778">
        <f>DATEDIF(Superstore_Data[[#This Row],[Order Date]],Superstore_Data[[#This Row],[Ship Date]],"d")</f>
        <v>1</v>
      </c>
      <c r="W8778">
        <f t="shared" si="137"/>
        <v>1</v>
      </c>
    </row>
    <row r="8779" spans="1:23" x14ac:dyDescent="0.3">
      <c r="A8779" s="2">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s="3">
        <v>41.472000000000001</v>
      </c>
      <c r="S8779">
        <v>8</v>
      </c>
      <c r="T8779">
        <v>0.2</v>
      </c>
      <c r="U8779">
        <v>14.5152</v>
      </c>
      <c r="V8779">
        <f>DATEDIF(Superstore_Data[[#This Row],[Order Date]],Superstore_Data[[#This Row],[Ship Date]],"d")</f>
        <v>1</v>
      </c>
      <c r="W8779">
        <f t="shared" si="137"/>
        <v>1</v>
      </c>
    </row>
    <row r="8780" spans="1:23" x14ac:dyDescent="0.3">
      <c r="A8780" s="2">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s="3">
        <v>287.976</v>
      </c>
      <c r="S8780">
        <v>3</v>
      </c>
      <c r="T8780">
        <v>0.2</v>
      </c>
      <c r="U8780">
        <v>7.1993999999999998</v>
      </c>
      <c r="V8780">
        <f>DATEDIF(Superstore_Data[[#This Row],[Order Date]],Superstore_Data[[#This Row],[Ship Date]],"d")</f>
        <v>5</v>
      </c>
      <c r="W8780">
        <f t="shared" si="137"/>
        <v>1</v>
      </c>
    </row>
    <row r="8781" spans="1:23" x14ac:dyDescent="0.3">
      <c r="A8781" s="2">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s="3">
        <v>29.303999999999998</v>
      </c>
      <c r="S8781">
        <v>3</v>
      </c>
      <c r="T8781">
        <v>0.2</v>
      </c>
      <c r="U8781">
        <v>2.5640999999999998</v>
      </c>
      <c r="V8781">
        <f>DATEDIF(Superstore_Data[[#This Row],[Order Date]],Superstore_Data[[#This Row],[Ship Date]],"d")</f>
        <v>2</v>
      </c>
      <c r="W8781">
        <f t="shared" si="137"/>
        <v>1</v>
      </c>
    </row>
    <row r="8782" spans="1:23" x14ac:dyDescent="0.3">
      <c r="A8782" s="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s="3">
        <v>55.328000000000003</v>
      </c>
      <c r="S8782">
        <v>2</v>
      </c>
      <c r="T8782">
        <v>0.2</v>
      </c>
      <c r="U8782">
        <v>6.2244000000000002</v>
      </c>
      <c r="V8782">
        <f>DATEDIF(Superstore_Data[[#This Row],[Order Date]],Superstore_Data[[#This Row],[Ship Date]],"d")</f>
        <v>3</v>
      </c>
      <c r="W8782">
        <f t="shared" si="137"/>
        <v>1</v>
      </c>
    </row>
    <row r="8783" spans="1:23" x14ac:dyDescent="0.3">
      <c r="A8783" s="2">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s="3">
        <v>1227.9983999999999</v>
      </c>
      <c r="S8783">
        <v>6</v>
      </c>
      <c r="T8783">
        <v>0.32</v>
      </c>
      <c r="U8783">
        <v>-36.117600000000003</v>
      </c>
      <c r="V8783">
        <f>DATEDIF(Superstore_Data[[#This Row],[Order Date]],Superstore_Data[[#This Row],[Ship Date]],"d")</f>
        <v>3</v>
      </c>
      <c r="W8783">
        <f t="shared" si="137"/>
        <v>1</v>
      </c>
    </row>
    <row r="8784" spans="1:23" x14ac:dyDescent="0.3">
      <c r="A8784" s="2">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s="3">
        <v>20.416</v>
      </c>
      <c r="S8784">
        <v>4</v>
      </c>
      <c r="T8784">
        <v>0.2</v>
      </c>
      <c r="U8784">
        <v>6.6352000000000002</v>
      </c>
      <c r="V8784">
        <f>DATEDIF(Superstore_Data[[#This Row],[Order Date]],Superstore_Data[[#This Row],[Ship Date]],"d")</f>
        <v>5</v>
      </c>
      <c r="W8784">
        <f t="shared" si="137"/>
        <v>1</v>
      </c>
    </row>
    <row r="8785" spans="1:23" x14ac:dyDescent="0.3">
      <c r="A8785" s="2">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s="3">
        <v>1128.3900000000001</v>
      </c>
      <c r="S8785">
        <v>3</v>
      </c>
      <c r="T8785">
        <v>0</v>
      </c>
      <c r="U8785">
        <v>259.52969999999999</v>
      </c>
      <c r="V8785">
        <f>DATEDIF(Superstore_Data[[#This Row],[Order Date]],Superstore_Data[[#This Row],[Ship Date]],"d")</f>
        <v>5</v>
      </c>
      <c r="W8785">
        <f t="shared" si="137"/>
        <v>1</v>
      </c>
    </row>
    <row r="8786" spans="1:23" x14ac:dyDescent="0.3">
      <c r="A8786" s="2">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3">
        <v>4.6079999999999997</v>
      </c>
      <c r="S8786">
        <v>2</v>
      </c>
      <c r="T8786">
        <v>0.2</v>
      </c>
      <c r="U8786">
        <v>1.6704000000000001</v>
      </c>
      <c r="V8786">
        <f>DATEDIF(Superstore_Data[[#This Row],[Order Date]],Superstore_Data[[#This Row],[Ship Date]],"d")</f>
        <v>6</v>
      </c>
      <c r="W8786">
        <f t="shared" si="137"/>
        <v>1</v>
      </c>
    </row>
    <row r="8787" spans="1:23" x14ac:dyDescent="0.3">
      <c r="A8787" s="2">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s="3">
        <v>195.96</v>
      </c>
      <c r="S8787">
        <v>5</v>
      </c>
      <c r="T8787">
        <v>0.2</v>
      </c>
      <c r="U8787">
        <v>19.596</v>
      </c>
      <c r="V8787">
        <f>DATEDIF(Superstore_Data[[#This Row],[Order Date]],Superstore_Data[[#This Row],[Ship Date]],"d")</f>
        <v>5</v>
      </c>
      <c r="W8787">
        <f t="shared" si="137"/>
        <v>1</v>
      </c>
    </row>
    <row r="8788" spans="1:23" x14ac:dyDescent="0.3">
      <c r="A8788" s="2">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s="3">
        <v>15.552</v>
      </c>
      <c r="S8788">
        <v>3</v>
      </c>
      <c r="T8788">
        <v>0.2</v>
      </c>
      <c r="U8788">
        <v>5.4432</v>
      </c>
      <c r="V8788">
        <f>DATEDIF(Superstore_Data[[#This Row],[Order Date]],Superstore_Data[[#This Row],[Ship Date]],"d")</f>
        <v>5</v>
      </c>
      <c r="W8788">
        <f t="shared" si="137"/>
        <v>1</v>
      </c>
    </row>
    <row r="8789" spans="1:23" x14ac:dyDescent="0.3">
      <c r="A8789" s="2">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s="3">
        <v>271.96800000000002</v>
      </c>
      <c r="S8789">
        <v>4</v>
      </c>
      <c r="T8789">
        <v>0.2</v>
      </c>
      <c r="U8789">
        <v>54.393599999999999</v>
      </c>
      <c r="V8789">
        <f>DATEDIF(Superstore_Data[[#This Row],[Order Date]],Superstore_Data[[#This Row],[Ship Date]],"d")</f>
        <v>5</v>
      </c>
      <c r="W8789">
        <f t="shared" si="137"/>
        <v>1</v>
      </c>
    </row>
    <row r="8790" spans="1:23" x14ac:dyDescent="0.3">
      <c r="A8790" s="2">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s="3">
        <v>698.35199999999998</v>
      </c>
      <c r="S8790">
        <v>3</v>
      </c>
      <c r="T8790">
        <v>0.2</v>
      </c>
      <c r="U8790">
        <v>52.376399999999997</v>
      </c>
      <c r="V8790">
        <f>DATEDIF(Superstore_Data[[#This Row],[Order Date]],Superstore_Data[[#This Row],[Ship Date]],"d")</f>
        <v>4</v>
      </c>
      <c r="W8790">
        <f t="shared" si="137"/>
        <v>1</v>
      </c>
    </row>
    <row r="8791" spans="1:23" x14ac:dyDescent="0.3">
      <c r="A8791" s="2">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s="3">
        <v>77.727999999999994</v>
      </c>
      <c r="S8791">
        <v>2</v>
      </c>
      <c r="T8791">
        <v>0.2</v>
      </c>
      <c r="U8791">
        <v>-3.8864000000000001</v>
      </c>
      <c r="V8791">
        <f>DATEDIF(Superstore_Data[[#This Row],[Order Date]],Superstore_Data[[#This Row],[Ship Date]],"d")</f>
        <v>4</v>
      </c>
      <c r="W8791">
        <f t="shared" si="137"/>
        <v>1</v>
      </c>
    </row>
    <row r="8792" spans="1:23" x14ac:dyDescent="0.3">
      <c r="A8792" s="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s="3">
        <v>46.62</v>
      </c>
      <c r="S8792">
        <v>9</v>
      </c>
      <c r="T8792">
        <v>0</v>
      </c>
      <c r="U8792">
        <v>21.4452</v>
      </c>
      <c r="V8792">
        <f>DATEDIF(Superstore_Data[[#This Row],[Order Date]],Superstore_Data[[#This Row],[Ship Date]],"d")</f>
        <v>6</v>
      </c>
      <c r="W8792">
        <f t="shared" si="137"/>
        <v>1</v>
      </c>
    </row>
    <row r="8793" spans="1:23" x14ac:dyDescent="0.3">
      <c r="A8793" s="2">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s="3">
        <v>537.54399999999998</v>
      </c>
      <c r="S8793">
        <v>7</v>
      </c>
      <c r="T8793">
        <v>0.2</v>
      </c>
      <c r="U8793">
        <v>47.0351</v>
      </c>
      <c r="V8793">
        <f>DATEDIF(Superstore_Data[[#This Row],[Order Date]],Superstore_Data[[#This Row],[Ship Date]],"d")</f>
        <v>6</v>
      </c>
      <c r="W8793">
        <f t="shared" si="137"/>
        <v>1</v>
      </c>
    </row>
    <row r="8794" spans="1:23" x14ac:dyDescent="0.3">
      <c r="A8794" s="2">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s="3">
        <v>14.62</v>
      </c>
      <c r="S8794">
        <v>2</v>
      </c>
      <c r="T8794">
        <v>0</v>
      </c>
      <c r="U8794">
        <v>6.8714000000000004</v>
      </c>
      <c r="V8794">
        <f>DATEDIF(Superstore_Data[[#This Row],[Order Date]],Superstore_Data[[#This Row],[Ship Date]],"d")</f>
        <v>2</v>
      </c>
      <c r="W8794">
        <f t="shared" si="137"/>
        <v>1</v>
      </c>
    </row>
    <row r="8795" spans="1:23" x14ac:dyDescent="0.3">
      <c r="A8795" s="2">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s="3">
        <v>22.55</v>
      </c>
      <c r="S8795">
        <v>5</v>
      </c>
      <c r="T8795">
        <v>0</v>
      </c>
      <c r="U8795">
        <v>8.7944999999999993</v>
      </c>
      <c r="V8795">
        <f>DATEDIF(Superstore_Data[[#This Row],[Order Date]],Superstore_Data[[#This Row],[Ship Date]],"d")</f>
        <v>2</v>
      </c>
      <c r="W8795">
        <f t="shared" si="137"/>
        <v>1</v>
      </c>
    </row>
    <row r="8796" spans="1:23" x14ac:dyDescent="0.3">
      <c r="A8796" s="2">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s="3">
        <v>583.79999999999995</v>
      </c>
      <c r="S8796">
        <v>5</v>
      </c>
      <c r="T8796">
        <v>0.2</v>
      </c>
      <c r="U8796">
        <v>72.974999999999994</v>
      </c>
      <c r="V8796">
        <f>DATEDIF(Superstore_Data[[#This Row],[Order Date]],Superstore_Data[[#This Row],[Ship Date]],"d")</f>
        <v>2</v>
      </c>
      <c r="W8796">
        <f t="shared" si="137"/>
        <v>1</v>
      </c>
    </row>
    <row r="8797" spans="1:23" x14ac:dyDescent="0.3">
      <c r="A8797" s="2">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s="3">
        <v>211.16800000000001</v>
      </c>
      <c r="S8797">
        <v>4</v>
      </c>
      <c r="T8797">
        <v>0.2</v>
      </c>
      <c r="U8797">
        <v>15.8376</v>
      </c>
      <c r="V8797">
        <f>DATEDIF(Superstore_Data[[#This Row],[Order Date]],Superstore_Data[[#This Row],[Ship Date]],"d")</f>
        <v>2</v>
      </c>
      <c r="W8797">
        <f t="shared" si="137"/>
        <v>1</v>
      </c>
    </row>
    <row r="8798" spans="1:23" x14ac:dyDescent="0.3">
      <c r="A8798" s="2">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s="3">
        <v>12.96</v>
      </c>
      <c r="S8798">
        <v>2</v>
      </c>
      <c r="T8798">
        <v>0</v>
      </c>
      <c r="U8798">
        <v>6.2207999999999997</v>
      </c>
      <c r="V8798">
        <f>DATEDIF(Superstore_Data[[#This Row],[Order Date]],Superstore_Data[[#This Row],[Ship Date]],"d")</f>
        <v>6</v>
      </c>
      <c r="W8798">
        <f t="shared" si="137"/>
        <v>1</v>
      </c>
    </row>
    <row r="8799" spans="1:23" x14ac:dyDescent="0.3">
      <c r="A8799" s="2">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s="3">
        <v>45.98</v>
      </c>
      <c r="S8799">
        <v>2</v>
      </c>
      <c r="T8799">
        <v>0</v>
      </c>
      <c r="U8799">
        <v>12.8744</v>
      </c>
      <c r="V8799">
        <f>DATEDIF(Superstore_Data[[#This Row],[Order Date]],Superstore_Data[[#This Row],[Ship Date]],"d")</f>
        <v>6</v>
      </c>
      <c r="W8799">
        <f t="shared" si="137"/>
        <v>1</v>
      </c>
    </row>
    <row r="8800" spans="1:23" x14ac:dyDescent="0.3">
      <c r="A8800" s="2">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s="3">
        <v>1294.75</v>
      </c>
      <c r="S8800">
        <v>5</v>
      </c>
      <c r="T8800">
        <v>0</v>
      </c>
      <c r="U8800">
        <v>336.63499999999999</v>
      </c>
      <c r="V8800">
        <f>DATEDIF(Superstore_Data[[#This Row],[Order Date]],Superstore_Data[[#This Row],[Ship Date]],"d")</f>
        <v>4</v>
      </c>
      <c r="W8800">
        <f t="shared" si="137"/>
        <v>1</v>
      </c>
    </row>
    <row r="8801" spans="1:23" x14ac:dyDescent="0.3">
      <c r="A8801" s="2">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s="3">
        <v>1799.97</v>
      </c>
      <c r="S8801">
        <v>5</v>
      </c>
      <c r="T8801">
        <v>0.4</v>
      </c>
      <c r="U8801">
        <v>239.99600000000001</v>
      </c>
      <c r="V8801">
        <f>DATEDIF(Superstore_Data[[#This Row],[Order Date]],Superstore_Data[[#This Row],[Ship Date]],"d")</f>
        <v>2</v>
      </c>
      <c r="W8801">
        <f t="shared" si="137"/>
        <v>1</v>
      </c>
    </row>
    <row r="8802" spans="1:23" x14ac:dyDescent="0.3">
      <c r="A8802" s="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s="3">
        <v>10.688000000000001</v>
      </c>
      <c r="S8802">
        <v>2</v>
      </c>
      <c r="T8802">
        <v>0.2</v>
      </c>
      <c r="U8802">
        <v>3.7408000000000001</v>
      </c>
      <c r="V8802">
        <f>DATEDIF(Superstore_Data[[#This Row],[Order Date]],Superstore_Data[[#This Row],[Ship Date]],"d")</f>
        <v>4</v>
      </c>
      <c r="W8802">
        <f t="shared" si="137"/>
        <v>1</v>
      </c>
    </row>
    <row r="8803" spans="1:23" x14ac:dyDescent="0.3">
      <c r="A8803" s="2">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s="3">
        <v>221.98</v>
      </c>
      <c r="S8803">
        <v>2</v>
      </c>
      <c r="T8803">
        <v>0</v>
      </c>
      <c r="U8803">
        <v>62.154400000000003</v>
      </c>
      <c r="V8803">
        <f>DATEDIF(Superstore_Data[[#This Row],[Order Date]],Superstore_Data[[#This Row],[Ship Date]],"d")</f>
        <v>2</v>
      </c>
      <c r="W8803">
        <f t="shared" si="137"/>
        <v>1</v>
      </c>
    </row>
    <row r="8804" spans="1:23" x14ac:dyDescent="0.3">
      <c r="A8804" s="2">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s="3">
        <v>341.96</v>
      </c>
      <c r="S8804">
        <v>2</v>
      </c>
      <c r="T8804">
        <v>0</v>
      </c>
      <c r="U8804">
        <v>54.7136</v>
      </c>
      <c r="V8804">
        <f>DATEDIF(Superstore_Data[[#This Row],[Order Date]],Superstore_Data[[#This Row],[Ship Date]],"d")</f>
        <v>2</v>
      </c>
      <c r="W8804">
        <f t="shared" si="137"/>
        <v>1</v>
      </c>
    </row>
    <row r="8805" spans="1:23" x14ac:dyDescent="0.3">
      <c r="A8805" s="2">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s="3">
        <v>34.770000000000003</v>
      </c>
      <c r="S8805">
        <v>3</v>
      </c>
      <c r="T8805">
        <v>0</v>
      </c>
      <c r="U8805">
        <v>11.4741</v>
      </c>
      <c r="V8805">
        <f>DATEDIF(Superstore_Data[[#This Row],[Order Date]],Superstore_Data[[#This Row],[Ship Date]],"d")</f>
        <v>1</v>
      </c>
      <c r="W8805">
        <f t="shared" si="137"/>
        <v>1</v>
      </c>
    </row>
    <row r="8806" spans="1:23" x14ac:dyDescent="0.3">
      <c r="A8806" s="2">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s="3">
        <v>18.899999999999999</v>
      </c>
      <c r="S8806">
        <v>3</v>
      </c>
      <c r="T8806">
        <v>0</v>
      </c>
      <c r="U8806">
        <v>8.6940000000000008</v>
      </c>
      <c r="V8806">
        <f>DATEDIF(Superstore_Data[[#This Row],[Order Date]],Superstore_Data[[#This Row],[Ship Date]],"d")</f>
        <v>1</v>
      </c>
      <c r="W8806">
        <f t="shared" si="137"/>
        <v>1</v>
      </c>
    </row>
    <row r="8807" spans="1:23" x14ac:dyDescent="0.3">
      <c r="A8807" s="2">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s="3">
        <v>102.72</v>
      </c>
      <c r="S8807">
        <v>3</v>
      </c>
      <c r="T8807">
        <v>0.2</v>
      </c>
      <c r="U8807">
        <v>37.235999999999997</v>
      </c>
      <c r="V8807">
        <f>DATEDIF(Superstore_Data[[#This Row],[Order Date]],Superstore_Data[[#This Row],[Ship Date]],"d")</f>
        <v>4</v>
      </c>
      <c r="W8807">
        <f t="shared" si="137"/>
        <v>1</v>
      </c>
    </row>
    <row r="8808" spans="1:23" x14ac:dyDescent="0.3">
      <c r="A8808" s="2">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s="3">
        <v>40.479999999999997</v>
      </c>
      <c r="S8808">
        <v>2</v>
      </c>
      <c r="T8808">
        <v>0</v>
      </c>
      <c r="U8808">
        <v>14.572800000000001</v>
      </c>
      <c r="V8808">
        <f>DATEDIF(Superstore_Data[[#This Row],[Order Date]],Superstore_Data[[#This Row],[Ship Date]],"d")</f>
        <v>4</v>
      </c>
      <c r="W8808">
        <f t="shared" si="137"/>
        <v>1</v>
      </c>
    </row>
    <row r="8809" spans="1:23" x14ac:dyDescent="0.3">
      <c r="A8809" s="2">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s="3">
        <v>33.281999999999996</v>
      </c>
      <c r="S8809">
        <v>3</v>
      </c>
      <c r="T8809">
        <v>0.7</v>
      </c>
      <c r="U8809">
        <v>-27.734999999999999</v>
      </c>
      <c r="V8809">
        <f>DATEDIF(Superstore_Data[[#This Row],[Order Date]],Superstore_Data[[#This Row],[Ship Date]],"d")</f>
        <v>5</v>
      </c>
      <c r="W8809">
        <f t="shared" si="137"/>
        <v>1</v>
      </c>
    </row>
    <row r="8810" spans="1:23" x14ac:dyDescent="0.3">
      <c r="A8810" s="2">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s="3">
        <v>118.65</v>
      </c>
      <c r="S8810">
        <v>5</v>
      </c>
      <c r="T8810">
        <v>0.4</v>
      </c>
      <c r="U8810">
        <v>19.774999999999999</v>
      </c>
      <c r="V8810">
        <f>DATEDIF(Superstore_Data[[#This Row],[Order Date]],Superstore_Data[[#This Row],[Ship Date]],"d")</f>
        <v>5</v>
      </c>
      <c r="W8810">
        <f t="shared" si="137"/>
        <v>1</v>
      </c>
    </row>
    <row r="8811" spans="1:23" x14ac:dyDescent="0.3">
      <c r="A8811" s="2">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s="3">
        <v>14.76</v>
      </c>
      <c r="S8811">
        <v>5</v>
      </c>
      <c r="T8811">
        <v>0.2</v>
      </c>
      <c r="U8811">
        <v>4.9814999999999996</v>
      </c>
      <c r="V8811">
        <f>DATEDIF(Superstore_Data[[#This Row],[Order Date]],Superstore_Data[[#This Row],[Ship Date]],"d")</f>
        <v>5</v>
      </c>
      <c r="W8811">
        <f t="shared" si="137"/>
        <v>1</v>
      </c>
    </row>
    <row r="8812" spans="1:23" x14ac:dyDescent="0.3">
      <c r="A8812" s="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s="3">
        <v>37.520000000000003</v>
      </c>
      <c r="S8812">
        <v>4</v>
      </c>
      <c r="T8812">
        <v>0</v>
      </c>
      <c r="U8812">
        <v>18.009599999999999</v>
      </c>
      <c r="V8812">
        <f>DATEDIF(Superstore_Data[[#This Row],[Order Date]],Superstore_Data[[#This Row],[Ship Date]],"d")</f>
        <v>5</v>
      </c>
      <c r="W8812">
        <f t="shared" si="137"/>
        <v>1</v>
      </c>
    </row>
    <row r="8813" spans="1:23" x14ac:dyDescent="0.3">
      <c r="A8813" s="2">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s="3">
        <v>207.14400000000001</v>
      </c>
      <c r="S8813">
        <v>3</v>
      </c>
      <c r="T8813">
        <v>0.1</v>
      </c>
      <c r="U8813">
        <v>48.333599999999997</v>
      </c>
      <c r="V8813">
        <f>DATEDIF(Superstore_Data[[#This Row],[Order Date]],Superstore_Data[[#This Row],[Ship Date]],"d")</f>
        <v>5</v>
      </c>
      <c r="W8813">
        <f t="shared" si="137"/>
        <v>1</v>
      </c>
    </row>
    <row r="8814" spans="1:23" x14ac:dyDescent="0.3">
      <c r="A8814" s="2">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s="3">
        <v>13.9</v>
      </c>
      <c r="S8814">
        <v>5</v>
      </c>
      <c r="T8814">
        <v>0</v>
      </c>
      <c r="U8814">
        <v>3.7530000000000001</v>
      </c>
      <c r="V8814">
        <f>DATEDIF(Superstore_Data[[#This Row],[Order Date]],Superstore_Data[[#This Row],[Ship Date]],"d")</f>
        <v>5</v>
      </c>
      <c r="W8814">
        <f t="shared" si="137"/>
        <v>1</v>
      </c>
    </row>
    <row r="8815" spans="1:23" x14ac:dyDescent="0.3">
      <c r="A8815" s="2">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s="3">
        <v>266.35199999999998</v>
      </c>
      <c r="S8815">
        <v>3</v>
      </c>
      <c r="T8815">
        <v>0.2</v>
      </c>
      <c r="U8815">
        <v>13.317600000000001</v>
      </c>
      <c r="V8815">
        <f>DATEDIF(Superstore_Data[[#This Row],[Order Date]],Superstore_Data[[#This Row],[Ship Date]],"d")</f>
        <v>5</v>
      </c>
      <c r="W8815">
        <f t="shared" si="137"/>
        <v>1</v>
      </c>
    </row>
    <row r="8816" spans="1:23" x14ac:dyDescent="0.3">
      <c r="A8816" s="2">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s="3">
        <v>307.98</v>
      </c>
      <c r="S8816">
        <v>2</v>
      </c>
      <c r="T8816">
        <v>0</v>
      </c>
      <c r="U8816">
        <v>89.3142</v>
      </c>
      <c r="V8816">
        <f>DATEDIF(Superstore_Data[[#This Row],[Order Date]],Superstore_Data[[#This Row],[Ship Date]],"d")</f>
        <v>2</v>
      </c>
      <c r="W8816">
        <f t="shared" si="137"/>
        <v>1</v>
      </c>
    </row>
    <row r="8817" spans="1:23" x14ac:dyDescent="0.3">
      <c r="A8817" s="2">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s="3">
        <v>44.1</v>
      </c>
      <c r="S8817">
        <v>6</v>
      </c>
      <c r="T8817">
        <v>0</v>
      </c>
      <c r="U8817">
        <v>20.727</v>
      </c>
      <c r="V8817">
        <f>DATEDIF(Superstore_Data[[#This Row],[Order Date]],Superstore_Data[[#This Row],[Ship Date]],"d")</f>
        <v>2</v>
      </c>
      <c r="W8817">
        <f t="shared" si="137"/>
        <v>1</v>
      </c>
    </row>
    <row r="8818" spans="1:23" x14ac:dyDescent="0.3">
      <c r="A8818" s="2">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s="3">
        <v>13.12</v>
      </c>
      <c r="S8818">
        <v>4</v>
      </c>
      <c r="T8818">
        <v>0</v>
      </c>
      <c r="U8818">
        <v>5.6416000000000004</v>
      </c>
      <c r="V8818">
        <f>DATEDIF(Superstore_Data[[#This Row],[Order Date]],Superstore_Data[[#This Row],[Ship Date]],"d")</f>
        <v>2</v>
      </c>
      <c r="W8818">
        <f t="shared" si="137"/>
        <v>1</v>
      </c>
    </row>
    <row r="8819" spans="1:23" x14ac:dyDescent="0.3">
      <c r="A8819" s="2">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s="3">
        <v>16.559999999999999</v>
      </c>
      <c r="S8819">
        <v>2</v>
      </c>
      <c r="T8819">
        <v>0</v>
      </c>
      <c r="U8819">
        <v>7.7831999999999999</v>
      </c>
      <c r="V8819">
        <f>DATEDIF(Superstore_Data[[#This Row],[Order Date]],Superstore_Data[[#This Row],[Ship Date]],"d")</f>
        <v>2</v>
      </c>
      <c r="W8819">
        <f t="shared" si="137"/>
        <v>1</v>
      </c>
    </row>
    <row r="8820" spans="1:23" x14ac:dyDescent="0.3">
      <c r="A8820" s="2">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s="3">
        <v>38.880000000000003</v>
      </c>
      <c r="S8820">
        <v>6</v>
      </c>
      <c r="T8820">
        <v>0</v>
      </c>
      <c r="U8820">
        <v>18.662400000000002</v>
      </c>
      <c r="V8820">
        <f>DATEDIF(Superstore_Data[[#This Row],[Order Date]],Superstore_Data[[#This Row],[Ship Date]],"d")</f>
        <v>2</v>
      </c>
      <c r="W8820">
        <f t="shared" si="137"/>
        <v>1</v>
      </c>
    </row>
    <row r="8821" spans="1:23" x14ac:dyDescent="0.3">
      <c r="A8821" s="2">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s="3">
        <v>335.52</v>
      </c>
      <c r="S8821">
        <v>4</v>
      </c>
      <c r="T8821">
        <v>0.2</v>
      </c>
      <c r="U8821">
        <v>117.432</v>
      </c>
      <c r="V8821">
        <f>DATEDIF(Superstore_Data[[#This Row],[Order Date]],Superstore_Data[[#This Row],[Ship Date]],"d")</f>
        <v>4</v>
      </c>
      <c r="W8821">
        <f t="shared" si="137"/>
        <v>1</v>
      </c>
    </row>
    <row r="8822" spans="1:23" x14ac:dyDescent="0.3">
      <c r="A8822" s="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s="3">
        <v>959.98400000000004</v>
      </c>
      <c r="S8822">
        <v>2</v>
      </c>
      <c r="T8822">
        <v>0.2</v>
      </c>
      <c r="U8822">
        <v>311.9948</v>
      </c>
      <c r="V8822">
        <f>DATEDIF(Superstore_Data[[#This Row],[Order Date]],Superstore_Data[[#This Row],[Ship Date]],"d")</f>
        <v>4</v>
      </c>
      <c r="W8822">
        <f t="shared" si="137"/>
        <v>1</v>
      </c>
    </row>
    <row r="8823" spans="1:23" x14ac:dyDescent="0.3">
      <c r="A8823" s="2">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s="3">
        <v>4.0860000000000003</v>
      </c>
      <c r="S8823">
        <v>2</v>
      </c>
      <c r="T8823">
        <v>0.7</v>
      </c>
      <c r="U8823">
        <v>-2.9964</v>
      </c>
      <c r="V8823">
        <f>DATEDIF(Superstore_Data[[#This Row],[Order Date]],Superstore_Data[[#This Row],[Ship Date]],"d")</f>
        <v>4</v>
      </c>
      <c r="W8823">
        <f t="shared" si="137"/>
        <v>1</v>
      </c>
    </row>
    <row r="8824" spans="1:23" x14ac:dyDescent="0.3">
      <c r="A8824" s="2">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s="3">
        <v>55.984000000000002</v>
      </c>
      <c r="S8824">
        <v>2</v>
      </c>
      <c r="T8824">
        <v>0.2</v>
      </c>
      <c r="U8824">
        <v>4.1988000000000003</v>
      </c>
      <c r="V8824">
        <f>DATEDIF(Superstore_Data[[#This Row],[Order Date]],Superstore_Data[[#This Row],[Ship Date]],"d")</f>
        <v>4</v>
      </c>
      <c r="W8824">
        <f t="shared" si="137"/>
        <v>1</v>
      </c>
    </row>
    <row r="8825" spans="1:23" x14ac:dyDescent="0.3">
      <c r="A8825" s="2">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s="3">
        <v>10.688000000000001</v>
      </c>
      <c r="S8825">
        <v>2</v>
      </c>
      <c r="T8825">
        <v>0.2</v>
      </c>
      <c r="U8825">
        <v>3.7408000000000001</v>
      </c>
      <c r="V8825">
        <f>DATEDIF(Superstore_Data[[#This Row],[Order Date]],Superstore_Data[[#This Row],[Ship Date]],"d")</f>
        <v>4</v>
      </c>
      <c r="W8825">
        <f t="shared" si="137"/>
        <v>1</v>
      </c>
    </row>
    <row r="8826" spans="1:23" x14ac:dyDescent="0.3">
      <c r="A8826" s="2">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s="3">
        <v>8.8559999999999999</v>
      </c>
      <c r="S8826">
        <v>3</v>
      </c>
      <c r="T8826">
        <v>0.2</v>
      </c>
      <c r="U8826">
        <v>2.8782000000000001</v>
      </c>
      <c r="V8826">
        <f>DATEDIF(Superstore_Data[[#This Row],[Order Date]],Superstore_Data[[#This Row],[Ship Date]],"d")</f>
        <v>2</v>
      </c>
      <c r="W8826">
        <f t="shared" si="137"/>
        <v>1</v>
      </c>
    </row>
    <row r="8827" spans="1:23" x14ac:dyDescent="0.3">
      <c r="A8827" s="2">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3">
        <v>6.9119999999999999</v>
      </c>
      <c r="S8827">
        <v>3</v>
      </c>
      <c r="T8827">
        <v>0.2</v>
      </c>
      <c r="U8827">
        <v>2.5055999999999998</v>
      </c>
      <c r="V8827">
        <f>DATEDIF(Superstore_Data[[#This Row],[Order Date]],Superstore_Data[[#This Row],[Ship Date]],"d")</f>
        <v>3</v>
      </c>
      <c r="W8827">
        <f t="shared" si="137"/>
        <v>1</v>
      </c>
    </row>
    <row r="8828" spans="1:23" x14ac:dyDescent="0.3">
      <c r="A8828" s="2">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s="3">
        <v>26.72</v>
      </c>
      <c r="S8828">
        <v>5</v>
      </c>
      <c r="T8828">
        <v>0.2</v>
      </c>
      <c r="U8828">
        <v>9.3520000000000003</v>
      </c>
      <c r="V8828">
        <f>DATEDIF(Superstore_Data[[#This Row],[Order Date]],Superstore_Data[[#This Row],[Ship Date]],"d")</f>
        <v>4</v>
      </c>
      <c r="W8828">
        <f t="shared" si="137"/>
        <v>1</v>
      </c>
    </row>
    <row r="8829" spans="1:23" x14ac:dyDescent="0.3">
      <c r="A8829" s="2">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s="3">
        <v>33.488</v>
      </c>
      <c r="S8829">
        <v>7</v>
      </c>
      <c r="T8829">
        <v>0.2</v>
      </c>
      <c r="U8829">
        <v>10.465</v>
      </c>
      <c r="V8829">
        <f>DATEDIF(Superstore_Data[[#This Row],[Order Date]],Superstore_Data[[#This Row],[Ship Date]],"d")</f>
        <v>4</v>
      </c>
      <c r="W8829">
        <f t="shared" si="137"/>
        <v>1</v>
      </c>
    </row>
    <row r="8830" spans="1:23" x14ac:dyDescent="0.3">
      <c r="A8830" s="2">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s="3">
        <v>10.56</v>
      </c>
      <c r="S8830">
        <v>2</v>
      </c>
      <c r="T8830">
        <v>0</v>
      </c>
      <c r="U8830">
        <v>4.7519999999999998</v>
      </c>
      <c r="V8830">
        <f>DATEDIF(Superstore_Data[[#This Row],[Order Date]],Superstore_Data[[#This Row],[Ship Date]],"d")</f>
        <v>4</v>
      </c>
      <c r="W8830">
        <f t="shared" si="137"/>
        <v>1</v>
      </c>
    </row>
    <row r="8831" spans="1:23" x14ac:dyDescent="0.3">
      <c r="A8831" s="2">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s="3">
        <v>386.34</v>
      </c>
      <c r="S8831">
        <v>2</v>
      </c>
      <c r="T8831">
        <v>0</v>
      </c>
      <c r="U8831">
        <v>54.087600000000002</v>
      </c>
      <c r="V8831">
        <f>DATEDIF(Superstore_Data[[#This Row],[Order Date]],Superstore_Data[[#This Row],[Ship Date]],"d")</f>
        <v>3</v>
      </c>
      <c r="W8831">
        <f t="shared" si="137"/>
        <v>1</v>
      </c>
    </row>
    <row r="8832" spans="1:23" x14ac:dyDescent="0.3">
      <c r="A8832" s="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s="3">
        <v>33.44</v>
      </c>
      <c r="S8832">
        <v>10</v>
      </c>
      <c r="T8832">
        <v>0.2</v>
      </c>
      <c r="U8832">
        <v>11.704000000000001</v>
      </c>
      <c r="V8832">
        <f>DATEDIF(Superstore_Data[[#This Row],[Order Date]],Superstore_Data[[#This Row],[Ship Date]],"d")</f>
        <v>3</v>
      </c>
      <c r="W8832">
        <f t="shared" si="137"/>
        <v>1</v>
      </c>
    </row>
    <row r="8833" spans="1:23" x14ac:dyDescent="0.3">
      <c r="A8833" s="2">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s="3">
        <v>39.96</v>
      </c>
      <c r="S8833">
        <v>2</v>
      </c>
      <c r="T8833">
        <v>0</v>
      </c>
      <c r="U8833">
        <v>14.3856</v>
      </c>
      <c r="V8833">
        <f>DATEDIF(Superstore_Data[[#This Row],[Order Date]],Superstore_Data[[#This Row],[Ship Date]],"d")</f>
        <v>4</v>
      </c>
      <c r="W8833">
        <f t="shared" si="137"/>
        <v>1</v>
      </c>
    </row>
    <row r="8834" spans="1:23" x14ac:dyDescent="0.3">
      <c r="A8834" s="2">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s="3">
        <v>1217.568</v>
      </c>
      <c r="S8834">
        <v>2</v>
      </c>
      <c r="T8834">
        <v>0.2</v>
      </c>
      <c r="U8834">
        <v>456.58800000000002</v>
      </c>
      <c r="V8834">
        <f>DATEDIF(Superstore_Data[[#This Row],[Order Date]],Superstore_Data[[#This Row],[Ship Date]],"d")</f>
        <v>5</v>
      </c>
      <c r="W8834">
        <f t="shared" ref="W8834:W8897" si="138">COUNTIF($A:$A,A8834)</f>
        <v>1</v>
      </c>
    </row>
    <row r="8835" spans="1:23" x14ac:dyDescent="0.3">
      <c r="A8835" s="2">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s="3">
        <v>15.51</v>
      </c>
      <c r="S8835">
        <v>1</v>
      </c>
      <c r="T8835">
        <v>0</v>
      </c>
      <c r="U8835">
        <v>3.8774999999999999</v>
      </c>
      <c r="V8835">
        <f>DATEDIF(Superstore_Data[[#This Row],[Order Date]],Superstore_Data[[#This Row],[Ship Date]],"d")</f>
        <v>4</v>
      </c>
      <c r="W8835">
        <f t="shared" si="138"/>
        <v>1</v>
      </c>
    </row>
    <row r="8836" spans="1:23" x14ac:dyDescent="0.3">
      <c r="A8836" s="2">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s="3">
        <v>89.9</v>
      </c>
      <c r="S8836">
        <v>2</v>
      </c>
      <c r="T8836">
        <v>0</v>
      </c>
      <c r="U8836">
        <v>25.172000000000001</v>
      </c>
      <c r="V8836">
        <f>DATEDIF(Superstore_Data[[#This Row],[Order Date]],Superstore_Data[[#This Row],[Ship Date]],"d")</f>
        <v>4</v>
      </c>
      <c r="W8836">
        <f t="shared" si="138"/>
        <v>1</v>
      </c>
    </row>
    <row r="8837" spans="1:23" x14ac:dyDescent="0.3">
      <c r="A8837" s="2">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s="3">
        <v>14.28</v>
      </c>
      <c r="S8837">
        <v>4</v>
      </c>
      <c r="T8837">
        <v>0</v>
      </c>
      <c r="U8837">
        <v>3.7128000000000001</v>
      </c>
      <c r="V8837">
        <f>DATEDIF(Superstore_Data[[#This Row],[Order Date]],Superstore_Data[[#This Row],[Ship Date]],"d")</f>
        <v>4</v>
      </c>
      <c r="W8837">
        <f t="shared" si="138"/>
        <v>1</v>
      </c>
    </row>
    <row r="8838" spans="1:23" x14ac:dyDescent="0.3">
      <c r="A8838" s="2">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s="3">
        <v>12.72</v>
      </c>
      <c r="S8838">
        <v>3</v>
      </c>
      <c r="T8838">
        <v>0</v>
      </c>
      <c r="U8838">
        <v>4.9607999999999999</v>
      </c>
      <c r="V8838">
        <f>DATEDIF(Superstore_Data[[#This Row],[Order Date]],Superstore_Data[[#This Row],[Ship Date]],"d")</f>
        <v>4</v>
      </c>
      <c r="W8838">
        <f t="shared" si="138"/>
        <v>1</v>
      </c>
    </row>
    <row r="8839" spans="1:23" x14ac:dyDescent="0.3">
      <c r="A8839" s="2">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s="3">
        <v>15.75</v>
      </c>
      <c r="S8839">
        <v>5</v>
      </c>
      <c r="T8839">
        <v>0</v>
      </c>
      <c r="U8839">
        <v>7.56</v>
      </c>
      <c r="V8839">
        <f>DATEDIF(Superstore_Data[[#This Row],[Order Date]],Superstore_Data[[#This Row],[Ship Date]],"d")</f>
        <v>4</v>
      </c>
      <c r="W8839">
        <f t="shared" si="138"/>
        <v>1</v>
      </c>
    </row>
    <row r="8840" spans="1:23" x14ac:dyDescent="0.3">
      <c r="A8840" s="2">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s="3">
        <v>70.95</v>
      </c>
      <c r="S8840">
        <v>3</v>
      </c>
      <c r="T8840">
        <v>0</v>
      </c>
      <c r="U8840">
        <v>18.446999999999999</v>
      </c>
      <c r="V8840">
        <f>DATEDIF(Superstore_Data[[#This Row],[Order Date]],Superstore_Data[[#This Row],[Ship Date]],"d")</f>
        <v>4</v>
      </c>
      <c r="W8840">
        <f t="shared" si="138"/>
        <v>1</v>
      </c>
    </row>
    <row r="8841" spans="1:23" x14ac:dyDescent="0.3">
      <c r="A8841" s="2">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s="3">
        <v>65.567999999999998</v>
      </c>
      <c r="S8841">
        <v>2</v>
      </c>
      <c r="T8841">
        <v>0.2</v>
      </c>
      <c r="U8841">
        <v>23.7684</v>
      </c>
      <c r="V8841">
        <f>DATEDIF(Superstore_Data[[#This Row],[Order Date]],Superstore_Data[[#This Row],[Ship Date]],"d")</f>
        <v>4</v>
      </c>
      <c r="W8841">
        <f t="shared" si="138"/>
        <v>1</v>
      </c>
    </row>
    <row r="8842" spans="1:23" x14ac:dyDescent="0.3">
      <c r="A8842" s="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s="3">
        <v>299.97000000000003</v>
      </c>
      <c r="S8842">
        <v>3</v>
      </c>
      <c r="T8842">
        <v>0</v>
      </c>
      <c r="U8842">
        <v>131.98679999999999</v>
      </c>
      <c r="V8842">
        <f>DATEDIF(Superstore_Data[[#This Row],[Order Date]],Superstore_Data[[#This Row],[Ship Date]],"d")</f>
        <v>4</v>
      </c>
      <c r="W8842">
        <f t="shared" si="138"/>
        <v>1</v>
      </c>
    </row>
    <row r="8843" spans="1:23" x14ac:dyDescent="0.3">
      <c r="A8843" s="2">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s="3">
        <v>89.97</v>
      </c>
      <c r="S8843">
        <v>3</v>
      </c>
      <c r="T8843">
        <v>0</v>
      </c>
      <c r="U8843">
        <v>39.586799999999997</v>
      </c>
      <c r="V8843">
        <f>DATEDIF(Superstore_Data[[#This Row],[Order Date]],Superstore_Data[[#This Row],[Ship Date]],"d")</f>
        <v>4</v>
      </c>
      <c r="W8843">
        <f t="shared" si="138"/>
        <v>1</v>
      </c>
    </row>
    <row r="8844" spans="1:23" x14ac:dyDescent="0.3">
      <c r="A8844" s="2">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s="3">
        <v>31.86</v>
      </c>
      <c r="S8844">
        <v>2</v>
      </c>
      <c r="T8844">
        <v>0</v>
      </c>
      <c r="U8844">
        <v>11.151</v>
      </c>
      <c r="V8844">
        <f>DATEDIF(Superstore_Data[[#This Row],[Order Date]],Superstore_Data[[#This Row],[Ship Date]],"d")</f>
        <v>4</v>
      </c>
      <c r="W8844">
        <f t="shared" si="138"/>
        <v>1</v>
      </c>
    </row>
    <row r="8845" spans="1:23" x14ac:dyDescent="0.3">
      <c r="A8845" s="2">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s="3">
        <v>67.150000000000006</v>
      </c>
      <c r="S8845">
        <v>5</v>
      </c>
      <c r="T8845">
        <v>0</v>
      </c>
      <c r="U8845">
        <v>16.787500000000001</v>
      </c>
      <c r="V8845">
        <f>DATEDIF(Superstore_Data[[#This Row],[Order Date]],Superstore_Data[[#This Row],[Ship Date]],"d")</f>
        <v>2</v>
      </c>
      <c r="W8845">
        <f t="shared" si="138"/>
        <v>1</v>
      </c>
    </row>
    <row r="8846" spans="1:23" x14ac:dyDescent="0.3">
      <c r="A8846" s="2">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s="3">
        <v>7.2359999999999998</v>
      </c>
      <c r="S8846">
        <v>3</v>
      </c>
      <c r="T8846">
        <v>0.7</v>
      </c>
      <c r="U8846">
        <v>-6.03</v>
      </c>
      <c r="V8846">
        <f>DATEDIF(Superstore_Data[[#This Row],[Order Date]],Superstore_Data[[#This Row],[Ship Date]],"d")</f>
        <v>5</v>
      </c>
      <c r="W8846">
        <f t="shared" si="138"/>
        <v>1</v>
      </c>
    </row>
    <row r="8847" spans="1:23" x14ac:dyDescent="0.3">
      <c r="A8847" s="2">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s="3">
        <v>4.8239999999999998</v>
      </c>
      <c r="S8847">
        <v>3</v>
      </c>
      <c r="T8847">
        <v>0.2</v>
      </c>
      <c r="U8847">
        <v>1.7486999999999999</v>
      </c>
      <c r="V8847">
        <f>DATEDIF(Superstore_Data[[#This Row],[Order Date]],Superstore_Data[[#This Row],[Ship Date]],"d")</f>
        <v>5</v>
      </c>
      <c r="W8847">
        <f t="shared" si="138"/>
        <v>1</v>
      </c>
    </row>
    <row r="8848" spans="1:23" x14ac:dyDescent="0.3">
      <c r="A8848" s="2">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s="3">
        <v>91.36</v>
      </c>
      <c r="S8848">
        <v>5</v>
      </c>
      <c r="T8848">
        <v>0.2</v>
      </c>
      <c r="U8848">
        <v>29.692</v>
      </c>
      <c r="V8848">
        <f>DATEDIF(Superstore_Data[[#This Row],[Order Date]],Superstore_Data[[#This Row],[Ship Date]],"d")</f>
        <v>5</v>
      </c>
      <c r="W8848">
        <f t="shared" si="138"/>
        <v>1</v>
      </c>
    </row>
    <row r="8849" spans="1:23" x14ac:dyDescent="0.3">
      <c r="A8849" s="2">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s="3">
        <v>130.11199999999999</v>
      </c>
      <c r="S8849">
        <v>2</v>
      </c>
      <c r="T8849">
        <v>0.2</v>
      </c>
      <c r="U8849">
        <v>13.011200000000001</v>
      </c>
      <c r="V8849">
        <f>DATEDIF(Superstore_Data[[#This Row],[Order Date]],Superstore_Data[[#This Row],[Ship Date]],"d")</f>
        <v>5</v>
      </c>
      <c r="W8849">
        <f t="shared" si="138"/>
        <v>1</v>
      </c>
    </row>
    <row r="8850" spans="1:23" x14ac:dyDescent="0.3">
      <c r="A8850" s="2">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s="3">
        <v>74.239999999999995</v>
      </c>
      <c r="S8850">
        <v>1</v>
      </c>
      <c r="T8850">
        <v>0.2</v>
      </c>
      <c r="U8850">
        <v>8.3520000000000003</v>
      </c>
      <c r="V8850">
        <f>DATEDIF(Superstore_Data[[#This Row],[Order Date]],Superstore_Data[[#This Row],[Ship Date]],"d")</f>
        <v>2</v>
      </c>
      <c r="W8850">
        <f t="shared" si="138"/>
        <v>1</v>
      </c>
    </row>
    <row r="8851" spans="1:23" x14ac:dyDescent="0.3">
      <c r="A8851" s="2">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s="3">
        <v>159.84</v>
      </c>
      <c r="S8851">
        <v>10</v>
      </c>
      <c r="T8851">
        <v>0.2</v>
      </c>
      <c r="U8851">
        <v>45.954000000000001</v>
      </c>
      <c r="V8851">
        <f>DATEDIF(Superstore_Data[[#This Row],[Order Date]],Superstore_Data[[#This Row],[Ship Date]],"d")</f>
        <v>2</v>
      </c>
      <c r="W8851">
        <f t="shared" si="138"/>
        <v>1</v>
      </c>
    </row>
    <row r="8852" spans="1:23" x14ac:dyDescent="0.3">
      <c r="A8852" s="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s="3">
        <v>2.8919999999999999</v>
      </c>
      <c r="S8852">
        <v>2</v>
      </c>
      <c r="T8852">
        <v>0.7</v>
      </c>
      <c r="U8852">
        <v>-2.3136000000000001</v>
      </c>
      <c r="V8852">
        <f>DATEDIF(Superstore_Data[[#This Row],[Order Date]],Superstore_Data[[#This Row],[Ship Date]],"d")</f>
        <v>2</v>
      </c>
      <c r="W8852">
        <f t="shared" si="138"/>
        <v>1</v>
      </c>
    </row>
    <row r="8853" spans="1:23" x14ac:dyDescent="0.3">
      <c r="A8853" s="2">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s="3">
        <v>9.3919999999999995</v>
      </c>
      <c r="S8853">
        <v>2</v>
      </c>
      <c r="T8853">
        <v>0.2</v>
      </c>
      <c r="U8853">
        <v>3.2871999999999999</v>
      </c>
      <c r="V8853">
        <f>DATEDIF(Superstore_Data[[#This Row],[Order Date]],Superstore_Data[[#This Row],[Ship Date]],"d")</f>
        <v>2</v>
      </c>
      <c r="W8853">
        <f t="shared" si="138"/>
        <v>1</v>
      </c>
    </row>
    <row r="8854" spans="1:23" x14ac:dyDescent="0.3">
      <c r="A8854" s="2">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s="3">
        <v>123.92</v>
      </c>
      <c r="S8854">
        <v>4</v>
      </c>
      <c r="T8854">
        <v>0</v>
      </c>
      <c r="U8854">
        <v>55.764000000000003</v>
      </c>
      <c r="V8854">
        <f>DATEDIF(Superstore_Data[[#This Row],[Order Date]],Superstore_Data[[#This Row],[Ship Date]],"d")</f>
        <v>5</v>
      </c>
      <c r="W8854">
        <f t="shared" si="138"/>
        <v>1</v>
      </c>
    </row>
    <row r="8855" spans="1:23" x14ac:dyDescent="0.3">
      <c r="A8855" s="2">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s="3">
        <v>55.6</v>
      </c>
      <c r="S8855">
        <v>5</v>
      </c>
      <c r="T8855">
        <v>0.2</v>
      </c>
      <c r="U8855">
        <v>6.2549999999999999</v>
      </c>
      <c r="V8855">
        <f>DATEDIF(Superstore_Data[[#This Row],[Order Date]],Superstore_Data[[#This Row],[Ship Date]],"d")</f>
        <v>3</v>
      </c>
      <c r="W8855">
        <f t="shared" si="138"/>
        <v>1</v>
      </c>
    </row>
    <row r="8856" spans="1:23" x14ac:dyDescent="0.3">
      <c r="A8856" s="2">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s="3">
        <v>617.976</v>
      </c>
      <c r="S8856">
        <v>3</v>
      </c>
      <c r="T8856">
        <v>0.2</v>
      </c>
      <c r="U8856">
        <v>-7.7247000000000003</v>
      </c>
      <c r="V8856">
        <f>DATEDIF(Superstore_Data[[#This Row],[Order Date]],Superstore_Data[[#This Row],[Ship Date]],"d")</f>
        <v>3</v>
      </c>
      <c r="W8856">
        <f t="shared" si="138"/>
        <v>1</v>
      </c>
    </row>
    <row r="8857" spans="1:23" x14ac:dyDescent="0.3">
      <c r="A8857" s="2">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s="3">
        <v>21.312000000000001</v>
      </c>
      <c r="S8857">
        <v>3</v>
      </c>
      <c r="T8857">
        <v>0.2</v>
      </c>
      <c r="U8857">
        <v>7.992</v>
      </c>
      <c r="V8857">
        <f>DATEDIF(Superstore_Data[[#This Row],[Order Date]],Superstore_Data[[#This Row],[Ship Date]],"d")</f>
        <v>6</v>
      </c>
      <c r="W8857">
        <f t="shared" si="138"/>
        <v>1</v>
      </c>
    </row>
    <row r="8858" spans="1:23" x14ac:dyDescent="0.3">
      <c r="A8858" s="2">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s="3">
        <v>209.94</v>
      </c>
      <c r="S8858">
        <v>6</v>
      </c>
      <c r="T8858">
        <v>0</v>
      </c>
      <c r="U8858">
        <v>39.888599999999997</v>
      </c>
      <c r="V8858">
        <f>DATEDIF(Superstore_Data[[#This Row],[Order Date]],Superstore_Data[[#This Row],[Ship Date]],"d")</f>
        <v>7</v>
      </c>
      <c r="W8858">
        <f t="shared" si="138"/>
        <v>1</v>
      </c>
    </row>
    <row r="8859" spans="1:23" x14ac:dyDescent="0.3">
      <c r="A8859" s="2">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s="3">
        <v>31.984000000000002</v>
      </c>
      <c r="S8859">
        <v>2</v>
      </c>
      <c r="T8859">
        <v>0.2</v>
      </c>
      <c r="U8859">
        <v>-7.9960000000000004</v>
      </c>
      <c r="V8859">
        <f>DATEDIF(Superstore_Data[[#This Row],[Order Date]],Superstore_Data[[#This Row],[Ship Date]],"d")</f>
        <v>7</v>
      </c>
      <c r="W8859">
        <f t="shared" si="138"/>
        <v>1</v>
      </c>
    </row>
    <row r="8860" spans="1:23" x14ac:dyDescent="0.3">
      <c r="A8860" s="2">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s="3">
        <v>5083.96</v>
      </c>
      <c r="S8860">
        <v>5</v>
      </c>
      <c r="T8860">
        <v>0.2</v>
      </c>
      <c r="U8860">
        <v>1906.4849999999999</v>
      </c>
      <c r="V8860">
        <f>DATEDIF(Superstore_Data[[#This Row],[Order Date]],Superstore_Data[[#This Row],[Ship Date]],"d")</f>
        <v>7</v>
      </c>
      <c r="W8860">
        <f t="shared" si="138"/>
        <v>1</v>
      </c>
    </row>
    <row r="8861" spans="1:23" x14ac:dyDescent="0.3">
      <c r="A8861" s="2">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s="3">
        <v>35.96</v>
      </c>
      <c r="S8861">
        <v>1</v>
      </c>
      <c r="T8861">
        <v>0.2</v>
      </c>
      <c r="U8861">
        <v>3.5960000000000001</v>
      </c>
      <c r="V8861">
        <f>DATEDIF(Superstore_Data[[#This Row],[Order Date]],Superstore_Data[[#This Row],[Ship Date]],"d")</f>
        <v>6</v>
      </c>
      <c r="W8861">
        <f t="shared" si="138"/>
        <v>1</v>
      </c>
    </row>
    <row r="8862" spans="1:23" x14ac:dyDescent="0.3">
      <c r="A8862" s="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s="3">
        <v>31.05</v>
      </c>
      <c r="S8862">
        <v>3</v>
      </c>
      <c r="T8862">
        <v>0</v>
      </c>
      <c r="U8862">
        <v>14.904</v>
      </c>
      <c r="V8862">
        <f>DATEDIF(Superstore_Data[[#This Row],[Order Date]],Superstore_Data[[#This Row],[Ship Date]],"d")</f>
        <v>7</v>
      </c>
      <c r="W8862">
        <f t="shared" si="138"/>
        <v>1</v>
      </c>
    </row>
    <row r="8863" spans="1:23" x14ac:dyDescent="0.3">
      <c r="A8863" s="2">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s="3">
        <v>8.92</v>
      </c>
      <c r="S8863">
        <v>4</v>
      </c>
      <c r="T8863">
        <v>0</v>
      </c>
      <c r="U8863">
        <v>3.9247999999999998</v>
      </c>
      <c r="V8863">
        <f>DATEDIF(Superstore_Data[[#This Row],[Order Date]],Superstore_Data[[#This Row],[Ship Date]],"d")</f>
        <v>7</v>
      </c>
      <c r="W8863">
        <f t="shared" si="138"/>
        <v>1</v>
      </c>
    </row>
    <row r="8864" spans="1:23" x14ac:dyDescent="0.3">
      <c r="A8864" s="2">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3">
        <v>209.6</v>
      </c>
      <c r="S8864">
        <v>4</v>
      </c>
      <c r="T8864">
        <v>0</v>
      </c>
      <c r="U8864">
        <v>96.415999999999997</v>
      </c>
      <c r="V8864">
        <f>DATEDIF(Superstore_Data[[#This Row],[Order Date]],Superstore_Data[[#This Row],[Ship Date]],"d")</f>
        <v>7</v>
      </c>
      <c r="W8864">
        <f t="shared" si="138"/>
        <v>1</v>
      </c>
    </row>
    <row r="8865" spans="1:23" x14ac:dyDescent="0.3">
      <c r="A8865" s="2">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s="3">
        <v>111.04</v>
      </c>
      <c r="S8865">
        <v>4</v>
      </c>
      <c r="T8865">
        <v>0</v>
      </c>
      <c r="U8865">
        <v>29.980799999999999</v>
      </c>
      <c r="V8865">
        <f>DATEDIF(Superstore_Data[[#This Row],[Order Date]],Superstore_Data[[#This Row],[Ship Date]],"d")</f>
        <v>7</v>
      </c>
      <c r="W8865">
        <f t="shared" si="138"/>
        <v>1</v>
      </c>
    </row>
    <row r="8866" spans="1:23" x14ac:dyDescent="0.3">
      <c r="A8866" s="2">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s="3">
        <v>38.880000000000003</v>
      </c>
      <c r="S8866">
        <v>6</v>
      </c>
      <c r="T8866">
        <v>0</v>
      </c>
      <c r="U8866">
        <v>18.662400000000002</v>
      </c>
      <c r="V8866">
        <f>DATEDIF(Superstore_Data[[#This Row],[Order Date]],Superstore_Data[[#This Row],[Ship Date]],"d")</f>
        <v>7</v>
      </c>
      <c r="W8866">
        <f t="shared" si="138"/>
        <v>1</v>
      </c>
    </row>
    <row r="8867" spans="1:23" x14ac:dyDescent="0.3">
      <c r="A8867" s="2">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s="3">
        <v>36.270000000000003</v>
      </c>
      <c r="S8867">
        <v>3</v>
      </c>
      <c r="T8867">
        <v>0</v>
      </c>
      <c r="U8867">
        <v>10.881</v>
      </c>
      <c r="V8867">
        <f>DATEDIF(Superstore_Data[[#This Row],[Order Date]],Superstore_Data[[#This Row],[Ship Date]],"d")</f>
        <v>6</v>
      </c>
      <c r="W8867">
        <f t="shared" si="138"/>
        <v>1</v>
      </c>
    </row>
    <row r="8868" spans="1:23" x14ac:dyDescent="0.3">
      <c r="A8868" s="2">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s="3">
        <v>493.43</v>
      </c>
      <c r="S8868">
        <v>5</v>
      </c>
      <c r="T8868">
        <v>0.3</v>
      </c>
      <c r="U8868">
        <v>-70.489999999999995</v>
      </c>
      <c r="V8868">
        <f>DATEDIF(Superstore_Data[[#This Row],[Order Date]],Superstore_Data[[#This Row],[Ship Date]],"d")</f>
        <v>3</v>
      </c>
      <c r="W8868">
        <f t="shared" si="138"/>
        <v>1</v>
      </c>
    </row>
    <row r="8869" spans="1:23" x14ac:dyDescent="0.3">
      <c r="A8869" s="2">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s="3">
        <v>11.12</v>
      </c>
      <c r="S8869">
        <v>2</v>
      </c>
      <c r="T8869">
        <v>0.2</v>
      </c>
      <c r="U8869">
        <v>3.4750000000000001</v>
      </c>
      <c r="V8869">
        <f>DATEDIF(Superstore_Data[[#This Row],[Order Date]],Superstore_Data[[#This Row],[Ship Date]],"d")</f>
        <v>3</v>
      </c>
      <c r="W8869">
        <f t="shared" si="138"/>
        <v>1</v>
      </c>
    </row>
    <row r="8870" spans="1:23" x14ac:dyDescent="0.3">
      <c r="A8870" s="2">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s="3">
        <v>686.4</v>
      </c>
      <c r="S8870">
        <v>2</v>
      </c>
      <c r="T8870">
        <v>0.2</v>
      </c>
      <c r="U8870">
        <v>77.22</v>
      </c>
      <c r="V8870">
        <f>DATEDIF(Superstore_Data[[#This Row],[Order Date]],Superstore_Data[[#This Row],[Ship Date]],"d")</f>
        <v>4</v>
      </c>
      <c r="W8870">
        <f t="shared" si="138"/>
        <v>1</v>
      </c>
    </row>
    <row r="8871" spans="1:23" x14ac:dyDescent="0.3">
      <c r="A8871" s="2">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s="3">
        <v>15.92</v>
      </c>
      <c r="S8871">
        <v>5</v>
      </c>
      <c r="T8871">
        <v>0.2</v>
      </c>
      <c r="U8871">
        <v>5.3730000000000002</v>
      </c>
      <c r="V8871">
        <f>DATEDIF(Superstore_Data[[#This Row],[Order Date]],Superstore_Data[[#This Row],[Ship Date]],"d")</f>
        <v>5</v>
      </c>
      <c r="W8871">
        <f t="shared" si="138"/>
        <v>1</v>
      </c>
    </row>
    <row r="8872" spans="1:23" x14ac:dyDescent="0.3">
      <c r="A8872" s="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s="3">
        <v>70.680000000000007</v>
      </c>
      <c r="S8872">
        <v>12</v>
      </c>
      <c r="T8872">
        <v>0</v>
      </c>
      <c r="U8872">
        <v>31.0992</v>
      </c>
      <c r="V8872">
        <f>DATEDIF(Superstore_Data[[#This Row],[Order Date]],Superstore_Data[[#This Row],[Ship Date]],"d")</f>
        <v>5</v>
      </c>
      <c r="W8872">
        <f t="shared" si="138"/>
        <v>1</v>
      </c>
    </row>
    <row r="8873" spans="1:23" x14ac:dyDescent="0.3">
      <c r="A8873" s="2">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s="3">
        <v>541.24</v>
      </c>
      <c r="S8873">
        <v>4</v>
      </c>
      <c r="T8873">
        <v>0</v>
      </c>
      <c r="U8873">
        <v>5.4123999999999999</v>
      </c>
      <c r="V8873">
        <f>DATEDIF(Superstore_Data[[#This Row],[Order Date]],Superstore_Data[[#This Row],[Ship Date]],"d")</f>
        <v>5</v>
      </c>
      <c r="W8873">
        <f t="shared" si="138"/>
        <v>1</v>
      </c>
    </row>
    <row r="8874" spans="1:23" x14ac:dyDescent="0.3">
      <c r="A8874" s="2">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s="3">
        <v>101.994</v>
      </c>
      <c r="S8874">
        <v>2</v>
      </c>
      <c r="T8874">
        <v>0.7</v>
      </c>
      <c r="U8874">
        <v>-71.395799999999994</v>
      </c>
      <c r="V8874">
        <f>DATEDIF(Superstore_Data[[#This Row],[Order Date]],Superstore_Data[[#This Row],[Ship Date]],"d")</f>
        <v>0</v>
      </c>
      <c r="W8874">
        <f t="shared" si="138"/>
        <v>1</v>
      </c>
    </row>
    <row r="8875" spans="1:23" x14ac:dyDescent="0.3">
      <c r="A8875" s="2">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3">
        <v>18.263999999999999</v>
      </c>
      <c r="S8875">
        <v>2</v>
      </c>
      <c r="T8875">
        <v>0.7</v>
      </c>
      <c r="U8875">
        <v>-13.393599999999999</v>
      </c>
      <c r="V8875">
        <f>DATEDIF(Superstore_Data[[#This Row],[Order Date]],Superstore_Data[[#This Row],[Ship Date]],"d")</f>
        <v>0</v>
      </c>
      <c r="W8875">
        <f t="shared" si="138"/>
        <v>1</v>
      </c>
    </row>
    <row r="8876" spans="1:23" x14ac:dyDescent="0.3">
      <c r="A8876" s="2">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s="3">
        <v>21.99</v>
      </c>
      <c r="S8876">
        <v>5</v>
      </c>
      <c r="T8876">
        <v>0.8</v>
      </c>
      <c r="U8876">
        <v>-32.984999999999999</v>
      </c>
      <c r="V8876">
        <f>DATEDIF(Superstore_Data[[#This Row],[Order Date]],Superstore_Data[[#This Row],[Ship Date]],"d")</f>
        <v>2</v>
      </c>
      <c r="W8876">
        <f t="shared" si="138"/>
        <v>1</v>
      </c>
    </row>
    <row r="8877" spans="1:23" x14ac:dyDescent="0.3">
      <c r="A8877" s="2">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3">
        <v>185.376</v>
      </c>
      <c r="S8877">
        <v>2</v>
      </c>
      <c r="T8877">
        <v>0.2</v>
      </c>
      <c r="U8877">
        <v>-34.758000000000003</v>
      </c>
      <c r="V8877">
        <f>DATEDIF(Superstore_Data[[#This Row],[Order Date]],Superstore_Data[[#This Row],[Ship Date]],"d")</f>
        <v>6</v>
      </c>
      <c r="W8877">
        <f t="shared" si="138"/>
        <v>1</v>
      </c>
    </row>
    <row r="8878" spans="1:23" x14ac:dyDescent="0.3">
      <c r="A8878" s="2">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3">
        <v>58.923999999999999</v>
      </c>
      <c r="S8878">
        <v>1</v>
      </c>
      <c r="T8878">
        <v>0.8</v>
      </c>
      <c r="U8878">
        <v>-153.20240000000001</v>
      </c>
      <c r="V8878">
        <f>DATEDIF(Superstore_Data[[#This Row],[Order Date]],Superstore_Data[[#This Row],[Ship Date]],"d")</f>
        <v>6</v>
      </c>
      <c r="W8878">
        <f t="shared" si="138"/>
        <v>1</v>
      </c>
    </row>
    <row r="8879" spans="1:23" x14ac:dyDescent="0.3">
      <c r="A8879" s="2">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s="3">
        <v>480</v>
      </c>
      <c r="S8879">
        <v>4</v>
      </c>
      <c r="T8879">
        <v>0</v>
      </c>
      <c r="U8879">
        <v>225.6</v>
      </c>
      <c r="V8879">
        <f>DATEDIF(Superstore_Data[[#This Row],[Order Date]],Superstore_Data[[#This Row],[Ship Date]],"d")</f>
        <v>6</v>
      </c>
      <c r="W8879">
        <f t="shared" si="138"/>
        <v>1</v>
      </c>
    </row>
    <row r="8880" spans="1:23" x14ac:dyDescent="0.3">
      <c r="A8880" s="2">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s="3">
        <v>34.049999999999997</v>
      </c>
      <c r="S8880">
        <v>3</v>
      </c>
      <c r="T8880">
        <v>0</v>
      </c>
      <c r="U8880">
        <v>9.5340000000000007</v>
      </c>
      <c r="V8880">
        <f>DATEDIF(Superstore_Data[[#This Row],[Order Date]],Superstore_Data[[#This Row],[Ship Date]],"d")</f>
        <v>6</v>
      </c>
      <c r="W8880">
        <f t="shared" si="138"/>
        <v>1</v>
      </c>
    </row>
    <row r="8881" spans="1:23" x14ac:dyDescent="0.3">
      <c r="A8881" s="2">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s="3">
        <v>192.72</v>
      </c>
      <c r="S8881">
        <v>11</v>
      </c>
      <c r="T8881">
        <v>0</v>
      </c>
      <c r="U8881">
        <v>92.505600000000001</v>
      </c>
      <c r="V8881">
        <f>DATEDIF(Superstore_Data[[#This Row],[Order Date]],Superstore_Data[[#This Row],[Ship Date]],"d")</f>
        <v>2</v>
      </c>
      <c r="W8881">
        <f t="shared" si="138"/>
        <v>1</v>
      </c>
    </row>
    <row r="8882" spans="1:23" x14ac:dyDescent="0.3">
      <c r="A8882" s="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s="3">
        <v>239.97</v>
      </c>
      <c r="S8882">
        <v>3</v>
      </c>
      <c r="T8882">
        <v>0</v>
      </c>
      <c r="U8882">
        <v>86.389200000000002</v>
      </c>
      <c r="V8882">
        <f>DATEDIF(Superstore_Data[[#This Row],[Order Date]],Superstore_Data[[#This Row],[Ship Date]],"d")</f>
        <v>2</v>
      </c>
      <c r="W8882">
        <f t="shared" si="138"/>
        <v>1</v>
      </c>
    </row>
    <row r="8883" spans="1:23" x14ac:dyDescent="0.3">
      <c r="A8883" s="2">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s="3">
        <v>50.12</v>
      </c>
      <c r="S8883">
        <v>7</v>
      </c>
      <c r="T8883">
        <v>0.2</v>
      </c>
      <c r="U8883">
        <v>-0.62649999999999995</v>
      </c>
      <c r="V8883">
        <f>DATEDIF(Superstore_Data[[#This Row],[Order Date]],Superstore_Data[[#This Row],[Ship Date]],"d")</f>
        <v>3</v>
      </c>
      <c r="W8883">
        <f t="shared" si="138"/>
        <v>1</v>
      </c>
    </row>
    <row r="8884" spans="1:23" x14ac:dyDescent="0.3">
      <c r="A8884" s="2">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s="3">
        <v>15.984</v>
      </c>
      <c r="S8884">
        <v>2</v>
      </c>
      <c r="T8884">
        <v>0.2</v>
      </c>
      <c r="U8884">
        <v>1.3986000000000001</v>
      </c>
      <c r="V8884">
        <f>DATEDIF(Superstore_Data[[#This Row],[Order Date]],Superstore_Data[[#This Row],[Ship Date]],"d")</f>
        <v>5</v>
      </c>
      <c r="W8884">
        <f t="shared" si="138"/>
        <v>1</v>
      </c>
    </row>
    <row r="8885" spans="1:23" x14ac:dyDescent="0.3">
      <c r="A8885" s="2">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s="3">
        <v>14.352</v>
      </c>
      <c r="S8885">
        <v>3</v>
      </c>
      <c r="T8885">
        <v>0.2</v>
      </c>
      <c r="U8885">
        <v>4.4850000000000003</v>
      </c>
      <c r="V8885">
        <f>DATEDIF(Superstore_Data[[#This Row],[Order Date]],Superstore_Data[[#This Row],[Ship Date]],"d")</f>
        <v>5</v>
      </c>
      <c r="W8885">
        <f t="shared" si="138"/>
        <v>1</v>
      </c>
    </row>
    <row r="8886" spans="1:23" x14ac:dyDescent="0.3">
      <c r="A8886" s="2">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s="3">
        <v>6.5279999999999996</v>
      </c>
      <c r="S8886">
        <v>4</v>
      </c>
      <c r="T8886">
        <v>0.7</v>
      </c>
      <c r="U8886">
        <v>-4.5696000000000003</v>
      </c>
      <c r="V8886">
        <f>DATEDIF(Superstore_Data[[#This Row],[Order Date]],Superstore_Data[[#This Row],[Ship Date]],"d")</f>
        <v>5</v>
      </c>
      <c r="W8886">
        <f t="shared" si="138"/>
        <v>1</v>
      </c>
    </row>
    <row r="8887" spans="1:23" x14ac:dyDescent="0.3">
      <c r="A8887" s="2">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s="3">
        <v>2.8620000000000001</v>
      </c>
      <c r="S8887">
        <v>3</v>
      </c>
      <c r="T8887">
        <v>0.7</v>
      </c>
      <c r="U8887">
        <v>-2.2896000000000001</v>
      </c>
      <c r="V8887">
        <f>DATEDIF(Superstore_Data[[#This Row],[Order Date]],Superstore_Data[[#This Row],[Ship Date]],"d")</f>
        <v>5</v>
      </c>
      <c r="W8887">
        <f t="shared" si="138"/>
        <v>1</v>
      </c>
    </row>
    <row r="8888" spans="1:23" x14ac:dyDescent="0.3">
      <c r="A8888" s="2">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s="3">
        <v>20.856000000000002</v>
      </c>
      <c r="S8888">
        <v>8</v>
      </c>
      <c r="T8888">
        <v>0.7</v>
      </c>
      <c r="U8888">
        <v>-16.684799999999999</v>
      </c>
      <c r="V8888">
        <f>DATEDIF(Superstore_Data[[#This Row],[Order Date]],Superstore_Data[[#This Row],[Ship Date]],"d")</f>
        <v>5</v>
      </c>
      <c r="W8888">
        <f t="shared" si="138"/>
        <v>1</v>
      </c>
    </row>
    <row r="8889" spans="1:23" x14ac:dyDescent="0.3">
      <c r="A8889" s="2">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s="3">
        <v>276.27999999999997</v>
      </c>
      <c r="S8889">
        <v>2</v>
      </c>
      <c r="T8889">
        <v>0</v>
      </c>
      <c r="U8889">
        <v>0</v>
      </c>
      <c r="V8889">
        <f>DATEDIF(Superstore_Data[[#This Row],[Order Date]],Superstore_Data[[#This Row],[Ship Date]],"d")</f>
        <v>3</v>
      </c>
      <c r="W8889">
        <f t="shared" si="138"/>
        <v>1</v>
      </c>
    </row>
    <row r="8890" spans="1:23" x14ac:dyDescent="0.3">
      <c r="A8890" s="2">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s="3">
        <v>629.64</v>
      </c>
      <c r="S8890">
        <v>9</v>
      </c>
      <c r="T8890">
        <v>0</v>
      </c>
      <c r="U8890">
        <v>107.03879999999999</v>
      </c>
      <c r="V8890">
        <f>DATEDIF(Superstore_Data[[#This Row],[Order Date]],Superstore_Data[[#This Row],[Ship Date]],"d")</f>
        <v>6</v>
      </c>
      <c r="W8890">
        <f t="shared" si="138"/>
        <v>1</v>
      </c>
    </row>
    <row r="8891" spans="1:23" x14ac:dyDescent="0.3">
      <c r="A8891" s="2">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s="3">
        <v>449.97</v>
      </c>
      <c r="S8891">
        <v>3</v>
      </c>
      <c r="T8891">
        <v>0</v>
      </c>
      <c r="U8891">
        <v>220.4853</v>
      </c>
      <c r="V8891">
        <f>DATEDIF(Superstore_Data[[#This Row],[Order Date]],Superstore_Data[[#This Row],[Ship Date]],"d")</f>
        <v>4</v>
      </c>
      <c r="W8891">
        <f t="shared" si="138"/>
        <v>1</v>
      </c>
    </row>
    <row r="8892" spans="1:23" x14ac:dyDescent="0.3">
      <c r="A8892" s="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s="3">
        <v>1927.59</v>
      </c>
      <c r="S8892">
        <v>7</v>
      </c>
      <c r="T8892">
        <v>0</v>
      </c>
      <c r="U8892">
        <v>751.76009999999997</v>
      </c>
      <c r="V8892">
        <f>DATEDIF(Superstore_Data[[#This Row],[Order Date]],Superstore_Data[[#This Row],[Ship Date]],"d")</f>
        <v>4</v>
      </c>
      <c r="W8892">
        <f t="shared" si="138"/>
        <v>1</v>
      </c>
    </row>
    <row r="8893" spans="1:23" x14ac:dyDescent="0.3">
      <c r="A8893" s="2">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s="3">
        <v>121.78</v>
      </c>
      <c r="S8893">
        <v>2</v>
      </c>
      <c r="T8893">
        <v>0</v>
      </c>
      <c r="U8893">
        <v>30.445</v>
      </c>
      <c r="V8893">
        <f>DATEDIF(Superstore_Data[[#This Row],[Order Date]],Superstore_Data[[#This Row],[Ship Date]],"d")</f>
        <v>2</v>
      </c>
      <c r="W8893">
        <f t="shared" si="138"/>
        <v>1</v>
      </c>
    </row>
    <row r="8894" spans="1:23" x14ac:dyDescent="0.3">
      <c r="A8894" s="2">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s="3">
        <v>2676.672</v>
      </c>
      <c r="S8894">
        <v>9</v>
      </c>
      <c r="T8894">
        <v>0.2</v>
      </c>
      <c r="U8894">
        <v>267.66719999999998</v>
      </c>
      <c r="V8894">
        <f>DATEDIF(Superstore_Data[[#This Row],[Order Date]],Superstore_Data[[#This Row],[Ship Date]],"d")</f>
        <v>5</v>
      </c>
      <c r="W8894">
        <f t="shared" si="138"/>
        <v>1</v>
      </c>
    </row>
    <row r="8895" spans="1:23" x14ac:dyDescent="0.3">
      <c r="A8895" s="2">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s="3">
        <v>489.23</v>
      </c>
      <c r="S8895">
        <v>2</v>
      </c>
      <c r="T8895">
        <v>0.3</v>
      </c>
      <c r="U8895">
        <v>41.933999999999997</v>
      </c>
      <c r="V8895">
        <f>DATEDIF(Superstore_Data[[#This Row],[Order Date]],Superstore_Data[[#This Row],[Ship Date]],"d")</f>
        <v>7</v>
      </c>
      <c r="W8895">
        <f t="shared" si="138"/>
        <v>1</v>
      </c>
    </row>
    <row r="8896" spans="1:23" x14ac:dyDescent="0.3">
      <c r="A8896" s="2">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s="3">
        <v>312.02999999999997</v>
      </c>
      <c r="S8896">
        <v>3</v>
      </c>
      <c r="T8896">
        <v>0</v>
      </c>
      <c r="U8896">
        <v>43.684199999999997</v>
      </c>
      <c r="V8896">
        <f>DATEDIF(Superstore_Data[[#This Row],[Order Date]],Superstore_Data[[#This Row],[Ship Date]],"d")</f>
        <v>7</v>
      </c>
      <c r="W8896">
        <f t="shared" si="138"/>
        <v>1</v>
      </c>
    </row>
    <row r="8897" spans="1:23" x14ac:dyDescent="0.3">
      <c r="A8897" s="2">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s="3">
        <v>17.940000000000001</v>
      </c>
      <c r="S8897">
        <v>3</v>
      </c>
      <c r="T8897">
        <v>0</v>
      </c>
      <c r="U8897">
        <v>3.0497999999999998</v>
      </c>
      <c r="V8897">
        <f>DATEDIF(Superstore_Data[[#This Row],[Order Date]],Superstore_Data[[#This Row],[Ship Date]],"d")</f>
        <v>7</v>
      </c>
      <c r="W8897">
        <f t="shared" si="138"/>
        <v>1</v>
      </c>
    </row>
    <row r="8898" spans="1:23" x14ac:dyDescent="0.3">
      <c r="A8898" s="2">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s="3">
        <v>165.6</v>
      </c>
      <c r="S8898">
        <v>3</v>
      </c>
      <c r="T8898">
        <v>0.2</v>
      </c>
      <c r="U8898">
        <v>10.35</v>
      </c>
      <c r="V8898">
        <f>DATEDIF(Superstore_Data[[#This Row],[Order Date]],Superstore_Data[[#This Row],[Ship Date]],"d")</f>
        <v>7</v>
      </c>
      <c r="W8898">
        <f t="shared" ref="W8898:W8961" si="139">COUNTIF($A:$A,A8898)</f>
        <v>1</v>
      </c>
    </row>
    <row r="8899" spans="1:23" x14ac:dyDescent="0.3">
      <c r="A8899" s="2">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s="3">
        <v>37.520000000000003</v>
      </c>
      <c r="S8899">
        <v>4</v>
      </c>
      <c r="T8899">
        <v>0</v>
      </c>
      <c r="U8899">
        <v>18.009599999999999</v>
      </c>
      <c r="V8899">
        <f>DATEDIF(Superstore_Data[[#This Row],[Order Date]],Superstore_Data[[#This Row],[Ship Date]],"d")</f>
        <v>7</v>
      </c>
      <c r="W8899">
        <f t="shared" si="139"/>
        <v>1</v>
      </c>
    </row>
    <row r="8900" spans="1:23" x14ac:dyDescent="0.3">
      <c r="A8900" s="2">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s="3">
        <v>494.97</v>
      </c>
      <c r="S8900">
        <v>3</v>
      </c>
      <c r="T8900">
        <v>0</v>
      </c>
      <c r="U8900">
        <v>148.49100000000001</v>
      </c>
      <c r="V8900">
        <f>DATEDIF(Superstore_Data[[#This Row],[Order Date]],Superstore_Data[[#This Row],[Ship Date]],"d")</f>
        <v>2</v>
      </c>
      <c r="W8900">
        <f t="shared" si="139"/>
        <v>1</v>
      </c>
    </row>
    <row r="8901" spans="1:23" x14ac:dyDescent="0.3">
      <c r="A8901" s="2">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s="3">
        <v>25.06</v>
      </c>
      <c r="S8901">
        <v>2</v>
      </c>
      <c r="T8901">
        <v>0</v>
      </c>
      <c r="U8901">
        <v>11.7782</v>
      </c>
      <c r="V8901">
        <f>DATEDIF(Superstore_Data[[#This Row],[Order Date]],Superstore_Data[[#This Row],[Ship Date]],"d")</f>
        <v>2</v>
      </c>
      <c r="W8901">
        <f t="shared" si="139"/>
        <v>1</v>
      </c>
    </row>
    <row r="8902" spans="1:23" x14ac:dyDescent="0.3">
      <c r="A8902" s="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s="3">
        <v>32.064</v>
      </c>
      <c r="S8902">
        <v>3</v>
      </c>
      <c r="T8902">
        <v>0.6</v>
      </c>
      <c r="U8902">
        <v>-12.8256</v>
      </c>
      <c r="V8902">
        <f>DATEDIF(Superstore_Data[[#This Row],[Order Date]],Superstore_Data[[#This Row],[Ship Date]],"d")</f>
        <v>4</v>
      </c>
      <c r="W8902">
        <f t="shared" si="139"/>
        <v>1</v>
      </c>
    </row>
    <row r="8903" spans="1:23" x14ac:dyDescent="0.3">
      <c r="A8903" s="2">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s="3">
        <v>18.495999999999999</v>
      </c>
      <c r="S8903">
        <v>4</v>
      </c>
      <c r="T8903">
        <v>0.2</v>
      </c>
      <c r="U8903">
        <v>6.7047999999999996</v>
      </c>
      <c r="V8903">
        <f>DATEDIF(Superstore_Data[[#This Row],[Order Date]],Superstore_Data[[#This Row],[Ship Date]],"d")</f>
        <v>4</v>
      </c>
      <c r="W8903">
        <f t="shared" si="139"/>
        <v>1</v>
      </c>
    </row>
    <row r="8904" spans="1:23" x14ac:dyDescent="0.3">
      <c r="A8904" s="2">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s="3">
        <v>191.07900000000001</v>
      </c>
      <c r="S8904">
        <v>3</v>
      </c>
      <c r="T8904">
        <v>0.3</v>
      </c>
      <c r="U8904">
        <v>-38.215800000000002</v>
      </c>
      <c r="V8904">
        <f>DATEDIF(Superstore_Data[[#This Row],[Order Date]],Superstore_Data[[#This Row],[Ship Date]],"d")</f>
        <v>4</v>
      </c>
      <c r="W8904">
        <f t="shared" si="139"/>
        <v>1</v>
      </c>
    </row>
    <row r="8905" spans="1:23" x14ac:dyDescent="0.3">
      <c r="A8905" s="2">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s="3">
        <v>10.368</v>
      </c>
      <c r="S8905">
        <v>2</v>
      </c>
      <c r="T8905">
        <v>0.2</v>
      </c>
      <c r="U8905">
        <v>3.6288</v>
      </c>
      <c r="V8905">
        <f>DATEDIF(Superstore_Data[[#This Row],[Order Date]],Superstore_Data[[#This Row],[Ship Date]],"d")</f>
        <v>4</v>
      </c>
      <c r="W8905">
        <f t="shared" si="139"/>
        <v>1</v>
      </c>
    </row>
    <row r="8906" spans="1:23" x14ac:dyDescent="0.3">
      <c r="A8906" s="2">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s="3">
        <v>30.53</v>
      </c>
      <c r="S8906">
        <v>1</v>
      </c>
      <c r="T8906">
        <v>0</v>
      </c>
      <c r="U8906">
        <v>14.043799999999999</v>
      </c>
      <c r="V8906">
        <f>DATEDIF(Superstore_Data[[#This Row],[Order Date]],Superstore_Data[[#This Row],[Ship Date]],"d")</f>
        <v>0</v>
      </c>
      <c r="W8906">
        <f t="shared" si="139"/>
        <v>1</v>
      </c>
    </row>
    <row r="8907" spans="1:23" x14ac:dyDescent="0.3">
      <c r="A8907" s="2">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s="3">
        <v>30.84</v>
      </c>
      <c r="S8907">
        <v>3</v>
      </c>
      <c r="T8907">
        <v>0</v>
      </c>
      <c r="U8907">
        <v>6.1680000000000001</v>
      </c>
      <c r="V8907">
        <f>DATEDIF(Superstore_Data[[#This Row],[Order Date]],Superstore_Data[[#This Row],[Ship Date]],"d")</f>
        <v>0</v>
      </c>
      <c r="W8907">
        <f t="shared" si="139"/>
        <v>1</v>
      </c>
    </row>
    <row r="8908" spans="1:23" x14ac:dyDescent="0.3">
      <c r="A8908" s="2">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s="3">
        <v>75.06</v>
      </c>
      <c r="S8908">
        <v>9</v>
      </c>
      <c r="T8908">
        <v>0</v>
      </c>
      <c r="U8908">
        <v>33.777000000000001</v>
      </c>
      <c r="V8908">
        <f>DATEDIF(Superstore_Data[[#This Row],[Order Date]],Superstore_Data[[#This Row],[Ship Date]],"d")</f>
        <v>0</v>
      </c>
      <c r="W8908">
        <f t="shared" si="139"/>
        <v>1</v>
      </c>
    </row>
    <row r="8909" spans="1:23" x14ac:dyDescent="0.3">
      <c r="A8909" s="2">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s="3">
        <v>66.975999999999999</v>
      </c>
      <c r="S8909">
        <v>7</v>
      </c>
      <c r="T8909">
        <v>0.2</v>
      </c>
      <c r="U8909">
        <v>6.6976000000000004</v>
      </c>
      <c r="V8909">
        <f>DATEDIF(Superstore_Data[[#This Row],[Order Date]],Superstore_Data[[#This Row],[Ship Date]],"d")</f>
        <v>2</v>
      </c>
      <c r="W8909">
        <f t="shared" si="139"/>
        <v>1</v>
      </c>
    </row>
    <row r="8910" spans="1:23" x14ac:dyDescent="0.3">
      <c r="A8910" s="2">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s="3">
        <v>182.72</v>
      </c>
      <c r="S8910">
        <v>8</v>
      </c>
      <c r="T8910">
        <v>0</v>
      </c>
      <c r="U8910">
        <v>84.051199999999994</v>
      </c>
      <c r="V8910">
        <f>DATEDIF(Superstore_Data[[#This Row],[Order Date]],Superstore_Data[[#This Row],[Ship Date]],"d")</f>
        <v>6</v>
      </c>
      <c r="W8910">
        <f t="shared" si="139"/>
        <v>1</v>
      </c>
    </row>
    <row r="8911" spans="1:23" x14ac:dyDescent="0.3">
      <c r="A8911" s="2">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s="3">
        <v>21.93</v>
      </c>
      <c r="S8911">
        <v>3</v>
      </c>
      <c r="T8911">
        <v>0</v>
      </c>
      <c r="U8911">
        <v>10.3071</v>
      </c>
      <c r="V8911">
        <f>DATEDIF(Superstore_Data[[#This Row],[Order Date]],Superstore_Data[[#This Row],[Ship Date]],"d")</f>
        <v>4</v>
      </c>
      <c r="W8911">
        <f t="shared" si="139"/>
        <v>1</v>
      </c>
    </row>
    <row r="8912" spans="1:23" x14ac:dyDescent="0.3">
      <c r="A8912" s="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s="3">
        <v>95.975999999999999</v>
      </c>
      <c r="S8912">
        <v>3</v>
      </c>
      <c r="T8912">
        <v>0.2</v>
      </c>
      <c r="U8912">
        <v>15.5961</v>
      </c>
      <c r="V8912">
        <f>DATEDIF(Superstore_Data[[#This Row],[Order Date]],Superstore_Data[[#This Row],[Ship Date]],"d")</f>
        <v>4</v>
      </c>
      <c r="W8912">
        <f t="shared" si="139"/>
        <v>1</v>
      </c>
    </row>
    <row r="8913" spans="1:23" x14ac:dyDescent="0.3">
      <c r="A8913" s="2">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s="3">
        <v>143.928</v>
      </c>
      <c r="S8913">
        <v>9</v>
      </c>
      <c r="T8913">
        <v>0.2</v>
      </c>
      <c r="U8913">
        <v>-32.383800000000001</v>
      </c>
      <c r="V8913">
        <f>DATEDIF(Superstore_Data[[#This Row],[Order Date]],Superstore_Data[[#This Row],[Ship Date]],"d")</f>
        <v>4</v>
      </c>
      <c r="W8913">
        <f t="shared" si="139"/>
        <v>1</v>
      </c>
    </row>
    <row r="8914" spans="1:23" x14ac:dyDescent="0.3">
      <c r="A8914" s="2">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s="3">
        <v>3.5640000000000001</v>
      </c>
      <c r="S8914">
        <v>2</v>
      </c>
      <c r="T8914">
        <v>0.7</v>
      </c>
      <c r="U8914">
        <v>-2.97</v>
      </c>
      <c r="V8914">
        <f>DATEDIF(Superstore_Data[[#This Row],[Order Date]],Superstore_Data[[#This Row],[Ship Date]],"d")</f>
        <v>4</v>
      </c>
      <c r="W8914">
        <f t="shared" si="139"/>
        <v>1</v>
      </c>
    </row>
    <row r="8915" spans="1:23" x14ac:dyDescent="0.3">
      <c r="A8915" s="2">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s="3">
        <v>4.9279999999999999</v>
      </c>
      <c r="S8915">
        <v>2</v>
      </c>
      <c r="T8915">
        <v>0.2</v>
      </c>
      <c r="U8915">
        <v>1.7248000000000001</v>
      </c>
      <c r="V8915">
        <f>DATEDIF(Superstore_Data[[#This Row],[Order Date]],Superstore_Data[[#This Row],[Ship Date]],"d")</f>
        <v>4</v>
      </c>
      <c r="W8915">
        <f t="shared" si="139"/>
        <v>1</v>
      </c>
    </row>
    <row r="8916" spans="1:23" x14ac:dyDescent="0.3">
      <c r="A8916" s="2">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s="3">
        <v>856.65599999999995</v>
      </c>
      <c r="S8916">
        <v>6</v>
      </c>
      <c r="T8916">
        <v>0.2</v>
      </c>
      <c r="U8916">
        <v>107.08199999999999</v>
      </c>
      <c r="V8916">
        <f>DATEDIF(Superstore_Data[[#This Row],[Order Date]],Superstore_Data[[#This Row],[Ship Date]],"d")</f>
        <v>4</v>
      </c>
      <c r="W8916">
        <f t="shared" si="139"/>
        <v>1</v>
      </c>
    </row>
    <row r="8917" spans="1:23" x14ac:dyDescent="0.3">
      <c r="A8917" s="2">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s="3">
        <v>13.183999999999999</v>
      </c>
      <c r="S8917">
        <v>4</v>
      </c>
      <c r="T8917">
        <v>0.8</v>
      </c>
      <c r="U8917">
        <v>-20.435199999999998</v>
      </c>
      <c r="V8917">
        <f>DATEDIF(Superstore_Data[[#This Row],[Order Date]],Superstore_Data[[#This Row],[Ship Date]],"d")</f>
        <v>4</v>
      </c>
      <c r="W8917">
        <f t="shared" si="139"/>
        <v>1</v>
      </c>
    </row>
    <row r="8918" spans="1:23" x14ac:dyDescent="0.3">
      <c r="A8918" s="2">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s="3">
        <v>48.783999999999999</v>
      </c>
      <c r="S8918">
        <v>4</v>
      </c>
      <c r="T8918">
        <v>0.8</v>
      </c>
      <c r="U8918">
        <v>-131.71680000000001</v>
      </c>
      <c r="V8918">
        <f>DATEDIF(Superstore_Data[[#This Row],[Order Date]],Superstore_Data[[#This Row],[Ship Date]],"d")</f>
        <v>4</v>
      </c>
      <c r="W8918">
        <f t="shared" si="139"/>
        <v>1</v>
      </c>
    </row>
    <row r="8919" spans="1:23" x14ac:dyDescent="0.3">
      <c r="A8919" s="2">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s="3">
        <v>76.64</v>
      </c>
      <c r="S8919">
        <v>2</v>
      </c>
      <c r="T8919">
        <v>0.2</v>
      </c>
      <c r="U8919">
        <v>26.824000000000002</v>
      </c>
      <c r="V8919">
        <f>DATEDIF(Superstore_Data[[#This Row],[Order Date]],Superstore_Data[[#This Row],[Ship Date]],"d")</f>
        <v>4</v>
      </c>
      <c r="W8919">
        <f t="shared" si="139"/>
        <v>1</v>
      </c>
    </row>
    <row r="8920" spans="1:23" x14ac:dyDescent="0.3">
      <c r="A8920" s="2">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s="3">
        <v>18.527999999999999</v>
      </c>
      <c r="S8920">
        <v>6</v>
      </c>
      <c r="T8920">
        <v>0.8</v>
      </c>
      <c r="U8920">
        <v>-27.792000000000002</v>
      </c>
      <c r="V8920">
        <f>DATEDIF(Superstore_Data[[#This Row],[Order Date]],Superstore_Data[[#This Row],[Ship Date]],"d")</f>
        <v>4</v>
      </c>
      <c r="W8920">
        <f t="shared" si="139"/>
        <v>1</v>
      </c>
    </row>
    <row r="8921" spans="1:23" x14ac:dyDescent="0.3">
      <c r="A8921" s="2">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s="3">
        <v>177.68</v>
      </c>
      <c r="S8921">
        <v>2</v>
      </c>
      <c r="T8921">
        <v>0</v>
      </c>
      <c r="U8921">
        <v>46.196800000000003</v>
      </c>
      <c r="V8921">
        <f>DATEDIF(Superstore_Data[[#This Row],[Order Date]],Superstore_Data[[#This Row],[Ship Date]],"d")</f>
        <v>6</v>
      </c>
      <c r="W8921">
        <f t="shared" si="139"/>
        <v>1</v>
      </c>
    </row>
    <row r="8922" spans="1:23" x14ac:dyDescent="0.3">
      <c r="A8922" s="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s="3">
        <v>159.97999999999999</v>
      </c>
      <c r="S8922">
        <v>2</v>
      </c>
      <c r="T8922">
        <v>0</v>
      </c>
      <c r="U8922">
        <v>57.592799999999997</v>
      </c>
      <c r="V8922">
        <f>DATEDIF(Superstore_Data[[#This Row],[Order Date]],Superstore_Data[[#This Row],[Ship Date]],"d")</f>
        <v>5</v>
      </c>
      <c r="W8922">
        <f t="shared" si="139"/>
        <v>1</v>
      </c>
    </row>
    <row r="8923" spans="1:23" x14ac:dyDescent="0.3">
      <c r="A8923" s="2">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s="3">
        <v>52.68</v>
      </c>
      <c r="S8923">
        <v>3</v>
      </c>
      <c r="T8923">
        <v>0.2</v>
      </c>
      <c r="U8923">
        <v>19.754999999999999</v>
      </c>
      <c r="V8923">
        <f>DATEDIF(Superstore_Data[[#This Row],[Order Date]],Superstore_Data[[#This Row],[Ship Date]],"d")</f>
        <v>4</v>
      </c>
      <c r="W8923">
        <f t="shared" si="139"/>
        <v>1</v>
      </c>
    </row>
    <row r="8924" spans="1:23" x14ac:dyDescent="0.3">
      <c r="A8924" s="2">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s="3">
        <v>11.568</v>
      </c>
      <c r="S8924">
        <v>3</v>
      </c>
      <c r="T8924">
        <v>0.2</v>
      </c>
      <c r="U8924">
        <v>2.6027999999999998</v>
      </c>
      <c r="V8924">
        <f>DATEDIF(Superstore_Data[[#This Row],[Order Date]],Superstore_Data[[#This Row],[Ship Date]],"d")</f>
        <v>4</v>
      </c>
      <c r="W8924">
        <f t="shared" si="139"/>
        <v>1</v>
      </c>
    </row>
    <row r="8925" spans="1:23" x14ac:dyDescent="0.3">
      <c r="A8925" s="2">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s="3">
        <v>4.5720000000000001</v>
      </c>
      <c r="S8925">
        <v>4</v>
      </c>
      <c r="T8925">
        <v>0.7</v>
      </c>
      <c r="U8925">
        <v>-3.81</v>
      </c>
      <c r="V8925">
        <f>DATEDIF(Superstore_Data[[#This Row],[Order Date]],Superstore_Data[[#This Row],[Ship Date]],"d")</f>
        <v>6</v>
      </c>
      <c r="W8925">
        <f t="shared" si="139"/>
        <v>1</v>
      </c>
    </row>
    <row r="8926" spans="1:23" x14ac:dyDescent="0.3">
      <c r="A8926" s="2">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s="3">
        <v>1439.9680000000001</v>
      </c>
      <c r="S8926">
        <v>4</v>
      </c>
      <c r="T8926">
        <v>0.2</v>
      </c>
      <c r="U8926">
        <v>143.99680000000001</v>
      </c>
      <c r="V8926">
        <f>DATEDIF(Superstore_Data[[#This Row],[Order Date]],Superstore_Data[[#This Row],[Ship Date]],"d")</f>
        <v>4</v>
      </c>
      <c r="W8926">
        <f t="shared" si="139"/>
        <v>1</v>
      </c>
    </row>
    <row r="8927" spans="1:23" x14ac:dyDescent="0.3">
      <c r="A8927" s="2">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s="3">
        <v>1.728</v>
      </c>
      <c r="S8927">
        <v>3</v>
      </c>
      <c r="T8927">
        <v>0.8</v>
      </c>
      <c r="U8927">
        <v>-2.6783999999999999</v>
      </c>
      <c r="V8927">
        <f>DATEDIF(Superstore_Data[[#This Row],[Order Date]],Superstore_Data[[#This Row],[Ship Date]],"d")</f>
        <v>4</v>
      </c>
      <c r="W8927">
        <f t="shared" si="139"/>
        <v>1</v>
      </c>
    </row>
    <row r="8928" spans="1:23" x14ac:dyDescent="0.3">
      <c r="A8928" s="2">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s="3">
        <v>626.1</v>
      </c>
      <c r="S8928">
        <v>3</v>
      </c>
      <c r="T8928">
        <v>0.5</v>
      </c>
      <c r="U8928">
        <v>-538.44600000000003</v>
      </c>
      <c r="V8928">
        <f>DATEDIF(Superstore_Data[[#This Row],[Order Date]],Superstore_Data[[#This Row],[Ship Date]],"d")</f>
        <v>4</v>
      </c>
      <c r="W8928">
        <f t="shared" si="139"/>
        <v>1</v>
      </c>
    </row>
    <row r="8929" spans="1:23" x14ac:dyDescent="0.3">
      <c r="A8929" s="2">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s="3">
        <v>99.2</v>
      </c>
      <c r="S8929">
        <v>5</v>
      </c>
      <c r="T8929">
        <v>0</v>
      </c>
      <c r="U8929">
        <v>25.792000000000002</v>
      </c>
      <c r="V8929">
        <f>DATEDIF(Superstore_Data[[#This Row],[Order Date]],Superstore_Data[[#This Row],[Ship Date]],"d")</f>
        <v>2</v>
      </c>
      <c r="W8929">
        <f t="shared" si="139"/>
        <v>1</v>
      </c>
    </row>
    <row r="8930" spans="1:23" x14ac:dyDescent="0.3">
      <c r="A8930" s="2">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3">
        <v>609.98</v>
      </c>
      <c r="S8930">
        <v>4</v>
      </c>
      <c r="T8930">
        <v>0.3</v>
      </c>
      <c r="U8930">
        <v>-113.282</v>
      </c>
      <c r="V8930">
        <f>DATEDIF(Superstore_Data[[#This Row],[Order Date]],Superstore_Data[[#This Row],[Ship Date]],"d")</f>
        <v>4</v>
      </c>
      <c r="W8930">
        <f t="shared" si="139"/>
        <v>1</v>
      </c>
    </row>
    <row r="8931" spans="1:23" x14ac:dyDescent="0.3">
      <c r="A8931" s="2">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3">
        <v>211.37200000000001</v>
      </c>
      <c r="S8931">
        <v>2</v>
      </c>
      <c r="T8931">
        <v>0.3</v>
      </c>
      <c r="U8931">
        <v>-45.293999999999997</v>
      </c>
      <c r="V8931">
        <f>DATEDIF(Superstore_Data[[#This Row],[Order Date]],Superstore_Data[[#This Row],[Ship Date]],"d")</f>
        <v>4</v>
      </c>
      <c r="W8931">
        <f t="shared" si="139"/>
        <v>1</v>
      </c>
    </row>
    <row r="8932" spans="1:23" x14ac:dyDescent="0.3">
      <c r="A8932" s="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3">
        <v>239.976</v>
      </c>
      <c r="S8932">
        <v>3</v>
      </c>
      <c r="T8932">
        <v>0.2</v>
      </c>
      <c r="U8932">
        <v>17.998200000000001</v>
      </c>
      <c r="V8932">
        <f>DATEDIF(Superstore_Data[[#This Row],[Order Date]],Superstore_Data[[#This Row],[Ship Date]],"d")</f>
        <v>4</v>
      </c>
      <c r="W8932">
        <f t="shared" si="139"/>
        <v>1</v>
      </c>
    </row>
    <row r="8933" spans="1:23" x14ac:dyDescent="0.3">
      <c r="A8933" s="2">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s="3">
        <v>99.95</v>
      </c>
      <c r="S8933">
        <v>5</v>
      </c>
      <c r="T8933">
        <v>0</v>
      </c>
      <c r="U8933">
        <v>22.988499999999998</v>
      </c>
      <c r="V8933">
        <f>DATEDIF(Superstore_Data[[#This Row],[Order Date]],Superstore_Data[[#This Row],[Ship Date]],"d")</f>
        <v>6</v>
      </c>
      <c r="W8933">
        <f t="shared" si="139"/>
        <v>1</v>
      </c>
    </row>
    <row r="8934" spans="1:23" x14ac:dyDescent="0.3">
      <c r="A8934" s="2">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s="3">
        <v>29.34</v>
      </c>
      <c r="S8934">
        <v>3</v>
      </c>
      <c r="T8934">
        <v>0</v>
      </c>
      <c r="U8934">
        <v>10.8558</v>
      </c>
      <c r="V8934">
        <f>DATEDIF(Superstore_Data[[#This Row],[Order Date]],Superstore_Data[[#This Row],[Ship Date]],"d")</f>
        <v>6</v>
      </c>
      <c r="W8934">
        <f t="shared" si="139"/>
        <v>1</v>
      </c>
    </row>
    <row r="8935" spans="1:23" x14ac:dyDescent="0.3">
      <c r="A8935" s="2">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3">
        <v>16.739999999999998</v>
      </c>
      <c r="S8935">
        <v>2</v>
      </c>
      <c r="T8935">
        <v>0</v>
      </c>
      <c r="U8935">
        <v>4.3524000000000003</v>
      </c>
      <c r="V8935">
        <f>DATEDIF(Superstore_Data[[#This Row],[Order Date]],Superstore_Data[[#This Row],[Ship Date]],"d")</f>
        <v>5</v>
      </c>
      <c r="W8935">
        <f t="shared" si="139"/>
        <v>1</v>
      </c>
    </row>
    <row r="8936" spans="1:23" x14ac:dyDescent="0.3">
      <c r="A8936" s="2">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3">
        <v>12.672000000000001</v>
      </c>
      <c r="S8936">
        <v>3</v>
      </c>
      <c r="T8936">
        <v>0.2</v>
      </c>
      <c r="U8936">
        <v>3.96</v>
      </c>
      <c r="V8936">
        <f>DATEDIF(Superstore_Data[[#This Row],[Order Date]],Superstore_Data[[#This Row],[Ship Date]],"d")</f>
        <v>0</v>
      </c>
      <c r="W8936">
        <f t="shared" si="139"/>
        <v>1</v>
      </c>
    </row>
    <row r="8937" spans="1:23" x14ac:dyDescent="0.3">
      <c r="A8937" s="2">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3">
        <v>1119.8879999999999</v>
      </c>
      <c r="S8937">
        <v>14</v>
      </c>
      <c r="T8937">
        <v>0.2</v>
      </c>
      <c r="U8937">
        <v>209.97900000000001</v>
      </c>
      <c r="V8937">
        <f>DATEDIF(Superstore_Data[[#This Row],[Order Date]],Superstore_Data[[#This Row],[Ship Date]],"d")</f>
        <v>0</v>
      </c>
      <c r="W8937">
        <f t="shared" si="139"/>
        <v>1</v>
      </c>
    </row>
    <row r="8938" spans="1:23" x14ac:dyDescent="0.3">
      <c r="A8938" s="2">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s="3">
        <v>204.85</v>
      </c>
      <c r="S8938">
        <v>5</v>
      </c>
      <c r="T8938">
        <v>0</v>
      </c>
      <c r="U8938">
        <v>53.261000000000003</v>
      </c>
      <c r="V8938">
        <f>DATEDIF(Superstore_Data[[#This Row],[Order Date]],Superstore_Data[[#This Row],[Ship Date]],"d")</f>
        <v>2</v>
      </c>
      <c r="W8938">
        <f t="shared" si="139"/>
        <v>1</v>
      </c>
    </row>
    <row r="8939" spans="1:23" x14ac:dyDescent="0.3">
      <c r="A8939" s="2">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s="3">
        <v>135.98400000000001</v>
      </c>
      <c r="S8939">
        <v>2</v>
      </c>
      <c r="T8939">
        <v>0.2</v>
      </c>
      <c r="U8939">
        <v>16.998000000000001</v>
      </c>
      <c r="V8939">
        <f>DATEDIF(Superstore_Data[[#This Row],[Order Date]],Superstore_Data[[#This Row],[Ship Date]],"d")</f>
        <v>2</v>
      </c>
      <c r="W8939">
        <f t="shared" si="139"/>
        <v>1</v>
      </c>
    </row>
    <row r="8940" spans="1:23" x14ac:dyDescent="0.3">
      <c r="A8940" s="2">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s="3">
        <v>16.399999999999999</v>
      </c>
      <c r="S8940">
        <v>5</v>
      </c>
      <c r="T8940">
        <v>0</v>
      </c>
      <c r="U8940">
        <v>7.0519999999999996</v>
      </c>
      <c r="V8940">
        <f>DATEDIF(Superstore_Data[[#This Row],[Order Date]],Superstore_Data[[#This Row],[Ship Date]],"d")</f>
        <v>2</v>
      </c>
      <c r="W8940">
        <f t="shared" si="139"/>
        <v>1</v>
      </c>
    </row>
    <row r="8941" spans="1:23" x14ac:dyDescent="0.3">
      <c r="A8941" s="2">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s="3">
        <v>92.96</v>
      </c>
      <c r="S8941">
        <v>2</v>
      </c>
      <c r="T8941">
        <v>0.2</v>
      </c>
      <c r="U8941">
        <v>31.373999999999999</v>
      </c>
      <c r="V8941">
        <f>DATEDIF(Superstore_Data[[#This Row],[Order Date]],Superstore_Data[[#This Row],[Ship Date]],"d")</f>
        <v>2</v>
      </c>
      <c r="W8941">
        <f t="shared" si="139"/>
        <v>1</v>
      </c>
    </row>
    <row r="8942" spans="1:23" x14ac:dyDescent="0.3">
      <c r="A8942" s="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s="3">
        <v>7.6319999999999997</v>
      </c>
      <c r="S8942">
        <v>3</v>
      </c>
      <c r="T8942">
        <v>0.2</v>
      </c>
      <c r="U8942">
        <v>-1.8126</v>
      </c>
      <c r="V8942">
        <f>DATEDIF(Superstore_Data[[#This Row],[Order Date]],Superstore_Data[[#This Row],[Ship Date]],"d")</f>
        <v>2</v>
      </c>
      <c r="W8942">
        <f t="shared" si="139"/>
        <v>1</v>
      </c>
    </row>
    <row r="8943" spans="1:23" x14ac:dyDescent="0.3">
      <c r="A8943" s="2">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s="3">
        <v>4.1580000000000004</v>
      </c>
      <c r="S8943">
        <v>7</v>
      </c>
      <c r="T8943">
        <v>0.7</v>
      </c>
      <c r="U8943">
        <v>-3.4649999999999999</v>
      </c>
      <c r="V8943">
        <f>DATEDIF(Superstore_Data[[#This Row],[Order Date]],Superstore_Data[[#This Row],[Ship Date]],"d")</f>
        <v>2</v>
      </c>
      <c r="W8943">
        <f t="shared" si="139"/>
        <v>1</v>
      </c>
    </row>
    <row r="8944" spans="1:23" x14ac:dyDescent="0.3">
      <c r="A8944" s="2">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s="3">
        <v>179.99100000000001</v>
      </c>
      <c r="S8944">
        <v>3</v>
      </c>
      <c r="T8944">
        <v>0.7</v>
      </c>
      <c r="U8944">
        <v>-251.98740000000001</v>
      </c>
      <c r="V8944">
        <f>DATEDIF(Superstore_Data[[#This Row],[Order Date]],Superstore_Data[[#This Row],[Ship Date]],"d")</f>
        <v>2</v>
      </c>
      <c r="W8944">
        <f t="shared" si="139"/>
        <v>1</v>
      </c>
    </row>
    <row r="8945" spans="1:23" x14ac:dyDescent="0.3">
      <c r="A8945" s="2">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s="3">
        <v>239.358</v>
      </c>
      <c r="S8945">
        <v>3</v>
      </c>
      <c r="T8945">
        <v>0.3</v>
      </c>
      <c r="U8945">
        <v>-47.871600000000001</v>
      </c>
      <c r="V8945">
        <f>DATEDIF(Superstore_Data[[#This Row],[Order Date]],Superstore_Data[[#This Row],[Ship Date]],"d")</f>
        <v>6</v>
      </c>
      <c r="W8945">
        <f t="shared" si="139"/>
        <v>1</v>
      </c>
    </row>
    <row r="8946" spans="1:23" x14ac:dyDescent="0.3">
      <c r="A8946" s="2">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s="3">
        <v>164.88</v>
      </c>
      <c r="S8946">
        <v>3</v>
      </c>
      <c r="T8946">
        <v>0</v>
      </c>
      <c r="U8946">
        <v>80.791200000000003</v>
      </c>
      <c r="V8946">
        <f>DATEDIF(Superstore_Data[[#This Row],[Order Date]],Superstore_Data[[#This Row],[Ship Date]],"d")</f>
        <v>1</v>
      </c>
      <c r="W8946">
        <f t="shared" si="139"/>
        <v>1</v>
      </c>
    </row>
    <row r="8947" spans="1:23" x14ac:dyDescent="0.3">
      <c r="A8947" s="2">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s="3">
        <v>10.95</v>
      </c>
      <c r="S8947">
        <v>3</v>
      </c>
      <c r="T8947">
        <v>0</v>
      </c>
      <c r="U8947">
        <v>3.2850000000000001</v>
      </c>
      <c r="V8947">
        <f>DATEDIF(Superstore_Data[[#This Row],[Order Date]],Superstore_Data[[#This Row],[Ship Date]],"d")</f>
        <v>2</v>
      </c>
      <c r="W8947">
        <f t="shared" si="139"/>
        <v>1</v>
      </c>
    </row>
    <row r="8948" spans="1:23" x14ac:dyDescent="0.3">
      <c r="A8948" s="2">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s="3">
        <v>19.440000000000001</v>
      </c>
      <c r="S8948">
        <v>3</v>
      </c>
      <c r="T8948">
        <v>0</v>
      </c>
      <c r="U8948">
        <v>9.3312000000000008</v>
      </c>
      <c r="V8948">
        <f>DATEDIF(Superstore_Data[[#This Row],[Order Date]],Superstore_Data[[#This Row],[Ship Date]],"d")</f>
        <v>4</v>
      </c>
      <c r="W8948">
        <f t="shared" si="139"/>
        <v>1</v>
      </c>
    </row>
    <row r="8949" spans="1:23" x14ac:dyDescent="0.3">
      <c r="A8949" s="2">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s="3">
        <v>12.3</v>
      </c>
      <c r="S8949">
        <v>5</v>
      </c>
      <c r="T8949">
        <v>0</v>
      </c>
      <c r="U8949">
        <v>6.15</v>
      </c>
      <c r="V8949">
        <f>DATEDIF(Superstore_Data[[#This Row],[Order Date]],Superstore_Data[[#This Row],[Ship Date]],"d")</f>
        <v>4</v>
      </c>
      <c r="W8949">
        <f t="shared" si="139"/>
        <v>1</v>
      </c>
    </row>
    <row r="8950" spans="1:23" x14ac:dyDescent="0.3">
      <c r="A8950" s="2">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s="3">
        <v>13.97</v>
      </c>
      <c r="S8950">
        <v>1</v>
      </c>
      <c r="T8950">
        <v>0</v>
      </c>
      <c r="U8950">
        <v>3.6322000000000001</v>
      </c>
      <c r="V8950">
        <f>DATEDIF(Superstore_Data[[#This Row],[Order Date]],Superstore_Data[[#This Row],[Ship Date]],"d")</f>
        <v>2</v>
      </c>
      <c r="W8950">
        <f t="shared" si="139"/>
        <v>1</v>
      </c>
    </row>
    <row r="8951" spans="1:23" x14ac:dyDescent="0.3">
      <c r="A8951" s="2">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s="3">
        <v>934.95600000000002</v>
      </c>
      <c r="S8951">
        <v>6</v>
      </c>
      <c r="T8951">
        <v>0.4</v>
      </c>
      <c r="U8951">
        <v>-249.32159999999999</v>
      </c>
      <c r="V8951">
        <f>DATEDIF(Superstore_Data[[#This Row],[Order Date]],Superstore_Data[[#This Row],[Ship Date]],"d")</f>
        <v>6</v>
      </c>
      <c r="W8951">
        <f t="shared" si="139"/>
        <v>1</v>
      </c>
    </row>
    <row r="8952" spans="1:23" x14ac:dyDescent="0.3">
      <c r="A8952" s="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s="3">
        <v>46.863999999999997</v>
      </c>
      <c r="S8952">
        <v>2</v>
      </c>
      <c r="T8952">
        <v>0.2</v>
      </c>
      <c r="U8952">
        <v>7.6154000000000002</v>
      </c>
      <c r="V8952">
        <f>DATEDIF(Superstore_Data[[#This Row],[Order Date]],Superstore_Data[[#This Row],[Ship Date]],"d")</f>
        <v>6</v>
      </c>
      <c r="W8952">
        <f t="shared" si="139"/>
        <v>1</v>
      </c>
    </row>
    <row r="8953" spans="1:23" x14ac:dyDescent="0.3">
      <c r="A8953" s="2">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s="3">
        <v>26.16</v>
      </c>
      <c r="S8953">
        <v>3</v>
      </c>
      <c r="T8953">
        <v>0.2</v>
      </c>
      <c r="U8953">
        <v>1.962</v>
      </c>
      <c r="V8953">
        <f>DATEDIF(Superstore_Data[[#This Row],[Order Date]],Superstore_Data[[#This Row],[Ship Date]],"d")</f>
        <v>6</v>
      </c>
      <c r="W8953">
        <f t="shared" si="139"/>
        <v>1</v>
      </c>
    </row>
    <row r="8954" spans="1:23" x14ac:dyDescent="0.3">
      <c r="A8954" s="2">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s="3">
        <v>23.128</v>
      </c>
      <c r="S8954">
        <v>7</v>
      </c>
      <c r="T8954">
        <v>0.2</v>
      </c>
      <c r="U8954">
        <v>2.891</v>
      </c>
      <c r="V8954">
        <f>DATEDIF(Superstore_Data[[#This Row],[Order Date]],Superstore_Data[[#This Row],[Ship Date]],"d")</f>
        <v>6</v>
      </c>
      <c r="W8954">
        <f t="shared" si="139"/>
        <v>1</v>
      </c>
    </row>
    <row r="8955" spans="1:23" x14ac:dyDescent="0.3">
      <c r="A8955" s="2">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s="3">
        <v>59.24</v>
      </c>
      <c r="S8955">
        <v>5</v>
      </c>
      <c r="T8955">
        <v>0.2</v>
      </c>
      <c r="U8955">
        <v>16.291</v>
      </c>
      <c r="V8955">
        <f>DATEDIF(Superstore_Data[[#This Row],[Order Date]],Superstore_Data[[#This Row],[Ship Date]],"d")</f>
        <v>6</v>
      </c>
      <c r="W8955">
        <f t="shared" si="139"/>
        <v>1</v>
      </c>
    </row>
    <row r="8956" spans="1:23" x14ac:dyDescent="0.3">
      <c r="A8956" s="2">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s="3">
        <v>155.45599999999999</v>
      </c>
      <c r="S8956">
        <v>4</v>
      </c>
      <c r="T8956">
        <v>0.2</v>
      </c>
      <c r="U8956">
        <v>-7.7728000000000002</v>
      </c>
      <c r="V8956">
        <f>DATEDIF(Superstore_Data[[#This Row],[Order Date]],Superstore_Data[[#This Row],[Ship Date]],"d")</f>
        <v>2</v>
      </c>
      <c r="W8956">
        <f t="shared" si="139"/>
        <v>1</v>
      </c>
    </row>
    <row r="8957" spans="1:23" x14ac:dyDescent="0.3">
      <c r="A8957" s="2">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s="3">
        <v>8.56</v>
      </c>
      <c r="S8957">
        <v>2</v>
      </c>
      <c r="T8957">
        <v>0</v>
      </c>
      <c r="U8957">
        <v>3.8519999999999999</v>
      </c>
      <c r="V8957">
        <f>DATEDIF(Superstore_Data[[#This Row],[Order Date]],Superstore_Data[[#This Row],[Ship Date]],"d")</f>
        <v>4</v>
      </c>
      <c r="W8957">
        <f t="shared" si="139"/>
        <v>1</v>
      </c>
    </row>
    <row r="8958" spans="1:23" x14ac:dyDescent="0.3">
      <c r="A8958" s="2">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s="3">
        <v>21</v>
      </c>
      <c r="S8958">
        <v>3</v>
      </c>
      <c r="T8958">
        <v>0.2</v>
      </c>
      <c r="U8958">
        <v>5.7750000000000004</v>
      </c>
      <c r="V8958">
        <f>DATEDIF(Superstore_Data[[#This Row],[Order Date]],Superstore_Data[[#This Row],[Ship Date]],"d")</f>
        <v>3</v>
      </c>
      <c r="W8958">
        <f t="shared" si="139"/>
        <v>1</v>
      </c>
    </row>
    <row r="8959" spans="1:23" x14ac:dyDescent="0.3">
      <c r="A8959" s="2">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s="3">
        <v>120</v>
      </c>
      <c r="S8959">
        <v>2</v>
      </c>
      <c r="T8959">
        <v>0.5</v>
      </c>
      <c r="U8959">
        <v>-7.2</v>
      </c>
      <c r="V8959">
        <f>DATEDIF(Superstore_Data[[#This Row],[Order Date]],Superstore_Data[[#This Row],[Ship Date]],"d")</f>
        <v>3</v>
      </c>
      <c r="W8959">
        <f t="shared" si="139"/>
        <v>1</v>
      </c>
    </row>
    <row r="8960" spans="1:23" x14ac:dyDescent="0.3">
      <c r="A8960" s="2">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s="3">
        <v>299.95999999999998</v>
      </c>
      <c r="S8960">
        <v>5</v>
      </c>
      <c r="T8960">
        <v>0.2</v>
      </c>
      <c r="U8960">
        <v>37.494999999999997</v>
      </c>
      <c r="V8960">
        <f>DATEDIF(Superstore_Data[[#This Row],[Order Date]],Superstore_Data[[#This Row],[Ship Date]],"d")</f>
        <v>5</v>
      </c>
      <c r="W8960">
        <f t="shared" si="139"/>
        <v>1</v>
      </c>
    </row>
    <row r="8961" spans="1:23" x14ac:dyDescent="0.3">
      <c r="A8961" s="2">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s="3">
        <v>67.84</v>
      </c>
      <c r="S8961">
        <v>5</v>
      </c>
      <c r="T8961">
        <v>0.8</v>
      </c>
      <c r="U8961">
        <v>-179.77600000000001</v>
      </c>
      <c r="V8961">
        <f>DATEDIF(Superstore_Data[[#This Row],[Order Date]],Superstore_Data[[#This Row],[Ship Date]],"d")</f>
        <v>5</v>
      </c>
      <c r="W8961">
        <f t="shared" si="139"/>
        <v>1</v>
      </c>
    </row>
    <row r="8962" spans="1:23" x14ac:dyDescent="0.3">
      <c r="A8962" s="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s="3">
        <v>853.93</v>
      </c>
      <c r="S8962">
        <v>5</v>
      </c>
      <c r="T8962">
        <v>0.3</v>
      </c>
      <c r="U8962">
        <v>-24.398</v>
      </c>
      <c r="V8962">
        <f>DATEDIF(Superstore_Data[[#This Row],[Order Date]],Superstore_Data[[#This Row],[Ship Date]],"d")</f>
        <v>5</v>
      </c>
      <c r="W8962">
        <f t="shared" ref="W8962:W9025" si="140">COUNTIF($A:$A,A8962)</f>
        <v>1</v>
      </c>
    </row>
    <row r="8963" spans="1:23" x14ac:dyDescent="0.3">
      <c r="A8963" s="2">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s="3">
        <v>18.687999999999999</v>
      </c>
      <c r="S8963">
        <v>4</v>
      </c>
      <c r="T8963">
        <v>0.2</v>
      </c>
      <c r="U8963">
        <v>3.7376</v>
      </c>
      <c r="V8963">
        <f>DATEDIF(Superstore_Data[[#This Row],[Order Date]],Superstore_Data[[#This Row],[Ship Date]],"d")</f>
        <v>5</v>
      </c>
      <c r="W8963">
        <f t="shared" si="140"/>
        <v>1</v>
      </c>
    </row>
    <row r="8964" spans="1:23" x14ac:dyDescent="0.3">
      <c r="A8964" s="2">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s="3">
        <v>273.95999999999998</v>
      </c>
      <c r="S8964">
        <v>2</v>
      </c>
      <c r="T8964">
        <v>0</v>
      </c>
      <c r="U8964">
        <v>71.229600000000005</v>
      </c>
      <c r="V8964">
        <f>DATEDIF(Superstore_Data[[#This Row],[Order Date]],Superstore_Data[[#This Row],[Ship Date]],"d")</f>
        <v>2</v>
      </c>
      <c r="W8964">
        <f t="shared" si="140"/>
        <v>1</v>
      </c>
    </row>
    <row r="8965" spans="1:23" x14ac:dyDescent="0.3">
      <c r="A8965" s="2">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s="3">
        <v>89.97</v>
      </c>
      <c r="S8965">
        <v>3</v>
      </c>
      <c r="T8965">
        <v>0</v>
      </c>
      <c r="U8965">
        <v>18.893699999999999</v>
      </c>
      <c r="V8965">
        <f>DATEDIF(Superstore_Data[[#This Row],[Order Date]],Superstore_Data[[#This Row],[Ship Date]],"d")</f>
        <v>2</v>
      </c>
      <c r="W8965">
        <f t="shared" si="140"/>
        <v>1</v>
      </c>
    </row>
    <row r="8966" spans="1:23" x14ac:dyDescent="0.3">
      <c r="A8966" s="2">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s="3">
        <v>756.8</v>
      </c>
      <c r="S8966">
        <v>5</v>
      </c>
      <c r="T8966">
        <v>0</v>
      </c>
      <c r="U8966">
        <v>75.680000000000007</v>
      </c>
      <c r="V8966">
        <f>DATEDIF(Superstore_Data[[#This Row],[Order Date]],Superstore_Data[[#This Row],[Ship Date]],"d")</f>
        <v>2</v>
      </c>
      <c r="W8966">
        <f t="shared" si="140"/>
        <v>1</v>
      </c>
    </row>
    <row r="8967" spans="1:23" x14ac:dyDescent="0.3">
      <c r="A8967" s="2">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s="3">
        <v>1.248</v>
      </c>
      <c r="S8967">
        <v>2</v>
      </c>
      <c r="T8967">
        <v>0.8</v>
      </c>
      <c r="U8967">
        <v>-1.9343999999999999</v>
      </c>
      <c r="V8967">
        <f>DATEDIF(Superstore_Data[[#This Row],[Order Date]],Superstore_Data[[#This Row],[Ship Date]],"d")</f>
        <v>6</v>
      </c>
      <c r="W8967">
        <f t="shared" si="140"/>
        <v>1</v>
      </c>
    </row>
    <row r="8968" spans="1:23" x14ac:dyDescent="0.3">
      <c r="A8968" s="2">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s="3">
        <v>72</v>
      </c>
      <c r="S8968">
        <v>1</v>
      </c>
      <c r="T8968">
        <v>0.2</v>
      </c>
      <c r="U8968">
        <v>14.4</v>
      </c>
      <c r="V8968">
        <f>DATEDIF(Superstore_Data[[#This Row],[Order Date]],Superstore_Data[[#This Row],[Ship Date]],"d")</f>
        <v>4</v>
      </c>
      <c r="W8968">
        <f t="shared" si="140"/>
        <v>1</v>
      </c>
    </row>
    <row r="8969" spans="1:23" x14ac:dyDescent="0.3">
      <c r="A8969" s="2">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s="3">
        <v>470.15499999999997</v>
      </c>
      <c r="S8969">
        <v>7</v>
      </c>
      <c r="T8969">
        <v>0.3</v>
      </c>
      <c r="U8969">
        <v>-13.433</v>
      </c>
      <c r="V8969">
        <f>DATEDIF(Superstore_Data[[#This Row],[Order Date]],Superstore_Data[[#This Row],[Ship Date]],"d")</f>
        <v>4</v>
      </c>
      <c r="W8969">
        <f t="shared" si="140"/>
        <v>1</v>
      </c>
    </row>
    <row r="8970" spans="1:23" x14ac:dyDescent="0.3">
      <c r="A8970" s="2">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s="3">
        <v>39.128</v>
      </c>
      <c r="S8970">
        <v>1</v>
      </c>
      <c r="T8970">
        <v>0.2</v>
      </c>
      <c r="U8970">
        <v>-8.8038000000000007</v>
      </c>
      <c r="V8970">
        <f>DATEDIF(Superstore_Data[[#This Row],[Order Date]],Superstore_Data[[#This Row],[Ship Date]],"d")</f>
        <v>2</v>
      </c>
      <c r="W8970">
        <f t="shared" si="140"/>
        <v>1</v>
      </c>
    </row>
    <row r="8971" spans="1:23" x14ac:dyDescent="0.3">
      <c r="A8971" s="2">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s="3">
        <v>19.728000000000002</v>
      </c>
      <c r="S8971">
        <v>9</v>
      </c>
      <c r="T8971">
        <v>0.2</v>
      </c>
      <c r="U8971">
        <v>1.7262</v>
      </c>
      <c r="V8971">
        <f>DATEDIF(Superstore_Data[[#This Row],[Order Date]],Superstore_Data[[#This Row],[Ship Date]],"d")</f>
        <v>5</v>
      </c>
      <c r="W8971">
        <f t="shared" si="140"/>
        <v>1</v>
      </c>
    </row>
    <row r="8972" spans="1:23" x14ac:dyDescent="0.3">
      <c r="A8972" s="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s="3">
        <v>151.18799999999999</v>
      </c>
      <c r="S8972">
        <v>2</v>
      </c>
      <c r="T8972">
        <v>0.4</v>
      </c>
      <c r="U8972">
        <v>-25.198</v>
      </c>
      <c r="V8972">
        <f>DATEDIF(Superstore_Data[[#This Row],[Order Date]],Superstore_Data[[#This Row],[Ship Date]],"d")</f>
        <v>5</v>
      </c>
      <c r="W8972">
        <f t="shared" si="140"/>
        <v>1</v>
      </c>
    </row>
    <row r="8973" spans="1:23" x14ac:dyDescent="0.3">
      <c r="A8973" s="2">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s="3">
        <v>271.76400000000001</v>
      </c>
      <c r="S8973">
        <v>2</v>
      </c>
      <c r="T8973">
        <v>0.1</v>
      </c>
      <c r="U8973">
        <v>60.392000000000003</v>
      </c>
      <c r="V8973">
        <f>DATEDIF(Superstore_Data[[#This Row],[Order Date]],Superstore_Data[[#This Row],[Ship Date]],"d")</f>
        <v>4</v>
      </c>
      <c r="W8973">
        <f t="shared" si="140"/>
        <v>1</v>
      </c>
    </row>
    <row r="8974" spans="1:23" x14ac:dyDescent="0.3">
      <c r="A8974" s="2">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s="3">
        <v>47.496000000000002</v>
      </c>
      <c r="S8974">
        <v>1</v>
      </c>
      <c r="T8974">
        <v>0.2</v>
      </c>
      <c r="U8974">
        <v>-1.1874</v>
      </c>
      <c r="V8974">
        <f>DATEDIF(Superstore_Data[[#This Row],[Order Date]],Superstore_Data[[#This Row],[Ship Date]],"d")</f>
        <v>2</v>
      </c>
      <c r="W8974">
        <f t="shared" si="140"/>
        <v>1</v>
      </c>
    </row>
    <row r="8975" spans="1:23" x14ac:dyDescent="0.3">
      <c r="A8975" s="2">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s="3">
        <v>344.98099999999999</v>
      </c>
      <c r="S8975">
        <v>7</v>
      </c>
      <c r="T8975">
        <v>0.15</v>
      </c>
      <c r="U8975">
        <v>28.4102</v>
      </c>
      <c r="V8975">
        <f>DATEDIF(Superstore_Data[[#This Row],[Order Date]],Superstore_Data[[#This Row],[Ship Date]],"d")</f>
        <v>2</v>
      </c>
      <c r="W8975">
        <f t="shared" si="140"/>
        <v>1</v>
      </c>
    </row>
    <row r="8976" spans="1:23" x14ac:dyDescent="0.3">
      <c r="A8976" s="2">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s="3">
        <v>36.287999999999997</v>
      </c>
      <c r="S8976">
        <v>7</v>
      </c>
      <c r="T8976">
        <v>0.2</v>
      </c>
      <c r="U8976">
        <v>12.700799999999999</v>
      </c>
      <c r="V8976">
        <f>DATEDIF(Superstore_Data[[#This Row],[Order Date]],Superstore_Data[[#This Row],[Ship Date]],"d")</f>
        <v>3</v>
      </c>
      <c r="W8976">
        <f t="shared" si="140"/>
        <v>1</v>
      </c>
    </row>
    <row r="8977" spans="1:23" x14ac:dyDescent="0.3">
      <c r="A8977" s="2">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s="3">
        <v>78.304000000000002</v>
      </c>
      <c r="S8977">
        <v>2</v>
      </c>
      <c r="T8977">
        <v>0.2</v>
      </c>
      <c r="U8977">
        <v>29.364000000000001</v>
      </c>
      <c r="V8977">
        <f>DATEDIF(Superstore_Data[[#This Row],[Order Date]],Superstore_Data[[#This Row],[Ship Date]],"d")</f>
        <v>3</v>
      </c>
      <c r="W8977">
        <f t="shared" si="140"/>
        <v>1</v>
      </c>
    </row>
    <row r="8978" spans="1:23" x14ac:dyDescent="0.3">
      <c r="A8978" s="2">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s="3">
        <v>127.785</v>
      </c>
      <c r="S8978">
        <v>1</v>
      </c>
      <c r="T8978">
        <v>0.3</v>
      </c>
      <c r="U8978">
        <v>-31.0335</v>
      </c>
      <c r="V8978">
        <f>DATEDIF(Superstore_Data[[#This Row],[Order Date]],Superstore_Data[[#This Row],[Ship Date]],"d")</f>
        <v>3</v>
      </c>
      <c r="W8978">
        <f t="shared" si="140"/>
        <v>1</v>
      </c>
    </row>
    <row r="8979" spans="1:23" x14ac:dyDescent="0.3">
      <c r="A8979" s="2">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s="3">
        <v>6.1040000000000001</v>
      </c>
      <c r="S8979">
        <v>2</v>
      </c>
      <c r="T8979">
        <v>0.8</v>
      </c>
      <c r="U8979">
        <v>-9.1560000000000006</v>
      </c>
      <c r="V8979">
        <f>DATEDIF(Superstore_Data[[#This Row],[Order Date]],Superstore_Data[[#This Row],[Ship Date]],"d")</f>
        <v>3</v>
      </c>
      <c r="W8979">
        <f t="shared" si="140"/>
        <v>1</v>
      </c>
    </row>
    <row r="8980" spans="1:23" x14ac:dyDescent="0.3">
      <c r="A8980" s="2">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s="3">
        <v>5.76</v>
      </c>
      <c r="S8980">
        <v>2</v>
      </c>
      <c r="T8980">
        <v>0</v>
      </c>
      <c r="U8980">
        <v>2.8224</v>
      </c>
      <c r="V8980">
        <f>DATEDIF(Superstore_Data[[#This Row],[Order Date]],Superstore_Data[[#This Row],[Ship Date]],"d")</f>
        <v>2</v>
      </c>
      <c r="W8980">
        <f t="shared" si="140"/>
        <v>1</v>
      </c>
    </row>
    <row r="8981" spans="1:23" x14ac:dyDescent="0.3">
      <c r="A8981" s="2">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s="3">
        <v>1.72</v>
      </c>
      <c r="S8981">
        <v>1</v>
      </c>
      <c r="T8981">
        <v>0.8</v>
      </c>
      <c r="U8981">
        <v>-2.8380000000000001</v>
      </c>
      <c r="V8981">
        <f>DATEDIF(Superstore_Data[[#This Row],[Order Date]],Superstore_Data[[#This Row],[Ship Date]],"d")</f>
        <v>5</v>
      </c>
      <c r="W8981">
        <f t="shared" si="140"/>
        <v>1</v>
      </c>
    </row>
    <row r="8982" spans="1:23" x14ac:dyDescent="0.3">
      <c r="A8982" s="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s="3">
        <v>8.952</v>
      </c>
      <c r="S8982">
        <v>2</v>
      </c>
      <c r="T8982">
        <v>0.8</v>
      </c>
      <c r="U8982">
        <v>-14.770799999999999</v>
      </c>
      <c r="V8982">
        <f>DATEDIF(Superstore_Data[[#This Row],[Order Date]],Superstore_Data[[#This Row],[Ship Date]],"d")</f>
        <v>4</v>
      </c>
      <c r="W8982">
        <f t="shared" si="140"/>
        <v>1</v>
      </c>
    </row>
    <row r="8983" spans="1:23" x14ac:dyDescent="0.3">
      <c r="A8983" s="2">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s="3">
        <v>2.3340000000000001</v>
      </c>
      <c r="S8983">
        <v>3</v>
      </c>
      <c r="T8983">
        <v>0.8</v>
      </c>
      <c r="U8983">
        <v>-6.3018000000000001</v>
      </c>
      <c r="V8983">
        <f>DATEDIF(Superstore_Data[[#This Row],[Order Date]],Superstore_Data[[#This Row],[Ship Date]],"d")</f>
        <v>6</v>
      </c>
      <c r="W8983">
        <f t="shared" si="140"/>
        <v>1</v>
      </c>
    </row>
    <row r="8984" spans="1:23" x14ac:dyDescent="0.3">
      <c r="A8984" s="2">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s="3">
        <v>1.728</v>
      </c>
      <c r="S8984">
        <v>4</v>
      </c>
      <c r="T8984">
        <v>0.8</v>
      </c>
      <c r="U8984">
        <v>-2.7648000000000001</v>
      </c>
      <c r="V8984">
        <f>DATEDIF(Superstore_Data[[#This Row],[Order Date]],Superstore_Data[[#This Row],[Ship Date]],"d")</f>
        <v>6</v>
      </c>
      <c r="W8984">
        <f t="shared" si="140"/>
        <v>1</v>
      </c>
    </row>
    <row r="8985" spans="1:23" x14ac:dyDescent="0.3">
      <c r="A8985" s="2">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s="3">
        <v>159.04</v>
      </c>
      <c r="S8985">
        <v>5</v>
      </c>
      <c r="T8985">
        <v>0.6</v>
      </c>
      <c r="U8985">
        <v>-194.82400000000001</v>
      </c>
      <c r="V8985">
        <f>DATEDIF(Superstore_Data[[#This Row],[Order Date]],Superstore_Data[[#This Row],[Ship Date]],"d")</f>
        <v>6</v>
      </c>
      <c r="W8985">
        <f t="shared" si="140"/>
        <v>1</v>
      </c>
    </row>
    <row r="8986" spans="1:23" x14ac:dyDescent="0.3">
      <c r="A8986" s="2">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s="3">
        <v>145.97999999999999</v>
      </c>
      <c r="S8986">
        <v>2</v>
      </c>
      <c r="T8986">
        <v>0.5</v>
      </c>
      <c r="U8986">
        <v>-99.266400000000004</v>
      </c>
      <c r="V8986">
        <f>DATEDIF(Superstore_Data[[#This Row],[Order Date]],Superstore_Data[[#This Row],[Ship Date]],"d")</f>
        <v>6</v>
      </c>
      <c r="W8986">
        <f t="shared" si="140"/>
        <v>1</v>
      </c>
    </row>
    <row r="8987" spans="1:23" x14ac:dyDescent="0.3">
      <c r="A8987" s="2">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s="3">
        <v>77.951999999999998</v>
      </c>
      <c r="S8987">
        <v>3</v>
      </c>
      <c r="T8987">
        <v>0.2</v>
      </c>
      <c r="U8987">
        <v>12.667199999999999</v>
      </c>
      <c r="V8987">
        <f>DATEDIF(Superstore_Data[[#This Row],[Order Date]],Superstore_Data[[#This Row],[Ship Date]],"d")</f>
        <v>4</v>
      </c>
      <c r="W8987">
        <f t="shared" si="140"/>
        <v>1</v>
      </c>
    </row>
    <row r="8988" spans="1:23" x14ac:dyDescent="0.3">
      <c r="A8988" s="2">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s="3">
        <v>95.97</v>
      </c>
      <c r="S8988">
        <v>5</v>
      </c>
      <c r="T8988">
        <v>0.7</v>
      </c>
      <c r="U8988">
        <v>-73.576999999999998</v>
      </c>
      <c r="V8988">
        <f>DATEDIF(Superstore_Data[[#This Row],[Order Date]],Superstore_Data[[#This Row],[Ship Date]],"d")</f>
        <v>4</v>
      </c>
      <c r="W8988">
        <f t="shared" si="140"/>
        <v>1</v>
      </c>
    </row>
    <row r="8989" spans="1:23" x14ac:dyDescent="0.3">
      <c r="A8989" s="2">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s="3">
        <v>105.584</v>
      </c>
      <c r="S8989">
        <v>2</v>
      </c>
      <c r="T8989">
        <v>0.2</v>
      </c>
      <c r="U8989">
        <v>9.2385999999999999</v>
      </c>
      <c r="V8989">
        <f>DATEDIF(Superstore_Data[[#This Row],[Order Date]],Superstore_Data[[#This Row],[Ship Date]],"d")</f>
        <v>4</v>
      </c>
      <c r="W8989">
        <f t="shared" si="140"/>
        <v>1</v>
      </c>
    </row>
    <row r="8990" spans="1:23" x14ac:dyDescent="0.3">
      <c r="A8990" s="2">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s="3">
        <v>9.3439999999999994</v>
      </c>
      <c r="S8990">
        <v>2</v>
      </c>
      <c r="T8990">
        <v>0.2</v>
      </c>
      <c r="U8990">
        <v>1.1679999999999999</v>
      </c>
      <c r="V8990">
        <f>DATEDIF(Superstore_Data[[#This Row],[Order Date]],Superstore_Data[[#This Row],[Ship Date]],"d")</f>
        <v>4</v>
      </c>
      <c r="W8990">
        <f t="shared" si="140"/>
        <v>1</v>
      </c>
    </row>
    <row r="8991" spans="1:23" x14ac:dyDescent="0.3">
      <c r="A8991" s="2">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s="3">
        <v>9.68</v>
      </c>
      <c r="S8991">
        <v>2</v>
      </c>
      <c r="T8991">
        <v>0</v>
      </c>
      <c r="U8991">
        <v>3.7751999999999999</v>
      </c>
      <c r="V8991">
        <f>DATEDIF(Superstore_Data[[#This Row],[Order Date]],Superstore_Data[[#This Row],[Ship Date]],"d")</f>
        <v>6</v>
      </c>
      <c r="W8991">
        <f t="shared" si="140"/>
        <v>1</v>
      </c>
    </row>
    <row r="8992" spans="1:23" x14ac:dyDescent="0.3">
      <c r="A8992" s="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s="3">
        <v>4899.93</v>
      </c>
      <c r="S8992">
        <v>7</v>
      </c>
      <c r="T8992">
        <v>0</v>
      </c>
      <c r="U8992">
        <v>2302.9670999999998</v>
      </c>
      <c r="V8992">
        <f>DATEDIF(Superstore_Data[[#This Row],[Order Date]],Superstore_Data[[#This Row],[Ship Date]],"d")</f>
        <v>6</v>
      </c>
      <c r="W8992">
        <f t="shared" si="140"/>
        <v>1</v>
      </c>
    </row>
    <row r="8993" spans="1:23" x14ac:dyDescent="0.3">
      <c r="A8993" s="2">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s="3">
        <v>104.75</v>
      </c>
      <c r="S8993">
        <v>5</v>
      </c>
      <c r="T8993">
        <v>0</v>
      </c>
      <c r="U8993">
        <v>21.997499999999999</v>
      </c>
      <c r="V8993">
        <f>DATEDIF(Superstore_Data[[#This Row],[Order Date]],Superstore_Data[[#This Row],[Ship Date]],"d")</f>
        <v>5</v>
      </c>
      <c r="W8993">
        <f t="shared" si="140"/>
        <v>1</v>
      </c>
    </row>
    <row r="8994" spans="1:23" x14ac:dyDescent="0.3">
      <c r="A8994" s="2">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s="3">
        <v>18.527999999999999</v>
      </c>
      <c r="S8994">
        <v>2</v>
      </c>
      <c r="T8994">
        <v>0.2</v>
      </c>
      <c r="U8994">
        <v>4.4004000000000003</v>
      </c>
      <c r="V8994">
        <f>DATEDIF(Superstore_Data[[#This Row],[Order Date]],Superstore_Data[[#This Row],[Ship Date]],"d")</f>
        <v>5</v>
      </c>
      <c r="W8994">
        <f t="shared" si="140"/>
        <v>1</v>
      </c>
    </row>
    <row r="8995" spans="1:23" x14ac:dyDescent="0.3">
      <c r="A8995" s="2">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s="3">
        <v>1875.258</v>
      </c>
      <c r="S8995">
        <v>7</v>
      </c>
      <c r="T8995">
        <v>0.4</v>
      </c>
      <c r="U8995">
        <v>-968.88329999999996</v>
      </c>
      <c r="V8995">
        <f>DATEDIF(Superstore_Data[[#This Row],[Order Date]],Superstore_Data[[#This Row],[Ship Date]],"d")</f>
        <v>5</v>
      </c>
      <c r="W8995">
        <f t="shared" si="140"/>
        <v>1</v>
      </c>
    </row>
    <row r="8996" spans="1:23" x14ac:dyDescent="0.3">
      <c r="A8996" s="2">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s="3">
        <v>91.36</v>
      </c>
      <c r="S8996">
        <v>5</v>
      </c>
      <c r="T8996">
        <v>0.2</v>
      </c>
      <c r="U8996">
        <v>29.692</v>
      </c>
      <c r="V8996">
        <f>DATEDIF(Superstore_Data[[#This Row],[Order Date]],Superstore_Data[[#This Row],[Ship Date]],"d")</f>
        <v>2</v>
      </c>
      <c r="W8996">
        <f t="shared" si="140"/>
        <v>1</v>
      </c>
    </row>
    <row r="8997" spans="1:23" x14ac:dyDescent="0.3">
      <c r="A8997" s="2">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s="3">
        <v>152.24</v>
      </c>
      <c r="S8997">
        <v>5</v>
      </c>
      <c r="T8997">
        <v>0.2</v>
      </c>
      <c r="U8997">
        <v>17.126999999999999</v>
      </c>
      <c r="V8997">
        <f>DATEDIF(Superstore_Data[[#This Row],[Order Date]],Superstore_Data[[#This Row],[Ship Date]],"d")</f>
        <v>2</v>
      </c>
      <c r="W8997">
        <f t="shared" si="140"/>
        <v>1</v>
      </c>
    </row>
    <row r="8998" spans="1:23" x14ac:dyDescent="0.3">
      <c r="A8998" s="2">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3">
        <v>35.183999999999997</v>
      </c>
      <c r="S8998">
        <v>2</v>
      </c>
      <c r="T8998">
        <v>0.2</v>
      </c>
      <c r="U8998">
        <v>12.314399999999999</v>
      </c>
      <c r="V8998">
        <f>DATEDIF(Superstore_Data[[#This Row],[Order Date]],Superstore_Data[[#This Row],[Ship Date]],"d")</f>
        <v>2</v>
      </c>
      <c r="W8998">
        <f t="shared" si="140"/>
        <v>1</v>
      </c>
    </row>
    <row r="8999" spans="1:23" x14ac:dyDescent="0.3">
      <c r="A8999" s="2">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s="3">
        <v>56.704000000000001</v>
      </c>
      <c r="S8999">
        <v>2</v>
      </c>
      <c r="T8999">
        <v>0.2</v>
      </c>
      <c r="U8999">
        <v>19.137599999999999</v>
      </c>
      <c r="V8999">
        <f>DATEDIF(Superstore_Data[[#This Row],[Order Date]],Superstore_Data[[#This Row],[Ship Date]],"d")</f>
        <v>0</v>
      </c>
      <c r="W8999">
        <f t="shared" si="140"/>
        <v>1</v>
      </c>
    </row>
    <row r="9000" spans="1:23" x14ac:dyDescent="0.3">
      <c r="A9000" s="2">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s="3">
        <v>274.06400000000002</v>
      </c>
      <c r="S9000">
        <v>7</v>
      </c>
      <c r="T9000">
        <v>0.2</v>
      </c>
      <c r="U9000">
        <v>102.774</v>
      </c>
      <c r="V9000">
        <f>DATEDIF(Superstore_Data[[#This Row],[Order Date]],Superstore_Data[[#This Row],[Ship Date]],"d")</f>
        <v>0</v>
      </c>
      <c r="W9000">
        <f t="shared" si="140"/>
        <v>1</v>
      </c>
    </row>
    <row r="9001" spans="1:23" x14ac:dyDescent="0.3">
      <c r="A9001" s="2">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3">
        <v>458.43</v>
      </c>
      <c r="S9001">
        <v>5</v>
      </c>
      <c r="T9001">
        <v>0.3</v>
      </c>
      <c r="U9001">
        <v>-124.431</v>
      </c>
      <c r="V9001">
        <f>DATEDIF(Superstore_Data[[#This Row],[Order Date]],Superstore_Data[[#This Row],[Ship Date]],"d")</f>
        <v>4</v>
      </c>
      <c r="W9001">
        <f t="shared" si="140"/>
        <v>1</v>
      </c>
    </row>
    <row r="9002" spans="1:23" x14ac:dyDescent="0.3">
      <c r="A9002" s="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s="3">
        <v>8.2260000000000009</v>
      </c>
      <c r="S9002">
        <v>3</v>
      </c>
      <c r="T9002">
        <v>0.7</v>
      </c>
      <c r="U9002">
        <v>-6.0324</v>
      </c>
      <c r="V9002">
        <f>DATEDIF(Superstore_Data[[#This Row],[Order Date]],Superstore_Data[[#This Row],[Ship Date]],"d")</f>
        <v>0</v>
      </c>
      <c r="W9002">
        <f t="shared" si="140"/>
        <v>1</v>
      </c>
    </row>
    <row r="9003" spans="1:23" x14ac:dyDescent="0.3">
      <c r="A9003" s="2">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s="3">
        <v>5.95</v>
      </c>
      <c r="S9003">
        <v>1</v>
      </c>
      <c r="T9003">
        <v>0</v>
      </c>
      <c r="U9003">
        <v>0.83299999999999996</v>
      </c>
      <c r="V9003">
        <f>DATEDIF(Superstore_Data[[#This Row],[Order Date]],Superstore_Data[[#This Row],[Ship Date]],"d")</f>
        <v>7</v>
      </c>
      <c r="W9003">
        <f t="shared" si="140"/>
        <v>1</v>
      </c>
    </row>
    <row r="9004" spans="1:23" x14ac:dyDescent="0.3">
      <c r="A9004" s="2">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s="3">
        <v>15.24</v>
      </c>
      <c r="S9004">
        <v>3</v>
      </c>
      <c r="T9004">
        <v>0</v>
      </c>
      <c r="U9004">
        <v>7.1627999999999998</v>
      </c>
      <c r="V9004">
        <f>DATEDIF(Superstore_Data[[#This Row],[Order Date]],Superstore_Data[[#This Row],[Ship Date]],"d")</f>
        <v>7</v>
      </c>
      <c r="W9004">
        <f t="shared" si="140"/>
        <v>1</v>
      </c>
    </row>
    <row r="9005" spans="1:23" x14ac:dyDescent="0.3">
      <c r="A9005" s="2">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s="3">
        <v>239.94</v>
      </c>
      <c r="S9005">
        <v>6</v>
      </c>
      <c r="T9005">
        <v>0</v>
      </c>
      <c r="U9005">
        <v>26.3934</v>
      </c>
      <c r="V9005">
        <f>DATEDIF(Superstore_Data[[#This Row],[Order Date]],Superstore_Data[[#This Row],[Ship Date]],"d")</f>
        <v>1</v>
      </c>
      <c r="W9005">
        <f t="shared" si="140"/>
        <v>1</v>
      </c>
    </row>
    <row r="9006" spans="1:23" x14ac:dyDescent="0.3">
      <c r="A9006" s="2">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s="3">
        <v>23.84</v>
      </c>
      <c r="S9006">
        <v>8</v>
      </c>
      <c r="T9006">
        <v>0</v>
      </c>
      <c r="U9006">
        <v>6.4367999999999999</v>
      </c>
      <c r="V9006">
        <f>DATEDIF(Superstore_Data[[#This Row],[Order Date]],Superstore_Data[[#This Row],[Ship Date]],"d")</f>
        <v>1</v>
      </c>
      <c r="W9006">
        <f t="shared" si="140"/>
        <v>1</v>
      </c>
    </row>
    <row r="9007" spans="1:23" x14ac:dyDescent="0.3">
      <c r="A9007" s="2">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3">
        <v>92.52</v>
      </c>
      <c r="S9007">
        <v>6</v>
      </c>
      <c r="T9007">
        <v>0</v>
      </c>
      <c r="U9007">
        <v>24.980399999999999</v>
      </c>
      <c r="V9007">
        <f>DATEDIF(Superstore_Data[[#This Row],[Order Date]],Superstore_Data[[#This Row],[Ship Date]],"d")</f>
        <v>0</v>
      </c>
      <c r="W9007">
        <f t="shared" si="140"/>
        <v>1</v>
      </c>
    </row>
    <row r="9008" spans="1:23" x14ac:dyDescent="0.3">
      <c r="A9008" s="2">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s="3">
        <v>37.76</v>
      </c>
      <c r="S9008">
        <v>1</v>
      </c>
      <c r="T9008">
        <v>0</v>
      </c>
      <c r="U9008">
        <v>10.572800000000001</v>
      </c>
      <c r="V9008">
        <f>DATEDIF(Superstore_Data[[#This Row],[Order Date]],Superstore_Data[[#This Row],[Ship Date]],"d")</f>
        <v>0</v>
      </c>
      <c r="W9008">
        <f t="shared" si="140"/>
        <v>1</v>
      </c>
    </row>
    <row r="9009" spans="1:23" x14ac:dyDescent="0.3">
      <c r="A9009" s="2">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s="3">
        <v>7.38</v>
      </c>
      <c r="S9009">
        <v>2</v>
      </c>
      <c r="T9009">
        <v>0</v>
      </c>
      <c r="U9009">
        <v>3.4685999999999999</v>
      </c>
      <c r="V9009">
        <f>DATEDIF(Superstore_Data[[#This Row],[Order Date]],Superstore_Data[[#This Row],[Ship Date]],"d")</f>
        <v>0</v>
      </c>
      <c r="W9009">
        <f t="shared" si="140"/>
        <v>1</v>
      </c>
    </row>
    <row r="9010" spans="1:23" x14ac:dyDescent="0.3">
      <c r="A9010" s="2">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3">
        <v>5.82</v>
      </c>
      <c r="S9010">
        <v>2</v>
      </c>
      <c r="T9010">
        <v>0</v>
      </c>
      <c r="U9010">
        <v>2.7353999999999998</v>
      </c>
      <c r="V9010">
        <f>DATEDIF(Superstore_Data[[#This Row],[Order Date]],Superstore_Data[[#This Row],[Ship Date]],"d")</f>
        <v>0</v>
      </c>
      <c r="W9010">
        <f t="shared" si="140"/>
        <v>1</v>
      </c>
    </row>
    <row r="9011" spans="1:23" x14ac:dyDescent="0.3">
      <c r="A9011" s="2">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s="3">
        <v>3.8159999999999998</v>
      </c>
      <c r="S9011">
        <v>1</v>
      </c>
      <c r="T9011">
        <v>0.2</v>
      </c>
      <c r="U9011">
        <v>1.1924999999999999</v>
      </c>
      <c r="V9011">
        <f>DATEDIF(Superstore_Data[[#This Row],[Order Date]],Superstore_Data[[#This Row],[Ship Date]],"d")</f>
        <v>6</v>
      </c>
      <c r="W9011">
        <f t="shared" si="140"/>
        <v>1</v>
      </c>
    </row>
    <row r="9012" spans="1:23" x14ac:dyDescent="0.3">
      <c r="A9012" s="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s="3">
        <v>26.16</v>
      </c>
      <c r="S9012">
        <v>4</v>
      </c>
      <c r="T9012">
        <v>0</v>
      </c>
      <c r="U9012">
        <v>12.8184</v>
      </c>
      <c r="V9012">
        <f>DATEDIF(Superstore_Data[[#This Row],[Order Date]],Superstore_Data[[#This Row],[Ship Date]],"d")</f>
        <v>4</v>
      </c>
      <c r="W9012">
        <f t="shared" si="140"/>
        <v>1</v>
      </c>
    </row>
    <row r="9013" spans="1:23" x14ac:dyDescent="0.3">
      <c r="A9013" s="2">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3">
        <v>100.8</v>
      </c>
      <c r="S9013">
        <v>2</v>
      </c>
      <c r="T9013">
        <v>0.2</v>
      </c>
      <c r="U9013">
        <v>21.42</v>
      </c>
      <c r="V9013">
        <f>DATEDIF(Superstore_Data[[#This Row],[Order Date]],Superstore_Data[[#This Row],[Ship Date]],"d")</f>
        <v>1</v>
      </c>
      <c r="W9013">
        <f t="shared" si="140"/>
        <v>1</v>
      </c>
    </row>
    <row r="9014" spans="1:23" x14ac:dyDescent="0.3">
      <c r="A9014" s="2">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s="3">
        <v>135.80000000000001</v>
      </c>
      <c r="S9014">
        <v>7</v>
      </c>
      <c r="T9014">
        <v>0</v>
      </c>
      <c r="U9014">
        <v>66.542000000000002</v>
      </c>
      <c r="V9014">
        <f>DATEDIF(Superstore_Data[[#This Row],[Order Date]],Superstore_Data[[#This Row],[Ship Date]],"d")</f>
        <v>1</v>
      </c>
      <c r="W9014">
        <f t="shared" si="140"/>
        <v>1</v>
      </c>
    </row>
    <row r="9015" spans="1:23" x14ac:dyDescent="0.3">
      <c r="A9015" s="2">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s="3">
        <v>13.9</v>
      </c>
      <c r="S9015">
        <v>5</v>
      </c>
      <c r="T9015">
        <v>0</v>
      </c>
      <c r="U9015">
        <v>3.7530000000000001</v>
      </c>
      <c r="V9015">
        <f>DATEDIF(Superstore_Data[[#This Row],[Order Date]],Superstore_Data[[#This Row],[Ship Date]],"d")</f>
        <v>4</v>
      </c>
      <c r="W9015">
        <f t="shared" si="140"/>
        <v>1</v>
      </c>
    </row>
    <row r="9016" spans="1:23" x14ac:dyDescent="0.3">
      <c r="A9016" s="2">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s="3">
        <v>19.399999999999999</v>
      </c>
      <c r="S9016">
        <v>5</v>
      </c>
      <c r="T9016">
        <v>0</v>
      </c>
      <c r="U9016">
        <v>9.3119999999999994</v>
      </c>
      <c r="V9016">
        <f>DATEDIF(Superstore_Data[[#This Row],[Order Date]],Superstore_Data[[#This Row],[Ship Date]],"d")</f>
        <v>4</v>
      </c>
      <c r="W9016">
        <f t="shared" si="140"/>
        <v>1</v>
      </c>
    </row>
    <row r="9017" spans="1:23" x14ac:dyDescent="0.3">
      <c r="A9017" s="2">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s="3">
        <v>13.488</v>
      </c>
      <c r="S9017">
        <v>2</v>
      </c>
      <c r="T9017">
        <v>0.2</v>
      </c>
      <c r="U9017">
        <v>4.3836000000000004</v>
      </c>
      <c r="V9017">
        <f>DATEDIF(Superstore_Data[[#This Row],[Order Date]],Superstore_Data[[#This Row],[Ship Date]],"d")</f>
        <v>6</v>
      </c>
      <c r="W9017">
        <f t="shared" si="140"/>
        <v>1</v>
      </c>
    </row>
    <row r="9018" spans="1:23" x14ac:dyDescent="0.3">
      <c r="A9018" s="2">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s="3">
        <v>11.416</v>
      </c>
      <c r="S9018">
        <v>1</v>
      </c>
      <c r="T9018">
        <v>0.2</v>
      </c>
      <c r="U9018">
        <v>3.8529</v>
      </c>
      <c r="V9018">
        <f>DATEDIF(Superstore_Data[[#This Row],[Order Date]],Superstore_Data[[#This Row],[Ship Date]],"d")</f>
        <v>6</v>
      </c>
      <c r="W9018">
        <f t="shared" si="140"/>
        <v>1</v>
      </c>
    </row>
    <row r="9019" spans="1:23" x14ac:dyDescent="0.3">
      <c r="A9019" s="2">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s="3">
        <v>17.64</v>
      </c>
      <c r="S9019">
        <v>3</v>
      </c>
      <c r="T9019">
        <v>0</v>
      </c>
      <c r="U9019">
        <v>8.6435999999999993</v>
      </c>
      <c r="V9019">
        <f>DATEDIF(Superstore_Data[[#This Row],[Order Date]],Superstore_Data[[#This Row],[Ship Date]],"d")</f>
        <v>2</v>
      </c>
      <c r="W9019">
        <f t="shared" si="140"/>
        <v>1</v>
      </c>
    </row>
    <row r="9020" spans="1:23" x14ac:dyDescent="0.3">
      <c r="A9020" s="2">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s="3">
        <v>17.04</v>
      </c>
      <c r="S9020">
        <v>3</v>
      </c>
      <c r="T9020">
        <v>0.2</v>
      </c>
      <c r="U9020">
        <v>5.5380000000000003</v>
      </c>
      <c r="V9020">
        <f>DATEDIF(Superstore_Data[[#This Row],[Order Date]],Superstore_Data[[#This Row],[Ship Date]],"d")</f>
        <v>2</v>
      </c>
      <c r="W9020">
        <f t="shared" si="140"/>
        <v>1</v>
      </c>
    </row>
    <row r="9021" spans="1:23" x14ac:dyDescent="0.3">
      <c r="A9021" s="2">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s="3">
        <v>99.98</v>
      </c>
      <c r="S9021">
        <v>2</v>
      </c>
      <c r="T9021">
        <v>0</v>
      </c>
      <c r="U9021">
        <v>7.9984000000000002</v>
      </c>
      <c r="V9021">
        <f>DATEDIF(Superstore_Data[[#This Row],[Order Date]],Superstore_Data[[#This Row],[Ship Date]],"d")</f>
        <v>2</v>
      </c>
      <c r="W9021">
        <f t="shared" si="140"/>
        <v>1</v>
      </c>
    </row>
    <row r="9022" spans="1:23" x14ac:dyDescent="0.3">
      <c r="A9022" s="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s="3">
        <v>29.46</v>
      </c>
      <c r="S9022">
        <v>6</v>
      </c>
      <c r="T9022">
        <v>0</v>
      </c>
      <c r="U9022">
        <v>9.7218</v>
      </c>
      <c r="V9022">
        <f>DATEDIF(Superstore_Data[[#This Row],[Order Date]],Superstore_Data[[#This Row],[Ship Date]],"d")</f>
        <v>2</v>
      </c>
      <c r="W9022">
        <f t="shared" si="140"/>
        <v>1</v>
      </c>
    </row>
    <row r="9023" spans="1:23" x14ac:dyDescent="0.3">
      <c r="A9023" s="2">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s="3">
        <v>166.92</v>
      </c>
      <c r="S9023">
        <v>13</v>
      </c>
      <c r="T9023">
        <v>0.7</v>
      </c>
      <c r="U9023">
        <v>-116.84399999999999</v>
      </c>
      <c r="V9023">
        <f>DATEDIF(Superstore_Data[[#This Row],[Order Date]],Superstore_Data[[#This Row],[Ship Date]],"d")</f>
        <v>5</v>
      </c>
      <c r="W9023">
        <f t="shared" si="140"/>
        <v>1</v>
      </c>
    </row>
    <row r="9024" spans="1:23" x14ac:dyDescent="0.3">
      <c r="A9024" s="2">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s="3">
        <v>98.328000000000003</v>
      </c>
      <c r="S9024">
        <v>3</v>
      </c>
      <c r="T9024">
        <v>0.2</v>
      </c>
      <c r="U9024">
        <v>9.8328000000000007</v>
      </c>
      <c r="V9024">
        <f>DATEDIF(Superstore_Data[[#This Row],[Order Date]],Superstore_Data[[#This Row],[Ship Date]],"d")</f>
        <v>1</v>
      </c>
      <c r="W9024">
        <f t="shared" si="140"/>
        <v>1</v>
      </c>
    </row>
    <row r="9025" spans="1:23" x14ac:dyDescent="0.3">
      <c r="A9025" s="2">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s="3">
        <v>117.88200000000001</v>
      </c>
      <c r="S9025">
        <v>1</v>
      </c>
      <c r="T9025">
        <v>0.1</v>
      </c>
      <c r="U9025">
        <v>1.3098000000000001</v>
      </c>
      <c r="V9025">
        <f>DATEDIF(Superstore_Data[[#This Row],[Order Date]],Superstore_Data[[#This Row],[Ship Date]],"d")</f>
        <v>3</v>
      </c>
      <c r="W9025">
        <f t="shared" si="140"/>
        <v>1</v>
      </c>
    </row>
    <row r="9026" spans="1:23" x14ac:dyDescent="0.3">
      <c r="A9026" s="2">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s="3">
        <v>20.97</v>
      </c>
      <c r="S9026">
        <v>3</v>
      </c>
      <c r="T9026">
        <v>0</v>
      </c>
      <c r="U9026">
        <v>9.0170999999999992</v>
      </c>
      <c r="V9026">
        <f>DATEDIF(Superstore_Data[[#This Row],[Order Date]],Superstore_Data[[#This Row],[Ship Date]],"d")</f>
        <v>6</v>
      </c>
      <c r="W9026">
        <f t="shared" ref="W9026:W9089" si="141">COUNTIF($A:$A,A9026)</f>
        <v>1</v>
      </c>
    </row>
    <row r="9027" spans="1:23" x14ac:dyDescent="0.3">
      <c r="A9027" s="2">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s="3">
        <v>139.96</v>
      </c>
      <c r="S9027">
        <v>4</v>
      </c>
      <c r="T9027">
        <v>0</v>
      </c>
      <c r="U9027">
        <v>9.7972000000000001</v>
      </c>
      <c r="V9027">
        <f>DATEDIF(Superstore_Data[[#This Row],[Order Date]],Superstore_Data[[#This Row],[Ship Date]],"d")</f>
        <v>6</v>
      </c>
      <c r="W9027">
        <f t="shared" si="141"/>
        <v>1</v>
      </c>
    </row>
    <row r="9028" spans="1:23" x14ac:dyDescent="0.3">
      <c r="A9028" s="2">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s="3">
        <v>37.74</v>
      </c>
      <c r="S9028">
        <v>3</v>
      </c>
      <c r="T9028">
        <v>0</v>
      </c>
      <c r="U9028">
        <v>12.8316</v>
      </c>
      <c r="V9028">
        <f>DATEDIF(Superstore_Data[[#This Row],[Order Date]],Superstore_Data[[#This Row],[Ship Date]],"d")</f>
        <v>6</v>
      </c>
      <c r="W9028">
        <f t="shared" si="141"/>
        <v>1</v>
      </c>
    </row>
    <row r="9029" spans="1:23" x14ac:dyDescent="0.3">
      <c r="A9029" s="2">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s="3">
        <v>14.82</v>
      </c>
      <c r="S9029">
        <v>3</v>
      </c>
      <c r="T9029">
        <v>0</v>
      </c>
      <c r="U9029">
        <v>6.2244000000000002</v>
      </c>
      <c r="V9029">
        <f>DATEDIF(Superstore_Data[[#This Row],[Order Date]],Superstore_Data[[#This Row],[Ship Date]],"d")</f>
        <v>5</v>
      </c>
      <c r="W9029">
        <f t="shared" si="141"/>
        <v>1</v>
      </c>
    </row>
    <row r="9030" spans="1:23" x14ac:dyDescent="0.3">
      <c r="A9030" s="2">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s="3">
        <v>191.82</v>
      </c>
      <c r="S9030">
        <v>3</v>
      </c>
      <c r="T9030">
        <v>0</v>
      </c>
      <c r="U9030">
        <v>61.382399999999997</v>
      </c>
      <c r="V9030">
        <f>DATEDIF(Superstore_Data[[#This Row],[Order Date]],Superstore_Data[[#This Row],[Ship Date]],"d")</f>
        <v>5</v>
      </c>
      <c r="W9030">
        <f t="shared" si="141"/>
        <v>1</v>
      </c>
    </row>
    <row r="9031" spans="1:23" x14ac:dyDescent="0.3">
      <c r="A9031" s="2">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s="3">
        <v>13.904</v>
      </c>
      <c r="S9031">
        <v>2</v>
      </c>
      <c r="T9031">
        <v>0.2</v>
      </c>
      <c r="U9031">
        <v>4.5187999999999997</v>
      </c>
      <c r="V9031">
        <f>DATEDIF(Superstore_Data[[#This Row],[Order Date]],Superstore_Data[[#This Row],[Ship Date]],"d")</f>
        <v>5</v>
      </c>
      <c r="W9031">
        <f t="shared" si="141"/>
        <v>1</v>
      </c>
    </row>
    <row r="9032" spans="1:23" x14ac:dyDescent="0.3">
      <c r="A9032" s="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s="3">
        <v>314.60000000000002</v>
      </c>
      <c r="S9032">
        <v>4</v>
      </c>
      <c r="T9032">
        <v>0</v>
      </c>
      <c r="U9032">
        <v>103.818</v>
      </c>
      <c r="V9032">
        <f>DATEDIF(Superstore_Data[[#This Row],[Order Date]],Superstore_Data[[#This Row],[Ship Date]],"d")</f>
        <v>0</v>
      </c>
      <c r="W9032">
        <f t="shared" si="141"/>
        <v>1</v>
      </c>
    </row>
    <row r="9033" spans="1:23" x14ac:dyDescent="0.3">
      <c r="A9033" s="2">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s="3">
        <v>283.56</v>
      </c>
      <c r="S9033">
        <v>4</v>
      </c>
      <c r="T9033">
        <v>0</v>
      </c>
      <c r="U9033">
        <v>45.369599999999998</v>
      </c>
      <c r="V9033">
        <f>DATEDIF(Superstore_Data[[#This Row],[Order Date]],Superstore_Data[[#This Row],[Ship Date]],"d")</f>
        <v>0</v>
      </c>
      <c r="W9033">
        <f t="shared" si="141"/>
        <v>1</v>
      </c>
    </row>
    <row r="9034" spans="1:23" x14ac:dyDescent="0.3">
      <c r="A9034" s="2">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s="3">
        <v>487.96</v>
      </c>
      <c r="S9034">
        <v>2</v>
      </c>
      <c r="T9034">
        <v>0</v>
      </c>
      <c r="U9034">
        <v>146.38800000000001</v>
      </c>
      <c r="V9034">
        <f>DATEDIF(Superstore_Data[[#This Row],[Order Date]],Superstore_Data[[#This Row],[Ship Date]],"d")</f>
        <v>4</v>
      </c>
      <c r="W9034">
        <f t="shared" si="141"/>
        <v>1</v>
      </c>
    </row>
    <row r="9035" spans="1:23" x14ac:dyDescent="0.3">
      <c r="A9035" s="2">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s="3">
        <v>1793.98</v>
      </c>
      <c r="S9035">
        <v>2</v>
      </c>
      <c r="T9035">
        <v>0</v>
      </c>
      <c r="U9035">
        <v>843.17060000000004</v>
      </c>
      <c r="V9035">
        <f>DATEDIF(Superstore_Data[[#This Row],[Order Date]],Superstore_Data[[#This Row],[Ship Date]],"d")</f>
        <v>5</v>
      </c>
      <c r="W9035">
        <f t="shared" si="141"/>
        <v>1</v>
      </c>
    </row>
    <row r="9036" spans="1:23" x14ac:dyDescent="0.3">
      <c r="A9036" s="2">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s="3">
        <v>2.992</v>
      </c>
      <c r="S9036">
        <v>4</v>
      </c>
      <c r="T9036">
        <v>0.8</v>
      </c>
      <c r="U9036">
        <v>-4.4880000000000004</v>
      </c>
      <c r="V9036">
        <f>DATEDIF(Superstore_Data[[#This Row],[Order Date]],Superstore_Data[[#This Row],[Ship Date]],"d")</f>
        <v>4</v>
      </c>
      <c r="W9036">
        <f t="shared" si="141"/>
        <v>1</v>
      </c>
    </row>
    <row r="9037" spans="1:23" x14ac:dyDescent="0.3">
      <c r="A9037" s="2">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s="3">
        <v>108.768</v>
      </c>
      <c r="S9037">
        <v>4</v>
      </c>
      <c r="T9037">
        <v>0.2</v>
      </c>
      <c r="U9037">
        <v>2.7191999999999998</v>
      </c>
      <c r="V9037">
        <f>DATEDIF(Superstore_Data[[#This Row],[Order Date]],Superstore_Data[[#This Row],[Ship Date]],"d")</f>
        <v>4</v>
      </c>
      <c r="W9037">
        <f t="shared" si="141"/>
        <v>1</v>
      </c>
    </row>
    <row r="9038" spans="1:23" x14ac:dyDescent="0.3">
      <c r="A9038" s="2">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s="3">
        <v>25.92</v>
      </c>
      <c r="S9038">
        <v>4</v>
      </c>
      <c r="T9038">
        <v>0</v>
      </c>
      <c r="U9038">
        <v>12.441599999999999</v>
      </c>
      <c r="V9038">
        <f>DATEDIF(Superstore_Data[[#This Row],[Order Date]],Superstore_Data[[#This Row],[Ship Date]],"d")</f>
        <v>3</v>
      </c>
      <c r="W9038">
        <f t="shared" si="141"/>
        <v>1</v>
      </c>
    </row>
    <row r="9039" spans="1:23" x14ac:dyDescent="0.3">
      <c r="A9039" s="2">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s="3">
        <v>22.58</v>
      </c>
      <c r="S9039">
        <v>2</v>
      </c>
      <c r="T9039">
        <v>0</v>
      </c>
      <c r="U9039">
        <v>5.8708</v>
      </c>
      <c r="V9039">
        <f>DATEDIF(Superstore_Data[[#This Row],[Order Date]],Superstore_Data[[#This Row],[Ship Date]],"d")</f>
        <v>3</v>
      </c>
      <c r="W9039">
        <f t="shared" si="141"/>
        <v>1</v>
      </c>
    </row>
    <row r="9040" spans="1:23" x14ac:dyDescent="0.3">
      <c r="A9040" s="2">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3">
        <v>55.176000000000002</v>
      </c>
      <c r="S9040">
        <v>3</v>
      </c>
      <c r="T9040">
        <v>0.2</v>
      </c>
      <c r="U9040">
        <v>-12.4146</v>
      </c>
      <c r="V9040">
        <f>DATEDIF(Superstore_Data[[#This Row],[Order Date]],Superstore_Data[[#This Row],[Ship Date]],"d")</f>
        <v>0</v>
      </c>
      <c r="W9040">
        <f t="shared" si="141"/>
        <v>1</v>
      </c>
    </row>
    <row r="9041" spans="1:23" x14ac:dyDescent="0.3">
      <c r="A9041" s="2">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s="3">
        <v>9892.74</v>
      </c>
      <c r="S9041">
        <v>13</v>
      </c>
      <c r="T9041">
        <v>0</v>
      </c>
      <c r="U9041">
        <v>4946.37</v>
      </c>
      <c r="V9041">
        <f>DATEDIF(Superstore_Data[[#This Row],[Order Date]],Superstore_Data[[#This Row],[Ship Date]],"d")</f>
        <v>4</v>
      </c>
      <c r="W9041">
        <f t="shared" si="141"/>
        <v>1</v>
      </c>
    </row>
    <row r="9042" spans="1:23" x14ac:dyDescent="0.3">
      <c r="A9042" s="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s="3">
        <v>73.915000000000006</v>
      </c>
      <c r="S9042">
        <v>1</v>
      </c>
      <c r="T9042">
        <v>0.5</v>
      </c>
      <c r="U9042">
        <v>-45.827300000000001</v>
      </c>
      <c r="V9042">
        <f>DATEDIF(Superstore_Data[[#This Row],[Order Date]],Superstore_Data[[#This Row],[Ship Date]],"d")</f>
        <v>5</v>
      </c>
      <c r="W9042">
        <f t="shared" si="141"/>
        <v>1</v>
      </c>
    </row>
    <row r="9043" spans="1:23" x14ac:dyDescent="0.3">
      <c r="A9043" s="2">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s="3">
        <v>337.08800000000002</v>
      </c>
      <c r="S9043">
        <v>4</v>
      </c>
      <c r="T9043">
        <v>0.2</v>
      </c>
      <c r="U9043">
        <v>16.854399999999998</v>
      </c>
      <c r="V9043">
        <f>DATEDIF(Superstore_Data[[#This Row],[Order Date]],Superstore_Data[[#This Row],[Ship Date]],"d")</f>
        <v>5</v>
      </c>
      <c r="W9043">
        <f t="shared" si="141"/>
        <v>1</v>
      </c>
    </row>
    <row r="9044" spans="1:23" x14ac:dyDescent="0.3">
      <c r="A9044" s="2">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s="3">
        <v>61.44</v>
      </c>
      <c r="S9044">
        <v>3</v>
      </c>
      <c r="T9044">
        <v>0</v>
      </c>
      <c r="U9044">
        <v>16.588799999999999</v>
      </c>
      <c r="V9044">
        <f>DATEDIF(Superstore_Data[[#This Row],[Order Date]],Superstore_Data[[#This Row],[Ship Date]],"d")</f>
        <v>4</v>
      </c>
      <c r="W9044">
        <f t="shared" si="141"/>
        <v>1</v>
      </c>
    </row>
    <row r="9045" spans="1:23" x14ac:dyDescent="0.3">
      <c r="A9045" s="2">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s="3">
        <v>479.97</v>
      </c>
      <c r="S9045">
        <v>3</v>
      </c>
      <c r="T9045">
        <v>0</v>
      </c>
      <c r="U9045">
        <v>163.18979999999999</v>
      </c>
      <c r="V9045">
        <f>DATEDIF(Superstore_Data[[#This Row],[Order Date]],Superstore_Data[[#This Row],[Ship Date]],"d")</f>
        <v>6</v>
      </c>
      <c r="W9045">
        <f t="shared" si="141"/>
        <v>1</v>
      </c>
    </row>
    <row r="9046" spans="1:23" x14ac:dyDescent="0.3">
      <c r="A9046" s="2">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s="3">
        <v>5.984</v>
      </c>
      <c r="S9046">
        <v>2</v>
      </c>
      <c r="T9046">
        <v>0.2</v>
      </c>
      <c r="U9046">
        <v>2.2440000000000002</v>
      </c>
      <c r="V9046">
        <f>DATEDIF(Superstore_Data[[#This Row],[Order Date]],Superstore_Data[[#This Row],[Ship Date]],"d")</f>
        <v>4</v>
      </c>
      <c r="W9046">
        <f t="shared" si="141"/>
        <v>1</v>
      </c>
    </row>
    <row r="9047" spans="1:23" x14ac:dyDescent="0.3">
      <c r="A9047" s="2">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s="3">
        <v>189.95</v>
      </c>
      <c r="S9047">
        <v>5</v>
      </c>
      <c r="T9047">
        <v>0</v>
      </c>
      <c r="U9047">
        <v>45.588000000000001</v>
      </c>
      <c r="V9047">
        <f>DATEDIF(Superstore_Data[[#This Row],[Order Date]],Superstore_Data[[#This Row],[Ship Date]],"d")</f>
        <v>4</v>
      </c>
      <c r="W9047">
        <f t="shared" si="141"/>
        <v>1</v>
      </c>
    </row>
    <row r="9048" spans="1:23" x14ac:dyDescent="0.3">
      <c r="A9048" s="2">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s="3">
        <v>149.94999999999999</v>
      </c>
      <c r="S9048">
        <v>5</v>
      </c>
      <c r="T9048">
        <v>0</v>
      </c>
      <c r="U9048">
        <v>31.4895</v>
      </c>
      <c r="V9048">
        <f>DATEDIF(Superstore_Data[[#This Row],[Order Date]],Superstore_Data[[#This Row],[Ship Date]],"d")</f>
        <v>4</v>
      </c>
      <c r="W9048">
        <f t="shared" si="141"/>
        <v>1</v>
      </c>
    </row>
    <row r="9049" spans="1:23" x14ac:dyDescent="0.3">
      <c r="A9049" s="2">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s="3">
        <v>29.95</v>
      </c>
      <c r="S9049">
        <v>5</v>
      </c>
      <c r="T9049">
        <v>0</v>
      </c>
      <c r="U9049">
        <v>8.6854999999999993</v>
      </c>
      <c r="V9049">
        <f>DATEDIF(Superstore_Data[[#This Row],[Order Date]],Superstore_Data[[#This Row],[Ship Date]],"d")</f>
        <v>4</v>
      </c>
      <c r="W9049">
        <f t="shared" si="141"/>
        <v>1</v>
      </c>
    </row>
    <row r="9050" spans="1:23" x14ac:dyDescent="0.3">
      <c r="A9050" s="2">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s="3">
        <v>44.4</v>
      </c>
      <c r="S9050">
        <v>3</v>
      </c>
      <c r="T9050">
        <v>0</v>
      </c>
      <c r="U9050">
        <v>22.2</v>
      </c>
      <c r="V9050">
        <f>DATEDIF(Superstore_Data[[#This Row],[Order Date]],Superstore_Data[[#This Row],[Ship Date]],"d")</f>
        <v>4</v>
      </c>
      <c r="W9050">
        <f t="shared" si="141"/>
        <v>1</v>
      </c>
    </row>
    <row r="9051" spans="1:23" x14ac:dyDescent="0.3">
      <c r="A9051" s="2">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3">
        <v>66.03</v>
      </c>
      <c r="S9051">
        <v>3</v>
      </c>
      <c r="T9051">
        <v>0</v>
      </c>
      <c r="U9051">
        <v>17.1678</v>
      </c>
      <c r="V9051">
        <f>DATEDIF(Superstore_Data[[#This Row],[Order Date]],Superstore_Data[[#This Row],[Ship Date]],"d")</f>
        <v>4</v>
      </c>
      <c r="W9051">
        <f t="shared" si="141"/>
        <v>1</v>
      </c>
    </row>
    <row r="9052" spans="1:23" x14ac:dyDescent="0.3">
      <c r="A9052" s="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s="3">
        <v>10.86</v>
      </c>
      <c r="S9052">
        <v>2</v>
      </c>
      <c r="T9052">
        <v>0</v>
      </c>
      <c r="U9052">
        <v>5.3213999999999997</v>
      </c>
      <c r="V9052">
        <f>DATEDIF(Superstore_Data[[#This Row],[Order Date]],Superstore_Data[[#This Row],[Ship Date]],"d")</f>
        <v>4</v>
      </c>
      <c r="W9052">
        <f t="shared" si="141"/>
        <v>1</v>
      </c>
    </row>
    <row r="9053" spans="1:23" x14ac:dyDescent="0.3">
      <c r="A9053" s="2">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s="3">
        <v>3.36</v>
      </c>
      <c r="S9053">
        <v>2</v>
      </c>
      <c r="T9053">
        <v>0</v>
      </c>
      <c r="U9053">
        <v>0.84</v>
      </c>
      <c r="V9053">
        <f>DATEDIF(Superstore_Data[[#This Row],[Order Date]],Superstore_Data[[#This Row],[Ship Date]],"d")</f>
        <v>5</v>
      </c>
      <c r="W9053">
        <f t="shared" si="141"/>
        <v>1</v>
      </c>
    </row>
    <row r="9054" spans="1:23" x14ac:dyDescent="0.3">
      <c r="A9054" s="2">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s="3">
        <v>27.936</v>
      </c>
      <c r="S9054">
        <v>4</v>
      </c>
      <c r="T9054">
        <v>0.2</v>
      </c>
      <c r="U9054">
        <v>9.4283999999999999</v>
      </c>
      <c r="V9054">
        <f>DATEDIF(Superstore_Data[[#This Row],[Order Date]],Superstore_Data[[#This Row],[Ship Date]],"d")</f>
        <v>5</v>
      </c>
      <c r="W9054">
        <f t="shared" si="141"/>
        <v>1</v>
      </c>
    </row>
    <row r="9055" spans="1:23" x14ac:dyDescent="0.3">
      <c r="A9055" s="2">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s="3">
        <v>28.783999999999999</v>
      </c>
      <c r="S9055">
        <v>2</v>
      </c>
      <c r="T9055">
        <v>0.2</v>
      </c>
      <c r="U9055">
        <v>2.8784000000000001</v>
      </c>
      <c r="V9055">
        <f>DATEDIF(Superstore_Data[[#This Row],[Order Date]],Superstore_Data[[#This Row],[Ship Date]],"d")</f>
        <v>5</v>
      </c>
      <c r="W9055">
        <f t="shared" si="141"/>
        <v>1</v>
      </c>
    </row>
    <row r="9056" spans="1:23" x14ac:dyDescent="0.3">
      <c r="A9056" s="2">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s="3">
        <v>21.96</v>
      </c>
      <c r="S9056">
        <v>2</v>
      </c>
      <c r="T9056">
        <v>0</v>
      </c>
      <c r="U9056">
        <v>6.1487999999999996</v>
      </c>
      <c r="V9056">
        <f>DATEDIF(Superstore_Data[[#This Row],[Order Date]],Superstore_Data[[#This Row],[Ship Date]],"d")</f>
        <v>6</v>
      </c>
      <c r="W9056">
        <f t="shared" si="141"/>
        <v>1</v>
      </c>
    </row>
    <row r="9057" spans="1:23" x14ac:dyDescent="0.3">
      <c r="A9057" s="2">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s="3">
        <v>21.98</v>
      </c>
      <c r="S9057">
        <v>2</v>
      </c>
      <c r="T9057">
        <v>0</v>
      </c>
      <c r="U9057">
        <v>8.5722000000000005</v>
      </c>
      <c r="V9057">
        <f>DATEDIF(Superstore_Data[[#This Row],[Order Date]],Superstore_Data[[#This Row],[Ship Date]],"d")</f>
        <v>5</v>
      </c>
      <c r="W9057">
        <f t="shared" si="141"/>
        <v>1</v>
      </c>
    </row>
    <row r="9058" spans="1:23" x14ac:dyDescent="0.3">
      <c r="A9058" s="2">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s="3">
        <v>2621.3220000000001</v>
      </c>
      <c r="S9058">
        <v>11</v>
      </c>
      <c r="T9058">
        <v>0.1</v>
      </c>
      <c r="U9058">
        <v>553.39020000000005</v>
      </c>
      <c r="V9058">
        <f>DATEDIF(Superstore_Data[[#This Row],[Order Date]],Superstore_Data[[#This Row],[Ship Date]],"d")</f>
        <v>2</v>
      </c>
      <c r="W9058">
        <f t="shared" si="141"/>
        <v>1</v>
      </c>
    </row>
    <row r="9059" spans="1:23" x14ac:dyDescent="0.3">
      <c r="A9059" s="2">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s="3">
        <v>74.760000000000005</v>
      </c>
      <c r="S9059">
        <v>7</v>
      </c>
      <c r="T9059">
        <v>0</v>
      </c>
      <c r="U9059">
        <v>23.923200000000001</v>
      </c>
      <c r="V9059">
        <f>DATEDIF(Superstore_Data[[#This Row],[Order Date]],Superstore_Data[[#This Row],[Ship Date]],"d")</f>
        <v>4</v>
      </c>
      <c r="W9059">
        <f t="shared" si="141"/>
        <v>1</v>
      </c>
    </row>
    <row r="9060" spans="1:23" x14ac:dyDescent="0.3">
      <c r="A9060" s="2">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s="3">
        <v>364.77600000000001</v>
      </c>
      <c r="S9060">
        <v>3</v>
      </c>
      <c r="T9060">
        <v>0.2</v>
      </c>
      <c r="U9060">
        <v>27.3582</v>
      </c>
      <c r="V9060">
        <f>DATEDIF(Superstore_Data[[#This Row],[Order Date]],Superstore_Data[[#This Row],[Ship Date]],"d")</f>
        <v>4</v>
      </c>
      <c r="W9060">
        <f t="shared" si="141"/>
        <v>1</v>
      </c>
    </row>
    <row r="9061" spans="1:23" x14ac:dyDescent="0.3">
      <c r="A9061" s="2">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s="3">
        <v>1115.17</v>
      </c>
      <c r="S9061">
        <v>7</v>
      </c>
      <c r="T9061">
        <v>0</v>
      </c>
      <c r="U9061">
        <v>334.55099999999999</v>
      </c>
      <c r="V9061">
        <f>DATEDIF(Superstore_Data[[#This Row],[Order Date]],Superstore_Data[[#This Row],[Ship Date]],"d")</f>
        <v>4</v>
      </c>
      <c r="W9061">
        <f t="shared" si="141"/>
        <v>1</v>
      </c>
    </row>
    <row r="9062" spans="1:23" x14ac:dyDescent="0.3">
      <c r="A9062" s="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s="3">
        <v>89.695999999999998</v>
      </c>
      <c r="S9062">
        <v>4</v>
      </c>
      <c r="T9062">
        <v>0.2</v>
      </c>
      <c r="U9062">
        <v>33.636000000000003</v>
      </c>
      <c r="V9062">
        <f>DATEDIF(Superstore_Data[[#This Row],[Order Date]],Superstore_Data[[#This Row],[Ship Date]],"d")</f>
        <v>1</v>
      </c>
      <c r="W9062">
        <f t="shared" si="141"/>
        <v>1</v>
      </c>
    </row>
    <row r="9063" spans="1:23" x14ac:dyDescent="0.3">
      <c r="A9063" s="2">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s="3">
        <v>50.12</v>
      </c>
      <c r="S9063">
        <v>4</v>
      </c>
      <c r="T9063">
        <v>0</v>
      </c>
      <c r="U9063">
        <v>23.5564</v>
      </c>
      <c r="V9063">
        <f>DATEDIF(Superstore_Data[[#This Row],[Order Date]],Superstore_Data[[#This Row],[Ship Date]],"d")</f>
        <v>1</v>
      </c>
      <c r="W9063">
        <f t="shared" si="141"/>
        <v>1</v>
      </c>
    </row>
    <row r="9064" spans="1:23" x14ac:dyDescent="0.3">
      <c r="A9064" s="2">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s="3">
        <v>36.479999999999997</v>
      </c>
      <c r="S9064">
        <v>6</v>
      </c>
      <c r="T9064">
        <v>0</v>
      </c>
      <c r="U9064">
        <v>18.239999999999998</v>
      </c>
      <c r="V9064">
        <f>DATEDIF(Superstore_Data[[#This Row],[Order Date]],Superstore_Data[[#This Row],[Ship Date]],"d")</f>
        <v>7</v>
      </c>
      <c r="W9064">
        <f t="shared" si="141"/>
        <v>1</v>
      </c>
    </row>
    <row r="9065" spans="1:23" x14ac:dyDescent="0.3">
      <c r="A9065" s="2">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s="3">
        <v>322.19200000000001</v>
      </c>
      <c r="S9065">
        <v>13</v>
      </c>
      <c r="T9065">
        <v>0.2</v>
      </c>
      <c r="U9065">
        <v>100.685</v>
      </c>
      <c r="V9065">
        <f>DATEDIF(Superstore_Data[[#This Row],[Order Date]],Superstore_Data[[#This Row],[Ship Date]],"d")</f>
        <v>6</v>
      </c>
      <c r="W9065">
        <f t="shared" si="141"/>
        <v>1</v>
      </c>
    </row>
    <row r="9066" spans="1:23" x14ac:dyDescent="0.3">
      <c r="A9066" s="2">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s="3">
        <v>2.9460000000000002</v>
      </c>
      <c r="S9066">
        <v>3</v>
      </c>
      <c r="T9066">
        <v>0.8</v>
      </c>
      <c r="U9066">
        <v>-4.8609</v>
      </c>
      <c r="V9066">
        <f>DATEDIF(Superstore_Data[[#This Row],[Order Date]],Superstore_Data[[#This Row],[Ship Date]],"d")</f>
        <v>6</v>
      </c>
      <c r="W9066">
        <f t="shared" si="141"/>
        <v>1</v>
      </c>
    </row>
    <row r="9067" spans="1:23" x14ac:dyDescent="0.3">
      <c r="A9067" s="2">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s="3">
        <v>19.135999999999999</v>
      </c>
      <c r="S9067">
        <v>4</v>
      </c>
      <c r="T9067">
        <v>0.2</v>
      </c>
      <c r="U9067">
        <v>6.9367999999999999</v>
      </c>
      <c r="V9067">
        <f>DATEDIF(Superstore_Data[[#This Row],[Order Date]],Superstore_Data[[#This Row],[Ship Date]],"d")</f>
        <v>6</v>
      </c>
      <c r="W9067">
        <f t="shared" si="141"/>
        <v>1</v>
      </c>
    </row>
    <row r="9068" spans="1:23" x14ac:dyDescent="0.3">
      <c r="A9068" s="2">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s="3">
        <v>23.08</v>
      </c>
      <c r="S9068">
        <v>2</v>
      </c>
      <c r="T9068">
        <v>0</v>
      </c>
      <c r="U9068">
        <v>6.9240000000000004</v>
      </c>
      <c r="V9068">
        <f>DATEDIF(Superstore_Data[[#This Row],[Order Date]],Superstore_Data[[#This Row],[Ship Date]],"d")</f>
        <v>4</v>
      </c>
      <c r="W9068">
        <f t="shared" si="141"/>
        <v>1</v>
      </c>
    </row>
    <row r="9069" spans="1:23" x14ac:dyDescent="0.3">
      <c r="A9069" s="2">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s="3">
        <v>90.48</v>
      </c>
      <c r="S9069">
        <v>2</v>
      </c>
      <c r="T9069">
        <v>0</v>
      </c>
      <c r="U9069">
        <v>23.524799999999999</v>
      </c>
      <c r="V9069">
        <f>DATEDIF(Superstore_Data[[#This Row],[Order Date]],Superstore_Data[[#This Row],[Ship Date]],"d")</f>
        <v>6</v>
      </c>
      <c r="W9069">
        <f t="shared" si="141"/>
        <v>1</v>
      </c>
    </row>
    <row r="9070" spans="1:23" x14ac:dyDescent="0.3">
      <c r="A9070" s="2">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s="3">
        <v>215.976</v>
      </c>
      <c r="S9070">
        <v>3</v>
      </c>
      <c r="T9070">
        <v>0.2</v>
      </c>
      <c r="U9070">
        <v>-2.6997</v>
      </c>
      <c r="V9070">
        <f>DATEDIF(Superstore_Data[[#This Row],[Order Date]],Superstore_Data[[#This Row],[Ship Date]],"d")</f>
        <v>3</v>
      </c>
      <c r="W9070">
        <f t="shared" si="141"/>
        <v>1</v>
      </c>
    </row>
    <row r="9071" spans="1:23" x14ac:dyDescent="0.3">
      <c r="A9071" s="2">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s="3">
        <v>65.94</v>
      </c>
      <c r="S9071">
        <v>3</v>
      </c>
      <c r="T9071">
        <v>0</v>
      </c>
      <c r="U9071">
        <v>30.991800000000001</v>
      </c>
      <c r="V9071">
        <f>DATEDIF(Superstore_Data[[#This Row],[Order Date]],Superstore_Data[[#This Row],[Ship Date]],"d")</f>
        <v>3</v>
      </c>
      <c r="W9071">
        <f t="shared" si="141"/>
        <v>1</v>
      </c>
    </row>
    <row r="9072" spans="1:23" x14ac:dyDescent="0.3">
      <c r="A9072" s="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s="3">
        <v>11.352</v>
      </c>
      <c r="S9072">
        <v>3</v>
      </c>
      <c r="T9072">
        <v>0.2</v>
      </c>
      <c r="U9072">
        <v>2.6960999999999999</v>
      </c>
      <c r="V9072">
        <f>DATEDIF(Superstore_Data[[#This Row],[Order Date]],Superstore_Data[[#This Row],[Ship Date]],"d")</f>
        <v>1</v>
      </c>
      <c r="W9072">
        <f t="shared" si="141"/>
        <v>1</v>
      </c>
    </row>
    <row r="9073" spans="1:23" x14ac:dyDescent="0.3">
      <c r="A9073" s="2">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3">
        <v>24.56</v>
      </c>
      <c r="S9073">
        <v>2</v>
      </c>
      <c r="T9073">
        <v>0</v>
      </c>
      <c r="U9073">
        <v>6.8768000000000002</v>
      </c>
      <c r="V9073">
        <f>DATEDIF(Superstore_Data[[#This Row],[Order Date]],Superstore_Data[[#This Row],[Ship Date]],"d")</f>
        <v>4</v>
      </c>
      <c r="W9073">
        <f t="shared" si="141"/>
        <v>1</v>
      </c>
    </row>
    <row r="9074" spans="1:23" x14ac:dyDescent="0.3">
      <c r="A9074" s="2">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s="3">
        <v>16.559999999999999</v>
      </c>
      <c r="S9074">
        <v>2</v>
      </c>
      <c r="T9074">
        <v>0</v>
      </c>
      <c r="U9074">
        <v>7.7831999999999999</v>
      </c>
      <c r="V9074">
        <f>DATEDIF(Superstore_Data[[#This Row],[Order Date]],Superstore_Data[[#This Row],[Ship Date]],"d")</f>
        <v>4</v>
      </c>
      <c r="W9074">
        <f t="shared" si="141"/>
        <v>1</v>
      </c>
    </row>
    <row r="9075" spans="1:23" x14ac:dyDescent="0.3">
      <c r="A9075" s="2">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s="3">
        <v>279.95</v>
      </c>
      <c r="S9075">
        <v>5</v>
      </c>
      <c r="T9075">
        <v>0</v>
      </c>
      <c r="U9075">
        <v>67.188000000000002</v>
      </c>
      <c r="V9075">
        <f>DATEDIF(Superstore_Data[[#This Row],[Order Date]],Superstore_Data[[#This Row],[Ship Date]],"d")</f>
        <v>4</v>
      </c>
      <c r="W9075">
        <f t="shared" si="141"/>
        <v>1</v>
      </c>
    </row>
    <row r="9076" spans="1:23" x14ac:dyDescent="0.3">
      <c r="A9076" s="2">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s="3">
        <v>828.84</v>
      </c>
      <c r="S9076">
        <v>6</v>
      </c>
      <c r="T9076">
        <v>0</v>
      </c>
      <c r="U9076">
        <v>0</v>
      </c>
      <c r="V9076">
        <f>DATEDIF(Superstore_Data[[#This Row],[Order Date]],Superstore_Data[[#This Row],[Ship Date]],"d")</f>
        <v>5</v>
      </c>
      <c r="W9076">
        <f t="shared" si="141"/>
        <v>1</v>
      </c>
    </row>
    <row r="9077" spans="1:23" x14ac:dyDescent="0.3">
      <c r="A9077" s="2">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s="3">
        <v>7.218</v>
      </c>
      <c r="S9077">
        <v>3</v>
      </c>
      <c r="T9077">
        <v>0.7</v>
      </c>
      <c r="U9077">
        <v>-5.5338000000000003</v>
      </c>
      <c r="V9077">
        <f>DATEDIF(Superstore_Data[[#This Row],[Order Date]],Superstore_Data[[#This Row],[Ship Date]],"d")</f>
        <v>3</v>
      </c>
      <c r="W9077">
        <f t="shared" si="141"/>
        <v>1</v>
      </c>
    </row>
    <row r="9078" spans="1:23" x14ac:dyDescent="0.3">
      <c r="A9078" s="2">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s="3">
        <v>27.2</v>
      </c>
      <c r="S9078">
        <v>4</v>
      </c>
      <c r="T9078">
        <v>0.2</v>
      </c>
      <c r="U9078">
        <v>2.04</v>
      </c>
      <c r="V9078">
        <f>DATEDIF(Superstore_Data[[#This Row],[Order Date]],Superstore_Data[[#This Row],[Ship Date]],"d")</f>
        <v>3</v>
      </c>
      <c r="W9078">
        <f t="shared" si="141"/>
        <v>1</v>
      </c>
    </row>
    <row r="9079" spans="1:23" x14ac:dyDescent="0.3">
      <c r="A9079" s="2">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s="3">
        <v>89.97</v>
      </c>
      <c r="S9079">
        <v>3</v>
      </c>
      <c r="T9079">
        <v>0</v>
      </c>
      <c r="U9079">
        <v>18.893699999999999</v>
      </c>
      <c r="V9079">
        <f>DATEDIF(Superstore_Data[[#This Row],[Order Date]],Superstore_Data[[#This Row],[Ship Date]],"d")</f>
        <v>4</v>
      </c>
      <c r="W9079">
        <f t="shared" si="141"/>
        <v>1</v>
      </c>
    </row>
    <row r="9080" spans="1:23" x14ac:dyDescent="0.3">
      <c r="A9080" s="2">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s="3">
        <v>318.08</v>
      </c>
      <c r="S9080">
        <v>4</v>
      </c>
      <c r="T9080">
        <v>0</v>
      </c>
      <c r="U9080">
        <v>34.988799999999998</v>
      </c>
      <c r="V9080">
        <f>DATEDIF(Superstore_Data[[#This Row],[Order Date]],Superstore_Data[[#This Row],[Ship Date]],"d")</f>
        <v>7</v>
      </c>
      <c r="W9080">
        <f t="shared" si="141"/>
        <v>1</v>
      </c>
    </row>
    <row r="9081" spans="1:23" x14ac:dyDescent="0.3">
      <c r="A9081" s="2">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s="3">
        <v>5.8</v>
      </c>
      <c r="S9081">
        <v>1</v>
      </c>
      <c r="T9081">
        <v>0</v>
      </c>
      <c r="U9081">
        <v>2.61</v>
      </c>
      <c r="V9081">
        <f>DATEDIF(Superstore_Data[[#This Row],[Order Date]],Superstore_Data[[#This Row],[Ship Date]],"d")</f>
        <v>7</v>
      </c>
      <c r="W9081">
        <f t="shared" si="141"/>
        <v>1</v>
      </c>
    </row>
    <row r="9082" spans="1:23" x14ac:dyDescent="0.3">
      <c r="A9082" s="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s="3">
        <v>143.952</v>
      </c>
      <c r="S9082">
        <v>6</v>
      </c>
      <c r="T9082">
        <v>0.2</v>
      </c>
      <c r="U9082">
        <v>17.994</v>
      </c>
      <c r="V9082">
        <f>DATEDIF(Superstore_Data[[#This Row],[Order Date]],Superstore_Data[[#This Row],[Ship Date]],"d")</f>
        <v>2</v>
      </c>
      <c r="W9082">
        <f t="shared" si="141"/>
        <v>1</v>
      </c>
    </row>
    <row r="9083" spans="1:23" x14ac:dyDescent="0.3">
      <c r="A9083" s="2">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s="3">
        <v>19.440000000000001</v>
      </c>
      <c r="S9083">
        <v>3</v>
      </c>
      <c r="T9083">
        <v>0</v>
      </c>
      <c r="U9083">
        <v>9.3312000000000008</v>
      </c>
      <c r="V9083">
        <f>DATEDIF(Superstore_Data[[#This Row],[Order Date]],Superstore_Data[[#This Row],[Ship Date]],"d")</f>
        <v>2</v>
      </c>
      <c r="W9083">
        <f t="shared" si="141"/>
        <v>1</v>
      </c>
    </row>
    <row r="9084" spans="1:23" x14ac:dyDescent="0.3">
      <c r="A9084" s="2">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s="3">
        <v>5.56</v>
      </c>
      <c r="S9084">
        <v>2</v>
      </c>
      <c r="T9084">
        <v>0</v>
      </c>
      <c r="U9084">
        <v>1.4456</v>
      </c>
      <c r="V9084">
        <f>DATEDIF(Superstore_Data[[#This Row],[Order Date]],Superstore_Data[[#This Row],[Ship Date]],"d")</f>
        <v>4</v>
      </c>
      <c r="W9084">
        <f t="shared" si="141"/>
        <v>1</v>
      </c>
    </row>
    <row r="9085" spans="1:23" x14ac:dyDescent="0.3">
      <c r="A9085" s="2">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s="3">
        <v>146.72999999999999</v>
      </c>
      <c r="S9085">
        <v>3</v>
      </c>
      <c r="T9085">
        <v>0</v>
      </c>
      <c r="U9085">
        <v>2.9346000000000001</v>
      </c>
      <c r="V9085">
        <f>DATEDIF(Superstore_Data[[#This Row],[Order Date]],Superstore_Data[[#This Row],[Ship Date]],"d")</f>
        <v>2</v>
      </c>
      <c r="W9085">
        <f t="shared" si="141"/>
        <v>1</v>
      </c>
    </row>
    <row r="9086" spans="1:23" x14ac:dyDescent="0.3">
      <c r="A9086" s="2">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s="3">
        <v>29.9</v>
      </c>
      <c r="S9086">
        <v>5</v>
      </c>
      <c r="T9086">
        <v>0</v>
      </c>
      <c r="U9086">
        <v>13.455</v>
      </c>
      <c r="V9086">
        <f>DATEDIF(Superstore_Data[[#This Row],[Order Date]],Superstore_Data[[#This Row],[Ship Date]],"d")</f>
        <v>2</v>
      </c>
      <c r="W9086">
        <f t="shared" si="141"/>
        <v>1</v>
      </c>
    </row>
    <row r="9087" spans="1:23" x14ac:dyDescent="0.3">
      <c r="A9087" s="2">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s="3">
        <v>276.78399999999999</v>
      </c>
      <c r="S9087">
        <v>2</v>
      </c>
      <c r="T9087">
        <v>0.2</v>
      </c>
      <c r="U9087">
        <v>89.954800000000006</v>
      </c>
      <c r="V9087">
        <f>DATEDIF(Superstore_Data[[#This Row],[Order Date]],Superstore_Data[[#This Row],[Ship Date]],"d")</f>
        <v>2</v>
      </c>
      <c r="W9087">
        <f t="shared" si="141"/>
        <v>1</v>
      </c>
    </row>
    <row r="9088" spans="1:23" x14ac:dyDescent="0.3">
      <c r="A9088" s="2">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s="3">
        <v>93.031999999999996</v>
      </c>
      <c r="S9088">
        <v>2</v>
      </c>
      <c r="T9088">
        <v>0.8</v>
      </c>
      <c r="U9088">
        <v>-251.18639999999999</v>
      </c>
      <c r="V9088">
        <f>DATEDIF(Superstore_Data[[#This Row],[Order Date]],Superstore_Data[[#This Row],[Ship Date]],"d")</f>
        <v>4</v>
      </c>
      <c r="W9088">
        <f t="shared" si="141"/>
        <v>1</v>
      </c>
    </row>
    <row r="9089" spans="1:23" x14ac:dyDescent="0.3">
      <c r="A9089" s="2">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s="3">
        <v>454.96499999999997</v>
      </c>
      <c r="S9089">
        <v>5</v>
      </c>
      <c r="T9089">
        <v>0.3</v>
      </c>
      <c r="U9089">
        <v>-136.48949999999999</v>
      </c>
      <c r="V9089">
        <f>DATEDIF(Superstore_Data[[#This Row],[Order Date]],Superstore_Data[[#This Row],[Ship Date]],"d")</f>
        <v>4</v>
      </c>
      <c r="W9089">
        <f t="shared" si="141"/>
        <v>1</v>
      </c>
    </row>
    <row r="9090" spans="1:23" x14ac:dyDescent="0.3">
      <c r="A9090" s="2">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s="3">
        <v>246.16800000000001</v>
      </c>
      <c r="S9090">
        <v>3</v>
      </c>
      <c r="T9090">
        <v>0.2</v>
      </c>
      <c r="U9090">
        <v>21.5397</v>
      </c>
      <c r="V9090">
        <f>DATEDIF(Superstore_Data[[#This Row],[Order Date]],Superstore_Data[[#This Row],[Ship Date]],"d")</f>
        <v>5</v>
      </c>
      <c r="W9090">
        <f t="shared" ref="W9090:W9153" si="142">COUNTIF($A:$A,A9090)</f>
        <v>1</v>
      </c>
    </row>
    <row r="9091" spans="1:23" x14ac:dyDescent="0.3">
      <c r="A9091" s="2">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s="3">
        <v>295.39999999999998</v>
      </c>
      <c r="S9091">
        <v>5</v>
      </c>
      <c r="T9091">
        <v>0.2</v>
      </c>
      <c r="U9091">
        <v>-62.772500000000001</v>
      </c>
      <c r="V9091">
        <f>DATEDIF(Superstore_Data[[#This Row],[Order Date]],Superstore_Data[[#This Row],[Ship Date]],"d")</f>
        <v>3</v>
      </c>
      <c r="W9091">
        <f t="shared" si="142"/>
        <v>1</v>
      </c>
    </row>
    <row r="9092" spans="1:23" x14ac:dyDescent="0.3">
      <c r="A9092" s="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s="3">
        <v>348.56</v>
      </c>
      <c r="S9092">
        <v>8</v>
      </c>
      <c r="T9092">
        <v>0</v>
      </c>
      <c r="U9092">
        <v>104.568</v>
      </c>
      <c r="V9092">
        <f>DATEDIF(Superstore_Data[[#This Row],[Order Date]],Superstore_Data[[#This Row],[Ship Date]],"d")</f>
        <v>2</v>
      </c>
      <c r="W9092">
        <f t="shared" si="142"/>
        <v>1</v>
      </c>
    </row>
    <row r="9093" spans="1:23" x14ac:dyDescent="0.3">
      <c r="A9093" s="2">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s="3">
        <v>15.552</v>
      </c>
      <c r="S9093">
        <v>3</v>
      </c>
      <c r="T9093">
        <v>0.2</v>
      </c>
      <c r="U9093">
        <v>5.4432</v>
      </c>
      <c r="V9093">
        <f>DATEDIF(Superstore_Data[[#This Row],[Order Date]],Superstore_Data[[#This Row],[Ship Date]],"d")</f>
        <v>5</v>
      </c>
      <c r="W9093">
        <f t="shared" si="142"/>
        <v>1</v>
      </c>
    </row>
    <row r="9094" spans="1:23" x14ac:dyDescent="0.3">
      <c r="A9094" s="2">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s="3">
        <v>482.94</v>
      </c>
      <c r="S9094">
        <v>6</v>
      </c>
      <c r="T9094">
        <v>0.5</v>
      </c>
      <c r="U9094">
        <v>-376.69319999999999</v>
      </c>
      <c r="V9094">
        <f>DATEDIF(Superstore_Data[[#This Row],[Order Date]],Superstore_Data[[#This Row],[Ship Date]],"d")</f>
        <v>5</v>
      </c>
      <c r="W9094">
        <f t="shared" si="142"/>
        <v>1</v>
      </c>
    </row>
    <row r="9095" spans="1:23" x14ac:dyDescent="0.3">
      <c r="A9095" s="2">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s="3">
        <v>299.98</v>
      </c>
      <c r="S9095">
        <v>2</v>
      </c>
      <c r="T9095">
        <v>0</v>
      </c>
      <c r="U9095">
        <v>83.994399999999999</v>
      </c>
      <c r="V9095">
        <f>DATEDIF(Superstore_Data[[#This Row],[Order Date]],Superstore_Data[[#This Row],[Ship Date]],"d")</f>
        <v>4</v>
      </c>
      <c r="W9095">
        <f t="shared" si="142"/>
        <v>1</v>
      </c>
    </row>
    <row r="9096" spans="1:23" x14ac:dyDescent="0.3">
      <c r="A9096" s="2">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s="3">
        <v>403.68</v>
      </c>
      <c r="S9096">
        <v>6</v>
      </c>
      <c r="T9096">
        <v>0</v>
      </c>
      <c r="U9096">
        <v>181.65600000000001</v>
      </c>
      <c r="V9096">
        <f>DATEDIF(Superstore_Data[[#This Row],[Order Date]],Superstore_Data[[#This Row],[Ship Date]],"d")</f>
        <v>4</v>
      </c>
      <c r="W9096">
        <f t="shared" si="142"/>
        <v>1</v>
      </c>
    </row>
    <row r="9097" spans="1:23" x14ac:dyDescent="0.3">
      <c r="A9097" s="2">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s="3">
        <v>41.9</v>
      </c>
      <c r="S9097">
        <v>2</v>
      </c>
      <c r="T9097">
        <v>0</v>
      </c>
      <c r="U9097">
        <v>11.731999999999999</v>
      </c>
      <c r="V9097">
        <f>DATEDIF(Superstore_Data[[#This Row],[Order Date]],Superstore_Data[[#This Row],[Ship Date]],"d")</f>
        <v>4</v>
      </c>
      <c r="W9097">
        <f t="shared" si="142"/>
        <v>1</v>
      </c>
    </row>
    <row r="9098" spans="1:23" x14ac:dyDescent="0.3">
      <c r="A9098" s="2">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s="3">
        <v>28.91</v>
      </c>
      <c r="S9098">
        <v>7</v>
      </c>
      <c r="T9098">
        <v>0</v>
      </c>
      <c r="U9098">
        <v>13.2986</v>
      </c>
      <c r="V9098">
        <f>DATEDIF(Superstore_Data[[#This Row],[Order Date]],Superstore_Data[[#This Row],[Ship Date]],"d")</f>
        <v>4</v>
      </c>
      <c r="W9098">
        <f t="shared" si="142"/>
        <v>1</v>
      </c>
    </row>
    <row r="9099" spans="1:23" x14ac:dyDescent="0.3">
      <c r="A9099" s="2">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s="3">
        <v>32.4</v>
      </c>
      <c r="S9099">
        <v>5</v>
      </c>
      <c r="T9099">
        <v>0</v>
      </c>
      <c r="U9099">
        <v>15.552</v>
      </c>
      <c r="V9099">
        <f>DATEDIF(Superstore_Data[[#This Row],[Order Date]],Superstore_Data[[#This Row],[Ship Date]],"d")</f>
        <v>5</v>
      </c>
      <c r="W9099">
        <f t="shared" si="142"/>
        <v>1</v>
      </c>
    </row>
    <row r="9100" spans="1:23" x14ac:dyDescent="0.3">
      <c r="A9100" s="2">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3">
        <v>369.54399999999998</v>
      </c>
      <c r="S9100">
        <v>7</v>
      </c>
      <c r="T9100">
        <v>0.2</v>
      </c>
      <c r="U9100">
        <v>27.715800000000002</v>
      </c>
      <c r="V9100">
        <f>DATEDIF(Superstore_Data[[#This Row],[Order Date]],Superstore_Data[[#This Row],[Ship Date]],"d")</f>
        <v>4</v>
      </c>
      <c r="W9100">
        <f t="shared" si="142"/>
        <v>1</v>
      </c>
    </row>
    <row r="9101" spans="1:23" x14ac:dyDescent="0.3">
      <c r="A9101" s="2">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3">
        <v>10.368</v>
      </c>
      <c r="S9101">
        <v>2</v>
      </c>
      <c r="T9101">
        <v>0.2</v>
      </c>
      <c r="U9101">
        <v>3.7584</v>
      </c>
      <c r="V9101">
        <f>DATEDIF(Superstore_Data[[#This Row],[Order Date]],Superstore_Data[[#This Row],[Ship Date]],"d")</f>
        <v>4</v>
      </c>
      <c r="W9101">
        <f t="shared" si="142"/>
        <v>1</v>
      </c>
    </row>
    <row r="9102" spans="1:23" x14ac:dyDescent="0.3">
      <c r="A9102" s="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3">
        <v>791.88</v>
      </c>
      <c r="S9102">
        <v>3</v>
      </c>
      <c r="T9102">
        <v>0.2</v>
      </c>
      <c r="U9102">
        <v>128.68049999999999</v>
      </c>
      <c r="V9102">
        <f>DATEDIF(Superstore_Data[[#This Row],[Order Date]],Superstore_Data[[#This Row],[Ship Date]],"d")</f>
        <v>4</v>
      </c>
      <c r="W9102">
        <f t="shared" si="142"/>
        <v>1</v>
      </c>
    </row>
    <row r="9103" spans="1:23" x14ac:dyDescent="0.3">
      <c r="A9103" s="2">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s="3">
        <v>23.64</v>
      </c>
      <c r="S9103">
        <v>3</v>
      </c>
      <c r="T9103">
        <v>0.2</v>
      </c>
      <c r="U9103">
        <v>5.319</v>
      </c>
      <c r="V9103">
        <f>DATEDIF(Superstore_Data[[#This Row],[Order Date]],Superstore_Data[[#This Row],[Ship Date]],"d")</f>
        <v>5</v>
      </c>
      <c r="W9103">
        <f t="shared" si="142"/>
        <v>1</v>
      </c>
    </row>
    <row r="9104" spans="1:23" x14ac:dyDescent="0.3">
      <c r="A9104" s="2">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s="3">
        <v>84.784000000000006</v>
      </c>
      <c r="S9104">
        <v>2</v>
      </c>
      <c r="T9104">
        <v>0.2</v>
      </c>
      <c r="U9104">
        <v>-16.956800000000001</v>
      </c>
      <c r="V9104">
        <f>DATEDIF(Superstore_Data[[#This Row],[Order Date]],Superstore_Data[[#This Row],[Ship Date]],"d")</f>
        <v>5</v>
      </c>
      <c r="W9104">
        <f t="shared" si="142"/>
        <v>1</v>
      </c>
    </row>
    <row r="9105" spans="1:23" x14ac:dyDescent="0.3">
      <c r="A9105" s="2">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s="3">
        <v>64.959999999999994</v>
      </c>
      <c r="S9105">
        <v>5</v>
      </c>
      <c r="T9105">
        <v>0.6</v>
      </c>
      <c r="U9105">
        <v>-84.447999999999993</v>
      </c>
      <c r="V9105">
        <f>DATEDIF(Superstore_Data[[#This Row],[Order Date]],Superstore_Data[[#This Row],[Ship Date]],"d")</f>
        <v>5</v>
      </c>
      <c r="W9105">
        <f t="shared" si="142"/>
        <v>1</v>
      </c>
    </row>
    <row r="9106" spans="1:23" x14ac:dyDescent="0.3">
      <c r="A9106" s="2">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s="3">
        <v>32.06</v>
      </c>
      <c r="S9106">
        <v>10</v>
      </c>
      <c r="T9106">
        <v>0.8</v>
      </c>
      <c r="U9106">
        <v>-51.295999999999999</v>
      </c>
      <c r="V9106">
        <f>DATEDIF(Superstore_Data[[#This Row],[Order Date]],Superstore_Data[[#This Row],[Ship Date]],"d")</f>
        <v>5</v>
      </c>
      <c r="W9106">
        <f t="shared" si="142"/>
        <v>1</v>
      </c>
    </row>
    <row r="9107" spans="1:23" x14ac:dyDescent="0.3">
      <c r="A9107" s="2">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s="3">
        <v>177.648</v>
      </c>
      <c r="S9107">
        <v>2</v>
      </c>
      <c r="T9107">
        <v>0.2</v>
      </c>
      <c r="U9107">
        <v>-28.867799999999999</v>
      </c>
      <c r="V9107">
        <f>DATEDIF(Superstore_Data[[#This Row],[Order Date]],Superstore_Data[[#This Row],[Ship Date]],"d")</f>
        <v>5</v>
      </c>
      <c r="W9107">
        <f t="shared" si="142"/>
        <v>1</v>
      </c>
    </row>
    <row r="9108" spans="1:23" x14ac:dyDescent="0.3">
      <c r="A9108" s="2">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s="3">
        <v>287.91000000000003</v>
      </c>
      <c r="S9108">
        <v>3</v>
      </c>
      <c r="T9108">
        <v>0.4</v>
      </c>
      <c r="U9108">
        <v>33.589500000000001</v>
      </c>
      <c r="V9108">
        <f>DATEDIF(Superstore_Data[[#This Row],[Order Date]],Superstore_Data[[#This Row],[Ship Date]],"d")</f>
        <v>5</v>
      </c>
      <c r="W9108">
        <f t="shared" si="142"/>
        <v>1</v>
      </c>
    </row>
    <row r="9109" spans="1:23" x14ac:dyDescent="0.3">
      <c r="A9109" s="2">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s="3">
        <v>22.367999999999999</v>
      </c>
      <c r="S9109">
        <v>2</v>
      </c>
      <c r="T9109">
        <v>0.2</v>
      </c>
      <c r="U9109">
        <v>1.6776</v>
      </c>
      <c r="V9109">
        <f>DATEDIF(Superstore_Data[[#This Row],[Order Date]],Superstore_Data[[#This Row],[Ship Date]],"d")</f>
        <v>3</v>
      </c>
      <c r="W9109">
        <f t="shared" si="142"/>
        <v>1</v>
      </c>
    </row>
    <row r="9110" spans="1:23" x14ac:dyDescent="0.3">
      <c r="A9110" s="2">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s="3">
        <v>32.368000000000002</v>
      </c>
      <c r="S9110">
        <v>7</v>
      </c>
      <c r="T9110">
        <v>0.2</v>
      </c>
      <c r="U9110">
        <v>11.7334</v>
      </c>
      <c r="V9110">
        <f>DATEDIF(Superstore_Data[[#This Row],[Order Date]],Superstore_Data[[#This Row],[Ship Date]],"d")</f>
        <v>3</v>
      </c>
      <c r="W9110">
        <f t="shared" si="142"/>
        <v>1</v>
      </c>
    </row>
    <row r="9111" spans="1:23" x14ac:dyDescent="0.3">
      <c r="A9111" s="2">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s="3">
        <v>207.98400000000001</v>
      </c>
      <c r="S9111">
        <v>2</v>
      </c>
      <c r="T9111">
        <v>0.2</v>
      </c>
      <c r="U9111">
        <v>36.397199999999998</v>
      </c>
      <c r="V9111">
        <f>DATEDIF(Superstore_Data[[#This Row],[Order Date]],Superstore_Data[[#This Row],[Ship Date]],"d")</f>
        <v>3</v>
      </c>
      <c r="W9111">
        <f t="shared" si="142"/>
        <v>1</v>
      </c>
    </row>
    <row r="9112" spans="1:23" x14ac:dyDescent="0.3">
      <c r="A9112" s="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s="3">
        <v>36.4</v>
      </c>
      <c r="S9112">
        <v>5</v>
      </c>
      <c r="T9112">
        <v>0</v>
      </c>
      <c r="U9112">
        <v>17.472000000000001</v>
      </c>
      <c r="V9112">
        <f>DATEDIF(Superstore_Data[[#This Row],[Order Date]],Superstore_Data[[#This Row],[Ship Date]],"d")</f>
        <v>2</v>
      </c>
      <c r="W9112">
        <f t="shared" si="142"/>
        <v>1</v>
      </c>
    </row>
    <row r="9113" spans="1:23" x14ac:dyDescent="0.3">
      <c r="A9113" s="2">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s="3">
        <v>22.96</v>
      </c>
      <c r="S9113">
        <v>2</v>
      </c>
      <c r="T9113">
        <v>0</v>
      </c>
      <c r="U9113">
        <v>4.3624000000000001</v>
      </c>
      <c r="V9113">
        <f>DATEDIF(Superstore_Data[[#This Row],[Order Date]],Superstore_Data[[#This Row],[Ship Date]],"d")</f>
        <v>2</v>
      </c>
      <c r="W9113">
        <f t="shared" si="142"/>
        <v>1</v>
      </c>
    </row>
    <row r="9114" spans="1:23" x14ac:dyDescent="0.3">
      <c r="A9114" s="2">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s="3">
        <v>315.2</v>
      </c>
      <c r="S9114">
        <v>4</v>
      </c>
      <c r="T9114">
        <v>0</v>
      </c>
      <c r="U9114">
        <v>6.3040000000000003</v>
      </c>
      <c r="V9114">
        <f>DATEDIF(Superstore_Data[[#This Row],[Order Date]],Superstore_Data[[#This Row],[Ship Date]],"d")</f>
        <v>2</v>
      </c>
      <c r="W9114">
        <f t="shared" si="142"/>
        <v>1</v>
      </c>
    </row>
    <row r="9115" spans="1:23" x14ac:dyDescent="0.3">
      <c r="A9115" s="2">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s="3">
        <v>15.18</v>
      </c>
      <c r="S9115">
        <v>3</v>
      </c>
      <c r="T9115">
        <v>0</v>
      </c>
      <c r="U9115">
        <v>7.1345999999999998</v>
      </c>
      <c r="V9115">
        <f>DATEDIF(Superstore_Data[[#This Row],[Order Date]],Superstore_Data[[#This Row],[Ship Date]],"d")</f>
        <v>2</v>
      </c>
      <c r="W9115">
        <f t="shared" si="142"/>
        <v>1</v>
      </c>
    </row>
    <row r="9116" spans="1:23" x14ac:dyDescent="0.3">
      <c r="A9116" s="2">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s="3">
        <v>623.96</v>
      </c>
      <c r="S9116">
        <v>5</v>
      </c>
      <c r="T9116">
        <v>0.2</v>
      </c>
      <c r="U9116">
        <v>38.997500000000002</v>
      </c>
      <c r="V9116">
        <f>DATEDIF(Superstore_Data[[#This Row],[Order Date]],Superstore_Data[[#This Row],[Ship Date]],"d")</f>
        <v>3</v>
      </c>
      <c r="W9116">
        <f t="shared" si="142"/>
        <v>1</v>
      </c>
    </row>
    <row r="9117" spans="1:23" x14ac:dyDescent="0.3">
      <c r="A9117" s="2">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s="3">
        <v>429.6</v>
      </c>
      <c r="S9117">
        <v>2</v>
      </c>
      <c r="T9117">
        <v>0.4</v>
      </c>
      <c r="U9117">
        <v>-93.08</v>
      </c>
      <c r="V9117">
        <f>DATEDIF(Superstore_Data[[#This Row],[Order Date]],Superstore_Data[[#This Row],[Ship Date]],"d")</f>
        <v>5</v>
      </c>
      <c r="W9117">
        <f t="shared" si="142"/>
        <v>1</v>
      </c>
    </row>
    <row r="9118" spans="1:23" x14ac:dyDescent="0.3">
      <c r="A9118" s="2">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s="3">
        <v>31.968</v>
      </c>
      <c r="S9118">
        <v>2</v>
      </c>
      <c r="T9118">
        <v>0.2</v>
      </c>
      <c r="U9118">
        <v>6.3936000000000002</v>
      </c>
      <c r="V9118">
        <f>DATEDIF(Superstore_Data[[#This Row],[Order Date]],Superstore_Data[[#This Row],[Ship Date]],"d")</f>
        <v>5</v>
      </c>
      <c r="W9118">
        <f t="shared" si="142"/>
        <v>1</v>
      </c>
    </row>
    <row r="9119" spans="1:23" x14ac:dyDescent="0.3">
      <c r="A9119" s="2">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s="3">
        <v>887.27099999999996</v>
      </c>
      <c r="S9119">
        <v>3</v>
      </c>
      <c r="T9119">
        <v>0.3</v>
      </c>
      <c r="U9119">
        <v>-63.3765</v>
      </c>
      <c r="V9119">
        <f>DATEDIF(Superstore_Data[[#This Row],[Order Date]],Superstore_Data[[#This Row],[Ship Date]],"d")</f>
        <v>5</v>
      </c>
      <c r="W9119">
        <f t="shared" si="142"/>
        <v>1</v>
      </c>
    </row>
    <row r="9120" spans="1:23" x14ac:dyDescent="0.3">
      <c r="A9120" s="2">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s="3">
        <v>21.696000000000002</v>
      </c>
      <c r="S9120">
        <v>4</v>
      </c>
      <c r="T9120">
        <v>0.2</v>
      </c>
      <c r="U9120">
        <v>7.0511999999999997</v>
      </c>
      <c r="V9120">
        <f>DATEDIF(Superstore_Data[[#This Row],[Order Date]],Superstore_Data[[#This Row],[Ship Date]],"d")</f>
        <v>5</v>
      </c>
      <c r="W9120">
        <f t="shared" si="142"/>
        <v>1</v>
      </c>
    </row>
    <row r="9121" spans="1:23" x14ac:dyDescent="0.3">
      <c r="A9121" s="2">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s="3">
        <v>22.05</v>
      </c>
      <c r="S9121">
        <v>7</v>
      </c>
      <c r="T9121">
        <v>0</v>
      </c>
      <c r="U9121">
        <v>10.584</v>
      </c>
      <c r="V9121">
        <f>DATEDIF(Superstore_Data[[#This Row],[Order Date]],Superstore_Data[[#This Row],[Ship Date]],"d")</f>
        <v>6</v>
      </c>
      <c r="W9121">
        <f t="shared" si="142"/>
        <v>1</v>
      </c>
    </row>
    <row r="9122" spans="1:23" x14ac:dyDescent="0.3">
      <c r="A9122" s="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s="3">
        <v>99.9</v>
      </c>
      <c r="S9122">
        <v>5</v>
      </c>
      <c r="T9122">
        <v>0</v>
      </c>
      <c r="U9122">
        <v>46.953000000000003</v>
      </c>
      <c r="V9122">
        <f>DATEDIF(Superstore_Data[[#This Row],[Order Date]],Superstore_Data[[#This Row],[Ship Date]],"d")</f>
        <v>6</v>
      </c>
      <c r="W9122">
        <f t="shared" si="142"/>
        <v>1</v>
      </c>
    </row>
    <row r="9123" spans="1:23" x14ac:dyDescent="0.3">
      <c r="A9123" s="2">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s="3">
        <v>90.86</v>
      </c>
      <c r="S9123">
        <v>7</v>
      </c>
      <c r="T9123">
        <v>0</v>
      </c>
      <c r="U9123">
        <v>26.349399999999999</v>
      </c>
      <c r="V9123">
        <f>DATEDIF(Superstore_Data[[#This Row],[Order Date]],Superstore_Data[[#This Row],[Ship Date]],"d")</f>
        <v>2</v>
      </c>
      <c r="W9123">
        <f t="shared" si="142"/>
        <v>1</v>
      </c>
    </row>
    <row r="9124" spans="1:23" x14ac:dyDescent="0.3">
      <c r="A9124" s="2">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s="3">
        <v>7.78</v>
      </c>
      <c r="S9124">
        <v>1</v>
      </c>
      <c r="T9124">
        <v>0</v>
      </c>
      <c r="U9124">
        <v>3.5009999999999999</v>
      </c>
      <c r="V9124">
        <f>DATEDIF(Superstore_Data[[#This Row],[Order Date]],Superstore_Data[[#This Row],[Ship Date]],"d")</f>
        <v>0</v>
      </c>
      <c r="W9124">
        <f t="shared" si="142"/>
        <v>1</v>
      </c>
    </row>
    <row r="9125" spans="1:23" x14ac:dyDescent="0.3">
      <c r="A9125" s="2">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s="3">
        <v>78.759</v>
      </c>
      <c r="S9125">
        <v>9</v>
      </c>
      <c r="T9125">
        <v>0.7</v>
      </c>
      <c r="U9125">
        <v>-57.756599999999999</v>
      </c>
      <c r="V9125">
        <f>DATEDIF(Superstore_Data[[#This Row],[Order Date]],Superstore_Data[[#This Row],[Ship Date]],"d")</f>
        <v>2</v>
      </c>
      <c r="W9125">
        <f t="shared" si="142"/>
        <v>1</v>
      </c>
    </row>
    <row r="9126" spans="1:23" x14ac:dyDescent="0.3">
      <c r="A9126" s="2">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s="3">
        <v>9.5519999999999996</v>
      </c>
      <c r="S9126">
        <v>3</v>
      </c>
      <c r="T9126">
        <v>0.6</v>
      </c>
      <c r="U9126">
        <v>-3.8208000000000002</v>
      </c>
      <c r="V9126">
        <f>DATEDIF(Superstore_Data[[#This Row],[Order Date]],Superstore_Data[[#This Row],[Ship Date]],"d")</f>
        <v>2</v>
      </c>
      <c r="W9126">
        <f t="shared" si="142"/>
        <v>1</v>
      </c>
    </row>
    <row r="9127" spans="1:23" x14ac:dyDescent="0.3">
      <c r="A9127" s="2">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s="3">
        <v>5.3440000000000003</v>
      </c>
      <c r="S9127">
        <v>4</v>
      </c>
      <c r="T9127">
        <v>0.6</v>
      </c>
      <c r="U9127">
        <v>-2.1375999999999999</v>
      </c>
      <c r="V9127">
        <f>DATEDIF(Superstore_Data[[#This Row],[Order Date]],Superstore_Data[[#This Row],[Ship Date]],"d")</f>
        <v>2</v>
      </c>
      <c r="W9127">
        <f t="shared" si="142"/>
        <v>1</v>
      </c>
    </row>
    <row r="9128" spans="1:23" x14ac:dyDescent="0.3">
      <c r="A9128" s="2">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s="3">
        <v>8.2799999999999994</v>
      </c>
      <c r="S9128">
        <v>2</v>
      </c>
      <c r="T9128">
        <v>0</v>
      </c>
      <c r="U9128">
        <v>3.4775999999999998</v>
      </c>
      <c r="V9128">
        <f>DATEDIF(Superstore_Data[[#This Row],[Order Date]],Superstore_Data[[#This Row],[Ship Date]],"d")</f>
        <v>5</v>
      </c>
      <c r="W9128">
        <f t="shared" si="142"/>
        <v>1</v>
      </c>
    </row>
    <row r="9129" spans="1:23" x14ac:dyDescent="0.3">
      <c r="A9129" s="2">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s="3">
        <v>50.136000000000003</v>
      </c>
      <c r="S9129">
        <v>3</v>
      </c>
      <c r="T9129">
        <v>0.2</v>
      </c>
      <c r="U9129">
        <v>-11.2806</v>
      </c>
      <c r="V9129">
        <f>DATEDIF(Superstore_Data[[#This Row],[Order Date]],Superstore_Data[[#This Row],[Ship Date]],"d")</f>
        <v>7</v>
      </c>
      <c r="W9129">
        <f t="shared" si="142"/>
        <v>1</v>
      </c>
    </row>
    <row r="9130" spans="1:23" x14ac:dyDescent="0.3">
      <c r="A9130" s="2">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s="3">
        <v>88.073999999999998</v>
      </c>
      <c r="S9130">
        <v>7</v>
      </c>
      <c r="T9130">
        <v>0.7</v>
      </c>
      <c r="U9130">
        <v>-58.716000000000001</v>
      </c>
      <c r="V9130">
        <f>DATEDIF(Superstore_Data[[#This Row],[Order Date]],Superstore_Data[[#This Row],[Ship Date]],"d")</f>
        <v>1</v>
      </c>
      <c r="W9130">
        <f t="shared" si="142"/>
        <v>1</v>
      </c>
    </row>
    <row r="9131" spans="1:23" x14ac:dyDescent="0.3">
      <c r="A9131" s="2">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s="3">
        <v>301.47000000000003</v>
      </c>
      <c r="S9131">
        <v>3</v>
      </c>
      <c r="T9131">
        <v>0.5</v>
      </c>
      <c r="U9131">
        <v>-241.17599999999999</v>
      </c>
      <c r="V9131">
        <f>DATEDIF(Superstore_Data[[#This Row],[Order Date]],Superstore_Data[[#This Row],[Ship Date]],"d")</f>
        <v>2</v>
      </c>
      <c r="W9131">
        <f t="shared" si="142"/>
        <v>1</v>
      </c>
    </row>
    <row r="9132" spans="1:23" x14ac:dyDescent="0.3">
      <c r="A9132" s="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3">
        <v>18.655999999999999</v>
      </c>
      <c r="S9132">
        <v>2</v>
      </c>
      <c r="T9132">
        <v>0.2</v>
      </c>
      <c r="U9132">
        <v>1.6324000000000001</v>
      </c>
      <c r="V9132">
        <f>DATEDIF(Superstore_Data[[#This Row],[Order Date]],Superstore_Data[[#This Row],[Ship Date]],"d")</f>
        <v>2</v>
      </c>
      <c r="W9132">
        <f t="shared" si="142"/>
        <v>1</v>
      </c>
    </row>
    <row r="9133" spans="1:23" x14ac:dyDescent="0.3">
      <c r="A9133" s="2">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s="3">
        <v>27.46</v>
      </c>
      <c r="S9133">
        <v>2</v>
      </c>
      <c r="T9133">
        <v>0</v>
      </c>
      <c r="U9133">
        <v>9.8856000000000002</v>
      </c>
      <c r="V9133">
        <f>DATEDIF(Superstore_Data[[#This Row],[Order Date]],Superstore_Data[[#This Row],[Ship Date]],"d")</f>
        <v>4</v>
      </c>
      <c r="W9133">
        <f t="shared" si="142"/>
        <v>1</v>
      </c>
    </row>
    <row r="9134" spans="1:23" x14ac:dyDescent="0.3">
      <c r="A9134" s="2">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s="3">
        <v>125.13</v>
      </c>
      <c r="S9134">
        <v>3</v>
      </c>
      <c r="T9134">
        <v>0</v>
      </c>
      <c r="U9134">
        <v>36.287700000000001</v>
      </c>
      <c r="V9134">
        <f>DATEDIF(Superstore_Data[[#This Row],[Order Date]],Superstore_Data[[#This Row],[Ship Date]],"d")</f>
        <v>4</v>
      </c>
      <c r="W9134">
        <f t="shared" si="142"/>
        <v>1</v>
      </c>
    </row>
    <row r="9135" spans="1:23" x14ac:dyDescent="0.3">
      <c r="A9135" s="2">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s="3">
        <v>555.96</v>
      </c>
      <c r="S9135">
        <v>5</v>
      </c>
      <c r="T9135">
        <v>0.2</v>
      </c>
      <c r="U9135">
        <v>41.697000000000003</v>
      </c>
      <c r="V9135">
        <f>DATEDIF(Superstore_Data[[#This Row],[Order Date]],Superstore_Data[[#This Row],[Ship Date]],"d")</f>
        <v>4</v>
      </c>
      <c r="W9135">
        <f t="shared" si="142"/>
        <v>1</v>
      </c>
    </row>
    <row r="9136" spans="1:23" x14ac:dyDescent="0.3">
      <c r="A9136" s="2">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s="3">
        <v>129.55199999999999</v>
      </c>
      <c r="S9136">
        <v>3</v>
      </c>
      <c r="T9136">
        <v>0.2</v>
      </c>
      <c r="U9136">
        <v>-22.671600000000002</v>
      </c>
      <c r="V9136">
        <f>DATEDIF(Superstore_Data[[#This Row],[Order Date]],Superstore_Data[[#This Row],[Ship Date]],"d")</f>
        <v>5</v>
      </c>
      <c r="W9136">
        <f t="shared" si="142"/>
        <v>1</v>
      </c>
    </row>
    <row r="9137" spans="1:23" x14ac:dyDescent="0.3">
      <c r="A9137" s="2">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s="3">
        <v>51.984000000000002</v>
      </c>
      <c r="S9137">
        <v>1</v>
      </c>
      <c r="T9137">
        <v>0.2</v>
      </c>
      <c r="U9137">
        <v>-5.1984000000000004</v>
      </c>
      <c r="V9137">
        <f>DATEDIF(Superstore_Data[[#This Row],[Order Date]],Superstore_Data[[#This Row],[Ship Date]],"d")</f>
        <v>5</v>
      </c>
      <c r="W9137">
        <f t="shared" si="142"/>
        <v>1</v>
      </c>
    </row>
    <row r="9138" spans="1:23" x14ac:dyDescent="0.3">
      <c r="A9138" s="2">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s="3">
        <v>10.272</v>
      </c>
      <c r="S9138">
        <v>3</v>
      </c>
      <c r="T9138">
        <v>0.2</v>
      </c>
      <c r="U9138">
        <v>3.4668000000000001</v>
      </c>
      <c r="V9138">
        <f>DATEDIF(Superstore_Data[[#This Row],[Order Date]],Superstore_Data[[#This Row],[Ship Date]],"d")</f>
        <v>5</v>
      </c>
      <c r="W9138">
        <f t="shared" si="142"/>
        <v>1</v>
      </c>
    </row>
    <row r="9139" spans="1:23" x14ac:dyDescent="0.3">
      <c r="A9139" s="2">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s="3">
        <v>18.335999999999999</v>
      </c>
      <c r="S9139">
        <v>2</v>
      </c>
      <c r="T9139">
        <v>0.7</v>
      </c>
      <c r="U9139">
        <v>-12.224</v>
      </c>
      <c r="V9139">
        <f>DATEDIF(Superstore_Data[[#This Row],[Order Date]],Superstore_Data[[#This Row],[Ship Date]],"d")</f>
        <v>7</v>
      </c>
      <c r="W9139">
        <f t="shared" si="142"/>
        <v>1</v>
      </c>
    </row>
    <row r="9140" spans="1:23" x14ac:dyDescent="0.3">
      <c r="A9140" s="2">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s="3">
        <v>180.96</v>
      </c>
      <c r="S9140">
        <v>5</v>
      </c>
      <c r="T9140">
        <v>0.2</v>
      </c>
      <c r="U9140">
        <v>13.571999999999999</v>
      </c>
      <c r="V9140">
        <f>DATEDIF(Superstore_Data[[#This Row],[Order Date]],Superstore_Data[[#This Row],[Ship Date]],"d")</f>
        <v>7</v>
      </c>
      <c r="W9140">
        <f t="shared" si="142"/>
        <v>1</v>
      </c>
    </row>
    <row r="9141" spans="1:23" x14ac:dyDescent="0.3">
      <c r="A9141" s="2">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s="3">
        <v>475.94400000000002</v>
      </c>
      <c r="S9141">
        <v>7</v>
      </c>
      <c r="T9141">
        <v>0.2</v>
      </c>
      <c r="U9141">
        <v>95.188800000000001</v>
      </c>
      <c r="V9141">
        <f>DATEDIF(Superstore_Data[[#This Row],[Order Date]],Superstore_Data[[#This Row],[Ship Date]],"d")</f>
        <v>6</v>
      </c>
      <c r="W9141">
        <f t="shared" si="142"/>
        <v>1</v>
      </c>
    </row>
    <row r="9142" spans="1:23" x14ac:dyDescent="0.3">
      <c r="A9142" s="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s="3">
        <v>159.97999999999999</v>
      </c>
      <c r="S9142">
        <v>2</v>
      </c>
      <c r="T9142">
        <v>0</v>
      </c>
      <c r="U9142">
        <v>47.994</v>
      </c>
      <c r="V9142">
        <f>DATEDIF(Superstore_Data[[#This Row],[Order Date]],Superstore_Data[[#This Row],[Ship Date]],"d")</f>
        <v>2</v>
      </c>
      <c r="W9142">
        <f t="shared" si="142"/>
        <v>1</v>
      </c>
    </row>
    <row r="9143" spans="1:23" x14ac:dyDescent="0.3">
      <c r="A9143" s="2">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s="3">
        <v>43.6</v>
      </c>
      <c r="S9143">
        <v>4</v>
      </c>
      <c r="T9143">
        <v>0</v>
      </c>
      <c r="U9143">
        <v>12.208</v>
      </c>
      <c r="V9143">
        <f>DATEDIF(Superstore_Data[[#This Row],[Order Date]],Superstore_Data[[#This Row],[Ship Date]],"d")</f>
        <v>2</v>
      </c>
      <c r="W9143">
        <f t="shared" si="142"/>
        <v>1</v>
      </c>
    </row>
    <row r="9144" spans="1:23" x14ac:dyDescent="0.3">
      <c r="A9144" s="2">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s="3">
        <v>8.2880000000000003</v>
      </c>
      <c r="S9144">
        <v>2</v>
      </c>
      <c r="T9144">
        <v>0.2</v>
      </c>
      <c r="U9144">
        <v>3.0044</v>
      </c>
      <c r="V9144">
        <f>DATEDIF(Superstore_Data[[#This Row],[Order Date]],Superstore_Data[[#This Row],[Ship Date]],"d")</f>
        <v>6</v>
      </c>
      <c r="W9144">
        <f t="shared" si="142"/>
        <v>1</v>
      </c>
    </row>
    <row r="9145" spans="1:23" x14ac:dyDescent="0.3">
      <c r="A9145" s="2">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s="3">
        <v>1123.1279999999999</v>
      </c>
      <c r="S9145">
        <v>9</v>
      </c>
      <c r="T9145">
        <v>0.2</v>
      </c>
      <c r="U9145">
        <v>70.195499999999996</v>
      </c>
      <c r="V9145">
        <f>DATEDIF(Superstore_Data[[#This Row],[Order Date]],Superstore_Data[[#This Row],[Ship Date]],"d")</f>
        <v>6</v>
      </c>
      <c r="W9145">
        <f t="shared" si="142"/>
        <v>1</v>
      </c>
    </row>
    <row r="9146" spans="1:23" x14ac:dyDescent="0.3">
      <c r="A9146" s="2">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s="3">
        <v>64.900000000000006</v>
      </c>
      <c r="S9146">
        <v>5</v>
      </c>
      <c r="T9146">
        <v>0</v>
      </c>
      <c r="U9146">
        <v>18.821000000000002</v>
      </c>
      <c r="V9146">
        <f>DATEDIF(Superstore_Data[[#This Row],[Order Date]],Superstore_Data[[#This Row],[Ship Date]],"d")</f>
        <v>6</v>
      </c>
      <c r="W9146">
        <f t="shared" si="142"/>
        <v>1</v>
      </c>
    </row>
    <row r="9147" spans="1:23" x14ac:dyDescent="0.3">
      <c r="A9147" s="2">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s="3">
        <v>2.8079999999999998</v>
      </c>
      <c r="S9147">
        <v>3</v>
      </c>
      <c r="T9147">
        <v>0.8</v>
      </c>
      <c r="U9147">
        <v>-4.4927999999999999</v>
      </c>
      <c r="V9147">
        <f>DATEDIF(Superstore_Data[[#This Row],[Order Date]],Superstore_Data[[#This Row],[Ship Date]],"d")</f>
        <v>4</v>
      </c>
      <c r="W9147">
        <f t="shared" si="142"/>
        <v>1</v>
      </c>
    </row>
    <row r="9148" spans="1:23" x14ac:dyDescent="0.3">
      <c r="A9148" s="2">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s="3">
        <v>99.98</v>
      </c>
      <c r="S9148">
        <v>2</v>
      </c>
      <c r="T9148">
        <v>0</v>
      </c>
      <c r="U9148">
        <v>42.991399999999999</v>
      </c>
      <c r="V9148">
        <f>DATEDIF(Superstore_Data[[#This Row],[Order Date]],Superstore_Data[[#This Row],[Ship Date]],"d")</f>
        <v>4</v>
      </c>
      <c r="W9148">
        <f t="shared" si="142"/>
        <v>1</v>
      </c>
    </row>
    <row r="9149" spans="1:23" x14ac:dyDescent="0.3">
      <c r="A9149" s="2">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s="3">
        <v>8.0399999999999991</v>
      </c>
      <c r="S9149">
        <v>6</v>
      </c>
      <c r="T9149">
        <v>0</v>
      </c>
      <c r="U9149">
        <v>2.7336</v>
      </c>
      <c r="V9149">
        <f>DATEDIF(Superstore_Data[[#This Row],[Order Date]],Superstore_Data[[#This Row],[Ship Date]],"d")</f>
        <v>4</v>
      </c>
      <c r="W9149">
        <f t="shared" si="142"/>
        <v>1</v>
      </c>
    </row>
    <row r="9150" spans="1:23" x14ac:dyDescent="0.3">
      <c r="A9150" s="2">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s="3">
        <v>1564.29</v>
      </c>
      <c r="S9150">
        <v>13</v>
      </c>
      <c r="T9150">
        <v>0</v>
      </c>
      <c r="U9150">
        <v>406.71539999999999</v>
      </c>
      <c r="V9150">
        <f>DATEDIF(Superstore_Data[[#This Row],[Order Date]],Superstore_Data[[#This Row],[Ship Date]],"d")</f>
        <v>4</v>
      </c>
      <c r="W9150">
        <f t="shared" si="142"/>
        <v>1</v>
      </c>
    </row>
    <row r="9151" spans="1:23" x14ac:dyDescent="0.3">
      <c r="A9151" s="2">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s="3">
        <v>138.56</v>
      </c>
      <c r="S9151">
        <v>4</v>
      </c>
      <c r="T9151">
        <v>0</v>
      </c>
      <c r="U9151">
        <v>66.508799999999994</v>
      </c>
      <c r="V9151">
        <f>DATEDIF(Superstore_Data[[#This Row],[Order Date]],Superstore_Data[[#This Row],[Ship Date]],"d")</f>
        <v>5</v>
      </c>
      <c r="W9151">
        <f t="shared" si="142"/>
        <v>1</v>
      </c>
    </row>
    <row r="9152" spans="1:23" x14ac:dyDescent="0.3">
      <c r="A9152" s="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s="3">
        <v>65.52</v>
      </c>
      <c r="S9152">
        <v>5</v>
      </c>
      <c r="T9152">
        <v>0.1</v>
      </c>
      <c r="U9152">
        <v>12.375999999999999</v>
      </c>
      <c r="V9152">
        <f>DATEDIF(Superstore_Data[[#This Row],[Order Date]],Superstore_Data[[#This Row],[Ship Date]],"d")</f>
        <v>5</v>
      </c>
      <c r="W9152">
        <f t="shared" si="142"/>
        <v>1</v>
      </c>
    </row>
    <row r="9153" spans="1:23" x14ac:dyDescent="0.3">
      <c r="A9153" s="2">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s="3">
        <v>14.576000000000001</v>
      </c>
      <c r="S9153">
        <v>2</v>
      </c>
      <c r="T9153">
        <v>0.2</v>
      </c>
      <c r="U9153">
        <v>2.3685999999999998</v>
      </c>
      <c r="V9153">
        <f>DATEDIF(Superstore_Data[[#This Row],[Order Date]],Superstore_Data[[#This Row],[Ship Date]],"d")</f>
        <v>5</v>
      </c>
      <c r="W9153">
        <f t="shared" si="142"/>
        <v>1</v>
      </c>
    </row>
    <row r="9154" spans="1:23" x14ac:dyDescent="0.3">
      <c r="A9154" s="2">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s="3">
        <v>23.2</v>
      </c>
      <c r="S9154">
        <v>2</v>
      </c>
      <c r="T9154">
        <v>0.2</v>
      </c>
      <c r="U9154">
        <v>1.45</v>
      </c>
      <c r="V9154">
        <f>DATEDIF(Superstore_Data[[#This Row],[Order Date]],Superstore_Data[[#This Row],[Ship Date]],"d")</f>
        <v>5</v>
      </c>
      <c r="W9154">
        <f t="shared" ref="W9154:W9217" si="143">COUNTIF($A:$A,A9154)</f>
        <v>1</v>
      </c>
    </row>
    <row r="9155" spans="1:23" x14ac:dyDescent="0.3">
      <c r="A9155" s="2">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s="3">
        <v>16.463999999999999</v>
      </c>
      <c r="S9155">
        <v>7</v>
      </c>
      <c r="T9155">
        <v>0.2</v>
      </c>
      <c r="U9155">
        <v>1.8522000000000001</v>
      </c>
      <c r="V9155">
        <f>DATEDIF(Superstore_Data[[#This Row],[Order Date]],Superstore_Data[[#This Row],[Ship Date]],"d")</f>
        <v>5</v>
      </c>
      <c r="W9155">
        <f t="shared" si="143"/>
        <v>1</v>
      </c>
    </row>
    <row r="9156" spans="1:23" x14ac:dyDescent="0.3">
      <c r="A9156" s="2">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s="3">
        <v>19.312000000000001</v>
      </c>
      <c r="S9156">
        <v>2</v>
      </c>
      <c r="T9156">
        <v>0.2</v>
      </c>
      <c r="U9156">
        <v>3.1381999999999999</v>
      </c>
      <c r="V9156">
        <f>DATEDIF(Superstore_Data[[#This Row],[Order Date]],Superstore_Data[[#This Row],[Ship Date]],"d")</f>
        <v>2</v>
      </c>
      <c r="W9156">
        <f t="shared" si="143"/>
        <v>1</v>
      </c>
    </row>
    <row r="9157" spans="1:23" x14ac:dyDescent="0.3">
      <c r="A9157" s="2">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s="3">
        <v>40.08</v>
      </c>
      <c r="S9157">
        <v>6</v>
      </c>
      <c r="T9157">
        <v>0</v>
      </c>
      <c r="U9157">
        <v>19.238399999999999</v>
      </c>
      <c r="V9157">
        <f>DATEDIF(Superstore_Data[[#This Row],[Order Date]],Superstore_Data[[#This Row],[Ship Date]],"d")</f>
        <v>5</v>
      </c>
      <c r="W9157">
        <f t="shared" si="143"/>
        <v>1</v>
      </c>
    </row>
    <row r="9158" spans="1:23" x14ac:dyDescent="0.3">
      <c r="A9158" s="2">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s="3">
        <v>101.96</v>
      </c>
      <c r="S9158">
        <v>2</v>
      </c>
      <c r="T9158">
        <v>0</v>
      </c>
      <c r="U9158">
        <v>27.529199999999999</v>
      </c>
      <c r="V9158">
        <f>DATEDIF(Superstore_Data[[#This Row],[Order Date]],Superstore_Data[[#This Row],[Ship Date]],"d")</f>
        <v>4</v>
      </c>
      <c r="W9158">
        <f t="shared" si="143"/>
        <v>1</v>
      </c>
    </row>
    <row r="9159" spans="1:23" x14ac:dyDescent="0.3">
      <c r="A9159" s="2">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s="3">
        <v>259.74</v>
      </c>
      <c r="S9159">
        <v>13</v>
      </c>
      <c r="T9159">
        <v>0</v>
      </c>
      <c r="U9159">
        <v>124.6752</v>
      </c>
      <c r="V9159">
        <f>DATEDIF(Superstore_Data[[#This Row],[Order Date]],Superstore_Data[[#This Row],[Ship Date]],"d")</f>
        <v>4</v>
      </c>
      <c r="W9159">
        <f t="shared" si="143"/>
        <v>1</v>
      </c>
    </row>
    <row r="9160" spans="1:23" x14ac:dyDescent="0.3">
      <c r="A9160" s="2">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s="3">
        <v>255.42</v>
      </c>
      <c r="S9160">
        <v>9</v>
      </c>
      <c r="T9160">
        <v>0</v>
      </c>
      <c r="U9160">
        <v>104.7222</v>
      </c>
      <c r="V9160">
        <f>DATEDIF(Superstore_Data[[#This Row],[Order Date]],Superstore_Data[[#This Row],[Ship Date]],"d")</f>
        <v>4</v>
      </c>
      <c r="W9160">
        <f t="shared" si="143"/>
        <v>1</v>
      </c>
    </row>
    <row r="9161" spans="1:23" x14ac:dyDescent="0.3">
      <c r="A9161" s="2">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s="3">
        <v>4.3380000000000001</v>
      </c>
      <c r="S9161">
        <v>3</v>
      </c>
      <c r="T9161">
        <v>0.7</v>
      </c>
      <c r="U9161">
        <v>-3.0366</v>
      </c>
      <c r="V9161">
        <f>DATEDIF(Superstore_Data[[#This Row],[Order Date]],Superstore_Data[[#This Row],[Ship Date]],"d")</f>
        <v>5</v>
      </c>
      <c r="W9161">
        <f t="shared" si="143"/>
        <v>1</v>
      </c>
    </row>
    <row r="9162" spans="1:23" x14ac:dyDescent="0.3">
      <c r="A9162" s="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s="3">
        <v>11.88</v>
      </c>
      <c r="S9162">
        <v>5</v>
      </c>
      <c r="T9162">
        <v>0.7</v>
      </c>
      <c r="U9162">
        <v>-7.92</v>
      </c>
      <c r="V9162">
        <f>DATEDIF(Superstore_Data[[#This Row],[Order Date]],Superstore_Data[[#This Row],[Ship Date]],"d")</f>
        <v>5</v>
      </c>
      <c r="W9162">
        <f t="shared" si="143"/>
        <v>1</v>
      </c>
    </row>
    <row r="9163" spans="1:23" x14ac:dyDescent="0.3">
      <c r="A9163" s="2">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s="3">
        <v>405.86</v>
      </c>
      <c r="S9163">
        <v>7</v>
      </c>
      <c r="T9163">
        <v>0</v>
      </c>
      <c r="U9163">
        <v>32.468800000000002</v>
      </c>
      <c r="V9163">
        <f>DATEDIF(Superstore_Data[[#This Row],[Order Date]],Superstore_Data[[#This Row],[Ship Date]],"d")</f>
        <v>4</v>
      </c>
      <c r="W9163">
        <f t="shared" si="143"/>
        <v>1</v>
      </c>
    </row>
    <row r="9164" spans="1:23" x14ac:dyDescent="0.3">
      <c r="A9164" s="2">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s="3">
        <v>680.01</v>
      </c>
      <c r="S9164">
        <v>3</v>
      </c>
      <c r="T9164">
        <v>0</v>
      </c>
      <c r="U9164">
        <v>176.80260000000001</v>
      </c>
      <c r="V9164">
        <f>DATEDIF(Superstore_Data[[#This Row],[Order Date]],Superstore_Data[[#This Row],[Ship Date]],"d")</f>
        <v>4</v>
      </c>
      <c r="W9164">
        <f t="shared" si="143"/>
        <v>1</v>
      </c>
    </row>
    <row r="9165" spans="1:23" x14ac:dyDescent="0.3">
      <c r="A9165" s="2">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s="3">
        <v>2.3759999999999999</v>
      </c>
      <c r="S9165">
        <v>3</v>
      </c>
      <c r="T9165">
        <v>0.2</v>
      </c>
      <c r="U9165">
        <v>0.74250000000000005</v>
      </c>
      <c r="V9165">
        <f>DATEDIF(Superstore_Data[[#This Row],[Order Date]],Superstore_Data[[#This Row],[Ship Date]],"d")</f>
        <v>4</v>
      </c>
      <c r="W9165">
        <f t="shared" si="143"/>
        <v>1</v>
      </c>
    </row>
    <row r="9166" spans="1:23" x14ac:dyDescent="0.3">
      <c r="A9166" s="2">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s="3">
        <v>143.12799999999999</v>
      </c>
      <c r="S9166">
        <v>2</v>
      </c>
      <c r="T9166">
        <v>0.8</v>
      </c>
      <c r="U9166">
        <v>-393.60199999999998</v>
      </c>
      <c r="V9166">
        <f>DATEDIF(Superstore_Data[[#This Row],[Order Date]],Superstore_Data[[#This Row],[Ship Date]],"d")</f>
        <v>4</v>
      </c>
      <c r="W9166">
        <f t="shared" si="143"/>
        <v>1</v>
      </c>
    </row>
    <row r="9167" spans="1:23" x14ac:dyDescent="0.3">
      <c r="A9167" s="2">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s="3">
        <v>4476.8</v>
      </c>
      <c r="S9167">
        <v>4</v>
      </c>
      <c r="T9167">
        <v>0.2</v>
      </c>
      <c r="U9167">
        <v>503.64</v>
      </c>
      <c r="V9167">
        <f>DATEDIF(Superstore_Data[[#This Row],[Order Date]],Superstore_Data[[#This Row],[Ship Date]],"d")</f>
        <v>2</v>
      </c>
      <c r="W9167">
        <f t="shared" si="143"/>
        <v>1</v>
      </c>
    </row>
    <row r="9168" spans="1:23" x14ac:dyDescent="0.3">
      <c r="A9168" s="2">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s="3">
        <v>104.85</v>
      </c>
      <c r="S9168">
        <v>1</v>
      </c>
      <c r="T9168">
        <v>0</v>
      </c>
      <c r="U9168">
        <v>50.328000000000003</v>
      </c>
      <c r="V9168">
        <f>DATEDIF(Superstore_Data[[#This Row],[Order Date]],Superstore_Data[[#This Row],[Ship Date]],"d")</f>
        <v>2</v>
      </c>
      <c r="W9168">
        <f t="shared" si="143"/>
        <v>1</v>
      </c>
    </row>
    <row r="9169" spans="1:23" x14ac:dyDescent="0.3">
      <c r="A9169" s="2">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s="3">
        <v>241.44</v>
      </c>
      <c r="S9169">
        <v>3</v>
      </c>
      <c r="T9169">
        <v>0</v>
      </c>
      <c r="U9169">
        <v>72.432000000000002</v>
      </c>
      <c r="V9169">
        <f>DATEDIF(Superstore_Data[[#This Row],[Order Date]],Superstore_Data[[#This Row],[Ship Date]],"d")</f>
        <v>2</v>
      </c>
      <c r="W9169">
        <f t="shared" si="143"/>
        <v>1</v>
      </c>
    </row>
    <row r="9170" spans="1:23" x14ac:dyDescent="0.3">
      <c r="A9170" s="2">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3">
        <v>319.76</v>
      </c>
      <c r="S9170">
        <v>14</v>
      </c>
      <c r="T9170">
        <v>0</v>
      </c>
      <c r="U9170">
        <v>147.08959999999999</v>
      </c>
      <c r="V9170">
        <f>DATEDIF(Superstore_Data[[#This Row],[Order Date]],Superstore_Data[[#This Row],[Ship Date]],"d")</f>
        <v>4</v>
      </c>
      <c r="W9170">
        <f t="shared" si="143"/>
        <v>1</v>
      </c>
    </row>
    <row r="9171" spans="1:23" x14ac:dyDescent="0.3">
      <c r="A9171" s="2">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3">
        <v>45.68</v>
      </c>
      <c r="S9171">
        <v>2</v>
      </c>
      <c r="T9171">
        <v>0</v>
      </c>
      <c r="U9171">
        <v>21.012799999999999</v>
      </c>
      <c r="V9171">
        <f>DATEDIF(Superstore_Data[[#This Row],[Order Date]],Superstore_Data[[#This Row],[Ship Date]],"d")</f>
        <v>4</v>
      </c>
      <c r="W9171">
        <f t="shared" si="143"/>
        <v>1</v>
      </c>
    </row>
    <row r="9172" spans="1:23" x14ac:dyDescent="0.3">
      <c r="A9172" s="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s="3">
        <v>31.96</v>
      </c>
      <c r="S9172">
        <v>2</v>
      </c>
      <c r="T9172">
        <v>0</v>
      </c>
      <c r="U9172">
        <v>1.5980000000000001</v>
      </c>
      <c r="V9172">
        <f>DATEDIF(Superstore_Data[[#This Row],[Order Date]],Superstore_Data[[#This Row],[Ship Date]],"d")</f>
        <v>0</v>
      </c>
      <c r="W9172">
        <f t="shared" si="143"/>
        <v>1</v>
      </c>
    </row>
    <row r="9173" spans="1:23" x14ac:dyDescent="0.3">
      <c r="A9173" s="2">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s="3">
        <v>47.9</v>
      </c>
      <c r="S9173">
        <v>1</v>
      </c>
      <c r="T9173">
        <v>0</v>
      </c>
      <c r="U9173">
        <v>22.992000000000001</v>
      </c>
      <c r="V9173">
        <f>DATEDIF(Superstore_Data[[#This Row],[Order Date]],Superstore_Data[[#This Row],[Ship Date]],"d")</f>
        <v>0</v>
      </c>
      <c r="W9173">
        <f t="shared" si="143"/>
        <v>1</v>
      </c>
    </row>
    <row r="9174" spans="1:23" x14ac:dyDescent="0.3">
      <c r="A9174" s="2">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s="3">
        <v>1112.94</v>
      </c>
      <c r="S9174">
        <v>3</v>
      </c>
      <c r="T9174">
        <v>0</v>
      </c>
      <c r="U9174">
        <v>222.58799999999999</v>
      </c>
      <c r="V9174">
        <f>DATEDIF(Superstore_Data[[#This Row],[Order Date]],Superstore_Data[[#This Row],[Ship Date]],"d")</f>
        <v>0</v>
      </c>
      <c r="W9174">
        <f t="shared" si="143"/>
        <v>1</v>
      </c>
    </row>
    <row r="9175" spans="1:23" x14ac:dyDescent="0.3">
      <c r="A9175" s="2">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s="3">
        <v>22.92</v>
      </c>
      <c r="S9175">
        <v>3</v>
      </c>
      <c r="T9175">
        <v>0</v>
      </c>
      <c r="U9175">
        <v>11.2308</v>
      </c>
      <c r="V9175">
        <f>DATEDIF(Superstore_Data[[#This Row],[Order Date]],Superstore_Data[[#This Row],[Ship Date]],"d")</f>
        <v>0</v>
      </c>
      <c r="W9175">
        <f t="shared" si="143"/>
        <v>1</v>
      </c>
    </row>
    <row r="9176" spans="1:23" x14ac:dyDescent="0.3">
      <c r="A9176" s="2">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s="3">
        <v>71.975999999999999</v>
      </c>
      <c r="S9176">
        <v>3</v>
      </c>
      <c r="T9176">
        <v>0.2</v>
      </c>
      <c r="U9176">
        <v>8.9969999999999999</v>
      </c>
      <c r="V9176">
        <f>DATEDIF(Superstore_Data[[#This Row],[Order Date]],Superstore_Data[[#This Row],[Ship Date]],"d")</f>
        <v>2</v>
      </c>
      <c r="W9176">
        <f t="shared" si="143"/>
        <v>1</v>
      </c>
    </row>
    <row r="9177" spans="1:23" x14ac:dyDescent="0.3">
      <c r="A9177" s="2">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s="3">
        <v>19.440000000000001</v>
      </c>
      <c r="S9177">
        <v>3</v>
      </c>
      <c r="T9177">
        <v>0</v>
      </c>
      <c r="U9177">
        <v>9.3312000000000008</v>
      </c>
      <c r="V9177">
        <f>DATEDIF(Superstore_Data[[#This Row],[Order Date]],Superstore_Data[[#This Row],[Ship Date]],"d")</f>
        <v>2</v>
      </c>
      <c r="W9177">
        <f t="shared" si="143"/>
        <v>1</v>
      </c>
    </row>
    <row r="9178" spans="1:23" x14ac:dyDescent="0.3">
      <c r="A9178" s="2">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s="3">
        <v>31.085999999999999</v>
      </c>
      <c r="S9178">
        <v>3</v>
      </c>
      <c r="T9178">
        <v>0.7</v>
      </c>
      <c r="U9178">
        <v>-20.724</v>
      </c>
      <c r="V9178">
        <f>DATEDIF(Superstore_Data[[#This Row],[Order Date]],Superstore_Data[[#This Row],[Ship Date]],"d")</f>
        <v>5</v>
      </c>
      <c r="W9178">
        <f t="shared" si="143"/>
        <v>1</v>
      </c>
    </row>
    <row r="9179" spans="1:23" x14ac:dyDescent="0.3">
      <c r="A9179" s="2">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s="3">
        <v>13.98</v>
      </c>
      <c r="S9179">
        <v>2</v>
      </c>
      <c r="T9179">
        <v>0</v>
      </c>
      <c r="U9179">
        <v>3.9144000000000001</v>
      </c>
      <c r="V9179">
        <f>DATEDIF(Superstore_Data[[#This Row],[Order Date]],Superstore_Data[[#This Row],[Ship Date]],"d")</f>
        <v>4</v>
      </c>
      <c r="W9179">
        <f t="shared" si="143"/>
        <v>1</v>
      </c>
    </row>
    <row r="9180" spans="1:23" x14ac:dyDescent="0.3">
      <c r="A9180" s="2">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s="3">
        <v>23.65</v>
      </c>
      <c r="S9180">
        <v>1</v>
      </c>
      <c r="T9180">
        <v>0</v>
      </c>
      <c r="U9180">
        <v>6.149</v>
      </c>
      <c r="V9180">
        <f>DATEDIF(Superstore_Data[[#This Row],[Order Date]],Superstore_Data[[#This Row],[Ship Date]],"d")</f>
        <v>4</v>
      </c>
      <c r="W9180">
        <f t="shared" si="143"/>
        <v>1</v>
      </c>
    </row>
    <row r="9181" spans="1:23" x14ac:dyDescent="0.3">
      <c r="A9181" s="2">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s="3">
        <v>707.88</v>
      </c>
      <c r="S9181">
        <v>3</v>
      </c>
      <c r="T9181">
        <v>0.2</v>
      </c>
      <c r="U9181">
        <v>44.2425</v>
      </c>
      <c r="V9181">
        <f>DATEDIF(Superstore_Data[[#This Row],[Order Date]],Superstore_Data[[#This Row],[Ship Date]],"d")</f>
        <v>4</v>
      </c>
      <c r="W9181">
        <f t="shared" si="143"/>
        <v>1</v>
      </c>
    </row>
    <row r="9182" spans="1:23" x14ac:dyDescent="0.3">
      <c r="A9182" s="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s="3">
        <v>11.952</v>
      </c>
      <c r="S9182">
        <v>3</v>
      </c>
      <c r="T9182">
        <v>0.2</v>
      </c>
      <c r="U9182">
        <v>4.1832000000000003</v>
      </c>
      <c r="V9182">
        <f>DATEDIF(Superstore_Data[[#This Row],[Order Date]],Superstore_Data[[#This Row],[Ship Date]],"d")</f>
        <v>4</v>
      </c>
      <c r="W9182">
        <f t="shared" si="143"/>
        <v>1</v>
      </c>
    </row>
    <row r="9183" spans="1:23" x14ac:dyDescent="0.3">
      <c r="A9183" s="2">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s="3">
        <v>31.128</v>
      </c>
      <c r="S9183">
        <v>3</v>
      </c>
      <c r="T9183">
        <v>0.2</v>
      </c>
      <c r="U9183">
        <v>11.673</v>
      </c>
      <c r="V9183">
        <f>DATEDIF(Superstore_Data[[#This Row],[Order Date]],Superstore_Data[[#This Row],[Ship Date]],"d")</f>
        <v>4</v>
      </c>
      <c r="W9183">
        <f t="shared" si="143"/>
        <v>1</v>
      </c>
    </row>
    <row r="9184" spans="1:23" x14ac:dyDescent="0.3">
      <c r="A9184" s="2">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s="3">
        <v>55.76</v>
      </c>
      <c r="S9184">
        <v>4</v>
      </c>
      <c r="T9184">
        <v>0</v>
      </c>
      <c r="U9184">
        <v>7.8064</v>
      </c>
      <c r="V9184">
        <f>DATEDIF(Superstore_Data[[#This Row],[Order Date]],Superstore_Data[[#This Row],[Ship Date]],"d")</f>
        <v>4</v>
      </c>
      <c r="W9184">
        <f t="shared" si="143"/>
        <v>1</v>
      </c>
    </row>
    <row r="9185" spans="1:23" x14ac:dyDescent="0.3">
      <c r="A9185" s="2">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s="3">
        <v>24.56</v>
      </c>
      <c r="S9185">
        <v>2</v>
      </c>
      <c r="T9185">
        <v>0</v>
      </c>
      <c r="U9185">
        <v>11.543200000000001</v>
      </c>
      <c r="V9185">
        <f>DATEDIF(Superstore_Data[[#This Row],[Order Date]],Superstore_Data[[#This Row],[Ship Date]],"d")</f>
        <v>4</v>
      </c>
      <c r="W9185">
        <f t="shared" si="143"/>
        <v>1</v>
      </c>
    </row>
    <row r="9186" spans="1:23" x14ac:dyDescent="0.3">
      <c r="A9186" s="2">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s="3">
        <v>51.75</v>
      </c>
      <c r="S9186">
        <v>1</v>
      </c>
      <c r="T9186">
        <v>0</v>
      </c>
      <c r="U9186">
        <v>15.525</v>
      </c>
      <c r="V9186">
        <f>DATEDIF(Superstore_Data[[#This Row],[Order Date]],Superstore_Data[[#This Row],[Ship Date]],"d")</f>
        <v>4</v>
      </c>
      <c r="W9186">
        <f t="shared" si="143"/>
        <v>1</v>
      </c>
    </row>
    <row r="9187" spans="1:23" x14ac:dyDescent="0.3">
      <c r="A9187" s="2">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s="3">
        <v>207.184</v>
      </c>
      <c r="S9187">
        <v>1</v>
      </c>
      <c r="T9187">
        <v>0.2</v>
      </c>
      <c r="U9187">
        <v>25.898</v>
      </c>
      <c r="V9187">
        <f>DATEDIF(Superstore_Data[[#This Row],[Order Date]],Superstore_Data[[#This Row],[Ship Date]],"d")</f>
        <v>4</v>
      </c>
      <c r="W9187">
        <f t="shared" si="143"/>
        <v>1</v>
      </c>
    </row>
    <row r="9188" spans="1:23" x14ac:dyDescent="0.3">
      <c r="A9188" s="2">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s="3">
        <v>1473.1</v>
      </c>
      <c r="S9188">
        <v>5</v>
      </c>
      <c r="T9188">
        <v>0</v>
      </c>
      <c r="U9188">
        <v>412.46800000000002</v>
      </c>
      <c r="V9188">
        <f>DATEDIF(Superstore_Data[[#This Row],[Order Date]],Superstore_Data[[#This Row],[Ship Date]],"d")</f>
        <v>4</v>
      </c>
      <c r="W9188">
        <f t="shared" si="143"/>
        <v>1</v>
      </c>
    </row>
    <row r="9189" spans="1:23" x14ac:dyDescent="0.3">
      <c r="A9189" s="2">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s="3">
        <v>3.488</v>
      </c>
      <c r="S9189">
        <v>2</v>
      </c>
      <c r="T9189">
        <v>0.2</v>
      </c>
      <c r="U9189">
        <v>-0.6976</v>
      </c>
      <c r="V9189">
        <f>DATEDIF(Superstore_Data[[#This Row],[Order Date]],Superstore_Data[[#This Row],[Ship Date]],"d")</f>
        <v>4</v>
      </c>
      <c r="W9189">
        <f t="shared" si="143"/>
        <v>1</v>
      </c>
    </row>
    <row r="9190" spans="1:23" x14ac:dyDescent="0.3">
      <c r="A9190" s="2">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s="3">
        <v>21.728000000000002</v>
      </c>
      <c r="S9190">
        <v>4</v>
      </c>
      <c r="T9190">
        <v>0.2</v>
      </c>
      <c r="U9190">
        <v>3.8024</v>
      </c>
      <c r="V9190">
        <f>DATEDIF(Superstore_Data[[#This Row],[Order Date]],Superstore_Data[[#This Row],[Ship Date]],"d")</f>
        <v>4</v>
      </c>
      <c r="W9190">
        <f t="shared" si="143"/>
        <v>1</v>
      </c>
    </row>
    <row r="9191" spans="1:23" x14ac:dyDescent="0.3">
      <c r="A9191" s="2">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s="3">
        <v>663.072</v>
      </c>
      <c r="S9191">
        <v>6</v>
      </c>
      <c r="T9191">
        <v>0.2</v>
      </c>
      <c r="U9191">
        <v>-165.768</v>
      </c>
      <c r="V9191">
        <f>DATEDIF(Superstore_Data[[#This Row],[Order Date]],Superstore_Data[[#This Row],[Ship Date]],"d")</f>
        <v>4</v>
      </c>
      <c r="W9191">
        <f t="shared" si="143"/>
        <v>1</v>
      </c>
    </row>
    <row r="9192" spans="1:23" x14ac:dyDescent="0.3">
      <c r="A9192" s="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s="3">
        <v>99.587999999999994</v>
      </c>
      <c r="S9192">
        <v>2</v>
      </c>
      <c r="T9192">
        <v>0.7</v>
      </c>
      <c r="U9192">
        <v>-82.99</v>
      </c>
      <c r="V9192">
        <f>DATEDIF(Superstore_Data[[#This Row],[Order Date]],Superstore_Data[[#This Row],[Ship Date]],"d")</f>
        <v>4</v>
      </c>
      <c r="W9192">
        <f t="shared" si="143"/>
        <v>1</v>
      </c>
    </row>
    <row r="9193" spans="1:23" x14ac:dyDescent="0.3">
      <c r="A9193" s="2">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s="3">
        <v>49.567999999999998</v>
      </c>
      <c r="S9193">
        <v>2</v>
      </c>
      <c r="T9193">
        <v>0.2</v>
      </c>
      <c r="U9193">
        <v>15.49</v>
      </c>
      <c r="V9193">
        <f>DATEDIF(Superstore_Data[[#This Row],[Order Date]],Superstore_Data[[#This Row],[Ship Date]],"d")</f>
        <v>4</v>
      </c>
      <c r="W9193">
        <f t="shared" si="143"/>
        <v>1</v>
      </c>
    </row>
    <row r="9194" spans="1:23" x14ac:dyDescent="0.3">
      <c r="A9194" s="2">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s="3">
        <v>29.372</v>
      </c>
      <c r="S9194">
        <v>7</v>
      </c>
      <c r="T9194">
        <v>0.8</v>
      </c>
      <c r="U9194">
        <v>-46.995199999999997</v>
      </c>
      <c r="V9194">
        <f>DATEDIF(Superstore_Data[[#This Row],[Order Date]],Superstore_Data[[#This Row],[Ship Date]],"d")</f>
        <v>5</v>
      </c>
      <c r="W9194">
        <f t="shared" si="143"/>
        <v>1</v>
      </c>
    </row>
    <row r="9195" spans="1:23" x14ac:dyDescent="0.3">
      <c r="A9195" s="2">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s="3">
        <v>344.70400000000001</v>
      </c>
      <c r="S9195">
        <v>2</v>
      </c>
      <c r="T9195">
        <v>0.2</v>
      </c>
      <c r="U9195">
        <v>38.779200000000003</v>
      </c>
      <c r="V9195">
        <f>DATEDIF(Superstore_Data[[#This Row],[Order Date]],Superstore_Data[[#This Row],[Ship Date]],"d")</f>
        <v>5</v>
      </c>
      <c r="W9195">
        <f t="shared" si="143"/>
        <v>1</v>
      </c>
    </row>
    <row r="9196" spans="1:23" x14ac:dyDescent="0.3">
      <c r="A9196" s="2">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s="3">
        <v>47.991999999999997</v>
      </c>
      <c r="S9196">
        <v>7</v>
      </c>
      <c r="T9196">
        <v>0.2</v>
      </c>
      <c r="U9196">
        <v>3.5994000000000002</v>
      </c>
      <c r="V9196">
        <f>DATEDIF(Superstore_Data[[#This Row],[Order Date]],Superstore_Data[[#This Row],[Ship Date]],"d")</f>
        <v>6</v>
      </c>
      <c r="W9196">
        <f t="shared" si="143"/>
        <v>1</v>
      </c>
    </row>
    <row r="9197" spans="1:23" x14ac:dyDescent="0.3">
      <c r="A9197" s="2">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s="3">
        <v>102.24</v>
      </c>
      <c r="S9197">
        <v>4</v>
      </c>
      <c r="T9197">
        <v>0.2</v>
      </c>
      <c r="U9197">
        <v>-16.614000000000001</v>
      </c>
      <c r="V9197">
        <f>DATEDIF(Superstore_Data[[#This Row],[Order Date]],Superstore_Data[[#This Row],[Ship Date]],"d")</f>
        <v>6</v>
      </c>
      <c r="W9197">
        <f t="shared" si="143"/>
        <v>1</v>
      </c>
    </row>
    <row r="9198" spans="1:23" x14ac:dyDescent="0.3">
      <c r="A9198" s="2">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s="3">
        <v>39.96</v>
      </c>
      <c r="S9198">
        <v>2</v>
      </c>
      <c r="T9198">
        <v>0</v>
      </c>
      <c r="U9198">
        <v>19.180800000000001</v>
      </c>
      <c r="V9198">
        <f>DATEDIF(Superstore_Data[[#This Row],[Order Date]],Superstore_Data[[#This Row],[Ship Date]],"d")</f>
        <v>5</v>
      </c>
      <c r="W9198">
        <f t="shared" si="143"/>
        <v>1</v>
      </c>
    </row>
    <row r="9199" spans="1:23" x14ac:dyDescent="0.3">
      <c r="A9199" s="2">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s="3">
        <v>1432</v>
      </c>
      <c r="S9199">
        <v>5</v>
      </c>
      <c r="T9199">
        <v>0.2</v>
      </c>
      <c r="U9199">
        <v>125.3</v>
      </c>
      <c r="V9199">
        <f>DATEDIF(Superstore_Data[[#This Row],[Order Date]],Superstore_Data[[#This Row],[Ship Date]],"d")</f>
        <v>5</v>
      </c>
      <c r="W9199">
        <f t="shared" si="143"/>
        <v>1</v>
      </c>
    </row>
    <row r="9200" spans="1:23" x14ac:dyDescent="0.3">
      <c r="A9200" s="2">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s="3">
        <v>41.04</v>
      </c>
      <c r="S9200">
        <v>6</v>
      </c>
      <c r="T9200">
        <v>0</v>
      </c>
      <c r="U9200">
        <v>11.0808</v>
      </c>
      <c r="V9200">
        <f>DATEDIF(Superstore_Data[[#This Row],[Order Date]],Superstore_Data[[#This Row],[Ship Date]],"d")</f>
        <v>5</v>
      </c>
      <c r="W9200">
        <f t="shared" si="143"/>
        <v>1</v>
      </c>
    </row>
    <row r="9201" spans="1:23" x14ac:dyDescent="0.3">
      <c r="A9201" s="2">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s="3">
        <v>256.78399999999999</v>
      </c>
      <c r="S9201">
        <v>1</v>
      </c>
      <c r="T9201">
        <v>0.2</v>
      </c>
      <c r="U9201">
        <v>32.097999999999999</v>
      </c>
      <c r="V9201">
        <f>DATEDIF(Superstore_Data[[#This Row],[Order Date]],Superstore_Data[[#This Row],[Ship Date]],"d")</f>
        <v>5</v>
      </c>
      <c r="W9201">
        <f t="shared" si="143"/>
        <v>1</v>
      </c>
    </row>
    <row r="9202" spans="1:23" x14ac:dyDescent="0.3">
      <c r="A9202" s="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s="3">
        <v>120.98</v>
      </c>
      <c r="S9202">
        <v>1</v>
      </c>
      <c r="T9202">
        <v>0</v>
      </c>
      <c r="U9202">
        <v>12.098000000000001</v>
      </c>
      <c r="V9202">
        <f>DATEDIF(Superstore_Data[[#This Row],[Order Date]],Superstore_Data[[#This Row],[Ship Date]],"d")</f>
        <v>3</v>
      </c>
      <c r="W9202">
        <f t="shared" si="143"/>
        <v>1</v>
      </c>
    </row>
    <row r="9203" spans="1:23" x14ac:dyDescent="0.3">
      <c r="A9203" s="2">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s="3">
        <v>315.98</v>
      </c>
      <c r="S9203">
        <v>1</v>
      </c>
      <c r="T9203">
        <v>0</v>
      </c>
      <c r="U9203">
        <v>148.51060000000001</v>
      </c>
      <c r="V9203">
        <f>DATEDIF(Superstore_Data[[#This Row],[Order Date]],Superstore_Data[[#This Row],[Ship Date]],"d")</f>
        <v>3</v>
      </c>
      <c r="W9203">
        <f t="shared" si="143"/>
        <v>1</v>
      </c>
    </row>
    <row r="9204" spans="1:23" x14ac:dyDescent="0.3">
      <c r="A9204" s="2">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s="3">
        <v>28.751999999999999</v>
      </c>
      <c r="S9204">
        <v>3</v>
      </c>
      <c r="T9204">
        <v>0.2</v>
      </c>
      <c r="U9204">
        <v>10.0632</v>
      </c>
      <c r="V9204">
        <f>DATEDIF(Superstore_Data[[#This Row],[Order Date]],Superstore_Data[[#This Row],[Ship Date]],"d")</f>
        <v>4</v>
      </c>
      <c r="W9204">
        <f t="shared" si="143"/>
        <v>1</v>
      </c>
    </row>
    <row r="9205" spans="1:23" x14ac:dyDescent="0.3">
      <c r="A9205" s="2">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s="3">
        <v>114.95</v>
      </c>
      <c r="S9205">
        <v>5</v>
      </c>
      <c r="T9205">
        <v>0</v>
      </c>
      <c r="U9205">
        <v>32.186</v>
      </c>
      <c r="V9205">
        <f>DATEDIF(Superstore_Data[[#This Row],[Order Date]],Superstore_Data[[#This Row],[Ship Date]],"d")</f>
        <v>4</v>
      </c>
      <c r="W9205">
        <f t="shared" si="143"/>
        <v>1</v>
      </c>
    </row>
    <row r="9206" spans="1:23" x14ac:dyDescent="0.3">
      <c r="A9206" s="2">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s="3">
        <v>23.04</v>
      </c>
      <c r="S9206">
        <v>8</v>
      </c>
      <c r="T9206">
        <v>0</v>
      </c>
      <c r="U9206">
        <v>6.9119999999999999</v>
      </c>
      <c r="V9206">
        <f>DATEDIF(Superstore_Data[[#This Row],[Order Date]],Superstore_Data[[#This Row],[Ship Date]],"d")</f>
        <v>4</v>
      </c>
      <c r="W9206">
        <f t="shared" si="143"/>
        <v>1</v>
      </c>
    </row>
    <row r="9207" spans="1:23" x14ac:dyDescent="0.3">
      <c r="A9207" s="2">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s="3">
        <v>15.48</v>
      </c>
      <c r="S9207">
        <v>3</v>
      </c>
      <c r="T9207">
        <v>0</v>
      </c>
      <c r="U9207">
        <v>4.4892000000000003</v>
      </c>
      <c r="V9207">
        <f>DATEDIF(Superstore_Data[[#This Row],[Order Date]],Superstore_Data[[#This Row],[Ship Date]],"d")</f>
        <v>0</v>
      </c>
      <c r="W9207">
        <f t="shared" si="143"/>
        <v>1</v>
      </c>
    </row>
    <row r="9208" spans="1:23" x14ac:dyDescent="0.3">
      <c r="A9208" s="2">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s="3">
        <v>51.84</v>
      </c>
      <c r="S9208">
        <v>8</v>
      </c>
      <c r="T9208">
        <v>0</v>
      </c>
      <c r="U9208">
        <v>24.883199999999999</v>
      </c>
      <c r="V9208">
        <f>DATEDIF(Superstore_Data[[#This Row],[Order Date]],Superstore_Data[[#This Row],[Ship Date]],"d")</f>
        <v>0</v>
      </c>
      <c r="W9208">
        <f t="shared" si="143"/>
        <v>1</v>
      </c>
    </row>
    <row r="9209" spans="1:23" x14ac:dyDescent="0.3">
      <c r="A9209" s="2">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s="3">
        <v>39.816000000000003</v>
      </c>
      <c r="S9209">
        <v>3</v>
      </c>
      <c r="T9209">
        <v>0.2</v>
      </c>
      <c r="U9209">
        <v>7.4654999999999996</v>
      </c>
      <c r="V9209">
        <f>DATEDIF(Superstore_Data[[#This Row],[Order Date]],Superstore_Data[[#This Row],[Ship Date]],"d")</f>
        <v>4</v>
      </c>
      <c r="W9209">
        <f t="shared" si="143"/>
        <v>1</v>
      </c>
    </row>
    <row r="9210" spans="1:23" x14ac:dyDescent="0.3">
      <c r="A9210" s="2">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s="3">
        <v>16.059999999999999</v>
      </c>
      <c r="S9210">
        <v>1</v>
      </c>
      <c r="T9210">
        <v>0</v>
      </c>
      <c r="U9210">
        <v>4.1756000000000002</v>
      </c>
      <c r="V9210">
        <f>DATEDIF(Superstore_Data[[#This Row],[Order Date]],Superstore_Data[[#This Row],[Ship Date]],"d")</f>
        <v>5</v>
      </c>
      <c r="W9210">
        <f t="shared" si="143"/>
        <v>1</v>
      </c>
    </row>
    <row r="9211" spans="1:23" x14ac:dyDescent="0.3">
      <c r="A9211" s="2">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s="3">
        <v>7.28</v>
      </c>
      <c r="S9211">
        <v>1</v>
      </c>
      <c r="T9211">
        <v>0</v>
      </c>
      <c r="U9211">
        <v>3.4944000000000002</v>
      </c>
      <c r="V9211">
        <f>DATEDIF(Superstore_Data[[#This Row],[Order Date]],Superstore_Data[[#This Row],[Ship Date]],"d")</f>
        <v>3</v>
      </c>
      <c r="W9211">
        <f t="shared" si="143"/>
        <v>1</v>
      </c>
    </row>
    <row r="9212" spans="1:23" x14ac:dyDescent="0.3">
      <c r="A9212" s="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s="3">
        <v>5.4</v>
      </c>
      <c r="S9212">
        <v>3</v>
      </c>
      <c r="T9212">
        <v>0</v>
      </c>
      <c r="U9212">
        <v>2.5920000000000001</v>
      </c>
      <c r="V9212">
        <f>DATEDIF(Superstore_Data[[#This Row],[Order Date]],Superstore_Data[[#This Row],[Ship Date]],"d")</f>
        <v>3</v>
      </c>
      <c r="W9212">
        <f t="shared" si="143"/>
        <v>1</v>
      </c>
    </row>
    <row r="9213" spans="1:23" x14ac:dyDescent="0.3">
      <c r="A9213" s="2">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s="3">
        <v>19.440000000000001</v>
      </c>
      <c r="S9213">
        <v>3</v>
      </c>
      <c r="T9213">
        <v>0</v>
      </c>
      <c r="U9213">
        <v>9.3312000000000008</v>
      </c>
      <c r="V9213">
        <f>DATEDIF(Superstore_Data[[#This Row],[Order Date]],Superstore_Data[[#This Row],[Ship Date]],"d")</f>
        <v>5</v>
      </c>
      <c r="W9213">
        <f t="shared" si="143"/>
        <v>1</v>
      </c>
    </row>
    <row r="9214" spans="1:23" x14ac:dyDescent="0.3">
      <c r="A9214" s="2">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s="3">
        <v>39.880000000000003</v>
      </c>
      <c r="S9214">
        <v>2</v>
      </c>
      <c r="T9214">
        <v>0</v>
      </c>
      <c r="U9214">
        <v>11.166399999999999</v>
      </c>
      <c r="V9214">
        <f>DATEDIF(Superstore_Data[[#This Row],[Order Date]],Superstore_Data[[#This Row],[Ship Date]],"d")</f>
        <v>7</v>
      </c>
      <c r="W9214">
        <f t="shared" si="143"/>
        <v>1</v>
      </c>
    </row>
    <row r="9215" spans="1:23" x14ac:dyDescent="0.3">
      <c r="A9215" s="2">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s="3">
        <v>79.44</v>
      </c>
      <c r="S9215">
        <v>3</v>
      </c>
      <c r="T9215">
        <v>0</v>
      </c>
      <c r="U9215">
        <v>28.598400000000002</v>
      </c>
      <c r="V9215">
        <f>DATEDIF(Superstore_Data[[#This Row],[Order Date]],Superstore_Data[[#This Row],[Ship Date]],"d")</f>
        <v>7</v>
      </c>
      <c r="W9215">
        <f t="shared" si="143"/>
        <v>1</v>
      </c>
    </row>
    <row r="9216" spans="1:23" x14ac:dyDescent="0.3">
      <c r="A9216" s="2">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s="3">
        <v>20.664000000000001</v>
      </c>
      <c r="S9216">
        <v>7</v>
      </c>
      <c r="T9216">
        <v>0.2</v>
      </c>
      <c r="U9216">
        <v>6.9741</v>
      </c>
      <c r="V9216">
        <f>DATEDIF(Superstore_Data[[#This Row],[Order Date]],Superstore_Data[[#This Row],[Ship Date]],"d")</f>
        <v>2</v>
      </c>
      <c r="W9216">
        <f t="shared" si="143"/>
        <v>1</v>
      </c>
    </row>
    <row r="9217" spans="1:23" x14ac:dyDescent="0.3">
      <c r="A9217" s="2">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s="3">
        <v>32.4</v>
      </c>
      <c r="S9217">
        <v>5</v>
      </c>
      <c r="T9217">
        <v>0</v>
      </c>
      <c r="U9217">
        <v>15.552</v>
      </c>
      <c r="V9217">
        <f>DATEDIF(Superstore_Data[[#This Row],[Order Date]],Superstore_Data[[#This Row],[Ship Date]],"d")</f>
        <v>5</v>
      </c>
      <c r="W9217">
        <f t="shared" si="143"/>
        <v>1</v>
      </c>
    </row>
    <row r="9218" spans="1:23" x14ac:dyDescent="0.3">
      <c r="A9218" s="2">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s="3">
        <v>13.762</v>
      </c>
      <c r="S9218">
        <v>1</v>
      </c>
      <c r="T9218">
        <v>0.8</v>
      </c>
      <c r="U9218">
        <v>-24.771599999999999</v>
      </c>
      <c r="V9218">
        <f>DATEDIF(Superstore_Data[[#This Row],[Order Date]],Superstore_Data[[#This Row],[Ship Date]],"d")</f>
        <v>6</v>
      </c>
      <c r="W9218">
        <f t="shared" ref="W9218:W9281" si="144">COUNTIF($A:$A,A9218)</f>
        <v>1</v>
      </c>
    </row>
    <row r="9219" spans="1:23" x14ac:dyDescent="0.3">
      <c r="A9219" s="2">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3">
        <v>15.28</v>
      </c>
      <c r="S9219">
        <v>2</v>
      </c>
      <c r="T9219">
        <v>0</v>
      </c>
      <c r="U9219">
        <v>7.4871999999999996</v>
      </c>
      <c r="V9219">
        <f>DATEDIF(Superstore_Data[[#This Row],[Order Date]],Superstore_Data[[#This Row],[Ship Date]],"d")</f>
        <v>3</v>
      </c>
      <c r="W9219">
        <f t="shared" si="144"/>
        <v>1</v>
      </c>
    </row>
    <row r="9220" spans="1:23" x14ac:dyDescent="0.3">
      <c r="A9220" s="2">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s="3">
        <v>44.688000000000002</v>
      </c>
      <c r="S9220">
        <v>7</v>
      </c>
      <c r="T9220">
        <v>0.2</v>
      </c>
      <c r="U9220">
        <v>3.3515999999999999</v>
      </c>
      <c r="V9220">
        <f>DATEDIF(Superstore_Data[[#This Row],[Order Date]],Superstore_Data[[#This Row],[Ship Date]],"d")</f>
        <v>4</v>
      </c>
      <c r="W9220">
        <f t="shared" si="144"/>
        <v>1</v>
      </c>
    </row>
    <row r="9221" spans="1:23" x14ac:dyDescent="0.3">
      <c r="A9221" s="2">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s="3">
        <v>301.47000000000003</v>
      </c>
      <c r="S9221">
        <v>3</v>
      </c>
      <c r="T9221">
        <v>0.5</v>
      </c>
      <c r="U9221">
        <v>-204.99959999999999</v>
      </c>
      <c r="V9221">
        <f>DATEDIF(Superstore_Data[[#This Row],[Order Date]],Superstore_Data[[#This Row],[Ship Date]],"d")</f>
        <v>4</v>
      </c>
      <c r="W9221">
        <f t="shared" si="144"/>
        <v>1</v>
      </c>
    </row>
    <row r="9222" spans="1:23" x14ac:dyDescent="0.3">
      <c r="A9222" s="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s="3">
        <v>11.07</v>
      </c>
      <c r="S9222">
        <v>3</v>
      </c>
      <c r="T9222">
        <v>0</v>
      </c>
      <c r="U9222">
        <v>5.2028999999999996</v>
      </c>
      <c r="V9222">
        <f>DATEDIF(Superstore_Data[[#This Row],[Order Date]],Superstore_Data[[#This Row],[Ship Date]],"d")</f>
        <v>1</v>
      </c>
      <c r="W9222">
        <f t="shared" si="144"/>
        <v>1</v>
      </c>
    </row>
    <row r="9223" spans="1:23" x14ac:dyDescent="0.3">
      <c r="A9223" s="2">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s="3">
        <v>1504.52</v>
      </c>
      <c r="S9223">
        <v>4</v>
      </c>
      <c r="T9223">
        <v>0</v>
      </c>
      <c r="U9223">
        <v>346.03960000000001</v>
      </c>
      <c r="V9223">
        <f>DATEDIF(Superstore_Data[[#This Row],[Order Date]],Superstore_Data[[#This Row],[Ship Date]],"d")</f>
        <v>1</v>
      </c>
      <c r="W9223">
        <f t="shared" si="144"/>
        <v>1</v>
      </c>
    </row>
    <row r="9224" spans="1:23" x14ac:dyDescent="0.3">
      <c r="A9224" s="2">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s="3">
        <v>25.92</v>
      </c>
      <c r="S9224">
        <v>4</v>
      </c>
      <c r="T9224">
        <v>0</v>
      </c>
      <c r="U9224">
        <v>12.441599999999999</v>
      </c>
      <c r="V9224">
        <f>DATEDIF(Superstore_Data[[#This Row],[Order Date]],Superstore_Data[[#This Row],[Ship Date]],"d")</f>
        <v>1</v>
      </c>
      <c r="W9224">
        <f t="shared" si="144"/>
        <v>1</v>
      </c>
    </row>
    <row r="9225" spans="1:23" x14ac:dyDescent="0.3">
      <c r="A9225" s="2">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s="3">
        <v>7.5359999999999996</v>
      </c>
      <c r="S9225">
        <v>6</v>
      </c>
      <c r="T9225">
        <v>0.8</v>
      </c>
      <c r="U9225">
        <v>-13.188000000000001</v>
      </c>
      <c r="V9225">
        <f>DATEDIF(Superstore_Data[[#This Row],[Order Date]],Superstore_Data[[#This Row],[Ship Date]],"d")</f>
        <v>0</v>
      </c>
      <c r="W9225">
        <f t="shared" si="144"/>
        <v>1</v>
      </c>
    </row>
    <row r="9226" spans="1:23" x14ac:dyDescent="0.3">
      <c r="A9226" s="2">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s="3">
        <v>1.4079999999999999</v>
      </c>
      <c r="S9226">
        <v>2</v>
      </c>
      <c r="T9226">
        <v>0.8</v>
      </c>
      <c r="U9226">
        <v>-2.3231999999999999</v>
      </c>
      <c r="V9226">
        <f>DATEDIF(Superstore_Data[[#This Row],[Order Date]],Superstore_Data[[#This Row],[Ship Date]],"d")</f>
        <v>0</v>
      </c>
      <c r="W9226">
        <f t="shared" si="144"/>
        <v>1</v>
      </c>
    </row>
    <row r="9227" spans="1:23" x14ac:dyDescent="0.3">
      <c r="A9227" s="2">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s="3">
        <v>4.1440000000000001</v>
      </c>
      <c r="S9227">
        <v>4</v>
      </c>
      <c r="T9227">
        <v>0.8</v>
      </c>
      <c r="U9227">
        <v>-6.4231999999999996</v>
      </c>
      <c r="V9227">
        <f>DATEDIF(Superstore_Data[[#This Row],[Order Date]],Superstore_Data[[#This Row],[Ship Date]],"d")</f>
        <v>0</v>
      </c>
      <c r="W9227">
        <f t="shared" si="144"/>
        <v>1</v>
      </c>
    </row>
    <row r="9228" spans="1:23" x14ac:dyDescent="0.3">
      <c r="A9228" s="2">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s="3">
        <v>52.752000000000002</v>
      </c>
      <c r="S9228">
        <v>3</v>
      </c>
      <c r="T9228">
        <v>0.2</v>
      </c>
      <c r="U9228">
        <v>-12.528600000000001</v>
      </c>
      <c r="V9228">
        <f>DATEDIF(Superstore_Data[[#This Row],[Order Date]],Superstore_Data[[#This Row],[Ship Date]],"d")</f>
        <v>0</v>
      </c>
      <c r="W9228">
        <f t="shared" si="144"/>
        <v>1</v>
      </c>
    </row>
    <row r="9229" spans="1:23" x14ac:dyDescent="0.3">
      <c r="A9229" s="2">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s="3">
        <v>381.36</v>
      </c>
      <c r="S9229">
        <v>7</v>
      </c>
      <c r="T9229">
        <v>0</v>
      </c>
      <c r="U9229">
        <v>106.7808</v>
      </c>
      <c r="V9229">
        <f>DATEDIF(Superstore_Data[[#This Row],[Order Date]],Superstore_Data[[#This Row],[Ship Date]],"d")</f>
        <v>5</v>
      </c>
      <c r="W9229">
        <f t="shared" si="144"/>
        <v>1</v>
      </c>
    </row>
    <row r="9230" spans="1:23" x14ac:dyDescent="0.3">
      <c r="A9230" s="2">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s="3">
        <v>6.72</v>
      </c>
      <c r="S9230">
        <v>4</v>
      </c>
      <c r="T9230">
        <v>0</v>
      </c>
      <c r="U9230">
        <v>3.36</v>
      </c>
      <c r="V9230">
        <f>DATEDIF(Superstore_Data[[#This Row],[Order Date]],Superstore_Data[[#This Row],[Ship Date]],"d")</f>
        <v>0</v>
      </c>
      <c r="W9230">
        <f t="shared" si="144"/>
        <v>1</v>
      </c>
    </row>
    <row r="9231" spans="1:23" x14ac:dyDescent="0.3">
      <c r="A9231" s="2">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s="3">
        <v>15.192</v>
      </c>
      <c r="S9231">
        <v>3</v>
      </c>
      <c r="T9231">
        <v>0.2</v>
      </c>
      <c r="U9231">
        <v>5.5071000000000003</v>
      </c>
      <c r="V9231">
        <f>DATEDIF(Superstore_Data[[#This Row],[Order Date]],Superstore_Data[[#This Row],[Ship Date]],"d")</f>
        <v>3</v>
      </c>
      <c r="W9231">
        <f t="shared" si="144"/>
        <v>1</v>
      </c>
    </row>
    <row r="9232" spans="1:23" x14ac:dyDescent="0.3">
      <c r="A9232" s="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s="3">
        <v>58.32</v>
      </c>
      <c r="S9232">
        <v>9</v>
      </c>
      <c r="T9232">
        <v>0</v>
      </c>
      <c r="U9232">
        <v>27.993600000000001</v>
      </c>
      <c r="V9232">
        <f>DATEDIF(Superstore_Data[[#This Row],[Order Date]],Superstore_Data[[#This Row],[Ship Date]],"d")</f>
        <v>3</v>
      </c>
      <c r="W9232">
        <f t="shared" si="144"/>
        <v>1</v>
      </c>
    </row>
    <row r="9233" spans="1:23" x14ac:dyDescent="0.3">
      <c r="A9233" s="2">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s="3">
        <v>946.76400000000001</v>
      </c>
      <c r="S9233">
        <v>6</v>
      </c>
      <c r="T9233">
        <v>0.7</v>
      </c>
      <c r="U9233">
        <v>-694.29359999999997</v>
      </c>
      <c r="V9233">
        <f>DATEDIF(Superstore_Data[[#This Row],[Order Date]],Superstore_Data[[#This Row],[Ship Date]],"d")</f>
        <v>4</v>
      </c>
      <c r="W9233">
        <f t="shared" si="144"/>
        <v>1</v>
      </c>
    </row>
    <row r="9234" spans="1:23" x14ac:dyDescent="0.3">
      <c r="A9234" s="2">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s="3">
        <v>94.68</v>
      </c>
      <c r="S9234">
        <v>9</v>
      </c>
      <c r="T9234">
        <v>0</v>
      </c>
      <c r="U9234">
        <v>31.244399999999999</v>
      </c>
      <c r="V9234">
        <f>DATEDIF(Superstore_Data[[#This Row],[Order Date]],Superstore_Data[[#This Row],[Ship Date]],"d")</f>
        <v>4</v>
      </c>
      <c r="W9234">
        <f t="shared" si="144"/>
        <v>1</v>
      </c>
    </row>
    <row r="9235" spans="1:23" x14ac:dyDescent="0.3">
      <c r="A9235" s="2">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s="3">
        <v>23.67</v>
      </c>
      <c r="S9235">
        <v>3</v>
      </c>
      <c r="T9235">
        <v>0</v>
      </c>
      <c r="U9235">
        <v>0.94679999999999997</v>
      </c>
      <c r="V9235">
        <f>DATEDIF(Superstore_Data[[#This Row],[Order Date]],Superstore_Data[[#This Row],[Ship Date]],"d")</f>
        <v>4</v>
      </c>
      <c r="W9235">
        <f t="shared" si="144"/>
        <v>1</v>
      </c>
    </row>
    <row r="9236" spans="1:23" x14ac:dyDescent="0.3">
      <c r="A9236" s="2">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s="3">
        <v>1091.1679999999999</v>
      </c>
      <c r="S9236">
        <v>4</v>
      </c>
      <c r="T9236">
        <v>0.2</v>
      </c>
      <c r="U9236">
        <v>68.197999999999993</v>
      </c>
      <c r="V9236">
        <f>DATEDIF(Superstore_Data[[#This Row],[Order Date]],Superstore_Data[[#This Row],[Ship Date]],"d")</f>
        <v>4</v>
      </c>
      <c r="W9236">
        <f t="shared" si="144"/>
        <v>1</v>
      </c>
    </row>
    <row r="9237" spans="1:23" x14ac:dyDescent="0.3">
      <c r="A9237" s="2">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s="3">
        <v>18.690000000000001</v>
      </c>
      <c r="S9237">
        <v>7</v>
      </c>
      <c r="T9237">
        <v>0</v>
      </c>
      <c r="U9237">
        <v>5.2332000000000001</v>
      </c>
      <c r="V9237">
        <f>DATEDIF(Superstore_Data[[#This Row],[Order Date]],Superstore_Data[[#This Row],[Ship Date]],"d")</f>
        <v>4</v>
      </c>
      <c r="W9237">
        <f t="shared" si="144"/>
        <v>1</v>
      </c>
    </row>
    <row r="9238" spans="1:23" x14ac:dyDescent="0.3">
      <c r="A9238" s="2">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s="3">
        <v>568.72799999999995</v>
      </c>
      <c r="S9238">
        <v>3</v>
      </c>
      <c r="T9238">
        <v>0.2</v>
      </c>
      <c r="U9238">
        <v>28.436399999999999</v>
      </c>
      <c r="V9238">
        <f>DATEDIF(Superstore_Data[[#This Row],[Order Date]],Superstore_Data[[#This Row],[Ship Date]],"d")</f>
        <v>4</v>
      </c>
      <c r="W9238">
        <f t="shared" si="144"/>
        <v>1</v>
      </c>
    </row>
    <row r="9239" spans="1:23" x14ac:dyDescent="0.3">
      <c r="A9239" s="2">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s="3">
        <v>7.3120000000000003</v>
      </c>
      <c r="S9239">
        <v>1</v>
      </c>
      <c r="T9239">
        <v>0.2</v>
      </c>
      <c r="U9239">
        <v>2.5592000000000001</v>
      </c>
      <c r="V9239">
        <f>DATEDIF(Superstore_Data[[#This Row],[Order Date]],Superstore_Data[[#This Row],[Ship Date]],"d")</f>
        <v>4</v>
      </c>
      <c r="W9239">
        <f t="shared" si="144"/>
        <v>1</v>
      </c>
    </row>
    <row r="9240" spans="1:23" x14ac:dyDescent="0.3">
      <c r="A9240" s="2">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3">
        <v>147.56800000000001</v>
      </c>
      <c r="S9240">
        <v>2</v>
      </c>
      <c r="T9240">
        <v>0.2</v>
      </c>
      <c r="U9240">
        <v>-3.6892</v>
      </c>
      <c r="V9240">
        <f>DATEDIF(Superstore_Data[[#This Row],[Order Date]],Superstore_Data[[#This Row],[Ship Date]],"d")</f>
        <v>3</v>
      </c>
      <c r="W9240">
        <f t="shared" si="144"/>
        <v>1</v>
      </c>
    </row>
    <row r="9241" spans="1:23" x14ac:dyDescent="0.3">
      <c r="A9241" s="2">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s="3">
        <v>56.783999999999999</v>
      </c>
      <c r="S9241">
        <v>7</v>
      </c>
      <c r="T9241">
        <v>0.2</v>
      </c>
      <c r="U9241">
        <v>20.584199999999999</v>
      </c>
      <c r="V9241">
        <f>DATEDIF(Superstore_Data[[#This Row],[Order Date]],Superstore_Data[[#This Row],[Ship Date]],"d")</f>
        <v>6</v>
      </c>
      <c r="W9241">
        <f t="shared" si="144"/>
        <v>1</v>
      </c>
    </row>
    <row r="9242" spans="1:23" x14ac:dyDescent="0.3">
      <c r="A9242" s="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s="3">
        <v>5.6070000000000002</v>
      </c>
      <c r="S9242">
        <v>3</v>
      </c>
      <c r="T9242">
        <v>0.7</v>
      </c>
      <c r="U9242">
        <v>-3.9249000000000001</v>
      </c>
      <c r="V9242">
        <f>DATEDIF(Superstore_Data[[#This Row],[Order Date]],Superstore_Data[[#This Row],[Ship Date]],"d")</f>
        <v>6</v>
      </c>
      <c r="W9242">
        <f t="shared" si="144"/>
        <v>1</v>
      </c>
    </row>
    <row r="9243" spans="1:23" x14ac:dyDescent="0.3">
      <c r="A9243" s="2">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s="3">
        <v>6.5759999999999996</v>
      </c>
      <c r="S9243">
        <v>3</v>
      </c>
      <c r="T9243">
        <v>0.2</v>
      </c>
      <c r="U9243">
        <v>0.57540000000000002</v>
      </c>
      <c r="V9243">
        <f>DATEDIF(Superstore_Data[[#This Row],[Order Date]],Superstore_Data[[#This Row],[Ship Date]],"d")</f>
        <v>6</v>
      </c>
      <c r="W9243">
        <f t="shared" si="144"/>
        <v>1</v>
      </c>
    </row>
    <row r="9244" spans="1:23" x14ac:dyDescent="0.3">
      <c r="A9244" s="2">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s="3">
        <v>14.304</v>
      </c>
      <c r="S9244">
        <v>6</v>
      </c>
      <c r="T9244">
        <v>0.2</v>
      </c>
      <c r="U9244">
        <v>4.6487999999999996</v>
      </c>
      <c r="V9244">
        <f>DATEDIF(Superstore_Data[[#This Row],[Order Date]],Superstore_Data[[#This Row],[Ship Date]],"d")</f>
        <v>5</v>
      </c>
      <c r="W9244">
        <f t="shared" si="144"/>
        <v>1</v>
      </c>
    </row>
    <row r="9245" spans="1:23" x14ac:dyDescent="0.3">
      <c r="A9245" s="2">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s="3">
        <v>119.833</v>
      </c>
      <c r="S9245">
        <v>1</v>
      </c>
      <c r="T9245">
        <v>0.15</v>
      </c>
      <c r="U9245">
        <v>7.0490000000000004</v>
      </c>
      <c r="V9245">
        <f>DATEDIF(Superstore_Data[[#This Row],[Order Date]],Superstore_Data[[#This Row],[Ship Date]],"d")</f>
        <v>5</v>
      </c>
      <c r="W9245">
        <f t="shared" si="144"/>
        <v>1</v>
      </c>
    </row>
    <row r="9246" spans="1:23" x14ac:dyDescent="0.3">
      <c r="A9246" s="2">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s="3">
        <v>5.56</v>
      </c>
      <c r="S9246">
        <v>2</v>
      </c>
      <c r="T9246">
        <v>0</v>
      </c>
      <c r="U9246">
        <v>2.2240000000000002</v>
      </c>
      <c r="V9246">
        <f>DATEDIF(Superstore_Data[[#This Row],[Order Date]],Superstore_Data[[#This Row],[Ship Date]],"d")</f>
        <v>5</v>
      </c>
      <c r="W9246">
        <f t="shared" si="144"/>
        <v>1</v>
      </c>
    </row>
    <row r="9247" spans="1:23" x14ac:dyDescent="0.3">
      <c r="A9247" s="2">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s="3">
        <v>32.4</v>
      </c>
      <c r="S9247">
        <v>5</v>
      </c>
      <c r="T9247">
        <v>0</v>
      </c>
      <c r="U9247">
        <v>15.552</v>
      </c>
      <c r="V9247">
        <f>DATEDIF(Superstore_Data[[#This Row],[Order Date]],Superstore_Data[[#This Row],[Ship Date]],"d")</f>
        <v>5</v>
      </c>
      <c r="W9247">
        <f t="shared" si="144"/>
        <v>1</v>
      </c>
    </row>
    <row r="9248" spans="1:23" x14ac:dyDescent="0.3">
      <c r="A9248" s="2">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s="3">
        <v>9.84</v>
      </c>
      <c r="S9248">
        <v>3</v>
      </c>
      <c r="T9248">
        <v>0</v>
      </c>
      <c r="U9248">
        <v>2.8536000000000001</v>
      </c>
      <c r="V9248">
        <f>DATEDIF(Superstore_Data[[#This Row],[Order Date]],Superstore_Data[[#This Row],[Ship Date]],"d")</f>
        <v>4</v>
      </c>
      <c r="W9248">
        <f t="shared" si="144"/>
        <v>1</v>
      </c>
    </row>
    <row r="9249" spans="1:23" x14ac:dyDescent="0.3">
      <c r="A9249" s="2">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s="3">
        <v>2.78</v>
      </c>
      <c r="S9249">
        <v>1</v>
      </c>
      <c r="T9249">
        <v>0</v>
      </c>
      <c r="U9249">
        <v>0.7228</v>
      </c>
      <c r="V9249">
        <f>DATEDIF(Superstore_Data[[#This Row],[Order Date]],Superstore_Data[[#This Row],[Ship Date]],"d")</f>
        <v>4</v>
      </c>
      <c r="W9249">
        <f t="shared" si="144"/>
        <v>1</v>
      </c>
    </row>
    <row r="9250" spans="1:23" x14ac:dyDescent="0.3">
      <c r="A9250" s="2">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s="3">
        <v>3.64</v>
      </c>
      <c r="S9250">
        <v>1</v>
      </c>
      <c r="T9250">
        <v>0.2</v>
      </c>
      <c r="U9250">
        <v>1.365</v>
      </c>
      <c r="V9250">
        <f>DATEDIF(Superstore_Data[[#This Row],[Order Date]],Superstore_Data[[#This Row],[Ship Date]],"d")</f>
        <v>4</v>
      </c>
      <c r="W9250">
        <f t="shared" si="144"/>
        <v>1</v>
      </c>
    </row>
    <row r="9251" spans="1:23" x14ac:dyDescent="0.3">
      <c r="A9251" s="2">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s="3">
        <v>881.93</v>
      </c>
      <c r="S9251">
        <v>7</v>
      </c>
      <c r="T9251">
        <v>0</v>
      </c>
      <c r="U9251">
        <v>220.48249999999999</v>
      </c>
      <c r="V9251">
        <f>DATEDIF(Superstore_Data[[#This Row],[Order Date]],Superstore_Data[[#This Row],[Ship Date]],"d")</f>
        <v>4</v>
      </c>
      <c r="W9251">
        <f t="shared" si="144"/>
        <v>1</v>
      </c>
    </row>
    <row r="9252" spans="1:23" x14ac:dyDescent="0.3">
      <c r="A9252" s="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s="3">
        <v>115.84</v>
      </c>
      <c r="S9252">
        <v>8</v>
      </c>
      <c r="T9252">
        <v>0</v>
      </c>
      <c r="U9252">
        <v>54.444800000000001</v>
      </c>
      <c r="V9252">
        <f>DATEDIF(Superstore_Data[[#This Row],[Order Date]],Superstore_Data[[#This Row],[Ship Date]],"d")</f>
        <v>4</v>
      </c>
      <c r="W9252">
        <f t="shared" si="144"/>
        <v>1</v>
      </c>
    </row>
    <row r="9253" spans="1:23" x14ac:dyDescent="0.3">
      <c r="A9253" s="2">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s="3">
        <v>107.648</v>
      </c>
      <c r="S9253">
        <v>2</v>
      </c>
      <c r="T9253">
        <v>0.2</v>
      </c>
      <c r="U9253">
        <v>33.64</v>
      </c>
      <c r="V9253">
        <f>DATEDIF(Superstore_Data[[#This Row],[Order Date]],Superstore_Data[[#This Row],[Ship Date]],"d")</f>
        <v>6</v>
      </c>
      <c r="W9253">
        <f t="shared" si="144"/>
        <v>1</v>
      </c>
    </row>
    <row r="9254" spans="1:23" x14ac:dyDescent="0.3">
      <c r="A9254" s="2">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s="3">
        <v>199.95</v>
      </c>
      <c r="S9254">
        <v>5</v>
      </c>
      <c r="T9254">
        <v>0</v>
      </c>
      <c r="U9254">
        <v>63.984000000000002</v>
      </c>
      <c r="V9254">
        <f>DATEDIF(Superstore_Data[[#This Row],[Order Date]],Superstore_Data[[#This Row],[Ship Date]],"d")</f>
        <v>2</v>
      </c>
      <c r="W9254">
        <f t="shared" si="144"/>
        <v>1</v>
      </c>
    </row>
    <row r="9255" spans="1:23" x14ac:dyDescent="0.3">
      <c r="A9255" s="2">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s="3">
        <v>12.96</v>
      </c>
      <c r="S9255">
        <v>2</v>
      </c>
      <c r="T9255">
        <v>0</v>
      </c>
      <c r="U9255">
        <v>6.2207999999999997</v>
      </c>
      <c r="V9255">
        <f>DATEDIF(Superstore_Data[[#This Row],[Order Date]],Superstore_Data[[#This Row],[Ship Date]],"d")</f>
        <v>2</v>
      </c>
      <c r="W9255">
        <f t="shared" si="144"/>
        <v>1</v>
      </c>
    </row>
    <row r="9256" spans="1:23" x14ac:dyDescent="0.3">
      <c r="A9256" s="2">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s="3">
        <v>60.89</v>
      </c>
      <c r="S9256">
        <v>1</v>
      </c>
      <c r="T9256">
        <v>0</v>
      </c>
      <c r="U9256">
        <v>15.2225</v>
      </c>
      <c r="V9256">
        <f>DATEDIF(Superstore_Data[[#This Row],[Order Date]],Superstore_Data[[#This Row],[Ship Date]],"d")</f>
        <v>4</v>
      </c>
      <c r="W9256">
        <f t="shared" si="144"/>
        <v>1</v>
      </c>
    </row>
    <row r="9257" spans="1:23" x14ac:dyDescent="0.3">
      <c r="A9257" s="2">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s="3">
        <v>14.94</v>
      </c>
      <c r="S9257">
        <v>3</v>
      </c>
      <c r="T9257">
        <v>0</v>
      </c>
      <c r="U9257">
        <v>6.8723999999999998</v>
      </c>
      <c r="V9257">
        <f>DATEDIF(Superstore_Data[[#This Row],[Order Date]],Superstore_Data[[#This Row],[Ship Date]],"d")</f>
        <v>4</v>
      </c>
      <c r="W9257">
        <f t="shared" si="144"/>
        <v>1</v>
      </c>
    </row>
    <row r="9258" spans="1:23" x14ac:dyDescent="0.3">
      <c r="A9258" s="2">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s="3">
        <v>9.64</v>
      </c>
      <c r="S9258">
        <v>2</v>
      </c>
      <c r="T9258">
        <v>0</v>
      </c>
      <c r="U9258">
        <v>4.4344000000000001</v>
      </c>
      <c r="V9258">
        <f>DATEDIF(Superstore_Data[[#This Row],[Order Date]],Superstore_Data[[#This Row],[Ship Date]],"d")</f>
        <v>4</v>
      </c>
      <c r="W9258">
        <f t="shared" si="144"/>
        <v>1</v>
      </c>
    </row>
    <row r="9259" spans="1:23" x14ac:dyDescent="0.3">
      <c r="A9259" s="2">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s="3">
        <v>332.94</v>
      </c>
      <c r="S9259">
        <v>3</v>
      </c>
      <c r="T9259">
        <v>0</v>
      </c>
      <c r="U9259">
        <v>53.270400000000002</v>
      </c>
      <c r="V9259">
        <f>DATEDIF(Superstore_Data[[#This Row],[Order Date]],Superstore_Data[[#This Row],[Ship Date]],"d")</f>
        <v>4</v>
      </c>
      <c r="W9259">
        <f t="shared" si="144"/>
        <v>1</v>
      </c>
    </row>
    <row r="9260" spans="1:23" x14ac:dyDescent="0.3">
      <c r="A9260" s="2">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s="3">
        <v>51.9</v>
      </c>
      <c r="S9260">
        <v>3</v>
      </c>
      <c r="T9260">
        <v>0</v>
      </c>
      <c r="U9260">
        <v>24.393000000000001</v>
      </c>
      <c r="V9260">
        <f>DATEDIF(Superstore_Data[[#This Row],[Order Date]],Superstore_Data[[#This Row],[Ship Date]],"d")</f>
        <v>4</v>
      </c>
      <c r="W9260">
        <f t="shared" si="144"/>
        <v>1</v>
      </c>
    </row>
    <row r="9261" spans="1:23" x14ac:dyDescent="0.3">
      <c r="A9261" s="2">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s="3">
        <v>64.959999999999994</v>
      </c>
      <c r="S9261">
        <v>2</v>
      </c>
      <c r="T9261">
        <v>0</v>
      </c>
      <c r="U9261">
        <v>2.5983999999999998</v>
      </c>
      <c r="V9261">
        <f>DATEDIF(Superstore_Data[[#This Row],[Order Date]],Superstore_Data[[#This Row],[Ship Date]],"d")</f>
        <v>4</v>
      </c>
      <c r="W9261">
        <f t="shared" si="144"/>
        <v>1</v>
      </c>
    </row>
    <row r="9262" spans="1:23" x14ac:dyDescent="0.3">
      <c r="A9262" s="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s="3">
        <v>25.5</v>
      </c>
      <c r="S9262">
        <v>3</v>
      </c>
      <c r="T9262">
        <v>0</v>
      </c>
      <c r="U9262">
        <v>6.63</v>
      </c>
      <c r="V9262">
        <f>DATEDIF(Superstore_Data[[#This Row],[Order Date]],Superstore_Data[[#This Row],[Ship Date]],"d")</f>
        <v>3</v>
      </c>
      <c r="W9262">
        <f t="shared" si="144"/>
        <v>1</v>
      </c>
    </row>
    <row r="9263" spans="1:23" x14ac:dyDescent="0.3">
      <c r="A9263" s="2">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s="3">
        <v>215.976</v>
      </c>
      <c r="S9263">
        <v>3</v>
      </c>
      <c r="T9263">
        <v>0.2</v>
      </c>
      <c r="U9263">
        <v>-2.6997</v>
      </c>
      <c r="V9263">
        <f>DATEDIF(Superstore_Data[[#This Row],[Order Date]],Superstore_Data[[#This Row],[Ship Date]],"d")</f>
        <v>0</v>
      </c>
      <c r="W9263">
        <f t="shared" si="144"/>
        <v>1</v>
      </c>
    </row>
    <row r="9264" spans="1:23" x14ac:dyDescent="0.3">
      <c r="A9264" s="2">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s="3">
        <v>389.97</v>
      </c>
      <c r="S9264">
        <v>3</v>
      </c>
      <c r="T9264">
        <v>0</v>
      </c>
      <c r="U9264">
        <v>35.097299999999997</v>
      </c>
      <c r="V9264">
        <f>DATEDIF(Superstore_Data[[#This Row],[Order Date]],Superstore_Data[[#This Row],[Ship Date]],"d")</f>
        <v>4</v>
      </c>
      <c r="W9264">
        <f t="shared" si="144"/>
        <v>1</v>
      </c>
    </row>
    <row r="9265" spans="1:23" x14ac:dyDescent="0.3">
      <c r="A9265" s="2">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s="3">
        <v>269.91000000000003</v>
      </c>
      <c r="S9265">
        <v>5</v>
      </c>
      <c r="T9265">
        <v>0.1</v>
      </c>
      <c r="U9265">
        <v>53.981999999999999</v>
      </c>
      <c r="V9265">
        <f>DATEDIF(Superstore_Data[[#This Row],[Order Date]],Superstore_Data[[#This Row],[Ship Date]],"d")</f>
        <v>4</v>
      </c>
      <c r="W9265">
        <f t="shared" si="144"/>
        <v>1</v>
      </c>
    </row>
    <row r="9266" spans="1:23" x14ac:dyDescent="0.3">
      <c r="A9266" s="2">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s="3">
        <v>11.673</v>
      </c>
      <c r="S9266">
        <v>3</v>
      </c>
      <c r="T9266">
        <v>0.7</v>
      </c>
      <c r="U9266">
        <v>-7.782</v>
      </c>
      <c r="V9266">
        <f>DATEDIF(Superstore_Data[[#This Row],[Order Date]],Superstore_Data[[#This Row],[Ship Date]],"d")</f>
        <v>7</v>
      </c>
      <c r="W9266">
        <f t="shared" si="144"/>
        <v>1</v>
      </c>
    </row>
    <row r="9267" spans="1:23" x14ac:dyDescent="0.3">
      <c r="A9267" s="2">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s="3">
        <v>64.847999999999999</v>
      </c>
      <c r="S9267">
        <v>7</v>
      </c>
      <c r="T9267">
        <v>0.2</v>
      </c>
      <c r="U9267">
        <v>24.318000000000001</v>
      </c>
      <c r="V9267">
        <f>DATEDIF(Superstore_Data[[#This Row],[Order Date]],Superstore_Data[[#This Row],[Ship Date]],"d")</f>
        <v>7</v>
      </c>
      <c r="W9267">
        <f t="shared" si="144"/>
        <v>1</v>
      </c>
    </row>
    <row r="9268" spans="1:23" x14ac:dyDescent="0.3">
      <c r="A9268" s="2">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s="3">
        <v>14.56</v>
      </c>
      <c r="S9268">
        <v>2</v>
      </c>
      <c r="T9268">
        <v>0</v>
      </c>
      <c r="U9268">
        <v>5.5327999999999999</v>
      </c>
      <c r="V9268">
        <f>DATEDIF(Superstore_Data[[#This Row],[Order Date]],Superstore_Data[[#This Row],[Ship Date]],"d")</f>
        <v>1</v>
      </c>
      <c r="W9268">
        <f t="shared" si="144"/>
        <v>1</v>
      </c>
    </row>
    <row r="9269" spans="1:23" x14ac:dyDescent="0.3">
      <c r="A9269" s="2">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s="3">
        <v>102.58199999999999</v>
      </c>
      <c r="S9269">
        <v>1</v>
      </c>
      <c r="T9269">
        <v>0.1</v>
      </c>
      <c r="U9269">
        <v>6.8388</v>
      </c>
      <c r="V9269">
        <f>DATEDIF(Superstore_Data[[#This Row],[Order Date]],Superstore_Data[[#This Row],[Ship Date]],"d")</f>
        <v>0</v>
      </c>
      <c r="W9269">
        <f t="shared" si="144"/>
        <v>1</v>
      </c>
    </row>
    <row r="9270" spans="1:23" x14ac:dyDescent="0.3">
      <c r="A9270" s="2">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3">
        <v>20.04</v>
      </c>
      <c r="S9270">
        <v>3</v>
      </c>
      <c r="T9270">
        <v>0</v>
      </c>
      <c r="U9270">
        <v>9.6191999999999993</v>
      </c>
      <c r="V9270">
        <f>DATEDIF(Superstore_Data[[#This Row],[Order Date]],Superstore_Data[[#This Row],[Ship Date]],"d")</f>
        <v>0</v>
      </c>
      <c r="W9270">
        <f t="shared" si="144"/>
        <v>1</v>
      </c>
    </row>
    <row r="9271" spans="1:23" x14ac:dyDescent="0.3">
      <c r="A9271" s="2">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s="3">
        <v>32.088000000000001</v>
      </c>
      <c r="S9271">
        <v>7</v>
      </c>
      <c r="T9271">
        <v>0.2</v>
      </c>
      <c r="U9271">
        <v>11.2308</v>
      </c>
      <c r="V9271">
        <f>DATEDIF(Superstore_Data[[#This Row],[Order Date]],Superstore_Data[[#This Row],[Ship Date]],"d")</f>
        <v>7</v>
      </c>
      <c r="W9271">
        <f t="shared" si="144"/>
        <v>1</v>
      </c>
    </row>
    <row r="9272" spans="1:23" x14ac:dyDescent="0.3">
      <c r="A9272" s="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s="3">
        <v>4305.5519999999997</v>
      </c>
      <c r="S9272">
        <v>6</v>
      </c>
      <c r="T9272">
        <v>0.2</v>
      </c>
      <c r="U9272">
        <v>1453.1238000000001</v>
      </c>
      <c r="V9272">
        <f>DATEDIF(Superstore_Data[[#This Row],[Order Date]],Superstore_Data[[#This Row],[Ship Date]],"d")</f>
        <v>7</v>
      </c>
      <c r="W9272">
        <f t="shared" si="144"/>
        <v>1</v>
      </c>
    </row>
    <row r="9273" spans="1:23" x14ac:dyDescent="0.3">
      <c r="A9273" s="2">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s="3">
        <v>10.02</v>
      </c>
      <c r="S9273">
        <v>3</v>
      </c>
      <c r="T9273">
        <v>0</v>
      </c>
      <c r="U9273">
        <v>4.4088000000000003</v>
      </c>
      <c r="V9273">
        <f>DATEDIF(Superstore_Data[[#This Row],[Order Date]],Superstore_Data[[#This Row],[Ship Date]],"d")</f>
        <v>5</v>
      </c>
      <c r="W9273">
        <f t="shared" si="144"/>
        <v>1</v>
      </c>
    </row>
    <row r="9274" spans="1:23" x14ac:dyDescent="0.3">
      <c r="A9274" s="2">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s="3">
        <v>631.96</v>
      </c>
      <c r="S9274">
        <v>4</v>
      </c>
      <c r="T9274">
        <v>0</v>
      </c>
      <c r="U9274">
        <v>303.3408</v>
      </c>
      <c r="V9274">
        <f>DATEDIF(Superstore_Data[[#This Row],[Order Date]],Superstore_Data[[#This Row],[Ship Date]],"d")</f>
        <v>5</v>
      </c>
      <c r="W9274">
        <f t="shared" si="144"/>
        <v>1</v>
      </c>
    </row>
    <row r="9275" spans="1:23" x14ac:dyDescent="0.3">
      <c r="A9275" s="2">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s="3">
        <v>1577.94</v>
      </c>
      <c r="S9275">
        <v>3</v>
      </c>
      <c r="T9275">
        <v>0</v>
      </c>
      <c r="U9275">
        <v>757.41120000000001</v>
      </c>
      <c r="V9275">
        <f>DATEDIF(Superstore_Data[[#This Row],[Order Date]],Superstore_Data[[#This Row],[Ship Date]],"d")</f>
        <v>4</v>
      </c>
      <c r="W9275">
        <f t="shared" si="144"/>
        <v>1</v>
      </c>
    </row>
    <row r="9276" spans="1:23" x14ac:dyDescent="0.3">
      <c r="A9276" s="2">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s="3">
        <v>255.85</v>
      </c>
      <c r="S9276">
        <v>7</v>
      </c>
      <c r="T9276">
        <v>0</v>
      </c>
      <c r="U9276">
        <v>112.574</v>
      </c>
      <c r="V9276">
        <f>DATEDIF(Superstore_Data[[#This Row],[Order Date]],Superstore_Data[[#This Row],[Ship Date]],"d")</f>
        <v>0</v>
      </c>
      <c r="W9276">
        <f t="shared" si="144"/>
        <v>1</v>
      </c>
    </row>
    <row r="9277" spans="1:23" x14ac:dyDescent="0.3">
      <c r="A9277" s="2">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s="3">
        <v>184.70400000000001</v>
      </c>
      <c r="S9277">
        <v>6</v>
      </c>
      <c r="T9277">
        <v>0.2</v>
      </c>
      <c r="U9277">
        <v>13.8528</v>
      </c>
      <c r="V9277">
        <f>DATEDIF(Superstore_Data[[#This Row],[Order Date]],Superstore_Data[[#This Row],[Ship Date]],"d")</f>
        <v>3</v>
      </c>
      <c r="W9277">
        <f t="shared" si="144"/>
        <v>1</v>
      </c>
    </row>
    <row r="9278" spans="1:23" x14ac:dyDescent="0.3">
      <c r="A9278" s="2">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s="3">
        <v>47.92</v>
      </c>
      <c r="S9278">
        <v>2</v>
      </c>
      <c r="T9278">
        <v>0.2</v>
      </c>
      <c r="U9278">
        <v>11.98</v>
      </c>
      <c r="V9278">
        <f>DATEDIF(Superstore_Data[[#This Row],[Order Date]],Superstore_Data[[#This Row],[Ship Date]],"d")</f>
        <v>3</v>
      </c>
      <c r="W9278">
        <f t="shared" si="144"/>
        <v>1</v>
      </c>
    </row>
    <row r="9279" spans="1:23" x14ac:dyDescent="0.3">
      <c r="A9279" s="2">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s="3">
        <v>15.936</v>
      </c>
      <c r="S9279">
        <v>4</v>
      </c>
      <c r="T9279">
        <v>0.2</v>
      </c>
      <c r="U9279">
        <v>5.1791999999999998</v>
      </c>
      <c r="V9279">
        <f>DATEDIF(Superstore_Data[[#This Row],[Order Date]],Superstore_Data[[#This Row],[Ship Date]],"d")</f>
        <v>4</v>
      </c>
      <c r="W9279">
        <f t="shared" si="144"/>
        <v>1</v>
      </c>
    </row>
    <row r="9280" spans="1:23" x14ac:dyDescent="0.3">
      <c r="A9280" s="2">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s="3">
        <v>8.0009999999999994</v>
      </c>
      <c r="S9280">
        <v>7</v>
      </c>
      <c r="T9280">
        <v>0.7</v>
      </c>
      <c r="U9280">
        <v>-5.6006999999999998</v>
      </c>
      <c r="V9280">
        <f>DATEDIF(Superstore_Data[[#This Row],[Order Date]],Superstore_Data[[#This Row],[Ship Date]],"d")</f>
        <v>4</v>
      </c>
      <c r="W9280">
        <f t="shared" si="144"/>
        <v>1</v>
      </c>
    </row>
    <row r="9281" spans="1:23" x14ac:dyDescent="0.3">
      <c r="A9281" s="2">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s="3">
        <v>398.97199999999998</v>
      </c>
      <c r="S9281">
        <v>2</v>
      </c>
      <c r="T9281">
        <v>0.3</v>
      </c>
      <c r="U9281">
        <v>-28.498000000000001</v>
      </c>
      <c r="V9281">
        <f>DATEDIF(Superstore_Data[[#This Row],[Order Date]],Superstore_Data[[#This Row],[Ship Date]],"d")</f>
        <v>4</v>
      </c>
      <c r="W9281">
        <f t="shared" si="144"/>
        <v>1</v>
      </c>
    </row>
    <row r="9282" spans="1:23" x14ac:dyDescent="0.3">
      <c r="A9282" s="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s="3">
        <v>163.88</v>
      </c>
      <c r="S9282">
        <v>2</v>
      </c>
      <c r="T9282">
        <v>0</v>
      </c>
      <c r="U9282">
        <v>40.97</v>
      </c>
      <c r="V9282">
        <f>DATEDIF(Superstore_Data[[#This Row],[Order Date]],Superstore_Data[[#This Row],[Ship Date]],"d")</f>
        <v>4</v>
      </c>
      <c r="W9282">
        <f t="shared" ref="W9282:W9345" si="145">COUNTIF($A:$A,A9282)</f>
        <v>1</v>
      </c>
    </row>
    <row r="9283" spans="1:23" x14ac:dyDescent="0.3">
      <c r="A9283" s="2">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s="3">
        <v>67.900000000000006</v>
      </c>
      <c r="S9283">
        <v>5</v>
      </c>
      <c r="T9283">
        <v>0</v>
      </c>
      <c r="U9283">
        <v>20.37</v>
      </c>
      <c r="V9283">
        <f>DATEDIF(Superstore_Data[[#This Row],[Order Date]],Superstore_Data[[#This Row],[Ship Date]],"d")</f>
        <v>4</v>
      </c>
      <c r="W9283">
        <f t="shared" si="145"/>
        <v>1</v>
      </c>
    </row>
    <row r="9284" spans="1:23" x14ac:dyDescent="0.3">
      <c r="A9284" s="2">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s="3">
        <v>72.224000000000004</v>
      </c>
      <c r="S9284">
        <v>4</v>
      </c>
      <c r="T9284">
        <v>0.2</v>
      </c>
      <c r="U9284">
        <v>25.278400000000001</v>
      </c>
      <c r="V9284">
        <f>DATEDIF(Superstore_Data[[#This Row],[Order Date]],Superstore_Data[[#This Row],[Ship Date]],"d")</f>
        <v>5</v>
      </c>
      <c r="W9284">
        <f t="shared" si="145"/>
        <v>1</v>
      </c>
    </row>
    <row r="9285" spans="1:23" x14ac:dyDescent="0.3">
      <c r="A9285" s="2">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s="3">
        <v>11.696</v>
      </c>
      <c r="S9285">
        <v>2</v>
      </c>
      <c r="T9285">
        <v>0.2</v>
      </c>
      <c r="U9285">
        <v>3.9474</v>
      </c>
      <c r="V9285">
        <f>DATEDIF(Superstore_Data[[#This Row],[Order Date]],Superstore_Data[[#This Row],[Ship Date]],"d")</f>
        <v>2</v>
      </c>
      <c r="W9285">
        <f t="shared" si="145"/>
        <v>1</v>
      </c>
    </row>
    <row r="9286" spans="1:23" x14ac:dyDescent="0.3">
      <c r="A9286" s="2">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s="3">
        <v>392.94</v>
      </c>
      <c r="S9286">
        <v>3</v>
      </c>
      <c r="T9286">
        <v>0</v>
      </c>
      <c r="U9286">
        <v>43.223399999999998</v>
      </c>
      <c r="V9286">
        <f>DATEDIF(Superstore_Data[[#This Row],[Order Date]],Superstore_Data[[#This Row],[Ship Date]],"d")</f>
        <v>5</v>
      </c>
      <c r="W9286">
        <f t="shared" si="145"/>
        <v>1</v>
      </c>
    </row>
    <row r="9287" spans="1:23" x14ac:dyDescent="0.3">
      <c r="A9287" s="2">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s="3">
        <v>18.175999999999998</v>
      </c>
      <c r="S9287">
        <v>1</v>
      </c>
      <c r="T9287">
        <v>0.2</v>
      </c>
      <c r="U9287">
        <v>4.7712000000000003</v>
      </c>
      <c r="V9287">
        <f>DATEDIF(Superstore_Data[[#This Row],[Order Date]],Superstore_Data[[#This Row],[Ship Date]],"d")</f>
        <v>3</v>
      </c>
      <c r="W9287">
        <f t="shared" si="145"/>
        <v>1</v>
      </c>
    </row>
    <row r="9288" spans="1:23" x14ac:dyDescent="0.3">
      <c r="A9288" s="2">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s="3">
        <v>6.8879999999999999</v>
      </c>
      <c r="S9288">
        <v>3</v>
      </c>
      <c r="T9288">
        <v>0.8</v>
      </c>
      <c r="U9288">
        <v>-11.020799999999999</v>
      </c>
      <c r="V9288">
        <f>DATEDIF(Superstore_Data[[#This Row],[Order Date]],Superstore_Data[[#This Row],[Ship Date]],"d")</f>
        <v>7</v>
      </c>
      <c r="W9288">
        <f t="shared" si="145"/>
        <v>1</v>
      </c>
    </row>
    <row r="9289" spans="1:23" x14ac:dyDescent="0.3">
      <c r="A9289" s="2">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3">
        <v>457.48500000000001</v>
      </c>
      <c r="S9289">
        <v>3</v>
      </c>
      <c r="T9289">
        <v>0.3</v>
      </c>
      <c r="U9289">
        <v>-84.961500000000001</v>
      </c>
      <c r="V9289">
        <f>DATEDIF(Superstore_Data[[#This Row],[Order Date]],Superstore_Data[[#This Row],[Ship Date]],"d")</f>
        <v>7</v>
      </c>
      <c r="W9289">
        <f t="shared" si="145"/>
        <v>1</v>
      </c>
    </row>
    <row r="9290" spans="1:23" x14ac:dyDescent="0.3">
      <c r="A9290" s="2">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s="3">
        <v>1079.316</v>
      </c>
      <c r="S9290">
        <v>6</v>
      </c>
      <c r="T9290">
        <v>0.3</v>
      </c>
      <c r="U9290">
        <v>-15.418799999999999</v>
      </c>
      <c r="V9290">
        <f>DATEDIF(Superstore_Data[[#This Row],[Order Date]],Superstore_Data[[#This Row],[Ship Date]],"d")</f>
        <v>3</v>
      </c>
      <c r="W9290">
        <f t="shared" si="145"/>
        <v>1</v>
      </c>
    </row>
    <row r="9291" spans="1:23" x14ac:dyDescent="0.3">
      <c r="A9291" s="2">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s="3">
        <v>48.91</v>
      </c>
      <c r="S9291">
        <v>1</v>
      </c>
      <c r="T9291">
        <v>0</v>
      </c>
      <c r="U9291">
        <v>22.9877</v>
      </c>
      <c r="V9291">
        <f>DATEDIF(Superstore_Data[[#This Row],[Order Date]],Superstore_Data[[#This Row],[Ship Date]],"d")</f>
        <v>3</v>
      </c>
      <c r="W9291">
        <f t="shared" si="145"/>
        <v>1</v>
      </c>
    </row>
    <row r="9292" spans="1:23" x14ac:dyDescent="0.3">
      <c r="A9292" s="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s="3">
        <v>9.84</v>
      </c>
      <c r="S9292">
        <v>3</v>
      </c>
      <c r="T9292">
        <v>0</v>
      </c>
      <c r="U9292">
        <v>2.8536000000000001</v>
      </c>
      <c r="V9292">
        <f>DATEDIF(Superstore_Data[[#This Row],[Order Date]],Superstore_Data[[#This Row],[Ship Date]],"d")</f>
        <v>2</v>
      </c>
      <c r="W9292">
        <f t="shared" si="145"/>
        <v>1</v>
      </c>
    </row>
    <row r="9293" spans="1:23" x14ac:dyDescent="0.3">
      <c r="A9293" s="2">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s="3">
        <v>34.5</v>
      </c>
      <c r="S9293">
        <v>3</v>
      </c>
      <c r="T9293">
        <v>0</v>
      </c>
      <c r="U9293">
        <v>15.525</v>
      </c>
      <c r="V9293">
        <f>DATEDIF(Superstore_Data[[#This Row],[Order Date]],Superstore_Data[[#This Row],[Ship Date]],"d")</f>
        <v>2</v>
      </c>
      <c r="W9293">
        <f t="shared" si="145"/>
        <v>1</v>
      </c>
    </row>
    <row r="9294" spans="1:23" x14ac:dyDescent="0.3">
      <c r="A9294" s="2">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s="3">
        <v>0.55600000000000005</v>
      </c>
      <c r="S9294">
        <v>1</v>
      </c>
      <c r="T9294">
        <v>0.8</v>
      </c>
      <c r="U9294">
        <v>-0.94520000000000004</v>
      </c>
      <c r="V9294">
        <f>DATEDIF(Superstore_Data[[#This Row],[Order Date]],Superstore_Data[[#This Row],[Ship Date]],"d")</f>
        <v>0</v>
      </c>
      <c r="W9294">
        <f t="shared" si="145"/>
        <v>1</v>
      </c>
    </row>
    <row r="9295" spans="1:23" x14ac:dyDescent="0.3">
      <c r="A9295" s="2">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s="3">
        <v>43.8</v>
      </c>
      <c r="S9295">
        <v>6</v>
      </c>
      <c r="T9295">
        <v>0</v>
      </c>
      <c r="U9295">
        <v>20.585999999999999</v>
      </c>
      <c r="V9295">
        <f>DATEDIF(Superstore_Data[[#This Row],[Order Date]],Superstore_Data[[#This Row],[Ship Date]],"d")</f>
        <v>4</v>
      </c>
      <c r="W9295">
        <f t="shared" si="145"/>
        <v>1</v>
      </c>
    </row>
    <row r="9296" spans="1:23" x14ac:dyDescent="0.3">
      <c r="A9296" s="2">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s="3">
        <v>13.872</v>
      </c>
      <c r="S9296">
        <v>3</v>
      </c>
      <c r="T9296">
        <v>0.2</v>
      </c>
      <c r="U9296">
        <v>5.0286</v>
      </c>
      <c r="V9296">
        <f>DATEDIF(Superstore_Data[[#This Row],[Order Date]],Superstore_Data[[#This Row],[Ship Date]],"d")</f>
        <v>4</v>
      </c>
      <c r="W9296">
        <f t="shared" si="145"/>
        <v>1</v>
      </c>
    </row>
    <row r="9297" spans="1:23" x14ac:dyDescent="0.3">
      <c r="A9297" s="2">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s="3">
        <v>115.96</v>
      </c>
      <c r="S9297">
        <v>4</v>
      </c>
      <c r="T9297">
        <v>0.5</v>
      </c>
      <c r="U9297">
        <v>-64.937600000000003</v>
      </c>
      <c r="V9297">
        <f>DATEDIF(Superstore_Data[[#This Row],[Order Date]],Superstore_Data[[#This Row],[Ship Date]],"d")</f>
        <v>4</v>
      </c>
      <c r="W9297">
        <f t="shared" si="145"/>
        <v>1</v>
      </c>
    </row>
    <row r="9298" spans="1:23" x14ac:dyDescent="0.3">
      <c r="A9298" s="2">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s="3">
        <v>41.423999999999999</v>
      </c>
      <c r="S9298">
        <v>2</v>
      </c>
      <c r="T9298">
        <v>0.2</v>
      </c>
      <c r="U9298">
        <v>8.2848000000000006</v>
      </c>
      <c r="V9298">
        <f>DATEDIF(Superstore_Data[[#This Row],[Order Date]],Superstore_Data[[#This Row],[Ship Date]],"d")</f>
        <v>4</v>
      </c>
      <c r="W9298">
        <f t="shared" si="145"/>
        <v>1</v>
      </c>
    </row>
    <row r="9299" spans="1:23" x14ac:dyDescent="0.3">
      <c r="A9299" s="2">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s="3">
        <v>244.768</v>
      </c>
      <c r="S9299">
        <v>4</v>
      </c>
      <c r="T9299">
        <v>0.2</v>
      </c>
      <c r="U9299">
        <v>24.476800000000001</v>
      </c>
      <c r="V9299">
        <f>DATEDIF(Superstore_Data[[#This Row],[Order Date]],Superstore_Data[[#This Row],[Ship Date]],"d")</f>
        <v>4</v>
      </c>
      <c r="W9299">
        <f t="shared" si="145"/>
        <v>1</v>
      </c>
    </row>
    <row r="9300" spans="1:23" x14ac:dyDescent="0.3">
      <c r="A9300" s="2">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s="3">
        <v>74.352000000000004</v>
      </c>
      <c r="S9300">
        <v>3</v>
      </c>
      <c r="T9300">
        <v>0.2</v>
      </c>
      <c r="U9300">
        <v>6.5057999999999998</v>
      </c>
      <c r="V9300">
        <f>DATEDIF(Superstore_Data[[#This Row],[Order Date]],Superstore_Data[[#This Row],[Ship Date]],"d")</f>
        <v>4</v>
      </c>
      <c r="W9300">
        <f t="shared" si="145"/>
        <v>1</v>
      </c>
    </row>
    <row r="9301" spans="1:23" x14ac:dyDescent="0.3">
      <c r="A9301" s="2">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s="3">
        <v>4.3120000000000003</v>
      </c>
      <c r="S9301">
        <v>2</v>
      </c>
      <c r="T9301">
        <v>0.8</v>
      </c>
      <c r="U9301">
        <v>-6.8992000000000004</v>
      </c>
      <c r="V9301">
        <f>DATEDIF(Superstore_Data[[#This Row],[Order Date]],Superstore_Data[[#This Row],[Ship Date]],"d")</f>
        <v>4</v>
      </c>
      <c r="W9301">
        <f t="shared" si="145"/>
        <v>1</v>
      </c>
    </row>
    <row r="9302" spans="1:23" x14ac:dyDescent="0.3">
      <c r="A9302" s="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s="3">
        <v>56.686</v>
      </c>
      <c r="S9302">
        <v>1</v>
      </c>
      <c r="T9302">
        <v>0.3</v>
      </c>
      <c r="U9302">
        <v>-20.245000000000001</v>
      </c>
      <c r="V9302">
        <f>DATEDIF(Superstore_Data[[#This Row],[Order Date]],Superstore_Data[[#This Row],[Ship Date]],"d")</f>
        <v>4</v>
      </c>
      <c r="W9302">
        <f t="shared" si="145"/>
        <v>1</v>
      </c>
    </row>
    <row r="9303" spans="1:23" x14ac:dyDescent="0.3">
      <c r="A9303" s="2">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s="3">
        <v>97.968000000000004</v>
      </c>
      <c r="S9303">
        <v>2</v>
      </c>
      <c r="T9303">
        <v>0.2</v>
      </c>
      <c r="U9303">
        <v>6.1230000000000002</v>
      </c>
      <c r="V9303">
        <f>DATEDIF(Superstore_Data[[#This Row],[Order Date]],Superstore_Data[[#This Row],[Ship Date]],"d")</f>
        <v>4</v>
      </c>
      <c r="W9303">
        <f t="shared" si="145"/>
        <v>1</v>
      </c>
    </row>
    <row r="9304" spans="1:23" x14ac:dyDescent="0.3">
      <c r="A9304" s="2">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s="3">
        <v>7.8719999999999999</v>
      </c>
      <c r="S9304">
        <v>3</v>
      </c>
      <c r="T9304">
        <v>0.2</v>
      </c>
      <c r="U9304">
        <v>0.88560000000000005</v>
      </c>
      <c r="V9304">
        <f>DATEDIF(Superstore_Data[[#This Row],[Order Date]],Superstore_Data[[#This Row],[Ship Date]],"d")</f>
        <v>4</v>
      </c>
      <c r="W9304">
        <f t="shared" si="145"/>
        <v>1</v>
      </c>
    </row>
    <row r="9305" spans="1:23" x14ac:dyDescent="0.3">
      <c r="A9305" s="2">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s="3">
        <v>15.552</v>
      </c>
      <c r="S9305">
        <v>3</v>
      </c>
      <c r="T9305">
        <v>0.2</v>
      </c>
      <c r="U9305">
        <v>5.4432</v>
      </c>
      <c r="V9305">
        <f>DATEDIF(Superstore_Data[[#This Row],[Order Date]],Superstore_Data[[#This Row],[Ship Date]],"d")</f>
        <v>4</v>
      </c>
      <c r="W9305">
        <f t="shared" si="145"/>
        <v>1</v>
      </c>
    </row>
    <row r="9306" spans="1:23" x14ac:dyDescent="0.3">
      <c r="A9306" s="2">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s="3">
        <v>1.476</v>
      </c>
      <c r="S9306">
        <v>1</v>
      </c>
      <c r="T9306">
        <v>0.8</v>
      </c>
      <c r="U9306">
        <v>-2.2877999999999998</v>
      </c>
      <c r="V9306">
        <f>DATEDIF(Superstore_Data[[#This Row],[Order Date]],Superstore_Data[[#This Row],[Ship Date]],"d")</f>
        <v>4</v>
      </c>
      <c r="W9306">
        <f t="shared" si="145"/>
        <v>1</v>
      </c>
    </row>
    <row r="9307" spans="1:23" x14ac:dyDescent="0.3">
      <c r="A9307" s="2">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s="3">
        <v>8.4</v>
      </c>
      <c r="S9307">
        <v>5</v>
      </c>
      <c r="T9307">
        <v>0</v>
      </c>
      <c r="U9307">
        <v>2.1840000000000002</v>
      </c>
      <c r="V9307">
        <f>DATEDIF(Superstore_Data[[#This Row],[Order Date]],Superstore_Data[[#This Row],[Ship Date]],"d")</f>
        <v>5</v>
      </c>
      <c r="W9307">
        <f t="shared" si="145"/>
        <v>1</v>
      </c>
    </row>
    <row r="9308" spans="1:23" x14ac:dyDescent="0.3">
      <c r="A9308" s="2">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s="3">
        <v>6.56</v>
      </c>
      <c r="S9308">
        <v>2</v>
      </c>
      <c r="T9308">
        <v>0</v>
      </c>
      <c r="U9308">
        <v>1.9024000000000001</v>
      </c>
      <c r="V9308">
        <f>DATEDIF(Superstore_Data[[#This Row],[Order Date]],Superstore_Data[[#This Row],[Ship Date]],"d")</f>
        <v>5</v>
      </c>
      <c r="W9308">
        <f t="shared" si="145"/>
        <v>1</v>
      </c>
    </row>
    <row r="9309" spans="1:23" x14ac:dyDescent="0.3">
      <c r="A9309" s="2">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s="3">
        <v>14.88</v>
      </c>
      <c r="S9309">
        <v>2</v>
      </c>
      <c r="T9309">
        <v>0</v>
      </c>
      <c r="U9309">
        <v>3.72</v>
      </c>
      <c r="V9309">
        <f>DATEDIF(Superstore_Data[[#This Row],[Order Date]],Superstore_Data[[#This Row],[Ship Date]],"d")</f>
        <v>5</v>
      </c>
      <c r="W9309">
        <f t="shared" si="145"/>
        <v>1</v>
      </c>
    </row>
    <row r="9310" spans="1:23" x14ac:dyDescent="0.3">
      <c r="A9310" s="2">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s="3">
        <v>45.48</v>
      </c>
      <c r="S9310">
        <v>4</v>
      </c>
      <c r="T9310">
        <v>0</v>
      </c>
      <c r="U9310">
        <v>15.917999999999999</v>
      </c>
      <c r="V9310">
        <f>DATEDIF(Superstore_Data[[#This Row],[Order Date]],Superstore_Data[[#This Row],[Ship Date]],"d")</f>
        <v>5</v>
      </c>
      <c r="W9310">
        <f t="shared" si="145"/>
        <v>1</v>
      </c>
    </row>
    <row r="9311" spans="1:23" x14ac:dyDescent="0.3">
      <c r="A9311" s="2">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s="3">
        <v>25.44</v>
      </c>
      <c r="S9311">
        <v>6</v>
      </c>
      <c r="T9311">
        <v>0</v>
      </c>
      <c r="U9311">
        <v>9.9215999999999998</v>
      </c>
      <c r="V9311">
        <f>DATEDIF(Superstore_Data[[#This Row],[Order Date]],Superstore_Data[[#This Row],[Ship Date]],"d")</f>
        <v>5</v>
      </c>
      <c r="W9311">
        <f t="shared" si="145"/>
        <v>1</v>
      </c>
    </row>
    <row r="9312" spans="1:23" x14ac:dyDescent="0.3">
      <c r="A9312" s="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s="3">
        <v>146.68799999999999</v>
      </c>
      <c r="S9312">
        <v>8</v>
      </c>
      <c r="T9312">
        <v>0.2</v>
      </c>
      <c r="U9312">
        <v>45.84</v>
      </c>
      <c r="V9312">
        <f>DATEDIF(Superstore_Data[[#This Row],[Order Date]],Superstore_Data[[#This Row],[Ship Date]],"d")</f>
        <v>5</v>
      </c>
      <c r="W9312">
        <f t="shared" si="145"/>
        <v>1</v>
      </c>
    </row>
    <row r="9313" spans="1:23" x14ac:dyDescent="0.3">
      <c r="A9313" s="2">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s="3">
        <v>4.9279999999999999</v>
      </c>
      <c r="S9313">
        <v>2</v>
      </c>
      <c r="T9313">
        <v>0.2</v>
      </c>
      <c r="U9313">
        <v>1.7248000000000001</v>
      </c>
      <c r="V9313">
        <f>DATEDIF(Superstore_Data[[#This Row],[Order Date]],Superstore_Data[[#This Row],[Ship Date]],"d")</f>
        <v>6</v>
      </c>
      <c r="W9313">
        <f t="shared" si="145"/>
        <v>1</v>
      </c>
    </row>
    <row r="9314" spans="1:23" x14ac:dyDescent="0.3">
      <c r="A9314" s="2">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s="3">
        <v>63.488</v>
      </c>
      <c r="S9314">
        <v>4</v>
      </c>
      <c r="T9314">
        <v>0.2</v>
      </c>
      <c r="U9314">
        <v>4.7615999999999996</v>
      </c>
      <c r="V9314">
        <f>DATEDIF(Superstore_Data[[#This Row],[Order Date]],Superstore_Data[[#This Row],[Ship Date]],"d")</f>
        <v>6</v>
      </c>
      <c r="W9314">
        <f t="shared" si="145"/>
        <v>1</v>
      </c>
    </row>
    <row r="9315" spans="1:23" x14ac:dyDescent="0.3">
      <c r="A9315" s="2">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s="3">
        <v>418.32</v>
      </c>
      <c r="S9315">
        <v>7</v>
      </c>
      <c r="T9315">
        <v>0</v>
      </c>
      <c r="U9315">
        <v>117.1296</v>
      </c>
      <c r="V9315">
        <f>DATEDIF(Superstore_Data[[#This Row],[Order Date]],Superstore_Data[[#This Row],[Ship Date]],"d")</f>
        <v>0</v>
      </c>
      <c r="W9315">
        <f t="shared" si="145"/>
        <v>1</v>
      </c>
    </row>
    <row r="9316" spans="1:23" x14ac:dyDescent="0.3">
      <c r="A9316" s="2">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s="3">
        <v>123.858</v>
      </c>
      <c r="S9316">
        <v>2</v>
      </c>
      <c r="T9316">
        <v>0.1</v>
      </c>
      <c r="U9316">
        <v>46.790799999999997</v>
      </c>
      <c r="V9316">
        <f>DATEDIF(Superstore_Data[[#This Row],[Order Date]],Superstore_Data[[#This Row],[Ship Date]],"d")</f>
        <v>0</v>
      </c>
      <c r="W9316">
        <f t="shared" si="145"/>
        <v>1</v>
      </c>
    </row>
    <row r="9317" spans="1:23" x14ac:dyDescent="0.3">
      <c r="A9317" s="2">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s="3">
        <v>118.782</v>
      </c>
      <c r="S9317">
        <v>3</v>
      </c>
      <c r="T9317">
        <v>0.4</v>
      </c>
      <c r="U9317">
        <v>-27.715800000000002</v>
      </c>
      <c r="V9317">
        <f>DATEDIF(Superstore_Data[[#This Row],[Order Date]],Superstore_Data[[#This Row],[Ship Date]],"d")</f>
        <v>4</v>
      </c>
      <c r="W9317">
        <f t="shared" si="145"/>
        <v>1</v>
      </c>
    </row>
    <row r="9318" spans="1:23" x14ac:dyDescent="0.3">
      <c r="A9318" s="2">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s="3">
        <v>769.18399999999997</v>
      </c>
      <c r="S9318">
        <v>4</v>
      </c>
      <c r="T9318">
        <v>0.2</v>
      </c>
      <c r="U9318">
        <v>-163.45160000000001</v>
      </c>
      <c r="V9318">
        <f>DATEDIF(Superstore_Data[[#This Row],[Order Date]],Superstore_Data[[#This Row],[Ship Date]],"d")</f>
        <v>4</v>
      </c>
      <c r="W9318">
        <f t="shared" si="145"/>
        <v>1</v>
      </c>
    </row>
    <row r="9319" spans="1:23" x14ac:dyDescent="0.3">
      <c r="A9319" s="2">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s="3">
        <v>47.904000000000003</v>
      </c>
      <c r="S9319">
        <v>1</v>
      </c>
      <c r="T9319">
        <v>0.2</v>
      </c>
      <c r="U9319">
        <v>-2.9940000000000002</v>
      </c>
      <c r="V9319">
        <f>DATEDIF(Superstore_Data[[#This Row],[Order Date]],Superstore_Data[[#This Row],[Ship Date]],"d")</f>
        <v>5</v>
      </c>
      <c r="W9319">
        <f t="shared" si="145"/>
        <v>1</v>
      </c>
    </row>
    <row r="9320" spans="1:23" x14ac:dyDescent="0.3">
      <c r="A9320" s="2">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s="3">
        <v>13.36</v>
      </c>
      <c r="S9320">
        <v>2</v>
      </c>
      <c r="T9320">
        <v>0</v>
      </c>
      <c r="U9320">
        <v>6.4127999999999998</v>
      </c>
      <c r="V9320">
        <f>DATEDIF(Superstore_Data[[#This Row],[Order Date]],Superstore_Data[[#This Row],[Ship Date]],"d")</f>
        <v>5</v>
      </c>
      <c r="W9320">
        <f t="shared" si="145"/>
        <v>1</v>
      </c>
    </row>
    <row r="9321" spans="1:23" x14ac:dyDescent="0.3">
      <c r="A9321" s="2">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s="3">
        <v>163.76400000000001</v>
      </c>
      <c r="S9321">
        <v>2</v>
      </c>
      <c r="T9321">
        <v>0.1</v>
      </c>
      <c r="U9321">
        <v>25.474399999999999</v>
      </c>
      <c r="V9321">
        <f>DATEDIF(Superstore_Data[[#This Row],[Order Date]],Superstore_Data[[#This Row],[Ship Date]],"d")</f>
        <v>5</v>
      </c>
      <c r="W9321">
        <f t="shared" si="145"/>
        <v>1</v>
      </c>
    </row>
    <row r="9322" spans="1:23" x14ac:dyDescent="0.3">
      <c r="A9322" s="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s="3">
        <v>183.92</v>
      </c>
      <c r="S9322">
        <v>4</v>
      </c>
      <c r="T9322">
        <v>0</v>
      </c>
      <c r="U9322">
        <v>31.266400000000001</v>
      </c>
      <c r="V9322">
        <f>DATEDIF(Superstore_Data[[#This Row],[Order Date]],Superstore_Data[[#This Row],[Ship Date]],"d")</f>
        <v>5</v>
      </c>
      <c r="W9322">
        <f t="shared" si="145"/>
        <v>1</v>
      </c>
    </row>
    <row r="9323" spans="1:23" x14ac:dyDescent="0.3">
      <c r="A9323" s="2">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s="3">
        <v>11.375999999999999</v>
      </c>
      <c r="S9323">
        <v>3</v>
      </c>
      <c r="T9323">
        <v>0.6</v>
      </c>
      <c r="U9323">
        <v>-5.6879999999999997</v>
      </c>
      <c r="V9323">
        <f>DATEDIF(Superstore_Data[[#This Row],[Order Date]],Superstore_Data[[#This Row],[Ship Date]],"d")</f>
        <v>4</v>
      </c>
      <c r="W9323">
        <f t="shared" si="145"/>
        <v>1</v>
      </c>
    </row>
    <row r="9324" spans="1:23" x14ac:dyDescent="0.3">
      <c r="A9324" s="2">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s="3">
        <v>66.111999999999995</v>
      </c>
      <c r="S9324">
        <v>4</v>
      </c>
      <c r="T9324">
        <v>0.6</v>
      </c>
      <c r="U9324">
        <v>-84.2928</v>
      </c>
      <c r="V9324">
        <f>DATEDIF(Superstore_Data[[#This Row],[Order Date]],Superstore_Data[[#This Row],[Ship Date]],"d")</f>
        <v>4</v>
      </c>
      <c r="W9324">
        <f t="shared" si="145"/>
        <v>1</v>
      </c>
    </row>
    <row r="9325" spans="1:23" x14ac:dyDescent="0.3">
      <c r="A9325" s="2">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s="3">
        <v>211.04</v>
      </c>
      <c r="S9325">
        <v>8</v>
      </c>
      <c r="T9325">
        <v>0</v>
      </c>
      <c r="U9325">
        <v>97.078400000000002</v>
      </c>
      <c r="V9325">
        <f>DATEDIF(Superstore_Data[[#This Row],[Order Date]],Superstore_Data[[#This Row],[Ship Date]],"d")</f>
        <v>6</v>
      </c>
      <c r="W9325">
        <f t="shared" si="145"/>
        <v>1</v>
      </c>
    </row>
    <row r="9326" spans="1:23" x14ac:dyDescent="0.3">
      <c r="A9326" s="2">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s="3">
        <v>594.81600000000003</v>
      </c>
      <c r="S9326">
        <v>2</v>
      </c>
      <c r="T9326">
        <v>0.2</v>
      </c>
      <c r="U9326">
        <v>59.4816</v>
      </c>
      <c r="V9326">
        <f>DATEDIF(Superstore_Data[[#This Row],[Order Date]],Superstore_Data[[#This Row],[Ship Date]],"d")</f>
        <v>6</v>
      </c>
      <c r="W9326">
        <f t="shared" si="145"/>
        <v>1</v>
      </c>
    </row>
    <row r="9327" spans="1:23" x14ac:dyDescent="0.3">
      <c r="A9327" s="2">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s="3">
        <v>72.959999999999994</v>
      </c>
      <c r="S9327">
        <v>3</v>
      </c>
      <c r="T9327">
        <v>0.2</v>
      </c>
      <c r="U9327">
        <v>23.712</v>
      </c>
      <c r="V9327">
        <f>DATEDIF(Superstore_Data[[#This Row],[Order Date]],Superstore_Data[[#This Row],[Ship Date]],"d")</f>
        <v>6</v>
      </c>
      <c r="W9327">
        <f t="shared" si="145"/>
        <v>1</v>
      </c>
    </row>
    <row r="9328" spans="1:23" x14ac:dyDescent="0.3">
      <c r="A9328" s="2">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s="3">
        <v>80.959999999999994</v>
      </c>
      <c r="S9328">
        <v>4</v>
      </c>
      <c r="T9328">
        <v>0</v>
      </c>
      <c r="U9328">
        <v>34.812800000000003</v>
      </c>
      <c r="V9328">
        <f>DATEDIF(Superstore_Data[[#This Row],[Order Date]],Superstore_Data[[#This Row],[Ship Date]],"d")</f>
        <v>3</v>
      </c>
      <c r="W9328">
        <f t="shared" si="145"/>
        <v>1</v>
      </c>
    </row>
    <row r="9329" spans="1:23" x14ac:dyDescent="0.3">
      <c r="A9329" s="2">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s="3">
        <v>455.71199999999999</v>
      </c>
      <c r="S9329">
        <v>2</v>
      </c>
      <c r="T9329">
        <v>0.2</v>
      </c>
      <c r="U9329">
        <v>34.178400000000003</v>
      </c>
      <c r="V9329">
        <f>DATEDIF(Superstore_Data[[#This Row],[Order Date]],Superstore_Data[[#This Row],[Ship Date]],"d")</f>
        <v>3</v>
      </c>
      <c r="W9329">
        <f t="shared" si="145"/>
        <v>1</v>
      </c>
    </row>
    <row r="9330" spans="1:23" x14ac:dyDescent="0.3">
      <c r="A9330" s="2">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s="3">
        <v>25.98</v>
      </c>
      <c r="S9330">
        <v>1</v>
      </c>
      <c r="T9330">
        <v>0</v>
      </c>
      <c r="U9330">
        <v>7.2744</v>
      </c>
      <c r="V9330">
        <f>DATEDIF(Superstore_Data[[#This Row],[Order Date]],Superstore_Data[[#This Row],[Ship Date]],"d")</f>
        <v>3</v>
      </c>
      <c r="W9330">
        <f t="shared" si="145"/>
        <v>1</v>
      </c>
    </row>
    <row r="9331" spans="1:23" x14ac:dyDescent="0.3">
      <c r="A9331" s="2">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s="3">
        <v>45.28</v>
      </c>
      <c r="S9331">
        <v>4</v>
      </c>
      <c r="T9331">
        <v>0</v>
      </c>
      <c r="U9331">
        <v>15.395200000000001</v>
      </c>
      <c r="V9331">
        <f>DATEDIF(Superstore_Data[[#This Row],[Order Date]],Superstore_Data[[#This Row],[Ship Date]],"d")</f>
        <v>2</v>
      </c>
      <c r="W9331">
        <f t="shared" si="145"/>
        <v>1</v>
      </c>
    </row>
    <row r="9332" spans="1:23" x14ac:dyDescent="0.3">
      <c r="A9332" s="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s="3">
        <v>15.56</v>
      </c>
      <c r="S9332">
        <v>2</v>
      </c>
      <c r="T9332">
        <v>0</v>
      </c>
      <c r="U9332">
        <v>7.3132000000000001</v>
      </c>
      <c r="V9332">
        <f>DATEDIF(Superstore_Data[[#This Row],[Order Date]],Superstore_Data[[#This Row],[Ship Date]],"d")</f>
        <v>6</v>
      </c>
      <c r="W9332">
        <f t="shared" si="145"/>
        <v>1</v>
      </c>
    </row>
    <row r="9333" spans="1:23" x14ac:dyDescent="0.3">
      <c r="A9333" s="2">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s="3">
        <v>859.2</v>
      </c>
      <c r="S9333">
        <v>3</v>
      </c>
      <c r="T9333">
        <v>0.2</v>
      </c>
      <c r="U9333">
        <v>75.180000000000007</v>
      </c>
      <c r="V9333">
        <f>DATEDIF(Superstore_Data[[#This Row],[Order Date]],Superstore_Data[[#This Row],[Ship Date]],"d")</f>
        <v>4</v>
      </c>
      <c r="W9333">
        <f t="shared" si="145"/>
        <v>1</v>
      </c>
    </row>
    <row r="9334" spans="1:23" x14ac:dyDescent="0.3">
      <c r="A9334" s="2">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s="3">
        <v>195.68</v>
      </c>
      <c r="S9334">
        <v>4</v>
      </c>
      <c r="T9334">
        <v>0</v>
      </c>
      <c r="U9334">
        <v>50.876800000000003</v>
      </c>
      <c r="V9334">
        <f>DATEDIF(Superstore_Data[[#This Row],[Order Date]],Superstore_Data[[#This Row],[Ship Date]],"d")</f>
        <v>2</v>
      </c>
      <c r="W9334">
        <f t="shared" si="145"/>
        <v>1</v>
      </c>
    </row>
    <row r="9335" spans="1:23" x14ac:dyDescent="0.3">
      <c r="A9335" s="2">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s="3">
        <v>14.2</v>
      </c>
      <c r="S9335">
        <v>4</v>
      </c>
      <c r="T9335">
        <v>0</v>
      </c>
      <c r="U9335">
        <v>6.6740000000000004</v>
      </c>
      <c r="V9335">
        <f>DATEDIF(Superstore_Data[[#This Row],[Order Date]],Superstore_Data[[#This Row],[Ship Date]],"d")</f>
        <v>2</v>
      </c>
      <c r="W9335">
        <f t="shared" si="145"/>
        <v>1</v>
      </c>
    </row>
    <row r="9336" spans="1:23" x14ac:dyDescent="0.3">
      <c r="A9336" s="2">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s="3">
        <v>314.35199999999998</v>
      </c>
      <c r="S9336">
        <v>3</v>
      </c>
      <c r="T9336">
        <v>0.2</v>
      </c>
      <c r="U9336">
        <v>-15.717599999999999</v>
      </c>
      <c r="V9336">
        <f>DATEDIF(Superstore_Data[[#This Row],[Order Date]],Superstore_Data[[#This Row],[Ship Date]],"d")</f>
        <v>1</v>
      </c>
      <c r="W9336">
        <f t="shared" si="145"/>
        <v>1</v>
      </c>
    </row>
    <row r="9337" spans="1:23" x14ac:dyDescent="0.3">
      <c r="A9337" s="2">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s="3">
        <v>4.6079999999999997</v>
      </c>
      <c r="S9337">
        <v>2</v>
      </c>
      <c r="T9337">
        <v>0.2</v>
      </c>
      <c r="U9337">
        <v>1.4976</v>
      </c>
      <c r="V9337">
        <f>DATEDIF(Superstore_Data[[#This Row],[Order Date]],Superstore_Data[[#This Row],[Ship Date]],"d")</f>
        <v>1</v>
      </c>
      <c r="W9337">
        <f t="shared" si="145"/>
        <v>1</v>
      </c>
    </row>
    <row r="9338" spans="1:23" x14ac:dyDescent="0.3">
      <c r="A9338" s="2">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s="3">
        <v>17.899999999999999</v>
      </c>
      <c r="S9338">
        <v>5</v>
      </c>
      <c r="T9338">
        <v>0</v>
      </c>
      <c r="U9338">
        <v>8.7710000000000008</v>
      </c>
      <c r="V9338">
        <f>DATEDIF(Superstore_Data[[#This Row],[Order Date]],Superstore_Data[[#This Row],[Ship Date]],"d")</f>
        <v>4</v>
      </c>
      <c r="W9338">
        <f t="shared" si="145"/>
        <v>1</v>
      </c>
    </row>
    <row r="9339" spans="1:23" x14ac:dyDescent="0.3">
      <c r="A9339" s="2">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s="3">
        <v>2.992</v>
      </c>
      <c r="S9339">
        <v>1</v>
      </c>
      <c r="T9339">
        <v>0.2</v>
      </c>
      <c r="U9339">
        <v>1.1220000000000001</v>
      </c>
      <c r="V9339">
        <f>DATEDIF(Superstore_Data[[#This Row],[Order Date]],Superstore_Data[[#This Row],[Ship Date]],"d")</f>
        <v>3</v>
      </c>
      <c r="W9339">
        <f t="shared" si="145"/>
        <v>1</v>
      </c>
    </row>
    <row r="9340" spans="1:23" x14ac:dyDescent="0.3">
      <c r="A9340" s="2">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s="3">
        <v>20.064</v>
      </c>
      <c r="S9340">
        <v>6</v>
      </c>
      <c r="T9340">
        <v>0.2</v>
      </c>
      <c r="U9340">
        <v>7.0224000000000002</v>
      </c>
      <c r="V9340">
        <f>DATEDIF(Superstore_Data[[#This Row],[Order Date]],Superstore_Data[[#This Row],[Ship Date]],"d")</f>
        <v>3</v>
      </c>
      <c r="W9340">
        <f t="shared" si="145"/>
        <v>1</v>
      </c>
    </row>
    <row r="9341" spans="1:23" x14ac:dyDescent="0.3">
      <c r="A9341" s="2">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s="3">
        <v>146.72999999999999</v>
      </c>
      <c r="S9341">
        <v>3</v>
      </c>
      <c r="T9341">
        <v>0</v>
      </c>
      <c r="U9341">
        <v>68.963099999999997</v>
      </c>
      <c r="V9341">
        <f>DATEDIF(Superstore_Data[[#This Row],[Order Date]],Superstore_Data[[#This Row],[Ship Date]],"d")</f>
        <v>3</v>
      </c>
      <c r="W9341">
        <f t="shared" si="145"/>
        <v>1</v>
      </c>
    </row>
    <row r="9342" spans="1:23" x14ac:dyDescent="0.3">
      <c r="A9342" s="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s="3">
        <v>18.75</v>
      </c>
      <c r="S9342">
        <v>5</v>
      </c>
      <c r="T9342">
        <v>0</v>
      </c>
      <c r="U9342">
        <v>9</v>
      </c>
      <c r="V9342">
        <f>DATEDIF(Superstore_Data[[#This Row],[Order Date]],Superstore_Data[[#This Row],[Ship Date]],"d")</f>
        <v>3</v>
      </c>
      <c r="W9342">
        <f t="shared" si="145"/>
        <v>1</v>
      </c>
    </row>
    <row r="9343" spans="1:23" x14ac:dyDescent="0.3">
      <c r="A9343" s="2">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s="3">
        <v>117.57599999999999</v>
      </c>
      <c r="S9343">
        <v>3</v>
      </c>
      <c r="T9343">
        <v>0.2</v>
      </c>
      <c r="U9343">
        <v>11.7576</v>
      </c>
      <c r="V9343">
        <f>DATEDIF(Superstore_Data[[#This Row],[Order Date]],Superstore_Data[[#This Row],[Ship Date]],"d")</f>
        <v>3</v>
      </c>
      <c r="W9343">
        <f t="shared" si="145"/>
        <v>1</v>
      </c>
    </row>
    <row r="9344" spans="1:23" x14ac:dyDescent="0.3">
      <c r="A9344" s="2">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s="3">
        <v>51.183999999999997</v>
      </c>
      <c r="S9344">
        <v>7</v>
      </c>
      <c r="T9344">
        <v>0.2</v>
      </c>
      <c r="U9344">
        <v>19.193999999999999</v>
      </c>
      <c r="V9344">
        <f>DATEDIF(Superstore_Data[[#This Row],[Order Date]],Superstore_Data[[#This Row],[Ship Date]],"d")</f>
        <v>5</v>
      </c>
      <c r="W9344">
        <f t="shared" si="145"/>
        <v>1</v>
      </c>
    </row>
    <row r="9345" spans="1:23" x14ac:dyDescent="0.3">
      <c r="A9345" s="2">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s="3">
        <v>455.97</v>
      </c>
      <c r="S9345">
        <v>5</v>
      </c>
      <c r="T9345">
        <v>0.4</v>
      </c>
      <c r="U9345">
        <v>-106.393</v>
      </c>
      <c r="V9345">
        <f>DATEDIF(Superstore_Data[[#This Row],[Order Date]],Superstore_Data[[#This Row],[Ship Date]],"d")</f>
        <v>3</v>
      </c>
      <c r="W9345">
        <f t="shared" si="145"/>
        <v>1</v>
      </c>
    </row>
    <row r="9346" spans="1:23" x14ac:dyDescent="0.3">
      <c r="A9346" s="2">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s="3">
        <v>5.7149999999999999</v>
      </c>
      <c r="S9346">
        <v>5</v>
      </c>
      <c r="T9346">
        <v>0.7</v>
      </c>
      <c r="U9346">
        <v>-4.7625000000000002</v>
      </c>
      <c r="V9346">
        <f>DATEDIF(Superstore_Data[[#This Row],[Order Date]],Superstore_Data[[#This Row],[Ship Date]],"d")</f>
        <v>3</v>
      </c>
      <c r="W9346">
        <f t="shared" ref="W9346:W9409" si="146">COUNTIF($A:$A,A9346)</f>
        <v>1</v>
      </c>
    </row>
    <row r="9347" spans="1:23" x14ac:dyDescent="0.3">
      <c r="A9347" s="2">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s="3">
        <v>57.594000000000001</v>
      </c>
      <c r="S9347">
        <v>1</v>
      </c>
      <c r="T9347">
        <v>0.4</v>
      </c>
      <c r="U9347">
        <v>-11.518800000000001</v>
      </c>
      <c r="V9347">
        <f>DATEDIF(Superstore_Data[[#This Row],[Order Date]],Superstore_Data[[#This Row],[Ship Date]],"d")</f>
        <v>3</v>
      </c>
      <c r="W9347">
        <f t="shared" si="146"/>
        <v>1</v>
      </c>
    </row>
    <row r="9348" spans="1:23" x14ac:dyDescent="0.3">
      <c r="A9348" s="2">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3">
        <v>30.143999999999998</v>
      </c>
      <c r="S9348">
        <v>2</v>
      </c>
      <c r="T9348">
        <v>0.2</v>
      </c>
      <c r="U9348">
        <v>8.2896000000000001</v>
      </c>
      <c r="V9348">
        <f>DATEDIF(Superstore_Data[[#This Row],[Order Date]],Superstore_Data[[#This Row],[Ship Date]],"d")</f>
        <v>3</v>
      </c>
      <c r="W9348">
        <f t="shared" si="146"/>
        <v>1</v>
      </c>
    </row>
    <row r="9349" spans="1:23" x14ac:dyDescent="0.3">
      <c r="A9349" s="2">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s="3">
        <v>899.43</v>
      </c>
      <c r="S9349">
        <v>5</v>
      </c>
      <c r="T9349">
        <v>0.3</v>
      </c>
      <c r="U9349">
        <v>-12.849</v>
      </c>
      <c r="V9349">
        <f>DATEDIF(Superstore_Data[[#This Row],[Order Date]],Superstore_Data[[#This Row],[Ship Date]],"d")</f>
        <v>3</v>
      </c>
      <c r="W9349">
        <f t="shared" si="146"/>
        <v>1</v>
      </c>
    </row>
    <row r="9350" spans="1:23" x14ac:dyDescent="0.3">
      <c r="A9350" s="2">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s="3">
        <v>842.72</v>
      </c>
      <c r="S9350">
        <v>8</v>
      </c>
      <c r="T9350">
        <v>0</v>
      </c>
      <c r="U9350">
        <v>202.25280000000001</v>
      </c>
      <c r="V9350">
        <f>DATEDIF(Superstore_Data[[#This Row],[Order Date]],Superstore_Data[[#This Row],[Ship Date]],"d")</f>
        <v>6</v>
      </c>
      <c r="W9350">
        <f t="shared" si="146"/>
        <v>1</v>
      </c>
    </row>
    <row r="9351" spans="1:23" x14ac:dyDescent="0.3">
      <c r="A9351" s="2">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s="3">
        <v>41.96</v>
      </c>
      <c r="S9351">
        <v>2</v>
      </c>
      <c r="T9351">
        <v>0</v>
      </c>
      <c r="U9351">
        <v>10.909599999999999</v>
      </c>
      <c r="V9351">
        <f>DATEDIF(Superstore_Data[[#This Row],[Order Date]],Superstore_Data[[#This Row],[Ship Date]],"d")</f>
        <v>6</v>
      </c>
      <c r="W9351">
        <f t="shared" si="146"/>
        <v>1</v>
      </c>
    </row>
    <row r="9352" spans="1:23" x14ac:dyDescent="0.3">
      <c r="A9352" s="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s="3">
        <v>13.215999999999999</v>
      </c>
      <c r="S9352">
        <v>4</v>
      </c>
      <c r="T9352">
        <v>0.2</v>
      </c>
      <c r="U9352">
        <v>4.4603999999999999</v>
      </c>
      <c r="V9352">
        <f>DATEDIF(Superstore_Data[[#This Row],[Order Date]],Superstore_Data[[#This Row],[Ship Date]],"d")</f>
        <v>4</v>
      </c>
      <c r="W9352">
        <f t="shared" si="146"/>
        <v>1</v>
      </c>
    </row>
    <row r="9353" spans="1:23" x14ac:dyDescent="0.3">
      <c r="A9353" s="2">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s="3">
        <v>184.75200000000001</v>
      </c>
      <c r="S9353">
        <v>3</v>
      </c>
      <c r="T9353">
        <v>0.2</v>
      </c>
      <c r="U9353">
        <v>-20.784600000000001</v>
      </c>
      <c r="V9353">
        <f>DATEDIF(Superstore_Data[[#This Row],[Order Date]],Superstore_Data[[#This Row],[Ship Date]],"d")</f>
        <v>4</v>
      </c>
      <c r="W9353">
        <f t="shared" si="146"/>
        <v>1</v>
      </c>
    </row>
    <row r="9354" spans="1:23" x14ac:dyDescent="0.3">
      <c r="A9354" s="2">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3">
        <v>520.46400000000006</v>
      </c>
      <c r="S9354">
        <v>2</v>
      </c>
      <c r="T9354">
        <v>0.3</v>
      </c>
      <c r="U9354">
        <v>-14.8704</v>
      </c>
      <c r="V9354">
        <f>DATEDIF(Superstore_Data[[#This Row],[Order Date]],Superstore_Data[[#This Row],[Ship Date]],"d")</f>
        <v>2</v>
      </c>
      <c r="W9354">
        <f t="shared" si="146"/>
        <v>1</v>
      </c>
    </row>
    <row r="9355" spans="1:23" x14ac:dyDescent="0.3">
      <c r="A9355" s="2">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s="3">
        <v>11.423999999999999</v>
      </c>
      <c r="S9355">
        <v>3</v>
      </c>
      <c r="T9355">
        <v>0.2</v>
      </c>
      <c r="U9355">
        <v>3.7128000000000001</v>
      </c>
      <c r="V9355">
        <f>DATEDIF(Superstore_Data[[#This Row],[Order Date]],Superstore_Data[[#This Row],[Ship Date]],"d")</f>
        <v>2</v>
      </c>
      <c r="W9355">
        <f t="shared" si="146"/>
        <v>1</v>
      </c>
    </row>
    <row r="9356" spans="1:23" x14ac:dyDescent="0.3">
      <c r="A9356" s="2">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s="3">
        <v>19.440000000000001</v>
      </c>
      <c r="S9356">
        <v>3</v>
      </c>
      <c r="T9356">
        <v>0</v>
      </c>
      <c r="U9356">
        <v>9.3312000000000008</v>
      </c>
      <c r="V9356">
        <f>DATEDIF(Superstore_Data[[#This Row],[Order Date]],Superstore_Data[[#This Row],[Ship Date]],"d")</f>
        <v>4</v>
      </c>
      <c r="W9356">
        <f t="shared" si="146"/>
        <v>1</v>
      </c>
    </row>
    <row r="9357" spans="1:23" x14ac:dyDescent="0.3">
      <c r="A9357" s="2">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s="3">
        <v>3.64</v>
      </c>
      <c r="S9357">
        <v>2</v>
      </c>
      <c r="T9357">
        <v>0</v>
      </c>
      <c r="U9357">
        <v>1.0192000000000001</v>
      </c>
      <c r="V9357">
        <f>DATEDIF(Superstore_Data[[#This Row],[Order Date]],Superstore_Data[[#This Row],[Ship Date]],"d")</f>
        <v>4</v>
      </c>
      <c r="W9357">
        <f t="shared" si="146"/>
        <v>1</v>
      </c>
    </row>
    <row r="9358" spans="1:23" x14ac:dyDescent="0.3">
      <c r="A9358" s="2">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s="3">
        <v>18.54</v>
      </c>
      <c r="S9358">
        <v>2</v>
      </c>
      <c r="T9358">
        <v>0</v>
      </c>
      <c r="U9358">
        <v>8.7138000000000009</v>
      </c>
      <c r="V9358">
        <f>DATEDIF(Superstore_Data[[#This Row],[Order Date]],Superstore_Data[[#This Row],[Ship Date]],"d")</f>
        <v>4</v>
      </c>
      <c r="W9358">
        <f t="shared" si="146"/>
        <v>1</v>
      </c>
    </row>
    <row r="9359" spans="1:23" x14ac:dyDescent="0.3">
      <c r="A9359" s="2">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s="3">
        <v>43.12</v>
      </c>
      <c r="S9359">
        <v>5</v>
      </c>
      <c r="T9359">
        <v>0.2</v>
      </c>
      <c r="U9359">
        <v>15.092000000000001</v>
      </c>
      <c r="V9359">
        <f>DATEDIF(Superstore_Data[[#This Row],[Order Date]],Superstore_Data[[#This Row],[Ship Date]],"d")</f>
        <v>3</v>
      </c>
      <c r="W9359">
        <f t="shared" si="146"/>
        <v>1</v>
      </c>
    </row>
    <row r="9360" spans="1:23" x14ac:dyDescent="0.3">
      <c r="A9360" s="2">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s="3">
        <v>313.72199999999998</v>
      </c>
      <c r="S9360">
        <v>3</v>
      </c>
      <c r="T9360">
        <v>0.4</v>
      </c>
      <c r="U9360">
        <v>-99.345299999999995</v>
      </c>
      <c r="V9360">
        <f>DATEDIF(Superstore_Data[[#This Row],[Order Date]],Superstore_Data[[#This Row],[Ship Date]],"d")</f>
        <v>3</v>
      </c>
      <c r="W9360">
        <f t="shared" si="146"/>
        <v>1</v>
      </c>
    </row>
    <row r="9361" spans="1:23" x14ac:dyDescent="0.3">
      <c r="A9361" s="2">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s="3">
        <v>45.98</v>
      </c>
      <c r="S9361">
        <v>1</v>
      </c>
      <c r="T9361">
        <v>0</v>
      </c>
      <c r="U9361">
        <v>7.8166000000000002</v>
      </c>
      <c r="V9361">
        <f>DATEDIF(Superstore_Data[[#This Row],[Order Date]],Superstore_Data[[#This Row],[Ship Date]],"d")</f>
        <v>3</v>
      </c>
      <c r="W9361">
        <f t="shared" si="146"/>
        <v>1</v>
      </c>
    </row>
    <row r="9362" spans="1:23" x14ac:dyDescent="0.3">
      <c r="A9362" s="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s="3">
        <v>428.68</v>
      </c>
      <c r="S9362">
        <v>7</v>
      </c>
      <c r="T9362">
        <v>0</v>
      </c>
      <c r="U9362">
        <v>0</v>
      </c>
      <c r="V9362">
        <f>DATEDIF(Superstore_Data[[#This Row],[Order Date]],Superstore_Data[[#This Row],[Ship Date]],"d")</f>
        <v>3</v>
      </c>
      <c r="W9362">
        <f t="shared" si="146"/>
        <v>1</v>
      </c>
    </row>
    <row r="9363" spans="1:23" x14ac:dyDescent="0.3">
      <c r="A9363" s="2">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s="3">
        <v>30.576000000000001</v>
      </c>
      <c r="S9363">
        <v>6</v>
      </c>
      <c r="T9363">
        <v>0.2</v>
      </c>
      <c r="U9363">
        <v>10.3194</v>
      </c>
      <c r="V9363">
        <f>DATEDIF(Superstore_Data[[#This Row],[Order Date]],Superstore_Data[[#This Row],[Ship Date]],"d")</f>
        <v>4</v>
      </c>
      <c r="W9363">
        <f t="shared" si="146"/>
        <v>1</v>
      </c>
    </row>
    <row r="9364" spans="1:23" x14ac:dyDescent="0.3">
      <c r="A9364" s="2">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s="3">
        <v>13.02</v>
      </c>
      <c r="S9364">
        <v>7</v>
      </c>
      <c r="T9364">
        <v>0</v>
      </c>
      <c r="U9364">
        <v>0.3906</v>
      </c>
      <c r="V9364">
        <f>DATEDIF(Superstore_Data[[#This Row],[Order Date]],Superstore_Data[[#This Row],[Ship Date]],"d")</f>
        <v>4</v>
      </c>
      <c r="W9364">
        <f t="shared" si="146"/>
        <v>1</v>
      </c>
    </row>
    <row r="9365" spans="1:23" x14ac:dyDescent="0.3">
      <c r="A9365" s="2">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s="3">
        <v>22.14</v>
      </c>
      <c r="S9365">
        <v>3</v>
      </c>
      <c r="T9365">
        <v>0</v>
      </c>
      <c r="U9365">
        <v>6.4206000000000003</v>
      </c>
      <c r="V9365">
        <f>DATEDIF(Superstore_Data[[#This Row],[Order Date]],Superstore_Data[[#This Row],[Ship Date]],"d")</f>
        <v>4</v>
      </c>
      <c r="W9365">
        <f t="shared" si="146"/>
        <v>1</v>
      </c>
    </row>
    <row r="9366" spans="1:23" x14ac:dyDescent="0.3">
      <c r="A9366" s="2">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s="3">
        <v>359.32</v>
      </c>
      <c r="S9366">
        <v>4</v>
      </c>
      <c r="T9366">
        <v>0</v>
      </c>
      <c r="U9366">
        <v>7.1863999999999999</v>
      </c>
      <c r="V9366">
        <f>DATEDIF(Superstore_Data[[#This Row],[Order Date]],Superstore_Data[[#This Row],[Ship Date]],"d")</f>
        <v>4</v>
      </c>
      <c r="W9366">
        <f t="shared" si="146"/>
        <v>1</v>
      </c>
    </row>
    <row r="9367" spans="1:23" x14ac:dyDescent="0.3">
      <c r="A9367" s="2">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s="3">
        <v>11.56</v>
      </c>
      <c r="S9367">
        <v>2</v>
      </c>
      <c r="T9367">
        <v>0</v>
      </c>
      <c r="U9367">
        <v>5.6643999999999997</v>
      </c>
      <c r="V9367">
        <f>DATEDIF(Superstore_Data[[#This Row],[Order Date]],Superstore_Data[[#This Row],[Ship Date]],"d")</f>
        <v>3</v>
      </c>
      <c r="W9367">
        <f t="shared" si="146"/>
        <v>1</v>
      </c>
    </row>
    <row r="9368" spans="1:23" x14ac:dyDescent="0.3">
      <c r="A9368" s="2">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s="3">
        <v>68.48</v>
      </c>
      <c r="S9368">
        <v>2</v>
      </c>
      <c r="T9368">
        <v>0.2</v>
      </c>
      <c r="U9368">
        <v>25.68</v>
      </c>
      <c r="V9368">
        <f>DATEDIF(Superstore_Data[[#This Row],[Order Date]],Superstore_Data[[#This Row],[Ship Date]],"d")</f>
        <v>5</v>
      </c>
      <c r="W9368">
        <f t="shared" si="146"/>
        <v>1</v>
      </c>
    </row>
    <row r="9369" spans="1:23" x14ac:dyDescent="0.3">
      <c r="A9369" s="2">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s="3">
        <v>1676.88</v>
      </c>
      <c r="S9369">
        <v>6</v>
      </c>
      <c r="T9369">
        <v>0</v>
      </c>
      <c r="U9369">
        <v>83.843999999999994</v>
      </c>
      <c r="V9369">
        <f>DATEDIF(Superstore_Data[[#This Row],[Order Date]],Superstore_Data[[#This Row],[Ship Date]],"d")</f>
        <v>5</v>
      </c>
      <c r="W9369">
        <f t="shared" si="146"/>
        <v>1</v>
      </c>
    </row>
    <row r="9370" spans="1:23" x14ac:dyDescent="0.3">
      <c r="A9370" s="2">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s="3">
        <v>37.94</v>
      </c>
      <c r="S9370">
        <v>2</v>
      </c>
      <c r="T9370">
        <v>0</v>
      </c>
      <c r="U9370">
        <v>18.211200000000002</v>
      </c>
      <c r="V9370">
        <f>DATEDIF(Superstore_Data[[#This Row],[Order Date]],Superstore_Data[[#This Row],[Ship Date]],"d")</f>
        <v>2</v>
      </c>
      <c r="W9370">
        <f t="shared" si="146"/>
        <v>1</v>
      </c>
    </row>
    <row r="9371" spans="1:23" x14ac:dyDescent="0.3">
      <c r="A9371" s="2">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s="3">
        <v>272.97000000000003</v>
      </c>
      <c r="S9371">
        <v>3</v>
      </c>
      <c r="T9371">
        <v>0</v>
      </c>
      <c r="U9371">
        <v>43.675199999999997</v>
      </c>
      <c r="V9371">
        <f>DATEDIF(Superstore_Data[[#This Row],[Order Date]],Superstore_Data[[#This Row],[Ship Date]],"d")</f>
        <v>2</v>
      </c>
      <c r="W9371">
        <f t="shared" si="146"/>
        <v>1</v>
      </c>
    </row>
    <row r="9372" spans="1:23" x14ac:dyDescent="0.3">
      <c r="A9372" s="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s="3">
        <v>41.567999999999998</v>
      </c>
      <c r="S9372">
        <v>4</v>
      </c>
      <c r="T9372">
        <v>0.2</v>
      </c>
      <c r="U9372">
        <v>-4.1567999999999996</v>
      </c>
      <c r="V9372">
        <f>DATEDIF(Superstore_Data[[#This Row],[Order Date]],Superstore_Data[[#This Row],[Ship Date]],"d")</f>
        <v>2</v>
      </c>
      <c r="W9372">
        <f t="shared" si="146"/>
        <v>1</v>
      </c>
    </row>
    <row r="9373" spans="1:23" x14ac:dyDescent="0.3">
      <c r="A9373" s="2">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s="3">
        <v>317.05799999999999</v>
      </c>
      <c r="S9373">
        <v>3</v>
      </c>
      <c r="T9373">
        <v>0.3</v>
      </c>
      <c r="U9373">
        <v>-86.058599999999998</v>
      </c>
      <c r="V9373">
        <f>DATEDIF(Superstore_Data[[#This Row],[Order Date]],Superstore_Data[[#This Row],[Ship Date]],"d")</f>
        <v>2</v>
      </c>
      <c r="W9373">
        <f t="shared" si="146"/>
        <v>1</v>
      </c>
    </row>
    <row r="9374" spans="1:23" x14ac:dyDescent="0.3">
      <c r="A9374" s="2">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s="3">
        <v>8.0399999999999991</v>
      </c>
      <c r="S9374">
        <v>5</v>
      </c>
      <c r="T9374">
        <v>0.2</v>
      </c>
      <c r="U9374">
        <v>2.9144999999999999</v>
      </c>
      <c r="V9374">
        <f>DATEDIF(Superstore_Data[[#This Row],[Order Date]],Superstore_Data[[#This Row],[Ship Date]],"d")</f>
        <v>2</v>
      </c>
      <c r="W9374">
        <f t="shared" si="146"/>
        <v>1</v>
      </c>
    </row>
    <row r="9375" spans="1:23" x14ac:dyDescent="0.3">
      <c r="A9375" s="2">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s="3">
        <v>419.94400000000002</v>
      </c>
      <c r="S9375">
        <v>7</v>
      </c>
      <c r="T9375">
        <v>0.2</v>
      </c>
      <c r="U9375">
        <v>52.493000000000002</v>
      </c>
      <c r="V9375">
        <f>DATEDIF(Superstore_Data[[#This Row],[Order Date]],Superstore_Data[[#This Row],[Ship Date]],"d")</f>
        <v>4</v>
      </c>
      <c r="W9375">
        <f t="shared" si="146"/>
        <v>1</v>
      </c>
    </row>
    <row r="9376" spans="1:23" x14ac:dyDescent="0.3">
      <c r="A9376" s="2">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s="3">
        <v>61.38</v>
      </c>
      <c r="S9376">
        <v>6</v>
      </c>
      <c r="T9376">
        <v>0</v>
      </c>
      <c r="U9376">
        <v>15.9588</v>
      </c>
      <c r="V9376">
        <f>DATEDIF(Superstore_Data[[#This Row],[Order Date]],Superstore_Data[[#This Row],[Ship Date]],"d")</f>
        <v>4</v>
      </c>
      <c r="W9376">
        <f t="shared" si="146"/>
        <v>1</v>
      </c>
    </row>
    <row r="9377" spans="1:23" x14ac:dyDescent="0.3">
      <c r="A9377" s="2">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s="3">
        <v>50</v>
      </c>
      <c r="S9377">
        <v>2</v>
      </c>
      <c r="T9377">
        <v>0</v>
      </c>
      <c r="U9377">
        <v>10.5</v>
      </c>
      <c r="V9377">
        <f>DATEDIF(Superstore_Data[[#This Row],[Order Date]],Superstore_Data[[#This Row],[Ship Date]],"d")</f>
        <v>5</v>
      </c>
      <c r="W9377">
        <f t="shared" si="146"/>
        <v>1</v>
      </c>
    </row>
    <row r="9378" spans="1:23" x14ac:dyDescent="0.3">
      <c r="A9378" s="2">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s="3">
        <v>31.8</v>
      </c>
      <c r="S9378">
        <v>3</v>
      </c>
      <c r="T9378">
        <v>0</v>
      </c>
      <c r="U9378">
        <v>13.673999999999999</v>
      </c>
      <c r="V9378">
        <f>DATEDIF(Superstore_Data[[#This Row],[Order Date]],Superstore_Data[[#This Row],[Ship Date]],"d")</f>
        <v>4</v>
      </c>
      <c r="W9378">
        <f t="shared" si="146"/>
        <v>1</v>
      </c>
    </row>
    <row r="9379" spans="1:23" x14ac:dyDescent="0.3">
      <c r="A9379" s="2">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s="3">
        <v>32.56</v>
      </c>
      <c r="S9379">
        <v>2</v>
      </c>
      <c r="T9379">
        <v>0</v>
      </c>
      <c r="U9379">
        <v>8.4656000000000002</v>
      </c>
      <c r="V9379">
        <f>DATEDIF(Superstore_Data[[#This Row],[Order Date]],Superstore_Data[[#This Row],[Ship Date]],"d")</f>
        <v>4</v>
      </c>
      <c r="W9379">
        <f t="shared" si="146"/>
        <v>1</v>
      </c>
    </row>
    <row r="9380" spans="1:23" x14ac:dyDescent="0.3">
      <c r="A9380" s="2">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s="3">
        <v>7.0720000000000001</v>
      </c>
      <c r="S9380">
        <v>2</v>
      </c>
      <c r="T9380">
        <v>0.2</v>
      </c>
      <c r="U9380">
        <v>2.3868</v>
      </c>
      <c r="V9380">
        <f>DATEDIF(Superstore_Data[[#This Row],[Order Date]],Superstore_Data[[#This Row],[Ship Date]],"d")</f>
        <v>5</v>
      </c>
      <c r="W9380">
        <f t="shared" si="146"/>
        <v>1</v>
      </c>
    </row>
    <row r="9381" spans="1:23" x14ac:dyDescent="0.3">
      <c r="A9381" s="2">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s="3">
        <v>45.527999999999999</v>
      </c>
      <c r="S9381">
        <v>3</v>
      </c>
      <c r="T9381">
        <v>0.2</v>
      </c>
      <c r="U9381">
        <v>15.934799999999999</v>
      </c>
      <c r="V9381">
        <f>DATEDIF(Superstore_Data[[#This Row],[Order Date]],Superstore_Data[[#This Row],[Ship Date]],"d")</f>
        <v>4</v>
      </c>
      <c r="W9381">
        <f t="shared" si="146"/>
        <v>1</v>
      </c>
    </row>
    <row r="9382" spans="1:23" x14ac:dyDescent="0.3">
      <c r="A9382" s="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s="3">
        <v>64.784000000000006</v>
      </c>
      <c r="S9382">
        <v>1</v>
      </c>
      <c r="T9382">
        <v>0.2</v>
      </c>
      <c r="U9382">
        <v>6.4783999999999997</v>
      </c>
      <c r="V9382">
        <f>DATEDIF(Superstore_Data[[#This Row],[Order Date]],Superstore_Data[[#This Row],[Ship Date]],"d")</f>
        <v>4</v>
      </c>
      <c r="W9382">
        <f t="shared" si="146"/>
        <v>1</v>
      </c>
    </row>
    <row r="9383" spans="1:23" x14ac:dyDescent="0.3">
      <c r="A9383" s="2">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s="3">
        <v>424.27199999999999</v>
      </c>
      <c r="S9383">
        <v>2</v>
      </c>
      <c r="T9383">
        <v>0.2</v>
      </c>
      <c r="U9383">
        <v>-10.6068</v>
      </c>
      <c r="V9383">
        <f>DATEDIF(Superstore_Data[[#This Row],[Order Date]],Superstore_Data[[#This Row],[Ship Date]],"d")</f>
        <v>4</v>
      </c>
      <c r="W9383">
        <f t="shared" si="146"/>
        <v>1</v>
      </c>
    </row>
    <row r="9384" spans="1:23" x14ac:dyDescent="0.3">
      <c r="A9384" s="2">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s="3">
        <v>1.3440000000000001</v>
      </c>
      <c r="S9384">
        <v>1</v>
      </c>
      <c r="T9384">
        <v>0.2</v>
      </c>
      <c r="U9384">
        <v>0.504</v>
      </c>
      <c r="V9384">
        <f>DATEDIF(Superstore_Data[[#This Row],[Order Date]],Superstore_Data[[#This Row],[Ship Date]],"d")</f>
        <v>4</v>
      </c>
      <c r="W9384">
        <f t="shared" si="146"/>
        <v>1</v>
      </c>
    </row>
    <row r="9385" spans="1:23" x14ac:dyDescent="0.3">
      <c r="A9385" s="2">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s="3">
        <v>83.92</v>
      </c>
      <c r="S9385">
        <v>5</v>
      </c>
      <c r="T9385">
        <v>0.2</v>
      </c>
      <c r="U9385">
        <v>-1.0489999999999999</v>
      </c>
      <c r="V9385">
        <f>DATEDIF(Superstore_Data[[#This Row],[Order Date]],Superstore_Data[[#This Row],[Ship Date]],"d")</f>
        <v>4</v>
      </c>
      <c r="W9385">
        <f t="shared" si="146"/>
        <v>1</v>
      </c>
    </row>
    <row r="9386" spans="1:23" x14ac:dyDescent="0.3">
      <c r="A9386" s="2">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3">
        <v>25.92</v>
      </c>
      <c r="S9386">
        <v>4</v>
      </c>
      <c r="T9386">
        <v>0</v>
      </c>
      <c r="U9386">
        <v>12.441599999999999</v>
      </c>
      <c r="V9386">
        <f>DATEDIF(Superstore_Data[[#This Row],[Order Date]],Superstore_Data[[#This Row],[Ship Date]],"d")</f>
        <v>5</v>
      </c>
      <c r="W9386">
        <f t="shared" si="146"/>
        <v>1</v>
      </c>
    </row>
    <row r="9387" spans="1:23" x14ac:dyDescent="0.3">
      <c r="A9387" s="2">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s="3">
        <v>120.57599999999999</v>
      </c>
      <c r="S9387">
        <v>8</v>
      </c>
      <c r="T9387">
        <v>0.2</v>
      </c>
      <c r="U9387">
        <v>33.1584</v>
      </c>
      <c r="V9387">
        <f>DATEDIF(Superstore_Data[[#This Row],[Order Date]],Superstore_Data[[#This Row],[Ship Date]],"d")</f>
        <v>4</v>
      </c>
      <c r="W9387">
        <f t="shared" si="146"/>
        <v>1</v>
      </c>
    </row>
    <row r="9388" spans="1:23" x14ac:dyDescent="0.3">
      <c r="A9388" s="2">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s="3">
        <v>79.92</v>
      </c>
      <c r="S9388">
        <v>4</v>
      </c>
      <c r="T9388">
        <v>0</v>
      </c>
      <c r="U9388">
        <v>37.562399999999997</v>
      </c>
      <c r="V9388">
        <f>DATEDIF(Superstore_Data[[#This Row],[Order Date]],Superstore_Data[[#This Row],[Ship Date]],"d")</f>
        <v>4</v>
      </c>
      <c r="W9388">
        <f t="shared" si="146"/>
        <v>1</v>
      </c>
    </row>
    <row r="9389" spans="1:23" x14ac:dyDescent="0.3">
      <c r="A9389" s="2">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s="3">
        <v>12.28</v>
      </c>
      <c r="S9389">
        <v>1</v>
      </c>
      <c r="T9389">
        <v>0</v>
      </c>
      <c r="U9389">
        <v>5.7716000000000003</v>
      </c>
      <c r="V9389">
        <f>DATEDIF(Superstore_Data[[#This Row],[Order Date]],Superstore_Data[[#This Row],[Ship Date]],"d")</f>
        <v>4</v>
      </c>
      <c r="W9389">
        <f t="shared" si="146"/>
        <v>1</v>
      </c>
    </row>
    <row r="9390" spans="1:23" x14ac:dyDescent="0.3">
      <c r="A9390" s="2">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s="3">
        <v>542.94000000000005</v>
      </c>
      <c r="S9390">
        <v>3</v>
      </c>
      <c r="T9390">
        <v>0</v>
      </c>
      <c r="U9390">
        <v>152.0232</v>
      </c>
      <c r="V9390">
        <f>DATEDIF(Superstore_Data[[#This Row],[Order Date]],Superstore_Data[[#This Row],[Ship Date]],"d")</f>
        <v>4</v>
      </c>
      <c r="W9390">
        <f t="shared" si="146"/>
        <v>1</v>
      </c>
    </row>
    <row r="9391" spans="1:23" x14ac:dyDescent="0.3">
      <c r="A9391" s="2">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s="3">
        <v>2.04</v>
      </c>
      <c r="S9391">
        <v>1</v>
      </c>
      <c r="T9391">
        <v>0</v>
      </c>
      <c r="U9391">
        <v>0.95879999999999999</v>
      </c>
      <c r="V9391">
        <f>DATEDIF(Superstore_Data[[#This Row],[Order Date]],Superstore_Data[[#This Row],[Ship Date]],"d")</f>
        <v>4</v>
      </c>
      <c r="W9391">
        <f t="shared" si="146"/>
        <v>1</v>
      </c>
    </row>
    <row r="9392" spans="1:23" x14ac:dyDescent="0.3">
      <c r="A9392" s="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3">
        <v>228.92</v>
      </c>
      <c r="S9392">
        <v>5</v>
      </c>
      <c r="T9392">
        <v>0.2</v>
      </c>
      <c r="U9392">
        <v>14.307499999999999</v>
      </c>
      <c r="V9392">
        <f>DATEDIF(Superstore_Data[[#This Row],[Order Date]],Superstore_Data[[#This Row],[Ship Date]],"d")</f>
        <v>5</v>
      </c>
      <c r="W9392">
        <f t="shared" si="146"/>
        <v>1</v>
      </c>
    </row>
    <row r="9393" spans="1:23" x14ac:dyDescent="0.3">
      <c r="A9393" s="2">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3">
        <v>7.992</v>
      </c>
      <c r="S9393">
        <v>1</v>
      </c>
      <c r="T9393">
        <v>0.2</v>
      </c>
      <c r="U9393">
        <v>2.5973999999999999</v>
      </c>
      <c r="V9393">
        <f>DATEDIF(Superstore_Data[[#This Row],[Order Date]],Superstore_Data[[#This Row],[Ship Date]],"d")</f>
        <v>3</v>
      </c>
      <c r="W9393">
        <f t="shared" si="146"/>
        <v>1</v>
      </c>
    </row>
    <row r="9394" spans="1:23" x14ac:dyDescent="0.3">
      <c r="A9394" s="2">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s="3">
        <v>582.33600000000001</v>
      </c>
      <c r="S9394">
        <v>8</v>
      </c>
      <c r="T9394">
        <v>0.2</v>
      </c>
      <c r="U9394">
        <v>-29.116800000000001</v>
      </c>
      <c r="V9394">
        <f>DATEDIF(Superstore_Data[[#This Row],[Order Date]],Superstore_Data[[#This Row],[Ship Date]],"d")</f>
        <v>0</v>
      </c>
      <c r="W9394">
        <f t="shared" si="146"/>
        <v>1</v>
      </c>
    </row>
    <row r="9395" spans="1:23" x14ac:dyDescent="0.3">
      <c r="A9395" s="2">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s="3">
        <v>629.95000000000005</v>
      </c>
      <c r="S9395">
        <v>5</v>
      </c>
      <c r="T9395">
        <v>0</v>
      </c>
      <c r="U9395">
        <v>157.48750000000001</v>
      </c>
      <c r="V9395">
        <f>DATEDIF(Superstore_Data[[#This Row],[Order Date]],Superstore_Data[[#This Row],[Ship Date]],"d")</f>
        <v>3</v>
      </c>
      <c r="W9395">
        <f t="shared" si="146"/>
        <v>1</v>
      </c>
    </row>
    <row r="9396" spans="1:23" x14ac:dyDescent="0.3">
      <c r="A9396" s="2">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s="3">
        <v>631.78200000000004</v>
      </c>
      <c r="S9396">
        <v>2</v>
      </c>
      <c r="T9396">
        <v>0.1</v>
      </c>
      <c r="U9396">
        <v>140.39599999999999</v>
      </c>
      <c r="V9396">
        <f>DATEDIF(Superstore_Data[[#This Row],[Order Date]],Superstore_Data[[#This Row],[Ship Date]],"d")</f>
        <v>3</v>
      </c>
      <c r="W9396">
        <f t="shared" si="146"/>
        <v>1</v>
      </c>
    </row>
    <row r="9397" spans="1:23" x14ac:dyDescent="0.3">
      <c r="A9397" s="2">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s="3">
        <v>801.56799999999998</v>
      </c>
      <c r="S9397">
        <v>2</v>
      </c>
      <c r="T9397">
        <v>0.2</v>
      </c>
      <c r="U9397">
        <v>-10.019600000000001</v>
      </c>
      <c r="V9397">
        <f>DATEDIF(Superstore_Data[[#This Row],[Order Date]],Superstore_Data[[#This Row],[Ship Date]],"d")</f>
        <v>3</v>
      </c>
      <c r="W9397">
        <f t="shared" si="146"/>
        <v>1</v>
      </c>
    </row>
    <row r="9398" spans="1:23" x14ac:dyDescent="0.3">
      <c r="A9398" s="2">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s="3">
        <v>75.180000000000007</v>
      </c>
      <c r="S9398">
        <v>6</v>
      </c>
      <c r="T9398">
        <v>0</v>
      </c>
      <c r="U9398">
        <v>35.334600000000002</v>
      </c>
      <c r="V9398">
        <f>DATEDIF(Superstore_Data[[#This Row],[Order Date]],Superstore_Data[[#This Row],[Ship Date]],"d")</f>
        <v>3</v>
      </c>
      <c r="W9398">
        <f t="shared" si="146"/>
        <v>1</v>
      </c>
    </row>
    <row r="9399" spans="1:23" x14ac:dyDescent="0.3">
      <c r="A9399" s="2">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s="3">
        <v>30.98</v>
      </c>
      <c r="S9399">
        <v>1</v>
      </c>
      <c r="T9399">
        <v>0</v>
      </c>
      <c r="U9399">
        <v>8.0548000000000002</v>
      </c>
      <c r="V9399">
        <f>DATEDIF(Superstore_Data[[#This Row],[Order Date]],Superstore_Data[[#This Row],[Ship Date]],"d")</f>
        <v>3</v>
      </c>
      <c r="W9399">
        <f t="shared" si="146"/>
        <v>1</v>
      </c>
    </row>
    <row r="9400" spans="1:23" x14ac:dyDescent="0.3">
      <c r="A9400" s="2">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s="3">
        <v>1349.91</v>
      </c>
      <c r="S9400">
        <v>9</v>
      </c>
      <c r="T9400">
        <v>0</v>
      </c>
      <c r="U9400">
        <v>661.45590000000004</v>
      </c>
      <c r="V9400">
        <f>DATEDIF(Superstore_Data[[#This Row],[Order Date]],Superstore_Data[[#This Row],[Ship Date]],"d")</f>
        <v>3</v>
      </c>
      <c r="W9400">
        <f t="shared" si="146"/>
        <v>1</v>
      </c>
    </row>
    <row r="9401" spans="1:23" x14ac:dyDescent="0.3">
      <c r="A9401" s="2">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s="3">
        <v>14.112</v>
      </c>
      <c r="S9401">
        <v>6</v>
      </c>
      <c r="T9401">
        <v>0.2</v>
      </c>
      <c r="U9401">
        <v>1.2347999999999999</v>
      </c>
      <c r="V9401">
        <f>DATEDIF(Superstore_Data[[#This Row],[Order Date]],Superstore_Data[[#This Row],[Ship Date]],"d")</f>
        <v>4</v>
      </c>
      <c r="W9401">
        <f t="shared" si="146"/>
        <v>1</v>
      </c>
    </row>
    <row r="9402" spans="1:23" x14ac:dyDescent="0.3">
      <c r="A9402" s="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s="3">
        <v>31.12</v>
      </c>
      <c r="S9402">
        <v>4</v>
      </c>
      <c r="T9402">
        <v>0</v>
      </c>
      <c r="U9402">
        <v>14.6264</v>
      </c>
      <c r="V9402">
        <f>DATEDIF(Superstore_Data[[#This Row],[Order Date]],Superstore_Data[[#This Row],[Ship Date]],"d")</f>
        <v>5</v>
      </c>
      <c r="W9402">
        <f t="shared" si="146"/>
        <v>1</v>
      </c>
    </row>
    <row r="9403" spans="1:23" x14ac:dyDescent="0.3">
      <c r="A9403" s="2">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s="3">
        <v>4.2720000000000002</v>
      </c>
      <c r="S9403">
        <v>2</v>
      </c>
      <c r="T9403">
        <v>0.2</v>
      </c>
      <c r="U9403">
        <v>0.96120000000000005</v>
      </c>
      <c r="V9403">
        <f>DATEDIF(Superstore_Data[[#This Row],[Order Date]],Superstore_Data[[#This Row],[Ship Date]],"d")</f>
        <v>4</v>
      </c>
      <c r="W9403">
        <f t="shared" si="146"/>
        <v>1</v>
      </c>
    </row>
    <row r="9404" spans="1:23" x14ac:dyDescent="0.3">
      <c r="A9404" s="2">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s="3">
        <v>209.148</v>
      </c>
      <c r="S9404">
        <v>2</v>
      </c>
      <c r="T9404">
        <v>0.4</v>
      </c>
      <c r="U9404">
        <v>-66.230199999999996</v>
      </c>
      <c r="V9404">
        <f>DATEDIF(Superstore_Data[[#This Row],[Order Date]],Superstore_Data[[#This Row],[Ship Date]],"d")</f>
        <v>5</v>
      </c>
      <c r="W9404">
        <f t="shared" si="146"/>
        <v>1</v>
      </c>
    </row>
    <row r="9405" spans="1:23" x14ac:dyDescent="0.3">
      <c r="A9405" s="2">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s="3">
        <v>1591.02</v>
      </c>
      <c r="S9405">
        <v>6</v>
      </c>
      <c r="T9405">
        <v>0</v>
      </c>
      <c r="U9405">
        <v>286.3836</v>
      </c>
      <c r="V9405">
        <f>DATEDIF(Superstore_Data[[#This Row],[Order Date]],Superstore_Data[[#This Row],[Ship Date]],"d")</f>
        <v>5</v>
      </c>
      <c r="W9405">
        <f t="shared" si="146"/>
        <v>1</v>
      </c>
    </row>
    <row r="9406" spans="1:23" x14ac:dyDescent="0.3">
      <c r="A9406" s="2">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3">
        <v>7.92</v>
      </c>
      <c r="S9406">
        <v>5</v>
      </c>
      <c r="T9406">
        <v>0.2</v>
      </c>
      <c r="U9406">
        <v>1.6830000000000001</v>
      </c>
      <c r="V9406">
        <f>DATEDIF(Superstore_Data[[#This Row],[Order Date]],Superstore_Data[[#This Row],[Ship Date]],"d")</f>
        <v>4</v>
      </c>
      <c r="W9406">
        <f t="shared" si="146"/>
        <v>1</v>
      </c>
    </row>
    <row r="9407" spans="1:23" x14ac:dyDescent="0.3">
      <c r="A9407" s="2">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s="3">
        <v>574.91</v>
      </c>
      <c r="S9407">
        <v>2</v>
      </c>
      <c r="T9407">
        <v>0.3</v>
      </c>
      <c r="U9407">
        <v>156.047</v>
      </c>
      <c r="V9407">
        <f>DATEDIF(Superstore_Data[[#This Row],[Order Date]],Superstore_Data[[#This Row],[Ship Date]],"d")</f>
        <v>3</v>
      </c>
      <c r="W9407">
        <f t="shared" si="146"/>
        <v>1</v>
      </c>
    </row>
    <row r="9408" spans="1:23" x14ac:dyDescent="0.3">
      <c r="A9408" s="2">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s="3">
        <v>8.4480000000000004</v>
      </c>
      <c r="S9408">
        <v>2</v>
      </c>
      <c r="T9408">
        <v>0.2</v>
      </c>
      <c r="U9408">
        <v>2.64</v>
      </c>
      <c r="V9408">
        <f>DATEDIF(Superstore_Data[[#This Row],[Order Date]],Superstore_Data[[#This Row],[Ship Date]],"d")</f>
        <v>3</v>
      </c>
      <c r="W9408">
        <f t="shared" si="146"/>
        <v>1</v>
      </c>
    </row>
    <row r="9409" spans="1:23" x14ac:dyDescent="0.3">
      <c r="A9409" s="2">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s="3">
        <v>1071</v>
      </c>
      <c r="S9409">
        <v>9</v>
      </c>
      <c r="T9409">
        <v>0</v>
      </c>
      <c r="U9409">
        <v>171.36</v>
      </c>
      <c r="V9409">
        <f>DATEDIF(Superstore_Data[[#This Row],[Order Date]],Superstore_Data[[#This Row],[Ship Date]],"d")</f>
        <v>2</v>
      </c>
      <c r="W9409">
        <f t="shared" si="146"/>
        <v>1</v>
      </c>
    </row>
    <row r="9410" spans="1:23" x14ac:dyDescent="0.3">
      <c r="A9410" s="2">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s="3">
        <v>12.07</v>
      </c>
      <c r="S9410">
        <v>1</v>
      </c>
      <c r="T9410">
        <v>0</v>
      </c>
      <c r="U9410">
        <v>3.9830999999999999</v>
      </c>
      <c r="V9410">
        <f>DATEDIF(Superstore_Data[[#This Row],[Order Date]],Superstore_Data[[#This Row],[Ship Date]],"d")</f>
        <v>2</v>
      </c>
      <c r="W9410">
        <f t="shared" ref="W9410:W9473" si="147">COUNTIF($A:$A,A9410)</f>
        <v>1</v>
      </c>
    </row>
    <row r="9411" spans="1:23" x14ac:dyDescent="0.3">
      <c r="A9411" s="2">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3">
        <v>3.2730000000000001</v>
      </c>
      <c r="S9411">
        <v>1</v>
      </c>
      <c r="T9411">
        <v>0.7</v>
      </c>
      <c r="U9411">
        <v>-2.5093000000000001</v>
      </c>
      <c r="V9411">
        <f>DATEDIF(Superstore_Data[[#This Row],[Order Date]],Superstore_Data[[#This Row],[Ship Date]],"d")</f>
        <v>3</v>
      </c>
      <c r="W9411">
        <f t="shared" si="147"/>
        <v>1</v>
      </c>
    </row>
    <row r="9412" spans="1:23" x14ac:dyDescent="0.3">
      <c r="A9412" s="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3">
        <v>87.92</v>
      </c>
      <c r="S9412">
        <v>5</v>
      </c>
      <c r="T9412">
        <v>0.2</v>
      </c>
      <c r="U9412">
        <v>15.385999999999999</v>
      </c>
      <c r="V9412">
        <f>DATEDIF(Superstore_Data[[#This Row],[Order Date]],Superstore_Data[[#This Row],[Ship Date]],"d")</f>
        <v>3</v>
      </c>
      <c r="W9412">
        <f t="shared" si="147"/>
        <v>1</v>
      </c>
    </row>
    <row r="9413" spans="1:23" x14ac:dyDescent="0.3">
      <c r="A9413" s="2">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s="3">
        <v>104.696</v>
      </c>
      <c r="S9413">
        <v>1</v>
      </c>
      <c r="T9413">
        <v>0.2</v>
      </c>
      <c r="U9413">
        <v>6.5434999999999999</v>
      </c>
      <c r="V9413">
        <f>DATEDIF(Superstore_Data[[#This Row],[Order Date]],Superstore_Data[[#This Row],[Ship Date]],"d")</f>
        <v>4</v>
      </c>
      <c r="W9413">
        <f t="shared" si="147"/>
        <v>1</v>
      </c>
    </row>
    <row r="9414" spans="1:23" x14ac:dyDescent="0.3">
      <c r="A9414" s="2">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s="3">
        <v>2803.92</v>
      </c>
      <c r="S9414">
        <v>5</v>
      </c>
      <c r="T9414">
        <v>0.2</v>
      </c>
      <c r="U9414">
        <v>0</v>
      </c>
      <c r="V9414">
        <f>DATEDIF(Superstore_Data[[#This Row],[Order Date]],Superstore_Data[[#This Row],[Ship Date]],"d")</f>
        <v>2</v>
      </c>
      <c r="W9414">
        <f t="shared" si="147"/>
        <v>1</v>
      </c>
    </row>
    <row r="9415" spans="1:23" x14ac:dyDescent="0.3">
      <c r="A9415" s="2">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3">
        <v>6.8159999999999998</v>
      </c>
      <c r="S9415">
        <v>2</v>
      </c>
      <c r="T9415">
        <v>0.8</v>
      </c>
      <c r="U9415">
        <v>-11.587199999999999</v>
      </c>
      <c r="V9415">
        <f>DATEDIF(Superstore_Data[[#This Row],[Order Date]],Superstore_Data[[#This Row],[Ship Date]],"d")</f>
        <v>1</v>
      </c>
      <c r="W9415">
        <f t="shared" si="147"/>
        <v>1</v>
      </c>
    </row>
    <row r="9416" spans="1:23" x14ac:dyDescent="0.3">
      <c r="A9416" s="2">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s="3">
        <v>249.584</v>
      </c>
      <c r="S9416">
        <v>2</v>
      </c>
      <c r="T9416">
        <v>0.2</v>
      </c>
      <c r="U9416">
        <v>15.599</v>
      </c>
      <c r="V9416">
        <f>DATEDIF(Superstore_Data[[#This Row],[Order Date]],Superstore_Data[[#This Row],[Ship Date]],"d")</f>
        <v>4</v>
      </c>
      <c r="W9416">
        <f t="shared" si="147"/>
        <v>1</v>
      </c>
    </row>
    <row r="9417" spans="1:23" x14ac:dyDescent="0.3">
      <c r="A9417" s="2">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s="3">
        <v>17.940000000000001</v>
      </c>
      <c r="S9417">
        <v>3</v>
      </c>
      <c r="T9417">
        <v>0</v>
      </c>
      <c r="U9417">
        <v>8.7905999999999995</v>
      </c>
      <c r="V9417">
        <f>DATEDIF(Superstore_Data[[#This Row],[Order Date]],Superstore_Data[[#This Row],[Ship Date]],"d")</f>
        <v>4</v>
      </c>
      <c r="W9417">
        <f t="shared" si="147"/>
        <v>1</v>
      </c>
    </row>
    <row r="9418" spans="1:23" x14ac:dyDescent="0.3">
      <c r="A9418" s="2">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s="3">
        <v>10.11</v>
      </c>
      <c r="S9418">
        <v>3</v>
      </c>
      <c r="T9418">
        <v>0</v>
      </c>
      <c r="U9418">
        <v>3.2351999999999999</v>
      </c>
      <c r="V9418">
        <f>DATEDIF(Superstore_Data[[#This Row],[Order Date]],Superstore_Data[[#This Row],[Ship Date]],"d")</f>
        <v>4</v>
      </c>
      <c r="W9418">
        <f t="shared" si="147"/>
        <v>1</v>
      </c>
    </row>
    <row r="9419" spans="1:23" x14ac:dyDescent="0.3">
      <c r="A9419" s="2">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s="3">
        <v>10.368</v>
      </c>
      <c r="S9419">
        <v>2</v>
      </c>
      <c r="T9419">
        <v>0.2</v>
      </c>
      <c r="U9419">
        <v>3.6288</v>
      </c>
      <c r="V9419">
        <f>DATEDIF(Superstore_Data[[#This Row],[Order Date]],Superstore_Data[[#This Row],[Ship Date]],"d")</f>
        <v>5</v>
      </c>
      <c r="W9419">
        <f t="shared" si="147"/>
        <v>1</v>
      </c>
    </row>
    <row r="9420" spans="1:23" x14ac:dyDescent="0.3">
      <c r="A9420" s="2">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s="3">
        <v>11.952</v>
      </c>
      <c r="S9420">
        <v>3</v>
      </c>
      <c r="T9420">
        <v>0.2</v>
      </c>
      <c r="U9420">
        <v>4.0338000000000003</v>
      </c>
      <c r="V9420">
        <f>DATEDIF(Superstore_Data[[#This Row],[Order Date]],Superstore_Data[[#This Row],[Ship Date]],"d")</f>
        <v>5</v>
      </c>
      <c r="W9420">
        <f t="shared" si="147"/>
        <v>1</v>
      </c>
    </row>
    <row r="9421" spans="1:23" x14ac:dyDescent="0.3">
      <c r="A9421" s="2">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s="3">
        <v>15.224</v>
      </c>
      <c r="S9421">
        <v>2</v>
      </c>
      <c r="T9421">
        <v>0.8</v>
      </c>
      <c r="U9421">
        <v>-38.821199999999997</v>
      </c>
      <c r="V9421">
        <f>DATEDIF(Superstore_Data[[#This Row],[Order Date]],Superstore_Data[[#This Row],[Ship Date]],"d")</f>
        <v>2</v>
      </c>
      <c r="W9421">
        <f t="shared" si="147"/>
        <v>1</v>
      </c>
    </row>
    <row r="9422" spans="1:23" x14ac:dyDescent="0.3">
      <c r="A9422" s="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s="3">
        <v>21.984000000000002</v>
      </c>
      <c r="S9422">
        <v>6</v>
      </c>
      <c r="T9422">
        <v>0.8</v>
      </c>
      <c r="U9422">
        <v>-56.059199999999997</v>
      </c>
      <c r="V9422">
        <f>DATEDIF(Superstore_Data[[#This Row],[Order Date]],Superstore_Data[[#This Row],[Ship Date]],"d")</f>
        <v>2</v>
      </c>
      <c r="W9422">
        <f t="shared" si="147"/>
        <v>1</v>
      </c>
    </row>
    <row r="9423" spans="1:23" x14ac:dyDescent="0.3">
      <c r="A9423" s="2">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s="3">
        <v>604.75199999999995</v>
      </c>
      <c r="S9423">
        <v>6</v>
      </c>
      <c r="T9423">
        <v>0.2</v>
      </c>
      <c r="U9423">
        <v>60.475200000000001</v>
      </c>
      <c r="V9423">
        <f>DATEDIF(Superstore_Data[[#This Row],[Order Date]],Superstore_Data[[#This Row],[Ship Date]],"d")</f>
        <v>4</v>
      </c>
      <c r="W9423">
        <f t="shared" si="147"/>
        <v>1</v>
      </c>
    </row>
    <row r="9424" spans="1:23" x14ac:dyDescent="0.3">
      <c r="A9424" s="2">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s="3">
        <v>40.700000000000003</v>
      </c>
      <c r="S9424">
        <v>5</v>
      </c>
      <c r="T9424">
        <v>0</v>
      </c>
      <c r="U9424">
        <v>11.803000000000001</v>
      </c>
      <c r="V9424">
        <f>DATEDIF(Superstore_Data[[#This Row],[Order Date]],Superstore_Data[[#This Row],[Ship Date]],"d")</f>
        <v>4</v>
      </c>
      <c r="W9424">
        <f t="shared" si="147"/>
        <v>1</v>
      </c>
    </row>
    <row r="9425" spans="1:23" x14ac:dyDescent="0.3">
      <c r="A9425" s="2">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s="3">
        <v>302.37599999999998</v>
      </c>
      <c r="S9425">
        <v>3</v>
      </c>
      <c r="T9425">
        <v>0.2</v>
      </c>
      <c r="U9425">
        <v>37.796999999999997</v>
      </c>
      <c r="V9425">
        <f>DATEDIF(Superstore_Data[[#This Row],[Order Date]],Superstore_Data[[#This Row],[Ship Date]],"d")</f>
        <v>4</v>
      </c>
      <c r="W9425">
        <f t="shared" si="147"/>
        <v>1</v>
      </c>
    </row>
    <row r="9426" spans="1:23" x14ac:dyDescent="0.3">
      <c r="A9426" s="2">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s="3">
        <v>45</v>
      </c>
      <c r="S9426">
        <v>3</v>
      </c>
      <c r="T9426">
        <v>0</v>
      </c>
      <c r="U9426">
        <v>4.95</v>
      </c>
      <c r="V9426">
        <f>DATEDIF(Superstore_Data[[#This Row],[Order Date]],Superstore_Data[[#This Row],[Ship Date]],"d")</f>
        <v>4</v>
      </c>
      <c r="W9426">
        <f t="shared" si="147"/>
        <v>1</v>
      </c>
    </row>
    <row r="9427" spans="1:23" x14ac:dyDescent="0.3">
      <c r="A9427" s="2">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s="3">
        <v>3785.2919999999999</v>
      </c>
      <c r="S9427">
        <v>6</v>
      </c>
      <c r="T9427">
        <v>0.1</v>
      </c>
      <c r="U9427">
        <v>420.58800000000002</v>
      </c>
      <c r="V9427">
        <f>DATEDIF(Superstore_Data[[#This Row],[Order Date]],Superstore_Data[[#This Row],[Ship Date]],"d")</f>
        <v>5</v>
      </c>
      <c r="W9427">
        <f t="shared" si="147"/>
        <v>1</v>
      </c>
    </row>
    <row r="9428" spans="1:23" x14ac:dyDescent="0.3">
      <c r="A9428" s="2">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s="3">
        <v>35.4</v>
      </c>
      <c r="S9428">
        <v>5</v>
      </c>
      <c r="T9428">
        <v>0</v>
      </c>
      <c r="U9428">
        <v>13.452</v>
      </c>
      <c r="V9428">
        <f>DATEDIF(Superstore_Data[[#This Row],[Order Date]],Superstore_Data[[#This Row],[Ship Date]],"d")</f>
        <v>5</v>
      </c>
      <c r="W9428">
        <f t="shared" si="147"/>
        <v>1</v>
      </c>
    </row>
    <row r="9429" spans="1:23" x14ac:dyDescent="0.3">
      <c r="A9429" s="2">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s="3">
        <v>199.9</v>
      </c>
      <c r="S9429">
        <v>5</v>
      </c>
      <c r="T9429">
        <v>0</v>
      </c>
      <c r="U9429">
        <v>39.979999999999997</v>
      </c>
      <c r="V9429">
        <f>DATEDIF(Superstore_Data[[#This Row],[Order Date]],Superstore_Data[[#This Row],[Ship Date]],"d")</f>
        <v>4</v>
      </c>
      <c r="W9429">
        <f t="shared" si="147"/>
        <v>1</v>
      </c>
    </row>
    <row r="9430" spans="1:23" x14ac:dyDescent="0.3">
      <c r="A9430" s="2">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s="3">
        <v>1212.96</v>
      </c>
      <c r="S9430">
        <v>8</v>
      </c>
      <c r="T9430">
        <v>0.3</v>
      </c>
      <c r="U9430">
        <v>-69.311999999999998</v>
      </c>
      <c r="V9430">
        <f>DATEDIF(Superstore_Data[[#This Row],[Order Date]],Superstore_Data[[#This Row],[Ship Date]],"d")</f>
        <v>5</v>
      </c>
      <c r="W9430">
        <f t="shared" si="147"/>
        <v>1</v>
      </c>
    </row>
    <row r="9431" spans="1:23" x14ac:dyDescent="0.3">
      <c r="A9431" s="2">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s="3">
        <v>1099.96</v>
      </c>
      <c r="S9431">
        <v>5</v>
      </c>
      <c r="T9431">
        <v>0.2</v>
      </c>
      <c r="U9431">
        <v>82.497</v>
      </c>
      <c r="V9431">
        <f>DATEDIF(Superstore_Data[[#This Row],[Order Date]],Superstore_Data[[#This Row],[Ship Date]],"d")</f>
        <v>4</v>
      </c>
      <c r="W9431">
        <f t="shared" si="147"/>
        <v>1</v>
      </c>
    </row>
    <row r="9432" spans="1:23" x14ac:dyDescent="0.3">
      <c r="A9432" s="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s="3">
        <v>103.48099999999999</v>
      </c>
      <c r="S9432">
        <v>1</v>
      </c>
      <c r="T9432">
        <v>0.3</v>
      </c>
      <c r="U9432">
        <v>-16.261299999999999</v>
      </c>
      <c r="V9432">
        <f>DATEDIF(Superstore_Data[[#This Row],[Order Date]],Superstore_Data[[#This Row],[Ship Date]],"d")</f>
        <v>4</v>
      </c>
      <c r="W9432">
        <f t="shared" si="147"/>
        <v>1</v>
      </c>
    </row>
    <row r="9433" spans="1:23" x14ac:dyDescent="0.3">
      <c r="A9433" s="2">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s="3">
        <v>5.9039999999999999</v>
      </c>
      <c r="S9433">
        <v>2</v>
      </c>
      <c r="T9433">
        <v>0.2</v>
      </c>
      <c r="U9433">
        <v>1.9925999999999999</v>
      </c>
      <c r="V9433">
        <f>DATEDIF(Superstore_Data[[#This Row],[Order Date]],Superstore_Data[[#This Row],[Ship Date]],"d")</f>
        <v>0</v>
      </c>
      <c r="W9433">
        <f t="shared" si="147"/>
        <v>1</v>
      </c>
    </row>
    <row r="9434" spans="1:23" x14ac:dyDescent="0.3">
      <c r="A9434" s="2">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s="3">
        <v>30.08</v>
      </c>
      <c r="S9434">
        <v>2</v>
      </c>
      <c r="T9434">
        <v>0.2</v>
      </c>
      <c r="U9434">
        <v>-5.2640000000000002</v>
      </c>
      <c r="V9434">
        <f>DATEDIF(Superstore_Data[[#This Row],[Order Date]],Superstore_Data[[#This Row],[Ship Date]],"d")</f>
        <v>6</v>
      </c>
      <c r="W9434">
        <f t="shared" si="147"/>
        <v>1</v>
      </c>
    </row>
    <row r="9435" spans="1:23" x14ac:dyDescent="0.3">
      <c r="A9435" s="2">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s="3">
        <v>36.287999999999997</v>
      </c>
      <c r="S9435">
        <v>7</v>
      </c>
      <c r="T9435">
        <v>0.2</v>
      </c>
      <c r="U9435">
        <v>12.700799999999999</v>
      </c>
      <c r="V9435">
        <f>DATEDIF(Superstore_Data[[#This Row],[Order Date]],Superstore_Data[[#This Row],[Ship Date]],"d")</f>
        <v>6</v>
      </c>
      <c r="W9435">
        <f t="shared" si="147"/>
        <v>1</v>
      </c>
    </row>
    <row r="9436" spans="1:23" x14ac:dyDescent="0.3">
      <c r="A9436" s="2">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s="3">
        <v>10.272</v>
      </c>
      <c r="S9436">
        <v>3</v>
      </c>
      <c r="T9436">
        <v>0.2</v>
      </c>
      <c r="U9436">
        <v>1.1556</v>
      </c>
      <c r="V9436">
        <f>DATEDIF(Superstore_Data[[#This Row],[Order Date]],Superstore_Data[[#This Row],[Ship Date]],"d")</f>
        <v>6</v>
      </c>
      <c r="W9436">
        <f t="shared" si="147"/>
        <v>1</v>
      </c>
    </row>
    <row r="9437" spans="1:23" x14ac:dyDescent="0.3">
      <c r="A9437" s="2">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s="3">
        <v>252.8</v>
      </c>
      <c r="S9437">
        <v>4</v>
      </c>
      <c r="T9437">
        <v>0.2</v>
      </c>
      <c r="U9437">
        <v>-31.6</v>
      </c>
      <c r="V9437">
        <f>DATEDIF(Superstore_Data[[#This Row],[Order Date]],Superstore_Data[[#This Row],[Ship Date]],"d")</f>
        <v>6</v>
      </c>
      <c r="W9437">
        <f t="shared" si="147"/>
        <v>1</v>
      </c>
    </row>
    <row r="9438" spans="1:23" x14ac:dyDescent="0.3">
      <c r="A9438" s="2">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s="3">
        <v>2.9460000000000002</v>
      </c>
      <c r="S9438">
        <v>2</v>
      </c>
      <c r="T9438">
        <v>0.7</v>
      </c>
      <c r="U9438">
        <v>-2.0621999999999998</v>
      </c>
      <c r="V9438">
        <f>DATEDIF(Superstore_Data[[#This Row],[Order Date]],Superstore_Data[[#This Row],[Ship Date]],"d")</f>
        <v>0</v>
      </c>
      <c r="W9438">
        <f t="shared" si="147"/>
        <v>1</v>
      </c>
    </row>
    <row r="9439" spans="1:23" x14ac:dyDescent="0.3">
      <c r="A9439" s="2">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s="3">
        <v>12.96</v>
      </c>
      <c r="S9439">
        <v>2</v>
      </c>
      <c r="T9439">
        <v>0</v>
      </c>
      <c r="U9439">
        <v>6.2207999999999997</v>
      </c>
      <c r="V9439">
        <f>DATEDIF(Superstore_Data[[#This Row],[Order Date]],Superstore_Data[[#This Row],[Ship Date]],"d")</f>
        <v>5</v>
      </c>
      <c r="W9439">
        <f t="shared" si="147"/>
        <v>1</v>
      </c>
    </row>
    <row r="9440" spans="1:23" x14ac:dyDescent="0.3">
      <c r="A9440" s="2">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s="3">
        <v>285.57600000000002</v>
      </c>
      <c r="S9440">
        <v>4</v>
      </c>
      <c r="T9440">
        <v>0.4</v>
      </c>
      <c r="U9440">
        <v>-57.115200000000002</v>
      </c>
      <c r="V9440">
        <f>DATEDIF(Superstore_Data[[#This Row],[Order Date]],Superstore_Data[[#This Row],[Ship Date]],"d")</f>
        <v>5</v>
      </c>
      <c r="W9440">
        <f t="shared" si="147"/>
        <v>1</v>
      </c>
    </row>
    <row r="9441" spans="1:23" x14ac:dyDescent="0.3">
      <c r="A9441" s="2">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s="3">
        <v>22.24</v>
      </c>
      <c r="S9441">
        <v>2</v>
      </c>
      <c r="T9441">
        <v>0.2</v>
      </c>
      <c r="U9441">
        <v>2.5019999999999998</v>
      </c>
      <c r="V9441">
        <f>DATEDIF(Superstore_Data[[#This Row],[Order Date]],Superstore_Data[[#This Row],[Ship Date]],"d")</f>
        <v>5</v>
      </c>
      <c r="W9441">
        <f t="shared" si="147"/>
        <v>1</v>
      </c>
    </row>
    <row r="9442" spans="1:23" x14ac:dyDescent="0.3">
      <c r="A9442" s="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s="3">
        <v>14.62</v>
      </c>
      <c r="S9442">
        <v>2</v>
      </c>
      <c r="T9442">
        <v>0</v>
      </c>
      <c r="U9442">
        <v>6.7252000000000001</v>
      </c>
      <c r="V9442">
        <f>DATEDIF(Superstore_Data[[#This Row],[Order Date]],Superstore_Data[[#This Row],[Ship Date]],"d")</f>
        <v>4</v>
      </c>
      <c r="W9442">
        <f t="shared" si="147"/>
        <v>1</v>
      </c>
    </row>
    <row r="9443" spans="1:23" x14ac:dyDescent="0.3">
      <c r="A9443" s="2">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s="3">
        <v>48.36</v>
      </c>
      <c r="S9443">
        <v>5</v>
      </c>
      <c r="T9443">
        <v>0.2</v>
      </c>
      <c r="U9443">
        <v>6.0449999999999999</v>
      </c>
      <c r="V9443">
        <f>DATEDIF(Superstore_Data[[#This Row],[Order Date]],Superstore_Data[[#This Row],[Ship Date]],"d")</f>
        <v>2</v>
      </c>
      <c r="W9443">
        <f t="shared" si="147"/>
        <v>1</v>
      </c>
    </row>
    <row r="9444" spans="1:23" x14ac:dyDescent="0.3">
      <c r="A9444" s="2">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s="3">
        <v>16.256</v>
      </c>
      <c r="S9444">
        <v>2</v>
      </c>
      <c r="T9444">
        <v>0.2</v>
      </c>
      <c r="U9444">
        <v>1.2192000000000001</v>
      </c>
      <c r="V9444">
        <f>DATEDIF(Superstore_Data[[#This Row],[Order Date]],Superstore_Data[[#This Row],[Ship Date]],"d")</f>
        <v>4</v>
      </c>
      <c r="W9444">
        <f t="shared" si="147"/>
        <v>1</v>
      </c>
    </row>
    <row r="9445" spans="1:23" x14ac:dyDescent="0.3">
      <c r="A9445" s="2">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s="3">
        <v>219.184</v>
      </c>
      <c r="S9445">
        <v>2</v>
      </c>
      <c r="T9445">
        <v>0.2</v>
      </c>
      <c r="U9445">
        <v>19.178599999999999</v>
      </c>
      <c r="V9445">
        <f>DATEDIF(Superstore_Data[[#This Row],[Order Date]],Superstore_Data[[#This Row],[Ship Date]],"d")</f>
        <v>4</v>
      </c>
      <c r="W9445">
        <f t="shared" si="147"/>
        <v>1</v>
      </c>
    </row>
    <row r="9446" spans="1:23" x14ac:dyDescent="0.3">
      <c r="A9446" s="2">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s="3">
        <v>95.84</v>
      </c>
      <c r="S9446">
        <v>4</v>
      </c>
      <c r="T9446">
        <v>0.2</v>
      </c>
      <c r="U9446">
        <v>34.741999999999997</v>
      </c>
      <c r="V9446">
        <f>DATEDIF(Superstore_Data[[#This Row],[Order Date]],Superstore_Data[[#This Row],[Ship Date]],"d")</f>
        <v>1</v>
      </c>
      <c r="W9446">
        <f t="shared" si="147"/>
        <v>1</v>
      </c>
    </row>
    <row r="9447" spans="1:23" x14ac:dyDescent="0.3">
      <c r="A9447" s="2">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s="3">
        <v>12.39</v>
      </c>
      <c r="S9447">
        <v>3</v>
      </c>
      <c r="T9447">
        <v>0</v>
      </c>
      <c r="U9447">
        <v>5.6993999999999998</v>
      </c>
      <c r="V9447">
        <f>DATEDIF(Superstore_Data[[#This Row],[Order Date]],Superstore_Data[[#This Row],[Ship Date]],"d")</f>
        <v>5</v>
      </c>
      <c r="W9447">
        <f t="shared" si="147"/>
        <v>1</v>
      </c>
    </row>
    <row r="9448" spans="1:23" x14ac:dyDescent="0.3">
      <c r="A9448" s="2">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s="3">
        <v>35.880000000000003</v>
      </c>
      <c r="S9448">
        <v>6</v>
      </c>
      <c r="T9448">
        <v>0</v>
      </c>
      <c r="U9448">
        <v>16.146000000000001</v>
      </c>
      <c r="V9448">
        <f>DATEDIF(Superstore_Data[[#This Row],[Order Date]],Superstore_Data[[#This Row],[Ship Date]],"d")</f>
        <v>6</v>
      </c>
      <c r="W9448">
        <f t="shared" si="147"/>
        <v>1</v>
      </c>
    </row>
    <row r="9449" spans="1:23" x14ac:dyDescent="0.3">
      <c r="A9449" s="2">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s="3">
        <v>477.3</v>
      </c>
      <c r="S9449">
        <v>5</v>
      </c>
      <c r="T9449">
        <v>0</v>
      </c>
      <c r="U9449">
        <v>138.417</v>
      </c>
      <c r="V9449">
        <f>DATEDIF(Superstore_Data[[#This Row],[Order Date]],Superstore_Data[[#This Row],[Ship Date]],"d")</f>
        <v>7</v>
      </c>
      <c r="W9449">
        <f t="shared" si="147"/>
        <v>1</v>
      </c>
    </row>
    <row r="9450" spans="1:23" x14ac:dyDescent="0.3">
      <c r="A9450" s="2">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s="3">
        <v>12.32</v>
      </c>
      <c r="S9450">
        <v>4</v>
      </c>
      <c r="T9450">
        <v>0</v>
      </c>
      <c r="U9450">
        <v>5.9135999999999997</v>
      </c>
      <c r="V9450">
        <f>DATEDIF(Superstore_Data[[#This Row],[Order Date]],Superstore_Data[[#This Row],[Ship Date]],"d")</f>
        <v>6</v>
      </c>
      <c r="W9450">
        <f t="shared" si="147"/>
        <v>1</v>
      </c>
    </row>
    <row r="9451" spans="1:23" x14ac:dyDescent="0.3">
      <c r="A9451" s="2">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s="3">
        <v>8.6080000000000005</v>
      </c>
      <c r="S9451">
        <v>2</v>
      </c>
      <c r="T9451">
        <v>0.2</v>
      </c>
      <c r="U9451">
        <v>3.0127999999999999</v>
      </c>
      <c r="V9451">
        <f>DATEDIF(Superstore_Data[[#This Row],[Order Date]],Superstore_Data[[#This Row],[Ship Date]],"d")</f>
        <v>5</v>
      </c>
      <c r="W9451">
        <f t="shared" si="147"/>
        <v>1</v>
      </c>
    </row>
    <row r="9452" spans="1:23" x14ac:dyDescent="0.3">
      <c r="A9452" s="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s="3">
        <v>136.26</v>
      </c>
      <c r="S9452">
        <v>9</v>
      </c>
      <c r="T9452">
        <v>0</v>
      </c>
      <c r="U9452">
        <v>5.4504000000000001</v>
      </c>
      <c r="V9452">
        <f>DATEDIF(Superstore_Data[[#This Row],[Order Date]],Superstore_Data[[#This Row],[Ship Date]],"d")</f>
        <v>4</v>
      </c>
      <c r="W9452">
        <f t="shared" si="147"/>
        <v>1</v>
      </c>
    </row>
    <row r="9453" spans="1:23" x14ac:dyDescent="0.3">
      <c r="A9453" s="2">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s="3">
        <v>186.15</v>
      </c>
      <c r="S9453">
        <v>3</v>
      </c>
      <c r="T9453">
        <v>0</v>
      </c>
      <c r="U9453">
        <v>55.844999999999999</v>
      </c>
      <c r="V9453">
        <f>DATEDIF(Superstore_Data[[#This Row],[Order Date]],Superstore_Data[[#This Row],[Ship Date]],"d")</f>
        <v>7</v>
      </c>
      <c r="W9453">
        <f t="shared" si="147"/>
        <v>1</v>
      </c>
    </row>
    <row r="9454" spans="1:23" x14ac:dyDescent="0.3">
      <c r="A9454" s="2">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s="3">
        <v>81.792000000000002</v>
      </c>
      <c r="S9454">
        <v>6</v>
      </c>
      <c r="T9454">
        <v>0.2</v>
      </c>
      <c r="U9454">
        <v>26.5824</v>
      </c>
      <c r="V9454">
        <f>DATEDIF(Superstore_Data[[#This Row],[Order Date]],Superstore_Data[[#This Row],[Ship Date]],"d")</f>
        <v>7</v>
      </c>
      <c r="W9454">
        <f t="shared" si="147"/>
        <v>1</v>
      </c>
    </row>
    <row r="9455" spans="1:23" x14ac:dyDescent="0.3">
      <c r="A9455" s="2">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s="3">
        <v>47.19</v>
      </c>
      <c r="S9455">
        <v>3</v>
      </c>
      <c r="T9455">
        <v>0</v>
      </c>
      <c r="U9455">
        <v>13.6851</v>
      </c>
      <c r="V9455">
        <f>DATEDIF(Superstore_Data[[#This Row],[Order Date]],Superstore_Data[[#This Row],[Ship Date]],"d")</f>
        <v>7</v>
      </c>
      <c r="W9455">
        <f t="shared" si="147"/>
        <v>1</v>
      </c>
    </row>
    <row r="9456" spans="1:23" x14ac:dyDescent="0.3">
      <c r="A9456" s="2">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s="3">
        <v>36.783999999999999</v>
      </c>
      <c r="S9456">
        <v>2</v>
      </c>
      <c r="T9456">
        <v>0.2</v>
      </c>
      <c r="U9456">
        <v>-8.2764000000000006</v>
      </c>
      <c r="V9456">
        <f>DATEDIF(Superstore_Data[[#This Row],[Order Date]],Superstore_Data[[#This Row],[Ship Date]],"d")</f>
        <v>7</v>
      </c>
      <c r="W9456">
        <f t="shared" si="147"/>
        <v>1</v>
      </c>
    </row>
    <row r="9457" spans="1:23" x14ac:dyDescent="0.3">
      <c r="A9457" s="2">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s="3">
        <v>91.474999999999994</v>
      </c>
      <c r="S9457">
        <v>1</v>
      </c>
      <c r="T9457">
        <v>0.5</v>
      </c>
      <c r="U9457">
        <v>-1.8294999999999999</v>
      </c>
      <c r="V9457">
        <f>DATEDIF(Superstore_Data[[#This Row],[Order Date]],Superstore_Data[[#This Row],[Ship Date]],"d")</f>
        <v>3</v>
      </c>
      <c r="W9457">
        <f t="shared" si="147"/>
        <v>1</v>
      </c>
    </row>
    <row r="9458" spans="1:23" x14ac:dyDescent="0.3">
      <c r="A9458" s="2">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s="3">
        <v>27.192</v>
      </c>
      <c r="S9458">
        <v>3</v>
      </c>
      <c r="T9458">
        <v>0.2</v>
      </c>
      <c r="U9458">
        <v>0.33989999999999998</v>
      </c>
      <c r="V9458">
        <f>DATEDIF(Superstore_Data[[#This Row],[Order Date]],Superstore_Data[[#This Row],[Ship Date]],"d")</f>
        <v>7</v>
      </c>
      <c r="W9458">
        <f t="shared" si="147"/>
        <v>1</v>
      </c>
    </row>
    <row r="9459" spans="1:23" x14ac:dyDescent="0.3">
      <c r="A9459" s="2">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s="3">
        <v>12.06</v>
      </c>
      <c r="S9459">
        <v>5</v>
      </c>
      <c r="T9459">
        <v>0.7</v>
      </c>
      <c r="U9459">
        <v>-10.050000000000001</v>
      </c>
      <c r="V9459">
        <f>DATEDIF(Superstore_Data[[#This Row],[Order Date]],Superstore_Data[[#This Row],[Ship Date]],"d")</f>
        <v>7</v>
      </c>
      <c r="W9459">
        <f t="shared" si="147"/>
        <v>1</v>
      </c>
    </row>
    <row r="9460" spans="1:23" x14ac:dyDescent="0.3">
      <c r="A9460" s="2">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s="3">
        <v>144.6</v>
      </c>
      <c r="S9460">
        <v>3</v>
      </c>
      <c r="T9460">
        <v>0</v>
      </c>
      <c r="U9460">
        <v>41.933999999999997</v>
      </c>
      <c r="V9460">
        <f>DATEDIF(Superstore_Data[[#This Row],[Order Date]],Superstore_Data[[#This Row],[Ship Date]],"d")</f>
        <v>5</v>
      </c>
      <c r="W9460">
        <f t="shared" si="147"/>
        <v>1</v>
      </c>
    </row>
    <row r="9461" spans="1:23" x14ac:dyDescent="0.3">
      <c r="A9461" s="2">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s="3">
        <v>15.992000000000001</v>
      </c>
      <c r="S9461">
        <v>1</v>
      </c>
      <c r="T9461">
        <v>0.2</v>
      </c>
      <c r="U9461">
        <v>-2.9984999999999999</v>
      </c>
      <c r="V9461">
        <f>DATEDIF(Superstore_Data[[#This Row],[Order Date]],Superstore_Data[[#This Row],[Ship Date]],"d")</f>
        <v>5</v>
      </c>
      <c r="W9461">
        <f t="shared" si="147"/>
        <v>1</v>
      </c>
    </row>
    <row r="9462" spans="1:23" x14ac:dyDescent="0.3">
      <c r="A9462" s="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3">
        <v>34.44</v>
      </c>
      <c r="S9462">
        <v>3</v>
      </c>
      <c r="T9462">
        <v>0</v>
      </c>
      <c r="U9462">
        <v>17.22</v>
      </c>
      <c r="V9462">
        <f>DATEDIF(Superstore_Data[[#This Row],[Order Date]],Superstore_Data[[#This Row],[Ship Date]],"d")</f>
        <v>5</v>
      </c>
      <c r="W9462">
        <f t="shared" si="147"/>
        <v>1</v>
      </c>
    </row>
    <row r="9463" spans="1:23" x14ac:dyDescent="0.3">
      <c r="A9463" s="2">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s="3">
        <v>321.55200000000002</v>
      </c>
      <c r="S9463">
        <v>6</v>
      </c>
      <c r="T9463">
        <v>0.2</v>
      </c>
      <c r="U9463">
        <v>20.097000000000001</v>
      </c>
      <c r="V9463">
        <f>DATEDIF(Superstore_Data[[#This Row],[Order Date]],Superstore_Data[[#This Row],[Ship Date]],"d")</f>
        <v>5</v>
      </c>
      <c r="W9463">
        <f t="shared" si="147"/>
        <v>1</v>
      </c>
    </row>
    <row r="9464" spans="1:23" x14ac:dyDescent="0.3">
      <c r="A9464" s="2">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s="3">
        <v>701.96</v>
      </c>
      <c r="S9464">
        <v>2</v>
      </c>
      <c r="T9464">
        <v>0</v>
      </c>
      <c r="U9464">
        <v>168.47040000000001</v>
      </c>
      <c r="V9464">
        <f>DATEDIF(Superstore_Data[[#This Row],[Order Date]],Superstore_Data[[#This Row],[Ship Date]],"d")</f>
        <v>5</v>
      </c>
      <c r="W9464">
        <f t="shared" si="147"/>
        <v>1</v>
      </c>
    </row>
    <row r="9465" spans="1:23" x14ac:dyDescent="0.3">
      <c r="A9465" s="2">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3">
        <v>19.456</v>
      </c>
      <c r="S9465">
        <v>4</v>
      </c>
      <c r="T9465">
        <v>0.2</v>
      </c>
      <c r="U9465">
        <v>3.4047999999999998</v>
      </c>
      <c r="V9465">
        <f>DATEDIF(Superstore_Data[[#This Row],[Order Date]],Superstore_Data[[#This Row],[Ship Date]],"d")</f>
        <v>4</v>
      </c>
      <c r="W9465">
        <f t="shared" si="147"/>
        <v>1</v>
      </c>
    </row>
    <row r="9466" spans="1:23" x14ac:dyDescent="0.3">
      <c r="A9466" s="2">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s="3">
        <v>17.28</v>
      </c>
      <c r="S9466">
        <v>6</v>
      </c>
      <c r="T9466">
        <v>0</v>
      </c>
      <c r="U9466">
        <v>7.9488000000000003</v>
      </c>
      <c r="V9466">
        <f>DATEDIF(Superstore_Data[[#This Row],[Order Date]],Superstore_Data[[#This Row],[Ship Date]],"d")</f>
        <v>4</v>
      </c>
      <c r="W9466">
        <f t="shared" si="147"/>
        <v>1</v>
      </c>
    </row>
    <row r="9467" spans="1:23" x14ac:dyDescent="0.3">
      <c r="A9467" s="2">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s="3">
        <v>31.96</v>
      </c>
      <c r="S9467">
        <v>2</v>
      </c>
      <c r="T9467">
        <v>0</v>
      </c>
      <c r="U9467">
        <v>1.5980000000000001</v>
      </c>
      <c r="V9467">
        <f>DATEDIF(Superstore_Data[[#This Row],[Order Date]],Superstore_Data[[#This Row],[Ship Date]],"d")</f>
        <v>4</v>
      </c>
      <c r="W9467">
        <f t="shared" si="147"/>
        <v>1</v>
      </c>
    </row>
    <row r="9468" spans="1:23" x14ac:dyDescent="0.3">
      <c r="A9468" s="2">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s="3">
        <v>164.68799999999999</v>
      </c>
      <c r="S9468">
        <v>6</v>
      </c>
      <c r="T9468">
        <v>0.2</v>
      </c>
      <c r="U9468">
        <v>55.5822</v>
      </c>
      <c r="V9468">
        <f>DATEDIF(Superstore_Data[[#This Row],[Order Date]],Superstore_Data[[#This Row],[Ship Date]],"d")</f>
        <v>5</v>
      </c>
      <c r="W9468">
        <f t="shared" si="147"/>
        <v>1</v>
      </c>
    </row>
    <row r="9469" spans="1:23" x14ac:dyDescent="0.3">
      <c r="A9469" s="2">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s="3">
        <v>166.5</v>
      </c>
      <c r="S9469">
        <v>2</v>
      </c>
      <c r="T9469">
        <v>0.4</v>
      </c>
      <c r="U9469">
        <v>-66.599999999999994</v>
      </c>
      <c r="V9469">
        <f>DATEDIF(Superstore_Data[[#This Row],[Order Date]],Superstore_Data[[#This Row],[Ship Date]],"d")</f>
        <v>5</v>
      </c>
      <c r="W9469">
        <f t="shared" si="147"/>
        <v>1</v>
      </c>
    </row>
    <row r="9470" spans="1:23" x14ac:dyDescent="0.3">
      <c r="A9470" s="2">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s="3">
        <v>12.96</v>
      </c>
      <c r="S9470">
        <v>2</v>
      </c>
      <c r="T9470">
        <v>0</v>
      </c>
      <c r="U9470">
        <v>6.2207999999999997</v>
      </c>
      <c r="V9470">
        <f>DATEDIF(Superstore_Data[[#This Row],[Order Date]],Superstore_Data[[#This Row],[Ship Date]],"d")</f>
        <v>5</v>
      </c>
      <c r="W9470">
        <f t="shared" si="147"/>
        <v>1</v>
      </c>
    </row>
    <row r="9471" spans="1:23" x14ac:dyDescent="0.3">
      <c r="A9471" s="2">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s="3">
        <v>110.96</v>
      </c>
      <c r="S9471">
        <v>2</v>
      </c>
      <c r="T9471">
        <v>0</v>
      </c>
      <c r="U9471">
        <v>53.260800000000003</v>
      </c>
      <c r="V9471">
        <f>DATEDIF(Superstore_Data[[#This Row],[Order Date]],Superstore_Data[[#This Row],[Ship Date]],"d")</f>
        <v>5</v>
      </c>
      <c r="W9471">
        <f t="shared" si="147"/>
        <v>1</v>
      </c>
    </row>
    <row r="9472" spans="1:23" x14ac:dyDescent="0.3">
      <c r="A9472" s="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s="3">
        <v>99.98</v>
      </c>
      <c r="S9472">
        <v>2</v>
      </c>
      <c r="T9472">
        <v>0</v>
      </c>
      <c r="U9472">
        <v>3.9992000000000001</v>
      </c>
      <c r="V9472">
        <f>DATEDIF(Superstore_Data[[#This Row],[Order Date]],Superstore_Data[[#This Row],[Ship Date]],"d")</f>
        <v>5</v>
      </c>
      <c r="W9472">
        <f t="shared" si="147"/>
        <v>1</v>
      </c>
    </row>
    <row r="9473" spans="1:23" x14ac:dyDescent="0.3">
      <c r="A9473" s="2">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s="3">
        <v>11.423999999999999</v>
      </c>
      <c r="S9473">
        <v>1</v>
      </c>
      <c r="T9473">
        <v>0.2</v>
      </c>
      <c r="U9473">
        <v>3.7128000000000001</v>
      </c>
      <c r="V9473">
        <f>DATEDIF(Superstore_Data[[#This Row],[Order Date]],Superstore_Data[[#This Row],[Ship Date]],"d")</f>
        <v>5</v>
      </c>
      <c r="W9473">
        <f t="shared" si="147"/>
        <v>1</v>
      </c>
    </row>
    <row r="9474" spans="1:23" x14ac:dyDescent="0.3">
      <c r="A9474" s="2">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s="3">
        <v>128.124</v>
      </c>
      <c r="S9474">
        <v>2</v>
      </c>
      <c r="T9474">
        <v>0.1</v>
      </c>
      <c r="U9474">
        <v>24.2012</v>
      </c>
      <c r="V9474">
        <f>DATEDIF(Superstore_Data[[#This Row],[Order Date]],Superstore_Data[[#This Row],[Ship Date]],"d")</f>
        <v>5</v>
      </c>
      <c r="W9474">
        <f t="shared" ref="W9474:W9537" si="148">COUNTIF($A:$A,A9474)</f>
        <v>1</v>
      </c>
    </row>
    <row r="9475" spans="1:23" x14ac:dyDescent="0.3">
      <c r="A9475" s="2">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s="3">
        <v>101.4</v>
      </c>
      <c r="S9475">
        <v>5</v>
      </c>
      <c r="T9475">
        <v>0</v>
      </c>
      <c r="U9475">
        <v>38.531999999999996</v>
      </c>
      <c r="V9475">
        <f>DATEDIF(Superstore_Data[[#This Row],[Order Date]],Superstore_Data[[#This Row],[Ship Date]],"d")</f>
        <v>5</v>
      </c>
      <c r="W9475">
        <f t="shared" si="148"/>
        <v>1</v>
      </c>
    </row>
    <row r="9476" spans="1:23" x14ac:dyDescent="0.3">
      <c r="A9476" s="2">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s="3">
        <v>5.9039999999999999</v>
      </c>
      <c r="S9476">
        <v>2</v>
      </c>
      <c r="T9476">
        <v>0.2</v>
      </c>
      <c r="U9476">
        <v>1.9925999999999999</v>
      </c>
      <c r="V9476">
        <f>DATEDIF(Superstore_Data[[#This Row],[Order Date]],Superstore_Data[[#This Row],[Ship Date]],"d")</f>
        <v>5</v>
      </c>
      <c r="W9476">
        <f t="shared" si="148"/>
        <v>1</v>
      </c>
    </row>
    <row r="9477" spans="1:23" x14ac:dyDescent="0.3">
      <c r="A9477" s="2">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s="3">
        <v>173.488</v>
      </c>
      <c r="S9477">
        <v>7</v>
      </c>
      <c r="T9477">
        <v>0.2</v>
      </c>
      <c r="U9477">
        <v>54.215000000000003</v>
      </c>
      <c r="V9477">
        <f>DATEDIF(Superstore_Data[[#This Row],[Order Date]],Superstore_Data[[#This Row],[Ship Date]],"d")</f>
        <v>5</v>
      </c>
      <c r="W9477">
        <f t="shared" si="148"/>
        <v>1</v>
      </c>
    </row>
    <row r="9478" spans="1:23" x14ac:dyDescent="0.3">
      <c r="A9478" s="2">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s="3">
        <v>51.56</v>
      </c>
      <c r="S9478">
        <v>2</v>
      </c>
      <c r="T9478">
        <v>0.6</v>
      </c>
      <c r="U9478">
        <v>-61.872</v>
      </c>
      <c r="V9478">
        <f>DATEDIF(Superstore_Data[[#This Row],[Order Date]],Superstore_Data[[#This Row],[Ship Date]],"d")</f>
        <v>5</v>
      </c>
      <c r="W9478">
        <f t="shared" si="148"/>
        <v>1</v>
      </c>
    </row>
    <row r="9479" spans="1:23" x14ac:dyDescent="0.3">
      <c r="A9479" s="2">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s="3">
        <v>3.5640000000000001</v>
      </c>
      <c r="S9479">
        <v>3</v>
      </c>
      <c r="T9479">
        <v>0.8</v>
      </c>
      <c r="U9479">
        <v>-6.2370000000000001</v>
      </c>
      <c r="V9479">
        <f>DATEDIF(Superstore_Data[[#This Row],[Order Date]],Superstore_Data[[#This Row],[Ship Date]],"d")</f>
        <v>5</v>
      </c>
      <c r="W9479">
        <f t="shared" si="148"/>
        <v>1</v>
      </c>
    </row>
    <row r="9480" spans="1:23" x14ac:dyDescent="0.3">
      <c r="A9480" s="2">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s="3">
        <v>13.16</v>
      </c>
      <c r="S9480">
        <v>5</v>
      </c>
      <c r="T9480">
        <v>0.2</v>
      </c>
      <c r="U9480">
        <v>4.1124999999999998</v>
      </c>
      <c r="V9480">
        <f>DATEDIF(Superstore_Data[[#This Row],[Order Date]],Superstore_Data[[#This Row],[Ship Date]],"d")</f>
        <v>7</v>
      </c>
      <c r="W9480">
        <f t="shared" si="148"/>
        <v>1</v>
      </c>
    </row>
    <row r="9481" spans="1:23" x14ac:dyDescent="0.3">
      <c r="A9481" s="2">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s="3">
        <v>3.8279999999999998</v>
      </c>
      <c r="S9481">
        <v>3</v>
      </c>
      <c r="T9481">
        <v>0.8</v>
      </c>
      <c r="U9481">
        <v>-6.5076000000000001</v>
      </c>
      <c r="V9481">
        <f>DATEDIF(Superstore_Data[[#This Row],[Order Date]],Superstore_Data[[#This Row],[Ship Date]],"d")</f>
        <v>7</v>
      </c>
      <c r="W9481">
        <f t="shared" si="148"/>
        <v>1</v>
      </c>
    </row>
    <row r="9482" spans="1:23" x14ac:dyDescent="0.3">
      <c r="A9482" s="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s="3">
        <v>304.99</v>
      </c>
      <c r="S9482">
        <v>5</v>
      </c>
      <c r="T9482">
        <v>0.8</v>
      </c>
      <c r="U9482">
        <v>-533.73249999999996</v>
      </c>
      <c r="V9482">
        <f>DATEDIF(Superstore_Data[[#This Row],[Order Date]],Superstore_Data[[#This Row],[Ship Date]],"d")</f>
        <v>7</v>
      </c>
      <c r="W9482">
        <f t="shared" si="148"/>
        <v>1</v>
      </c>
    </row>
    <row r="9483" spans="1:23" x14ac:dyDescent="0.3">
      <c r="A9483" s="2">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s="3">
        <v>18.16</v>
      </c>
      <c r="S9483">
        <v>2</v>
      </c>
      <c r="T9483">
        <v>0.2</v>
      </c>
      <c r="U9483">
        <v>1.8160000000000001</v>
      </c>
      <c r="V9483">
        <f>DATEDIF(Superstore_Data[[#This Row],[Order Date]],Superstore_Data[[#This Row],[Ship Date]],"d")</f>
        <v>6</v>
      </c>
      <c r="W9483">
        <f t="shared" si="148"/>
        <v>1</v>
      </c>
    </row>
    <row r="9484" spans="1:23" x14ac:dyDescent="0.3">
      <c r="A9484" s="2">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s="3">
        <v>319.98399999999998</v>
      </c>
      <c r="S9484">
        <v>2</v>
      </c>
      <c r="T9484">
        <v>0.2</v>
      </c>
      <c r="U9484">
        <v>91.995400000000004</v>
      </c>
      <c r="V9484">
        <f>DATEDIF(Superstore_Data[[#This Row],[Order Date]],Superstore_Data[[#This Row],[Ship Date]],"d")</f>
        <v>4</v>
      </c>
      <c r="W9484">
        <f t="shared" si="148"/>
        <v>1</v>
      </c>
    </row>
    <row r="9485" spans="1:23" x14ac:dyDescent="0.3">
      <c r="A9485" s="2">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s="3">
        <v>19.68</v>
      </c>
      <c r="S9485">
        <v>6</v>
      </c>
      <c r="T9485">
        <v>0</v>
      </c>
      <c r="U9485">
        <v>6.4943999999999997</v>
      </c>
      <c r="V9485">
        <f>DATEDIF(Superstore_Data[[#This Row],[Order Date]],Superstore_Data[[#This Row],[Ship Date]],"d")</f>
        <v>6</v>
      </c>
      <c r="W9485">
        <f t="shared" si="148"/>
        <v>1</v>
      </c>
    </row>
    <row r="9486" spans="1:23" x14ac:dyDescent="0.3">
      <c r="A9486" s="2">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s="3">
        <v>781.86400000000003</v>
      </c>
      <c r="S9486">
        <v>10</v>
      </c>
      <c r="T9486">
        <v>0.32</v>
      </c>
      <c r="U9486">
        <v>-137.976</v>
      </c>
      <c r="V9486">
        <f>DATEDIF(Superstore_Data[[#This Row],[Order Date]],Superstore_Data[[#This Row],[Ship Date]],"d")</f>
        <v>2</v>
      </c>
      <c r="W9486">
        <f t="shared" si="148"/>
        <v>1</v>
      </c>
    </row>
    <row r="9487" spans="1:23" x14ac:dyDescent="0.3">
      <c r="A9487" s="2">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s="3">
        <v>30.815999999999999</v>
      </c>
      <c r="S9487">
        <v>9</v>
      </c>
      <c r="T9487">
        <v>0.2</v>
      </c>
      <c r="U9487">
        <v>9.6300000000000008</v>
      </c>
      <c r="V9487">
        <f>DATEDIF(Superstore_Data[[#This Row],[Order Date]],Superstore_Data[[#This Row],[Ship Date]],"d")</f>
        <v>2</v>
      </c>
      <c r="W9487">
        <f t="shared" si="148"/>
        <v>1</v>
      </c>
    </row>
    <row r="9488" spans="1:23" x14ac:dyDescent="0.3">
      <c r="A9488" s="2">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s="3">
        <v>673.34400000000005</v>
      </c>
      <c r="S9488">
        <v>3</v>
      </c>
      <c r="T9488">
        <v>0.3</v>
      </c>
      <c r="U9488">
        <v>-76.953599999999994</v>
      </c>
      <c r="V9488">
        <f>DATEDIF(Superstore_Data[[#This Row],[Order Date]],Superstore_Data[[#This Row],[Ship Date]],"d")</f>
        <v>0</v>
      </c>
      <c r="W9488">
        <f t="shared" si="148"/>
        <v>1</v>
      </c>
    </row>
    <row r="9489" spans="1:23" x14ac:dyDescent="0.3">
      <c r="A9489" s="2">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3">
        <v>6.54</v>
      </c>
      <c r="S9489">
        <v>3</v>
      </c>
      <c r="T9489">
        <v>0</v>
      </c>
      <c r="U9489">
        <v>2.1581999999999999</v>
      </c>
      <c r="V9489">
        <f>DATEDIF(Superstore_Data[[#This Row],[Order Date]],Superstore_Data[[#This Row],[Ship Date]],"d")</f>
        <v>2</v>
      </c>
      <c r="W9489">
        <f t="shared" si="148"/>
        <v>1</v>
      </c>
    </row>
    <row r="9490" spans="1:23" x14ac:dyDescent="0.3">
      <c r="A9490" s="2">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s="3">
        <v>572.79999999999995</v>
      </c>
      <c r="S9490">
        <v>2</v>
      </c>
      <c r="T9490">
        <v>0.2</v>
      </c>
      <c r="U9490">
        <v>50.12</v>
      </c>
      <c r="V9490">
        <f>DATEDIF(Superstore_Data[[#This Row],[Order Date]],Superstore_Data[[#This Row],[Ship Date]],"d")</f>
        <v>3</v>
      </c>
      <c r="W9490">
        <f t="shared" si="148"/>
        <v>1</v>
      </c>
    </row>
    <row r="9491" spans="1:23" x14ac:dyDescent="0.3">
      <c r="A9491" s="2">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s="3">
        <v>197.05</v>
      </c>
      <c r="S9491">
        <v>7</v>
      </c>
      <c r="T9491">
        <v>0</v>
      </c>
      <c r="U9491">
        <v>59.115000000000002</v>
      </c>
      <c r="V9491">
        <f>DATEDIF(Superstore_Data[[#This Row],[Order Date]],Superstore_Data[[#This Row],[Ship Date]],"d")</f>
        <v>6</v>
      </c>
      <c r="W9491">
        <f t="shared" si="148"/>
        <v>1</v>
      </c>
    </row>
    <row r="9492" spans="1:23" x14ac:dyDescent="0.3">
      <c r="A9492" s="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s="3">
        <v>2022.2719999999999</v>
      </c>
      <c r="S9492">
        <v>8</v>
      </c>
      <c r="T9492">
        <v>0.2</v>
      </c>
      <c r="U9492">
        <v>682.51679999999999</v>
      </c>
      <c r="V9492">
        <f>DATEDIF(Superstore_Data[[#This Row],[Order Date]],Superstore_Data[[#This Row],[Ship Date]],"d")</f>
        <v>4</v>
      </c>
      <c r="W9492">
        <f t="shared" si="148"/>
        <v>1</v>
      </c>
    </row>
    <row r="9493" spans="1:23" x14ac:dyDescent="0.3">
      <c r="A9493" s="2">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s="3">
        <v>9.1199999999999992</v>
      </c>
      <c r="S9493">
        <v>3</v>
      </c>
      <c r="T9493">
        <v>0</v>
      </c>
      <c r="U9493">
        <v>3.1008</v>
      </c>
      <c r="V9493">
        <f>DATEDIF(Superstore_Data[[#This Row],[Order Date]],Superstore_Data[[#This Row],[Ship Date]],"d")</f>
        <v>4</v>
      </c>
      <c r="W9493">
        <f t="shared" si="148"/>
        <v>1</v>
      </c>
    </row>
    <row r="9494" spans="1:23" x14ac:dyDescent="0.3">
      <c r="A9494" s="2">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s="3">
        <v>38.159999999999997</v>
      </c>
      <c r="S9494">
        <v>9</v>
      </c>
      <c r="T9494">
        <v>0</v>
      </c>
      <c r="U9494">
        <v>19.079999999999998</v>
      </c>
      <c r="V9494">
        <f>DATEDIF(Superstore_Data[[#This Row],[Order Date]],Superstore_Data[[#This Row],[Ship Date]],"d")</f>
        <v>0</v>
      </c>
      <c r="W9494">
        <f t="shared" si="148"/>
        <v>1</v>
      </c>
    </row>
    <row r="9495" spans="1:23" x14ac:dyDescent="0.3">
      <c r="A9495" s="2">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s="3">
        <v>1592.85</v>
      </c>
      <c r="S9495">
        <v>7</v>
      </c>
      <c r="T9495">
        <v>0</v>
      </c>
      <c r="U9495">
        <v>350.42700000000002</v>
      </c>
      <c r="V9495">
        <f>DATEDIF(Superstore_Data[[#This Row],[Order Date]],Superstore_Data[[#This Row],[Ship Date]],"d")</f>
        <v>5</v>
      </c>
      <c r="W9495">
        <f t="shared" si="148"/>
        <v>1</v>
      </c>
    </row>
    <row r="9496" spans="1:23" x14ac:dyDescent="0.3">
      <c r="A9496" s="2">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s="3">
        <v>11.88</v>
      </c>
      <c r="S9496">
        <v>2</v>
      </c>
      <c r="T9496">
        <v>0</v>
      </c>
      <c r="U9496">
        <v>5.3460000000000001</v>
      </c>
      <c r="V9496">
        <f>DATEDIF(Superstore_Data[[#This Row],[Order Date]],Superstore_Data[[#This Row],[Ship Date]],"d")</f>
        <v>5</v>
      </c>
      <c r="W9496">
        <f t="shared" si="148"/>
        <v>1</v>
      </c>
    </row>
    <row r="9497" spans="1:23" x14ac:dyDescent="0.3">
      <c r="A9497" s="2">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s="3">
        <v>120</v>
      </c>
      <c r="S9497">
        <v>6</v>
      </c>
      <c r="T9497">
        <v>0</v>
      </c>
      <c r="U9497">
        <v>46.8</v>
      </c>
      <c r="V9497">
        <f>DATEDIF(Superstore_Data[[#This Row],[Order Date]],Superstore_Data[[#This Row],[Ship Date]],"d")</f>
        <v>4</v>
      </c>
      <c r="W9497">
        <f t="shared" si="148"/>
        <v>1</v>
      </c>
    </row>
    <row r="9498" spans="1:23" x14ac:dyDescent="0.3">
      <c r="A9498" s="2">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s="3">
        <v>8.67</v>
      </c>
      <c r="S9498">
        <v>1</v>
      </c>
      <c r="T9498">
        <v>0</v>
      </c>
      <c r="U9498">
        <v>2.3409</v>
      </c>
      <c r="V9498">
        <f>DATEDIF(Superstore_Data[[#This Row],[Order Date]],Superstore_Data[[#This Row],[Ship Date]],"d")</f>
        <v>4</v>
      </c>
      <c r="W9498">
        <f t="shared" si="148"/>
        <v>1</v>
      </c>
    </row>
    <row r="9499" spans="1:23" x14ac:dyDescent="0.3">
      <c r="A9499" s="2">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s="3">
        <v>4.41</v>
      </c>
      <c r="S9499">
        <v>1</v>
      </c>
      <c r="T9499">
        <v>0</v>
      </c>
      <c r="U9499">
        <v>2.0286</v>
      </c>
      <c r="V9499">
        <f>DATEDIF(Superstore_Data[[#This Row],[Order Date]],Superstore_Data[[#This Row],[Ship Date]],"d")</f>
        <v>2</v>
      </c>
      <c r="W9499">
        <f t="shared" si="148"/>
        <v>1</v>
      </c>
    </row>
    <row r="9500" spans="1:23" x14ac:dyDescent="0.3">
      <c r="A9500" s="2">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s="3">
        <v>167.94</v>
      </c>
      <c r="S9500">
        <v>3</v>
      </c>
      <c r="T9500">
        <v>0</v>
      </c>
      <c r="U9500">
        <v>82.290599999999998</v>
      </c>
      <c r="V9500">
        <f>DATEDIF(Superstore_Data[[#This Row],[Order Date]],Superstore_Data[[#This Row],[Ship Date]],"d")</f>
        <v>2</v>
      </c>
      <c r="W9500">
        <f t="shared" si="148"/>
        <v>1</v>
      </c>
    </row>
    <row r="9501" spans="1:23" x14ac:dyDescent="0.3">
      <c r="A9501" s="2">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s="3">
        <v>67.8</v>
      </c>
      <c r="S9501">
        <v>10</v>
      </c>
      <c r="T9501">
        <v>0</v>
      </c>
      <c r="U9501">
        <v>31.187999999999999</v>
      </c>
      <c r="V9501">
        <f>DATEDIF(Superstore_Data[[#This Row],[Order Date]],Superstore_Data[[#This Row],[Ship Date]],"d")</f>
        <v>2</v>
      </c>
      <c r="W9501">
        <f t="shared" si="148"/>
        <v>1</v>
      </c>
    </row>
    <row r="9502" spans="1:23" x14ac:dyDescent="0.3">
      <c r="A9502" s="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s="3">
        <v>26.94</v>
      </c>
      <c r="S9502">
        <v>3</v>
      </c>
      <c r="T9502">
        <v>0</v>
      </c>
      <c r="U9502">
        <v>11.3148</v>
      </c>
      <c r="V9502">
        <f>DATEDIF(Superstore_Data[[#This Row],[Order Date]],Superstore_Data[[#This Row],[Ship Date]],"d")</f>
        <v>4</v>
      </c>
      <c r="W9502">
        <f t="shared" si="148"/>
        <v>1</v>
      </c>
    </row>
    <row r="9503" spans="1:23" x14ac:dyDescent="0.3">
      <c r="A9503" s="2">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s="3">
        <v>32.04</v>
      </c>
      <c r="S9503">
        <v>3</v>
      </c>
      <c r="T9503">
        <v>0</v>
      </c>
      <c r="U9503">
        <v>8.01</v>
      </c>
      <c r="V9503">
        <f>DATEDIF(Superstore_Data[[#This Row],[Order Date]],Superstore_Data[[#This Row],[Ship Date]],"d")</f>
        <v>4</v>
      </c>
      <c r="W9503">
        <f t="shared" si="148"/>
        <v>1</v>
      </c>
    </row>
    <row r="9504" spans="1:23" x14ac:dyDescent="0.3">
      <c r="A9504" s="2">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s="3">
        <v>32.130000000000003</v>
      </c>
      <c r="S9504">
        <v>9</v>
      </c>
      <c r="T9504">
        <v>0</v>
      </c>
      <c r="U9504">
        <v>8.3537999999999997</v>
      </c>
      <c r="V9504">
        <f>DATEDIF(Superstore_Data[[#This Row],[Order Date]],Superstore_Data[[#This Row],[Ship Date]],"d")</f>
        <v>7</v>
      </c>
      <c r="W9504">
        <f t="shared" si="148"/>
        <v>1</v>
      </c>
    </row>
    <row r="9505" spans="1:23" x14ac:dyDescent="0.3">
      <c r="A9505" s="2">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s="3">
        <v>2.88</v>
      </c>
      <c r="S9505">
        <v>1</v>
      </c>
      <c r="T9505">
        <v>0</v>
      </c>
      <c r="U9505">
        <v>0.80640000000000001</v>
      </c>
      <c r="V9505">
        <f>DATEDIF(Superstore_Data[[#This Row],[Order Date]],Superstore_Data[[#This Row],[Ship Date]],"d")</f>
        <v>7</v>
      </c>
      <c r="W9505">
        <f t="shared" si="148"/>
        <v>1</v>
      </c>
    </row>
    <row r="9506" spans="1:23" x14ac:dyDescent="0.3">
      <c r="A9506" s="2">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s="3">
        <v>1091.93</v>
      </c>
      <c r="S9506">
        <v>7</v>
      </c>
      <c r="T9506">
        <v>0</v>
      </c>
      <c r="U9506">
        <v>272.98250000000002</v>
      </c>
      <c r="V9506">
        <f>DATEDIF(Superstore_Data[[#This Row],[Order Date]],Superstore_Data[[#This Row],[Ship Date]],"d")</f>
        <v>4</v>
      </c>
      <c r="W9506">
        <f t="shared" si="148"/>
        <v>1</v>
      </c>
    </row>
    <row r="9507" spans="1:23" x14ac:dyDescent="0.3">
      <c r="A9507" s="2">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s="3">
        <v>111.96</v>
      </c>
      <c r="S9507">
        <v>2</v>
      </c>
      <c r="T9507">
        <v>0</v>
      </c>
      <c r="U9507">
        <v>54.860399999999998</v>
      </c>
      <c r="V9507">
        <f>DATEDIF(Superstore_Data[[#This Row],[Order Date]],Superstore_Data[[#This Row],[Ship Date]],"d")</f>
        <v>4</v>
      </c>
      <c r="W9507">
        <f t="shared" si="148"/>
        <v>1</v>
      </c>
    </row>
    <row r="9508" spans="1:23" x14ac:dyDescent="0.3">
      <c r="A9508" s="2">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s="3">
        <v>26.7</v>
      </c>
      <c r="S9508">
        <v>2</v>
      </c>
      <c r="T9508">
        <v>0</v>
      </c>
      <c r="U9508">
        <v>7.476</v>
      </c>
      <c r="V9508">
        <f>DATEDIF(Superstore_Data[[#This Row],[Order Date]],Superstore_Data[[#This Row],[Ship Date]],"d")</f>
        <v>2</v>
      </c>
      <c r="W9508">
        <f t="shared" si="148"/>
        <v>1</v>
      </c>
    </row>
    <row r="9509" spans="1:23" x14ac:dyDescent="0.3">
      <c r="A9509" s="2">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s="3">
        <v>40.200000000000003</v>
      </c>
      <c r="S9509">
        <v>5</v>
      </c>
      <c r="T9509">
        <v>0</v>
      </c>
      <c r="U9509">
        <v>18.09</v>
      </c>
      <c r="V9509">
        <f>DATEDIF(Superstore_Data[[#This Row],[Order Date]],Superstore_Data[[#This Row],[Ship Date]],"d")</f>
        <v>2</v>
      </c>
      <c r="W9509">
        <f t="shared" si="148"/>
        <v>1</v>
      </c>
    </row>
    <row r="9510" spans="1:23" x14ac:dyDescent="0.3">
      <c r="A9510" s="2">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s="3">
        <v>13.89</v>
      </c>
      <c r="S9510">
        <v>3</v>
      </c>
      <c r="T9510">
        <v>0</v>
      </c>
      <c r="U9510">
        <v>4.5837000000000003</v>
      </c>
      <c r="V9510">
        <f>DATEDIF(Superstore_Data[[#This Row],[Order Date]],Superstore_Data[[#This Row],[Ship Date]],"d")</f>
        <v>2</v>
      </c>
      <c r="W9510">
        <f t="shared" si="148"/>
        <v>1</v>
      </c>
    </row>
    <row r="9511" spans="1:23" x14ac:dyDescent="0.3">
      <c r="A9511" s="2">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s="3">
        <v>689.82</v>
      </c>
      <c r="S9511">
        <v>6</v>
      </c>
      <c r="T9511">
        <v>0</v>
      </c>
      <c r="U9511">
        <v>20.694600000000001</v>
      </c>
      <c r="V9511">
        <f>DATEDIF(Superstore_Data[[#This Row],[Order Date]],Superstore_Data[[#This Row],[Ship Date]],"d")</f>
        <v>2</v>
      </c>
      <c r="W9511">
        <f t="shared" si="148"/>
        <v>1</v>
      </c>
    </row>
    <row r="9512" spans="1:23" x14ac:dyDescent="0.3">
      <c r="A9512" s="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s="3">
        <v>38.340000000000003</v>
      </c>
      <c r="S9512">
        <v>9</v>
      </c>
      <c r="T9512">
        <v>0</v>
      </c>
      <c r="U9512">
        <v>15.7194</v>
      </c>
      <c r="V9512">
        <f>DATEDIF(Superstore_Data[[#This Row],[Order Date]],Superstore_Data[[#This Row],[Ship Date]],"d")</f>
        <v>5</v>
      </c>
      <c r="W9512">
        <f t="shared" si="148"/>
        <v>1</v>
      </c>
    </row>
    <row r="9513" spans="1:23" x14ac:dyDescent="0.3">
      <c r="A9513" s="2">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s="3">
        <v>9.2639999999999993</v>
      </c>
      <c r="S9513">
        <v>3</v>
      </c>
      <c r="T9513">
        <v>0.8</v>
      </c>
      <c r="U9513">
        <v>-13.896000000000001</v>
      </c>
      <c r="V9513">
        <f>DATEDIF(Superstore_Data[[#This Row],[Order Date]],Superstore_Data[[#This Row],[Ship Date]],"d")</f>
        <v>2</v>
      </c>
      <c r="W9513">
        <f t="shared" si="148"/>
        <v>1</v>
      </c>
    </row>
    <row r="9514" spans="1:23" x14ac:dyDescent="0.3">
      <c r="A9514" s="2">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s="3">
        <v>204.66640000000001</v>
      </c>
      <c r="S9514">
        <v>1</v>
      </c>
      <c r="T9514">
        <v>0.32</v>
      </c>
      <c r="U9514">
        <v>-6.0195999999999996</v>
      </c>
      <c r="V9514">
        <f>DATEDIF(Superstore_Data[[#This Row],[Order Date]],Superstore_Data[[#This Row],[Ship Date]],"d")</f>
        <v>4</v>
      </c>
      <c r="W9514">
        <f t="shared" si="148"/>
        <v>1</v>
      </c>
    </row>
    <row r="9515" spans="1:23" x14ac:dyDescent="0.3">
      <c r="A9515" s="2">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s="3">
        <v>1649.75</v>
      </c>
      <c r="S9515">
        <v>5</v>
      </c>
      <c r="T9515">
        <v>0</v>
      </c>
      <c r="U9515">
        <v>544.41750000000002</v>
      </c>
      <c r="V9515">
        <f>DATEDIF(Superstore_Data[[#This Row],[Order Date]],Superstore_Data[[#This Row],[Ship Date]],"d")</f>
        <v>5</v>
      </c>
      <c r="W9515">
        <f t="shared" si="148"/>
        <v>1</v>
      </c>
    </row>
    <row r="9516" spans="1:23" x14ac:dyDescent="0.3">
      <c r="A9516" s="2">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s="3">
        <v>91.055999999999997</v>
      </c>
      <c r="S9516">
        <v>6</v>
      </c>
      <c r="T9516">
        <v>0.2</v>
      </c>
      <c r="U9516">
        <v>31.869599999999998</v>
      </c>
      <c r="V9516">
        <f>DATEDIF(Superstore_Data[[#This Row],[Order Date]],Superstore_Data[[#This Row],[Ship Date]],"d")</f>
        <v>4</v>
      </c>
      <c r="W9516">
        <f t="shared" si="148"/>
        <v>1</v>
      </c>
    </row>
    <row r="9517" spans="1:23" x14ac:dyDescent="0.3">
      <c r="A9517" s="2">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s="3">
        <v>54.207999999999998</v>
      </c>
      <c r="S9517">
        <v>14</v>
      </c>
      <c r="T9517">
        <v>0.2</v>
      </c>
      <c r="U9517">
        <v>8.8087999999999997</v>
      </c>
      <c r="V9517">
        <f>DATEDIF(Superstore_Data[[#This Row],[Order Date]],Superstore_Data[[#This Row],[Ship Date]],"d")</f>
        <v>7</v>
      </c>
      <c r="W9517">
        <f t="shared" si="148"/>
        <v>1</v>
      </c>
    </row>
    <row r="9518" spans="1:23" x14ac:dyDescent="0.3">
      <c r="A9518" s="2">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s="3">
        <v>26.981999999999999</v>
      </c>
      <c r="S9518">
        <v>3</v>
      </c>
      <c r="T9518">
        <v>0.4</v>
      </c>
      <c r="U9518">
        <v>4.0472999999999999</v>
      </c>
      <c r="V9518">
        <f>DATEDIF(Superstore_Data[[#This Row],[Order Date]],Superstore_Data[[#This Row],[Ship Date]],"d")</f>
        <v>2</v>
      </c>
      <c r="W9518">
        <f t="shared" si="148"/>
        <v>1</v>
      </c>
    </row>
    <row r="9519" spans="1:23" x14ac:dyDescent="0.3">
      <c r="A9519" s="2">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3">
        <v>6.9119999999999999</v>
      </c>
      <c r="S9519">
        <v>3</v>
      </c>
      <c r="T9519">
        <v>0.2</v>
      </c>
      <c r="U9519">
        <v>2.5055999999999998</v>
      </c>
      <c r="V9519">
        <f>DATEDIF(Superstore_Data[[#This Row],[Order Date]],Superstore_Data[[#This Row],[Ship Date]],"d")</f>
        <v>2</v>
      </c>
      <c r="W9519">
        <f t="shared" si="148"/>
        <v>1</v>
      </c>
    </row>
    <row r="9520" spans="1:23" x14ac:dyDescent="0.3">
      <c r="A9520" s="2">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s="3">
        <v>435.50400000000002</v>
      </c>
      <c r="S9520">
        <v>3</v>
      </c>
      <c r="T9520">
        <v>0.2</v>
      </c>
      <c r="U9520">
        <v>48.994199999999999</v>
      </c>
      <c r="V9520">
        <f>DATEDIF(Superstore_Data[[#This Row],[Order Date]],Superstore_Data[[#This Row],[Ship Date]],"d")</f>
        <v>2</v>
      </c>
      <c r="W9520">
        <f t="shared" si="148"/>
        <v>1</v>
      </c>
    </row>
    <row r="9521" spans="1:23" x14ac:dyDescent="0.3">
      <c r="A9521" s="2">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s="3">
        <v>81.08</v>
      </c>
      <c r="S9521">
        <v>4</v>
      </c>
      <c r="T9521">
        <v>0</v>
      </c>
      <c r="U9521">
        <v>22.702400000000001</v>
      </c>
      <c r="V9521">
        <f>DATEDIF(Superstore_Data[[#This Row],[Order Date]],Superstore_Data[[#This Row],[Ship Date]],"d")</f>
        <v>4</v>
      </c>
      <c r="W9521">
        <f t="shared" si="148"/>
        <v>1</v>
      </c>
    </row>
    <row r="9522" spans="1:23" x14ac:dyDescent="0.3">
      <c r="A9522" s="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s="3">
        <v>93.02</v>
      </c>
      <c r="S9522">
        <v>2</v>
      </c>
      <c r="T9522">
        <v>0</v>
      </c>
      <c r="U9522">
        <v>3.7208000000000001</v>
      </c>
      <c r="V9522">
        <f>DATEDIF(Superstore_Data[[#This Row],[Order Date]],Superstore_Data[[#This Row],[Ship Date]],"d")</f>
        <v>5</v>
      </c>
      <c r="W9522">
        <f t="shared" si="148"/>
        <v>1</v>
      </c>
    </row>
    <row r="9523" spans="1:23" x14ac:dyDescent="0.3">
      <c r="A9523" s="2">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s="3">
        <v>323.976</v>
      </c>
      <c r="S9523">
        <v>3</v>
      </c>
      <c r="T9523">
        <v>0.2</v>
      </c>
      <c r="U9523">
        <v>36.447299999999998</v>
      </c>
      <c r="V9523">
        <f>DATEDIF(Superstore_Data[[#This Row],[Order Date]],Superstore_Data[[#This Row],[Ship Date]],"d")</f>
        <v>6</v>
      </c>
      <c r="W9523">
        <f t="shared" si="148"/>
        <v>1</v>
      </c>
    </row>
    <row r="9524" spans="1:23" x14ac:dyDescent="0.3">
      <c r="A9524" s="2">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s="3">
        <v>15.552</v>
      </c>
      <c r="S9524">
        <v>3</v>
      </c>
      <c r="T9524">
        <v>0.2</v>
      </c>
      <c r="U9524">
        <v>5.4432</v>
      </c>
      <c r="V9524">
        <f>DATEDIF(Superstore_Data[[#This Row],[Order Date]],Superstore_Data[[#This Row],[Ship Date]],"d")</f>
        <v>6</v>
      </c>
      <c r="W9524">
        <f t="shared" si="148"/>
        <v>1</v>
      </c>
    </row>
    <row r="9525" spans="1:23" x14ac:dyDescent="0.3">
      <c r="A9525" s="2">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s="3">
        <v>32.591999999999999</v>
      </c>
      <c r="S9525">
        <v>3</v>
      </c>
      <c r="T9525">
        <v>0.2</v>
      </c>
      <c r="U9525">
        <v>-7.7405999999999997</v>
      </c>
      <c r="V9525">
        <f>DATEDIF(Superstore_Data[[#This Row],[Order Date]],Superstore_Data[[#This Row],[Ship Date]],"d")</f>
        <v>6</v>
      </c>
      <c r="W9525">
        <f t="shared" si="148"/>
        <v>1</v>
      </c>
    </row>
    <row r="9526" spans="1:23" x14ac:dyDescent="0.3">
      <c r="A9526" s="2">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s="3">
        <v>83.92</v>
      </c>
      <c r="S9526">
        <v>5</v>
      </c>
      <c r="T9526">
        <v>0.2</v>
      </c>
      <c r="U9526">
        <v>29.372</v>
      </c>
      <c r="V9526">
        <f>DATEDIF(Superstore_Data[[#This Row],[Order Date]],Superstore_Data[[#This Row],[Ship Date]],"d")</f>
        <v>1</v>
      </c>
      <c r="W9526">
        <f t="shared" si="148"/>
        <v>1</v>
      </c>
    </row>
    <row r="9527" spans="1:23" x14ac:dyDescent="0.3">
      <c r="A9527" s="2">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s="3">
        <v>199.9</v>
      </c>
      <c r="S9527">
        <v>5</v>
      </c>
      <c r="T9527">
        <v>0</v>
      </c>
      <c r="U9527">
        <v>39.979999999999997</v>
      </c>
      <c r="V9527">
        <f>DATEDIF(Superstore_Data[[#This Row],[Order Date]],Superstore_Data[[#This Row],[Ship Date]],"d")</f>
        <v>1</v>
      </c>
      <c r="W9527">
        <f t="shared" si="148"/>
        <v>1</v>
      </c>
    </row>
    <row r="9528" spans="1:23" x14ac:dyDescent="0.3">
      <c r="A9528" s="2">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s="3">
        <v>31.175999999999998</v>
      </c>
      <c r="S9528">
        <v>3</v>
      </c>
      <c r="T9528">
        <v>0.2</v>
      </c>
      <c r="U9528">
        <v>-7.0145999999999997</v>
      </c>
      <c r="V9528">
        <f>DATEDIF(Superstore_Data[[#This Row],[Order Date]],Superstore_Data[[#This Row],[Ship Date]],"d")</f>
        <v>1</v>
      </c>
      <c r="W9528">
        <f t="shared" si="148"/>
        <v>1</v>
      </c>
    </row>
    <row r="9529" spans="1:23" x14ac:dyDescent="0.3">
      <c r="A9529" s="2">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s="3">
        <v>172.75200000000001</v>
      </c>
      <c r="S9529">
        <v>6</v>
      </c>
      <c r="T9529">
        <v>0.2</v>
      </c>
      <c r="U9529">
        <v>60.463200000000001</v>
      </c>
      <c r="V9529">
        <f>DATEDIF(Superstore_Data[[#This Row],[Order Date]],Superstore_Data[[#This Row],[Ship Date]],"d")</f>
        <v>1</v>
      </c>
      <c r="W9529">
        <f t="shared" si="148"/>
        <v>1</v>
      </c>
    </row>
    <row r="9530" spans="1:23" x14ac:dyDescent="0.3">
      <c r="A9530" s="2">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s="3">
        <v>9.2959999999999994</v>
      </c>
      <c r="S9530">
        <v>2</v>
      </c>
      <c r="T9530">
        <v>0.2</v>
      </c>
      <c r="U9530">
        <v>3.0211999999999999</v>
      </c>
      <c r="V9530">
        <f>DATEDIF(Superstore_Data[[#This Row],[Order Date]],Superstore_Data[[#This Row],[Ship Date]],"d")</f>
        <v>1</v>
      </c>
      <c r="W9530">
        <f t="shared" si="148"/>
        <v>1</v>
      </c>
    </row>
    <row r="9531" spans="1:23" x14ac:dyDescent="0.3">
      <c r="A9531" s="2">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s="3">
        <v>12.768000000000001</v>
      </c>
      <c r="S9531">
        <v>2</v>
      </c>
      <c r="T9531">
        <v>0.2</v>
      </c>
      <c r="U9531">
        <v>0.95760000000000001</v>
      </c>
      <c r="V9531">
        <f>DATEDIF(Superstore_Data[[#This Row],[Order Date]],Superstore_Data[[#This Row],[Ship Date]],"d")</f>
        <v>1</v>
      </c>
      <c r="W9531">
        <f t="shared" si="148"/>
        <v>1</v>
      </c>
    </row>
    <row r="9532" spans="1:23" x14ac:dyDescent="0.3">
      <c r="A9532" s="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s="3">
        <v>52.76</v>
      </c>
      <c r="S9532">
        <v>2</v>
      </c>
      <c r="T9532">
        <v>0</v>
      </c>
      <c r="U9532">
        <v>24.269600000000001</v>
      </c>
      <c r="V9532">
        <f>DATEDIF(Superstore_Data[[#This Row],[Order Date]],Superstore_Data[[#This Row],[Ship Date]],"d")</f>
        <v>4</v>
      </c>
      <c r="W9532">
        <f t="shared" si="148"/>
        <v>1</v>
      </c>
    </row>
    <row r="9533" spans="1:23" x14ac:dyDescent="0.3">
      <c r="A9533" s="2">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s="3">
        <v>55.616</v>
      </c>
      <c r="S9533">
        <v>2</v>
      </c>
      <c r="T9533">
        <v>0.2</v>
      </c>
      <c r="U9533">
        <v>5.5616000000000003</v>
      </c>
      <c r="V9533">
        <f>DATEDIF(Superstore_Data[[#This Row],[Order Date]],Superstore_Data[[#This Row],[Ship Date]],"d")</f>
        <v>5</v>
      </c>
      <c r="W9533">
        <f t="shared" si="148"/>
        <v>1</v>
      </c>
    </row>
    <row r="9534" spans="1:23" x14ac:dyDescent="0.3">
      <c r="A9534" s="2">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s="3">
        <v>427.64400000000001</v>
      </c>
      <c r="S9534">
        <v>14</v>
      </c>
      <c r="T9534">
        <v>0.1</v>
      </c>
      <c r="U9534">
        <v>80.777199999999993</v>
      </c>
      <c r="V9534">
        <f>DATEDIF(Superstore_Data[[#This Row],[Order Date]],Superstore_Data[[#This Row],[Ship Date]],"d")</f>
        <v>4</v>
      </c>
      <c r="W9534">
        <f t="shared" si="148"/>
        <v>1</v>
      </c>
    </row>
    <row r="9535" spans="1:23" x14ac:dyDescent="0.3">
      <c r="A9535" s="2">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s="3">
        <v>40.67</v>
      </c>
      <c r="S9535">
        <v>7</v>
      </c>
      <c r="T9535">
        <v>0</v>
      </c>
      <c r="U9535">
        <v>12.607699999999999</v>
      </c>
      <c r="V9535">
        <f>DATEDIF(Superstore_Data[[#This Row],[Order Date]],Superstore_Data[[#This Row],[Ship Date]],"d")</f>
        <v>4</v>
      </c>
      <c r="W9535">
        <f t="shared" si="148"/>
        <v>1</v>
      </c>
    </row>
    <row r="9536" spans="1:23" x14ac:dyDescent="0.3">
      <c r="A9536" s="2">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s="3">
        <v>33.479999999999997</v>
      </c>
      <c r="S9536">
        <v>2</v>
      </c>
      <c r="T9536">
        <v>0</v>
      </c>
      <c r="U9536">
        <v>1.3391999999999999</v>
      </c>
      <c r="V9536">
        <f>DATEDIF(Superstore_Data[[#This Row],[Order Date]],Superstore_Data[[#This Row],[Ship Date]],"d")</f>
        <v>4</v>
      </c>
      <c r="W9536">
        <f t="shared" si="148"/>
        <v>1</v>
      </c>
    </row>
    <row r="9537" spans="1:23" x14ac:dyDescent="0.3">
      <c r="A9537" s="2">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s="3">
        <v>9.7279999999999998</v>
      </c>
      <c r="S9537">
        <v>2</v>
      </c>
      <c r="T9537">
        <v>0.2</v>
      </c>
      <c r="U9537">
        <v>3.2831999999999999</v>
      </c>
      <c r="V9537">
        <f>DATEDIF(Superstore_Data[[#This Row],[Order Date]],Superstore_Data[[#This Row],[Ship Date]],"d")</f>
        <v>4</v>
      </c>
      <c r="W9537">
        <f t="shared" si="148"/>
        <v>1</v>
      </c>
    </row>
    <row r="9538" spans="1:23" x14ac:dyDescent="0.3">
      <c r="A9538" s="2">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s="3">
        <v>8.8559999999999999</v>
      </c>
      <c r="S9538">
        <v>3</v>
      </c>
      <c r="T9538">
        <v>0.6</v>
      </c>
      <c r="U9538">
        <v>-6.8634000000000004</v>
      </c>
      <c r="V9538">
        <f>DATEDIF(Superstore_Data[[#This Row],[Order Date]],Superstore_Data[[#This Row],[Ship Date]],"d")</f>
        <v>2</v>
      </c>
      <c r="W9538">
        <f t="shared" ref="W9538:W9601" si="149">COUNTIF($A:$A,A9538)</f>
        <v>1</v>
      </c>
    </row>
    <row r="9539" spans="1:23" x14ac:dyDescent="0.3">
      <c r="A9539" s="2">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s="3">
        <v>477.666</v>
      </c>
      <c r="S9539">
        <v>2</v>
      </c>
      <c r="T9539">
        <v>0.15</v>
      </c>
      <c r="U9539">
        <v>84.293999999999997</v>
      </c>
      <c r="V9539">
        <f>DATEDIF(Superstore_Data[[#This Row],[Order Date]],Superstore_Data[[#This Row],[Ship Date]],"d")</f>
        <v>2</v>
      </c>
      <c r="W9539">
        <f t="shared" si="149"/>
        <v>1</v>
      </c>
    </row>
    <row r="9540" spans="1:23" x14ac:dyDescent="0.3">
      <c r="A9540" s="2">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3">
        <v>16.899999999999999</v>
      </c>
      <c r="S9540">
        <v>5</v>
      </c>
      <c r="T9540">
        <v>0</v>
      </c>
      <c r="U9540">
        <v>7.774</v>
      </c>
      <c r="V9540">
        <f>DATEDIF(Superstore_Data[[#This Row],[Order Date]],Superstore_Data[[#This Row],[Ship Date]],"d")</f>
        <v>2</v>
      </c>
      <c r="W9540">
        <f t="shared" si="149"/>
        <v>1</v>
      </c>
    </row>
    <row r="9541" spans="1:23" x14ac:dyDescent="0.3">
      <c r="A9541" s="2">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3">
        <v>39.96</v>
      </c>
      <c r="S9541">
        <v>2</v>
      </c>
      <c r="T9541">
        <v>0</v>
      </c>
      <c r="U9541">
        <v>18.781199999999998</v>
      </c>
      <c r="V9541">
        <f>DATEDIF(Superstore_Data[[#This Row],[Order Date]],Superstore_Data[[#This Row],[Ship Date]],"d")</f>
        <v>2</v>
      </c>
      <c r="W9541">
        <f t="shared" si="149"/>
        <v>1</v>
      </c>
    </row>
    <row r="9542" spans="1:23" x14ac:dyDescent="0.3">
      <c r="A9542" s="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s="3">
        <v>191.96799999999999</v>
      </c>
      <c r="S9542">
        <v>7</v>
      </c>
      <c r="T9542">
        <v>0.2</v>
      </c>
      <c r="U9542">
        <v>16.7972</v>
      </c>
      <c r="V9542">
        <f>DATEDIF(Superstore_Data[[#This Row],[Order Date]],Superstore_Data[[#This Row],[Ship Date]],"d")</f>
        <v>5</v>
      </c>
      <c r="W9542">
        <f t="shared" si="149"/>
        <v>1</v>
      </c>
    </row>
    <row r="9543" spans="1:23" x14ac:dyDescent="0.3">
      <c r="A9543" s="2">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s="3">
        <v>35.520000000000003</v>
      </c>
      <c r="S9543">
        <v>3</v>
      </c>
      <c r="T9543">
        <v>0.2</v>
      </c>
      <c r="U9543">
        <v>13.32</v>
      </c>
      <c r="V9543">
        <f>DATEDIF(Superstore_Data[[#This Row],[Order Date]],Superstore_Data[[#This Row],[Ship Date]],"d")</f>
        <v>4</v>
      </c>
      <c r="W9543">
        <f t="shared" si="149"/>
        <v>1</v>
      </c>
    </row>
    <row r="9544" spans="1:23" x14ac:dyDescent="0.3">
      <c r="A9544" s="2">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s="3">
        <v>6.23</v>
      </c>
      <c r="S9544">
        <v>5</v>
      </c>
      <c r="T9544">
        <v>0.8</v>
      </c>
      <c r="U9544">
        <v>-9.6564999999999994</v>
      </c>
      <c r="V9544">
        <f>DATEDIF(Superstore_Data[[#This Row],[Order Date]],Superstore_Data[[#This Row],[Ship Date]],"d")</f>
        <v>4</v>
      </c>
      <c r="W9544">
        <f t="shared" si="149"/>
        <v>1</v>
      </c>
    </row>
    <row r="9545" spans="1:23" x14ac:dyDescent="0.3">
      <c r="A9545" s="2">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s="3">
        <v>56.704000000000001</v>
      </c>
      <c r="S9545">
        <v>2</v>
      </c>
      <c r="T9545">
        <v>0.2</v>
      </c>
      <c r="U9545">
        <v>19.137599999999999</v>
      </c>
      <c r="V9545">
        <f>DATEDIF(Superstore_Data[[#This Row],[Order Date]],Superstore_Data[[#This Row],[Ship Date]],"d")</f>
        <v>4</v>
      </c>
      <c r="W9545">
        <f t="shared" si="149"/>
        <v>1</v>
      </c>
    </row>
    <row r="9546" spans="1:23" x14ac:dyDescent="0.3">
      <c r="A9546" s="2">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s="3">
        <v>369.19920000000002</v>
      </c>
      <c r="S9546">
        <v>3</v>
      </c>
      <c r="T9546">
        <v>0.32</v>
      </c>
      <c r="U9546">
        <v>-114.01739999999999</v>
      </c>
      <c r="V9546">
        <f>DATEDIF(Superstore_Data[[#This Row],[Order Date]],Superstore_Data[[#This Row],[Ship Date]],"d")</f>
        <v>4</v>
      </c>
      <c r="W9546">
        <f t="shared" si="149"/>
        <v>1</v>
      </c>
    </row>
    <row r="9547" spans="1:23" x14ac:dyDescent="0.3">
      <c r="A9547" s="2">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s="3">
        <v>1.98</v>
      </c>
      <c r="S9547">
        <v>2</v>
      </c>
      <c r="T9547">
        <v>0</v>
      </c>
      <c r="U9547">
        <v>0.89100000000000001</v>
      </c>
      <c r="V9547">
        <f>DATEDIF(Superstore_Data[[#This Row],[Order Date]],Superstore_Data[[#This Row],[Ship Date]],"d")</f>
        <v>4</v>
      </c>
      <c r="W9547">
        <f t="shared" si="149"/>
        <v>1</v>
      </c>
    </row>
    <row r="9548" spans="1:23" x14ac:dyDescent="0.3">
      <c r="A9548" s="2">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s="3">
        <v>75.88</v>
      </c>
      <c r="S9548">
        <v>2</v>
      </c>
      <c r="T9548">
        <v>0</v>
      </c>
      <c r="U9548">
        <v>35.663600000000002</v>
      </c>
      <c r="V9548">
        <f>DATEDIF(Superstore_Data[[#This Row],[Order Date]],Superstore_Data[[#This Row],[Ship Date]],"d")</f>
        <v>4</v>
      </c>
      <c r="W9548">
        <f t="shared" si="149"/>
        <v>1</v>
      </c>
    </row>
    <row r="9549" spans="1:23" x14ac:dyDescent="0.3">
      <c r="A9549" s="2">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s="3">
        <v>6.8479999999999999</v>
      </c>
      <c r="S9549">
        <v>2</v>
      </c>
      <c r="T9549">
        <v>0.2</v>
      </c>
      <c r="U9549">
        <v>2.14</v>
      </c>
      <c r="V9549">
        <f>DATEDIF(Superstore_Data[[#This Row],[Order Date]],Superstore_Data[[#This Row],[Ship Date]],"d")</f>
        <v>2</v>
      </c>
      <c r="W9549">
        <f t="shared" si="149"/>
        <v>1</v>
      </c>
    </row>
    <row r="9550" spans="1:23" x14ac:dyDescent="0.3">
      <c r="A9550" s="2">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s="3">
        <v>4.6260000000000003</v>
      </c>
      <c r="S9550">
        <v>2</v>
      </c>
      <c r="T9550">
        <v>0.7</v>
      </c>
      <c r="U9550">
        <v>-3.855</v>
      </c>
      <c r="V9550">
        <f>DATEDIF(Superstore_Data[[#This Row],[Order Date]],Superstore_Data[[#This Row],[Ship Date]],"d")</f>
        <v>2</v>
      </c>
      <c r="W9550">
        <f t="shared" si="149"/>
        <v>1</v>
      </c>
    </row>
    <row r="9551" spans="1:23" x14ac:dyDescent="0.3">
      <c r="A9551" s="2">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s="3">
        <v>453.6</v>
      </c>
      <c r="S9551">
        <v>3</v>
      </c>
      <c r="T9551">
        <v>0.2</v>
      </c>
      <c r="U9551">
        <v>90.72</v>
      </c>
      <c r="V9551">
        <f>DATEDIF(Superstore_Data[[#This Row],[Order Date]],Superstore_Data[[#This Row],[Ship Date]],"d")</f>
        <v>2</v>
      </c>
      <c r="W9551">
        <f t="shared" si="149"/>
        <v>1</v>
      </c>
    </row>
    <row r="9552" spans="1:23" x14ac:dyDescent="0.3">
      <c r="A9552" s="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s="3">
        <v>13.848000000000001</v>
      </c>
      <c r="S9552">
        <v>3</v>
      </c>
      <c r="T9552">
        <v>0.2</v>
      </c>
      <c r="U9552">
        <v>5.1929999999999996</v>
      </c>
      <c r="V9552">
        <f>DATEDIF(Superstore_Data[[#This Row],[Order Date]],Superstore_Data[[#This Row],[Ship Date]],"d")</f>
        <v>3</v>
      </c>
      <c r="W9552">
        <f t="shared" si="149"/>
        <v>1</v>
      </c>
    </row>
    <row r="9553" spans="1:23" x14ac:dyDescent="0.3">
      <c r="A9553" s="2">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s="3">
        <v>577.58399999999995</v>
      </c>
      <c r="S9553">
        <v>6</v>
      </c>
      <c r="T9553">
        <v>0.2</v>
      </c>
      <c r="U9553">
        <v>43.318800000000003</v>
      </c>
      <c r="V9553">
        <f>DATEDIF(Superstore_Data[[#This Row],[Order Date]],Superstore_Data[[#This Row],[Ship Date]],"d")</f>
        <v>4</v>
      </c>
      <c r="W9553">
        <f t="shared" si="149"/>
        <v>1</v>
      </c>
    </row>
    <row r="9554" spans="1:23" x14ac:dyDescent="0.3">
      <c r="A9554" s="2">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s="3">
        <v>151.96</v>
      </c>
      <c r="S9554">
        <v>4</v>
      </c>
      <c r="T9554">
        <v>0</v>
      </c>
      <c r="U9554">
        <v>36.470399999999998</v>
      </c>
      <c r="V9554">
        <f>DATEDIF(Superstore_Data[[#This Row],[Order Date]],Superstore_Data[[#This Row],[Ship Date]],"d")</f>
        <v>4</v>
      </c>
      <c r="W9554">
        <f t="shared" si="149"/>
        <v>1</v>
      </c>
    </row>
    <row r="9555" spans="1:23" x14ac:dyDescent="0.3">
      <c r="A9555" s="2">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s="3">
        <v>68.432000000000002</v>
      </c>
      <c r="S9555">
        <v>7</v>
      </c>
      <c r="T9555">
        <v>0.2</v>
      </c>
      <c r="U9555">
        <v>8.5540000000000003</v>
      </c>
      <c r="V9555">
        <f>DATEDIF(Superstore_Data[[#This Row],[Order Date]],Superstore_Data[[#This Row],[Ship Date]],"d")</f>
        <v>5</v>
      </c>
      <c r="W9555">
        <f t="shared" si="149"/>
        <v>1</v>
      </c>
    </row>
    <row r="9556" spans="1:23" x14ac:dyDescent="0.3">
      <c r="A9556" s="2">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s="3">
        <v>71.12</v>
      </c>
      <c r="S9556">
        <v>5</v>
      </c>
      <c r="T9556">
        <v>0.2</v>
      </c>
      <c r="U9556">
        <v>9.7789999999999999</v>
      </c>
      <c r="V9556">
        <f>DATEDIF(Superstore_Data[[#This Row],[Order Date]],Superstore_Data[[#This Row],[Ship Date]],"d")</f>
        <v>4</v>
      </c>
      <c r="W9556">
        <f t="shared" si="149"/>
        <v>1</v>
      </c>
    </row>
    <row r="9557" spans="1:23" x14ac:dyDescent="0.3">
      <c r="A9557" s="2">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s="3">
        <v>3.008</v>
      </c>
      <c r="S9557">
        <v>2</v>
      </c>
      <c r="T9557">
        <v>0.2</v>
      </c>
      <c r="U9557">
        <v>0.56399999999999995</v>
      </c>
      <c r="V9557">
        <f>DATEDIF(Superstore_Data[[#This Row],[Order Date]],Superstore_Data[[#This Row],[Ship Date]],"d")</f>
        <v>4</v>
      </c>
      <c r="W9557">
        <f t="shared" si="149"/>
        <v>1</v>
      </c>
    </row>
    <row r="9558" spans="1:23" x14ac:dyDescent="0.3">
      <c r="A9558" s="2">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s="3">
        <v>184.66</v>
      </c>
      <c r="S9558">
        <v>7</v>
      </c>
      <c r="T9558">
        <v>0</v>
      </c>
      <c r="U9558">
        <v>84.943600000000004</v>
      </c>
      <c r="V9558">
        <f>DATEDIF(Superstore_Data[[#This Row],[Order Date]],Superstore_Data[[#This Row],[Ship Date]],"d")</f>
        <v>2</v>
      </c>
      <c r="W9558">
        <f t="shared" si="149"/>
        <v>1</v>
      </c>
    </row>
    <row r="9559" spans="1:23" x14ac:dyDescent="0.3">
      <c r="A9559" s="2">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s="3">
        <v>5.3120000000000003</v>
      </c>
      <c r="S9559">
        <v>2</v>
      </c>
      <c r="T9559">
        <v>0.6</v>
      </c>
      <c r="U9559">
        <v>-1.5935999999999999</v>
      </c>
      <c r="V9559">
        <f>DATEDIF(Superstore_Data[[#This Row],[Order Date]],Superstore_Data[[#This Row],[Ship Date]],"d")</f>
        <v>2</v>
      </c>
      <c r="W9559">
        <f t="shared" si="149"/>
        <v>1</v>
      </c>
    </row>
    <row r="9560" spans="1:23" x14ac:dyDescent="0.3">
      <c r="A9560" s="2">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s="3">
        <v>132.52000000000001</v>
      </c>
      <c r="S9560">
        <v>5</v>
      </c>
      <c r="T9560">
        <v>0.2</v>
      </c>
      <c r="U9560">
        <v>34.786499999999997</v>
      </c>
      <c r="V9560">
        <f>DATEDIF(Superstore_Data[[#This Row],[Order Date]],Superstore_Data[[#This Row],[Ship Date]],"d")</f>
        <v>2</v>
      </c>
      <c r="W9560">
        <f t="shared" si="149"/>
        <v>1</v>
      </c>
    </row>
    <row r="9561" spans="1:23" x14ac:dyDescent="0.3">
      <c r="A9561" s="2">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s="3">
        <v>195.64</v>
      </c>
      <c r="S9561">
        <v>5</v>
      </c>
      <c r="T9561">
        <v>0.2</v>
      </c>
      <c r="U9561">
        <v>-44.018999999999998</v>
      </c>
      <c r="V9561">
        <f>DATEDIF(Superstore_Data[[#This Row],[Order Date]],Superstore_Data[[#This Row],[Ship Date]],"d")</f>
        <v>2</v>
      </c>
      <c r="W9561">
        <f t="shared" si="149"/>
        <v>1</v>
      </c>
    </row>
    <row r="9562" spans="1:23" x14ac:dyDescent="0.3">
      <c r="A9562" s="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s="3">
        <v>51.968000000000004</v>
      </c>
      <c r="S9562">
        <v>2</v>
      </c>
      <c r="T9562">
        <v>0.2</v>
      </c>
      <c r="U9562">
        <v>10.393599999999999</v>
      </c>
      <c r="V9562">
        <f>DATEDIF(Superstore_Data[[#This Row],[Order Date]],Superstore_Data[[#This Row],[Ship Date]],"d")</f>
        <v>2</v>
      </c>
      <c r="W9562">
        <f t="shared" si="149"/>
        <v>1</v>
      </c>
    </row>
    <row r="9563" spans="1:23" x14ac:dyDescent="0.3">
      <c r="A9563" s="2">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s="3">
        <v>431.976</v>
      </c>
      <c r="S9563">
        <v>3</v>
      </c>
      <c r="T9563">
        <v>0.2</v>
      </c>
      <c r="U9563">
        <v>-75.595799999999997</v>
      </c>
      <c r="V9563">
        <f>DATEDIF(Superstore_Data[[#This Row],[Order Date]],Superstore_Data[[#This Row],[Ship Date]],"d")</f>
        <v>2</v>
      </c>
      <c r="W9563">
        <f t="shared" si="149"/>
        <v>1</v>
      </c>
    </row>
    <row r="9564" spans="1:23" x14ac:dyDescent="0.3">
      <c r="A9564" s="2">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s="3">
        <v>224.93700000000001</v>
      </c>
      <c r="S9564">
        <v>3</v>
      </c>
      <c r="T9564">
        <v>0.7</v>
      </c>
      <c r="U9564">
        <v>-164.9538</v>
      </c>
      <c r="V9564">
        <f>DATEDIF(Superstore_Data[[#This Row],[Order Date]],Superstore_Data[[#This Row],[Ship Date]],"d")</f>
        <v>2</v>
      </c>
      <c r="W9564">
        <f t="shared" si="149"/>
        <v>1</v>
      </c>
    </row>
    <row r="9565" spans="1:23" x14ac:dyDescent="0.3">
      <c r="A9565" s="2">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s="3">
        <v>6</v>
      </c>
      <c r="S9565">
        <v>2</v>
      </c>
      <c r="T9565">
        <v>0.2</v>
      </c>
      <c r="U9565">
        <v>2.1</v>
      </c>
      <c r="V9565">
        <f>DATEDIF(Superstore_Data[[#This Row],[Order Date]],Superstore_Data[[#This Row],[Ship Date]],"d")</f>
        <v>2</v>
      </c>
      <c r="W9565">
        <f t="shared" si="149"/>
        <v>1</v>
      </c>
    </row>
    <row r="9566" spans="1:23" x14ac:dyDescent="0.3">
      <c r="A9566" s="2">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s="3">
        <v>11.76</v>
      </c>
      <c r="S9566">
        <v>2</v>
      </c>
      <c r="T9566">
        <v>0</v>
      </c>
      <c r="U9566">
        <v>5.7624000000000004</v>
      </c>
      <c r="V9566">
        <f>DATEDIF(Superstore_Data[[#This Row],[Order Date]],Superstore_Data[[#This Row],[Ship Date]],"d")</f>
        <v>7</v>
      </c>
      <c r="W9566">
        <f t="shared" si="149"/>
        <v>1</v>
      </c>
    </row>
    <row r="9567" spans="1:23" x14ac:dyDescent="0.3">
      <c r="A9567" s="2">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s="3">
        <v>1125.4880000000001</v>
      </c>
      <c r="S9567">
        <v>7</v>
      </c>
      <c r="T9567">
        <v>0.2</v>
      </c>
      <c r="U9567">
        <v>98.480199999999996</v>
      </c>
      <c r="V9567">
        <f>DATEDIF(Superstore_Data[[#This Row],[Order Date]],Superstore_Data[[#This Row],[Ship Date]],"d")</f>
        <v>0</v>
      </c>
      <c r="W9567">
        <f t="shared" si="149"/>
        <v>1</v>
      </c>
    </row>
    <row r="9568" spans="1:23" x14ac:dyDescent="0.3">
      <c r="A9568" s="2">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s="3">
        <v>12.645</v>
      </c>
      <c r="S9568">
        <v>5</v>
      </c>
      <c r="T9568">
        <v>0.7</v>
      </c>
      <c r="U9568">
        <v>-10.116</v>
      </c>
      <c r="V9568">
        <f>DATEDIF(Superstore_Data[[#This Row],[Order Date]],Superstore_Data[[#This Row],[Ship Date]],"d")</f>
        <v>0</v>
      </c>
      <c r="W9568">
        <f t="shared" si="149"/>
        <v>1</v>
      </c>
    </row>
    <row r="9569" spans="1:23" x14ac:dyDescent="0.3">
      <c r="A9569" s="2">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s="3">
        <v>4.032</v>
      </c>
      <c r="S9569">
        <v>2</v>
      </c>
      <c r="T9569">
        <v>0.2</v>
      </c>
      <c r="U9569">
        <v>1.0584</v>
      </c>
      <c r="V9569">
        <f>DATEDIF(Superstore_Data[[#This Row],[Order Date]],Superstore_Data[[#This Row],[Ship Date]],"d")</f>
        <v>0</v>
      </c>
      <c r="W9569">
        <f t="shared" si="149"/>
        <v>1</v>
      </c>
    </row>
    <row r="9570" spans="1:23" x14ac:dyDescent="0.3">
      <c r="A9570" s="2">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s="3">
        <v>79.959999999999994</v>
      </c>
      <c r="S9570">
        <v>4</v>
      </c>
      <c r="T9570">
        <v>0</v>
      </c>
      <c r="U9570">
        <v>22.3888</v>
      </c>
      <c r="V9570">
        <f>DATEDIF(Superstore_Data[[#This Row],[Order Date]],Superstore_Data[[#This Row],[Ship Date]],"d")</f>
        <v>2</v>
      </c>
      <c r="W9570">
        <f t="shared" si="149"/>
        <v>1</v>
      </c>
    </row>
    <row r="9571" spans="1:23" x14ac:dyDescent="0.3">
      <c r="A9571" s="2">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s="3">
        <v>6.7320000000000002</v>
      </c>
      <c r="S9571">
        <v>6</v>
      </c>
      <c r="T9571">
        <v>0.7</v>
      </c>
      <c r="U9571">
        <v>-4.4880000000000004</v>
      </c>
      <c r="V9571">
        <f>DATEDIF(Superstore_Data[[#This Row],[Order Date]],Superstore_Data[[#This Row],[Ship Date]],"d")</f>
        <v>0</v>
      </c>
      <c r="W9571">
        <f t="shared" si="149"/>
        <v>1</v>
      </c>
    </row>
    <row r="9572" spans="1:23" x14ac:dyDescent="0.3">
      <c r="A9572" s="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s="3">
        <v>33.567999999999998</v>
      </c>
      <c r="S9572">
        <v>2</v>
      </c>
      <c r="T9572">
        <v>0.2</v>
      </c>
      <c r="U9572">
        <v>1.6783999999999999</v>
      </c>
      <c r="V9572">
        <f>DATEDIF(Superstore_Data[[#This Row],[Order Date]],Superstore_Data[[#This Row],[Ship Date]],"d")</f>
        <v>0</v>
      </c>
      <c r="W9572">
        <f t="shared" si="149"/>
        <v>1</v>
      </c>
    </row>
    <row r="9573" spans="1:23" x14ac:dyDescent="0.3">
      <c r="A9573" s="2">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s="3">
        <v>15.84</v>
      </c>
      <c r="S9573">
        <v>2</v>
      </c>
      <c r="T9573">
        <v>0.2</v>
      </c>
      <c r="U9573">
        <v>5.5439999999999996</v>
      </c>
      <c r="V9573">
        <f>DATEDIF(Superstore_Data[[#This Row],[Order Date]],Superstore_Data[[#This Row],[Ship Date]],"d")</f>
        <v>0</v>
      </c>
      <c r="W9573">
        <f t="shared" si="149"/>
        <v>1</v>
      </c>
    </row>
    <row r="9574" spans="1:23" x14ac:dyDescent="0.3">
      <c r="A9574" s="2">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s="3">
        <v>24.423999999999999</v>
      </c>
      <c r="S9574">
        <v>1</v>
      </c>
      <c r="T9574">
        <v>0.2</v>
      </c>
      <c r="U9574">
        <v>7.9378000000000002</v>
      </c>
      <c r="V9574">
        <f>DATEDIF(Superstore_Data[[#This Row],[Order Date]],Superstore_Data[[#This Row],[Ship Date]],"d")</f>
        <v>0</v>
      </c>
      <c r="W9574">
        <f t="shared" si="149"/>
        <v>1</v>
      </c>
    </row>
    <row r="9575" spans="1:23" x14ac:dyDescent="0.3">
      <c r="A9575" s="2">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s="3">
        <v>17.12</v>
      </c>
      <c r="S9575">
        <v>5</v>
      </c>
      <c r="T9575">
        <v>0.2</v>
      </c>
      <c r="U9575">
        <v>1.9259999999999999</v>
      </c>
      <c r="V9575">
        <f>DATEDIF(Superstore_Data[[#This Row],[Order Date]],Superstore_Data[[#This Row],[Ship Date]],"d")</f>
        <v>0</v>
      </c>
      <c r="W9575">
        <f t="shared" si="149"/>
        <v>1</v>
      </c>
    </row>
    <row r="9576" spans="1:23" x14ac:dyDescent="0.3">
      <c r="A9576" s="2">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s="3">
        <v>31.56</v>
      </c>
      <c r="S9576">
        <v>3</v>
      </c>
      <c r="T9576">
        <v>0</v>
      </c>
      <c r="U9576">
        <v>10.4148</v>
      </c>
      <c r="V9576">
        <f>DATEDIF(Superstore_Data[[#This Row],[Order Date]],Superstore_Data[[#This Row],[Ship Date]],"d")</f>
        <v>0</v>
      </c>
      <c r="W9576">
        <f t="shared" si="149"/>
        <v>1</v>
      </c>
    </row>
    <row r="9577" spans="1:23" x14ac:dyDescent="0.3">
      <c r="A9577" s="2">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s="3">
        <v>105.68600000000001</v>
      </c>
      <c r="S9577">
        <v>1</v>
      </c>
      <c r="T9577">
        <v>0.3</v>
      </c>
      <c r="U9577">
        <v>-28.686199999999999</v>
      </c>
      <c r="V9577">
        <f>DATEDIF(Superstore_Data[[#This Row],[Order Date]],Superstore_Data[[#This Row],[Ship Date]],"d")</f>
        <v>2</v>
      </c>
      <c r="W9577">
        <f t="shared" si="149"/>
        <v>1</v>
      </c>
    </row>
    <row r="9578" spans="1:23" x14ac:dyDescent="0.3">
      <c r="A9578" s="2">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s="3">
        <v>399.54</v>
      </c>
      <c r="S9578">
        <v>2</v>
      </c>
      <c r="T9578">
        <v>0.4</v>
      </c>
      <c r="U9578">
        <v>-79.908000000000001</v>
      </c>
      <c r="V9578">
        <f>DATEDIF(Superstore_Data[[#This Row],[Order Date]],Superstore_Data[[#This Row],[Ship Date]],"d")</f>
        <v>2</v>
      </c>
      <c r="W9578">
        <f t="shared" si="149"/>
        <v>1</v>
      </c>
    </row>
    <row r="9579" spans="1:23" x14ac:dyDescent="0.3">
      <c r="A9579" s="2">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s="3">
        <v>104.93</v>
      </c>
      <c r="S9579">
        <v>5</v>
      </c>
      <c r="T9579">
        <v>0.3</v>
      </c>
      <c r="U9579">
        <v>-4.4969999999999999</v>
      </c>
      <c r="V9579">
        <f>DATEDIF(Superstore_Data[[#This Row],[Order Date]],Superstore_Data[[#This Row],[Ship Date]],"d")</f>
        <v>2</v>
      </c>
      <c r="W9579">
        <f t="shared" si="149"/>
        <v>1</v>
      </c>
    </row>
    <row r="9580" spans="1:23" x14ac:dyDescent="0.3">
      <c r="A9580" s="2">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s="3">
        <v>1079.8499999999999</v>
      </c>
      <c r="S9580">
        <v>3</v>
      </c>
      <c r="T9580">
        <v>0</v>
      </c>
      <c r="U9580">
        <v>323.95499999999998</v>
      </c>
      <c r="V9580">
        <f>DATEDIF(Superstore_Data[[#This Row],[Order Date]],Superstore_Data[[#This Row],[Ship Date]],"d")</f>
        <v>2</v>
      </c>
      <c r="W9580">
        <f t="shared" si="149"/>
        <v>1</v>
      </c>
    </row>
    <row r="9581" spans="1:23" x14ac:dyDescent="0.3">
      <c r="A9581" s="2">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s="3">
        <v>70.98</v>
      </c>
      <c r="S9581">
        <v>1</v>
      </c>
      <c r="T9581">
        <v>0</v>
      </c>
      <c r="U9581">
        <v>3.5489999999999999</v>
      </c>
      <c r="V9581">
        <f>DATEDIF(Superstore_Data[[#This Row],[Order Date]],Superstore_Data[[#This Row],[Ship Date]],"d")</f>
        <v>2</v>
      </c>
      <c r="W9581">
        <f t="shared" si="149"/>
        <v>1</v>
      </c>
    </row>
    <row r="9582" spans="1:23" x14ac:dyDescent="0.3">
      <c r="A9582" s="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s="3">
        <v>29.95</v>
      </c>
      <c r="S9582">
        <v>5</v>
      </c>
      <c r="T9582">
        <v>0</v>
      </c>
      <c r="U9582">
        <v>8.6854999999999993</v>
      </c>
      <c r="V9582">
        <f>DATEDIF(Superstore_Data[[#This Row],[Order Date]],Superstore_Data[[#This Row],[Ship Date]],"d")</f>
        <v>2</v>
      </c>
      <c r="W9582">
        <f t="shared" si="149"/>
        <v>1</v>
      </c>
    </row>
    <row r="9583" spans="1:23" x14ac:dyDescent="0.3">
      <c r="A9583" s="2">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s="3">
        <v>589.41</v>
      </c>
      <c r="S9583">
        <v>5</v>
      </c>
      <c r="T9583">
        <v>0.1</v>
      </c>
      <c r="U9583">
        <v>-6.5490000000000004</v>
      </c>
      <c r="V9583">
        <f>DATEDIF(Superstore_Data[[#This Row],[Order Date]],Superstore_Data[[#This Row],[Ship Date]],"d")</f>
        <v>2</v>
      </c>
      <c r="W9583">
        <f t="shared" si="149"/>
        <v>1</v>
      </c>
    </row>
    <row r="9584" spans="1:23" x14ac:dyDescent="0.3">
      <c r="A9584" s="2">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s="3">
        <v>9.6479999999999997</v>
      </c>
      <c r="S9584">
        <v>6</v>
      </c>
      <c r="T9584">
        <v>0.2</v>
      </c>
      <c r="U9584">
        <v>3.4973999999999998</v>
      </c>
      <c r="V9584">
        <f>DATEDIF(Superstore_Data[[#This Row],[Order Date]],Superstore_Data[[#This Row],[Ship Date]],"d")</f>
        <v>4</v>
      </c>
      <c r="W9584">
        <f t="shared" si="149"/>
        <v>1</v>
      </c>
    </row>
    <row r="9585" spans="1:23" x14ac:dyDescent="0.3">
      <c r="A9585" s="2">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s="3">
        <v>400.78399999999999</v>
      </c>
      <c r="S9585">
        <v>1</v>
      </c>
      <c r="T9585">
        <v>0.2</v>
      </c>
      <c r="U9585">
        <v>-5.0098000000000003</v>
      </c>
      <c r="V9585">
        <f>DATEDIF(Superstore_Data[[#This Row],[Order Date]],Superstore_Data[[#This Row],[Ship Date]],"d")</f>
        <v>2</v>
      </c>
      <c r="W9585">
        <f t="shared" si="149"/>
        <v>1</v>
      </c>
    </row>
    <row r="9586" spans="1:23" x14ac:dyDescent="0.3">
      <c r="A9586" s="2">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s="3">
        <v>53.72</v>
      </c>
      <c r="S9586">
        <v>4</v>
      </c>
      <c r="T9586">
        <v>0</v>
      </c>
      <c r="U9586">
        <v>13.9672</v>
      </c>
      <c r="V9586">
        <f>DATEDIF(Superstore_Data[[#This Row],[Order Date]],Superstore_Data[[#This Row],[Ship Date]],"d")</f>
        <v>1</v>
      </c>
      <c r="W9586">
        <f t="shared" si="149"/>
        <v>1</v>
      </c>
    </row>
    <row r="9587" spans="1:23" x14ac:dyDescent="0.3">
      <c r="A9587" s="2">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s="3">
        <v>31.007999999999999</v>
      </c>
      <c r="S9587">
        <v>1</v>
      </c>
      <c r="T9587">
        <v>0.2</v>
      </c>
      <c r="U9587">
        <v>11.240399999999999</v>
      </c>
      <c r="V9587">
        <f>DATEDIF(Superstore_Data[[#This Row],[Order Date]],Superstore_Data[[#This Row],[Ship Date]],"d")</f>
        <v>2</v>
      </c>
      <c r="W9587">
        <f t="shared" si="149"/>
        <v>1</v>
      </c>
    </row>
    <row r="9588" spans="1:23" x14ac:dyDescent="0.3">
      <c r="A9588" s="2">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s="3">
        <v>61.12</v>
      </c>
      <c r="S9588">
        <v>5</v>
      </c>
      <c r="T9588">
        <v>0.2</v>
      </c>
      <c r="U9588">
        <v>22.155999999999999</v>
      </c>
      <c r="V9588">
        <f>DATEDIF(Superstore_Data[[#This Row],[Order Date]],Superstore_Data[[#This Row],[Ship Date]],"d")</f>
        <v>0</v>
      </c>
      <c r="W9588">
        <f t="shared" si="149"/>
        <v>1</v>
      </c>
    </row>
    <row r="9589" spans="1:23" x14ac:dyDescent="0.3">
      <c r="A9589" s="2">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s="3">
        <v>195.136</v>
      </c>
      <c r="S9589">
        <v>4</v>
      </c>
      <c r="T9589">
        <v>0.2</v>
      </c>
      <c r="U9589">
        <v>-43.9056</v>
      </c>
      <c r="V9589">
        <f>DATEDIF(Superstore_Data[[#This Row],[Order Date]],Superstore_Data[[#This Row],[Ship Date]],"d")</f>
        <v>5</v>
      </c>
      <c r="W9589">
        <f t="shared" si="149"/>
        <v>1</v>
      </c>
    </row>
    <row r="9590" spans="1:23" x14ac:dyDescent="0.3">
      <c r="A9590" s="2">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s="3">
        <v>121.536</v>
      </c>
      <c r="S9590">
        <v>4</v>
      </c>
      <c r="T9590">
        <v>0.2</v>
      </c>
      <c r="U9590">
        <v>15.192</v>
      </c>
      <c r="V9590">
        <f>DATEDIF(Superstore_Data[[#This Row],[Order Date]],Superstore_Data[[#This Row],[Ship Date]],"d")</f>
        <v>5</v>
      </c>
      <c r="W9590">
        <f t="shared" si="149"/>
        <v>1</v>
      </c>
    </row>
    <row r="9591" spans="1:23" x14ac:dyDescent="0.3">
      <c r="A9591" s="2">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s="3">
        <v>17.472000000000001</v>
      </c>
      <c r="S9591">
        <v>3</v>
      </c>
      <c r="T9591">
        <v>0.2</v>
      </c>
      <c r="U9591">
        <v>5.6783999999999999</v>
      </c>
      <c r="V9591">
        <f>DATEDIF(Superstore_Data[[#This Row],[Order Date]],Superstore_Data[[#This Row],[Ship Date]],"d")</f>
        <v>4</v>
      </c>
      <c r="W9591">
        <f t="shared" si="149"/>
        <v>1</v>
      </c>
    </row>
    <row r="9592" spans="1:23" x14ac:dyDescent="0.3">
      <c r="A9592" s="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s="3">
        <v>104.58</v>
      </c>
      <c r="S9592">
        <v>9</v>
      </c>
      <c r="T9592">
        <v>0.8</v>
      </c>
      <c r="U9592">
        <v>-172.55699999999999</v>
      </c>
      <c r="V9592">
        <f>DATEDIF(Superstore_Data[[#This Row],[Order Date]],Superstore_Data[[#This Row],[Ship Date]],"d")</f>
        <v>4</v>
      </c>
      <c r="W9592">
        <f t="shared" si="149"/>
        <v>1</v>
      </c>
    </row>
    <row r="9593" spans="1:23" x14ac:dyDescent="0.3">
      <c r="A9593" s="2">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s="3">
        <v>24.7</v>
      </c>
      <c r="S9593">
        <v>5</v>
      </c>
      <c r="T9593">
        <v>0.6</v>
      </c>
      <c r="U9593">
        <v>-9.8800000000000008</v>
      </c>
      <c r="V9593">
        <f>DATEDIF(Superstore_Data[[#This Row],[Order Date]],Superstore_Data[[#This Row],[Ship Date]],"d")</f>
        <v>4</v>
      </c>
      <c r="W9593">
        <f t="shared" si="149"/>
        <v>1</v>
      </c>
    </row>
    <row r="9594" spans="1:23" x14ac:dyDescent="0.3">
      <c r="A9594" s="2">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s="3">
        <v>302.72000000000003</v>
      </c>
      <c r="S9594">
        <v>5</v>
      </c>
      <c r="T9594">
        <v>0.6</v>
      </c>
      <c r="U9594">
        <v>-378.4</v>
      </c>
      <c r="V9594">
        <f>DATEDIF(Superstore_Data[[#This Row],[Order Date]],Superstore_Data[[#This Row],[Ship Date]],"d")</f>
        <v>4</v>
      </c>
      <c r="W9594">
        <f t="shared" si="149"/>
        <v>1</v>
      </c>
    </row>
    <row r="9595" spans="1:23" x14ac:dyDescent="0.3">
      <c r="A9595" s="2">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s="3">
        <v>8.56</v>
      </c>
      <c r="S9595">
        <v>2</v>
      </c>
      <c r="T9595">
        <v>0</v>
      </c>
      <c r="U9595">
        <v>3.8519999999999999</v>
      </c>
      <c r="V9595">
        <f>DATEDIF(Superstore_Data[[#This Row],[Order Date]],Superstore_Data[[#This Row],[Ship Date]],"d")</f>
        <v>5</v>
      </c>
      <c r="W9595">
        <f t="shared" si="149"/>
        <v>1</v>
      </c>
    </row>
    <row r="9596" spans="1:23" x14ac:dyDescent="0.3">
      <c r="A9596" s="2">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s="3">
        <v>11.56</v>
      </c>
      <c r="S9596">
        <v>2</v>
      </c>
      <c r="T9596">
        <v>0</v>
      </c>
      <c r="U9596">
        <v>5.6643999999999997</v>
      </c>
      <c r="V9596">
        <f>DATEDIF(Superstore_Data[[#This Row],[Order Date]],Superstore_Data[[#This Row],[Ship Date]],"d")</f>
        <v>5</v>
      </c>
      <c r="W9596">
        <f t="shared" si="149"/>
        <v>1</v>
      </c>
    </row>
    <row r="9597" spans="1:23" x14ac:dyDescent="0.3">
      <c r="A9597" s="2">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s="3">
        <v>25.86</v>
      </c>
      <c r="S9597">
        <v>3</v>
      </c>
      <c r="T9597">
        <v>0</v>
      </c>
      <c r="U9597">
        <v>6.7236000000000002</v>
      </c>
      <c r="V9597">
        <f>DATEDIF(Superstore_Data[[#This Row],[Order Date]],Superstore_Data[[#This Row],[Ship Date]],"d")</f>
        <v>5</v>
      </c>
      <c r="W9597">
        <f t="shared" si="149"/>
        <v>1</v>
      </c>
    </row>
    <row r="9598" spans="1:23" x14ac:dyDescent="0.3">
      <c r="A9598" s="2">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s="3">
        <v>276.78399999999999</v>
      </c>
      <c r="S9598">
        <v>2</v>
      </c>
      <c r="T9598">
        <v>0.2</v>
      </c>
      <c r="U9598">
        <v>89.954800000000006</v>
      </c>
      <c r="V9598">
        <f>DATEDIF(Superstore_Data[[#This Row],[Order Date]],Superstore_Data[[#This Row],[Ship Date]],"d")</f>
        <v>5</v>
      </c>
      <c r="W9598">
        <f t="shared" si="149"/>
        <v>1</v>
      </c>
    </row>
    <row r="9599" spans="1:23" x14ac:dyDescent="0.3">
      <c r="A9599" s="2">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s="3">
        <v>110.352</v>
      </c>
      <c r="S9599">
        <v>3</v>
      </c>
      <c r="T9599">
        <v>0.2</v>
      </c>
      <c r="U9599">
        <v>8.2764000000000006</v>
      </c>
      <c r="V9599">
        <f>DATEDIF(Superstore_Data[[#This Row],[Order Date]],Superstore_Data[[#This Row],[Ship Date]],"d")</f>
        <v>5</v>
      </c>
      <c r="W9599">
        <f t="shared" si="149"/>
        <v>1</v>
      </c>
    </row>
    <row r="9600" spans="1:23" x14ac:dyDescent="0.3">
      <c r="A9600" s="2">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s="3">
        <v>60.84</v>
      </c>
      <c r="S9600">
        <v>3</v>
      </c>
      <c r="T9600">
        <v>0</v>
      </c>
      <c r="U9600">
        <v>19.468800000000002</v>
      </c>
      <c r="V9600">
        <f>DATEDIF(Superstore_Data[[#This Row],[Order Date]],Superstore_Data[[#This Row],[Ship Date]],"d")</f>
        <v>4</v>
      </c>
      <c r="W9600">
        <f t="shared" si="149"/>
        <v>1</v>
      </c>
    </row>
    <row r="9601" spans="1:23" x14ac:dyDescent="0.3">
      <c r="A9601" s="2">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s="3">
        <v>35.207999999999998</v>
      </c>
      <c r="S9601">
        <v>1</v>
      </c>
      <c r="T9601">
        <v>0.2</v>
      </c>
      <c r="U9601">
        <v>2.6406000000000001</v>
      </c>
      <c r="V9601">
        <f>DATEDIF(Superstore_Data[[#This Row],[Order Date]],Superstore_Data[[#This Row],[Ship Date]],"d")</f>
        <v>4</v>
      </c>
      <c r="W9601">
        <f t="shared" si="149"/>
        <v>1</v>
      </c>
    </row>
    <row r="9602" spans="1:23" x14ac:dyDescent="0.3">
      <c r="A9602" s="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s="3">
        <v>41.472000000000001</v>
      </c>
      <c r="S9602">
        <v>8</v>
      </c>
      <c r="T9602">
        <v>0.2</v>
      </c>
      <c r="U9602">
        <v>14.5152</v>
      </c>
      <c r="V9602">
        <f>DATEDIF(Superstore_Data[[#This Row],[Order Date]],Superstore_Data[[#This Row],[Ship Date]],"d")</f>
        <v>3</v>
      </c>
      <c r="W9602">
        <f t="shared" ref="W9602:W9665" si="150">COUNTIF($A:$A,A9602)</f>
        <v>1</v>
      </c>
    </row>
    <row r="9603" spans="1:23" x14ac:dyDescent="0.3">
      <c r="A9603" s="2">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3">
        <v>239.5</v>
      </c>
      <c r="S9603">
        <v>5</v>
      </c>
      <c r="T9603">
        <v>0</v>
      </c>
      <c r="U9603">
        <v>114.96</v>
      </c>
      <c r="V9603">
        <f>DATEDIF(Superstore_Data[[#This Row],[Order Date]],Superstore_Data[[#This Row],[Ship Date]],"d")</f>
        <v>5</v>
      </c>
      <c r="W9603">
        <f t="shared" si="150"/>
        <v>1</v>
      </c>
    </row>
    <row r="9604" spans="1:23" x14ac:dyDescent="0.3">
      <c r="A9604" s="2">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s="3">
        <v>34.200000000000003</v>
      </c>
      <c r="S9604">
        <v>5</v>
      </c>
      <c r="T9604">
        <v>0</v>
      </c>
      <c r="U9604">
        <v>9.234</v>
      </c>
      <c r="V9604">
        <f>DATEDIF(Superstore_Data[[#This Row],[Order Date]],Superstore_Data[[#This Row],[Ship Date]],"d")</f>
        <v>3</v>
      </c>
      <c r="W9604">
        <f t="shared" si="150"/>
        <v>1</v>
      </c>
    </row>
    <row r="9605" spans="1:23" x14ac:dyDescent="0.3">
      <c r="A9605" s="2">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s="3">
        <v>376.86599999999999</v>
      </c>
      <c r="S9605">
        <v>3</v>
      </c>
      <c r="T9605">
        <v>0.4</v>
      </c>
      <c r="U9605">
        <v>-213.5574</v>
      </c>
      <c r="V9605">
        <f>DATEDIF(Superstore_Data[[#This Row],[Order Date]],Superstore_Data[[#This Row],[Ship Date]],"d")</f>
        <v>6</v>
      </c>
      <c r="W9605">
        <f t="shared" si="150"/>
        <v>1</v>
      </c>
    </row>
    <row r="9606" spans="1:23" x14ac:dyDescent="0.3">
      <c r="A9606" s="2">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s="3">
        <v>197.72</v>
      </c>
      <c r="S9606">
        <v>4</v>
      </c>
      <c r="T9606">
        <v>0</v>
      </c>
      <c r="U9606">
        <v>55.361600000000003</v>
      </c>
      <c r="V9606">
        <f>DATEDIF(Superstore_Data[[#This Row],[Order Date]],Superstore_Data[[#This Row],[Ship Date]],"d")</f>
        <v>3</v>
      </c>
      <c r="W9606">
        <f t="shared" si="150"/>
        <v>1</v>
      </c>
    </row>
    <row r="9607" spans="1:23" x14ac:dyDescent="0.3">
      <c r="A9607" s="2">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s="3">
        <v>70.72</v>
      </c>
      <c r="S9607">
        <v>4</v>
      </c>
      <c r="T9607">
        <v>0.2</v>
      </c>
      <c r="U9607">
        <v>-6.1879999999999997</v>
      </c>
      <c r="V9607">
        <f>DATEDIF(Superstore_Data[[#This Row],[Order Date]],Superstore_Data[[#This Row],[Ship Date]],"d")</f>
        <v>5</v>
      </c>
      <c r="W9607">
        <f t="shared" si="150"/>
        <v>1</v>
      </c>
    </row>
    <row r="9608" spans="1:23" x14ac:dyDescent="0.3">
      <c r="A9608" s="2">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s="3">
        <v>194.352</v>
      </c>
      <c r="S9608">
        <v>3</v>
      </c>
      <c r="T9608">
        <v>0.2</v>
      </c>
      <c r="U9608">
        <v>-43.729199999999999</v>
      </c>
      <c r="V9608">
        <f>DATEDIF(Superstore_Data[[#This Row],[Order Date]],Superstore_Data[[#This Row],[Ship Date]],"d")</f>
        <v>5</v>
      </c>
      <c r="W9608">
        <f t="shared" si="150"/>
        <v>1</v>
      </c>
    </row>
    <row r="9609" spans="1:23" x14ac:dyDescent="0.3">
      <c r="A9609" s="2">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s="3">
        <v>21.6</v>
      </c>
      <c r="S9609">
        <v>6</v>
      </c>
      <c r="T9609">
        <v>0</v>
      </c>
      <c r="U9609">
        <v>9.9359999999999999</v>
      </c>
      <c r="V9609">
        <f>DATEDIF(Superstore_Data[[#This Row],[Order Date]],Superstore_Data[[#This Row],[Ship Date]],"d")</f>
        <v>3</v>
      </c>
      <c r="W9609">
        <f t="shared" si="150"/>
        <v>1</v>
      </c>
    </row>
    <row r="9610" spans="1:23" x14ac:dyDescent="0.3">
      <c r="A9610" s="2">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s="3">
        <v>11.07</v>
      </c>
      <c r="S9610">
        <v>3</v>
      </c>
      <c r="T9610">
        <v>0</v>
      </c>
      <c r="U9610">
        <v>5.2028999999999996</v>
      </c>
      <c r="V9610">
        <f>DATEDIF(Superstore_Data[[#This Row],[Order Date]],Superstore_Data[[#This Row],[Ship Date]],"d")</f>
        <v>3</v>
      </c>
      <c r="W9610">
        <f t="shared" si="150"/>
        <v>1</v>
      </c>
    </row>
    <row r="9611" spans="1:23" x14ac:dyDescent="0.3">
      <c r="A9611" s="2">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s="3">
        <v>282.83999999999997</v>
      </c>
      <c r="S9611">
        <v>4</v>
      </c>
      <c r="T9611">
        <v>0</v>
      </c>
      <c r="U9611">
        <v>19.7988</v>
      </c>
      <c r="V9611">
        <f>DATEDIF(Superstore_Data[[#This Row],[Order Date]],Superstore_Data[[#This Row],[Ship Date]],"d")</f>
        <v>3</v>
      </c>
      <c r="W9611">
        <f t="shared" si="150"/>
        <v>1</v>
      </c>
    </row>
    <row r="9612" spans="1:23" x14ac:dyDescent="0.3">
      <c r="A9612" s="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s="3">
        <v>27.72</v>
      </c>
      <c r="S9612">
        <v>9</v>
      </c>
      <c r="T9612">
        <v>0</v>
      </c>
      <c r="U9612">
        <v>13.3056</v>
      </c>
      <c r="V9612">
        <f>DATEDIF(Superstore_Data[[#This Row],[Order Date]],Superstore_Data[[#This Row],[Ship Date]],"d")</f>
        <v>3</v>
      </c>
      <c r="W9612">
        <f t="shared" si="150"/>
        <v>1</v>
      </c>
    </row>
    <row r="9613" spans="1:23" x14ac:dyDescent="0.3">
      <c r="A9613" s="2">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s="3">
        <v>11.68</v>
      </c>
      <c r="S9613">
        <v>4</v>
      </c>
      <c r="T9613">
        <v>0</v>
      </c>
      <c r="U9613">
        <v>5.2560000000000002</v>
      </c>
      <c r="V9613">
        <f>DATEDIF(Superstore_Data[[#This Row],[Order Date]],Superstore_Data[[#This Row],[Ship Date]],"d")</f>
        <v>6</v>
      </c>
      <c r="W9613">
        <f t="shared" si="150"/>
        <v>1</v>
      </c>
    </row>
    <row r="9614" spans="1:23" x14ac:dyDescent="0.3">
      <c r="A9614" s="2">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s="3">
        <v>239.98400000000001</v>
      </c>
      <c r="S9614">
        <v>2</v>
      </c>
      <c r="T9614">
        <v>0.2</v>
      </c>
      <c r="U9614">
        <v>23.9984</v>
      </c>
      <c r="V9614">
        <f>DATEDIF(Superstore_Data[[#This Row],[Order Date]],Superstore_Data[[#This Row],[Ship Date]],"d")</f>
        <v>4</v>
      </c>
      <c r="W9614">
        <f t="shared" si="150"/>
        <v>1</v>
      </c>
    </row>
    <row r="9615" spans="1:23" x14ac:dyDescent="0.3">
      <c r="A9615" s="2">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s="3">
        <v>22.98</v>
      </c>
      <c r="S9615">
        <v>1</v>
      </c>
      <c r="T9615">
        <v>0</v>
      </c>
      <c r="U9615">
        <v>6.8940000000000001</v>
      </c>
      <c r="V9615">
        <f>DATEDIF(Superstore_Data[[#This Row],[Order Date]],Superstore_Data[[#This Row],[Ship Date]],"d")</f>
        <v>2</v>
      </c>
      <c r="W9615">
        <f t="shared" si="150"/>
        <v>1</v>
      </c>
    </row>
    <row r="9616" spans="1:23" x14ac:dyDescent="0.3">
      <c r="A9616" s="2">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s="3">
        <v>102.13</v>
      </c>
      <c r="S9616">
        <v>7</v>
      </c>
      <c r="T9616">
        <v>0</v>
      </c>
      <c r="U9616">
        <v>15.3195</v>
      </c>
      <c r="V9616">
        <f>DATEDIF(Superstore_Data[[#This Row],[Order Date]],Superstore_Data[[#This Row],[Ship Date]],"d")</f>
        <v>2</v>
      </c>
      <c r="W9616">
        <f t="shared" si="150"/>
        <v>1</v>
      </c>
    </row>
    <row r="9617" spans="1:23" x14ac:dyDescent="0.3">
      <c r="A9617" s="2">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s="3">
        <v>2033.5840000000001</v>
      </c>
      <c r="S9617">
        <v>2</v>
      </c>
      <c r="T9617">
        <v>0.2</v>
      </c>
      <c r="U9617">
        <v>762.59400000000005</v>
      </c>
      <c r="V9617">
        <f>DATEDIF(Superstore_Data[[#This Row],[Order Date]],Superstore_Data[[#This Row],[Ship Date]],"d")</f>
        <v>2</v>
      </c>
      <c r="W9617">
        <f t="shared" si="150"/>
        <v>1</v>
      </c>
    </row>
    <row r="9618" spans="1:23" x14ac:dyDescent="0.3">
      <c r="A9618" s="2">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s="3">
        <v>5.76</v>
      </c>
      <c r="S9618">
        <v>2</v>
      </c>
      <c r="T9618">
        <v>0</v>
      </c>
      <c r="U9618">
        <v>1.6704000000000001</v>
      </c>
      <c r="V9618">
        <f>DATEDIF(Superstore_Data[[#This Row],[Order Date]],Superstore_Data[[#This Row],[Ship Date]],"d")</f>
        <v>7</v>
      </c>
      <c r="W9618">
        <f t="shared" si="150"/>
        <v>1</v>
      </c>
    </row>
    <row r="9619" spans="1:23" x14ac:dyDescent="0.3">
      <c r="A9619" s="2">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s="3">
        <v>899.98199999999997</v>
      </c>
      <c r="S9619">
        <v>3</v>
      </c>
      <c r="T9619">
        <v>0.4</v>
      </c>
      <c r="U9619">
        <v>74.998500000000007</v>
      </c>
      <c r="V9619">
        <f>DATEDIF(Superstore_Data[[#This Row],[Order Date]],Superstore_Data[[#This Row],[Ship Date]],"d")</f>
        <v>5</v>
      </c>
      <c r="W9619">
        <f t="shared" si="150"/>
        <v>1</v>
      </c>
    </row>
    <row r="9620" spans="1:23" x14ac:dyDescent="0.3">
      <c r="A9620" s="2">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3">
        <v>86.352000000000004</v>
      </c>
      <c r="S9620">
        <v>3</v>
      </c>
      <c r="T9620">
        <v>0.2</v>
      </c>
      <c r="U9620">
        <v>5.3970000000000002</v>
      </c>
      <c r="V9620">
        <f>DATEDIF(Superstore_Data[[#This Row],[Order Date]],Superstore_Data[[#This Row],[Ship Date]],"d")</f>
        <v>5</v>
      </c>
      <c r="W9620">
        <f t="shared" si="150"/>
        <v>1</v>
      </c>
    </row>
    <row r="9621" spans="1:23" x14ac:dyDescent="0.3">
      <c r="A9621" s="2">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3">
        <v>139.96</v>
      </c>
      <c r="S9621">
        <v>5</v>
      </c>
      <c r="T9621">
        <v>0.2</v>
      </c>
      <c r="U9621">
        <v>-1.7495000000000001</v>
      </c>
      <c r="V9621">
        <f>DATEDIF(Superstore_Data[[#This Row],[Order Date]],Superstore_Data[[#This Row],[Ship Date]],"d")</f>
        <v>5</v>
      </c>
      <c r="W9621">
        <f t="shared" si="150"/>
        <v>1</v>
      </c>
    </row>
    <row r="9622" spans="1:23" x14ac:dyDescent="0.3">
      <c r="A9622" s="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s="3">
        <v>16.704000000000001</v>
      </c>
      <c r="S9622">
        <v>6</v>
      </c>
      <c r="T9622">
        <v>0.2</v>
      </c>
      <c r="U9622">
        <v>1.2527999999999999</v>
      </c>
      <c r="V9622">
        <f>DATEDIF(Superstore_Data[[#This Row],[Order Date]],Superstore_Data[[#This Row],[Ship Date]],"d")</f>
        <v>4</v>
      </c>
      <c r="W9622">
        <f t="shared" si="150"/>
        <v>1</v>
      </c>
    </row>
    <row r="9623" spans="1:23" x14ac:dyDescent="0.3">
      <c r="A9623" s="2">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s="3">
        <v>3.1520000000000001</v>
      </c>
      <c r="S9623">
        <v>2</v>
      </c>
      <c r="T9623">
        <v>0.2</v>
      </c>
      <c r="U9623">
        <v>0.4728</v>
      </c>
      <c r="V9623">
        <f>DATEDIF(Superstore_Data[[#This Row],[Order Date]],Superstore_Data[[#This Row],[Ship Date]],"d")</f>
        <v>4</v>
      </c>
      <c r="W9623">
        <f t="shared" si="150"/>
        <v>1</v>
      </c>
    </row>
    <row r="9624" spans="1:23" x14ac:dyDescent="0.3">
      <c r="A9624" s="2">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s="3">
        <v>32.896000000000001</v>
      </c>
      <c r="S9624">
        <v>4</v>
      </c>
      <c r="T9624">
        <v>0.2</v>
      </c>
      <c r="U9624">
        <v>11.102399999999999</v>
      </c>
      <c r="V9624">
        <f>DATEDIF(Superstore_Data[[#This Row],[Order Date]],Superstore_Data[[#This Row],[Ship Date]],"d")</f>
        <v>4</v>
      </c>
      <c r="W9624">
        <f t="shared" si="150"/>
        <v>1</v>
      </c>
    </row>
    <row r="9625" spans="1:23" x14ac:dyDescent="0.3">
      <c r="A9625" s="2">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3">
        <v>21.391999999999999</v>
      </c>
      <c r="S9625">
        <v>2</v>
      </c>
      <c r="T9625">
        <v>0.8</v>
      </c>
      <c r="U9625">
        <v>-54.549599999999998</v>
      </c>
      <c r="V9625">
        <f>DATEDIF(Superstore_Data[[#This Row],[Order Date]],Superstore_Data[[#This Row],[Ship Date]],"d")</f>
        <v>1</v>
      </c>
      <c r="W9625">
        <f t="shared" si="150"/>
        <v>1</v>
      </c>
    </row>
    <row r="9626" spans="1:23" x14ac:dyDescent="0.3">
      <c r="A9626" s="2">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3">
        <v>307.31400000000002</v>
      </c>
      <c r="S9626">
        <v>3</v>
      </c>
      <c r="T9626">
        <v>0.3</v>
      </c>
      <c r="U9626">
        <v>-39.511800000000001</v>
      </c>
      <c r="V9626">
        <f>DATEDIF(Superstore_Data[[#This Row],[Order Date]],Superstore_Data[[#This Row],[Ship Date]],"d")</f>
        <v>1</v>
      </c>
      <c r="W9626">
        <f t="shared" si="150"/>
        <v>1</v>
      </c>
    </row>
    <row r="9627" spans="1:23" x14ac:dyDescent="0.3">
      <c r="A9627" s="2">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s="3">
        <v>409.99919999999997</v>
      </c>
      <c r="S9627">
        <v>3</v>
      </c>
      <c r="T9627">
        <v>0.32</v>
      </c>
      <c r="U9627">
        <v>-96.470399999999998</v>
      </c>
      <c r="V9627">
        <f>DATEDIF(Superstore_Data[[#This Row],[Order Date]],Superstore_Data[[#This Row],[Ship Date]],"d")</f>
        <v>1</v>
      </c>
      <c r="W9627">
        <f t="shared" si="150"/>
        <v>1</v>
      </c>
    </row>
    <row r="9628" spans="1:23" x14ac:dyDescent="0.3">
      <c r="A9628" s="2">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s="3">
        <v>9.2479999999999993</v>
      </c>
      <c r="S9628">
        <v>2</v>
      </c>
      <c r="T9628">
        <v>0.2</v>
      </c>
      <c r="U9628">
        <v>3.3523999999999998</v>
      </c>
      <c r="V9628">
        <f>DATEDIF(Superstore_Data[[#This Row],[Order Date]],Superstore_Data[[#This Row],[Ship Date]],"d")</f>
        <v>2</v>
      </c>
      <c r="W9628">
        <f t="shared" si="150"/>
        <v>1</v>
      </c>
    </row>
    <row r="9629" spans="1:23" x14ac:dyDescent="0.3">
      <c r="A9629" s="2">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s="3">
        <v>14.67</v>
      </c>
      <c r="S9629">
        <v>3</v>
      </c>
      <c r="T9629">
        <v>0</v>
      </c>
      <c r="U9629">
        <v>6.7481999999999998</v>
      </c>
      <c r="V9629">
        <f>DATEDIF(Superstore_Data[[#This Row],[Order Date]],Superstore_Data[[#This Row],[Ship Date]],"d")</f>
        <v>4</v>
      </c>
      <c r="W9629">
        <f t="shared" si="150"/>
        <v>1</v>
      </c>
    </row>
    <row r="9630" spans="1:23" x14ac:dyDescent="0.3">
      <c r="A9630" s="2">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s="3">
        <v>37.408000000000001</v>
      </c>
      <c r="S9630">
        <v>7</v>
      </c>
      <c r="T9630">
        <v>0.2</v>
      </c>
      <c r="U9630">
        <v>13.0928</v>
      </c>
      <c r="V9630">
        <f>DATEDIF(Superstore_Data[[#This Row],[Order Date]],Superstore_Data[[#This Row],[Ship Date]],"d")</f>
        <v>5</v>
      </c>
      <c r="W9630">
        <f t="shared" si="150"/>
        <v>1</v>
      </c>
    </row>
    <row r="9631" spans="1:23" x14ac:dyDescent="0.3">
      <c r="A9631" s="2">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s="3">
        <v>3.4380000000000002</v>
      </c>
      <c r="S9631">
        <v>2</v>
      </c>
      <c r="T9631">
        <v>0.7</v>
      </c>
      <c r="U9631">
        <v>-2.5211999999999999</v>
      </c>
      <c r="V9631">
        <f>DATEDIF(Superstore_Data[[#This Row],[Order Date]],Superstore_Data[[#This Row],[Ship Date]],"d")</f>
        <v>5</v>
      </c>
      <c r="W9631">
        <f t="shared" si="150"/>
        <v>1</v>
      </c>
    </row>
    <row r="9632" spans="1:23" x14ac:dyDescent="0.3">
      <c r="A9632" s="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s="3">
        <v>7.1520000000000001</v>
      </c>
      <c r="S9632">
        <v>3</v>
      </c>
      <c r="T9632">
        <v>0.2</v>
      </c>
      <c r="U9632">
        <v>2.3243999999999998</v>
      </c>
      <c r="V9632">
        <f>DATEDIF(Superstore_Data[[#This Row],[Order Date]],Superstore_Data[[#This Row],[Ship Date]],"d")</f>
        <v>6</v>
      </c>
      <c r="W9632">
        <f t="shared" si="150"/>
        <v>1</v>
      </c>
    </row>
    <row r="9633" spans="1:23" x14ac:dyDescent="0.3">
      <c r="A9633" s="2">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s="3">
        <v>179.7</v>
      </c>
      <c r="S9633">
        <v>6</v>
      </c>
      <c r="T9633">
        <v>0</v>
      </c>
      <c r="U9633">
        <v>88.052999999999997</v>
      </c>
      <c r="V9633">
        <f>DATEDIF(Superstore_Data[[#This Row],[Order Date]],Superstore_Data[[#This Row],[Ship Date]],"d")</f>
        <v>6</v>
      </c>
      <c r="W9633">
        <f t="shared" si="150"/>
        <v>1</v>
      </c>
    </row>
    <row r="9634" spans="1:23" x14ac:dyDescent="0.3">
      <c r="A9634" s="2">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s="3">
        <v>90.64</v>
      </c>
      <c r="S9634">
        <v>8</v>
      </c>
      <c r="T9634">
        <v>0</v>
      </c>
      <c r="U9634">
        <v>38.975200000000001</v>
      </c>
      <c r="V9634">
        <f>DATEDIF(Superstore_Data[[#This Row],[Order Date]],Superstore_Data[[#This Row],[Ship Date]],"d")</f>
        <v>4</v>
      </c>
      <c r="W9634">
        <f t="shared" si="150"/>
        <v>1</v>
      </c>
    </row>
    <row r="9635" spans="1:23" x14ac:dyDescent="0.3">
      <c r="A9635" s="2">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s="3">
        <v>177</v>
      </c>
      <c r="S9635">
        <v>3</v>
      </c>
      <c r="T9635">
        <v>0</v>
      </c>
      <c r="U9635">
        <v>30.09</v>
      </c>
      <c r="V9635">
        <f>DATEDIF(Superstore_Data[[#This Row],[Order Date]],Superstore_Data[[#This Row],[Ship Date]],"d")</f>
        <v>3</v>
      </c>
      <c r="W9635">
        <f t="shared" si="150"/>
        <v>1</v>
      </c>
    </row>
    <row r="9636" spans="1:23" x14ac:dyDescent="0.3">
      <c r="A9636" s="2">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s="3">
        <v>79.45</v>
      </c>
      <c r="S9636">
        <v>7</v>
      </c>
      <c r="T9636">
        <v>0</v>
      </c>
      <c r="U9636">
        <v>22.245999999999999</v>
      </c>
      <c r="V9636">
        <f>DATEDIF(Superstore_Data[[#This Row],[Order Date]],Superstore_Data[[#This Row],[Ship Date]],"d")</f>
        <v>3</v>
      </c>
      <c r="W9636">
        <f t="shared" si="150"/>
        <v>1</v>
      </c>
    </row>
    <row r="9637" spans="1:23" x14ac:dyDescent="0.3">
      <c r="A9637" s="2">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s="3">
        <v>1628.82</v>
      </c>
      <c r="S9637">
        <v>9</v>
      </c>
      <c r="T9637">
        <v>0</v>
      </c>
      <c r="U9637">
        <v>260.6112</v>
      </c>
      <c r="V9637">
        <f>DATEDIF(Superstore_Data[[#This Row],[Order Date]],Superstore_Data[[#This Row],[Ship Date]],"d")</f>
        <v>3</v>
      </c>
      <c r="W9637">
        <f t="shared" si="150"/>
        <v>1</v>
      </c>
    </row>
    <row r="9638" spans="1:23" x14ac:dyDescent="0.3">
      <c r="A9638" s="2">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s="3">
        <v>137.54</v>
      </c>
      <c r="S9638">
        <v>2</v>
      </c>
      <c r="T9638">
        <v>0</v>
      </c>
      <c r="U9638">
        <v>55.015999999999998</v>
      </c>
      <c r="V9638">
        <f>DATEDIF(Superstore_Data[[#This Row],[Order Date]],Superstore_Data[[#This Row],[Ship Date]],"d")</f>
        <v>7</v>
      </c>
      <c r="W9638">
        <f t="shared" si="150"/>
        <v>1</v>
      </c>
    </row>
    <row r="9639" spans="1:23" x14ac:dyDescent="0.3">
      <c r="A9639" s="2">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s="3">
        <v>730.2</v>
      </c>
      <c r="S9639">
        <v>4</v>
      </c>
      <c r="T9639">
        <v>0</v>
      </c>
      <c r="U9639">
        <v>94.926000000000002</v>
      </c>
      <c r="V9639">
        <f>DATEDIF(Superstore_Data[[#This Row],[Order Date]],Superstore_Data[[#This Row],[Ship Date]],"d")</f>
        <v>7</v>
      </c>
      <c r="W9639">
        <f t="shared" si="150"/>
        <v>1</v>
      </c>
    </row>
    <row r="9640" spans="1:23" x14ac:dyDescent="0.3">
      <c r="A9640" s="2">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s="3">
        <v>11.56</v>
      </c>
      <c r="S9640">
        <v>2</v>
      </c>
      <c r="T9640">
        <v>0</v>
      </c>
      <c r="U9640">
        <v>5.6643999999999997</v>
      </c>
      <c r="V9640">
        <f>DATEDIF(Superstore_Data[[#This Row],[Order Date]],Superstore_Data[[#This Row],[Ship Date]],"d")</f>
        <v>3</v>
      </c>
      <c r="W9640">
        <f t="shared" si="150"/>
        <v>1</v>
      </c>
    </row>
    <row r="9641" spans="1:23" x14ac:dyDescent="0.3">
      <c r="A9641" s="2">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s="3">
        <v>4297.6440000000002</v>
      </c>
      <c r="S9641">
        <v>13</v>
      </c>
      <c r="T9641">
        <v>0.4</v>
      </c>
      <c r="U9641">
        <v>-1862.3124</v>
      </c>
      <c r="V9641">
        <f>DATEDIF(Superstore_Data[[#This Row],[Order Date]],Superstore_Data[[#This Row],[Ship Date]],"d")</f>
        <v>3</v>
      </c>
      <c r="W9641">
        <f t="shared" si="150"/>
        <v>1</v>
      </c>
    </row>
    <row r="9642" spans="1:23" x14ac:dyDescent="0.3">
      <c r="A9642" s="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s="3">
        <v>20.65</v>
      </c>
      <c r="S9642">
        <v>5</v>
      </c>
      <c r="T9642">
        <v>0</v>
      </c>
      <c r="U9642">
        <v>9.4990000000000006</v>
      </c>
      <c r="V9642">
        <f>DATEDIF(Superstore_Data[[#This Row],[Order Date]],Superstore_Data[[#This Row],[Ship Date]],"d")</f>
        <v>5</v>
      </c>
      <c r="W9642">
        <f t="shared" si="150"/>
        <v>1</v>
      </c>
    </row>
    <row r="9643" spans="1:23" x14ac:dyDescent="0.3">
      <c r="A9643" s="2">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s="3">
        <v>204.9</v>
      </c>
      <c r="S9643">
        <v>5</v>
      </c>
      <c r="T9643">
        <v>0</v>
      </c>
      <c r="U9643">
        <v>0</v>
      </c>
      <c r="V9643">
        <f>DATEDIF(Superstore_Data[[#This Row],[Order Date]],Superstore_Data[[#This Row],[Ship Date]],"d")</f>
        <v>5</v>
      </c>
      <c r="W9643">
        <f t="shared" si="150"/>
        <v>1</v>
      </c>
    </row>
    <row r="9644" spans="1:23" x14ac:dyDescent="0.3">
      <c r="A9644" s="2">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s="3">
        <v>436.70400000000001</v>
      </c>
      <c r="S9644">
        <v>6</v>
      </c>
      <c r="T9644">
        <v>0.2</v>
      </c>
      <c r="U9644">
        <v>21.8352</v>
      </c>
      <c r="V9644">
        <f>DATEDIF(Superstore_Data[[#This Row],[Order Date]],Superstore_Data[[#This Row],[Ship Date]],"d")</f>
        <v>5</v>
      </c>
      <c r="W9644">
        <f t="shared" si="150"/>
        <v>1</v>
      </c>
    </row>
    <row r="9645" spans="1:23" x14ac:dyDescent="0.3">
      <c r="A9645" s="2">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s="3">
        <v>481.56799999999998</v>
      </c>
      <c r="S9645">
        <v>2</v>
      </c>
      <c r="T9645">
        <v>0.2</v>
      </c>
      <c r="U9645">
        <v>54.176400000000001</v>
      </c>
      <c r="V9645">
        <f>DATEDIF(Superstore_Data[[#This Row],[Order Date]],Superstore_Data[[#This Row],[Ship Date]],"d")</f>
        <v>5</v>
      </c>
      <c r="W9645">
        <f t="shared" si="150"/>
        <v>1</v>
      </c>
    </row>
    <row r="9646" spans="1:23" x14ac:dyDescent="0.3">
      <c r="A9646" s="2">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3">
        <v>89.543999999999997</v>
      </c>
      <c r="S9646">
        <v>7</v>
      </c>
      <c r="T9646">
        <v>0.2</v>
      </c>
      <c r="U9646">
        <v>12.3123</v>
      </c>
      <c r="V9646">
        <f>DATEDIF(Superstore_Data[[#This Row],[Order Date]],Superstore_Data[[#This Row],[Ship Date]],"d")</f>
        <v>5</v>
      </c>
      <c r="W9646">
        <f t="shared" si="150"/>
        <v>1</v>
      </c>
    </row>
    <row r="9647" spans="1:23" x14ac:dyDescent="0.3">
      <c r="A9647" s="2">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s="3">
        <v>35.167999999999999</v>
      </c>
      <c r="S9647">
        <v>2</v>
      </c>
      <c r="T9647">
        <v>0.2</v>
      </c>
      <c r="U9647">
        <v>-8.3523999999999994</v>
      </c>
      <c r="V9647">
        <f>DATEDIF(Superstore_Data[[#This Row],[Order Date]],Superstore_Data[[#This Row],[Ship Date]],"d")</f>
        <v>5</v>
      </c>
      <c r="W9647">
        <f t="shared" si="150"/>
        <v>1</v>
      </c>
    </row>
    <row r="9648" spans="1:23" x14ac:dyDescent="0.3">
      <c r="A9648" s="2">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s="3">
        <v>72.587999999999994</v>
      </c>
      <c r="S9648">
        <v>2</v>
      </c>
      <c r="T9648">
        <v>0.7</v>
      </c>
      <c r="U9648">
        <v>-48.392000000000003</v>
      </c>
      <c r="V9648">
        <f>DATEDIF(Superstore_Data[[#This Row],[Order Date]],Superstore_Data[[#This Row],[Ship Date]],"d")</f>
        <v>5</v>
      </c>
      <c r="W9648">
        <f t="shared" si="150"/>
        <v>1</v>
      </c>
    </row>
    <row r="9649" spans="1:23" x14ac:dyDescent="0.3">
      <c r="A9649" s="2">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s="3">
        <v>221.16</v>
      </c>
      <c r="S9649">
        <v>4</v>
      </c>
      <c r="T9649">
        <v>0</v>
      </c>
      <c r="U9649">
        <v>57.501600000000003</v>
      </c>
      <c r="V9649">
        <f>DATEDIF(Superstore_Data[[#This Row],[Order Date]],Superstore_Data[[#This Row],[Ship Date]],"d")</f>
        <v>5</v>
      </c>
      <c r="W9649">
        <f t="shared" si="150"/>
        <v>1</v>
      </c>
    </row>
    <row r="9650" spans="1:23" x14ac:dyDescent="0.3">
      <c r="A9650" s="2">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s="3">
        <v>281.97000000000003</v>
      </c>
      <c r="S9650">
        <v>3</v>
      </c>
      <c r="T9650">
        <v>0</v>
      </c>
      <c r="U9650">
        <v>78.951599999999999</v>
      </c>
      <c r="V9650">
        <f>DATEDIF(Superstore_Data[[#This Row],[Order Date]],Superstore_Data[[#This Row],[Ship Date]],"d")</f>
        <v>5</v>
      </c>
      <c r="W9650">
        <f t="shared" si="150"/>
        <v>1</v>
      </c>
    </row>
    <row r="9651" spans="1:23" x14ac:dyDescent="0.3">
      <c r="A9651" s="2">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s="3">
        <v>3406.6640000000002</v>
      </c>
      <c r="S9651">
        <v>8</v>
      </c>
      <c r="T9651">
        <v>0.15</v>
      </c>
      <c r="U9651">
        <v>160.31360000000001</v>
      </c>
      <c r="V9651">
        <f>DATEDIF(Superstore_Data[[#This Row],[Order Date]],Superstore_Data[[#This Row],[Ship Date]],"d")</f>
        <v>4</v>
      </c>
      <c r="W9651">
        <f t="shared" si="150"/>
        <v>1</v>
      </c>
    </row>
    <row r="9652" spans="1:23" x14ac:dyDescent="0.3">
      <c r="A9652" s="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s="3">
        <v>37.17</v>
      </c>
      <c r="S9652">
        <v>9</v>
      </c>
      <c r="T9652">
        <v>0</v>
      </c>
      <c r="U9652">
        <v>10.4076</v>
      </c>
      <c r="V9652">
        <f>DATEDIF(Superstore_Data[[#This Row],[Order Date]],Superstore_Data[[#This Row],[Ship Date]],"d")</f>
        <v>4</v>
      </c>
      <c r="W9652">
        <f t="shared" si="150"/>
        <v>1</v>
      </c>
    </row>
    <row r="9653" spans="1:23" x14ac:dyDescent="0.3">
      <c r="A9653" s="2">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s="3">
        <v>64.959999999999994</v>
      </c>
      <c r="S9653">
        <v>2</v>
      </c>
      <c r="T9653">
        <v>0</v>
      </c>
      <c r="U9653">
        <v>19.488</v>
      </c>
      <c r="V9653">
        <f>DATEDIF(Superstore_Data[[#This Row],[Order Date]],Superstore_Data[[#This Row],[Ship Date]],"d")</f>
        <v>4</v>
      </c>
      <c r="W9653">
        <f t="shared" si="150"/>
        <v>1</v>
      </c>
    </row>
    <row r="9654" spans="1:23" x14ac:dyDescent="0.3">
      <c r="A9654" s="2">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s="3">
        <v>595.38</v>
      </c>
      <c r="S9654">
        <v>6</v>
      </c>
      <c r="T9654">
        <v>0</v>
      </c>
      <c r="U9654">
        <v>297.69</v>
      </c>
      <c r="V9654">
        <f>DATEDIF(Superstore_Data[[#This Row],[Order Date]],Superstore_Data[[#This Row],[Ship Date]],"d")</f>
        <v>4</v>
      </c>
      <c r="W9654">
        <f t="shared" si="150"/>
        <v>1</v>
      </c>
    </row>
    <row r="9655" spans="1:23" x14ac:dyDescent="0.3">
      <c r="A9655" s="2">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s="3">
        <v>95.983999999999995</v>
      </c>
      <c r="S9655">
        <v>2</v>
      </c>
      <c r="T9655">
        <v>0.2</v>
      </c>
      <c r="U9655">
        <v>11.997999999999999</v>
      </c>
      <c r="V9655">
        <f>DATEDIF(Superstore_Data[[#This Row],[Order Date]],Superstore_Data[[#This Row],[Ship Date]],"d")</f>
        <v>4</v>
      </c>
      <c r="W9655">
        <f t="shared" si="150"/>
        <v>1</v>
      </c>
    </row>
    <row r="9656" spans="1:23" x14ac:dyDescent="0.3">
      <c r="A9656" s="2">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s="3">
        <v>4.9379999999999997</v>
      </c>
      <c r="S9656">
        <v>2</v>
      </c>
      <c r="T9656">
        <v>0.7</v>
      </c>
      <c r="U9656">
        <v>-3.6212</v>
      </c>
      <c r="V9656">
        <f>DATEDIF(Superstore_Data[[#This Row],[Order Date]],Superstore_Data[[#This Row],[Ship Date]],"d")</f>
        <v>4</v>
      </c>
      <c r="W9656">
        <f t="shared" si="150"/>
        <v>1</v>
      </c>
    </row>
    <row r="9657" spans="1:23" x14ac:dyDescent="0.3">
      <c r="A9657" s="2">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s="3">
        <v>97.44</v>
      </c>
      <c r="S9657">
        <v>3</v>
      </c>
      <c r="T9657">
        <v>0</v>
      </c>
      <c r="U9657">
        <v>35.078400000000002</v>
      </c>
      <c r="V9657">
        <f>DATEDIF(Superstore_Data[[#This Row],[Order Date]],Superstore_Data[[#This Row],[Ship Date]],"d")</f>
        <v>7</v>
      </c>
      <c r="W9657">
        <f t="shared" si="150"/>
        <v>1</v>
      </c>
    </row>
    <row r="9658" spans="1:23" x14ac:dyDescent="0.3">
      <c r="A9658" s="2">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s="3">
        <v>3.984</v>
      </c>
      <c r="S9658">
        <v>1</v>
      </c>
      <c r="T9658">
        <v>0.2</v>
      </c>
      <c r="U9658">
        <v>1.3944000000000001</v>
      </c>
      <c r="V9658">
        <f>DATEDIF(Superstore_Data[[#This Row],[Order Date]],Superstore_Data[[#This Row],[Ship Date]],"d")</f>
        <v>7</v>
      </c>
      <c r="W9658">
        <f t="shared" si="150"/>
        <v>1</v>
      </c>
    </row>
    <row r="9659" spans="1:23" x14ac:dyDescent="0.3">
      <c r="A9659" s="2">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s="3">
        <v>13.04</v>
      </c>
      <c r="S9659">
        <v>4</v>
      </c>
      <c r="T9659">
        <v>0</v>
      </c>
      <c r="U9659">
        <v>5.7375999999999996</v>
      </c>
      <c r="V9659">
        <f>DATEDIF(Superstore_Data[[#This Row],[Order Date]],Superstore_Data[[#This Row],[Ship Date]],"d")</f>
        <v>7</v>
      </c>
      <c r="W9659">
        <f t="shared" si="150"/>
        <v>1</v>
      </c>
    </row>
    <row r="9660" spans="1:23" x14ac:dyDescent="0.3">
      <c r="A9660" s="2">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s="3">
        <v>579.52800000000002</v>
      </c>
      <c r="S9660">
        <v>4</v>
      </c>
      <c r="T9660">
        <v>0.1</v>
      </c>
      <c r="U9660">
        <v>83.709599999999995</v>
      </c>
      <c r="V9660">
        <f>DATEDIF(Superstore_Data[[#This Row],[Order Date]],Superstore_Data[[#This Row],[Ship Date]],"d")</f>
        <v>7</v>
      </c>
      <c r="W9660">
        <f t="shared" si="150"/>
        <v>1</v>
      </c>
    </row>
    <row r="9661" spans="1:23" x14ac:dyDescent="0.3">
      <c r="A9661" s="2">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s="3">
        <v>18.75</v>
      </c>
      <c r="S9661">
        <v>5</v>
      </c>
      <c r="T9661">
        <v>0</v>
      </c>
      <c r="U9661">
        <v>9</v>
      </c>
      <c r="V9661">
        <f>DATEDIF(Superstore_Data[[#This Row],[Order Date]],Superstore_Data[[#This Row],[Ship Date]],"d")</f>
        <v>4</v>
      </c>
      <c r="W9661">
        <f t="shared" si="150"/>
        <v>1</v>
      </c>
    </row>
    <row r="9662" spans="1:23" x14ac:dyDescent="0.3">
      <c r="A9662" s="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s="3">
        <v>3023.9279999999999</v>
      </c>
      <c r="S9662">
        <v>9</v>
      </c>
      <c r="T9662">
        <v>0.2</v>
      </c>
      <c r="U9662">
        <v>226.7946</v>
      </c>
      <c r="V9662">
        <f>DATEDIF(Superstore_Data[[#This Row],[Order Date]],Superstore_Data[[#This Row],[Ship Date]],"d")</f>
        <v>5</v>
      </c>
      <c r="W9662">
        <f t="shared" si="150"/>
        <v>1</v>
      </c>
    </row>
    <row r="9663" spans="1:23" x14ac:dyDescent="0.3">
      <c r="A9663" s="2">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s="3">
        <v>26.96</v>
      </c>
      <c r="S9663">
        <v>2</v>
      </c>
      <c r="T9663">
        <v>0</v>
      </c>
      <c r="U9663">
        <v>3.7744</v>
      </c>
      <c r="V9663">
        <f>DATEDIF(Superstore_Data[[#This Row],[Order Date]],Superstore_Data[[#This Row],[Ship Date]],"d")</f>
        <v>5</v>
      </c>
      <c r="W9663">
        <f t="shared" si="150"/>
        <v>1</v>
      </c>
    </row>
    <row r="9664" spans="1:23" x14ac:dyDescent="0.3">
      <c r="A9664" s="2">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s="3">
        <v>477.6</v>
      </c>
      <c r="S9664">
        <v>3</v>
      </c>
      <c r="T9664">
        <v>0.2</v>
      </c>
      <c r="U9664">
        <v>161.19</v>
      </c>
      <c r="V9664">
        <f>DATEDIF(Superstore_Data[[#This Row],[Order Date]],Superstore_Data[[#This Row],[Ship Date]],"d")</f>
        <v>5</v>
      </c>
      <c r="W9664">
        <f t="shared" si="150"/>
        <v>1</v>
      </c>
    </row>
    <row r="9665" spans="1:23" x14ac:dyDescent="0.3">
      <c r="A9665" s="2">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s="3">
        <v>193.95</v>
      </c>
      <c r="S9665">
        <v>3</v>
      </c>
      <c r="T9665">
        <v>0</v>
      </c>
      <c r="U9665">
        <v>9.6974999999999998</v>
      </c>
      <c r="V9665">
        <f>DATEDIF(Superstore_Data[[#This Row],[Order Date]],Superstore_Data[[#This Row],[Ship Date]],"d")</f>
        <v>5</v>
      </c>
      <c r="W9665">
        <f t="shared" si="150"/>
        <v>1</v>
      </c>
    </row>
    <row r="9666" spans="1:23" x14ac:dyDescent="0.3">
      <c r="A9666" s="2">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s="3">
        <v>12.96</v>
      </c>
      <c r="S9666">
        <v>2</v>
      </c>
      <c r="T9666">
        <v>0</v>
      </c>
      <c r="U9666">
        <v>6.2207999999999997</v>
      </c>
      <c r="V9666">
        <f>DATEDIF(Superstore_Data[[#This Row],[Order Date]],Superstore_Data[[#This Row],[Ship Date]],"d")</f>
        <v>0</v>
      </c>
      <c r="W9666">
        <f t="shared" ref="W9666:W9729" si="151">COUNTIF($A:$A,A9666)</f>
        <v>1</v>
      </c>
    </row>
    <row r="9667" spans="1:23" x14ac:dyDescent="0.3">
      <c r="A9667" s="2">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s="3">
        <v>119.94</v>
      </c>
      <c r="S9667">
        <v>3</v>
      </c>
      <c r="T9667">
        <v>0</v>
      </c>
      <c r="U9667">
        <v>23.988</v>
      </c>
      <c r="V9667">
        <f>DATEDIF(Superstore_Data[[#This Row],[Order Date]],Superstore_Data[[#This Row],[Ship Date]],"d")</f>
        <v>4</v>
      </c>
      <c r="W9667">
        <f t="shared" si="151"/>
        <v>1</v>
      </c>
    </row>
    <row r="9668" spans="1:23" x14ac:dyDescent="0.3">
      <c r="A9668" s="2">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s="3">
        <v>12.42</v>
      </c>
      <c r="S9668">
        <v>3</v>
      </c>
      <c r="T9668">
        <v>0</v>
      </c>
      <c r="U9668">
        <v>4.4711999999999996</v>
      </c>
      <c r="V9668">
        <f>DATEDIF(Superstore_Data[[#This Row],[Order Date]],Superstore_Data[[#This Row],[Ship Date]],"d")</f>
        <v>4</v>
      </c>
      <c r="W9668">
        <f t="shared" si="151"/>
        <v>1</v>
      </c>
    </row>
    <row r="9669" spans="1:23" x14ac:dyDescent="0.3">
      <c r="A9669" s="2">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s="3">
        <v>18.088000000000001</v>
      </c>
      <c r="S9669">
        <v>7</v>
      </c>
      <c r="T9669">
        <v>0.2</v>
      </c>
      <c r="U9669">
        <v>6.5568999999999997</v>
      </c>
      <c r="V9669">
        <f>DATEDIF(Superstore_Data[[#This Row],[Order Date]],Superstore_Data[[#This Row],[Ship Date]],"d")</f>
        <v>4</v>
      </c>
      <c r="W9669">
        <f t="shared" si="151"/>
        <v>1</v>
      </c>
    </row>
    <row r="9670" spans="1:23" x14ac:dyDescent="0.3">
      <c r="A9670" s="2">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s="3">
        <v>71.97</v>
      </c>
      <c r="S9670">
        <v>3</v>
      </c>
      <c r="T9670">
        <v>0</v>
      </c>
      <c r="U9670">
        <v>35.984999999999999</v>
      </c>
      <c r="V9670">
        <f>DATEDIF(Superstore_Data[[#This Row],[Order Date]],Superstore_Data[[#This Row],[Ship Date]],"d")</f>
        <v>4</v>
      </c>
      <c r="W9670">
        <f t="shared" si="151"/>
        <v>1</v>
      </c>
    </row>
    <row r="9671" spans="1:23" x14ac:dyDescent="0.3">
      <c r="A9671" s="2">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s="3">
        <v>14.94</v>
      </c>
      <c r="S9671">
        <v>3</v>
      </c>
      <c r="T9671">
        <v>0</v>
      </c>
      <c r="U9671">
        <v>6.8723999999999998</v>
      </c>
      <c r="V9671">
        <f>DATEDIF(Superstore_Data[[#This Row],[Order Date]],Superstore_Data[[#This Row],[Ship Date]],"d")</f>
        <v>4</v>
      </c>
      <c r="W9671">
        <f t="shared" si="151"/>
        <v>1</v>
      </c>
    </row>
    <row r="9672" spans="1:23" x14ac:dyDescent="0.3">
      <c r="A9672" s="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s="3">
        <v>64.680000000000007</v>
      </c>
      <c r="S9672">
        <v>7</v>
      </c>
      <c r="T9672">
        <v>0.2</v>
      </c>
      <c r="U9672">
        <v>8.0850000000000009</v>
      </c>
      <c r="V9672">
        <f>DATEDIF(Superstore_Data[[#This Row],[Order Date]],Superstore_Data[[#This Row],[Ship Date]],"d")</f>
        <v>2</v>
      </c>
      <c r="W9672">
        <f t="shared" si="151"/>
        <v>1</v>
      </c>
    </row>
    <row r="9673" spans="1:23" x14ac:dyDescent="0.3">
      <c r="A9673" s="2">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s="3">
        <v>22</v>
      </c>
      <c r="S9673">
        <v>5</v>
      </c>
      <c r="T9673">
        <v>0.2</v>
      </c>
      <c r="U9673">
        <v>1.375</v>
      </c>
      <c r="V9673">
        <f>DATEDIF(Superstore_Data[[#This Row],[Order Date]],Superstore_Data[[#This Row],[Ship Date]],"d")</f>
        <v>6</v>
      </c>
      <c r="W9673">
        <f t="shared" si="151"/>
        <v>1</v>
      </c>
    </row>
    <row r="9674" spans="1:23" x14ac:dyDescent="0.3">
      <c r="A9674" s="2">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s="3">
        <v>7.968</v>
      </c>
      <c r="S9674">
        <v>2</v>
      </c>
      <c r="T9674">
        <v>0.2</v>
      </c>
      <c r="U9674">
        <v>2.6892</v>
      </c>
      <c r="V9674">
        <f>DATEDIF(Superstore_Data[[#This Row],[Order Date]],Superstore_Data[[#This Row],[Ship Date]],"d")</f>
        <v>5</v>
      </c>
      <c r="W9674">
        <f t="shared" si="151"/>
        <v>1</v>
      </c>
    </row>
    <row r="9675" spans="1:23" x14ac:dyDescent="0.3">
      <c r="A9675" s="2">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s="3">
        <v>1499.97</v>
      </c>
      <c r="S9675">
        <v>5</v>
      </c>
      <c r="T9675">
        <v>0.4</v>
      </c>
      <c r="U9675">
        <v>-374.99250000000001</v>
      </c>
      <c r="V9675">
        <f>DATEDIF(Superstore_Data[[#This Row],[Order Date]],Superstore_Data[[#This Row],[Ship Date]],"d")</f>
        <v>5</v>
      </c>
      <c r="W9675">
        <f t="shared" si="151"/>
        <v>1</v>
      </c>
    </row>
    <row r="9676" spans="1:23" x14ac:dyDescent="0.3">
      <c r="A9676" s="2">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s="3">
        <v>26.632000000000001</v>
      </c>
      <c r="S9676">
        <v>1</v>
      </c>
      <c r="T9676">
        <v>0.2</v>
      </c>
      <c r="U9676">
        <v>1.3315999999999999</v>
      </c>
      <c r="V9676">
        <f>DATEDIF(Superstore_Data[[#This Row],[Order Date]],Superstore_Data[[#This Row],[Ship Date]],"d")</f>
        <v>2</v>
      </c>
      <c r="W9676">
        <f t="shared" si="151"/>
        <v>1</v>
      </c>
    </row>
    <row r="9677" spans="1:23" x14ac:dyDescent="0.3">
      <c r="A9677" s="2">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s="3">
        <v>41.6</v>
      </c>
      <c r="S9677">
        <v>4</v>
      </c>
      <c r="T9677">
        <v>0</v>
      </c>
      <c r="U9677">
        <v>14.144</v>
      </c>
      <c r="V9677">
        <f>DATEDIF(Superstore_Data[[#This Row],[Order Date]],Superstore_Data[[#This Row],[Ship Date]],"d")</f>
        <v>4</v>
      </c>
      <c r="W9677">
        <f t="shared" si="151"/>
        <v>1</v>
      </c>
    </row>
    <row r="9678" spans="1:23" x14ac:dyDescent="0.3">
      <c r="A9678" s="2">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s="3">
        <v>64.02</v>
      </c>
      <c r="S9678">
        <v>6</v>
      </c>
      <c r="T9678">
        <v>0</v>
      </c>
      <c r="U9678">
        <v>29.449200000000001</v>
      </c>
      <c r="V9678">
        <f>DATEDIF(Superstore_Data[[#This Row],[Order Date]],Superstore_Data[[#This Row],[Ship Date]],"d")</f>
        <v>5</v>
      </c>
      <c r="W9678">
        <f t="shared" si="151"/>
        <v>1</v>
      </c>
    </row>
    <row r="9679" spans="1:23" x14ac:dyDescent="0.3">
      <c r="A9679" s="2">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s="3">
        <v>6.99</v>
      </c>
      <c r="S9679">
        <v>3</v>
      </c>
      <c r="T9679">
        <v>0</v>
      </c>
      <c r="U9679">
        <v>2.0270999999999999</v>
      </c>
      <c r="V9679">
        <f>DATEDIF(Superstore_Data[[#This Row],[Order Date]],Superstore_Data[[#This Row],[Ship Date]],"d")</f>
        <v>5</v>
      </c>
      <c r="W9679">
        <f t="shared" si="151"/>
        <v>1</v>
      </c>
    </row>
    <row r="9680" spans="1:23" x14ac:dyDescent="0.3">
      <c r="A9680" s="2">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s="3">
        <v>6.84</v>
      </c>
      <c r="S9680">
        <v>1</v>
      </c>
      <c r="T9680">
        <v>0</v>
      </c>
      <c r="U9680">
        <v>1.8468</v>
      </c>
      <c r="V9680">
        <f>DATEDIF(Superstore_Data[[#This Row],[Order Date]],Superstore_Data[[#This Row],[Ship Date]],"d")</f>
        <v>5</v>
      </c>
      <c r="W9680">
        <f t="shared" si="151"/>
        <v>1</v>
      </c>
    </row>
    <row r="9681" spans="1:23" x14ac:dyDescent="0.3">
      <c r="A9681" s="2">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s="3">
        <v>323.10000000000002</v>
      </c>
      <c r="S9681">
        <v>2</v>
      </c>
      <c r="T9681">
        <v>0</v>
      </c>
      <c r="U9681">
        <v>61.389000000000003</v>
      </c>
      <c r="V9681">
        <f>DATEDIF(Superstore_Data[[#This Row],[Order Date]],Superstore_Data[[#This Row],[Ship Date]],"d")</f>
        <v>4</v>
      </c>
      <c r="W9681">
        <f t="shared" si="151"/>
        <v>1</v>
      </c>
    </row>
    <row r="9682" spans="1:23" x14ac:dyDescent="0.3">
      <c r="A9682" s="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s="3">
        <v>668.16</v>
      </c>
      <c r="S9682">
        <v>9</v>
      </c>
      <c r="T9682">
        <v>0.2</v>
      </c>
      <c r="U9682">
        <v>75.168000000000006</v>
      </c>
      <c r="V9682">
        <f>DATEDIF(Superstore_Data[[#This Row],[Order Date]],Superstore_Data[[#This Row],[Ship Date]],"d")</f>
        <v>4</v>
      </c>
      <c r="W9682">
        <f t="shared" si="151"/>
        <v>1</v>
      </c>
    </row>
    <row r="9683" spans="1:23" x14ac:dyDescent="0.3">
      <c r="A9683" s="2">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s="3">
        <v>8.64</v>
      </c>
      <c r="S9683">
        <v>3</v>
      </c>
      <c r="T9683">
        <v>0</v>
      </c>
      <c r="U9683">
        <v>4.2336</v>
      </c>
      <c r="V9683">
        <f>DATEDIF(Superstore_Data[[#This Row],[Order Date]],Superstore_Data[[#This Row],[Ship Date]],"d")</f>
        <v>5</v>
      </c>
      <c r="W9683">
        <f t="shared" si="151"/>
        <v>1</v>
      </c>
    </row>
    <row r="9684" spans="1:23" x14ac:dyDescent="0.3">
      <c r="A9684" s="2">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s="3">
        <v>38.880000000000003</v>
      </c>
      <c r="S9684">
        <v>6</v>
      </c>
      <c r="T9684">
        <v>0</v>
      </c>
      <c r="U9684">
        <v>18.662400000000002</v>
      </c>
      <c r="V9684">
        <f>DATEDIF(Superstore_Data[[#This Row],[Order Date]],Superstore_Data[[#This Row],[Ship Date]],"d")</f>
        <v>5</v>
      </c>
      <c r="W9684">
        <f t="shared" si="151"/>
        <v>1</v>
      </c>
    </row>
    <row r="9685" spans="1:23" x14ac:dyDescent="0.3">
      <c r="A9685" s="2">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s="3">
        <v>201.04</v>
      </c>
      <c r="S9685">
        <v>8</v>
      </c>
      <c r="T9685">
        <v>0</v>
      </c>
      <c r="U9685">
        <v>54.280799999999999</v>
      </c>
      <c r="V9685">
        <f>DATEDIF(Superstore_Data[[#This Row],[Order Date]],Superstore_Data[[#This Row],[Ship Date]],"d")</f>
        <v>5</v>
      </c>
      <c r="W9685">
        <f t="shared" si="151"/>
        <v>1</v>
      </c>
    </row>
    <row r="9686" spans="1:23" x14ac:dyDescent="0.3">
      <c r="A9686" s="2">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s="3">
        <v>12.96</v>
      </c>
      <c r="S9686">
        <v>2</v>
      </c>
      <c r="T9686">
        <v>0</v>
      </c>
      <c r="U9686">
        <v>6.3503999999999996</v>
      </c>
      <c r="V9686">
        <f>DATEDIF(Superstore_Data[[#This Row],[Order Date]],Superstore_Data[[#This Row],[Ship Date]],"d")</f>
        <v>5</v>
      </c>
      <c r="W9686">
        <f t="shared" si="151"/>
        <v>1</v>
      </c>
    </row>
    <row r="9687" spans="1:23" x14ac:dyDescent="0.3">
      <c r="A9687" s="2">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s="3">
        <v>16.59</v>
      </c>
      <c r="S9687">
        <v>1</v>
      </c>
      <c r="T9687">
        <v>0</v>
      </c>
      <c r="U9687">
        <v>5.8064999999999998</v>
      </c>
      <c r="V9687">
        <f>DATEDIF(Superstore_Data[[#This Row],[Order Date]],Superstore_Data[[#This Row],[Ship Date]],"d")</f>
        <v>2</v>
      </c>
      <c r="W9687">
        <f t="shared" si="151"/>
        <v>1</v>
      </c>
    </row>
    <row r="9688" spans="1:23" x14ac:dyDescent="0.3">
      <c r="A9688" s="2">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s="3">
        <v>35.1</v>
      </c>
      <c r="S9688">
        <v>6</v>
      </c>
      <c r="T9688">
        <v>0</v>
      </c>
      <c r="U9688">
        <v>10.179</v>
      </c>
      <c r="V9688">
        <f>DATEDIF(Superstore_Data[[#This Row],[Order Date]],Superstore_Data[[#This Row],[Ship Date]],"d")</f>
        <v>4</v>
      </c>
      <c r="W9688">
        <f t="shared" si="151"/>
        <v>1</v>
      </c>
    </row>
    <row r="9689" spans="1:23" x14ac:dyDescent="0.3">
      <c r="A9689" s="2">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s="3">
        <v>11.646000000000001</v>
      </c>
      <c r="S9689">
        <v>9</v>
      </c>
      <c r="T9689">
        <v>0.8</v>
      </c>
      <c r="U9689">
        <v>-17.469000000000001</v>
      </c>
      <c r="V9689">
        <f>DATEDIF(Superstore_Data[[#This Row],[Order Date]],Superstore_Data[[#This Row],[Ship Date]],"d")</f>
        <v>6</v>
      </c>
      <c r="W9689">
        <f t="shared" si="151"/>
        <v>1</v>
      </c>
    </row>
    <row r="9690" spans="1:23" x14ac:dyDescent="0.3">
      <c r="A9690" s="2">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s="3">
        <v>32.4</v>
      </c>
      <c r="S9690">
        <v>5</v>
      </c>
      <c r="T9690">
        <v>0</v>
      </c>
      <c r="U9690">
        <v>15.552</v>
      </c>
      <c r="V9690">
        <f>DATEDIF(Superstore_Data[[#This Row],[Order Date]],Superstore_Data[[#This Row],[Ship Date]],"d")</f>
        <v>7</v>
      </c>
      <c r="W9690">
        <f t="shared" si="151"/>
        <v>1</v>
      </c>
    </row>
    <row r="9691" spans="1:23" x14ac:dyDescent="0.3">
      <c r="A9691" s="2">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s="3">
        <v>503.96</v>
      </c>
      <c r="S9691">
        <v>4</v>
      </c>
      <c r="T9691">
        <v>0</v>
      </c>
      <c r="U9691">
        <v>125.99</v>
      </c>
      <c r="V9691">
        <f>DATEDIF(Superstore_Data[[#This Row],[Order Date]],Superstore_Data[[#This Row],[Ship Date]],"d")</f>
        <v>7</v>
      </c>
      <c r="W9691">
        <f t="shared" si="151"/>
        <v>1</v>
      </c>
    </row>
    <row r="9692" spans="1:23" x14ac:dyDescent="0.3">
      <c r="A9692" s="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s="3">
        <v>7.04</v>
      </c>
      <c r="S9692">
        <v>4</v>
      </c>
      <c r="T9692">
        <v>0</v>
      </c>
      <c r="U9692">
        <v>2.0415999999999999</v>
      </c>
      <c r="V9692">
        <f>DATEDIF(Superstore_Data[[#This Row],[Order Date]],Superstore_Data[[#This Row],[Ship Date]],"d")</f>
        <v>1</v>
      </c>
      <c r="W9692">
        <f t="shared" si="151"/>
        <v>1</v>
      </c>
    </row>
    <row r="9693" spans="1:23" x14ac:dyDescent="0.3">
      <c r="A9693" s="2">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s="3">
        <v>613.99919999999997</v>
      </c>
      <c r="S9693">
        <v>3</v>
      </c>
      <c r="T9693">
        <v>0.32</v>
      </c>
      <c r="U9693">
        <v>-18.058800000000002</v>
      </c>
      <c r="V9693">
        <f>DATEDIF(Superstore_Data[[#This Row],[Order Date]],Superstore_Data[[#This Row],[Ship Date]],"d")</f>
        <v>4</v>
      </c>
      <c r="W9693">
        <f t="shared" si="151"/>
        <v>1</v>
      </c>
    </row>
    <row r="9694" spans="1:23" x14ac:dyDescent="0.3">
      <c r="A9694" s="2">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s="3">
        <v>470.36</v>
      </c>
      <c r="S9694">
        <v>11</v>
      </c>
      <c r="T9694">
        <v>0</v>
      </c>
      <c r="U9694">
        <v>122.2936</v>
      </c>
      <c r="V9694">
        <f>DATEDIF(Superstore_Data[[#This Row],[Order Date]],Superstore_Data[[#This Row],[Ship Date]],"d")</f>
        <v>5</v>
      </c>
      <c r="W9694">
        <f t="shared" si="151"/>
        <v>1</v>
      </c>
    </row>
    <row r="9695" spans="1:23" x14ac:dyDescent="0.3">
      <c r="A9695" s="2">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s="3">
        <v>31.08</v>
      </c>
      <c r="S9695">
        <v>6</v>
      </c>
      <c r="T9695">
        <v>0</v>
      </c>
      <c r="U9695">
        <v>15.229200000000001</v>
      </c>
      <c r="V9695">
        <f>DATEDIF(Superstore_Data[[#This Row],[Order Date]],Superstore_Data[[#This Row],[Ship Date]],"d")</f>
        <v>4</v>
      </c>
      <c r="W9695">
        <f t="shared" si="151"/>
        <v>1</v>
      </c>
    </row>
    <row r="9696" spans="1:23" x14ac:dyDescent="0.3">
      <c r="A9696" s="2">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s="3">
        <v>7.3</v>
      </c>
      <c r="S9696">
        <v>2</v>
      </c>
      <c r="T9696">
        <v>0</v>
      </c>
      <c r="U9696">
        <v>2.19</v>
      </c>
      <c r="V9696">
        <f>DATEDIF(Superstore_Data[[#This Row],[Order Date]],Superstore_Data[[#This Row],[Ship Date]],"d")</f>
        <v>4</v>
      </c>
      <c r="W9696">
        <f t="shared" si="151"/>
        <v>1</v>
      </c>
    </row>
    <row r="9697" spans="1:23" x14ac:dyDescent="0.3">
      <c r="A9697" s="2">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s="3">
        <v>73.536000000000001</v>
      </c>
      <c r="S9697">
        <v>4</v>
      </c>
      <c r="T9697">
        <v>0.2</v>
      </c>
      <c r="U9697">
        <v>9.1920000000000002</v>
      </c>
      <c r="V9697">
        <f>DATEDIF(Superstore_Data[[#This Row],[Order Date]],Superstore_Data[[#This Row],[Ship Date]],"d")</f>
        <v>3</v>
      </c>
      <c r="W9697">
        <f t="shared" si="151"/>
        <v>1</v>
      </c>
    </row>
    <row r="9698" spans="1:23" x14ac:dyDescent="0.3">
      <c r="A9698" s="2">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s="3">
        <v>491.55</v>
      </c>
      <c r="S9698">
        <v>5</v>
      </c>
      <c r="T9698">
        <v>0</v>
      </c>
      <c r="U9698">
        <v>240.8595</v>
      </c>
      <c r="V9698">
        <f>DATEDIF(Superstore_Data[[#This Row],[Order Date]],Superstore_Data[[#This Row],[Ship Date]],"d")</f>
        <v>5</v>
      </c>
      <c r="W9698">
        <f t="shared" si="151"/>
        <v>1</v>
      </c>
    </row>
    <row r="9699" spans="1:23" x14ac:dyDescent="0.3">
      <c r="A9699" s="2">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s="3">
        <v>30.335999999999999</v>
      </c>
      <c r="S9699">
        <v>4</v>
      </c>
      <c r="T9699">
        <v>0.2</v>
      </c>
      <c r="U9699">
        <v>9.48</v>
      </c>
      <c r="V9699">
        <f>DATEDIF(Superstore_Data[[#This Row],[Order Date]],Superstore_Data[[#This Row],[Ship Date]],"d")</f>
        <v>0</v>
      </c>
      <c r="W9699">
        <f t="shared" si="151"/>
        <v>1</v>
      </c>
    </row>
    <row r="9700" spans="1:23" x14ac:dyDescent="0.3">
      <c r="A9700" s="2">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s="3">
        <v>22.83</v>
      </c>
      <c r="S9700">
        <v>3</v>
      </c>
      <c r="T9700">
        <v>0</v>
      </c>
      <c r="U9700">
        <v>10.7301</v>
      </c>
      <c r="V9700">
        <f>DATEDIF(Superstore_Data[[#This Row],[Order Date]],Superstore_Data[[#This Row],[Ship Date]],"d")</f>
        <v>4</v>
      </c>
      <c r="W9700">
        <f t="shared" si="151"/>
        <v>1</v>
      </c>
    </row>
    <row r="9701" spans="1:23" x14ac:dyDescent="0.3">
      <c r="A9701" s="2">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s="3">
        <v>54.32</v>
      </c>
      <c r="S9701">
        <v>4</v>
      </c>
      <c r="T9701">
        <v>0</v>
      </c>
      <c r="U9701">
        <v>16.295999999999999</v>
      </c>
      <c r="V9701">
        <f>DATEDIF(Superstore_Data[[#This Row],[Order Date]],Superstore_Data[[#This Row],[Ship Date]],"d")</f>
        <v>4</v>
      </c>
      <c r="W9701">
        <f t="shared" si="151"/>
        <v>1</v>
      </c>
    </row>
    <row r="9702" spans="1:23" x14ac:dyDescent="0.3">
      <c r="A9702" s="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s="3">
        <v>196.77600000000001</v>
      </c>
      <c r="S9702">
        <v>3</v>
      </c>
      <c r="T9702">
        <v>0.2</v>
      </c>
      <c r="U9702">
        <v>14.7582</v>
      </c>
      <c r="V9702">
        <f>DATEDIF(Superstore_Data[[#This Row],[Order Date]],Superstore_Data[[#This Row],[Ship Date]],"d")</f>
        <v>4</v>
      </c>
      <c r="W9702">
        <f t="shared" si="151"/>
        <v>1</v>
      </c>
    </row>
    <row r="9703" spans="1:23" x14ac:dyDescent="0.3">
      <c r="A9703" s="2">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s="3">
        <v>3.62</v>
      </c>
      <c r="S9703">
        <v>2</v>
      </c>
      <c r="T9703">
        <v>0</v>
      </c>
      <c r="U9703">
        <v>1.1946000000000001</v>
      </c>
      <c r="V9703">
        <f>DATEDIF(Superstore_Data[[#This Row],[Order Date]],Superstore_Data[[#This Row],[Ship Date]],"d")</f>
        <v>5</v>
      </c>
      <c r="W9703">
        <f t="shared" si="151"/>
        <v>1</v>
      </c>
    </row>
    <row r="9704" spans="1:23" x14ac:dyDescent="0.3">
      <c r="A9704" s="2">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s="3">
        <v>11.54</v>
      </c>
      <c r="S9704">
        <v>1</v>
      </c>
      <c r="T9704">
        <v>0</v>
      </c>
      <c r="U9704">
        <v>5.5392000000000001</v>
      </c>
      <c r="V9704">
        <f>DATEDIF(Superstore_Data[[#This Row],[Order Date]],Superstore_Data[[#This Row],[Ship Date]],"d")</f>
        <v>4</v>
      </c>
      <c r="W9704">
        <f t="shared" si="151"/>
        <v>1</v>
      </c>
    </row>
    <row r="9705" spans="1:23" x14ac:dyDescent="0.3">
      <c r="A9705" s="2">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s="3">
        <v>849.95</v>
      </c>
      <c r="S9705">
        <v>5</v>
      </c>
      <c r="T9705">
        <v>0</v>
      </c>
      <c r="U9705">
        <v>390.97699999999998</v>
      </c>
      <c r="V9705">
        <f>DATEDIF(Superstore_Data[[#This Row],[Order Date]],Superstore_Data[[#This Row],[Ship Date]],"d")</f>
        <v>4</v>
      </c>
      <c r="W9705">
        <f t="shared" si="151"/>
        <v>1</v>
      </c>
    </row>
    <row r="9706" spans="1:23" x14ac:dyDescent="0.3">
      <c r="A9706" s="2">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s="3">
        <v>11.01</v>
      </c>
      <c r="S9706">
        <v>3</v>
      </c>
      <c r="T9706">
        <v>0</v>
      </c>
      <c r="U9706">
        <v>5.3948999999999998</v>
      </c>
      <c r="V9706">
        <f>DATEDIF(Superstore_Data[[#This Row],[Order Date]],Superstore_Data[[#This Row],[Ship Date]],"d")</f>
        <v>4</v>
      </c>
      <c r="W9706">
        <f t="shared" si="151"/>
        <v>1</v>
      </c>
    </row>
    <row r="9707" spans="1:23" x14ac:dyDescent="0.3">
      <c r="A9707" s="2">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s="3">
        <v>39.624000000000002</v>
      </c>
      <c r="S9707">
        <v>3</v>
      </c>
      <c r="T9707">
        <v>0.2</v>
      </c>
      <c r="U9707">
        <v>13.868399999999999</v>
      </c>
      <c r="V9707">
        <f>DATEDIF(Superstore_Data[[#This Row],[Order Date]],Superstore_Data[[#This Row],[Ship Date]],"d")</f>
        <v>4</v>
      </c>
      <c r="W9707">
        <f t="shared" si="151"/>
        <v>1</v>
      </c>
    </row>
    <row r="9708" spans="1:23" x14ac:dyDescent="0.3">
      <c r="A9708" s="2">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s="3">
        <v>242.136</v>
      </c>
      <c r="S9708">
        <v>3</v>
      </c>
      <c r="T9708">
        <v>0.2</v>
      </c>
      <c r="U9708">
        <v>12.1068</v>
      </c>
      <c r="V9708">
        <f>DATEDIF(Superstore_Data[[#This Row],[Order Date]],Superstore_Data[[#This Row],[Ship Date]],"d")</f>
        <v>6</v>
      </c>
      <c r="W9708">
        <f t="shared" si="151"/>
        <v>1</v>
      </c>
    </row>
    <row r="9709" spans="1:23" x14ac:dyDescent="0.3">
      <c r="A9709" s="2">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s="3">
        <v>12.39</v>
      </c>
      <c r="S9709">
        <v>3</v>
      </c>
      <c r="T9709">
        <v>0</v>
      </c>
      <c r="U9709">
        <v>5.6993999999999998</v>
      </c>
      <c r="V9709">
        <f>DATEDIF(Superstore_Data[[#This Row],[Order Date]],Superstore_Data[[#This Row],[Ship Date]],"d")</f>
        <v>6</v>
      </c>
      <c r="W9709">
        <f t="shared" si="151"/>
        <v>1</v>
      </c>
    </row>
    <row r="9710" spans="1:23" x14ac:dyDescent="0.3">
      <c r="A9710" s="2">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s="3">
        <v>19.96</v>
      </c>
      <c r="S9710">
        <v>2</v>
      </c>
      <c r="T9710">
        <v>0</v>
      </c>
      <c r="U9710">
        <v>5.5888</v>
      </c>
      <c r="V9710">
        <f>DATEDIF(Superstore_Data[[#This Row],[Order Date]],Superstore_Data[[#This Row],[Ship Date]],"d")</f>
        <v>6</v>
      </c>
      <c r="W9710">
        <f t="shared" si="151"/>
        <v>1</v>
      </c>
    </row>
    <row r="9711" spans="1:23" x14ac:dyDescent="0.3">
      <c r="A9711" s="2">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s="3">
        <v>340.92</v>
      </c>
      <c r="S9711">
        <v>3</v>
      </c>
      <c r="T9711">
        <v>0</v>
      </c>
      <c r="U9711">
        <v>3.4091999999999998</v>
      </c>
      <c r="V9711">
        <f>DATEDIF(Superstore_Data[[#This Row],[Order Date]],Superstore_Data[[#This Row],[Ship Date]],"d")</f>
        <v>6</v>
      </c>
      <c r="W9711">
        <f t="shared" si="151"/>
        <v>1</v>
      </c>
    </row>
    <row r="9712" spans="1:23" x14ac:dyDescent="0.3">
      <c r="A9712" s="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s="3">
        <v>273.56799999999998</v>
      </c>
      <c r="S9712">
        <v>2</v>
      </c>
      <c r="T9712">
        <v>0.2</v>
      </c>
      <c r="U9712">
        <v>-34.195999999999998</v>
      </c>
      <c r="V9712">
        <f>DATEDIF(Superstore_Data[[#This Row],[Order Date]],Superstore_Data[[#This Row],[Ship Date]],"d")</f>
        <v>5</v>
      </c>
      <c r="W9712">
        <f t="shared" si="151"/>
        <v>1</v>
      </c>
    </row>
    <row r="9713" spans="1:23" x14ac:dyDescent="0.3">
      <c r="A9713" s="2">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s="3">
        <v>13.194000000000001</v>
      </c>
      <c r="S9713">
        <v>2</v>
      </c>
      <c r="T9713">
        <v>0.7</v>
      </c>
      <c r="U9713">
        <v>-8.7959999999999994</v>
      </c>
      <c r="V9713">
        <f>DATEDIF(Superstore_Data[[#This Row],[Order Date]],Superstore_Data[[#This Row],[Ship Date]],"d")</f>
        <v>5</v>
      </c>
      <c r="W9713">
        <f t="shared" si="151"/>
        <v>1</v>
      </c>
    </row>
    <row r="9714" spans="1:23" x14ac:dyDescent="0.3">
      <c r="A9714" s="2">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s="3">
        <v>1080.096</v>
      </c>
      <c r="S9714">
        <v>6</v>
      </c>
      <c r="T9714">
        <v>0.2</v>
      </c>
      <c r="U9714">
        <v>-94.508399999999995</v>
      </c>
      <c r="V9714">
        <f>DATEDIF(Superstore_Data[[#This Row],[Order Date]],Superstore_Data[[#This Row],[Ship Date]],"d")</f>
        <v>5</v>
      </c>
      <c r="W9714">
        <f t="shared" si="151"/>
        <v>1</v>
      </c>
    </row>
    <row r="9715" spans="1:23" x14ac:dyDescent="0.3">
      <c r="A9715" s="2">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s="3">
        <v>51.56</v>
      </c>
      <c r="S9715">
        <v>5</v>
      </c>
      <c r="T9715">
        <v>0.2</v>
      </c>
      <c r="U9715">
        <v>-6.4450000000000003</v>
      </c>
      <c r="V9715">
        <f>DATEDIF(Superstore_Data[[#This Row],[Order Date]],Superstore_Data[[#This Row],[Ship Date]],"d")</f>
        <v>5</v>
      </c>
      <c r="W9715">
        <f t="shared" si="151"/>
        <v>1</v>
      </c>
    </row>
    <row r="9716" spans="1:23" x14ac:dyDescent="0.3">
      <c r="A9716" s="2">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s="3">
        <v>58.415999999999997</v>
      </c>
      <c r="S9716">
        <v>2</v>
      </c>
      <c r="T9716">
        <v>0.2</v>
      </c>
      <c r="U9716">
        <v>16.794599999999999</v>
      </c>
      <c r="V9716">
        <f>DATEDIF(Superstore_Data[[#This Row],[Order Date]],Superstore_Data[[#This Row],[Ship Date]],"d")</f>
        <v>5</v>
      </c>
      <c r="W9716">
        <f t="shared" si="151"/>
        <v>1</v>
      </c>
    </row>
    <row r="9717" spans="1:23" x14ac:dyDescent="0.3">
      <c r="A9717" s="2">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s="3">
        <v>57.584000000000003</v>
      </c>
      <c r="S9717">
        <v>2</v>
      </c>
      <c r="T9717">
        <v>0.2</v>
      </c>
      <c r="U9717">
        <v>20.154399999999999</v>
      </c>
      <c r="V9717">
        <f>DATEDIF(Superstore_Data[[#This Row],[Order Date]],Superstore_Data[[#This Row],[Ship Date]],"d")</f>
        <v>5</v>
      </c>
      <c r="W9717">
        <f t="shared" si="151"/>
        <v>1</v>
      </c>
    </row>
    <row r="9718" spans="1:23" x14ac:dyDescent="0.3">
      <c r="A9718" s="2">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s="3">
        <v>37.311999999999998</v>
      </c>
      <c r="S9718">
        <v>4</v>
      </c>
      <c r="T9718">
        <v>0.2</v>
      </c>
      <c r="U9718">
        <v>2.7984</v>
      </c>
      <c r="V9718">
        <f>DATEDIF(Superstore_Data[[#This Row],[Order Date]],Superstore_Data[[#This Row],[Ship Date]],"d")</f>
        <v>2</v>
      </c>
      <c r="W9718">
        <f t="shared" si="151"/>
        <v>1</v>
      </c>
    </row>
    <row r="9719" spans="1:23" x14ac:dyDescent="0.3">
      <c r="A9719" s="2">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s="3">
        <v>79.959999999999994</v>
      </c>
      <c r="S9719">
        <v>5</v>
      </c>
      <c r="T9719">
        <v>0.2</v>
      </c>
      <c r="U9719">
        <v>7.9960000000000004</v>
      </c>
      <c r="V9719">
        <f>DATEDIF(Superstore_Data[[#This Row],[Order Date]],Superstore_Data[[#This Row],[Ship Date]],"d")</f>
        <v>1</v>
      </c>
      <c r="W9719">
        <f t="shared" si="151"/>
        <v>1</v>
      </c>
    </row>
    <row r="9720" spans="1:23" x14ac:dyDescent="0.3">
      <c r="A9720" s="2">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3">
        <v>223.96</v>
      </c>
      <c r="S9720">
        <v>5</v>
      </c>
      <c r="T9720">
        <v>0.2</v>
      </c>
      <c r="U9720">
        <v>11.198</v>
      </c>
      <c r="V9720">
        <f>DATEDIF(Superstore_Data[[#This Row],[Order Date]],Superstore_Data[[#This Row],[Ship Date]],"d")</f>
        <v>1</v>
      </c>
      <c r="W9720">
        <f t="shared" si="151"/>
        <v>1</v>
      </c>
    </row>
    <row r="9721" spans="1:23" x14ac:dyDescent="0.3">
      <c r="A9721" s="2">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3">
        <v>221.024</v>
      </c>
      <c r="S9721">
        <v>2</v>
      </c>
      <c r="T9721">
        <v>0.2</v>
      </c>
      <c r="U9721">
        <v>-55.256</v>
      </c>
      <c r="V9721">
        <f>DATEDIF(Superstore_Data[[#This Row],[Order Date]],Superstore_Data[[#This Row],[Ship Date]],"d")</f>
        <v>2</v>
      </c>
      <c r="W9721">
        <f t="shared" si="151"/>
        <v>1</v>
      </c>
    </row>
    <row r="9722" spans="1:23" x14ac:dyDescent="0.3">
      <c r="A9722" s="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s="3">
        <v>18.96</v>
      </c>
      <c r="S9722">
        <v>2</v>
      </c>
      <c r="T9722">
        <v>0</v>
      </c>
      <c r="U9722">
        <v>7.5839999999999996</v>
      </c>
      <c r="V9722">
        <f>DATEDIF(Superstore_Data[[#This Row],[Order Date]],Superstore_Data[[#This Row],[Ship Date]],"d")</f>
        <v>4</v>
      </c>
      <c r="W9722">
        <f t="shared" si="151"/>
        <v>1</v>
      </c>
    </row>
    <row r="9723" spans="1:23" x14ac:dyDescent="0.3">
      <c r="A9723" s="2">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s="3">
        <v>326.64600000000002</v>
      </c>
      <c r="S9723">
        <v>3</v>
      </c>
      <c r="T9723">
        <v>0.1</v>
      </c>
      <c r="U9723">
        <v>39.923400000000001</v>
      </c>
      <c r="V9723">
        <f>DATEDIF(Superstore_Data[[#This Row],[Order Date]],Superstore_Data[[#This Row],[Ship Date]],"d")</f>
        <v>4</v>
      </c>
      <c r="W9723">
        <f t="shared" si="151"/>
        <v>1</v>
      </c>
    </row>
    <row r="9724" spans="1:23" x14ac:dyDescent="0.3">
      <c r="A9724" s="2">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3">
        <v>89.97</v>
      </c>
      <c r="S9724">
        <v>3</v>
      </c>
      <c r="T9724">
        <v>0</v>
      </c>
      <c r="U9724">
        <v>39.586799999999997</v>
      </c>
      <c r="V9724">
        <f>DATEDIF(Superstore_Data[[#This Row],[Order Date]],Superstore_Data[[#This Row],[Ship Date]],"d")</f>
        <v>4</v>
      </c>
      <c r="W9724">
        <f t="shared" si="151"/>
        <v>1</v>
      </c>
    </row>
    <row r="9725" spans="1:23" x14ac:dyDescent="0.3">
      <c r="A9725" s="2">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s="3">
        <v>296.71199999999999</v>
      </c>
      <c r="S9725">
        <v>13</v>
      </c>
      <c r="T9725">
        <v>0.2</v>
      </c>
      <c r="U9725">
        <v>100.1403</v>
      </c>
      <c r="V9725">
        <f>DATEDIF(Superstore_Data[[#This Row],[Order Date]],Superstore_Data[[#This Row],[Ship Date]],"d")</f>
        <v>4</v>
      </c>
      <c r="W9725">
        <f t="shared" si="151"/>
        <v>1</v>
      </c>
    </row>
    <row r="9726" spans="1:23" x14ac:dyDescent="0.3">
      <c r="A9726" s="2">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s="3">
        <v>12.224</v>
      </c>
      <c r="S9726">
        <v>2</v>
      </c>
      <c r="T9726">
        <v>0.2</v>
      </c>
      <c r="U9726">
        <v>4.4311999999999996</v>
      </c>
      <c r="V9726">
        <f>DATEDIF(Superstore_Data[[#This Row],[Order Date]],Superstore_Data[[#This Row],[Ship Date]],"d")</f>
        <v>6</v>
      </c>
      <c r="W9726">
        <f t="shared" si="151"/>
        <v>1</v>
      </c>
    </row>
    <row r="9727" spans="1:23" x14ac:dyDescent="0.3">
      <c r="A9727" s="2">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s="3">
        <v>89.97</v>
      </c>
      <c r="S9727">
        <v>3</v>
      </c>
      <c r="T9727">
        <v>0</v>
      </c>
      <c r="U9727">
        <v>37.787399999999998</v>
      </c>
      <c r="V9727">
        <f>DATEDIF(Superstore_Data[[#This Row],[Order Date]],Superstore_Data[[#This Row],[Ship Date]],"d")</f>
        <v>3</v>
      </c>
      <c r="W9727">
        <f t="shared" si="151"/>
        <v>1</v>
      </c>
    </row>
    <row r="9728" spans="1:23" x14ac:dyDescent="0.3">
      <c r="A9728" s="2">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s="3">
        <v>286.86</v>
      </c>
      <c r="S9728">
        <v>7</v>
      </c>
      <c r="T9728">
        <v>0</v>
      </c>
      <c r="U9728">
        <v>80.320800000000006</v>
      </c>
      <c r="V9728">
        <f>DATEDIF(Superstore_Data[[#This Row],[Order Date]],Superstore_Data[[#This Row],[Ship Date]],"d")</f>
        <v>2</v>
      </c>
      <c r="W9728">
        <f t="shared" si="151"/>
        <v>1</v>
      </c>
    </row>
    <row r="9729" spans="1:23" x14ac:dyDescent="0.3">
      <c r="A9729" s="2">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s="3">
        <v>979.95</v>
      </c>
      <c r="S9729">
        <v>5</v>
      </c>
      <c r="T9729">
        <v>0</v>
      </c>
      <c r="U9729">
        <v>284.18549999999999</v>
      </c>
      <c r="V9729">
        <f>DATEDIF(Superstore_Data[[#This Row],[Order Date]],Superstore_Data[[#This Row],[Ship Date]],"d")</f>
        <v>2</v>
      </c>
      <c r="W9729">
        <f t="shared" si="151"/>
        <v>1</v>
      </c>
    </row>
    <row r="9730" spans="1:23" x14ac:dyDescent="0.3">
      <c r="A9730" s="2">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s="3">
        <v>4.3600000000000003</v>
      </c>
      <c r="S9730">
        <v>2</v>
      </c>
      <c r="T9730">
        <v>0</v>
      </c>
      <c r="U9730">
        <v>0.1744</v>
      </c>
      <c r="V9730">
        <f>DATEDIF(Superstore_Data[[#This Row],[Order Date]],Superstore_Data[[#This Row],[Ship Date]],"d")</f>
        <v>2</v>
      </c>
      <c r="W9730">
        <f t="shared" ref="W9730:W9793" si="152">COUNTIF($A:$A,A9730)</f>
        <v>1</v>
      </c>
    </row>
    <row r="9731" spans="1:23" x14ac:dyDescent="0.3">
      <c r="A9731" s="2">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s="3">
        <v>10.048</v>
      </c>
      <c r="S9731">
        <v>2</v>
      </c>
      <c r="T9731">
        <v>0.2</v>
      </c>
      <c r="U9731">
        <v>3.14</v>
      </c>
      <c r="V9731">
        <f>DATEDIF(Superstore_Data[[#This Row],[Order Date]],Superstore_Data[[#This Row],[Ship Date]],"d")</f>
        <v>5</v>
      </c>
      <c r="W9731">
        <f t="shared" si="152"/>
        <v>1</v>
      </c>
    </row>
    <row r="9732" spans="1:23" x14ac:dyDescent="0.3">
      <c r="A9732" s="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s="3">
        <v>807.75</v>
      </c>
      <c r="S9732">
        <v>5</v>
      </c>
      <c r="T9732">
        <v>0</v>
      </c>
      <c r="U9732">
        <v>153.4725</v>
      </c>
      <c r="V9732">
        <f>DATEDIF(Superstore_Data[[#This Row],[Order Date]],Superstore_Data[[#This Row],[Ship Date]],"d")</f>
        <v>5</v>
      </c>
      <c r="W9732">
        <f t="shared" si="152"/>
        <v>1</v>
      </c>
    </row>
    <row r="9733" spans="1:23" x14ac:dyDescent="0.3">
      <c r="A9733" s="2">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s="3">
        <v>34.24</v>
      </c>
      <c r="S9733">
        <v>8</v>
      </c>
      <c r="T9733">
        <v>0</v>
      </c>
      <c r="U9733">
        <v>9.9296000000000006</v>
      </c>
      <c r="V9733">
        <f>DATEDIF(Superstore_Data[[#This Row],[Order Date]],Superstore_Data[[#This Row],[Ship Date]],"d")</f>
        <v>5</v>
      </c>
      <c r="W9733">
        <f t="shared" si="152"/>
        <v>1</v>
      </c>
    </row>
    <row r="9734" spans="1:23" x14ac:dyDescent="0.3">
      <c r="A9734" s="2">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s="3">
        <v>500.24</v>
      </c>
      <c r="S9734">
        <v>13</v>
      </c>
      <c r="T9734">
        <v>0</v>
      </c>
      <c r="U9734">
        <v>145.06960000000001</v>
      </c>
      <c r="V9734">
        <f>DATEDIF(Superstore_Data[[#This Row],[Order Date]],Superstore_Data[[#This Row],[Ship Date]],"d")</f>
        <v>5</v>
      </c>
      <c r="W9734">
        <f t="shared" si="152"/>
        <v>1</v>
      </c>
    </row>
    <row r="9735" spans="1:23" x14ac:dyDescent="0.3">
      <c r="A9735" s="2">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s="3">
        <v>20.12</v>
      </c>
      <c r="S9735">
        <v>2</v>
      </c>
      <c r="T9735">
        <v>0</v>
      </c>
      <c r="U9735">
        <v>9.2552000000000003</v>
      </c>
      <c r="V9735">
        <f>DATEDIF(Superstore_Data[[#This Row],[Order Date]],Superstore_Data[[#This Row],[Ship Date]],"d")</f>
        <v>5</v>
      </c>
      <c r="W9735">
        <f t="shared" si="152"/>
        <v>1</v>
      </c>
    </row>
    <row r="9736" spans="1:23" x14ac:dyDescent="0.3">
      <c r="A9736" s="2">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s="3">
        <v>896.99</v>
      </c>
      <c r="S9736">
        <v>1</v>
      </c>
      <c r="T9736">
        <v>0</v>
      </c>
      <c r="U9736">
        <v>421.58530000000002</v>
      </c>
      <c r="V9736">
        <f>DATEDIF(Superstore_Data[[#This Row],[Order Date]],Superstore_Data[[#This Row],[Ship Date]],"d")</f>
        <v>5</v>
      </c>
      <c r="W9736">
        <f t="shared" si="152"/>
        <v>1</v>
      </c>
    </row>
    <row r="9737" spans="1:23" x14ac:dyDescent="0.3">
      <c r="A9737" s="2">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s="3">
        <v>5.88</v>
      </c>
      <c r="S9737">
        <v>1</v>
      </c>
      <c r="T9737">
        <v>0.2</v>
      </c>
      <c r="U9737">
        <v>1.9844999999999999</v>
      </c>
      <c r="V9737">
        <f>DATEDIF(Superstore_Data[[#This Row],[Order Date]],Superstore_Data[[#This Row],[Ship Date]],"d")</f>
        <v>3</v>
      </c>
      <c r="W9737">
        <f t="shared" si="152"/>
        <v>1</v>
      </c>
    </row>
    <row r="9738" spans="1:23" x14ac:dyDescent="0.3">
      <c r="A9738" s="2">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s="3">
        <v>269.98</v>
      </c>
      <c r="S9738">
        <v>2</v>
      </c>
      <c r="T9738">
        <v>0</v>
      </c>
      <c r="U9738">
        <v>72.894599999999997</v>
      </c>
      <c r="V9738">
        <f>DATEDIF(Superstore_Data[[#This Row],[Order Date]],Superstore_Data[[#This Row],[Ship Date]],"d")</f>
        <v>4</v>
      </c>
      <c r="W9738">
        <f t="shared" si="152"/>
        <v>1</v>
      </c>
    </row>
    <row r="9739" spans="1:23" x14ac:dyDescent="0.3">
      <c r="A9739" s="2">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s="3">
        <v>310.12</v>
      </c>
      <c r="S9739">
        <v>2</v>
      </c>
      <c r="T9739">
        <v>0</v>
      </c>
      <c r="U9739">
        <v>80.631200000000007</v>
      </c>
      <c r="V9739">
        <f>DATEDIF(Superstore_Data[[#This Row],[Order Date]],Superstore_Data[[#This Row],[Ship Date]],"d")</f>
        <v>5</v>
      </c>
      <c r="W9739">
        <f t="shared" si="152"/>
        <v>1</v>
      </c>
    </row>
    <row r="9740" spans="1:23" x14ac:dyDescent="0.3">
      <c r="A9740" s="2">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s="3">
        <v>70.463999999999999</v>
      </c>
      <c r="S9740">
        <v>6</v>
      </c>
      <c r="T9740">
        <v>0.2</v>
      </c>
      <c r="U9740">
        <v>22.9008</v>
      </c>
      <c r="V9740">
        <f>DATEDIF(Superstore_Data[[#This Row],[Order Date]],Superstore_Data[[#This Row],[Ship Date]],"d")</f>
        <v>5</v>
      </c>
      <c r="W9740">
        <f t="shared" si="152"/>
        <v>1</v>
      </c>
    </row>
    <row r="9741" spans="1:23" x14ac:dyDescent="0.3">
      <c r="A9741" s="2">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s="3">
        <v>19.68</v>
      </c>
      <c r="S9741">
        <v>5</v>
      </c>
      <c r="T9741">
        <v>0.2</v>
      </c>
      <c r="U9741">
        <v>6.8879999999999999</v>
      </c>
      <c r="V9741">
        <f>DATEDIF(Superstore_Data[[#This Row],[Order Date]],Superstore_Data[[#This Row],[Ship Date]],"d")</f>
        <v>5</v>
      </c>
      <c r="W9741">
        <f t="shared" si="152"/>
        <v>1</v>
      </c>
    </row>
    <row r="9742" spans="1:23" x14ac:dyDescent="0.3">
      <c r="A9742" s="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s="3">
        <v>140.66999999999999</v>
      </c>
      <c r="S9742">
        <v>3</v>
      </c>
      <c r="T9742">
        <v>0</v>
      </c>
      <c r="U9742">
        <v>54.8613</v>
      </c>
      <c r="V9742">
        <f>DATEDIF(Superstore_Data[[#This Row],[Order Date]],Superstore_Data[[#This Row],[Ship Date]],"d")</f>
        <v>5</v>
      </c>
      <c r="W9742">
        <f t="shared" si="152"/>
        <v>1</v>
      </c>
    </row>
    <row r="9743" spans="1:23" x14ac:dyDescent="0.3">
      <c r="A9743" s="2">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s="3">
        <v>4404.8999999999996</v>
      </c>
      <c r="S9743">
        <v>5</v>
      </c>
      <c r="T9743">
        <v>0</v>
      </c>
      <c r="U9743">
        <v>1013.127</v>
      </c>
      <c r="V9743">
        <f>DATEDIF(Superstore_Data[[#This Row],[Order Date]],Superstore_Data[[#This Row],[Ship Date]],"d")</f>
        <v>4</v>
      </c>
      <c r="W9743">
        <f t="shared" si="152"/>
        <v>1</v>
      </c>
    </row>
    <row r="9744" spans="1:23" x14ac:dyDescent="0.3">
      <c r="A9744" s="2">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s="3">
        <v>62.65</v>
      </c>
      <c r="S9744">
        <v>5</v>
      </c>
      <c r="T9744">
        <v>0</v>
      </c>
      <c r="U9744">
        <v>29.445499999999999</v>
      </c>
      <c r="V9744">
        <f>DATEDIF(Superstore_Data[[#This Row],[Order Date]],Superstore_Data[[#This Row],[Ship Date]],"d")</f>
        <v>4</v>
      </c>
      <c r="W9744">
        <f t="shared" si="152"/>
        <v>1</v>
      </c>
    </row>
    <row r="9745" spans="1:23" x14ac:dyDescent="0.3">
      <c r="A9745" s="2">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s="3">
        <v>9.4499999999999993</v>
      </c>
      <c r="S9745">
        <v>3</v>
      </c>
      <c r="T9745">
        <v>0</v>
      </c>
      <c r="U9745">
        <v>4.5359999999999996</v>
      </c>
      <c r="V9745">
        <f>DATEDIF(Superstore_Data[[#This Row],[Order Date]],Superstore_Data[[#This Row],[Ship Date]],"d")</f>
        <v>6</v>
      </c>
      <c r="W9745">
        <f t="shared" si="152"/>
        <v>1</v>
      </c>
    </row>
    <row r="9746" spans="1:23" x14ac:dyDescent="0.3">
      <c r="A9746" s="2">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s="3">
        <v>268.57600000000002</v>
      </c>
      <c r="S9746">
        <v>4</v>
      </c>
      <c r="T9746">
        <v>0.2</v>
      </c>
      <c r="U9746">
        <v>90.644400000000005</v>
      </c>
      <c r="V9746">
        <f>DATEDIF(Superstore_Data[[#This Row],[Order Date]],Superstore_Data[[#This Row],[Ship Date]],"d")</f>
        <v>4</v>
      </c>
      <c r="W9746">
        <f t="shared" si="152"/>
        <v>1</v>
      </c>
    </row>
    <row r="9747" spans="1:23" x14ac:dyDescent="0.3">
      <c r="A9747" s="2">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s="3">
        <v>364.08</v>
      </c>
      <c r="S9747">
        <v>2</v>
      </c>
      <c r="T9747">
        <v>0.2</v>
      </c>
      <c r="U9747">
        <v>9.1020000000000003</v>
      </c>
      <c r="V9747">
        <f>DATEDIF(Superstore_Data[[#This Row],[Order Date]],Superstore_Data[[#This Row],[Ship Date]],"d")</f>
        <v>0</v>
      </c>
      <c r="W9747">
        <f t="shared" si="152"/>
        <v>1</v>
      </c>
    </row>
    <row r="9748" spans="1:23" x14ac:dyDescent="0.3">
      <c r="A9748" s="2">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s="3">
        <v>71.087999999999994</v>
      </c>
      <c r="S9748">
        <v>2</v>
      </c>
      <c r="T9748">
        <v>0.2</v>
      </c>
      <c r="U9748">
        <v>-1.7771999999999999</v>
      </c>
      <c r="V9748">
        <f>DATEDIF(Superstore_Data[[#This Row],[Order Date]],Superstore_Data[[#This Row],[Ship Date]],"d")</f>
        <v>0</v>
      </c>
      <c r="W9748">
        <f t="shared" si="152"/>
        <v>1</v>
      </c>
    </row>
    <row r="9749" spans="1:23" x14ac:dyDescent="0.3">
      <c r="A9749" s="2">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s="3">
        <v>10.984</v>
      </c>
      <c r="S9749">
        <v>2</v>
      </c>
      <c r="T9749">
        <v>0.6</v>
      </c>
      <c r="U9749">
        <v>-7.9634</v>
      </c>
      <c r="V9749">
        <f>DATEDIF(Superstore_Data[[#This Row],[Order Date]],Superstore_Data[[#This Row],[Ship Date]],"d")</f>
        <v>4</v>
      </c>
      <c r="W9749">
        <f t="shared" si="152"/>
        <v>1</v>
      </c>
    </row>
    <row r="9750" spans="1:23" x14ac:dyDescent="0.3">
      <c r="A9750" s="2">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s="3">
        <v>797.94399999999996</v>
      </c>
      <c r="S9750">
        <v>4</v>
      </c>
      <c r="T9750">
        <v>0.3</v>
      </c>
      <c r="U9750">
        <v>-56.996000000000002</v>
      </c>
      <c r="V9750">
        <f>DATEDIF(Superstore_Data[[#This Row],[Order Date]],Superstore_Data[[#This Row],[Ship Date]],"d")</f>
        <v>4</v>
      </c>
      <c r="W9750">
        <f t="shared" si="152"/>
        <v>1</v>
      </c>
    </row>
    <row r="9751" spans="1:23" x14ac:dyDescent="0.3">
      <c r="A9751" s="2">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s="3">
        <v>159.97999999999999</v>
      </c>
      <c r="S9751">
        <v>2</v>
      </c>
      <c r="T9751">
        <v>0</v>
      </c>
      <c r="U9751">
        <v>57.592799999999997</v>
      </c>
      <c r="V9751">
        <f>DATEDIF(Superstore_Data[[#This Row],[Order Date]],Superstore_Data[[#This Row],[Ship Date]],"d")</f>
        <v>4</v>
      </c>
      <c r="W9751">
        <f t="shared" si="152"/>
        <v>1</v>
      </c>
    </row>
    <row r="9752" spans="1:23" x14ac:dyDescent="0.3">
      <c r="A9752" s="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s="3">
        <v>5.3440000000000003</v>
      </c>
      <c r="S9752">
        <v>2</v>
      </c>
      <c r="T9752">
        <v>0.2</v>
      </c>
      <c r="U9752">
        <v>0.66800000000000004</v>
      </c>
      <c r="V9752">
        <f>DATEDIF(Superstore_Data[[#This Row],[Order Date]],Superstore_Data[[#This Row],[Ship Date]],"d")</f>
        <v>4</v>
      </c>
      <c r="W9752">
        <f t="shared" si="152"/>
        <v>1</v>
      </c>
    </row>
    <row r="9753" spans="1:23" x14ac:dyDescent="0.3">
      <c r="A9753" s="2">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s="3">
        <v>27.72</v>
      </c>
      <c r="S9753">
        <v>3</v>
      </c>
      <c r="T9753">
        <v>0.2</v>
      </c>
      <c r="U9753">
        <v>3.4649999999999999</v>
      </c>
      <c r="V9753">
        <f>DATEDIF(Superstore_Data[[#This Row],[Order Date]],Superstore_Data[[#This Row],[Ship Date]],"d")</f>
        <v>4</v>
      </c>
      <c r="W9753">
        <f t="shared" si="152"/>
        <v>1</v>
      </c>
    </row>
    <row r="9754" spans="1:23" x14ac:dyDescent="0.3">
      <c r="A9754" s="2">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s="3">
        <v>2.496</v>
      </c>
      <c r="S9754">
        <v>1</v>
      </c>
      <c r="T9754">
        <v>0.2</v>
      </c>
      <c r="U9754">
        <v>0.90480000000000005</v>
      </c>
      <c r="V9754">
        <f>DATEDIF(Superstore_Data[[#This Row],[Order Date]],Superstore_Data[[#This Row],[Ship Date]],"d")</f>
        <v>1</v>
      </c>
      <c r="W9754">
        <f t="shared" si="152"/>
        <v>1</v>
      </c>
    </row>
    <row r="9755" spans="1:23" x14ac:dyDescent="0.3">
      <c r="A9755" s="2">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s="3">
        <v>8.26</v>
      </c>
      <c r="S9755">
        <v>2</v>
      </c>
      <c r="T9755">
        <v>0</v>
      </c>
      <c r="U9755">
        <v>3.7995999999999999</v>
      </c>
      <c r="V9755">
        <f>DATEDIF(Superstore_Data[[#This Row],[Order Date]],Superstore_Data[[#This Row],[Ship Date]],"d")</f>
        <v>2</v>
      </c>
      <c r="W9755">
        <f t="shared" si="152"/>
        <v>1</v>
      </c>
    </row>
    <row r="9756" spans="1:23" x14ac:dyDescent="0.3">
      <c r="A9756" s="2">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s="3">
        <v>17.760000000000002</v>
      </c>
      <c r="S9756">
        <v>2</v>
      </c>
      <c r="T9756">
        <v>0</v>
      </c>
      <c r="U9756">
        <v>8.8800000000000008</v>
      </c>
      <c r="V9756">
        <f>DATEDIF(Superstore_Data[[#This Row],[Order Date]],Superstore_Data[[#This Row],[Ship Date]],"d")</f>
        <v>2</v>
      </c>
      <c r="W9756">
        <f t="shared" si="152"/>
        <v>1</v>
      </c>
    </row>
    <row r="9757" spans="1:23" x14ac:dyDescent="0.3">
      <c r="A9757" s="2">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s="3">
        <v>332.94</v>
      </c>
      <c r="S9757">
        <v>3</v>
      </c>
      <c r="T9757">
        <v>0</v>
      </c>
      <c r="U9757">
        <v>9.9882000000000009</v>
      </c>
      <c r="V9757">
        <f>DATEDIF(Superstore_Data[[#This Row],[Order Date]],Superstore_Data[[#This Row],[Ship Date]],"d")</f>
        <v>2</v>
      </c>
      <c r="W9757">
        <f t="shared" si="152"/>
        <v>1</v>
      </c>
    </row>
    <row r="9758" spans="1:23" x14ac:dyDescent="0.3">
      <c r="A9758" s="2">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s="3">
        <v>292.10000000000002</v>
      </c>
      <c r="S9758">
        <v>2</v>
      </c>
      <c r="T9758">
        <v>0</v>
      </c>
      <c r="U9758">
        <v>58.42</v>
      </c>
      <c r="V9758">
        <f>DATEDIF(Superstore_Data[[#This Row],[Order Date]],Superstore_Data[[#This Row],[Ship Date]],"d")</f>
        <v>2</v>
      </c>
      <c r="W9758">
        <f t="shared" si="152"/>
        <v>1</v>
      </c>
    </row>
    <row r="9759" spans="1:23" x14ac:dyDescent="0.3">
      <c r="A9759" s="2">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s="3">
        <v>206.1</v>
      </c>
      <c r="S9759">
        <v>5</v>
      </c>
      <c r="T9759">
        <v>0</v>
      </c>
      <c r="U9759">
        <v>55.646999999999998</v>
      </c>
      <c r="V9759">
        <f>DATEDIF(Superstore_Data[[#This Row],[Order Date]],Superstore_Data[[#This Row],[Ship Date]],"d")</f>
        <v>2</v>
      </c>
      <c r="W9759">
        <f t="shared" si="152"/>
        <v>1</v>
      </c>
    </row>
    <row r="9760" spans="1:23" x14ac:dyDescent="0.3">
      <c r="A9760" s="2">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s="3">
        <v>17.64</v>
      </c>
      <c r="S9760">
        <v>4</v>
      </c>
      <c r="T9760">
        <v>0</v>
      </c>
      <c r="U9760">
        <v>8.1143999999999998</v>
      </c>
      <c r="V9760">
        <f>DATEDIF(Superstore_Data[[#This Row],[Order Date]],Superstore_Data[[#This Row],[Ship Date]],"d")</f>
        <v>2</v>
      </c>
      <c r="W9760">
        <f t="shared" si="152"/>
        <v>1</v>
      </c>
    </row>
    <row r="9761" spans="1:23" x14ac:dyDescent="0.3">
      <c r="A9761" s="2">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s="3">
        <v>1403.92</v>
      </c>
      <c r="S9761">
        <v>5</v>
      </c>
      <c r="T9761">
        <v>0.2</v>
      </c>
      <c r="U9761">
        <v>70.195999999999998</v>
      </c>
      <c r="V9761">
        <f>DATEDIF(Superstore_Data[[#This Row],[Order Date]],Superstore_Data[[#This Row],[Ship Date]],"d")</f>
        <v>5</v>
      </c>
      <c r="W9761">
        <f t="shared" si="152"/>
        <v>1</v>
      </c>
    </row>
    <row r="9762" spans="1:23" x14ac:dyDescent="0.3">
      <c r="A9762" s="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s="3">
        <v>4.3</v>
      </c>
      <c r="S9762">
        <v>2</v>
      </c>
      <c r="T9762">
        <v>0</v>
      </c>
      <c r="U9762">
        <v>1.419</v>
      </c>
      <c r="V9762">
        <f>DATEDIF(Superstore_Data[[#This Row],[Order Date]],Superstore_Data[[#This Row],[Ship Date]],"d")</f>
        <v>4</v>
      </c>
      <c r="W9762">
        <f t="shared" si="152"/>
        <v>1</v>
      </c>
    </row>
    <row r="9763" spans="1:23" x14ac:dyDescent="0.3">
      <c r="A9763" s="2">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s="3">
        <v>239.97</v>
      </c>
      <c r="S9763">
        <v>3</v>
      </c>
      <c r="T9763">
        <v>0</v>
      </c>
      <c r="U9763">
        <v>86.389200000000002</v>
      </c>
      <c r="V9763">
        <f>DATEDIF(Superstore_Data[[#This Row],[Order Date]],Superstore_Data[[#This Row],[Ship Date]],"d")</f>
        <v>4</v>
      </c>
      <c r="W9763">
        <f t="shared" si="152"/>
        <v>1</v>
      </c>
    </row>
    <row r="9764" spans="1:23" x14ac:dyDescent="0.3">
      <c r="A9764" s="2">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s="3">
        <v>81.96</v>
      </c>
      <c r="S9764">
        <v>2</v>
      </c>
      <c r="T9764">
        <v>0</v>
      </c>
      <c r="U9764">
        <v>22.948799999999999</v>
      </c>
      <c r="V9764">
        <f>DATEDIF(Superstore_Data[[#This Row],[Order Date]],Superstore_Data[[#This Row],[Ship Date]],"d")</f>
        <v>4</v>
      </c>
      <c r="W9764">
        <f t="shared" si="152"/>
        <v>1</v>
      </c>
    </row>
    <row r="9765" spans="1:23" x14ac:dyDescent="0.3">
      <c r="A9765" s="2">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s="3">
        <v>238.62</v>
      </c>
      <c r="S9765">
        <v>2</v>
      </c>
      <c r="T9765">
        <v>0</v>
      </c>
      <c r="U9765">
        <v>4.7724000000000002</v>
      </c>
      <c r="V9765">
        <f>DATEDIF(Superstore_Data[[#This Row],[Order Date]],Superstore_Data[[#This Row],[Ship Date]],"d")</f>
        <v>4</v>
      </c>
      <c r="W9765">
        <f t="shared" si="152"/>
        <v>1</v>
      </c>
    </row>
    <row r="9766" spans="1:23" x14ac:dyDescent="0.3">
      <c r="A9766" s="2">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s="3">
        <v>139.80000000000001</v>
      </c>
      <c r="S9766">
        <v>5</v>
      </c>
      <c r="T9766">
        <v>0.2</v>
      </c>
      <c r="U9766">
        <v>12.2325</v>
      </c>
      <c r="V9766">
        <f>DATEDIF(Superstore_Data[[#This Row],[Order Date]],Superstore_Data[[#This Row],[Ship Date]],"d")</f>
        <v>5</v>
      </c>
      <c r="W9766">
        <f t="shared" si="152"/>
        <v>1</v>
      </c>
    </row>
    <row r="9767" spans="1:23" x14ac:dyDescent="0.3">
      <c r="A9767" s="2">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s="3">
        <v>9.84</v>
      </c>
      <c r="S9767">
        <v>2</v>
      </c>
      <c r="T9767">
        <v>0</v>
      </c>
      <c r="U9767">
        <v>4.7232000000000003</v>
      </c>
      <c r="V9767">
        <f>DATEDIF(Superstore_Data[[#This Row],[Order Date]],Superstore_Data[[#This Row],[Ship Date]],"d")</f>
        <v>6</v>
      </c>
      <c r="W9767">
        <f t="shared" si="152"/>
        <v>1</v>
      </c>
    </row>
    <row r="9768" spans="1:23" x14ac:dyDescent="0.3">
      <c r="A9768" s="2">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s="3">
        <v>7.78</v>
      </c>
      <c r="S9768">
        <v>1</v>
      </c>
      <c r="T9768">
        <v>0</v>
      </c>
      <c r="U9768">
        <v>3.5009999999999999</v>
      </c>
      <c r="V9768">
        <f>DATEDIF(Superstore_Data[[#This Row],[Order Date]],Superstore_Data[[#This Row],[Ship Date]],"d")</f>
        <v>6</v>
      </c>
      <c r="W9768">
        <f t="shared" si="152"/>
        <v>1</v>
      </c>
    </row>
    <row r="9769" spans="1:23" x14ac:dyDescent="0.3">
      <c r="A9769" s="2">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s="3">
        <v>54.9</v>
      </c>
      <c r="S9769">
        <v>5</v>
      </c>
      <c r="T9769">
        <v>0</v>
      </c>
      <c r="U9769">
        <v>26.901</v>
      </c>
      <c r="V9769">
        <f>DATEDIF(Superstore_Data[[#This Row],[Order Date]],Superstore_Data[[#This Row],[Ship Date]],"d")</f>
        <v>6</v>
      </c>
      <c r="W9769">
        <f t="shared" si="152"/>
        <v>1</v>
      </c>
    </row>
    <row r="9770" spans="1:23" x14ac:dyDescent="0.3">
      <c r="A9770" s="2">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s="3">
        <v>50.04</v>
      </c>
      <c r="S9770">
        <v>6</v>
      </c>
      <c r="T9770">
        <v>0</v>
      </c>
      <c r="U9770">
        <v>25.02</v>
      </c>
      <c r="V9770">
        <f>DATEDIF(Superstore_Data[[#This Row],[Order Date]],Superstore_Data[[#This Row],[Ship Date]],"d")</f>
        <v>7</v>
      </c>
      <c r="W9770">
        <f t="shared" si="152"/>
        <v>1</v>
      </c>
    </row>
    <row r="9771" spans="1:23" x14ac:dyDescent="0.3">
      <c r="A9771" s="2">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s="3">
        <v>339.92</v>
      </c>
      <c r="S9771">
        <v>5</v>
      </c>
      <c r="T9771">
        <v>0.2</v>
      </c>
      <c r="U9771">
        <v>8.4979999999999993</v>
      </c>
      <c r="V9771">
        <f>DATEDIF(Superstore_Data[[#This Row],[Order Date]],Superstore_Data[[#This Row],[Ship Date]],"d")</f>
        <v>6</v>
      </c>
      <c r="W9771">
        <f t="shared" si="152"/>
        <v>1</v>
      </c>
    </row>
    <row r="9772" spans="1:23" x14ac:dyDescent="0.3">
      <c r="A9772" s="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s="3">
        <v>10.528</v>
      </c>
      <c r="S9772">
        <v>4</v>
      </c>
      <c r="T9772">
        <v>0.2</v>
      </c>
      <c r="U9772">
        <v>3.4216000000000002</v>
      </c>
      <c r="V9772">
        <f>DATEDIF(Superstore_Data[[#This Row],[Order Date]],Superstore_Data[[#This Row],[Ship Date]],"d")</f>
        <v>6</v>
      </c>
      <c r="W9772">
        <f t="shared" si="152"/>
        <v>1</v>
      </c>
    </row>
    <row r="9773" spans="1:23" x14ac:dyDescent="0.3">
      <c r="A9773" s="2">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s="3">
        <v>42.384</v>
      </c>
      <c r="S9773">
        <v>2</v>
      </c>
      <c r="T9773">
        <v>0.2</v>
      </c>
      <c r="U9773">
        <v>4.2384000000000004</v>
      </c>
      <c r="V9773">
        <f>DATEDIF(Superstore_Data[[#This Row],[Order Date]],Superstore_Data[[#This Row],[Ship Date]],"d")</f>
        <v>6</v>
      </c>
      <c r="W9773">
        <f t="shared" si="152"/>
        <v>1</v>
      </c>
    </row>
    <row r="9774" spans="1:23" x14ac:dyDescent="0.3">
      <c r="A9774" s="2">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s="3">
        <v>123.92</v>
      </c>
      <c r="S9774">
        <v>5</v>
      </c>
      <c r="T9774">
        <v>0.2</v>
      </c>
      <c r="U9774">
        <v>38.725000000000001</v>
      </c>
      <c r="V9774">
        <f>DATEDIF(Superstore_Data[[#This Row],[Order Date]],Superstore_Data[[#This Row],[Ship Date]],"d")</f>
        <v>0</v>
      </c>
      <c r="W9774">
        <f t="shared" si="152"/>
        <v>1</v>
      </c>
    </row>
    <row r="9775" spans="1:23" x14ac:dyDescent="0.3">
      <c r="A9775" s="2">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s="3">
        <v>135.94999999999999</v>
      </c>
      <c r="S9775">
        <v>1</v>
      </c>
      <c r="T9775">
        <v>0</v>
      </c>
      <c r="U9775">
        <v>39.4255</v>
      </c>
      <c r="V9775">
        <f>DATEDIF(Superstore_Data[[#This Row],[Order Date]],Superstore_Data[[#This Row],[Ship Date]],"d")</f>
        <v>7</v>
      </c>
      <c r="W9775">
        <f t="shared" si="152"/>
        <v>1</v>
      </c>
    </row>
    <row r="9776" spans="1:23" x14ac:dyDescent="0.3">
      <c r="A9776" s="2">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s="3">
        <v>2177.5839999999998</v>
      </c>
      <c r="S9776">
        <v>8</v>
      </c>
      <c r="T9776">
        <v>0.8</v>
      </c>
      <c r="U9776">
        <v>-3701.8928000000001</v>
      </c>
      <c r="V9776">
        <f>DATEDIF(Superstore_Data[[#This Row],[Order Date]],Superstore_Data[[#This Row],[Ship Date]],"d")</f>
        <v>4</v>
      </c>
      <c r="W9776">
        <f t="shared" si="152"/>
        <v>1</v>
      </c>
    </row>
    <row r="9777" spans="1:23" x14ac:dyDescent="0.3">
      <c r="A9777" s="2">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s="3">
        <v>17.495999999999999</v>
      </c>
      <c r="S9777">
        <v>3</v>
      </c>
      <c r="T9777">
        <v>0.6</v>
      </c>
      <c r="U9777">
        <v>-10.0602</v>
      </c>
      <c r="V9777">
        <f>DATEDIF(Superstore_Data[[#This Row],[Order Date]],Superstore_Data[[#This Row],[Ship Date]],"d")</f>
        <v>4</v>
      </c>
      <c r="W9777">
        <f t="shared" si="152"/>
        <v>1</v>
      </c>
    </row>
    <row r="9778" spans="1:23" x14ac:dyDescent="0.3">
      <c r="A9778" s="2">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s="3">
        <v>16.783999999999999</v>
      </c>
      <c r="S9778">
        <v>4</v>
      </c>
      <c r="T9778">
        <v>0.8</v>
      </c>
      <c r="U9778">
        <v>-26.854399999999998</v>
      </c>
      <c r="V9778">
        <f>DATEDIF(Superstore_Data[[#This Row],[Order Date]],Superstore_Data[[#This Row],[Ship Date]],"d")</f>
        <v>4</v>
      </c>
      <c r="W9778">
        <f t="shared" si="152"/>
        <v>1</v>
      </c>
    </row>
    <row r="9779" spans="1:23" x14ac:dyDescent="0.3">
      <c r="A9779" s="2">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3">
        <v>431.13600000000002</v>
      </c>
      <c r="S9779">
        <v>9</v>
      </c>
      <c r="T9779">
        <v>0.2</v>
      </c>
      <c r="U9779">
        <v>-26.946000000000002</v>
      </c>
      <c r="V9779">
        <f>DATEDIF(Superstore_Data[[#This Row],[Order Date]],Superstore_Data[[#This Row],[Ship Date]],"d")</f>
        <v>4</v>
      </c>
      <c r="W9779">
        <f t="shared" si="152"/>
        <v>1</v>
      </c>
    </row>
    <row r="9780" spans="1:23" x14ac:dyDescent="0.3">
      <c r="A9780" s="2">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s="3">
        <v>8.8800000000000008</v>
      </c>
      <c r="S9780">
        <v>5</v>
      </c>
      <c r="T9780">
        <v>0.8</v>
      </c>
      <c r="U9780">
        <v>-13.32</v>
      </c>
      <c r="V9780">
        <f>DATEDIF(Superstore_Data[[#This Row],[Order Date]],Superstore_Data[[#This Row],[Ship Date]],"d")</f>
        <v>4</v>
      </c>
      <c r="W9780">
        <f t="shared" si="152"/>
        <v>1</v>
      </c>
    </row>
    <row r="9781" spans="1:23" x14ac:dyDescent="0.3">
      <c r="A9781" s="2">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s="3">
        <v>4.8360000000000003</v>
      </c>
      <c r="S9781">
        <v>2</v>
      </c>
      <c r="T9781">
        <v>0.8</v>
      </c>
      <c r="U9781">
        <v>-12.09</v>
      </c>
      <c r="V9781">
        <f>DATEDIF(Superstore_Data[[#This Row],[Order Date]],Superstore_Data[[#This Row],[Ship Date]],"d")</f>
        <v>4</v>
      </c>
      <c r="W9781">
        <f t="shared" si="152"/>
        <v>1</v>
      </c>
    </row>
    <row r="9782" spans="1:23" x14ac:dyDescent="0.3">
      <c r="A9782" s="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s="3">
        <v>437.85</v>
      </c>
      <c r="S9782">
        <v>3</v>
      </c>
      <c r="T9782">
        <v>0</v>
      </c>
      <c r="U9782">
        <v>131.35499999999999</v>
      </c>
      <c r="V9782">
        <f>DATEDIF(Superstore_Data[[#This Row],[Order Date]],Superstore_Data[[#This Row],[Ship Date]],"d")</f>
        <v>4</v>
      </c>
      <c r="W9782">
        <f t="shared" si="152"/>
        <v>1</v>
      </c>
    </row>
    <row r="9783" spans="1:23" x14ac:dyDescent="0.3">
      <c r="A9783" s="2">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s="3">
        <v>673.56799999999998</v>
      </c>
      <c r="S9783">
        <v>2</v>
      </c>
      <c r="T9783">
        <v>0.2</v>
      </c>
      <c r="U9783">
        <v>252.58799999999999</v>
      </c>
      <c r="V9783">
        <f>DATEDIF(Superstore_Data[[#This Row],[Order Date]],Superstore_Data[[#This Row],[Ship Date]],"d")</f>
        <v>4</v>
      </c>
      <c r="W9783">
        <f t="shared" si="152"/>
        <v>1</v>
      </c>
    </row>
    <row r="9784" spans="1:23" x14ac:dyDescent="0.3">
      <c r="A9784" s="2">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s="3">
        <v>274.8</v>
      </c>
      <c r="S9784">
        <v>5</v>
      </c>
      <c r="T9784">
        <v>0</v>
      </c>
      <c r="U9784">
        <v>134.65199999999999</v>
      </c>
      <c r="V9784">
        <f>DATEDIF(Superstore_Data[[#This Row],[Order Date]],Superstore_Data[[#This Row],[Ship Date]],"d")</f>
        <v>2</v>
      </c>
      <c r="W9784">
        <f t="shared" si="152"/>
        <v>1</v>
      </c>
    </row>
    <row r="9785" spans="1:23" x14ac:dyDescent="0.3">
      <c r="A9785" s="2">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s="3">
        <v>62.18</v>
      </c>
      <c r="S9785">
        <v>1</v>
      </c>
      <c r="T9785">
        <v>0</v>
      </c>
      <c r="U9785">
        <v>16.788599999999999</v>
      </c>
      <c r="V9785">
        <f>DATEDIF(Superstore_Data[[#This Row],[Order Date]],Superstore_Data[[#This Row],[Ship Date]],"d")</f>
        <v>2</v>
      </c>
      <c r="W9785">
        <f t="shared" si="152"/>
        <v>1</v>
      </c>
    </row>
    <row r="9786" spans="1:23" x14ac:dyDescent="0.3">
      <c r="A9786" s="2">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s="3">
        <v>8.2799999999999994</v>
      </c>
      <c r="S9786">
        <v>2</v>
      </c>
      <c r="T9786">
        <v>0</v>
      </c>
      <c r="U9786">
        <v>2.9807999999999999</v>
      </c>
      <c r="V9786">
        <f>DATEDIF(Superstore_Data[[#This Row],[Order Date]],Superstore_Data[[#This Row],[Ship Date]],"d")</f>
        <v>2</v>
      </c>
      <c r="W9786">
        <f t="shared" si="152"/>
        <v>1</v>
      </c>
    </row>
    <row r="9787" spans="1:23" x14ac:dyDescent="0.3">
      <c r="A9787" s="2">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s="3">
        <v>48.81</v>
      </c>
      <c r="S9787">
        <v>3</v>
      </c>
      <c r="T9787">
        <v>0</v>
      </c>
      <c r="U9787">
        <v>23.916899999999998</v>
      </c>
      <c r="V9787">
        <f>DATEDIF(Superstore_Data[[#This Row],[Order Date]],Superstore_Data[[#This Row],[Ship Date]],"d")</f>
        <v>4</v>
      </c>
      <c r="W9787">
        <f t="shared" si="152"/>
        <v>1</v>
      </c>
    </row>
    <row r="9788" spans="1:23" x14ac:dyDescent="0.3">
      <c r="A9788" s="2">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s="3">
        <v>149.9</v>
      </c>
      <c r="S9788">
        <v>5</v>
      </c>
      <c r="T9788">
        <v>0</v>
      </c>
      <c r="U9788">
        <v>40.472999999999999</v>
      </c>
      <c r="V9788">
        <f>DATEDIF(Superstore_Data[[#This Row],[Order Date]],Superstore_Data[[#This Row],[Ship Date]],"d")</f>
        <v>0</v>
      </c>
      <c r="W9788">
        <f t="shared" si="152"/>
        <v>1</v>
      </c>
    </row>
    <row r="9789" spans="1:23" x14ac:dyDescent="0.3">
      <c r="A9789" s="2">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s="3">
        <v>1023.332</v>
      </c>
      <c r="S9789">
        <v>5</v>
      </c>
      <c r="T9789">
        <v>0.32</v>
      </c>
      <c r="U9789">
        <v>-30.097999999999999</v>
      </c>
      <c r="V9789">
        <f>DATEDIF(Superstore_Data[[#This Row],[Order Date]],Superstore_Data[[#This Row],[Ship Date]],"d")</f>
        <v>5</v>
      </c>
      <c r="W9789">
        <f t="shared" si="152"/>
        <v>1</v>
      </c>
    </row>
    <row r="9790" spans="1:23" x14ac:dyDescent="0.3">
      <c r="A9790" s="2">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s="3">
        <v>600.55799999999999</v>
      </c>
      <c r="S9790">
        <v>3</v>
      </c>
      <c r="T9790">
        <v>0.3</v>
      </c>
      <c r="U9790">
        <v>-8.5793999999999997</v>
      </c>
      <c r="V9790">
        <f>DATEDIF(Superstore_Data[[#This Row],[Order Date]],Superstore_Data[[#This Row],[Ship Date]],"d")</f>
        <v>5</v>
      </c>
      <c r="W9790">
        <f t="shared" si="152"/>
        <v>1</v>
      </c>
    </row>
    <row r="9791" spans="1:23" x14ac:dyDescent="0.3">
      <c r="A9791" s="2">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s="3">
        <v>39.991999999999997</v>
      </c>
      <c r="S9791">
        <v>1</v>
      </c>
      <c r="T9791">
        <v>0.2</v>
      </c>
      <c r="U9791">
        <v>6.9985999999999997</v>
      </c>
      <c r="V9791">
        <f>DATEDIF(Superstore_Data[[#This Row],[Order Date]],Superstore_Data[[#This Row],[Ship Date]],"d")</f>
        <v>5</v>
      </c>
      <c r="W9791">
        <f t="shared" si="152"/>
        <v>1</v>
      </c>
    </row>
    <row r="9792" spans="1:23" x14ac:dyDescent="0.3">
      <c r="A9792" s="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s="3">
        <v>211.24600000000001</v>
      </c>
      <c r="S9792">
        <v>2</v>
      </c>
      <c r="T9792">
        <v>0.3</v>
      </c>
      <c r="U9792">
        <v>-66.391599999999997</v>
      </c>
      <c r="V9792">
        <f>DATEDIF(Superstore_Data[[#This Row],[Order Date]],Superstore_Data[[#This Row],[Ship Date]],"d")</f>
        <v>5</v>
      </c>
      <c r="W9792">
        <f t="shared" si="152"/>
        <v>1</v>
      </c>
    </row>
    <row r="9793" spans="1:23" x14ac:dyDescent="0.3">
      <c r="A9793" s="2">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s="3">
        <v>56.064</v>
      </c>
      <c r="S9793">
        <v>6</v>
      </c>
      <c r="T9793">
        <v>0.2</v>
      </c>
      <c r="U9793">
        <v>21.024000000000001</v>
      </c>
      <c r="V9793">
        <f>DATEDIF(Superstore_Data[[#This Row],[Order Date]],Superstore_Data[[#This Row],[Ship Date]],"d")</f>
        <v>2</v>
      </c>
      <c r="W9793">
        <f t="shared" si="152"/>
        <v>1</v>
      </c>
    </row>
    <row r="9794" spans="1:23" x14ac:dyDescent="0.3">
      <c r="A9794" s="2">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s="3">
        <v>107.77200000000001</v>
      </c>
      <c r="S9794">
        <v>2</v>
      </c>
      <c r="T9794">
        <v>0.3</v>
      </c>
      <c r="U9794">
        <v>-29.252400000000002</v>
      </c>
      <c r="V9794">
        <f>DATEDIF(Superstore_Data[[#This Row],[Order Date]],Superstore_Data[[#This Row],[Ship Date]],"d")</f>
        <v>2</v>
      </c>
      <c r="W9794">
        <f t="shared" ref="W9794:W9857" si="153">COUNTIF($A:$A,A9794)</f>
        <v>1</v>
      </c>
    </row>
    <row r="9795" spans="1:23" x14ac:dyDescent="0.3">
      <c r="A9795" s="2">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s="3">
        <v>4.8319999999999999</v>
      </c>
      <c r="S9795">
        <v>1</v>
      </c>
      <c r="T9795">
        <v>0.2</v>
      </c>
      <c r="U9795">
        <v>1.6308</v>
      </c>
      <c r="V9795">
        <f>DATEDIF(Superstore_Data[[#This Row],[Order Date]],Superstore_Data[[#This Row],[Ship Date]],"d")</f>
        <v>2</v>
      </c>
      <c r="W9795">
        <f t="shared" si="153"/>
        <v>1</v>
      </c>
    </row>
    <row r="9796" spans="1:23" x14ac:dyDescent="0.3">
      <c r="A9796" s="2">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s="3">
        <v>18.239999999999998</v>
      </c>
      <c r="S9796">
        <v>3</v>
      </c>
      <c r="T9796">
        <v>0.8</v>
      </c>
      <c r="U9796">
        <v>-31.007999999999999</v>
      </c>
      <c r="V9796">
        <f>DATEDIF(Superstore_Data[[#This Row],[Order Date]],Superstore_Data[[#This Row],[Ship Date]],"d")</f>
        <v>2</v>
      </c>
      <c r="W9796">
        <f t="shared" si="153"/>
        <v>1</v>
      </c>
    </row>
    <row r="9797" spans="1:23" x14ac:dyDescent="0.3">
      <c r="A9797" s="2">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s="3">
        <v>3.798</v>
      </c>
      <c r="S9797">
        <v>3</v>
      </c>
      <c r="T9797">
        <v>0.8</v>
      </c>
      <c r="U9797">
        <v>-5.8868999999999998</v>
      </c>
      <c r="V9797">
        <f>DATEDIF(Superstore_Data[[#This Row],[Order Date]],Superstore_Data[[#This Row],[Ship Date]],"d")</f>
        <v>7</v>
      </c>
      <c r="W9797">
        <f t="shared" si="153"/>
        <v>1</v>
      </c>
    </row>
    <row r="9798" spans="1:23" x14ac:dyDescent="0.3">
      <c r="A9798" s="2">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s="3">
        <v>10.368</v>
      </c>
      <c r="S9798">
        <v>2</v>
      </c>
      <c r="T9798">
        <v>0.2</v>
      </c>
      <c r="U9798">
        <v>1.5551999999999999</v>
      </c>
      <c r="V9798">
        <f>DATEDIF(Superstore_Data[[#This Row],[Order Date]],Superstore_Data[[#This Row],[Ship Date]],"d")</f>
        <v>5</v>
      </c>
      <c r="W9798">
        <f t="shared" si="153"/>
        <v>1</v>
      </c>
    </row>
    <row r="9799" spans="1:23" x14ac:dyDescent="0.3">
      <c r="A9799" s="2">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s="3">
        <v>235.18799999999999</v>
      </c>
      <c r="S9799">
        <v>2</v>
      </c>
      <c r="T9799">
        <v>0.4</v>
      </c>
      <c r="U9799">
        <v>-43.117800000000003</v>
      </c>
      <c r="V9799">
        <f>DATEDIF(Superstore_Data[[#This Row],[Order Date]],Superstore_Data[[#This Row],[Ship Date]],"d")</f>
        <v>5</v>
      </c>
      <c r="W9799">
        <f t="shared" si="153"/>
        <v>1</v>
      </c>
    </row>
    <row r="9800" spans="1:23" x14ac:dyDescent="0.3">
      <c r="A9800" s="2">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s="3">
        <v>26.376000000000001</v>
      </c>
      <c r="S9800">
        <v>4</v>
      </c>
      <c r="T9800">
        <v>0.4</v>
      </c>
      <c r="U9800">
        <v>2.6375999999999999</v>
      </c>
      <c r="V9800">
        <f>DATEDIF(Superstore_Data[[#This Row],[Order Date]],Superstore_Data[[#This Row],[Ship Date]],"d")</f>
        <v>5</v>
      </c>
      <c r="W9800">
        <f t="shared" si="153"/>
        <v>1</v>
      </c>
    </row>
    <row r="9801" spans="1:23" x14ac:dyDescent="0.3">
      <c r="A9801" s="2">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s="3">
        <v>10.384</v>
      </c>
      <c r="S9801">
        <v>2</v>
      </c>
      <c r="T9801">
        <v>0.2</v>
      </c>
      <c r="U9801">
        <v>2.2065999999999999</v>
      </c>
      <c r="V9801">
        <f>DATEDIF(Superstore_Data[[#This Row],[Order Date]],Superstore_Data[[#This Row],[Ship Date]],"d")</f>
        <v>5</v>
      </c>
      <c r="W9801">
        <f t="shared" si="153"/>
        <v>1</v>
      </c>
    </row>
    <row r="9802" spans="1:23" x14ac:dyDescent="0.3">
      <c r="A9802" s="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s="3">
        <v>107.11799999999999</v>
      </c>
      <c r="S9802">
        <v>3</v>
      </c>
      <c r="T9802">
        <v>0.4</v>
      </c>
      <c r="U9802">
        <v>-21.4236</v>
      </c>
      <c r="V9802">
        <f>DATEDIF(Superstore_Data[[#This Row],[Order Date]],Superstore_Data[[#This Row],[Ship Date]],"d")</f>
        <v>5</v>
      </c>
      <c r="W9802">
        <f t="shared" si="153"/>
        <v>1</v>
      </c>
    </row>
    <row r="9803" spans="1:23" x14ac:dyDescent="0.3">
      <c r="A9803" s="2">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s="3">
        <v>97.3</v>
      </c>
      <c r="S9803">
        <v>7</v>
      </c>
      <c r="T9803">
        <v>0</v>
      </c>
      <c r="U9803">
        <v>28.216999999999999</v>
      </c>
      <c r="V9803">
        <f>DATEDIF(Superstore_Data[[#This Row],[Order Date]],Superstore_Data[[#This Row],[Ship Date]],"d")</f>
        <v>7</v>
      </c>
      <c r="W9803">
        <f t="shared" si="153"/>
        <v>1</v>
      </c>
    </row>
    <row r="9804" spans="1:23" x14ac:dyDescent="0.3">
      <c r="A9804" s="2">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s="3">
        <v>3.3279999999999998</v>
      </c>
      <c r="S9804">
        <v>2</v>
      </c>
      <c r="T9804">
        <v>0.2</v>
      </c>
      <c r="U9804">
        <v>1.2063999999999999</v>
      </c>
      <c r="V9804">
        <f>DATEDIF(Superstore_Data[[#This Row],[Order Date]],Superstore_Data[[#This Row],[Ship Date]],"d")</f>
        <v>2</v>
      </c>
      <c r="W9804">
        <f t="shared" si="153"/>
        <v>1</v>
      </c>
    </row>
    <row r="9805" spans="1:23" x14ac:dyDescent="0.3">
      <c r="A9805" s="2">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s="3">
        <v>135.99</v>
      </c>
      <c r="S9805">
        <v>1</v>
      </c>
      <c r="T9805">
        <v>0</v>
      </c>
      <c r="U9805">
        <v>36.717300000000002</v>
      </c>
      <c r="V9805">
        <f>DATEDIF(Superstore_Data[[#This Row],[Order Date]],Superstore_Data[[#This Row],[Ship Date]],"d")</f>
        <v>2</v>
      </c>
      <c r="W9805">
        <f t="shared" si="153"/>
        <v>1</v>
      </c>
    </row>
    <row r="9806" spans="1:23" x14ac:dyDescent="0.3">
      <c r="A9806" s="2">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s="3">
        <v>7.38</v>
      </c>
      <c r="S9806">
        <v>1</v>
      </c>
      <c r="T9806">
        <v>0</v>
      </c>
      <c r="U9806">
        <v>2.1402000000000001</v>
      </c>
      <c r="V9806">
        <f>DATEDIF(Superstore_Data[[#This Row],[Order Date]],Superstore_Data[[#This Row],[Ship Date]],"d")</f>
        <v>2</v>
      </c>
      <c r="W9806">
        <f t="shared" si="153"/>
        <v>1</v>
      </c>
    </row>
    <row r="9807" spans="1:23" x14ac:dyDescent="0.3">
      <c r="A9807" s="2">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s="3">
        <v>45.567999999999998</v>
      </c>
      <c r="S9807">
        <v>2</v>
      </c>
      <c r="T9807">
        <v>0.2</v>
      </c>
      <c r="U9807">
        <v>9.6831999999999994</v>
      </c>
      <c r="V9807">
        <f>DATEDIF(Superstore_Data[[#This Row],[Order Date]],Superstore_Data[[#This Row],[Ship Date]],"d")</f>
        <v>5</v>
      </c>
      <c r="W9807">
        <f t="shared" si="153"/>
        <v>1</v>
      </c>
    </row>
    <row r="9808" spans="1:23" x14ac:dyDescent="0.3">
      <c r="A9808" s="2">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s="3">
        <v>28.751999999999999</v>
      </c>
      <c r="S9808">
        <v>8</v>
      </c>
      <c r="T9808">
        <v>0.7</v>
      </c>
      <c r="U9808">
        <v>-21.084800000000001</v>
      </c>
      <c r="V9808">
        <f>DATEDIF(Superstore_Data[[#This Row],[Order Date]],Superstore_Data[[#This Row],[Ship Date]],"d")</f>
        <v>5</v>
      </c>
      <c r="W9808">
        <f t="shared" si="153"/>
        <v>1</v>
      </c>
    </row>
    <row r="9809" spans="1:23" x14ac:dyDescent="0.3">
      <c r="A9809" s="2">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s="3">
        <v>194.84800000000001</v>
      </c>
      <c r="S9809">
        <v>4</v>
      </c>
      <c r="T9809">
        <v>0.2</v>
      </c>
      <c r="U9809">
        <v>12.178000000000001</v>
      </c>
      <c r="V9809">
        <f>DATEDIF(Superstore_Data[[#This Row],[Order Date]],Superstore_Data[[#This Row],[Ship Date]],"d")</f>
        <v>5</v>
      </c>
      <c r="W9809">
        <f t="shared" si="153"/>
        <v>1</v>
      </c>
    </row>
    <row r="9810" spans="1:23" x14ac:dyDescent="0.3">
      <c r="A9810" s="2">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s="3">
        <v>2.1120000000000001</v>
      </c>
      <c r="S9810">
        <v>2</v>
      </c>
      <c r="T9810">
        <v>0.8</v>
      </c>
      <c r="U9810">
        <v>-3.3792</v>
      </c>
      <c r="V9810">
        <f>DATEDIF(Superstore_Data[[#This Row],[Order Date]],Superstore_Data[[#This Row],[Ship Date]],"d")</f>
        <v>5</v>
      </c>
      <c r="W9810">
        <f t="shared" si="153"/>
        <v>1</v>
      </c>
    </row>
    <row r="9811" spans="1:23" x14ac:dyDescent="0.3">
      <c r="A9811" s="2">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s="3">
        <v>25.92</v>
      </c>
      <c r="S9811">
        <v>5</v>
      </c>
      <c r="T9811">
        <v>0.2</v>
      </c>
      <c r="U9811">
        <v>9.0719999999999992</v>
      </c>
      <c r="V9811">
        <f>DATEDIF(Superstore_Data[[#This Row],[Order Date]],Superstore_Data[[#This Row],[Ship Date]],"d")</f>
        <v>4</v>
      </c>
      <c r="W9811">
        <f t="shared" si="153"/>
        <v>1</v>
      </c>
    </row>
    <row r="9812" spans="1:23" x14ac:dyDescent="0.3">
      <c r="A9812" s="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s="3">
        <v>120.768</v>
      </c>
      <c r="S9812">
        <v>4</v>
      </c>
      <c r="T9812">
        <v>0.2</v>
      </c>
      <c r="U9812">
        <v>9.0576000000000008</v>
      </c>
      <c r="V9812">
        <f>DATEDIF(Superstore_Data[[#This Row],[Order Date]],Superstore_Data[[#This Row],[Ship Date]],"d")</f>
        <v>4</v>
      </c>
      <c r="W9812">
        <f t="shared" si="153"/>
        <v>1</v>
      </c>
    </row>
    <row r="9813" spans="1:23" x14ac:dyDescent="0.3">
      <c r="A9813" s="2">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s="3">
        <v>25.92</v>
      </c>
      <c r="S9813">
        <v>4</v>
      </c>
      <c r="T9813">
        <v>0</v>
      </c>
      <c r="U9813">
        <v>12.441599999999999</v>
      </c>
      <c r="V9813">
        <f>DATEDIF(Superstore_Data[[#This Row],[Order Date]],Superstore_Data[[#This Row],[Ship Date]],"d")</f>
        <v>3</v>
      </c>
      <c r="W9813">
        <f t="shared" si="153"/>
        <v>1</v>
      </c>
    </row>
    <row r="9814" spans="1:23" x14ac:dyDescent="0.3">
      <c r="A9814" s="2">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s="3">
        <v>34.65</v>
      </c>
      <c r="S9814">
        <v>3</v>
      </c>
      <c r="T9814">
        <v>0</v>
      </c>
      <c r="U9814">
        <v>9.702</v>
      </c>
      <c r="V9814">
        <f>DATEDIF(Superstore_Data[[#This Row],[Order Date]],Superstore_Data[[#This Row],[Ship Date]],"d")</f>
        <v>3</v>
      </c>
      <c r="W9814">
        <f t="shared" si="153"/>
        <v>1</v>
      </c>
    </row>
    <row r="9815" spans="1:23" x14ac:dyDescent="0.3">
      <c r="A9815" s="2">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s="3">
        <v>204.95</v>
      </c>
      <c r="S9815">
        <v>5</v>
      </c>
      <c r="T9815">
        <v>0</v>
      </c>
      <c r="U9815">
        <v>100.4255</v>
      </c>
      <c r="V9815">
        <f>DATEDIF(Superstore_Data[[#This Row],[Order Date]],Superstore_Data[[#This Row],[Ship Date]],"d")</f>
        <v>3</v>
      </c>
      <c r="W9815">
        <f t="shared" si="153"/>
        <v>1</v>
      </c>
    </row>
    <row r="9816" spans="1:23" x14ac:dyDescent="0.3">
      <c r="A9816" s="2">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s="3">
        <v>79.95</v>
      </c>
      <c r="S9816">
        <v>5</v>
      </c>
      <c r="T9816">
        <v>0</v>
      </c>
      <c r="U9816">
        <v>38.375999999999998</v>
      </c>
      <c r="V9816">
        <f>DATEDIF(Superstore_Data[[#This Row],[Order Date]],Superstore_Data[[#This Row],[Ship Date]],"d")</f>
        <v>3</v>
      </c>
      <c r="W9816">
        <f t="shared" si="153"/>
        <v>1</v>
      </c>
    </row>
    <row r="9817" spans="1:23" x14ac:dyDescent="0.3">
      <c r="A9817" s="2">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s="3">
        <v>173.488</v>
      </c>
      <c r="S9817">
        <v>7</v>
      </c>
      <c r="T9817">
        <v>0.2</v>
      </c>
      <c r="U9817">
        <v>54.215000000000003</v>
      </c>
      <c r="V9817">
        <f>DATEDIF(Superstore_Data[[#This Row],[Order Date]],Superstore_Data[[#This Row],[Ship Date]],"d")</f>
        <v>4</v>
      </c>
      <c r="W9817">
        <f t="shared" si="153"/>
        <v>1</v>
      </c>
    </row>
    <row r="9818" spans="1:23" x14ac:dyDescent="0.3">
      <c r="A9818" s="2">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s="3">
        <v>516.96</v>
      </c>
      <c r="S9818">
        <v>4</v>
      </c>
      <c r="T9818">
        <v>0.2</v>
      </c>
      <c r="U9818">
        <v>-6.4619999999999997</v>
      </c>
      <c r="V9818">
        <f>DATEDIF(Superstore_Data[[#This Row],[Order Date]],Superstore_Data[[#This Row],[Ship Date]],"d")</f>
        <v>4</v>
      </c>
      <c r="W9818">
        <f t="shared" si="153"/>
        <v>1</v>
      </c>
    </row>
    <row r="9819" spans="1:23" x14ac:dyDescent="0.3">
      <c r="A9819" s="2">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s="3">
        <v>173.208</v>
      </c>
      <c r="S9819">
        <v>7</v>
      </c>
      <c r="T9819">
        <v>0.2</v>
      </c>
      <c r="U9819">
        <v>45.467100000000002</v>
      </c>
      <c r="V9819">
        <f>DATEDIF(Superstore_Data[[#This Row],[Order Date]],Superstore_Data[[#This Row],[Ship Date]],"d")</f>
        <v>4</v>
      </c>
      <c r="W9819">
        <f t="shared" si="153"/>
        <v>1</v>
      </c>
    </row>
    <row r="9820" spans="1:23" x14ac:dyDescent="0.3">
      <c r="A9820" s="2">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s="3">
        <v>4.4480000000000004</v>
      </c>
      <c r="S9820">
        <v>2</v>
      </c>
      <c r="T9820">
        <v>0.2</v>
      </c>
      <c r="U9820">
        <v>0.33360000000000001</v>
      </c>
      <c r="V9820">
        <f>DATEDIF(Superstore_Data[[#This Row],[Order Date]],Superstore_Data[[#This Row],[Ship Date]],"d")</f>
        <v>4</v>
      </c>
      <c r="W9820">
        <f t="shared" si="153"/>
        <v>1</v>
      </c>
    </row>
    <row r="9821" spans="1:23" x14ac:dyDescent="0.3">
      <c r="A9821" s="2">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s="3">
        <v>9</v>
      </c>
      <c r="S9821">
        <v>3</v>
      </c>
      <c r="T9821">
        <v>0.2</v>
      </c>
      <c r="U9821">
        <v>3.15</v>
      </c>
      <c r="V9821">
        <f>DATEDIF(Superstore_Data[[#This Row],[Order Date]],Superstore_Data[[#This Row],[Ship Date]],"d")</f>
        <v>4</v>
      </c>
      <c r="W9821">
        <f t="shared" si="153"/>
        <v>1</v>
      </c>
    </row>
    <row r="9822" spans="1:23" x14ac:dyDescent="0.3">
      <c r="A9822" s="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s="3">
        <v>42.24</v>
      </c>
      <c r="S9822">
        <v>10</v>
      </c>
      <c r="T9822">
        <v>0.2</v>
      </c>
      <c r="U9822">
        <v>13.2</v>
      </c>
      <c r="V9822">
        <f>DATEDIF(Superstore_Data[[#This Row],[Order Date]],Superstore_Data[[#This Row],[Ship Date]],"d")</f>
        <v>4</v>
      </c>
      <c r="W9822">
        <f t="shared" si="153"/>
        <v>1</v>
      </c>
    </row>
    <row r="9823" spans="1:23" x14ac:dyDescent="0.3">
      <c r="A9823" s="2">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s="3">
        <v>18.263999999999999</v>
      </c>
      <c r="S9823">
        <v>2</v>
      </c>
      <c r="T9823">
        <v>0.7</v>
      </c>
      <c r="U9823">
        <v>-13.393599999999999</v>
      </c>
      <c r="V9823">
        <f>DATEDIF(Superstore_Data[[#This Row],[Order Date]],Superstore_Data[[#This Row],[Ship Date]],"d")</f>
        <v>4</v>
      </c>
      <c r="W9823">
        <f t="shared" si="153"/>
        <v>1</v>
      </c>
    </row>
    <row r="9824" spans="1:23" x14ac:dyDescent="0.3">
      <c r="A9824" s="2">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s="3">
        <v>152.91</v>
      </c>
      <c r="S9824">
        <v>3</v>
      </c>
      <c r="T9824">
        <v>0</v>
      </c>
      <c r="U9824">
        <v>42.814799999999998</v>
      </c>
      <c r="V9824">
        <f>DATEDIF(Superstore_Data[[#This Row],[Order Date]],Superstore_Data[[#This Row],[Ship Date]],"d")</f>
        <v>4</v>
      </c>
      <c r="W9824">
        <f t="shared" si="153"/>
        <v>1</v>
      </c>
    </row>
    <row r="9825" spans="1:23" x14ac:dyDescent="0.3">
      <c r="A9825" s="2">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s="3">
        <v>92.94</v>
      </c>
      <c r="S9825">
        <v>3</v>
      </c>
      <c r="T9825">
        <v>0</v>
      </c>
      <c r="U9825">
        <v>41.823</v>
      </c>
      <c r="V9825">
        <f>DATEDIF(Superstore_Data[[#This Row],[Order Date]],Superstore_Data[[#This Row],[Ship Date]],"d")</f>
        <v>4</v>
      </c>
      <c r="W9825">
        <f t="shared" si="153"/>
        <v>1</v>
      </c>
    </row>
    <row r="9826" spans="1:23" x14ac:dyDescent="0.3">
      <c r="A9826" s="2">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s="3">
        <v>17.856000000000002</v>
      </c>
      <c r="S9826">
        <v>4</v>
      </c>
      <c r="T9826">
        <v>0.2</v>
      </c>
      <c r="U9826">
        <v>6.2496</v>
      </c>
      <c r="V9826">
        <f>DATEDIF(Superstore_Data[[#This Row],[Order Date]],Superstore_Data[[#This Row],[Ship Date]],"d")</f>
        <v>4</v>
      </c>
      <c r="W9826">
        <f t="shared" si="153"/>
        <v>1</v>
      </c>
    </row>
    <row r="9827" spans="1:23" x14ac:dyDescent="0.3">
      <c r="A9827" s="2">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s="3">
        <v>46.44</v>
      </c>
      <c r="S9827">
        <v>3</v>
      </c>
      <c r="T9827">
        <v>0.2</v>
      </c>
      <c r="U9827">
        <v>15.093</v>
      </c>
      <c r="V9827">
        <f>DATEDIF(Superstore_Data[[#This Row],[Order Date]],Superstore_Data[[#This Row],[Ship Date]],"d")</f>
        <v>4</v>
      </c>
      <c r="W9827">
        <f t="shared" si="153"/>
        <v>1</v>
      </c>
    </row>
    <row r="9828" spans="1:23" x14ac:dyDescent="0.3">
      <c r="A9828" s="2">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s="3">
        <v>195.136</v>
      </c>
      <c r="S9828">
        <v>4</v>
      </c>
      <c r="T9828">
        <v>0.2</v>
      </c>
      <c r="U9828">
        <v>-12.196</v>
      </c>
      <c r="V9828">
        <f>DATEDIF(Superstore_Data[[#This Row],[Order Date]],Superstore_Data[[#This Row],[Ship Date]],"d")</f>
        <v>4</v>
      </c>
      <c r="W9828">
        <f t="shared" si="153"/>
        <v>1</v>
      </c>
    </row>
    <row r="9829" spans="1:23" x14ac:dyDescent="0.3">
      <c r="A9829" s="2">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s="3">
        <v>129.30000000000001</v>
      </c>
      <c r="S9829">
        <v>2</v>
      </c>
      <c r="T9829">
        <v>0</v>
      </c>
      <c r="U9829">
        <v>6.4649999999999999</v>
      </c>
      <c r="V9829">
        <f>DATEDIF(Superstore_Data[[#This Row],[Order Date]],Superstore_Data[[#This Row],[Ship Date]],"d")</f>
        <v>7</v>
      </c>
      <c r="W9829">
        <f t="shared" si="153"/>
        <v>1</v>
      </c>
    </row>
    <row r="9830" spans="1:23" x14ac:dyDescent="0.3">
      <c r="A9830" s="2">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s="3">
        <v>11.568</v>
      </c>
      <c r="S9830">
        <v>3</v>
      </c>
      <c r="T9830">
        <v>0.2</v>
      </c>
      <c r="U9830">
        <v>3.7595999999999998</v>
      </c>
      <c r="V9830">
        <f>DATEDIF(Superstore_Data[[#This Row],[Order Date]],Superstore_Data[[#This Row],[Ship Date]],"d")</f>
        <v>7</v>
      </c>
      <c r="W9830">
        <f t="shared" si="153"/>
        <v>1</v>
      </c>
    </row>
    <row r="9831" spans="1:23" x14ac:dyDescent="0.3">
      <c r="A9831" s="2">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s="3">
        <v>242.352</v>
      </c>
      <c r="S9831">
        <v>3</v>
      </c>
      <c r="T9831">
        <v>0.2</v>
      </c>
      <c r="U9831">
        <v>15.147</v>
      </c>
      <c r="V9831">
        <f>DATEDIF(Superstore_Data[[#This Row],[Order Date]],Superstore_Data[[#This Row],[Ship Date]],"d")</f>
        <v>7</v>
      </c>
      <c r="W9831">
        <f t="shared" si="153"/>
        <v>1</v>
      </c>
    </row>
    <row r="9832" spans="1:23" x14ac:dyDescent="0.3">
      <c r="A9832" s="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s="3">
        <v>319.96800000000002</v>
      </c>
      <c r="S9832">
        <v>4</v>
      </c>
      <c r="T9832">
        <v>0.2</v>
      </c>
      <c r="U9832">
        <v>95.990399999999994</v>
      </c>
      <c r="V9832">
        <f>DATEDIF(Superstore_Data[[#This Row],[Order Date]],Superstore_Data[[#This Row],[Ship Date]],"d")</f>
        <v>2</v>
      </c>
      <c r="W9832">
        <f t="shared" si="153"/>
        <v>1</v>
      </c>
    </row>
    <row r="9833" spans="1:23" x14ac:dyDescent="0.3">
      <c r="A9833" s="2">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s="3">
        <v>8.6240000000000006</v>
      </c>
      <c r="S9833">
        <v>7</v>
      </c>
      <c r="T9833">
        <v>0.6</v>
      </c>
      <c r="U9833">
        <v>-2.5872000000000002</v>
      </c>
      <c r="V9833">
        <f>DATEDIF(Superstore_Data[[#This Row],[Order Date]],Superstore_Data[[#This Row],[Ship Date]],"d")</f>
        <v>2</v>
      </c>
      <c r="W9833">
        <f t="shared" si="153"/>
        <v>1</v>
      </c>
    </row>
    <row r="9834" spans="1:23" x14ac:dyDescent="0.3">
      <c r="A9834" s="2">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s="3">
        <v>3.984</v>
      </c>
      <c r="S9834">
        <v>1</v>
      </c>
      <c r="T9834">
        <v>0.2</v>
      </c>
      <c r="U9834">
        <v>1.4441999999999999</v>
      </c>
      <c r="V9834">
        <f>DATEDIF(Superstore_Data[[#This Row],[Order Date]],Superstore_Data[[#This Row],[Ship Date]],"d")</f>
        <v>4</v>
      </c>
      <c r="W9834">
        <f t="shared" si="153"/>
        <v>1</v>
      </c>
    </row>
    <row r="9835" spans="1:23" x14ac:dyDescent="0.3">
      <c r="A9835" s="2">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3">
        <v>895.94399999999996</v>
      </c>
      <c r="S9835">
        <v>7</v>
      </c>
      <c r="T9835">
        <v>0.2</v>
      </c>
      <c r="U9835">
        <v>190.38810000000001</v>
      </c>
      <c r="V9835">
        <f>DATEDIF(Superstore_Data[[#This Row],[Order Date]],Superstore_Data[[#This Row],[Ship Date]],"d")</f>
        <v>5</v>
      </c>
      <c r="W9835">
        <f t="shared" si="153"/>
        <v>1</v>
      </c>
    </row>
    <row r="9836" spans="1:23" x14ac:dyDescent="0.3">
      <c r="A9836" s="2">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s="3">
        <v>14</v>
      </c>
      <c r="S9836">
        <v>4</v>
      </c>
      <c r="T9836">
        <v>0.6</v>
      </c>
      <c r="U9836">
        <v>-6.3</v>
      </c>
      <c r="V9836">
        <f>DATEDIF(Superstore_Data[[#This Row],[Order Date]],Superstore_Data[[#This Row],[Ship Date]],"d")</f>
        <v>2</v>
      </c>
      <c r="W9836">
        <f t="shared" si="153"/>
        <v>1</v>
      </c>
    </row>
    <row r="9837" spans="1:23" x14ac:dyDescent="0.3">
      <c r="A9837" s="2">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s="3">
        <v>16.391999999999999</v>
      </c>
      <c r="S9837">
        <v>2</v>
      </c>
      <c r="T9837">
        <v>0.8</v>
      </c>
      <c r="U9837">
        <v>-26.2272</v>
      </c>
      <c r="V9837">
        <f>DATEDIF(Superstore_Data[[#This Row],[Order Date]],Superstore_Data[[#This Row],[Ship Date]],"d")</f>
        <v>2</v>
      </c>
      <c r="W9837">
        <f t="shared" si="153"/>
        <v>1</v>
      </c>
    </row>
    <row r="9838" spans="1:23" x14ac:dyDescent="0.3">
      <c r="A9838" s="2">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s="3">
        <v>10.9</v>
      </c>
      <c r="S9838">
        <v>5</v>
      </c>
      <c r="T9838">
        <v>0</v>
      </c>
      <c r="U9838">
        <v>5.1230000000000002</v>
      </c>
      <c r="V9838">
        <f>DATEDIF(Superstore_Data[[#This Row],[Order Date]],Superstore_Data[[#This Row],[Ship Date]],"d")</f>
        <v>6</v>
      </c>
      <c r="W9838">
        <f t="shared" si="153"/>
        <v>1</v>
      </c>
    </row>
    <row r="9839" spans="1:23" x14ac:dyDescent="0.3">
      <c r="A9839" s="2">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s="3">
        <v>29.6</v>
      </c>
      <c r="S9839">
        <v>2</v>
      </c>
      <c r="T9839">
        <v>0</v>
      </c>
      <c r="U9839">
        <v>14.8</v>
      </c>
      <c r="V9839">
        <f>DATEDIF(Superstore_Data[[#This Row],[Order Date]],Superstore_Data[[#This Row],[Ship Date]],"d")</f>
        <v>6</v>
      </c>
      <c r="W9839">
        <f t="shared" si="153"/>
        <v>1</v>
      </c>
    </row>
    <row r="9840" spans="1:23" x14ac:dyDescent="0.3">
      <c r="A9840" s="2">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s="3">
        <v>4.9800000000000004</v>
      </c>
      <c r="S9840">
        <v>1</v>
      </c>
      <c r="T9840">
        <v>0</v>
      </c>
      <c r="U9840">
        <v>2.2907999999999999</v>
      </c>
      <c r="V9840">
        <f>DATEDIF(Superstore_Data[[#This Row],[Order Date]],Superstore_Data[[#This Row],[Ship Date]],"d")</f>
        <v>6</v>
      </c>
      <c r="W9840">
        <f t="shared" si="153"/>
        <v>1</v>
      </c>
    </row>
    <row r="9841" spans="1:23" x14ac:dyDescent="0.3">
      <c r="A9841" s="2">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s="3">
        <v>479.976</v>
      </c>
      <c r="S9841">
        <v>3</v>
      </c>
      <c r="T9841">
        <v>0.2</v>
      </c>
      <c r="U9841">
        <v>161.99189999999999</v>
      </c>
      <c r="V9841">
        <f>DATEDIF(Superstore_Data[[#This Row],[Order Date]],Superstore_Data[[#This Row],[Ship Date]],"d")</f>
        <v>6</v>
      </c>
      <c r="W9841">
        <f t="shared" si="153"/>
        <v>1</v>
      </c>
    </row>
    <row r="9842" spans="1:23" x14ac:dyDescent="0.3">
      <c r="A9842" s="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s="3">
        <v>44.735999999999997</v>
      </c>
      <c r="S9842">
        <v>8</v>
      </c>
      <c r="T9842">
        <v>0.2</v>
      </c>
      <c r="U9842">
        <v>4.4736000000000002</v>
      </c>
      <c r="V9842">
        <f>DATEDIF(Superstore_Data[[#This Row],[Order Date]],Superstore_Data[[#This Row],[Ship Date]],"d")</f>
        <v>6</v>
      </c>
      <c r="W9842">
        <f t="shared" si="153"/>
        <v>1</v>
      </c>
    </row>
    <row r="9843" spans="1:23" x14ac:dyDescent="0.3">
      <c r="A9843" s="2">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s="3">
        <v>5.76</v>
      </c>
      <c r="S9843">
        <v>2</v>
      </c>
      <c r="T9843">
        <v>0</v>
      </c>
      <c r="U9843">
        <v>1.6704000000000001</v>
      </c>
      <c r="V9843">
        <f>DATEDIF(Superstore_Data[[#This Row],[Order Date]],Superstore_Data[[#This Row],[Ship Date]],"d")</f>
        <v>6</v>
      </c>
      <c r="W9843">
        <f t="shared" si="153"/>
        <v>1</v>
      </c>
    </row>
    <row r="9844" spans="1:23" x14ac:dyDescent="0.3">
      <c r="A9844" s="2">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s="3">
        <v>483.13600000000002</v>
      </c>
      <c r="S9844">
        <v>4</v>
      </c>
      <c r="T9844">
        <v>0.2</v>
      </c>
      <c r="U9844">
        <v>60.392000000000003</v>
      </c>
      <c r="V9844">
        <f>DATEDIF(Superstore_Data[[#This Row],[Order Date]],Superstore_Data[[#This Row],[Ship Date]],"d")</f>
        <v>6</v>
      </c>
      <c r="W9844">
        <f t="shared" si="153"/>
        <v>1</v>
      </c>
    </row>
    <row r="9845" spans="1:23" x14ac:dyDescent="0.3">
      <c r="A9845" s="2">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s="3">
        <v>15.936</v>
      </c>
      <c r="S9845">
        <v>4</v>
      </c>
      <c r="T9845">
        <v>0.2</v>
      </c>
      <c r="U9845">
        <v>5.1791999999999998</v>
      </c>
      <c r="V9845">
        <f>DATEDIF(Superstore_Data[[#This Row],[Order Date]],Superstore_Data[[#This Row],[Ship Date]],"d")</f>
        <v>3</v>
      </c>
      <c r="W9845">
        <f t="shared" si="153"/>
        <v>1</v>
      </c>
    </row>
    <row r="9846" spans="1:23" x14ac:dyDescent="0.3">
      <c r="A9846" s="2">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s="3">
        <v>61.543999999999997</v>
      </c>
      <c r="S9846">
        <v>7</v>
      </c>
      <c r="T9846">
        <v>0.6</v>
      </c>
      <c r="U9846">
        <v>-40.003599999999999</v>
      </c>
      <c r="V9846">
        <f>DATEDIF(Superstore_Data[[#This Row],[Order Date]],Superstore_Data[[#This Row],[Ship Date]],"d")</f>
        <v>3</v>
      </c>
      <c r="W9846">
        <f t="shared" si="153"/>
        <v>1</v>
      </c>
    </row>
    <row r="9847" spans="1:23" x14ac:dyDescent="0.3">
      <c r="A9847" s="2">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s="3">
        <v>132.696</v>
      </c>
      <c r="S9847">
        <v>3</v>
      </c>
      <c r="T9847">
        <v>0.2</v>
      </c>
      <c r="U9847">
        <v>9.9521999999999995</v>
      </c>
      <c r="V9847">
        <f>DATEDIF(Superstore_Data[[#This Row],[Order Date]],Superstore_Data[[#This Row],[Ship Date]],"d")</f>
        <v>3</v>
      </c>
      <c r="W9847">
        <f t="shared" si="153"/>
        <v>1</v>
      </c>
    </row>
    <row r="9848" spans="1:23" x14ac:dyDescent="0.3">
      <c r="A9848" s="2">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s="3">
        <v>43.1</v>
      </c>
      <c r="S9848">
        <v>5</v>
      </c>
      <c r="T9848">
        <v>0</v>
      </c>
      <c r="U9848">
        <v>11.206</v>
      </c>
      <c r="V9848">
        <f>DATEDIF(Superstore_Data[[#This Row],[Order Date]],Superstore_Data[[#This Row],[Ship Date]],"d")</f>
        <v>2</v>
      </c>
      <c r="W9848">
        <f t="shared" si="153"/>
        <v>1</v>
      </c>
    </row>
    <row r="9849" spans="1:23" x14ac:dyDescent="0.3">
      <c r="A9849" s="2">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s="3">
        <v>511.5</v>
      </c>
      <c r="S9849">
        <v>5</v>
      </c>
      <c r="T9849">
        <v>0</v>
      </c>
      <c r="U9849">
        <v>132.99</v>
      </c>
      <c r="V9849">
        <f>DATEDIF(Superstore_Data[[#This Row],[Order Date]],Superstore_Data[[#This Row],[Ship Date]],"d")</f>
        <v>2</v>
      </c>
      <c r="W9849">
        <f t="shared" si="153"/>
        <v>1</v>
      </c>
    </row>
    <row r="9850" spans="1:23" x14ac:dyDescent="0.3">
      <c r="A9850" s="2">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s="3">
        <v>147.91999999999999</v>
      </c>
      <c r="S9850">
        <v>5</v>
      </c>
      <c r="T9850">
        <v>0.2</v>
      </c>
      <c r="U9850">
        <v>46.225000000000001</v>
      </c>
      <c r="V9850">
        <f>DATEDIF(Superstore_Data[[#This Row],[Order Date]],Superstore_Data[[#This Row],[Ship Date]],"d")</f>
        <v>2</v>
      </c>
      <c r="W9850">
        <f t="shared" si="153"/>
        <v>1</v>
      </c>
    </row>
    <row r="9851" spans="1:23" x14ac:dyDescent="0.3">
      <c r="A9851" s="2">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s="3">
        <v>39.68</v>
      </c>
      <c r="S9851">
        <v>2</v>
      </c>
      <c r="T9851">
        <v>0</v>
      </c>
      <c r="U9851">
        <v>16.268799999999999</v>
      </c>
      <c r="V9851">
        <f>DATEDIF(Superstore_Data[[#This Row],[Order Date]],Superstore_Data[[#This Row],[Ship Date]],"d")</f>
        <v>6</v>
      </c>
      <c r="W9851">
        <f t="shared" si="153"/>
        <v>1</v>
      </c>
    </row>
    <row r="9852" spans="1:23" x14ac:dyDescent="0.3">
      <c r="A9852" s="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s="3">
        <v>12.56</v>
      </c>
      <c r="S9852">
        <v>2</v>
      </c>
      <c r="T9852">
        <v>0</v>
      </c>
      <c r="U9852">
        <v>4.0191999999999997</v>
      </c>
      <c r="V9852">
        <f>DATEDIF(Superstore_Data[[#This Row],[Order Date]],Superstore_Data[[#This Row],[Ship Date]],"d")</f>
        <v>4</v>
      </c>
      <c r="W9852">
        <f t="shared" si="153"/>
        <v>1</v>
      </c>
    </row>
    <row r="9853" spans="1:23" x14ac:dyDescent="0.3">
      <c r="A9853" s="2">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s="3">
        <v>90.48</v>
      </c>
      <c r="S9853">
        <v>3</v>
      </c>
      <c r="T9853">
        <v>0.2</v>
      </c>
      <c r="U9853">
        <v>33.93</v>
      </c>
      <c r="V9853">
        <f>DATEDIF(Superstore_Data[[#This Row],[Order Date]],Superstore_Data[[#This Row],[Ship Date]],"d")</f>
        <v>4</v>
      </c>
      <c r="W9853">
        <f t="shared" si="153"/>
        <v>1</v>
      </c>
    </row>
    <row r="9854" spans="1:23" x14ac:dyDescent="0.3">
      <c r="A9854" s="2">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s="3">
        <v>13.08</v>
      </c>
      <c r="S9854">
        <v>2</v>
      </c>
      <c r="T9854">
        <v>0</v>
      </c>
      <c r="U9854">
        <v>6.0167999999999999</v>
      </c>
      <c r="V9854">
        <f>DATEDIF(Superstore_Data[[#This Row],[Order Date]],Superstore_Data[[#This Row],[Ship Date]],"d")</f>
        <v>4</v>
      </c>
      <c r="W9854">
        <f t="shared" si="153"/>
        <v>1</v>
      </c>
    </row>
    <row r="9855" spans="1:23" x14ac:dyDescent="0.3">
      <c r="A9855" s="2">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s="3">
        <v>214.7</v>
      </c>
      <c r="S9855">
        <v>5</v>
      </c>
      <c r="T9855">
        <v>0</v>
      </c>
      <c r="U9855">
        <v>83.733000000000004</v>
      </c>
      <c r="V9855">
        <f>DATEDIF(Superstore_Data[[#This Row],[Order Date]],Superstore_Data[[#This Row],[Ship Date]],"d")</f>
        <v>4</v>
      </c>
      <c r="W9855">
        <f t="shared" si="153"/>
        <v>1</v>
      </c>
    </row>
    <row r="9856" spans="1:23" x14ac:dyDescent="0.3">
      <c r="A9856" s="2">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s="3">
        <v>50.32</v>
      </c>
      <c r="S9856">
        <v>4</v>
      </c>
      <c r="T9856">
        <v>0</v>
      </c>
      <c r="U9856">
        <v>21.134399999999999</v>
      </c>
      <c r="V9856">
        <f>DATEDIF(Superstore_Data[[#This Row],[Order Date]],Superstore_Data[[#This Row],[Ship Date]],"d")</f>
        <v>4</v>
      </c>
      <c r="W9856">
        <f t="shared" si="153"/>
        <v>1</v>
      </c>
    </row>
    <row r="9857" spans="1:23" x14ac:dyDescent="0.3">
      <c r="A9857" s="2">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s="3">
        <v>24.56</v>
      </c>
      <c r="S9857">
        <v>2</v>
      </c>
      <c r="T9857">
        <v>0</v>
      </c>
      <c r="U9857">
        <v>11.543200000000001</v>
      </c>
      <c r="V9857">
        <f>DATEDIF(Superstore_Data[[#This Row],[Order Date]],Superstore_Data[[#This Row],[Ship Date]],"d")</f>
        <v>4</v>
      </c>
      <c r="W9857">
        <f t="shared" si="153"/>
        <v>1</v>
      </c>
    </row>
    <row r="9858" spans="1:23" x14ac:dyDescent="0.3">
      <c r="A9858" s="2">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s="3">
        <v>43.68</v>
      </c>
      <c r="S9858">
        <v>6</v>
      </c>
      <c r="T9858">
        <v>0</v>
      </c>
      <c r="U9858">
        <v>20.9664</v>
      </c>
      <c r="V9858">
        <f>DATEDIF(Superstore_Data[[#This Row],[Order Date]],Superstore_Data[[#This Row],[Ship Date]],"d")</f>
        <v>5</v>
      </c>
      <c r="W9858">
        <f t="shared" ref="W9858:W9921" si="154">COUNTIF($A:$A,A9858)</f>
        <v>1</v>
      </c>
    </row>
    <row r="9859" spans="1:23" x14ac:dyDescent="0.3">
      <c r="A9859" s="2">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s="3">
        <v>3393.68</v>
      </c>
      <c r="S9859">
        <v>8</v>
      </c>
      <c r="T9859">
        <v>0</v>
      </c>
      <c r="U9859">
        <v>610.86239999999998</v>
      </c>
      <c r="V9859">
        <f>DATEDIF(Superstore_Data[[#This Row],[Order Date]],Superstore_Data[[#This Row],[Ship Date]],"d")</f>
        <v>4</v>
      </c>
      <c r="W9859">
        <f t="shared" si="154"/>
        <v>1</v>
      </c>
    </row>
    <row r="9860" spans="1:23" x14ac:dyDescent="0.3">
      <c r="A9860" s="2">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s="3">
        <v>67.400000000000006</v>
      </c>
      <c r="S9860">
        <v>5</v>
      </c>
      <c r="T9860">
        <v>0</v>
      </c>
      <c r="U9860">
        <v>17.524000000000001</v>
      </c>
      <c r="V9860">
        <f>DATEDIF(Superstore_Data[[#This Row],[Order Date]],Superstore_Data[[#This Row],[Ship Date]],"d")</f>
        <v>6</v>
      </c>
      <c r="W9860">
        <f t="shared" si="154"/>
        <v>1</v>
      </c>
    </row>
    <row r="9861" spans="1:23" x14ac:dyDescent="0.3">
      <c r="A9861" s="2">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3">
        <v>2.52</v>
      </c>
      <c r="S9861">
        <v>2</v>
      </c>
      <c r="T9861">
        <v>0</v>
      </c>
      <c r="U9861">
        <v>0.1008</v>
      </c>
      <c r="V9861">
        <f>DATEDIF(Superstore_Data[[#This Row],[Order Date]],Superstore_Data[[#This Row],[Ship Date]],"d")</f>
        <v>6</v>
      </c>
      <c r="W9861">
        <f t="shared" si="154"/>
        <v>1</v>
      </c>
    </row>
    <row r="9862" spans="1:23" x14ac:dyDescent="0.3">
      <c r="A9862" s="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3">
        <v>67.8</v>
      </c>
      <c r="S9862">
        <v>4</v>
      </c>
      <c r="T9862">
        <v>0</v>
      </c>
      <c r="U9862">
        <v>1.3560000000000001</v>
      </c>
      <c r="V9862">
        <f>DATEDIF(Superstore_Data[[#This Row],[Order Date]],Superstore_Data[[#This Row],[Ship Date]],"d")</f>
        <v>6</v>
      </c>
      <c r="W9862">
        <f t="shared" si="154"/>
        <v>1</v>
      </c>
    </row>
    <row r="9863" spans="1:23" x14ac:dyDescent="0.3">
      <c r="A9863" s="2">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3">
        <v>18.760000000000002</v>
      </c>
      <c r="S9863">
        <v>2</v>
      </c>
      <c r="T9863">
        <v>0</v>
      </c>
      <c r="U9863">
        <v>5.2527999999999997</v>
      </c>
      <c r="V9863">
        <f>DATEDIF(Superstore_Data[[#This Row],[Order Date]],Superstore_Data[[#This Row],[Ship Date]],"d")</f>
        <v>6</v>
      </c>
      <c r="W9863">
        <f t="shared" si="154"/>
        <v>1</v>
      </c>
    </row>
    <row r="9864" spans="1:23" x14ac:dyDescent="0.3">
      <c r="A9864" s="2">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3">
        <v>12.12</v>
      </c>
      <c r="S9864">
        <v>4</v>
      </c>
      <c r="T9864">
        <v>0</v>
      </c>
      <c r="U9864">
        <v>2.5451999999999999</v>
      </c>
      <c r="V9864">
        <f>DATEDIF(Superstore_Data[[#This Row],[Order Date]],Superstore_Data[[#This Row],[Ship Date]],"d")</f>
        <v>6</v>
      </c>
      <c r="W9864">
        <f t="shared" si="154"/>
        <v>1</v>
      </c>
    </row>
    <row r="9865" spans="1:23" x14ac:dyDescent="0.3">
      <c r="A9865" s="2">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3">
        <v>11.34</v>
      </c>
      <c r="S9865">
        <v>1</v>
      </c>
      <c r="T9865">
        <v>0</v>
      </c>
      <c r="U9865">
        <v>5.5566000000000004</v>
      </c>
      <c r="V9865">
        <f>DATEDIF(Superstore_Data[[#This Row],[Order Date]],Superstore_Data[[#This Row],[Ship Date]],"d")</f>
        <v>6</v>
      </c>
      <c r="W9865">
        <f t="shared" si="154"/>
        <v>1</v>
      </c>
    </row>
    <row r="9866" spans="1:23" x14ac:dyDescent="0.3">
      <c r="A9866" s="2">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3">
        <v>159.80000000000001</v>
      </c>
      <c r="S9866">
        <v>4</v>
      </c>
      <c r="T9866">
        <v>0</v>
      </c>
      <c r="U9866">
        <v>70.311999999999998</v>
      </c>
      <c r="V9866">
        <f>DATEDIF(Superstore_Data[[#This Row],[Order Date]],Superstore_Data[[#This Row],[Ship Date]],"d")</f>
        <v>6</v>
      </c>
      <c r="W9866">
        <f t="shared" si="154"/>
        <v>1</v>
      </c>
    </row>
    <row r="9867" spans="1:23" x14ac:dyDescent="0.3">
      <c r="A9867" s="2">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s="3">
        <v>18.96</v>
      </c>
      <c r="S9867">
        <v>2</v>
      </c>
      <c r="T9867">
        <v>0</v>
      </c>
      <c r="U9867">
        <v>8.532</v>
      </c>
      <c r="V9867">
        <f>DATEDIF(Superstore_Data[[#This Row],[Order Date]],Superstore_Data[[#This Row],[Ship Date]],"d")</f>
        <v>6</v>
      </c>
      <c r="W9867">
        <f t="shared" si="154"/>
        <v>1</v>
      </c>
    </row>
    <row r="9868" spans="1:23" x14ac:dyDescent="0.3">
      <c r="A9868" s="2">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s="3">
        <v>1085.42</v>
      </c>
      <c r="S9868">
        <v>7</v>
      </c>
      <c r="T9868">
        <v>0</v>
      </c>
      <c r="U9868">
        <v>282.20920000000001</v>
      </c>
      <c r="V9868">
        <f>DATEDIF(Superstore_Data[[#This Row],[Order Date]],Superstore_Data[[#This Row],[Ship Date]],"d")</f>
        <v>2</v>
      </c>
      <c r="W9868">
        <f t="shared" si="154"/>
        <v>1</v>
      </c>
    </row>
    <row r="9869" spans="1:23" x14ac:dyDescent="0.3">
      <c r="A9869" s="2">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s="3">
        <v>13.11</v>
      </c>
      <c r="S9869">
        <v>3</v>
      </c>
      <c r="T9869">
        <v>0</v>
      </c>
      <c r="U9869">
        <v>3.4085999999999999</v>
      </c>
      <c r="V9869">
        <f>DATEDIF(Superstore_Data[[#This Row],[Order Date]],Superstore_Data[[#This Row],[Ship Date]],"d")</f>
        <v>2</v>
      </c>
      <c r="W9869">
        <f t="shared" si="154"/>
        <v>1</v>
      </c>
    </row>
    <row r="9870" spans="1:23" x14ac:dyDescent="0.3">
      <c r="A9870" s="2">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s="3">
        <v>68.703999999999994</v>
      </c>
      <c r="S9870">
        <v>2</v>
      </c>
      <c r="T9870">
        <v>0.2</v>
      </c>
      <c r="U9870">
        <v>16.3172</v>
      </c>
      <c r="V9870">
        <f>DATEDIF(Superstore_Data[[#This Row],[Order Date]],Superstore_Data[[#This Row],[Ship Date]],"d")</f>
        <v>2</v>
      </c>
      <c r="W9870">
        <f t="shared" si="154"/>
        <v>1</v>
      </c>
    </row>
    <row r="9871" spans="1:23" x14ac:dyDescent="0.3">
      <c r="A9871" s="2">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s="3">
        <v>3.1320000000000001</v>
      </c>
      <c r="S9871">
        <v>2</v>
      </c>
      <c r="T9871">
        <v>0.7</v>
      </c>
      <c r="U9871">
        <v>-2.61</v>
      </c>
      <c r="V9871">
        <f>DATEDIF(Superstore_Data[[#This Row],[Order Date]],Superstore_Data[[#This Row],[Ship Date]],"d")</f>
        <v>2</v>
      </c>
      <c r="W9871">
        <f t="shared" si="154"/>
        <v>1</v>
      </c>
    </row>
    <row r="9872" spans="1:23" x14ac:dyDescent="0.3">
      <c r="A9872" s="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s="3">
        <v>22.428000000000001</v>
      </c>
      <c r="S9872">
        <v>3</v>
      </c>
      <c r="T9872">
        <v>0.7</v>
      </c>
      <c r="U9872">
        <v>-17.942399999999999</v>
      </c>
      <c r="V9872">
        <f>DATEDIF(Superstore_Data[[#This Row],[Order Date]],Superstore_Data[[#This Row],[Ship Date]],"d")</f>
        <v>2</v>
      </c>
      <c r="W9872">
        <f t="shared" si="154"/>
        <v>1</v>
      </c>
    </row>
    <row r="9873" spans="1:23" x14ac:dyDescent="0.3">
      <c r="A9873" s="2">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s="3">
        <v>290.33600000000001</v>
      </c>
      <c r="S9873">
        <v>2</v>
      </c>
      <c r="T9873">
        <v>0.2</v>
      </c>
      <c r="U9873">
        <v>32.662799999999997</v>
      </c>
      <c r="V9873">
        <f>DATEDIF(Superstore_Data[[#This Row],[Order Date]],Superstore_Data[[#This Row],[Ship Date]],"d")</f>
        <v>0</v>
      </c>
      <c r="W9873">
        <f t="shared" si="154"/>
        <v>1</v>
      </c>
    </row>
    <row r="9874" spans="1:23" x14ac:dyDescent="0.3">
      <c r="A9874" s="2">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s="3">
        <v>19.152000000000001</v>
      </c>
      <c r="S9874">
        <v>2</v>
      </c>
      <c r="T9874">
        <v>0.2</v>
      </c>
      <c r="U9874">
        <v>1.1970000000000001</v>
      </c>
      <c r="V9874">
        <f>DATEDIF(Superstore_Data[[#This Row],[Order Date]],Superstore_Data[[#This Row],[Ship Date]],"d")</f>
        <v>0</v>
      </c>
      <c r="W9874">
        <f t="shared" si="154"/>
        <v>1</v>
      </c>
    </row>
    <row r="9875" spans="1:23" x14ac:dyDescent="0.3">
      <c r="A9875" s="2">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s="3">
        <v>6.48</v>
      </c>
      <c r="S9875">
        <v>1</v>
      </c>
      <c r="T9875">
        <v>0</v>
      </c>
      <c r="U9875">
        <v>3.1103999999999998</v>
      </c>
      <c r="V9875">
        <f>DATEDIF(Superstore_Data[[#This Row],[Order Date]],Superstore_Data[[#This Row],[Ship Date]],"d")</f>
        <v>4</v>
      </c>
      <c r="W9875">
        <f t="shared" si="154"/>
        <v>1</v>
      </c>
    </row>
    <row r="9876" spans="1:23" x14ac:dyDescent="0.3">
      <c r="A9876" s="2">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3">
        <v>63.968000000000004</v>
      </c>
      <c r="S9876">
        <v>2</v>
      </c>
      <c r="T9876">
        <v>0.2</v>
      </c>
      <c r="U9876">
        <v>19.989999999999998</v>
      </c>
      <c r="V9876">
        <f>DATEDIF(Superstore_Data[[#This Row],[Order Date]],Superstore_Data[[#This Row],[Ship Date]],"d")</f>
        <v>2</v>
      </c>
      <c r="W9876">
        <f t="shared" si="154"/>
        <v>1</v>
      </c>
    </row>
    <row r="9877" spans="1:23" x14ac:dyDescent="0.3">
      <c r="A9877" s="2">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s="3">
        <v>6.36</v>
      </c>
      <c r="S9877">
        <v>2</v>
      </c>
      <c r="T9877">
        <v>0</v>
      </c>
      <c r="U9877">
        <v>6.3600000000000004E-2</v>
      </c>
      <c r="V9877">
        <f>DATEDIF(Superstore_Data[[#This Row],[Order Date]],Superstore_Data[[#This Row],[Ship Date]],"d")</f>
        <v>7</v>
      </c>
      <c r="W9877">
        <f t="shared" si="154"/>
        <v>1</v>
      </c>
    </row>
    <row r="9878" spans="1:23" x14ac:dyDescent="0.3">
      <c r="A9878" s="2">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3">
        <v>848.54399999999998</v>
      </c>
      <c r="S9878">
        <v>4</v>
      </c>
      <c r="T9878">
        <v>0.2</v>
      </c>
      <c r="U9878">
        <v>-21.2136</v>
      </c>
      <c r="V9878">
        <f>DATEDIF(Superstore_Data[[#This Row],[Order Date]],Superstore_Data[[#This Row],[Ship Date]],"d")</f>
        <v>1</v>
      </c>
      <c r="W9878">
        <f t="shared" si="154"/>
        <v>1</v>
      </c>
    </row>
    <row r="9879" spans="1:23" x14ac:dyDescent="0.3">
      <c r="A9879" s="2">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s="3">
        <v>8.6999999999999993</v>
      </c>
      <c r="S9879">
        <v>5</v>
      </c>
      <c r="T9879">
        <v>0.7</v>
      </c>
      <c r="U9879">
        <v>-6.38</v>
      </c>
      <c r="V9879">
        <f>DATEDIF(Superstore_Data[[#This Row],[Order Date]],Superstore_Data[[#This Row],[Ship Date]],"d")</f>
        <v>1</v>
      </c>
      <c r="W9879">
        <f t="shared" si="154"/>
        <v>1</v>
      </c>
    </row>
    <row r="9880" spans="1:23" x14ac:dyDescent="0.3">
      <c r="A9880" s="2">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s="3">
        <v>122.38200000000001</v>
      </c>
      <c r="S9880">
        <v>3</v>
      </c>
      <c r="T9880">
        <v>0.4</v>
      </c>
      <c r="U9880">
        <v>-24.476400000000002</v>
      </c>
      <c r="V9880">
        <f>DATEDIF(Superstore_Data[[#This Row],[Order Date]],Superstore_Data[[#This Row],[Ship Date]],"d")</f>
        <v>1</v>
      </c>
      <c r="W9880">
        <f t="shared" si="154"/>
        <v>1</v>
      </c>
    </row>
    <row r="9881" spans="1:23" x14ac:dyDescent="0.3">
      <c r="A9881" s="2">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s="3">
        <v>573.17399999999998</v>
      </c>
      <c r="S9881">
        <v>7</v>
      </c>
      <c r="T9881">
        <v>0.1</v>
      </c>
      <c r="U9881">
        <v>63.686</v>
      </c>
      <c r="V9881">
        <f>DATEDIF(Superstore_Data[[#This Row],[Order Date]],Superstore_Data[[#This Row],[Ship Date]],"d")</f>
        <v>4</v>
      </c>
      <c r="W9881">
        <f t="shared" si="154"/>
        <v>1</v>
      </c>
    </row>
    <row r="9882" spans="1:23" x14ac:dyDescent="0.3">
      <c r="A9882" s="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3">
        <v>85.055999999999997</v>
      </c>
      <c r="S9882">
        <v>3</v>
      </c>
      <c r="T9882">
        <v>0.2</v>
      </c>
      <c r="U9882">
        <v>28.706399999999999</v>
      </c>
      <c r="V9882">
        <f>DATEDIF(Superstore_Data[[#This Row],[Order Date]],Superstore_Data[[#This Row],[Ship Date]],"d")</f>
        <v>2</v>
      </c>
      <c r="W9882">
        <f t="shared" si="154"/>
        <v>1</v>
      </c>
    </row>
    <row r="9883" spans="1:23" x14ac:dyDescent="0.3">
      <c r="A9883" s="2">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s="3">
        <v>14.04</v>
      </c>
      <c r="S9883">
        <v>3</v>
      </c>
      <c r="T9883">
        <v>0</v>
      </c>
      <c r="U9883">
        <v>6.7392000000000003</v>
      </c>
      <c r="V9883">
        <f>DATEDIF(Superstore_Data[[#This Row],[Order Date]],Superstore_Data[[#This Row],[Ship Date]],"d")</f>
        <v>1</v>
      </c>
      <c r="W9883">
        <f t="shared" si="154"/>
        <v>1</v>
      </c>
    </row>
    <row r="9884" spans="1:23" x14ac:dyDescent="0.3">
      <c r="A9884" s="2">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s="3">
        <v>272.61</v>
      </c>
      <c r="S9884">
        <v>13</v>
      </c>
      <c r="T9884">
        <v>0</v>
      </c>
      <c r="U9884">
        <v>98.139600000000002</v>
      </c>
      <c r="V9884">
        <f>DATEDIF(Superstore_Data[[#This Row],[Order Date]],Superstore_Data[[#This Row],[Ship Date]],"d")</f>
        <v>1</v>
      </c>
      <c r="W9884">
        <f t="shared" si="154"/>
        <v>1</v>
      </c>
    </row>
    <row r="9885" spans="1:23" x14ac:dyDescent="0.3">
      <c r="A9885" s="2">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s="3">
        <v>11.16</v>
      </c>
      <c r="S9885">
        <v>2</v>
      </c>
      <c r="T9885">
        <v>0</v>
      </c>
      <c r="U9885">
        <v>5.58</v>
      </c>
      <c r="V9885">
        <f>DATEDIF(Superstore_Data[[#This Row],[Order Date]],Superstore_Data[[#This Row],[Ship Date]],"d")</f>
        <v>5</v>
      </c>
      <c r="W9885">
        <f t="shared" si="154"/>
        <v>1</v>
      </c>
    </row>
    <row r="9886" spans="1:23" x14ac:dyDescent="0.3">
      <c r="A9886" s="2">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s="3">
        <v>62.31</v>
      </c>
      <c r="S9886">
        <v>3</v>
      </c>
      <c r="T9886">
        <v>0</v>
      </c>
      <c r="U9886">
        <v>22.4316</v>
      </c>
      <c r="V9886">
        <f>DATEDIF(Superstore_Data[[#This Row],[Order Date]],Superstore_Data[[#This Row],[Ship Date]],"d")</f>
        <v>5</v>
      </c>
      <c r="W9886">
        <f t="shared" si="154"/>
        <v>1</v>
      </c>
    </row>
    <row r="9887" spans="1:23" x14ac:dyDescent="0.3">
      <c r="A9887" s="2">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s="3">
        <v>159.97999999999999</v>
      </c>
      <c r="S9887">
        <v>2</v>
      </c>
      <c r="T9887">
        <v>0</v>
      </c>
      <c r="U9887">
        <v>57.592799999999997</v>
      </c>
      <c r="V9887">
        <f>DATEDIF(Superstore_Data[[#This Row],[Order Date]],Superstore_Data[[#This Row],[Ship Date]],"d")</f>
        <v>5</v>
      </c>
      <c r="W9887">
        <f t="shared" si="154"/>
        <v>1</v>
      </c>
    </row>
    <row r="9888" spans="1:23" x14ac:dyDescent="0.3">
      <c r="A9888" s="2">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s="3">
        <v>5.94</v>
      </c>
      <c r="S9888">
        <v>3</v>
      </c>
      <c r="T9888">
        <v>0</v>
      </c>
      <c r="U9888">
        <v>0</v>
      </c>
      <c r="V9888">
        <f>DATEDIF(Superstore_Data[[#This Row],[Order Date]],Superstore_Data[[#This Row],[Ship Date]],"d")</f>
        <v>4</v>
      </c>
      <c r="W9888">
        <f t="shared" si="154"/>
        <v>1</v>
      </c>
    </row>
    <row r="9889" spans="1:23" x14ac:dyDescent="0.3">
      <c r="A9889" s="2">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3">
        <v>9.9600000000000009</v>
      </c>
      <c r="S9889">
        <v>2</v>
      </c>
      <c r="T9889">
        <v>0</v>
      </c>
      <c r="U9889">
        <v>4.6811999999999996</v>
      </c>
      <c r="V9889">
        <f>DATEDIF(Superstore_Data[[#This Row],[Order Date]],Superstore_Data[[#This Row],[Ship Date]],"d")</f>
        <v>3</v>
      </c>
      <c r="W9889">
        <f t="shared" si="154"/>
        <v>1</v>
      </c>
    </row>
    <row r="9890" spans="1:23" x14ac:dyDescent="0.3">
      <c r="A9890" s="2">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s="3">
        <v>79.989999999999995</v>
      </c>
      <c r="S9890">
        <v>1</v>
      </c>
      <c r="T9890">
        <v>0</v>
      </c>
      <c r="U9890">
        <v>28.796399999999998</v>
      </c>
      <c r="V9890">
        <f>DATEDIF(Superstore_Data[[#This Row],[Order Date]],Superstore_Data[[#This Row],[Ship Date]],"d")</f>
        <v>4</v>
      </c>
      <c r="W9890">
        <f t="shared" si="154"/>
        <v>1</v>
      </c>
    </row>
    <row r="9891" spans="1:23" x14ac:dyDescent="0.3">
      <c r="A9891" s="2">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s="3">
        <v>8.94</v>
      </c>
      <c r="S9891">
        <v>3</v>
      </c>
      <c r="T9891">
        <v>0</v>
      </c>
      <c r="U9891">
        <v>2.4138000000000002</v>
      </c>
      <c r="V9891">
        <f>DATEDIF(Superstore_Data[[#This Row],[Order Date]],Superstore_Data[[#This Row],[Ship Date]],"d")</f>
        <v>1</v>
      </c>
      <c r="W9891">
        <f t="shared" si="154"/>
        <v>1</v>
      </c>
    </row>
    <row r="9892" spans="1:23" x14ac:dyDescent="0.3">
      <c r="A9892" s="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s="3">
        <v>20.62</v>
      </c>
      <c r="S9892">
        <v>2</v>
      </c>
      <c r="T9892">
        <v>0</v>
      </c>
      <c r="U9892">
        <v>9.6913999999999998</v>
      </c>
      <c r="V9892">
        <f>DATEDIF(Superstore_Data[[#This Row],[Order Date]],Superstore_Data[[#This Row],[Ship Date]],"d")</f>
        <v>3</v>
      </c>
      <c r="W9892">
        <f t="shared" si="154"/>
        <v>1</v>
      </c>
    </row>
    <row r="9893" spans="1:23" x14ac:dyDescent="0.3">
      <c r="A9893" s="2">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s="3">
        <v>124.25</v>
      </c>
      <c r="S9893">
        <v>7</v>
      </c>
      <c r="T9893">
        <v>0</v>
      </c>
      <c r="U9893">
        <v>48.457500000000003</v>
      </c>
      <c r="V9893">
        <f>DATEDIF(Superstore_Data[[#This Row],[Order Date]],Superstore_Data[[#This Row],[Ship Date]],"d")</f>
        <v>3</v>
      </c>
      <c r="W9893">
        <f t="shared" si="154"/>
        <v>1</v>
      </c>
    </row>
    <row r="9894" spans="1:23" x14ac:dyDescent="0.3">
      <c r="A9894" s="2">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s="3">
        <v>297.55</v>
      </c>
      <c r="S9894">
        <v>5</v>
      </c>
      <c r="T9894">
        <v>0</v>
      </c>
      <c r="U9894">
        <v>83.313999999999993</v>
      </c>
      <c r="V9894">
        <f>DATEDIF(Superstore_Data[[#This Row],[Order Date]],Superstore_Data[[#This Row],[Ship Date]],"d")</f>
        <v>3</v>
      </c>
      <c r="W9894">
        <f t="shared" si="154"/>
        <v>1</v>
      </c>
    </row>
    <row r="9895" spans="1:23" x14ac:dyDescent="0.3">
      <c r="A9895" s="2">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s="3">
        <v>403.56</v>
      </c>
      <c r="S9895">
        <v>4</v>
      </c>
      <c r="T9895">
        <v>0</v>
      </c>
      <c r="U9895">
        <v>96.854399999999998</v>
      </c>
      <c r="V9895">
        <f>DATEDIF(Superstore_Data[[#This Row],[Order Date]],Superstore_Data[[#This Row],[Ship Date]],"d")</f>
        <v>3</v>
      </c>
      <c r="W9895">
        <f t="shared" si="154"/>
        <v>1</v>
      </c>
    </row>
    <row r="9896" spans="1:23" x14ac:dyDescent="0.3">
      <c r="A9896" s="2">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s="3">
        <v>95.2</v>
      </c>
      <c r="S9896">
        <v>5</v>
      </c>
      <c r="T9896">
        <v>0</v>
      </c>
      <c r="U9896">
        <v>27.608000000000001</v>
      </c>
      <c r="V9896">
        <f>DATEDIF(Superstore_Data[[#This Row],[Order Date]],Superstore_Data[[#This Row],[Ship Date]],"d")</f>
        <v>3</v>
      </c>
      <c r="W9896">
        <f t="shared" si="154"/>
        <v>1</v>
      </c>
    </row>
    <row r="9897" spans="1:23" x14ac:dyDescent="0.3">
      <c r="A9897" s="2">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s="3">
        <v>153.82400000000001</v>
      </c>
      <c r="S9897">
        <v>11</v>
      </c>
      <c r="T9897">
        <v>0.2</v>
      </c>
      <c r="U9897">
        <v>38.456000000000003</v>
      </c>
      <c r="V9897">
        <f>DATEDIF(Superstore_Data[[#This Row],[Order Date]],Superstore_Data[[#This Row],[Ship Date]],"d")</f>
        <v>5</v>
      </c>
      <c r="W9897">
        <f t="shared" si="154"/>
        <v>1</v>
      </c>
    </row>
    <row r="9898" spans="1:23" x14ac:dyDescent="0.3">
      <c r="A9898" s="2">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s="3">
        <v>62.015999999999998</v>
      </c>
      <c r="S9898">
        <v>2</v>
      </c>
      <c r="T9898">
        <v>0.2</v>
      </c>
      <c r="U9898">
        <v>22.480799999999999</v>
      </c>
      <c r="V9898">
        <f>DATEDIF(Superstore_Data[[#This Row],[Order Date]],Superstore_Data[[#This Row],[Ship Date]],"d")</f>
        <v>3</v>
      </c>
      <c r="W9898">
        <f t="shared" si="154"/>
        <v>1</v>
      </c>
    </row>
    <row r="9899" spans="1:23" x14ac:dyDescent="0.3">
      <c r="A9899" s="2">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s="3">
        <v>466.32</v>
      </c>
      <c r="S9899">
        <v>3</v>
      </c>
      <c r="T9899">
        <v>0.2</v>
      </c>
      <c r="U9899">
        <v>34.973999999999997</v>
      </c>
      <c r="V9899">
        <f>DATEDIF(Superstore_Data[[#This Row],[Order Date]],Superstore_Data[[#This Row],[Ship Date]],"d")</f>
        <v>4</v>
      </c>
      <c r="W9899">
        <f t="shared" si="154"/>
        <v>1</v>
      </c>
    </row>
    <row r="9900" spans="1:23" x14ac:dyDescent="0.3">
      <c r="A9900" s="2">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s="3">
        <v>82.64</v>
      </c>
      <c r="S9900">
        <v>2</v>
      </c>
      <c r="T9900">
        <v>0.2</v>
      </c>
      <c r="U9900">
        <v>0</v>
      </c>
      <c r="V9900">
        <f>DATEDIF(Superstore_Data[[#This Row],[Order Date]],Superstore_Data[[#This Row],[Ship Date]],"d")</f>
        <v>4</v>
      </c>
      <c r="W9900">
        <f t="shared" si="154"/>
        <v>1</v>
      </c>
    </row>
    <row r="9901" spans="1:23" x14ac:dyDescent="0.3">
      <c r="A9901" s="2">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s="3">
        <v>330.58800000000002</v>
      </c>
      <c r="S9901">
        <v>1</v>
      </c>
      <c r="T9901">
        <v>0.4</v>
      </c>
      <c r="U9901">
        <v>-143.25479999999999</v>
      </c>
      <c r="V9901">
        <f>DATEDIF(Superstore_Data[[#This Row],[Order Date]],Superstore_Data[[#This Row],[Ship Date]],"d")</f>
        <v>6</v>
      </c>
      <c r="W9901">
        <f t="shared" si="154"/>
        <v>1</v>
      </c>
    </row>
    <row r="9902" spans="1:23" x14ac:dyDescent="0.3">
      <c r="A9902" s="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s="3">
        <v>237.096</v>
      </c>
      <c r="S9902">
        <v>3</v>
      </c>
      <c r="T9902">
        <v>0.2</v>
      </c>
      <c r="U9902">
        <v>20.745899999999999</v>
      </c>
      <c r="V9902">
        <f>DATEDIF(Superstore_Data[[#This Row],[Order Date]],Superstore_Data[[#This Row],[Ship Date]],"d")</f>
        <v>4</v>
      </c>
      <c r="W9902">
        <f t="shared" si="154"/>
        <v>1</v>
      </c>
    </row>
    <row r="9903" spans="1:23" x14ac:dyDescent="0.3">
      <c r="A9903" s="2">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s="3">
        <v>22.751999999999999</v>
      </c>
      <c r="S9903">
        <v>3</v>
      </c>
      <c r="T9903">
        <v>0.2</v>
      </c>
      <c r="U9903">
        <v>7.11</v>
      </c>
      <c r="V9903">
        <f>DATEDIF(Superstore_Data[[#This Row],[Order Date]],Superstore_Data[[#This Row],[Ship Date]],"d")</f>
        <v>4</v>
      </c>
      <c r="W9903">
        <f t="shared" si="154"/>
        <v>1</v>
      </c>
    </row>
    <row r="9904" spans="1:23" x14ac:dyDescent="0.3">
      <c r="A9904" s="2">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s="3">
        <v>6.6719999999999997</v>
      </c>
      <c r="S9904">
        <v>1</v>
      </c>
      <c r="T9904">
        <v>0.2</v>
      </c>
      <c r="U9904">
        <v>2.085</v>
      </c>
      <c r="V9904">
        <f>DATEDIF(Superstore_Data[[#This Row],[Order Date]],Superstore_Data[[#This Row],[Ship Date]],"d")</f>
        <v>4</v>
      </c>
      <c r="W9904">
        <f t="shared" si="154"/>
        <v>1</v>
      </c>
    </row>
    <row r="9905" spans="1:23" x14ac:dyDescent="0.3">
      <c r="A9905" s="2">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s="3">
        <v>25.128</v>
      </c>
      <c r="S9905">
        <v>3</v>
      </c>
      <c r="T9905">
        <v>0.6</v>
      </c>
      <c r="U9905">
        <v>-6.9101999999999997</v>
      </c>
      <c r="V9905">
        <f>DATEDIF(Superstore_Data[[#This Row],[Order Date]],Superstore_Data[[#This Row],[Ship Date]],"d")</f>
        <v>6</v>
      </c>
      <c r="W9905">
        <f t="shared" si="154"/>
        <v>1</v>
      </c>
    </row>
    <row r="9906" spans="1:23" x14ac:dyDescent="0.3">
      <c r="A9906" s="2">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s="3">
        <v>127.98399999999999</v>
      </c>
      <c r="S9906">
        <v>2</v>
      </c>
      <c r="T9906">
        <v>0.2</v>
      </c>
      <c r="U9906">
        <v>25.596800000000002</v>
      </c>
      <c r="V9906">
        <f>DATEDIF(Superstore_Data[[#This Row],[Order Date]],Superstore_Data[[#This Row],[Ship Date]],"d")</f>
        <v>6</v>
      </c>
      <c r="W9906">
        <f t="shared" si="154"/>
        <v>1</v>
      </c>
    </row>
    <row r="9907" spans="1:23" x14ac:dyDescent="0.3">
      <c r="A9907" s="2">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s="3">
        <v>131.88</v>
      </c>
      <c r="S9907">
        <v>7</v>
      </c>
      <c r="T9907">
        <v>0</v>
      </c>
      <c r="U9907">
        <v>55.389600000000002</v>
      </c>
      <c r="V9907">
        <f>DATEDIF(Superstore_Data[[#This Row],[Order Date]],Superstore_Data[[#This Row],[Ship Date]],"d")</f>
        <v>2</v>
      </c>
      <c r="W9907">
        <f t="shared" si="154"/>
        <v>1</v>
      </c>
    </row>
    <row r="9908" spans="1:23" x14ac:dyDescent="0.3">
      <c r="A9908" s="2">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s="3">
        <v>25.032</v>
      </c>
      <c r="S9908">
        <v>3</v>
      </c>
      <c r="T9908">
        <v>0.2</v>
      </c>
      <c r="U9908">
        <v>7.8224999999999998</v>
      </c>
      <c r="V9908">
        <f>DATEDIF(Superstore_Data[[#This Row],[Order Date]],Superstore_Data[[#This Row],[Ship Date]],"d")</f>
        <v>2</v>
      </c>
      <c r="W9908">
        <f t="shared" si="154"/>
        <v>1</v>
      </c>
    </row>
    <row r="9909" spans="1:23" x14ac:dyDescent="0.3">
      <c r="A9909" s="2">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s="3">
        <v>717.72</v>
      </c>
      <c r="S9909">
        <v>3</v>
      </c>
      <c r="T9909">
        <v>0.2</v>
      </c>
      <c r="U9909">
        <v>71.772000000000006</v>
      </c>
      <c r="V9909">
        <f>DATEDIF(Superstore_Data[[#This Row],[Order Date]],Superstore_Data[[#This Row],[Ship Date]],"d")</f>
        <v>2</v>
      </c>
      <c r="W9909">
        <f t="shared" si="154"/>
        <v>1</v>
      </c>
    </row>
    <row r="9910" spans="1:23" x14ac:dyDescent="0.3">
      <c r="A9910" s="2">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s="3">
        <v>207.35</v>
      </c>
      <c r="S9910">
        <v>5</v>
      </c>
      <c r="T9910">
        <v>0</v>
      </c>
      <c r="U9910">
        <v>24.882000000000001</v>
      </c>
      <c r="V9910">
        <f>DATEDIF(Superstore_Data[[#This Row],[Order Date]],Superstore_Data[[#This Row],[Ship Date]],"d")</f>
        <v>2</v>
      </c>
      <c r="W9910">
        <f t="shared" si="154"/>
        <v>1</v>
      </c>
    </row>
    <row r="9911" spans="1:23" x14ac:dyDescent="0.3">
      <c r="A9911" s="2">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s="3">
        <v>44.67</v>
      </c>
      <c r="S9911">
        <v>3</v>
      </c>
      <c r="T9911">
        <v>0</v>
      </c>
      <c r="U9911">
        <v>12.0609</v>
      </c>
      <c r="V9911">
        <f>DATEDIF(Superstore_Data[[#This Row],[Order Date]],Superstore_Data[[#This Row],[Ship Date]],"d")</f>
        <v>2</v>
      </c>
      <c r="W9911">
        <f t="shared" si="154"/>
        <v>1</v>
      </c>
    </row>
    <row r="9912" spans="1:23" x14ac:dyDescent="0.3">
      <c r="A9912" s="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s="3">
        <v>209.7</v>
      </c>
      <c r="S9912">
        <v>2</v>
      </c>
      <c r="T9912">
        <v>0</v>
      </c>
      <c r="U9912">
        <v>100.65600000000001</v>
      </c>
      <c r="V9912">
        <f>DATEDIF(Superstore_Data[[#This Row],[Order Date]],Superstore_Data[[#This Row],[Ship Date]],"d")</f>
        <v>2</v>
      </c>
      <c r="W9912">
        <f t="shared" si="154"/>
        <v>1</v>
      </c>
    </row>
    <row r="9913" spans="1:23" x14ac:dyDescent="0.3">
      <c r="A9913" s="2">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s="3">
        <v>115.36</v>
      </c>
      <c r="S9913">
        <v>7</v>
      </c>
      <c r="T9913">
        <v>0</v>
      </c>
      <c r="U9913">
        <v>56.526400000000002</v>
      </c>
      <c r="V9913">
        <f>DATEDIF(Superstore_Data[[#This Row],[Order Date]],Superstore_Data[[#This Row],[Ship Date]],"d")</f>
        <v>4</v>
      </c>
      <c r="W9913">
        <f t="shared" si="154"/>
        <v>1</v>
      </c>
    </row>
    <row r="9914" spans="1:23" x14ac:dyDescent="0.3">
      <c r="A9914" s="2">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s="3">
        <v>362.13600000000002</v>
      </c>
      <c r="S9914">
        <v>3</v>
      </c>
      <c r="T9914">
        <v>0.2</v>
      </c>
      <c r="U9914">
        <v>-54.320399999999999</v>
      </c>
      <c r="V9914">
        <f>DATEDIF(Superstore_Data[[#This Row],[Order Date]],Superstore_Data[[#This Row],[Ship Date]],"d")</f>
        <v>2</v>
      </c>
      <c r="W9914">
        <f t="shared" si="154"/>
        <v>1</v>
      </c>
    </row>
    <row r="9915" spans="1:23" x14ac:dyDescent="0.3">
      <c r="A9915" s="2">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s="3">
        <v>31.05</v>
      </c>
      <c r="S9915">
        <v>3</v>
      </c>
      <c r="T9915">
        <v>0</v>
      </c>
      <c r="U9915">
        <v>14.904</v>
      </c>
      <c r="V9915">
        <f>DATEDIF(Superstore_Data[[#This Row],[Order Date]],Superstore_Data[[#This Row],[Ship Date]],"d")</f>
        <v>2</v>
      </c>
      <c r="W9915">
        <f t="shared" si="154"/>
        <v>1</v>
      </c>
    </row>
    <row r="9916" spans="1:23" x14ac:dyDescent="0.3">
      <c r="A9916" s="2">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s="3">
        <v>12.96</v>
      </c>
      <c r="S9916">
        <v>2</v>
      </c>
      <c r="T9916">
        <v>0</v>
      </c>
      <c r="U9916">
        <v>6.2207999999999997</v>
      </c>
      <c r="V9916">
        <f>DATEDIF(Superstore_Data[[#This Row],[Order Date]],Superstore_Data[[#This Row],[Ship Date]],"d")</f>
        <v>2</v>
      </c>
      <c r="W9916">
        <f t="shared" si="154"/>
        <v>1</v>
      </c>
    </row>
    <row r="9917" spans="1:23" x14ac:dyDescent="0.3">
      <c r="A9917" s="2">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s="3">
        <v>94.85</v>
      </c>
      <c r="S9917">
        <v>5</v>
      </c>
      <c r="T9917">
        <v>0</v>
      </c>
      <c r="U9917">
        <v>45.527999999999999</v>
      </c>
      <c r="V9917">
        <f>DATEDIF(Superstore_Data[[#This Row],[Order Date]],Superstore_Data[[#This Row],[Ship Date]],"d")</f>
        <v>2</v>
      </c>
      <c r="W9917">
        <f t="shared" si="154"/>
        <v>1</v>
      </c>
    </row>
    <row r="9918" spans="1:23" x14ac:dyDescent="0.3">
      <c r="A9918" s="2">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s="3">
        <v>13.48</v>
      </c>
      <c r="S9918">
        <v>1</v>
      </c>
      <c r="T9918">
        <v>0</v>
      </c>
      <c r="U9918">
        <v>3.5047999999999999</v>
      </c>
      <c r="V9918">
        <f>DATEDIF(Superstore_Data[[#This Row],[Order Date]],Superstore_Data[[#This Row],[Ship Date]],"d")</f>
        <v>2</v>
      </c>
      <c r="W9918">
        <f t="shared" si="154"/>
        <v>1</v>
      </c>
    </row>
    <row r="9919" spans="1:23" x14ac:dyDescent="0.3">
      <c r="A9919" s="2">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s="3">
        <v>14.91</v>
      </c>
      <c r="S9919">
        <v>3</v>
      </c>
      <c r="T9919">
        <v>0</v>
      </c>
      <c r="U9919">
        <v>4.6220999999999997</v>
      </c>
      <c r="V9919">
        <f>DATEDIF(Superstore_Data[[#This Row],[Order Date]],Superstore_Data[[#This Row],[Ship Date]],"d")</f>
        <v>2</v>
      </c>
      <c r="W9919">
        <f t="shared" si="154"/>
        <v>1</v>
      </c>
    </row>
    <row r="9920" spans="1:23" x14ac:dyDescent="0.3">
      <c r="A9920" s="2">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3">
        <v>39.979999999999997</v>
      </c>
      <c r="S9920">
        <v>1</v>
      </c>
      <c r="T9920">
        <v>0</v>
      </c>
      <c r="U9920">
        <v>17.991</v>
      </c>
      <c r="V9920">
        <f>DATEDIF(Superstore_Data[[#This Row],[Order Date]],Superstore_Data[[#This Row],[Ship Date]],"d")</f>
        <v>5</v>
      </c>
      <c r="W9920">
        <f t="shared" si="154"/>
        <v>1</v>
      </c>
    </row>
    <row r="9921" spans="1:23" x14ac:dyDescent="0.3">
      <c r="A9921" s="2">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s="3">
        <v>528.42999999999995</v>
      </c>
      <c r="S9921">
        <v>5</v>
      </c>
      <c r="T9921">
        <v>0.3</v>
      </c>
      <c r="U9921">
        <v>-143.43100000000001</v>
      </c>
      <c r="V9921">
        <f>DATEDIF(Superstore_Data[[#This Row],[Order Date]],Superstore_Data[[#This Row],[Ship Date]],"d")</f>
        <v>4</v>
      </c>
      <c r="W9921">
        <f t="shared" si="154"/>
        <v>1</v>
      </c>
    </row>
    <row r="9922" spans="1:23" x14ac:dyDescent="0.3">
      <c r="A9922" s="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s="3">
        <v>22.385999999999999</v>
      </c>
      <c r="S9922">
        <v>7</v>
      </c>
      <c r="T9922">
        <v>0.8</v>
      </c>
      <c r="U9922">
        <v>-35.817599999999999</v>
      </c>
      <c r="V9922">
        <f>DATEDIF(Superstore_Data[[#This Row],[Order Date]],Superstore_Data[[#This Row],[Ship Date]],"d")</f>
        <v>4</v>
      </c>
      <c r="W9922">
        <f t="shared" ref="W9922:W9985" si="155">COUNTIF($A:$A,A9922)</f>
        <v>1</v>
      </c>
    </row>
    <row r="9923" spans="1:23" x14ac:dyDescent="0.3">
      <c r="A9923" s="2">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3">
        <v>5.742</v>
      </c>
      <c r="S9923">
        <v>3</v>
      </c>
      <c r="T9923">
        <v>0.7</v>
      </c>
      <c r="U9923">
        <v>-4.5936000000000003</v>
      </c>
      <c r="V9923">
        <f>DATEDIF(Superstore_Data[[#This Row],[Order Date]],Superstore_Data[[#This Row],[Ship Date]],"d")</f>
        <v>6</v>
      </c>
      <c r="W9923">
        <f t="shared" si="155"/>
        <v>1</v>
      </c>
    </row>
    <row r="9924" spans="1:23" x14ac:dyDescent="0.3">
      <c r="A9924" s="2">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s="3">
        <v>191.96799999999999</v>
      </c>
      <c r="S9924">
        <v>4</v>
      </c>
      <c r="T9924">
        <v>0.2</v>
      </c>
      <c r="U9924">
        <v>28.795200000000001</v>
      </c>
      <c r="V9924">
        <f>DATEDIF(Superstore_Data[[#This Row],[Order Date]],Superstore_Data[[#This Row],[Ship Date]],"d")</f>
        <v>4</v>
      </c>
      <c r="W9924">
        <f t="shared" si="155"/>
        <v>1</v>
      </c>
    </row>
    <row r="9925" spans="1:23" x14ac:dyDescent="0.3">
      <c r="A9925" s="2">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s="3">
        <v>49.847999999999999</v>
      </c>
      <c r="S9925">
        <v>3</v>
      </c>
      <c r="T9925">
        <v>0.2</v>
      </c>
      <c r="U9925">
        <v>16.823699999999999</v>
      </c>
      <c r="V9925">
        <f>DATEDIF(Superstore_Data[[#This Row],[Order Date]],Superstore_Data[[#This Row],[Ship Date]],"d")</f>
        <v>3</v>
      </c>
      <c r="W9925">
        <f t="shared" si="155"/>
        <v>1</v>
      </c>
    </row>
    <row r="9926" spans="1:23" x14ac:dyDescent="0.3">
      <c r="A9926" s="2">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s="3">
        <v>23.99</v>
      </c>
      <c r="S9926">
        <v>1</v>
      </c>
      <c r="T9926">
        <v>0</v>
      </c>
      <c r="U9926">
        <v>11.994999999999999</v>
      </c>
      <c r="V9926">
        <f>DATEDIF(Superstore_Data[[#This Row],[Order Date]],Superstore_Data[[#This Row],[Ship Date]],"d")</f>
        <v>3</v>
      </c>
      <c r="W9926">
        <f t="shared" si="155"/>
        <v>1</v>
      </c>
    </row>
    <row r="9927" spans="1:23" x14ac:dyDescent="0.3">
      <c r="A9927" s="2">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s="3">
        <v>1087.9359999999999</v>
      </c>
      <c r="S9927">
        <v>8</v>
      </c>
      <c r="T9927">
        <v>0.2</v>
      </c>
      <c r="U9927">
        <v>353.57920000000001</v>
      </c>
      <c r="V9927">
        <f>DATEDIF(Superstore_Data[[#This Row],[Order Date]],Superstore_Data[[#This Row],[Ship Date]],"d")</f>
        <v>3</v>
      </c>
      <c r="W9927">
        <f t="shared" si="155"/>
        <v>1</v>
      </c>
    </row>
    <row r="9928" spans="1:23" x14ac:dyDescent="0.3">
      <c r="A9928" s="2">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s="3">
        <v>199.98</v>
      </c>
      <c r="S9928">
        <v>2</v>
      </c>
      <c r="T9928">
        <v>0</v>
      </c>
      <c r="U9928">
        <v>53.994599999999998</v>
      </c>
      <c r="V9928">
        <f>DATEDIF(Superstore_Data[[#This Row],[Order Date]],Superstore_Data[[#This Row],[Ship Date]],"d")</f>
        <v>3</v>
      </c>
      <c r="W9928">
        <f t="shared" si="155"/>
        <v>1</v>
      </c>
    </row>
    <row r="9929" spans="1:23" x14ac:dyDescent="0.3">
      <c r="A9929" s="2">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s="3">
        <v>83.92</v>
      </c>
      <c r="S9929">
        <v>4</v>
      </c>
      <c r="T9929">
        <v>0</v>
      </c>
      <c r="U9929">
        <v>20.140799999999999</v>
      </c>
      <c r="V9929">
        <f>DATEDIF(Superstore_Data[[#This Row],[Order Date]],Superstore_Data[[#This Row],[Ship Date]],"d")</f>
        <v>3</v>
      </c>
      <c r="W9929">
        <f t="shared" si="155"/>
        <v>1</v>
      </c>
    </row>
    <row r="9930" spans="1:23" x14ac:dyDescent="0.3">
      <c r="A9930" s="2">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s="3">
        <v>24.27</v>
      </c>
      <c r="S9930">
        <v>3</v>
      </c>
      <c r="T9930">
        <v>0</v>
      </c>
      <c r="U9930">
        <v>8.7371999999999996</v>
      </c>
      <c r="V9930">
        <f>DATEDIF(Superstore_Data[[#This Row],[Order Date]],Superstore_Data[[#This Row],[Ship Date]],"d")</f>
        <v>0</v>
      </c>
      <c r="W9930">
        <f t="shared" si="155"/>
        <v>1</v>
      </c>
    </row>
    <row r="9931" spans="1:23" x14ac:dyDescent="0.3">
      <c r="A9931" s="2">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s="3">
        <v>2799.96</v>
      </c>
      <c r="S9931">
        <v>5</v>
      </c>
      <c r="T9931">
        <v>0.2</v>
      </c>
      <c r="U9931">
        <v>944.98649999999998</v>
      </c>
      <c r="V9931">
        <f>DATEDIF(Superstore_Data[[#This Row],[Order Date]],Superstore_Data[[#This Row],[Ship Date]],"d")</f>
        <v>0</v>
      </c>
      <c r="W9931">
        <f t="shared" si="155"/>
        <v>1</v>
      </c>
    </row>
    <row r="9932" spans="1:23" x14ac:dyDescent="0.3">
      <c r="A9932" s="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s="3">
        <v>9.8719999999999999</v>
      </c>
      <c r="S9932">
        <v>2</v>
      </c>
      <c r="T9932">
        <v>0.2</v>
      </c>
      <c r="U9932">
        <v>3.4552</v>
      </c>
      <c r="V9932">
        <f>DATEDIF(Superstore_Data[[#This Row],[Order Date]],Superstore_Data[[#This Row],[Ship Date]],"d")</f>
        <v>4</v>
      </c>
      <c r="W9932">
        <f t="shared" si="155"/>
        <v>1</v>
      </c>
    </row>
    <row r="9933" spans="1:23" x14ac:dyDescent="0.3">
      <c r="A9933" s="2">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s="3">
        <v>683.33199999999999</v>
      </c>
      <c r="S9933">
        <v>4</v>
      </c>
      <c r="T9933">
        <v>0.15</v>
      </c>
      <c r="U9933">
        <v>-40.195999999999998</v>
      </c>
      <c r="V9933">
        <f>DATEDIF(Superstore_Data[[#This Row],[Order Date]],Superstore_Data[[#This Row],[Ship Date]],"d")</f>
        <v>4</v>
      </c>
      <c r="W9933">
        <f t="shared" si="155"/>
        <v>1</v>
      </c>
    </row>
    <row r="9934" spans="1:23" x14ac:dyDescent="0.3">
      <c r="A9934" s="2">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s="3">
        <v>29.96</v>
      </c>
      <c r="S9934">
        <v>7</v>
      </c>
      <c r="T9934">
        <v>0</v>
      </c>
      <c r="U9934">
        <v>13.481999999999999</v>
      </c>
      <c r="V9934">
        <f>DATEDIF(Superstore_Data[[#This Row],[Order Date]],Superstore_Data[[#This Row],[Ship Date]],"d")</f>
        <v>4</v>
      </c>
      <c r="W9934">
        <f t="shared" si="155"/>
        <v>1</v>
      </c>
    </row>
    <row r="9935" spans="1:23" x14ac:dyDescent="0.3">
      <c r="A9935" s="2">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s="3">
        <v>164.85</v>
      </c>
      <c r="S9935">
        <v>3</v>
      </c>
      <c r="T9935">
        <v>0</v>
      </c>
      <c r="U9935">
        <v>47.8065</v>
      </c>
      <c r="V9935">
        <f>DATEDIF(Superstore_Data[[#This Row],[Order Date]],Superstore_Data[[#This Row],[Ship Date]],"d")</f>
        <v>3</v>
      </c>
      <c r="W9935">
        <f t="shared" si="155"/>
        <v>1</v>
      </c>
    </row>
    <row r="9936" spans="1:23" x14ac:dyDescent="0.3">
      <c r="A9936" s="2">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s="3">
        <v>33.527999999999999</v>
      </c>
      <c r="S9936">
        <v>3</v>
      </c>
      <c r="T9936">
        <v>0.2</v>
      </c>
      <c r="U9936">
        <v>2.5146000000000002</v>
      </c>
      <c r="V9936">
        <f>DATEDIF(Superstore_Data[[#This Row],[Order Date]],Superstore_Data[[#This Row],[Ship Date]],"d")</f>
        <v>5</v>
      </c>
      <c r="W9936">
        <f t="shared" si="155"/>
        <v>1</v>
      </c>
    </row>
    <row r="9937" spans="1:23" x14ac:dyDescent="0.3">
      <c r="A9937" s="2">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s="3">
        <v>36.744</v>
      </c>
      <c r="S9937">
        <v>3</v>
      </c>
      <c r="T9937">
        <v>0.2</v>
      </c>
      <c r="U9937">
        <v>3.6743999999999999</v>
      </c>
      <c r="V9937">
        <f>DATEDIF(Superstore_Data[[#This Row],[Order Date]],Superstore_Data[[#This Row],[Ship Date]],"d")</f>
        <v>5</v>
      </c>
      <c r="W9937">
        <f t="shared" si="155"/>
        <v>1</v>
      </c>
    </row>
    <row r="9938" spans="1:23" x14ac:dyDescent="0.3">
      <c r="A9938" s="2">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s="3">
        <v>102.93</v>
      </c>
      <c r="S9938">
        <v>3</v>
      </c>
      <c r="T9938">
        <v>0</v>
      </c>
      <c r="U9938">
        <v>48.377099999999999</v>
      </c>
      <c r="V9938">
        <f>DATEDIF(Superstore_Data[[#This Row],[Order Date]],Superstore_Data[[#This Row],[Ship Date]],"d")</f>
        <v>4</v>
      </c>
      <c r="W9938">
        <f t="shared" si="155"/>
        <v>1</v>
      </c>
    </row>
    <row r="9939" spans="1:23" x14ac:dyDescent="0.3">
      <c r="A9939" s="2">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s="3">
        <v>71.087999999999994</v>
      </c>
      <c r="S9939">
        <v>2</v>
      </c>
      <c r="T9939">
        <v>0.2</v>
      </c>
      <c r="U9939">
        <v>-1.7771999999999999</v>
      </c>
      <c r="V9939">
        <f>DATEDIF(Superstore_Data[[#This Row],[Order Date]],Superstore_Data[[#This Row],[Ship Date]],"d")</f>
        <v>3</v>
      </c>
      <c r="W9939">
        <f t="shared" si="155"/>
        <v>1</v>
      </c>
    </row>
    <row r="9940" spans="1:23" x14ac:dyDescent="0.3">
      <c r="A9940" s="2">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s="3">
        <v>60.35</v>
      </c>
      <c r="S9940">
        <v>5</v>
      </c>
      <c r="T9940">
        <v>0</v>
      </c>
      <c r="U9940">
        <v>19.915500000000002</v>
      </c>
      <c r="V9940">
        <f>DATEDIF(Superstore_Data[[#This Row],[Order Date]],Superstore_Data[[#This Row],[Ship Date]],"d")</f>
        <v>5</v>
      </c>
      <c r="W9940">
        <f t="shared" si="155"/>
        <v>1</v>
      </c>
    </row>
    <row r="9941" spans="1:23" x14ac:dyDescent="0.3">
      <c r="A9941" s="2">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s="3">
        <v>35.520000000000003</v>
      </c>
      <c r="S9941">
        <v>4</v>
      </c>
      <c r="T9941">
        <v>0</v>
      </c>
      <c r="U9941">
        <v>9.9456000000000007</v>
      </c>
      <c r="V9941">
        <f>DATEDIF(Superstore_Data[[#This Row],[Order Date]],Superstore_Data[[#This Row],[Ship Date]],"d")</f>
        <v>5</v>
      </c>
      <c r="W9941">
        <f t="shared" si="155"/>
        <v>1</v>
      </c>
    </row>
    <row r="9942" spans="1:23" x14ac:dyDescent="0.3">
      <c r="A9942" s="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s="3">
        <v>11.2</v>
      </c>
      <c r="S9942">
        <v>7</v>
      </c>
      <c r="T9942">
        <v>0</v>
      </c>
      <c r="U9942">
        <v>4.8159999999999998</v>
      </c>
      <c r="V9942">
        <f>DATEDIF(Superstore_Data[[#This Row],[Order Date]],Superstore_Data[[#This Row],[Ship Date]],"d")</f>
        <v>5</v>
      </c>
      <c r="W9942">
        <f t="shared" si="155"/>
        <v>1</v>
      </c>
    </row>
    <row r="9943" spans="1:23" x14ac:dyDescent="0.3">
      <c r="A9943" s="2">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s="3">
        <v>223.58</v>
      </c>
      <c r="S9943">
        <v>14</v>
      </c>
      <c r="T9943">
        <v>0</v>
      </c>
      <c r="U9943">
        <v>87.196200000000005</v>
      </c>
      <c r="V9943">
        <f>DATEDIF(Superstore_Data[[#This Row],[Order Date]],Superstore_Data[[#This Row],[Ship Date]],"d")</f>
        <v>6</v>
      </c>
      <c r="W9943">
        <f t="shared" si="155"/>
        <v>1</v>
      </c>
    </row>
    <row r="9944" spans="1:23" x14ac:dyDescent="0.3">
      <c r="A9944" s="2">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s="3">
        <v>998.82</v>
      </c>
      <c r="S9944">
        <v>9</v>
      </c>
      <c r="T9944">
        <v>0</v>
      </c>
      <c r="U9944">
        <v>29.964600000000001</v>
      </c>
      <c r="V9944">
        <f>DATEDIF(Superstore_Data[[#This Row],[Order Date]],Superstore_Data[[#This Row],[Ship Date]],"d")</f>
        <v>6</v>
      </c>
      <c r="W9944">
        <f t="shared" si="155"/>
        <v>1</v>
      </c>
    </row>
    <row r="9945" spans="1:23" x14ac:dyDescent="0.3">
      <c r="A9945" s="2">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s="3">
        <v>51.15</v>
      </c>
      <c r="S9945">
        <v>5</v>
      </c>
      <c r="T9945">
        <v>0</v>
      </c>
      <c r="U9945">
        <v>13.298999999999999</v>
      </c>
      <c r="V9945">
        <f>DATEDIF(Superstore_Data[[#This Row],[Order Date]],Superstore_Data[[#This Row],[Ship Date]],"d")</f>
        <v>6</v>
      </c>
      <c r="W9945">
        <f t="shared" si="155"/>
        <v>1</v>
      </c>
    </row>
    <row r="9946" spans="1:23" x14ac:dyDescent="0.3">
      <c r="A9946" s="2">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s="3">
        <v>40.74</v>
      </c>
      <c r="S9946">
        <v>3</v>
      </c>
      <c r="T9946">
        <v>0</v>
      </c>
      <c r="U9946">
        <v>0.40739999999999998</v>
      </c>
      <c r="V9946">
        <f>DATEDIF(Superstore_Data[[#This Row],[Order Date]],Superstore_Data[[#This Row],[Ship Date]],"d")</f>
        <v>5</v>
      </c>
      <c r="W9946">
        <f t="shared" si="155"/>
        <v>1</v>
      </c>
    </row>
    <row r="9947" spans="1:23" x14ac:dyDescent="0.3">
      <c r="A9947" s="2">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s="3">
        <v>3.4239999999999999</v>
      </c>
      <c r="S9947">
        <v>1</v>
      </c>
      <c r="T9947">
        <v>0.2</v>
      </c>
      <c r="U9947">
        <v>1.07</v>
      </c>
      <c r="V9947">
        <f>DATEDIF(Superstore_Data[[#This Row],[Order Date]],Superstore_Data[[#This Row],[Ship Date]],"d")</f>
        <v>4</v>
      </c>
      <c r="W9947">
        <f t="shared" si="155"/>
        <v>1</v>
      </c>
    </row>
    <row r="9948" spans="1:23" x14ac:dyDescent="0.3">
      <c r="A9948" s="2">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s="3">
        <v>151.19999999999999</v>
      </c>
      <c r="S9948">
        <v>3</v>
      </c>
      <c r="T9948">
        <v>0.2</v>
      </c>
      <c r="U9948">
        <v>32.130000000000003</v>
      </c>
      <c r="V9948">
        <f>DATEDIF(Superstore_Data[[#This Row],[Order Date]],Superstore_Data[[#This Row],[Ship Date]],"d")</f>
        <v>4</v>
      </c>
      <c r="W9948">
        <f t="shared" si="155"/>
        <v>1</v>
      </c>
    </row>
    <row r="9949" spans="1:23" x14ac:dyDescent="0.3">
      <c r="A9949" s="2">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s="3">
        <v>1925.88</v>
      </c>
      <c r="S9949">
        <v>6</v>
      </c>
      <c r="T9949">
        <v>0</v>
      </c>
      <c r="U9949">
        <v>539.24639999999999</v>
      </c>
      <c r="V9949">
        <f>DATEDIF(Superstore_Data[[#This Row],[Order Date]],Superstore_Data[[#This Row],[Ship Date]],"d")</f>
        <v>2</v>
      </c>
      <c r="W9949">
        <f t="shared" si="155"/>
        <v>1</v>
      </c>
    </row>
    <row r="9950" spans="1:23" x14ac:dyDescent="0.3">
      <c r="A9950" s="2">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s="3">
        <v>2405.1999999999998</v>
      </c>
      <c r="S9950">
        <v>8</v>
      </c>
      <c r="T9950">
        <v>0</v>
      </c>
      <c r="U9950">
        <v>793.71600000000001</v>
      </c>
      <c r="V9950">
        <f>DATEDIF(Superstore_Data[[#This Row],[Order Date]],Superstore_Data[[#This Row],[Ship Date]],"d")</f>
        <v>2</v>
      </c>
      <c r="W9950">
        <f t="shared" si="155"/>
        <v>1</v>
      </c>
    </row>
    <row r="9951" spans="1:23" x14ac:dyDescent="0.3">
      <c r="A9951" s="2">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s="3">
        <v>83.97</v>
      </c>
      <c r="S9951">
        <v>3</v>
      </c>
      <c r="T9951">
        <v>0</v>
      </c>
      <c r="U9951">
        <v>15.9543</v>
      </c>
      <c r="V9951">
        <f>DATEDIF(Superstore_Data[[#This Row],[Order Date]],Superstore_Data[[#This Row],[Ship Date]],"d")</f>
        <v>2</v>
      </c>
      <c r="W9951">
        <f t="shared" si="155"/>
        <v>1</v>
      </c>
    </row>
    <row r="9952" spans="1:23" x14ac:dyDescent="0.3">
      <c r="A9952" s="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s="3">
        <v>39.89</v>
      </c>
      <c r="S9952">
        <v>1</v>
      </c>
      <c r="T9952">
        <v>0</v>
      </c>
      <c r="U9952">
        <v>14.7593</v>
      </c>
      <c r="V9952">
        <f>DATEDIF(Superstore_Data[[#This Row],[Order Date]],Superstore_Data[[#This Row],[Ship Date]],"d")</f>
        <v>2</v>
      </c>
      <c r="W9952">
        <f t="shared" si="155"/>
        <v>1</v>
      </c>
    </row>
    <row r="9953" spans="1:23" x14ac:dyDescent="0.3">
      <c r="A9953" s="2">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s="3">
        <v>17.38</v>
      </c>
      <c r="S9953">
        <v>2</v>
      </c>
      <c r="T9953">
        <v>0</v>
      </c>
      <c r="U9953">
        <v>8.69</v>
      </c>
      <c r="V9953">
        <f>DATEDIF(Superstore_Data[[#This Row],[Order Date]],Superstore_Data[[#This Row],[Ship Date]],"d")</f>
        <v>2</v>
      </c>
      <c r="W9953">
        <f t="shared" si="155"/>
        <v>1</v>
      </c>
    </row>
    <row r="9954" spans="1:23" x14ac:dyDescent="0.3">
      <c r="A9954" s="2">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s="3">
        <v>55.264000000000003</v>
      </c>
      <c r="S9954">
        <v>2</v>
      </c>
      <c r="T9954">
        <v>0.2</v>
      </c>
      <c r="U9954">
        <v>20.724</v>
      </c>
      <c r="V9954">
        <f>DATEDIF(Superstore_Data[[#This Row],[Order Date]],Superstore_Data[[#This Row],[Ship Date]],"d")</f>
        <v>2</v>
      </c>
      <c r="W9954">
        <f t="shared" si="155"/>
        <v>1</v>
      </c>
    </row>
    <row r="9955" spans="1:23" x14ac:dyDescent="0.3">
      <c r="A9955" s="2">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s="3">
        <v>6.48</v>
      </c>
      <c r="S9955">
        <v>1</v>
      </c>
      <c r="T9955">
        <v>0</v>
      </c>
      <c r="U9955">
        <v>3.1103999999999998</v>
      </c>
      <c r="V9955">
        <f>DATEDIF(Superstore_Data[[#This Row],[Order Date]],Superstore_Data[[#This Row],[Ship Date]],"d")</f>
        <v>2</v>
      </c>
      <c r="W9955">
        <f t="shared" si="155"/>
        <v>1</v>
      </c>
    </row>
    <row r="9956" spans="1:23" x14ac:dyDescent="0.3">
      <c r="A9956" s="2">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s="3">
        <v>34.247999999999998</v>
      </c>
      <c r="S9956">
        <v>3</v>
      </c>
      <c r="T9956">
        <v>0.2</v>
      </c>
      <c r="U9956">
        <v>11.5587</v>
      </c>
      <c r="V9956">
        <f>DATEDIF(Superstore_Data[[#This Row],[Order Date]],Superstore_Data[[#This Row],[Ship Date]],"d")</f>
        <v>2</v>
      </c>
      <c r="W9956">
        <f t="shared" si="155"/>
        <v>1</v>
      </c>
    </row>
    <row r="9957" spans="1:23" x14ac:dyDescent="0.3">
      <c r="A9957" s="2">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s="3">
        <v>273.56799999999998</v>
      </c>
      <c r="S9957">
        <v>2</v>
      </c>
      <c r="T9957">
        <v>0.2</v>
      </c>
      <c r="U9957">
        <v>10.258800000000001</v>
      </c>
      <c r="V9957">
        <f>DATEDIF(Superstore_Data[[#This Row],[Order Date]],Superstore_Data[[#This Row],[Ship Date]],"d")</f>
        <v>2</v>
      </c>
      <c r="W9957">
        <f t="shared" si="155"/>
        <v>1</v>
      </c>
    </row>
    <row r="9958" spans="1:23" x14ac:dyDescent="0.3">
      <c r="A9958" s="2">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s="3">
        <v>46.35</v>
      </c>
      <c r="S9958">
        <v>5</v>
      </c>
      <c r="T9958">
        <v>0</v>
      </c>
      <c r="U9958">
        <v>21.784500000000001</v>
      </c>
      <c r="V9958">
        <f>DATEDIF(Superstore_Data[[#This Row],[Order Date]],Superstore_Data[[#This Row],[Ship Date]],"d")</f>
        <v>6</v>
      </c>
      <c r="W9958">
        <f t="shared" si="155"/>
        <v>1</v>
      </c>
    </row>
    <row r="9959" spans="1:23" x14ac:dyDescent="0.3">
      <c r="A9959" s="2">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s="3">
        <v>223.92</v>
      </c>
      <c r="S9959">
        <v>4</v>
      </c>
      <c r="T9959">
        <v>0</v>
      </c>
      <c r="U9959">
        <v>109.7208</v>
      </c>
      <c r="V9959">
        <f>DATEDIF(Superstore_Data[[#This Row],[Order Date]],Superstore_Data[[#This Row],[Ship Date]],"d")</f>
        <v>6</v>
      </c>
      <c r="W9959">
        <f t="shared" si="155"/>
        <v>1</v>
      </c>
    </row>
    <row r="9960" spans="1:23" x14ac:dyDescent="0.3">
      <c r="A9960" s="2">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s="3">
        <v>7.3</v>
      </c>
      <c r="S9960">
        <v>2</v>
      </c>
      <c r="T9960">
        <v>0</v>
      </c>
      <c r="U9960">
        <v>2.19</v>
      </c>
      <c r="V9960">
        <f>DATEDIF(Superstore_Data[[#This Row],[Order Date]],Superstore_Data[[#This Row],[Ship Date]],"d")</f>
        <v>6</v>
      </c>
      <c r="W9960">
        <f t="shared" si="155"/>
        <v>1</v>
      </c>
    </row>
    <row r="9961" spans="1:23" x14ac:dyDescent="0.3">
      <c r="A9961" s="2">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s="3">
        <v>9.3439999999999994</v>
      </c>
      <c r="S9961">
        <v>2</v>
      </c>
      <c r="T9961">
        <v>0.2</v>
      </c>
      <c r="U9961">
        <v>1.8688</v>
      </c>
      <c r="V9961">
        <f>DATEDIF(Superstore_Data[[#This Row],[Order Date]],Superstore_Data[[#This Row],[Ship Date]],"d")</f>
        <v>5</v>
      </c>
      <c r="W9961">
        <f t="shared" si="155"/>
        <v>1</v>
      </c>
    </row>
    <row r="9962" spans="1:23" x14ac:dyDescent="0.3">
      <c r="A9962" s="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s="3">
        <v>18</v>
      </c>
      <c r="S9962">
        <v>1</v>
      </c>
      <c r="T9962">
        <v>0</v>
      </c>
      <c r="U9962">
        <v>3.24</v>
      </c>
      <c r="V9962">
        <f>DATEDIF(Superstore_Data[[#This Row],[Order Date]],Superstore_Data[[#This Row],[Ship Date]],"d")</f>
        <v>2</v>
      </c>
      <c r="W9962">
        <f t="shared" si="155"/>
        <v>1</v>
      </c>
    </row>
    <row r="9963" spans="1:23" x14ac:dyDescent="0.3">
      <c r="A9963" s="2">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3">
        <v>65.584000000000003</v>
      </c>
      <c r="S9963">
        <v>2</v>
      </c>
      <c r="T9963">
        <v>0.2</v>
      </c>
      <c r="U9963">
        <v>23.7742</v>
      </c>
      <c r="V9963">
        <f>DATEDIF(Superstore_Data[[#This Row],[Order Date]],Superstore_Data[[#This Row],[Ship Date]],"d")</f>
        <v>3</v>
      </c>
      <c r="W9963">
        <f t="shared" si="155"/>
        <v>1</v>
      </c>
    </row>
    <row r="9964" spans="1:23" x14ac:dyDescent="0.3">
      <c r="A9964" s="2">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s="3">
        <v>383.46559999999999</v>
      </c>
      <c r="S9964">
        <v>4</v>
      </c>
      <c r="T9964">
        <v>0.32</v>
      </c>
      <c r="U9964">
        <v>-67.670400000000001</v>
      </c>
      <c r="V9964">
        <f>DATEDIF(Superstore_Data[[#This Row],[Order Date]],Superstore_Data[[#This Row],[Ship Date]],"d")</f>
        <v>3</v>
      </c>
      <c r="W9964">
        <f t="shared" si="155"/>
        <v>1</v>
      </c>
    </row>
    <row r="9965" spans="1:23" x14ac:dyDescent="0.3">
      <c r="A9965" s="2">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s="3">
        <v>10.368</v>
      </c>
      <c r="S9965">
        <v>2</v>
      </c>
      <c r="T9965">
        <v>0.2</v>
      </c>
      <c r="U9965">
        <v>3.6288</v>
      </c>
      <c r="V9965">
        <f>DATEDIF(Superstore_Data[[#This Row],[Order Date]],Superstore_Data[[#This Row],[Ship Date]],"d")</f>
        <v>0</v>
      </c>
      <c r="W9965">
        <f t="shared" si="155"/>
        <v>1</v>
      </c>
    </row>
    <row r="9966" spans="1:23" x14ac:dyDescent="0.3">
      <c r="A9966" s="2">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s="3">
        <v>13.4</v>
      </c>
      <c r="S9966">
        <v>1</v>
      </c>
      <c r="T9966">
        <v>0</v>
      </c>
      <c r="U9966">
        <v>6.4320000000000004</v>
      </c>
      <c r="V9966">
        <f>DATEDIF(Superstore_Data[[#This Row],[Order Date]],Superstore_Data[[#This Row],[Ship Date]],"d")</f>
        <v>5</v>
      </c>
      <c r="W9966">
        <f t="shared" si="155"/>
        <v>1</v>
      </c>
    </row>
    <row r="9967" spans="1:23" x14ac:dyDescent="0.3">
      <c r="A9967" s="2">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s="3">
        <v>4.9800000000000004</v>
      </c>
      <c r="S9967">
        <v>1</v>
      </c>
      <c r="T9967">
        <v>0</v>
      </c>
      <c r="U9967">
        <v>2.3405999999999998</v>
      </c>
      <c r="V9967">
        <f>DATEDIF(Superstore_Data[[#This Row],[Order Date]],Superstore_Data[[#This Row],[Ship Date]],"d")</f>
        <v>5</v>
      </c>
      <c r="W9967">
        <f t="shared" si="155"/>
        <v>1</v>
      </c>
    </row>
    <row r="9968" spans="1:23" x14ac:dyDescent="0.3">
      <c r="A9968" s="2">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s="3">
        <v>109.69</v>
      </c>
      <c r="S9968">
        <v>7</v>
      </c>
      <c r="T9968">
        <v>0</v>
      </c>
      <c r="U9968">
        <v>51.554299999999998</v>
      </c>
      <c r="V9968">
        <f>DATEDIF(Superstore_Data[[#This Row],[Order Date]],Superstore_Data[[#This Row],[Ship Date]],"d")</f>
        <v>5</v>
      </c>
      <c r="W9968">
        <f t="shared" si="155"/>
        <v>1</v>
      </c>
    </row>
    <row r="9969" spans="1:23" x14ac:dyDescent="0.3">
      <c r="A9969" s="2">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s="3">
        <v>40.200000000000003</v>
      </c>
      <c r="S9969">
        <v>5</v>
      </c>
      <c r="T9969">
        <v>0</v>
      </c>
      <c r="U9969">
        <v>18.09</v>
      </c>
      <c r="V9969">
        <f>DATEDIF(Superstore_Data[[#This Row],[Order Date]],Superstore_Data[[#This Row],[Ship Date]],"d")</f>
        <v>6</v>
      </c>
      <c r="W9969">
        <f t="shared" si="155"/>
        <v>1</v>
      </c>
    </row>
    <row r="9970" spans="1:23" x14ac:dyDescent="0.3">
      <c r="A9970" s="2">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s="3">
        <v>735.98</v>
      </c>
      <c r="S9970">
        <v>2</v>
      </c>
      <c r="T9970">
        <v>0</v>
      </c>
      <c r="U9970">
        <v>331.19099999999997</v>
      </c>
      <c r="V9970">
        <f>DATEDIF(Superstore_Data[[#This Row],[Order Date]],Superstore_Data[[#This Row],[Ship Date]],"d")</f>
        <v>6</v>
      </c>
      <c r="W9970">
        <f t="shared" si="155"/>
        <v>1</v>
      </c>
    </row>
    <row r="9971" spans="1:23" x14ac:dyDescent="0.3">
      <c r="A9971" s="2">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s="3">
        <v>22.75</v>
      </c>
      <c r="S9971">
        <v>7</v>
      </c>
      <c r="T9971">
        <v>0</v>
      </c>
      <c r="U9971">
        <v>6.5975000000000001</v>
      </c>
      <c r="V9971">
        <f>DATEDIF(Superstore_Data[[#This Row],[Order Date]],Superstore_Data[[#This Row],[Ship Date]],"d")</f>
        <v>6</v>
      </c>
      <c r="W9971">
        <f t="shared" si="155"/>
        <v>1</v>
      </c>
    </row>
    <row r="9972" spans="1:23" x14ac:dyDescent="0.3">
      <c r="A9972" s="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s="3">
        <v>119.56</v>
      </c>
      <c r="S9972">
        <v>2</v>
      </c>
      <c r="T9972">
        <v>0</v>
      </c>
      <c r="U9972">
        <v>54.997599999999998</v>
      </c>
      <c r="V9972">
        <f>DATEDIF(Superstore_Data[[#This Row],[Order Date]],Superstore_Data[[#This Row],[Ship Date]],"d")</f>
        <v>4</v>
      </c>
      <c r="W9972">
        <f t="shared" si="155"/>
        <v>1</v>
      </c>
    </row>
    <row r="9973" spans="1:23" x14ac:dyDescent="0.3">
      <c r="A9973" s="2">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s="3">
        <v>140.75</v>
      </c>
      <c r="S9973">
        <v>5</v>
      </c>
      <c r="T9973">
        <v>0</v>
      </c>
      <c r="U9973">
        <v>42.225000000000001</v>
      </c>
      <c r="V9973">
        <f>DATEDIF(Superstore_Data[[#This Row],[Order Date]],Superstore_Data[[#This Row],[Ship Date]],"d")</f>
        <v>4</v>
      </c>
      <c r="W9973">
        <f t="shared" si="155"/>
        <v>1</v>
      </c>
    </row>
    <row r="9974" spans="1:23" x14ac:dyDescent="0.3">
      <c r="A9974" s="2">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s="3">
        <v>99.567999999999998</v>
      </c>
      <c r="S9974">
        <v>2</v>
      </c>
      <c r="T9974">
        <v>0.2</v>
      </c>
      <c r="U9974">
        <v>33.604199999999999</v>
      </c>
      <c r="V9974">
        <f>DATEDIF(Superstore_Data[[#This Row],[Order Date]],Superstore_Data[[#This Row],[Ship Date]],"d")</f>
        <v>6</v>
      </c>
      <c r="W9974">
        <f t="shared" si="155"/>
        <v>1</v>
      </c>
    </row>
    <row r="9975" spans="1:23" x14ac:dyDescent="0.3">
      <c r="A9975" s="2">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s="3">
        <v>271.95999999999998</v>
      </c>
      <c r="S9975">
        <v>5</v>
      </c>
      <c r="T9975">
        <v>0.2</v>
      </c>
      <c r="U9975">
        <v>27.196000000000002</v>
      </c>
      <c r="V9975">
        <f>DATEDIF(Superstore_Data[[#This Row],[Order Date]],Superstore_Data[[#This Row],[Ship Date]],"d")</f>
        <v>4</v>
      </c>
      <c r="W9975">
        <f t="shared" si="155"/>
        <v>1</v>
      </c>
    </row>
    <row r="9976" spans="1:23" x14ac:dyDescent="0.3">
      <c r="A9976" s="2">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s="3">
        <v>18.690000000000001</v>
      </c>
      <c r="S9976">
        <v>7</v>
      </c>
      <c r="T9976">
        <v>0</v>
      </c>
      <c r="U9976">
        <v>5.2332000000000001</v>
      </c>
      <c r="V9976">
        <f>DATEDIF(Superstore_Data[[#This Row],[Order Date]],Superstore_Data[[#This Row],[Ship Date]],"d")</f>
        <v>4</v>
      </c>
      <c r="W9976">
        <f t="shared" si="155"/>
        <v>1</v>
      </c>
    </row>
    <row r="9977" spans="1:23" x14ac:dyDescent="0.3">
      <c r="A9977" s="2">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s="3">
        <v>13.36</v>
      </c>
      <c r="S9977">
        <v>2</v>
      </c>
      <c r="T9977">
        <v>0</v>
      </c>
      <c r="U9977">
        <v>6.4127999999999998</v>
      </c>
      <c r="V9977">
        <f>DATEDIF(Superstore_Data[[#This Row],[Order Date]],Superstore_Data[[#This Row],[Ship Date]],"d")</f>
        <v>4</v>
      </c>
      <c r="W9977">
        <f t="shared" si="155"/>
        <v>1</v>
      </c>
    </row>
    <row r="9978" spans="1:23" x14ac:dyDescent="0.3">
      <c r="A9978" s="2">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s="3">
        <v>249.584</v>
      </c>
      <c r="S9978">
        <v>2</v>
      </c>
      <c r="T9978">
        <v>0.2</v>
      </c>
      <c r="U9978">
        <v>31.198</v>
      </c>
      <c r="V9978">
        <f>DATEDIF(Superstore_Data[[#This Row],[Order Date]],Superstore_Data[[#This Row],[Ship Date]],"d")</f>
        <v>4</v>
      </c>
      <c r="W9978">
        <f t="shared" si="155"/>
        <v>1</v>
      </c>
    </row>
    <row r="9979" spans="1:23" x14ac:dyDescent="0.3">
      <c r="A9979" s="2">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s="3">
        <v>13.86</v>
      </c>
      <c r="S9979">
        <v>7</v>
      </c>
      <c r="T9979">
        <v>0</v>
      </c>
      <c r="U9979">
        <v>0</v>
      </c>
      <c r="V9979">
        <f>DATEDIF(Superstore_Data[[#This Row],[Order Date]],Superstore_Data[[#This Row],[Ship Date]],"d")</f>
        <v>4</v>
      </c>
      <c r="W9979">
        <f t="shared" si="155"/>
        <v>1</v>
      </c>
    </row>
    <row r="9980" spans="1:23" x14ac:dyDescent="0.3">
      <c r="A9980" s="2">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s="3">
        <v>13.375999999999999</v>
      </c>
      <c r="S9980">
        <v>4</v>
      </c>
      <c r="T9980">
        <v>0.2</v>
      </c>
      <c r="U9980">
        <v>4.6816000000000004</v>
      </c>
      <c r="V9980">
        <f>DATEDIF(Superstore_Data[[#This Row],[Order Date]],Superstore_Data[[#This Row],[Ship Date]],"d")</f>
        <v>4</v>
      </c>
      <c r="W9980">
        <f t="shared" si="155"/>
        <v>1</v>
      </c>
    </row>
    <row r="9981" spans="1:23" x14ac:dyDescent="0.3">
      <c r="A9981" s="2">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s="3">
        <v>437.47199999999998</v>
      </c>
      <c r="S9981">
        <v>14</v>
      </c>
      <c r="T9981">
        <v>0.2</v>
      </c>
      <c r="U9981">
        <v>153.11519999999999</v>
      </c>
      <c r="V9981">
        <f>DATEDIF(Superstore_Data[[#This Row],[Order Date]],Superstore_Data[[#This Row],[Ship Date]],"d")</f>
        <v>4</v>
      </c>
      <c r="W9981">
        <f t="shared" si="155"/>
        <v>1</v>
      </c>
    </row>
    <row r="9982" spans="1:23" x14ac:dyDescent="0.3">
      <c r="A9982" s="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s="3">
        <v>85.98</v>
      </c>
      <c r="S9982">
        <v>1</v>
      </c>
      <c r="T9982">
        <v>0</v>
      </c>
      <c r="U9982">
        <v>22.354800000000001</v>
      </c>
      <c r="V9982">
        <f>DATEDIF(Superstore_Data[[#This Row],[Order Date]],Superstore_Data[[#This Row],[Ship Date]],"d")</f>
        <v>3</v>
      </c>
      <c r="W9982">
        <f t="shared" si="155"/>
        <v>1</v>
      </c>
    </row>
    <row r="9983" spans="1:23" x14ac:dyDescent="0.3">
      <c r="A9983" s="2">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s="3">
        <v>16.52</v>
      </c>
      <c r="S9983">
        <v>5</v>
      </c>
      <c r="T9983">
        <v>0.2</v>
      </c>
      <c r="U9983">
        <v>5.3689999999999998</v>
      </c>
      <c r="V9983">
        <f>DATEDIF(Superstore_Data[[#This Row],[Order Date]],Superstore_Data[[#This Row],[Ship Date]],"d")</f>
        <v>3</v>
      </c>
      <c r="W9983">
        <f t="shared" si="155"/>
        <v>1</v>
      </c>
    </row>
    <row r="9984" spans="1:23" x14ac:dyDescent="0.3">
      <c r="A9984" s="2">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s="3">
        <v>35.56</v>
      </c>
      <c r="S9984">
        <v>7</v>
      </c>
      <c r="T9984">
        <v>0</v>
      </c>
      <c r="U9984">
        <v>16.713200000000001</v>
      </c>
      <c r="V9984">
        <f>DATEDIF(Superstore_Data[[#This Row],[Order Date]],Superstore_Data[[#This Row],[Ship Date]],"d")</f>
        <v>6</v>
      </c>
      <c r="W9984">
        <f t="shared" si="155"/>
        <v>1</v>
      </c>
    </row>
    <row r="9985" spans="1:23" x14ac:dyDescent="0.3">
      <c r="A9985" s="2">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s="3">
        <v>97.98</v>
      </c>
      <c r="S9985">
        <v>2</v>
      </c>
      <c r="T9985">
        <v>0</v>
      </c>
      <c r="U9985">
        <v>27.4344</v>
      </c>
      <c r="V9985">
        <f>DATEDIF(Superstore_Data[[#This Row],[Order Date]],Superstore_Data[[#This Row],[Ship Date]],"d")</f>
        <v>6</v>
      </c>
      <c r="W9985">
        <f t="shared" si="155"/>
        <v>1</v>
      </c>
    </row>
    <row r="9986" spans="1:23" x14ac:dyDescent="0.3">
      <c r="A9986" s="2">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3">
        <v>31.5</v>
      </c>
      <c r="S9986">
        <v>10</v>
      </c>
      <c r="T9986">
        <v>0</v>
      </c>
      <c r="U9986">
        <v>15.12</v>
      </c>
      <c r="V9986">
        <f>DATEDIF(Superstore_Data[[#This Row],[Order Date]],Superstore_Data[[#This Row],[Ship Date]],"d")</f>
        <v>6</v>
      </c>
      <c r="W9986">
        <f t="shared" ref="W9986:W9995" si="156">COUNTIF($A:$A,A9986)</f>
        <v>1</v>
      </c>
    </row>
    <row r="9987" spans="1:23" x14ac:dyDescent="0.3">
      <c r="A9987" s="2">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s="3">
        <v>55.6</v>
      </c>
      <c r="S9987">
        <v>4</v>
      </c>
      <c r="T9987">
        <v>0</v>
      </c>
      <c r="U9987">
        <v>16.123999999999999</v>
      </c>
      <c r="V9987">
        <f>DATEDIF(Superstore_Data[[#This Row],[Order Date]],Superstore_Data[[#This Row],[Ship Date]],"d")</f>
        <v>6</v>
      </c>
      <c r="W9987">
        <f t="shared" si="156"/>
        <v>1</v>
      </c>
    </row>
    <row r="9988" spans="1:23" x14ac:dyDescent="0.3">
      <c r="A9988" s="2">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s="3">
        <v>36.24</v>
      </c>
      <c r="S9988">
        <v>1</v>
      </c>
      <c r="T9988">
        <v>0</v>
      </c>
      <c r="U9988">
        <v>15.220800000000001</v>
      </c>
      <c r="V9988">
        <f>DATEDIF(Superstore_Data[[#This Row],[Order Date]],Superstore_Data[[#This Row],[Ship Date]],"d")</f>
        <v>4</v>
      </c>
      <c r="W9988">
        <f t="shared" si="156"/>
        <v>1</v>
      </c>
    </row>
    <row r="9989" spans="1:23" x14ac:dyDescent="0.3">
      <c r="A9989" s="2">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s="3">
        <v>79.989999999999995</v>
      </c>
      <c r="S9989">
        <v>1</v>
      </c>
      <c r="T9989">
        <v>0</v>
      </c>
      <c r="U9989">
        <v>28.796399999999998</v>
      </c>
      <c r="V9989">
        <f>DATEDIF(Superstore_Data[[#This Row],[Order Date]],Superstore_Data[[#This Row],[Ship Date]],"d")</f>
        <v>4</v>
      </c>
      <c r="W9989">
        <f t="shared" si="156"/>
        <v>1</v>
      </c>
    </row>
    <row r="9990" spans="1:23" x14ac:dyDescent="0.3">
      <c r="A9990" s="2">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s="3">
        <v>206.1</v>
      </c>
      <c r="S9990">
        <v>5</v>
      </c>
      <c r="T9990">
        <v>0</v>
      </c>
      <c r="U9990">
        <v>55.646999999999998</v>
      </c>
      <c r="V9990">
        <f>DATEDIF(Superstore_Data[[#This Row],[Order Date]],Superstore_Data[[#This Row],[Ship Date]],"d")</f>
        <v>4</v>
      </c>
      <c r="W9990">
        <f t="shared" si="156"/>
        <v>1</v>
      </c>
    </row>
    <row r="9991" spans="1:23" x14ac:dyDescent="0.3">
      <c r="A9991" s="2">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s="3">
        <v>25.248000000000001</v>
      </c>
      <c r="S9991">
        <v>3</v>
      </c>
      <c r="T9991">
        <v>0.2</v>
      </c>
      <c r="U9991">
        <v>4.1028000000000002</v>
      </c>
      <c r="V9991">
        <f>DATEDIF(Superstore_Data[[#This Row],[Order Date]],Superstore_Data[[#This Row],[Ship Date]],"d")</f>
        <v>2</v>
      </c>
      <c r="W9991">
        <f t="shared" si="156"/>
        <v>1</v>
      </c>
    </row>
    <row r="9992" spans="1:23" x14ac:dyDescent="0.3">
      <c r="A9992" s="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s="3">
        <v>91.96</v>
      </c>
      <c r="S9992">
        <v>2</v>
      </c>
      <c r="T9992">
        <v>0</v>
      </c>
      <c r="U9992">
        <v>15.6332</v>
      </c>
      <c r="V9992">
        <f>DATEDIF(Superstore_Data[[#This Row],[Order Date]],Superstore_Data[[#This Row],[Ship Date]],"d")</f>
        <v>5</v>
      </c>
      <c r="W9992">
        <f t="shared" si="156"/>
        <v>1</v>
      </c>
    </row>
    <row r="9993" spans="1:23" x14ac:dyDescent="0.3">
      <c r="A9993" s="2">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s="3">
        <v>258.57600000000002</v>
      </c>
      <c r="S9993">
        <v>2</v>
      </c>
      <c r="T9993">
        <v>0.2</v>
      </c>
      <c r="U9993">
        <v>19.3932</v>
      </c>
      <c r="V9993">
        <f>DATEDIF(Superstore_Data[[#This Row],[Order Date]],Superstore_Data[[#This Row],[Ship Date]],"d")</f>
        <v>5</v>
      </c>
      <c r="W9993">
        <f t="shared" si="156"/>
        <v>1</v>
      </c>
    </row>
    <row r="9994" spans="1:23" x14ac:dyDescent="0.3">
      <c r="A9994" s="2">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s="3">
        <v>29.6</v>
      </c>
      <c r="S9994">
        <v>4</v>
      </c>
      <c r="T9994">
        <v>0</v>
      </c>
      <c r="U9994">
        <v>13.32</v>
      </c>
      <c r="V9994">
        <f>DATEDIF(Superstore_Data[[#This Row],[Order Date]],Superstore_Data[[#This Row],[Ship Date]],"d")</f>
        <v>5</v>
      </c>
      <c r="W9994">
        <f t="shared" si="156"/>
        <v>1</v>
      </c>
    </row>
    <row r="9995" spans="1:23" x14ac:dyDescent="0.3">
      <c r="A9995" s="2">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s="3">
        <v>243.16</v>
      </c>
      <c r="S9995">
        <v>2</v>
      </c>
      <c r="T9995">
        <v>0</v>
      </c>
      <c r="U9995">
        <v>72.947999999999993</v>
      </c>
      <c r="V9995">
        <f>DATEDIF(Superstore_Data[[#This Row],[Order Date]],Superstore_Data[[#This Row],[Ship Date]],"d")</f>
        <v>5</v>
      </c>
      <c r="W9995">
        <f t="shared" si="156"/>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AF437-BD92-4372-8900-C72A911C4A10}">
  <dimension ref="A1:A19"/>
  <sheetViews>
    <sheetView workbookViewId="0">
      <selection activeCell="J24" sqref="J24"/>
    </sheetView>
  </sheetViews>
  <sheetFormatPr defaultRowHeight="14.4" x14ac:dyDescent="0.3"/>
  <cols>
    <col min="1" max="1" width="63.21875" customWidth="1"/>
  </cols>
  <sheetData>
    <row r="1" spans="1:1" x14ac:dyDescent="0.3">
      <c r="A1" t="s">
        <v>10939</v>
      </c>
    </row>
    <row r="3" spans="1:1" x14ac:dyDescent="0.3">
      <c r="A3" t="s">
        <v>10940</v>
      </c>
    </row>
    <row r="5" spans="1:1" x14ac:dyDescent="0.3">
      <c r="A5" t="s">
        <v>10941</v>
      </c>
    </row>
    <row r="7" spans="1:1" x14ac:dyDescent="0.3">
      <c r="A7" t="s">
        <v>10948</v>
      </c>
    </row>
    <row r="9" spans="1:1" x14ac:dyDescent="0.3">
      <c r="A9" t="s">
        <v>10942</v>
      </c>
    </row>
    <row r="11" spans="1:1" x14ac:dyDescent="0.3">
      <c r="A11" t="s">
        <v>10943</v>
      </c>
    </row>
    <row r="13" spans="1:1" x14ac:dyDescent="0.3">
      <c r="A13" t="s">
        <v>10944</v>
      </c>
    </row>
    <row r="15" spans="1:1" x14ac:dyDescent="0.3">
      <c r="A15" t="s">
        <v>10945</v>
      </c>
    </row>
    <row r="17" spans="1:1" x14ac:dyDescent="0.3">
      <c r="A17" t="s">
        <v>10946</v>
      </c>
    </row>
    <row r="19" spans="1:1" x14ac:dyDescent="0.3">
      <c r="A19" t="s">
        <v>10947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D44FE-5274-41AE-9DC3-47DD2DA3F29D}">
  <dimension ref="A1:C78"/>
  <sheetViews>
    <sheetView workbookViewId="0">
      <selection activeCell="A7" sqref="A6:A8"/>
      <pivotSelection pane="bottomRight" showHeader="1" activeRow="6" click="1" r:id="rId6">
        <pivotArea dataOnly="0" labelOnly="1" fieldPosition="0">
          <references count="1">
            <reference field="14" count="0"/>
          </references>
        </pivotArea>
      </pivotSelection>
    </sheetView>
  </sheetViews>
  <sheetFormatPr defaultRowHeight="14.4" x14ac:dyDescent="0.3"/>
  <cols>
    <col min="1" max="1" width="65.109375" bestFit="1" customWidth="1"/>
    <col min="2" max="2" width="11.5546875" bestFit="1" customWidth="1"/>
    <col min="3" max="3" width="12" bestFit="1" customWidth="1"/>
  </cols>
  <sheetData>
    <row r="1" spans="1:3" x14ac:dyDescent="0.3">
      <c r="A1" t="s">
        <v>10951</v>
      </c>
      <c r="B1" t="s">
        <v>10952</v>
      </c>
      <c r="C1" t="s">
        <v>10953</v>
      </c>
    </row>
    <row r="2" spans="1:3" x14ac:dyDescent="0.3">
      <c r="A2" s="3">
        <v>2297200.8602999551</v>
      </c>
      <c r="B2" s="6">
        <v>286397.02170000132</v>
      </c>
      <c r="C2" s="6">
        <v>37873</v>
      </c>
    </row>
    <row r="5" spans="1:3" x14ac:dyDescent="0.3">
      <c r="A5" s="4" t="s">
        <v>10954</v>
      </c>
      <c r="B5" t="s">
        <v>10951</v>
      </c>
    </row>
    <row r="6" spans="1:3" x14ac:dyDescent="0.3">
      <c r="A6" s="5" t="s">
        <v>31</v>
      </c>
      <c r="B6" s="3">
        <v>741999.79529999977</v>
      </c>
    </row>
    <row r="7" spans="1:3" x14ac:dyDescent="0.3">
      <c r="A7" s="5" t="s">
        <v>45</v>
      </c>
      <c r="B7" s="3">
        <v>719047.03200000292</v>
      </c>
    </row>
    <row r="8" spans="1:3" x14ac:dyDescent="0.3">
      <c r="A8" s="5" t="s">
        <v>70</v>
      </c>
      <c r="B8" s="3">
        <v>836154.03299999656</v>
      </c>
    </row>
    <row r="9" spans="1:3" x14ac:dyDescent="0.3">
      <c r="A9" s="5" t="s">
        <v>10955</v>
      </c>
      <c r="B9" s="3">
        <v>2297200.8602999994</v>
      </c>
    </row>
    <row r="12" spans="1:3" x14ac:dyDescent="0.3">
      <c r="A12" s="4" t="s">
        <v>10954</v>
      </c>
      <c r="B12" t="s">
        <v>10951</v>
      </c>
      <c r="C12" t="s">
        <v>10952</v>
      </c>
    </row>
    <row r="13" spans="1:3" x14ac:dyDescent="0.3">
      <c r="A13" s="5" t="s">
        <v>104</v>
      </c>
      <c r="B13" s="3">
        <v>501239.89080000052</v>
      </c>
      <c r="C13" s="6">
        <v>39706.362499999981</v>
      </c>
    </row>
    <row r="14" spans="1:3" x14ac:dyDescent="0.3">
      <c r="A14" s="5" t="s">
        <v>147</v>
      </c>
      <c r="B14" s="3">
        <v>678781.2399999979</v>
      </c>
      <c r="C14" s="6">
        <v>91522.780000000261</v>
      </c>
    </row>
    <row r="15" spans="1:3" x14ac:dyDescent="0.3">
      <c r="A15" s="5" t="s">
        <v>29</v>
      </c>
      <c r="B15" s="3">
        <v>391721.90500000032</v>
      </c>
      <c r="C15" s="6">
        <v>46749.430300000065</v>
      </c>
    </row>
    <row r="16" spans="1:3" x14ac:dyDescent="0.3">
      <c r="A16" s="5" t="s">
        <v>43</v>
      </c>
      <c r="B16" s="3">
        <v>725457.82450000057</v>
      </c>
      <c r="C16" s="6">
        <v>108418.44890000018</v>
      </c>
    </row>
    <row r="17" spans="1:3" x14ac:dyDescent="0.3">
      <c r="A17" s="5" t="s">
        <v>10955</v>
      </c>
      <c r="B17" s="3">
        <v>2297200.8602999994</v>
      </c>
      <c r="C17" s="6">
        <v>286397.02170000051</v>
      </c>
    </row>
    <row r="20" spans="1:3" x14ac:dyDescent="0.3">
      <c r="A20" s="4" t="s">
        <v>10954</v>
      </c>
      <c r="B20" t="s">
        <v>10951</v>
      </c>
    </row>
    <row r="21" spans="1:3" x14ac:dyDescent="0.3">
      <c r="A21" s="5" t="s">
        <v>10956</v>
      </c>
      <c r="B21" s="3">
        <v>484247.4981000009</v>
      </c>
    </row>
    <row r="22" spans="1:3" x14ac:dyDescent="0.3">
      <c r="A22" s="5" t="s">
        <v>10957</v>
      </c>
      <c r="B22" s="3">
        <v>470532.50899999985</v>
      </c>
    </row>
    <row r="23" spans="1:3" x14ac:dyDescent="0.3">
      <c r="A23" s="5" t="s">
        <v>10958</v>
      </c>
      <c r="B23" s="3">
        <v>609205.59800000081</v>
      </c>
    </row>
    <row r="24" spans="1:3" x14ac:dyDescent="0.3">
      <c r="A24" s="5" t="s">
        <v>10959</v>
      </c>
      <c r="B24" s="3">
        <v>733215.2551999999</v>
      </c>
    </row>
    <row r="25" spans="1:3" x14ac:dyDescent="0.3">
      <c r="A25" s="5" t="s">
        <v>10955</v>
      </c>
      <c r="B25" s="3">
        <v>2297200.8603000017</v>
      </c>
    </row>
    <row r="28" spans="1:3" x14ac:dyDescent="0.3">
      <c r="A28" s="4" t="s">
        <v>10954</v>
      </c>
      <c r="B28" t="s">
        <v>10951</v>
      </c>
      <c r="C28" t="s">
        <v>10952</v>
      </c>
    </row>
    <row r="29" spans="1:3" x14ac:dyDescent="0.3">
      <c r="A29" s="5">
        <v>0</v>
      </c>
      <c r="B29" s="3">
        <v>1087908.4699999911</v>
      </c>
      <c r="C29" s="6">
        <v>320987.60319999978</v>
      </c>
    </row>
    <row r="30" spans="1:3" x14ac:dyDescent="0.3">
      <c r="A30" s="5">
        <v>0.1</v>
      </c>
      <c r="B30" s="3">
        <v>54369.35100000001</v>
      </c>
      <c r="C30" s="6">
        <v>9029.1769999999979</v>
      </c>
    </row>
    <row r="31" spans="1:3" x14ac:dyDescent="0.3">
      <c r="A31" s="5">
        <v>0.15</v>
      </c>
      <c r="B31" s="3">
        <v>27558.521500000006</v>
      </c>
      <c r="C31" s="6">
        <v>1418.9915000000001</v>
      </c>
    </row>
    <row r="32" spans="1:3" x14ac:dyDescent="0.3">
      <c r="A32" s="5">
        <v>0.2</v>
      </c>
      <c r="B32" s="3">
        <v>764594.36800000456</v>
      </c>
      <c r="C32" s="6">
        <v>90337.306000000041</v>
      </c>
    </row>
    <row r="33" spans="1:3" x14ac:dyDescent="0.3">
      <c r="A33" s="5">
        <v>0.3</v>
      </c>
      <c r="B33" s="3">
        <v>103226.65499999988</v>
      </c>
      <c r="C33" s="6">
        <v>-10369.277399999997</v>
      </c>
    </row>
    <row r="34" spans="1:3" x14ac:dyDescent="0.3">
      <c r="A34" s="5">
        <v>0.32</v>
      </c>
      <c r="B34" s="3">
        <v>14493.458799999999</v>
      </c>
      <c r="C34" s="6">
        <v>-2391.1377000000007</v>
      </c>
    </row>
    <row r="35" spans="1:3" x14ac:dyDescent="0.3">
      <c r="A35" s="5">
        <v>0.4</v>
      </c>
      <c r="B35" s="3">
        <v>116417.78400000009</v>
      </c>
      <c r="C35" s="6">
        <v>-23057.050400000011</v>
      </c>
    </row>
    <row r="36" spans="1:3" x14ac:dyDescent="0.3">
      <c r="A36" s="5">
        <v>0.45</v>
      </c>
      <c r="B36" s="3">
        <v>5484.9740000000002</v>
      </c>
      <c r="C36" s="6">
        <v>-2493.1111000000001</v>
      </c>
    </row>
    <row r="37" spans="1:3" x14ac:dyDescent="0.3">
      <c r="A37" s="5">
        <v>0.5</v>
      </c>
      <c r="B37" s="3">
        <v>58918.539999999979</v>
      </c>
      <c r="C37" s="6">
        <v>-20506.428099999997</v>
      </c>
    </row>
    <row r="38" spans="1:3" x14ac:dyDescent="0.3">
      <c r="A38" s="5">
        <v>0.6</v>
      </c>
      <c r="B38" s="3">
        <v>6644.7000000000025</v>
      </c>
      <c r="C38" s="6">
        <v>-5944.655200000002</v>
      </c>
    </row>
    <row r="39" spans="1:3" x14ac:dyDescent="0.3">
      <c r="A39" s="5">
        <v>0.7</v>
      </c>
      <c r="B39" s="3">
        <v>40620.282000000065</v>
      </c>
      <c r="C39" s="6">
        <v>-40075.356899999955</v>
      </c>
    </row>
    <row r="40" spans="1:3" x14ac:dyDescent="0.3">
      <c r="A40" s="5">
        <v>0.8</v>
      </c>
      <c r="B40" s="3">
        <v>16963.75599999999</v>
      </c>
      <c r="C40" s="6">
        <v>-30539.039199999985</v>
      </c>
    </row>
    <row r="41" spans="1:3" x14ac:dyDescent="0.3">
      <c r="A41" s="5" t="s">
        <v>10955</v>
      </c>
      <c r="B41" s="3">
        <v>2297200.8602999961</v>
      </c>
      <c r="C41" s="6">
        <v>286397.02169999987</v>
      </c>
    </row>
    <row r="45" spans="1:3" x14ac:dyDescent="0.3">
      <c r="A45" s="4" t="s">
        <v>10954</v>
      </c>
      <c r="B45" t="s">
        <v>10951</v>
      </c>
      <c r="C45" t="s">
        <v>10952</v>
      </c>
    </row>
    <row r="46" spans="1:3" x14ac:dyDescent="0.3">
      <c r="A46" s="5" t="s">
        <v>160</v>
      </c>
      <c r="B46" s="3">
        <v>167380.31800000009</v>
      </c>
      <c r="C46" s="6">
        <v>41936.635699999933</v>
      </c>
    </row>
    <row r="47" spans="1:3" x14ac:dyDescent="0.3">
      <c r="A47" s="5" t="s">
        <v>77</v>
      </c>
      <c r="B47" s="3">
        <v>107532.16099999999</v>
      </c>
      <c r="C47" s="6">
        <v>18138.005399999995</v>
      </c>
    </row>
    <row r="48" spans="1:3" x14ac:dyDescent="0.3">
      <c r="A48" s="5" t="s">
        <v>67</v>
      </c>
      <c r="B48" s="3">
        <v>27118.791999999954</v>
      </c>
      <c r="C48" s="6">
        <v>6527.7869999999984</v>
      </c>
    </row>
    <row r="49" spans="1:3" x14ac:dyDescent="0.3">
      <c r="A49" s="5" t="s">
        <v>74</v>
      </c>
      <c r="B49" s="3">
        <v>203412.73300000009</v>
      </c>
      <c r="C49" s="6">
        <v>30221.763299999995</v>
      </c>
    </row>
    <row r="50" spans="1:3" x14ac:dyDescent="0.3">
      <c r="A50" s="5" t="s">
        <v>32</v>
      </c>
      <c r="B50" s="3">
        <v>114879.99629999997</v>
      </c>
      <c r="C50" s="6">
        <v>-3472.5559999999978</v>
      </c>
    </row>
    <row r="51" spans="1:3" x14ac:dyDescent="0.3">
      <c r="A51" s="5" t="s">
        <v>35</v>
      </c>
      <c r="B51" s="3">
        <v>328449.10300000076</v>
      </c>
      <c r="C51" s="6">
        <v>26590.166300000026</v>
      </c>
    </row>
    <row r="52" spans="1:3" x14ac:dyDescent="0.3">
      <c r="A52" s="5" t="s">
        <v>1218</v>
      </c>
      <c r="B52" s="3">
        <v>149528.02999999994</v>
      </c>
      <c r="C52" s="6">
        <v>55617.824900000007</v>
      </c>
    </row>
    <row r="53" spans="1:3" x14ac:dyDescent="0.3">
      <c r="A53" s="5" t="s">
        <v>172</v>
      </c>
      <c r="B53" s="3">
        <v>16476.401999999998</v>
      </c>
      <c r="C53" s="6">
        <v>6964.1767000000027</v>
      </c>
    </row>
    <row r="54" spans="1:3" x14ac:dyDescent="0.3">
      <c r="A54" s="5" t="s">
        <v>268</v>
      </c>
      <c r="B54" s="3">
        <v>3024.2799999999997</v>
      </c>
      <c r="C54" s="6">
        <v>949.51819999999975</v>
      </c>
    </row>
    <row r="55" spans="1:3" x14ac:dyDescent="0.3">
      <c r="A55" s="5" t="s">
        <v>64</v>
      </c>
      <c r="B55" s="3">
        <v>91705.164000000048</v>
      </c>
      <c r="C55" s="6">
        <v>13059.143599999983</v>
      </c>
    </row>
    <row r="56" spans="1:3" x14ac:dyDescent="0.3">
      <c r="A56" s="5" t="s">
        <v>46</v>
      </c>
      <c r="B56" s="3">
        <v>12486.312</v>
      </c>
      <c r="C56" s="6">
        <v>5546.2539999999981</v>
      </c>
    </row>
    <row r="57" spans="1:3" x14ac:dyDescent="0.3">
      <c r="A57" s="5" t="s">
        <v>683</v>
      </c>
      <c r="B57" s="3">
        <v>189238.63099999996</v>
      </c>
      <c r="C57" s="6">
        <v>3384.7568999999999</v>
      </c>
    </row>
    <row r="58" spans="1:3" x14ac:dyDescent="0.3">
      <c r="A58" s="5" t="s">
        <v>89</v>
      </c>
      <c r="B58" s="3">
        <v>78479.20600000002</v>
      </c>
      <c r="C58" s="6">
        <v>34053.569299999966</v>
      </c>
    </row>
    <row r="59" spans="1:3" x14ac:dyDescent="0.3">
      <c r="A59" s="5" t="s">
        <v>71</v>
      </c>
      <c r="B59" s="3">
        <v>330007.05400000012</v>
      </c>
      <c r="C59" s="6">
        <v>44515.730600000003</v>
      </c>
    </row>
    <row r="60" spans="1:3" x14ac:dyDescent="0.3">
      <c r="A60" s="5" t="s">
        <v>58</v>
      </c>
      <c r="B60" s="3">
        <v>223843.60800000012</v>
      </c>
      <c r="C60" s="6">
        <v>21278.826399999998</v>
      </c>
    </row>
    <row r="61" spans="1:3" x14ac:dyDescent="0.3">
      <c r="A61" s="5" t="s">
        <v>578</v>
      </c>
      <c r="B61" s="3">
        <v>46673.538000000015</v>
      </c>
      <c r="C61" s="6">
        <v>-1189.0994999999984</v>
      </c>
    </row>
    <row r="62" spans="1:3" x14ac:dyDescent="0.3">
      <c r="A62" s="5" t="s">
        <v>55</v>
      </c>
      <c r="B62" s="3">
        <v>206965.53200000009</v>
      </c>
      <c r="C62" s="6">
        <v>-17725.481100000008</v>
      </c>
    </row>
    <row r="63" spans="1:3" x14ac:dyDescent="0.3">
      <c r="A63" s="5" t="s">
        <v>10955</v>
      </c>
      <c r="B63" s="3">
        <v>2297200.8603000008</v>
      </c>
      <c r="C63" s="6">
        <v>286397.02169999987</v>
      </c>
    </row>
    <row r="67" spans="1:2" x14ac:dyDescent="0.3">
      <c r="A67" s="4" t="s">
        <v>10954</v>
      </c>
      <c r="B67" t="s">
        <v>10951</v>
      </c>
    </row>
    <row r="68" spans="1:2" x14ac:dyDescent="0.3">
      <c r="A68" s="5" t="s">
        <v>5747</v>
      </c>
      <c r="B68" s="3">
        <v>61599.824000000001</v>
      </c>
    </row>
    <row r="69" spans="1:2" x14ac:dyDescent="0.3">
      <c r="A69" s="5" t="s">
        <v>5851</v>
      </c>
      <c r="B69" s="3">
        <v>22638.48</v>
      </c>
    </row>
    <row r="70" spans="1:2" x14ac:dyDescent="0.3">
      <c r="A70" s="5" t="s">
        <v>1747</v>
      </c>
      <c r="B70" s="3">
        <v>27453.383999999998</v>
      </c>
    </row>
    <row r="71" spans="1:2" x14ac:dyDescent="0.3">
      <c r="A71" s="5" t="s">
        <v>1258</v>
      </c>
      <c r="B71" s="3">
        <v>17965.067999999999</v>
      </c>
    </row>
    <row r="72" spans="1:2" x14ac:dyDescent="0.3">
      <c r="A72" s="5" t="s">
        <v>4727</v>
      </c>
      <c r="B72" s="3">
        <v>19823.479000000003</v>
      </c>
    </row>
    <row r="73" spans="1:2" x14ac:dyDescent="0.3">
      <c r="A73" s="5" t="s">
        <v>2698</v>
      </c>
      <c r="B73" s="3">
        <v>19024.5</v>
      </c>
    </row>
    <row r="74" spans="1:2" x14ac:dyDescent="0.3">
      <c r="A74" s="5" t="s">
        <v>1219</v>
      </c>
      <c r="B74" s="3">
        <v>18839.686000000002</v>
      </c>
    </row>
    <row r="75" spans="1:2" x14ac:dyDescent="0.3">
      <c r="A75" s="5" t="s">
        <v>5598</v>
      </c>
      <c r="B75" s="3">
        <v>17030.311999999998</v>
      </c>
    </row>
    <row r="76" spans="1:2" x14ac:dyDescent="0.3">
      <c r="A76" s="5" t="s">
        <v>1877</v>
      </c>
      <c r="B76" s="3">
        <v>21870.576000000001</v>
      </c>
    </row>
    <row r="77" spans="1:2" x14ac:dyDescent="0.3">
      <c r="A77" s="5" t="s">
        <v>7241</v>
      </c>
      <c r="B77" s="3">
        <v>18374.895</v>
      </c>
    </row>
    <row r="78" spans="1:2" x14ac:dyDescent="0.3">
      <c r="A78" s="5" t="s">
        <v>10955</v>
      </c>
      <c r="B78" s="3">
        <v>244620.20399999997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54B81-CB97-450F-8F7E-2F91F16E0AFF}">
  <dimension ref="A1:A4"/>
  <sheetViews>
    <sheetView workbookViewId="0">
      <selection activeCell="G18" sqref="G18"/>
    </sheetView>
  </sheetViews>
  <sheetFormatPr defaultRowHeight="14.4" x14ac:dyDescent="0.3"/>
  <sheetData>
    <row r="1" spans="1:1" x14ac:dyDescent="0.3">
      <c r="A1" t="s">
        <v>10960</v>
      </c>
    </row>
    <row r="2" spans="1:1" x14ac:dyDescent="0.3">
      <c r="A2" t="s">
        <v>10961</v>
      </c>
    </row>
    <row r="3" spans="1:1" x14ac:dyDescent="0.3">
      <c r="A3" t="s">
        <v>10962</v>
      </c>
    </row>
    <row r="4" spans="1:1" x14ac:dyDescent="0.3">
      <c r="A4" t="s">
        <v>10963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91934-8BB2-4C63-8304-71DB89891349}">
  <dimension ref="A1:F6"/>
  <sheetViews>
    <sheetView zoomScale="63" zoomScaleNormal="94" workbookViewId="0">
      <selection activeCell="V18" sqref="V18"/>
    </sheetView>
  </sheetViews>
  <sheetFormatPr defaultRowHeight="14.4" x14ac:dyDescent="0.3"/>
  <cols>
    <col min="1" max="1" width="18.33203125" style="3" customWidth="1"/>
    <col min="2" max="2" width="18.77734375" style="3" customWidth="1"/>
    <col min="3" max="3" width="13.33203125" customWidth="1"/>
    <col min="4" max="4" width="7.77734375" customWidth="1"/>
    <col min="5" max="5" width="8.88671875" style="3" customWidth="1"/>
    <col min="6" max="16384" width="8.88671875" style="3"/>
  </cols>
  <sheetData>
    <row r="1" spans="1:6" ht="28.8" x14ac:dyDescent="0.55000000000000004">
      <c r="A1" s="13" t="s">
        <v>10967</v>
      </c>
      <c r="B1" s="13"/>
      <c r="C1" s="13"/>
    </row>
    <row r="2" spans="1:6" ht="18" x14ac:dyDescent="0.35">
      <c r="A2" s="10" t="s">
        <v>10964</v>
      </c>
      <c r="B2" s="11">
        <f>GETPIVOTDATA("Sum of Sales",EDA!$A$1)</f>
        <v>2297200.8602999551</v>
      </c>
    </row>
    <row r="3" spans="1:6" x14ac:dyDescent="0.3">
      <c r="B3" s="7"/>
      <c r="C3" s="2"/>
      <c r="D3" s="2"/>
      <c r="E3" s="2"/>
      <c r="F3" s="2"/>
    </row>
    <row r="4" spans="1:6" ht="18" x14ac:dyDescent="0.35">
      <c r="A4" s="9" t="s">
        <v>10965</v>
      </c>
      <c r="B4" s="12">
        <f>GETPIVOTDATA("Sum of Profit",EDA!$A$1)</f>
        <v>286397.02170000132</v>
      </c>
      <c r="C4" s="2"/>
      <c r="D4" s="2"/>
      <c r="E4" s="2"/>
      <c r="F4" s="2"/>
    </row>
    <row r="5" spans="1:6" x14ac:dyDescent="0.3">
      <c r="C5" s="2"/>
      <c r="D5" s="2"/>
      <c r="E5" s="2"/>
      <c r="F5" s="2"/>
    </row>
    <row r="6" spans="1:6" ht="18" x14ac:dyDescent="0.35">
      <c r="A6" s="8" t="s">
        <v>10966</v>
      </c>
      <c r="B6" s="8">
        <f>GETPIVOTDATA("Sum of Quantity",EDA!$A$1)</f>
        <v>37873</v>
      </c>
      <c r="C6" s="2"/>
      <c r="D6" s="2"/>
      <c r="E6" s="2"/>
      <c r="F6"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Data_Understanding</vt:lpstr>
      <vt:lpstr>EDA</vt:lpstr>
      <vt:lpstr>EDA Insights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Sai Manya Sri Mahanthi</cp:lastModifiedBy>
  <dcterms:created xsi:type="dcterms:W3CDTF">2026-01-02T16:10:02Z</dcterms:created>
  <dcterms:modified xsi:type="dcterms:W3CDTF">2026-01-05T14:41:32Z</dcterms:modified>
</cp:coreProperties>
</file>